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24.04\home\fredfur\projects\coverage-dashboard\docs\"/>
    </mc:Choice>
  </mc:AlternateContent>
  <xr:revisionPtr revIDLastSave="0" documentId="13_ncr:1_{BC5EB16F-CE6E-4899-A074-342238A1EF3A}" xr6:coauthVersionLast="47" xr6:coauthVersionMax="47" xr10:uidLastSave="{00000000-0000-0000-0000-000000000000}"/>
  <bookViews>
    <workbookView xWindow="-120" yWindow="-120" windowWidth="29040" windowHeight="15720" xr2:uid="{00000000-000D-0000-FFFF-FFFF00000000}"/>
  </bookViews>
  <sheets>
    <sheet name="Capabilities Readiness" sheetId="4" r:id="rId1"/>
    <sheet name="Planilha1" sheetId="8" r:id="rId2"/>
    <sheet name="Backup Before Merge" sheetId="6" r:id="rId3"/>
    <sheet name="Guidelines" sheetId="3" r:id="rId4"/>
    <sheet name="Pivot Layers" sheetId="7" r:id="rId5"/>
    <sheet name="Marcos Analyse" sheetId="9" r:id="rId6"/>
  </sheets>
  <definedNames>
    <definedName name="_xlnm._FilterDatabase" localSheetId="2" hidden="1">'Backup Before Merge'!$A$1:$BV$1498</definedName>
    <definedName name="_xlnm._FilterDatabase" localSheetId="0" hidden="1">'Capabilities Readiness'!$A$1:$CB$1708</definedName>
    <definedName name="_xlnm._FilterDatabase" localSheetId="3" hidden="1">Guidelines!$A$1:$C$6</definedName>
    <definedName name="_xlnm._FilterDatabase" localSheetId="5" hidden="1">'Marcos Analyse'!$L$4:$V$74</definedName>
    <definedName name="_xlnm._FilterDatabase" localSheetId="1" hidden="1">Planilha1!$A$1:$C$11</definedName>
  </definedNames>
  <calcPr calcId="191028"/>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6" i="9" l="1"/>
  <c r="T16" i="9" s="1"/>
  <c r="S28" i="9"/>
  <c r="T28" i="9" s="1"/>
  <c r="S40" i="9"/>
  <c r="T40" i="9" s="1"/>
  <c r="S52" i="9"/>
  <c r="T52" i="9" s="1"/>
  <c r="S64" i="9"/>
  <c r="T64" i="9" s="1"/>
  <c r="V6" i="9"/>
  <c r="V5" i="9"/>
  <c r="V4" i="9"/>
  <c r="R7" i="9"/>
  <c r="S7" i="9" s="1"/>
  <c r="T7" i="9" s="1"/>
  <c r="R8" i="9"/>
  <c r="S8" i="9" s="1"/>
  <c r="T8" i="9" s="1"/>
  <c r="R9" i="9"/>
  <c r="S9" i="9" s="1"/>
  <c r="T9" i="9" s="1"/>
  <c r="R10" i="9"/>
  <c r="S10" i="9" s="1"/>
  <c r="T10" i="9" s="1"/>
  <c r="R11" i="9"/>
  <c r="S11" i="9" s="1"/>
  <c r="T11" i="9" s="1"/>
  <c r="R12" i="9"/>
  <c r="S12" i="9" s="1"/>
  <c r="T12" i="9" s="1"/>
  <c r="R13" i="9"/>
  <c r="S13" i="9" s="1"/>
  <c r="T13" i="9" s="1"/>
  <c r="R14" i="9"/>
  <c r="S14" i="9" s="1"/>
  <c r="T14" i="9" s="1"/>
  <c r="R15" i="9"/>
  <c r="S15" i="9" s="1"/>
  <c r="T15" i="9" s="1"/>
  <c r="R16" i="9"/>
  <c r="R17" i="9"/>
  <c r="S17" i="9" s="1"/>
  <c r="T17" i="9" s="1"/>
  <c r="R18" i="9"/>
  <c r="S18" i="9" s="1"/>
  <c r="T18" i="9" s="1"/>
  <c r="R19" i="9"/>
  <c r="S19" i="9" s="1"/>
  <c r="T19" i="9" s="1"/>
  <c r="R20" i="9"/>
  <c r="S20" i="9" s="1"/>
  <c r="T20" i="9" s="1"/>
  <c r="R21" i="9"/>
  <c r="S21" i="9" s="1"/>
  <c r="T21" i="9" s="1"/>
  <c r="R22" i="9"/>
  <c r="S22" i="9" s="1"/>
  <c r="T22" i="9" s="1"/>
  <c r="R23" i="9"/>
  <c r="S23" i="9" s="1"/>
  <c r="T23" i="9" s="1"/>
  <c r="R24" i="9"/>
  <c r="S24" i="9" s="1"/>
  <c r="T24" i="9" s="1"/>
  <c r="R25" i="9"/>
  <c r="S25" i="9" s="1"/>
  <c r="T25" i="9" s="1"/>
  <c r="R26" i="9"/>
  <c r="S26" i="9" s="1"/>
  <c r="T26" i="9" s="1"/>
  <c r="R27" i="9"/>
  <c r="S27" i="9" s="1"/>
  <c r="T27" i="9" s="1"/>
  <c r="R28" i="9"/>
  <c r="R29" i="9"/>
  <c r="S29" i="9" s="1"/>
  <c r="T29" i="9" s="1"/>
  <c r="R30" i="9"/>
  <c r="S30" i="9" s="1"/>
  <c r="T30" i="9" s="1"/>
  <c r="R31" i="9"/>
  <c r="S31" i="9" s="1"/>
  <c r="T31" i="9" s="1"/>
  <c r="R32" i="9"/>
  <c r="S32" i="9" s="1"/>
  <c r="T32" i="9" s="1"/>
  <c r="R33" i="9"/>
  <c r="S33" i="9" s="1"/>
  <c r="T33" i="9" s="1"/>
  <c r="R34" i="9"/>
  <c r="S34" i="9" s="1"/>
  <c r="T34" i="9" s="1"/>
  <c r="R35" i="9"/>
  <c r="S35" i="9" s="1"/>
  <c r="T35" i="9" s="1"/>
  <c r="R36" i="9"/>
  <c r="S36" i="9" s="1"/>
  <c r="T36" i="9" s="1"/>
  <c r="R37" i="9"/>
  <c r="S37" i="9" s="1"/>
  <c r="T37" i="9" s="1"/>
  <c r="R38" i="9"/>
  <c r="S38" i="9" s="1"/>
  <c r="T38" i="9" s="1"/>
  <c r="R39" i="9"/>
  <c r="S39" i="9" s="1"/>
  <c r="T39" i="9" s="1"/>
  <c r="R40" i="9"/>
  <c r="R41" i="9"/>
  <c r="S41" i="9" s="1"/>
  <c r="T41" i="9" s="1"/>
  <c r="R42" i="9"/>
  <c r="S42" i="9" s="1"/>
  <c r="T42" i="9" s="1"/>
  <c r="R43" i="9"/>
  <c r="S43" i="9" s="1"/>
  <c r="T43" i="9" s="1"/>
  <c r="R44" i="9"/>
  <c r="S44" i="9" s="1"/>
  <c r="T44" i="9" s="1"/>
  <c r="R45" i="9"/>
  <c r="S45" i="9" s="1"/>
  <c r="T45" i="9" s="1"/>
  <c r="R46" i="9"/>
  <c r="S46" i="9" s="1"/>
  <c r="T46" i="9" s="1"/>
  <c r="R47" i="9"/>
  <c r="S47" i="9" s="1"/>
  <c r="T47" i="9" s="1"/>
  <c r="R48" i="9"/>
  <c r="S48" i="9" s="1"/>
  <c r="T48" i="9" s="1"/>
  <c r="R49" i="9"/>
  <c r="S49" i="9" s="1"/>
  <c r="T49" i="9" s="1"/>
  <c r="R50" i="9"/>
  <c r="S50" i="9" s="1"/>
  <c r="T50" i="9" s="1"/>
  <c r="R51" i="9"/>
  <c r="S51" i="9" s="1"/>
  <c r="T51" i="9" s="1"/>
  <c r="R52" i="9"/>
  <c r="R53" i="9"/>
  <c r="S53" i="9" s="1"/>
  <c r="T53" i="9" s="1"/>
  <c r="R54" i="9"/>
  <c r="S54" i="9" s="1"/>
  <c r="T54" i="9" s="1"/>
  <c r="R55" i="9"/>
  <c r="S55" i="9" s="1"/>
  <c r="T55" i="9" s="1"/>
  <c r="R56" i="9"/>
  <c r="S56" i="9" s="1"/>
  <c r="T56" i="9" s="1"/>
  <c r="R57" i="9"/>
  <c r="S57" i="9" s="1"/>
  <c r="T57" i="9" s="1"/>
  <c r="R58" i="9"/>
  <c r="S58" i="9" s="1"/>
  <c r="T58" i="9" s="1"/>
  <c r="R59" i="9"/>
  <c r="S59" i="9" s="1"/>
  <c r="T59" i="9" s="1"/>
  <c r="R60" i="9"/>
  <c r="S60" i="9" s="1"/>
  <c r="T60" i="9" s="1"/>
  <c r="R61" i="9"/>
  <c r="S61" i="9" s="1"/>
  <c r="T61" i="9" s="1"/>
  <c r="R62" i="9"/>
  <c r="S62" i="9" s="1"/>
  <c r="T62" i="9" s="1"/>
  <c r="R63" i="9"/>
  <c r="S63" i="9" s="1"/>
  <c r="T63" i="9" s="1"/>
  <c r="R64" i="9"/>
  <c r="R65" i="9"/>
  <c r="S65" i="9" s="1"/>
  <c r="T65" i="9" s="1"/>
  <c r="R66" i="9"/>
  <c r="S66" i="9" s="1"/>
  <c r="T66" i="9" s="1"/>
  <c r="R67" i="9"/>
  <c r="S67" i="9" s="1"/>
  <c r="T67" i="9" s="1"/>
  <c r="R68" i="9"/>
  <c r="S68" i="9" s="1"/>
  <c r="T68" i="9" s="1"/>
  <c r="R69" i="9"/>
  <c r="S69" i="9" s="1"/>
  <c r="T69" i="9" s="1"/>
  <c r="R70" i="9"/>
  <c r="S70" i="9" s="1"/>
  <c r="T70" i="9" s="1"/>
  <c r="R71" i="9"/>
  <c r="S71" i="9" s="1"/>
  <c r="T71" i="9" s="1"/>
  <c r="R72" i="9"/>
  <c r="S72" i="9" s="1"/>
  <c r="T72" i="9" s="1"/>
  <c r="R73" i="9"/>
  <c r="S73" i="9" s="1"/>
  <c r="T73" i="9" s="1"/>
  <c r="R74" i="9"/>
  <c r="S74" i="9" s="1"/>
  <c r="T74" i="9" s="1"/>
  <c r="R6" i="9"/>
  <c r="S6" i="9" s="1"/>
  <c r="T6" i="9" s="1"/>
  <c r="R5" i="9"/>
  <c r="S5" i="9" s="1"/>
  <c r="K1498" i="6"/>
  <c r="K1497" i="6"/>
  <c r="K1496" i="6"/>
  <c r="K1495" i="6"/>
  <c r="K1494" i="6"/>
  <c r="K1493" i="6"/>
  <c r="K1492" i="6"/>
  <c r="K1491" i="6"/>
  <c r="K1490" i="6"/>
  <c r="K1489" i="6"/>
  <c r="K1488" i="6"/>
  <c r="K1487" i="6"/>
  <c r="K1486" i="6"/>
  <c r="K1485" i="6"/>
  <c r="K1484" i="6"/>
  <c r="K1483" i="6"/>
  <c r="K1482" i="6"/>
  <c r="K1481" i="6"/>
  <c r="K1480" i="6"/>
  <c r="K1479" i="6"/>
  <c r="K1478" i="6"/>
  <c r="K1477" i="6"/>
  <c r="K1476" i="6"/>
  <c r="K1475" i="6"/>
  <c r="K1474" i="6"/>
  <c r="K1473" i="6"/>
  <c r="K1472" i="6"/>
  <c r="K1471" i="6"/>
  <c r="K1470" i="6"/>
  <c r="K1469" i="6"/>
  <c r="K1468" i="6"/>
  <c r="K1467" i="6"/>
  <c r="K1466" i="6"/>
  <c r="K1465" i="6"/>
  <c r="K1464" i="6"/>
  <c r="K1463" i="6"/>
  <c r="K1462" i="6"/>
  <c r="K1461" i="6"/>
  <c r="K1460" i="6"/>
  <c r="K1459" i="6"/>
  <c r="K1458" i="6"/>
  <c r="K1457" i="6"/>
  <c r="K1456" i="6"/>
  <c r="K1455" i="6"/>
  <c r="K1454" i="6"/>
  <c r="K1453" i="6"/>
  <c r="K1452" i="6"/>
  <c r="K1451" i="6"/>
  <c r="K1450" i="6"/>
  <c r="K1449" i="6"/>
  <c r="K1448" i="6"/>
  <c r="K1447" i="6"/>
  <c r="K1446" i="6"/>
  <c r="K1445" i="6"/>
  <c r="K1444" i="6"/>
  <c r="K1443" i="6"/>
  <c r="K1442" i="6"/>
  <c r="K1441" i="6"/>
  <c r="K1440" i="6"/>
  <c r="K1439" i="6"/>
  <c r="K1438" i="6"/>
  <c r="K1437" i="6"/>
  <c r="K1436" i="6"/>
  <c r="K1435" i="6"/>
  <c r="K1434" i="6"/>
  <c r="K1433" i="6"/>
  <c r="K1432" i="6"/>
  <c r="K1431" i="6"/>
  <c r="K1430" i="6"/>
  <c r="K1429" i="6"/>
  <c r="K1428" i="6"/>
  <c r="K1427" i="6"/>
  <c r="K1426" i="6"/>
  <c r="K1425" i="6"/>
  <c r="K1424" i="6"/>
  <c r="K1423" i="6"/>
  <c r="K1422" i="6"/>
  <c r="K1421" i="6"/>
  <c r="K1420" i="6"/>
  <c r="K1419" i="6"/>
  <c r="K1418" i="6"/>
  <c r="K1417" i="6"/>
  <c r="K1416" i="6"/>
  <c r="K1415" i="6"/>
  <c r="K1414" i="6"/>
  <c r="K1413" i="6"/>
  <c r="K1412" i="6"/>
  <c r="K1411" i="6"/>
  <c r="K1410" i="6"/>
  <c r="K1409" i="6"/>
  <c r="K1408" i="6"/>
  <c r="K1407" i="6"/>
  <c r="K1406" i="6"/>
  <c r="K1405" i="6"/>
  <c r="K1404" i="6"/>
  <c r="K1403" i="6"/>
  <c r="K1402" i="6"/>
  <c r="K1401" i="6"/>
  <c r="K1400" i="6"/>
  <c r="K1399" i="6"/>
  <c r="K1398" i="6"/>
  <c r="K1397" i="6"/>
  <c r="K1396" i="6"/>
  <c r="K1395" i="6"/>
  <c r="K1394" i="6"/>
  <c r="K1393" i="6"/>
  <c r="K1392" i="6"/>
  <c r="K1391" i="6"/>
  <c r="K1390" i="6"/>
  <c r="K1389" i="6"/>
  <c r="K1388" i="6"/>
  <c r="K1387" i="6"/>
  <c r="K1386" i="6"/>
  <c r="K1385" i="6"/>
  <c r="K1384" i="6"/>
  <c r="K1383" i="6"/>
  <c r="K1382" i="6"/>
  <c r="K1381" i="6"/>
  <c r="K1380" i="6"/>
  <c r="K1379" i="6"/>
  <c r="K1378" i="6"/>
  <c r="K1377" i="6"/>
  <c r="K1376" i="6"/>
  <c r="K1375" i="6"/>
  <c r="K1374" i="6"/>
  <c r="K1373" i="6"/>
  <c r="K1372" i="6"/>
  <c r="K1371" i="6"/>
  <c r="K1370" i="6"/>
  <c r="K1369" i="6"/>
  <c r="K1368" i="6"/>
  <c r="K1367" i="6"/>
  <c r="K1366" i="6"/>
  <c r="K1365" i="6"/>
  <c r="K1364" i="6"/>
  <c r="K1363" i="6"/>
  <c r="K1362" i="6"/>
  <c r="K1361" i="6"/>
  <c r="K1360" i="6"/>
  <c r="K1359" i="6"/>
  <c r="K1358" i="6"/>
  <c r="K1357" i="6"/>
  <c r="K1356" i="6"/>
  <c r="K1355" i="6"/>
  <c r="K1354" i="6"/>
  <c r="K1353" i="6"/>
  <c r="K1352" i="6"/>
  <c r="K1351" i="6"/>
  <c r="K1350" i="6"/>
  <c r="K1349" i="6"/>
  <c r="K1348" i="6"/>
  <c r="K1347" i="6"/>
  <c r="K1346" i="6"/>
  <c r="K1345" i="6"/>
  <c r="K1344" i="6"/>
  <c r="K1343" i="6"/>
  <c r="K1342" i="6"/>
  <c r="K1341" i="6"/>
  <c r="K1340" i="6"/>
  <c r="K1339" i="6"/>
  <c r="K1338" i="6"/>
  <c r="K1337" i="6"/>
  <c r="K1336" i="6"/>
  <c r="K1335" i="6"/>
  <c r="K1334" i="6"/>
  <c r="K1333" i="6"/>
  <c r="K1332" i="6"/>
  <c r="K1331" i="6"/>
  <c r="K1330" i="6"/>
  <c r="K1329" i="6"/>
  <c r="K1328" i="6"/>
  <c r="K1327" i="6"/>
  <c r="K1326" i="6"/>
  <c r="K1325" i="6"/>
  <c r="K1324" i="6"/>
  <c r="K1323" i="6"/>
  <c r="K1322" i="6"/>
  <c r="K1321" i="6"/>
  <c r="K1320" i="6"/>
  <c r="K1319" i="6"/>
  <c r="K1318" i="6"/>
  <c r="K1317" i="6"/>
  <c r="K1316" i="6"/>
  <c r="K1315" i="6"/>
  <c r="K1314" i="6"/>
  <c r="K1313" i="6"/>
  <c r="K1312" i="6"/>
  <c r="K1311" i="6"/>
  <c r="K1310" i="6"/>
  <c r="K1309" i="6"/>
  <c r="K1308" i="6"/>
  <c r="K1307" i="6"/>
  <c r="K1306" i="6"/>
  <c r="K1305" i="6"/>
  <c r="K1304" i="6"/>
  <c r="K1303" i="6"/>
  <c r="K1302" i="6"/>
  <c r="K1301" i="6"/>
  <c r="K1300" i="6"/>
  <c r="K1299" i="6"/>
  <c r="K1298" i="6"/>
  <c r="K1297" i="6"/>
  <c r="K1296" i="6"/>
  <c r="K1295" i="6"/>
  <c r="K1294" i="6"/>
  <c r="K1293" i="6"/>
  <c r="K1292" i="6"/>
  <c r="K1291" i="6"/>
  <c r="K1290" i="6"/>
  <c r="K1289" i="6"/>
  <c r="K1288" i="6"/>
  <c r="K1287" i="6"/>
  <c r="K1286" i="6"/>
  <c r="K1285" i="6"/>
  <c r="K1284" i="6"/>
  <c r="K1283" i="6"/>
  <c r="K1282" i="6"/>
  <c r="K1281" i="6"/>
  <c r="K1280" i="6"/>
  <c r="K1279" i="6"/>
  <c r="K1278" i="6"/>
  <c r="K1277" i="6"/>
  <c r="K1276" i="6"/>
  <c r="K1275" i="6"/>
  <c r="K1274" i="6"/>
  <c r="K1273" i="6"/>
  <c r="K1272" i="6"/>
  <c r="K1271" i="6"/>
  <c r="K1270" i="6"/>
  <c r="K1269" i="6"/>
  <c r="K1268" i="6"/>
  <c r="K1267" i="6"/>
  <c r="K1266" i="6"/>
  <c r="K1265" i="6"/>
  <c r="K1264" i="6"/>
  <c r="K1263" i="6"/>
  <c r="K1262" i="6"/>
  <c r="K1261" i="6"/>
  <c r="K1260" i="6"/>
  <c r="K1259" i="6"/>
  <c r="K1258" i="6"/>
  <c r="K1257" i="6"/>
  <c r="K1256" i="6"/>
  <c r="K1255" i="6"/>
  <c r="K1254" i="6"/>
  <c r="K1253" i="6"/>
  <c r="K1252" i="6"/>
  <c r="K1251" i="6"/>
  <c r="K1250" i="6"/>
  <c r="K1249" i="6"/>
  <c r="K1248" i="6"/>
  <c r="K1247" i="6"/>
  <c r="K1246" i="6"/>
  <c r="K1245" i="6"/>
  <c r="K1244" i="6"/>
  <c r="K1243" i="6"/>
  <c r="K1242" i="6"/>
  <c r="K1241" i="6"/>
  <c r="K1240" i="6"/>
  <c r="K1239" i="6"/>
  <c r="K1238" i="6"/>
  <c r="K1237" i="6"/>
  <c r="K1236" i="6"/>
  <c r="K1235" i="6"/>
  <c r="K1234" i="6"/>
  <c r="K1233" i="6"/>
  <c r="K1232" i="6"/>
  <c r="K1231" i="6"/>
  <c r="K1230" i="6"/>
  <c r="K1229" i="6"/>
  <c r="K1228" i="6"/>
  <c r="K1227" i="6"/>
  <c r="K1226" i="6"/>
  <c r="K1225" i="6"/>
  <c r="K1224" i="6"/>
  <c r="K1223" i="6"/>
  <c r="K1222" i="6"/>
  <c r="K1221" i="6"/>
  <c r="K1220" i="6"/>
  <c r="K1219" i="6"/>
  <c r="K1218" i="6"/>
  <c r="K1217" i="6"/>
  <c r="K1216" i="6"/>
  <c r="K1215" i="6"/>
  <c r="K1214" i="6"/>
  <c r="K1213" i="6"/>
  <c r="K1212" i="6"/>
  <c r="K1211" i="6"/>
  <c r="K1210" i="6"/>
  <c r="K1209" i="6"/>
  <c r="K1208" i="6"/>
  <c r="K1207" i="6"/>
  <c r="K1206" i="6"/>
  <c r="K1205" i="6"/>
  <c r="K1204" i="6"/>
  <c r="K1203" i="6"/>
  <c r="K1202" i="6"/>
  <c r="K1201" i="6"/>
  <c r="K1200" i="6"/>
  <c r="K1199" i="6"/>
  <c r="K1198" i="6"/>
  <c r="K1197" i="6"/>
  <c r="K1196" i="6"/>
  <c r="K1195" i="6"/>
  <c r="K1194" i="6"/>
  <c r="K1193" i="6"/>
  <c r="K1192" i="6"/>
  <c r="K1191" i="6"/>
  <c r="K1190" i="6"/>
  <c r="K1189" i="6"/>
  <c r="K1188" i="6"/>
  <c r="K1187" i="6"/>
  <c r="K1186" i="6"/>
  <c r="K1185" i="6"/>
  <c r="K1184" i="6"/>
  <c r="K1183" i="6"/>
  <c r="K1182" i="6"/>
  <c r="K1181" i="6"/>
  <c r="K1180" i="6"/>
  <c r="K1179" i="6"/>
  <c r="K1178" i="6"/>
  <c r="K1177" i="6"/>
  <c r="K1176" i="6"/>
  <c r="K1175" i="6"/>
  <c r="K1174" i="6"/>
  <c r="K1173" i="6"/>
  <c r="K1172" i="6"/>
  <c r="K1171" i="6"/>
  <c r="K1170" i="6"/>
  <c r="K1169" i="6"/>
  <c r="K1168" i="6"/>
  <c r="K1167" i="6"/>
  <c r="K1166" i="6"/>
  <c r="K1165" i="6"/>
  <c r="K1164" i="6"/>
  <c r="K1163" i="6"/>
  <c r="K1162" i="6"/>
  <c r="K1161" i="6"/>
  <c r="K1160" i="6"/>
  <c r="K1159" i="6"/>
  <c r="K1158" i="6"/>
  <c r="K1157" i="6"/>
  <c r="K1156" i="6"/>
  <c r="K1155" i="6"/>
  <c r="K1154" i="6"/>
  <c r="K1153" i="6"/>
  <c r="K1152" i="6"/>
  <c r="K1151" i="6"/>
  <c r="K1150" i="6"/>
  <c r="K1149" i="6"/>
  <c r="K1148" i="6"/>
  <c r="K1147" i="6"/>
  <c r="K1146" i="6"/>
  <c r="K1145" i="6"/>
  <c r="K1144" i="6"/>
  <c r="K1143" i="6"/>
  <c r="K1142" i="6"/>
  <c r="K1141" i="6"/>
  <c r="K1140" i="6"/>
  <c r="K1139" i="6"/>
  <c r="K1138" i="6"/>
  <c r="K1137" i="6"/>
  <c r="K1136" i="6"/>
  <c r="K1135" i="6"/>
  <c r="K1134" i="6"/>
  <c r="K1133" i="6"/>
  <c r="K1132" i="6"/>
  <c r="K1131" i="6"/>
  <c r="K1130" i="6"/>
  <c r="K1129" i="6"/>
  <c r="K1128" i="6"/>
  <c r="K1127" i="6"/>
  <c r="K1126" i="6"/>
  <c r="K1125" i="6"/>
  <c r="K1124" i="6"/>
  <c r="K1123" i="6"/>
  <c r="K1122" i="6"/>
  <c r="K1121" i="6"/>
  <c r="K1120" i="6"/>
  <c r="K1119" i="6"/>
  <c r="K1118" i="6"/>
  <c r="K1117" i="6"/>
  <c r="K1116" i="6"/>
  <c r="K1115" i="6"/>
  <c r="K1114" i="6"/>
  <c r="K1113" i="6"/>
  <c r="K1112" i="6"/>
  <c r="K1111" i="6"/>
  <c r="K1110" i="6"/>
  <c r="K1109" i="6"/>
  <c r="K1108" i="6"/>
  <c r="K1107" i="6"/>
  <c r="K1106" i="6"/>
  <c r="K1105" i="6"/>
  <c r="K1104" i="6"/>
  <c r="K1103" i="6"/>
  <c r="K1102" i="6"/>
  <c r="K1101" i="6"/>
  <c r="K1100" i="6"/>
  <c r="K1099" i="6"/>
  <c r="K1098" i="6"/>
  <c r="K1097" i="6"/>
  <c r="K1096" i="6"/>
  <c r="K1095" i="6"/>
  <c r="K1094" i="6"/>
  <c r="K1093" i="6"/>
  <c r="K1092" i="6"/>
  <c r="K1091" i="6"/>
  <c r="K1090" i="6"/>
  <c r="K1089" i="6"/>
  <c r="K1088" i="6"/>
  <c r="K1087" i="6"/>
  <c r="K1086" i="6"/>
  <c r="K1085" i="6"/>
  <c r="K1084" i="6"/>
  <c r="K1083" i="6"/>
  <c r="K1082" i="6"/>
  <c r="K1081" i="6"/>
  <c r="K1080" i="6"/>
  <c r="K1079" i="6"/>
  <c r="K1078" i="6"/>
  <c r="K1077" i="6"/>
  <c r="K1076" i="6"/>
  <c r="K1075" i="6"/>
  <c r="K1074" i="6"/>
  <c r="K1073" i="6"/>
  <c r="K1072" i="6"/>
  <c r="K1071" i="6"/>
  <c r="K1070" i="6"/>
  <c r="K1069" i="6"/>
  <c r="K1068" i="6"/>
  <c r="K1067" i="6"/>
  <c r="K1066" i="6"/>
  <c r="K1065" i="6"/>
  <c r="K1064" i="6"/>
  <c r="K1063" i="6"/>
  <c r="K1062" i="6"/>
  <c r="K1061" i="6"/>
  <c r="K1060" i="6"/>
  <c r="K1059" i="6"/>
  <c r="K1058" i="6"/>
  <c r="K1057" i="6"/>
  <c r="K1056" i="6"/>
  <c r="K1055" i="6"/>
  <c r="K1054" i="6"/>
  <c r="K1053" i="6"/>
  <c r="K1052" i="6"/>
  <c r="K1051" i="6"/>
  <c r="K1050" i="6"/>
  <c r="K1049" i="6"/>
  <c r="K1048" i="6"/>
  <c r="K1047" i="6"/>
  <c r="K1046" i="6"/>
  <c r="K1045" i="6"/>
  <c r="K1044" i="6"/>
  <c r="K1043" i="6"/>
  <c r="K1042" i="6"/>
  <c r="K1041" i="6"/>
  <c r="K1040" i="6"/>
  <c r="K1039" i="6"/>
  <c r="K1038" i="6"/>
  <c r="K1037" i="6"/>
  <c r="K1036" i="6"/>
  <c r="K1035" i="6"/>
  <c r="K1034" i="6"/>
  <c r="K1033" i="6"/>
  <c r="K1032" i="6"/>
  <c r="K1031" i="6"/>
  <c r="K1030" i="6"/>
  <c r="K1029" i="6"/>
  <c r="K1028" i="6"/>
  <c r="K1027" i="6"/>
  <c r="K1026" i="6"/>
  <c r="K1025" i="6"/>
  <c r="K1024" i="6"/>
  <c r="K1023" i="6"/>
  <c r="K1022" i="6"/>
  <c r="K1021" i="6"/>
  <c r="K1020" i="6"/>
  <c r="K1019" i="6"/>
  <c r="K1018" i="6"/>
  <c r="K1017" i="6"/>
  <c r="K1016" i="6"/>
  <c r="K1015" i="6"/>
  <c r="K1014" i="6"/>
  <c r="K1013" i="6"/>
  <c r="K1012" i="6"/>
  <c r="K1011" i="6"/>
  <c r="K1010" i="6"/>
  <c r="K1009" i="6"/>
  <c r="K1008" i="6"/>
  <c r="K1007" i="6"/>
  <c r="K1006" i="6"/>
  <c r="K1005" i="6"/>
  <c r="K1004" i="6"/>
  <c r="K1003" i="6"/>
  <c r="K1002" i="6"/>
  <c r="K1001" i="6"/>
  <c r="K1000" i="6"/>
  <c r="K999" i="6"/>
  <c r="K998" i="6"/>
  <c r="K997" i="6"/>
  <c r="K996" i="6"/>
  <c r="K995" i="6"/>
  <c r="K994" i="6"/>
  <c r="K993" i="6"/>
  <c r="K992" i="6"/>
  <c r="K991" i="6"/>
  <c r="K990" i="6"/>
  <c r="K989" i="6"/>
  <c r="K988" i="6"/>
  <c r="K987" i="6"/>
  <c r="K986" i="6"/>
  <c r="K985" i="6"/>
  <c r="K984" i="6"/>
  <c r="K983" i="6"/>
  <c r="K982" i="6"/>
  <c r="K981" i="6"/>
  <c r="K980" i="6"/>
  <c r="K979" i="6"/>
  <c r="K978" i="6"/>
  <c r="K977" i="6"/>
  <c r="K976" i="6"/>
  <c r="K975" i="6"/>
  <c r="K974" i="6"/>
  <c r="K973" i="6"/>
  <c r="K972" i="6"/>
  <c r="K971" i="6"/>
  <c r="K970" i="6"/>
  <c r="K969" i="6"/>
  <c r="K968" i="6"/>
  <c r="K967" i="6"/>
  <c r="K966" i="6"/>
  <c r="K965" i="6"/>
  <c r="K964" i="6"/>
  <c r="K963" i="6"/>
  <c r="K962" i="6"/>
  <c r="K961" i="6"/>
  <c r="K960" i="6"/>
  <c r="K959" i="6"/>
  <c r="K958" i="6"/>
  <c r="K957" i="6"/>
  <c r="K956" i="6"/>
  <c r="K955" i="6"/>
  <c r="K954" i="6"/>
  <c r="K953" i="6"/>
  <c r="K952" i="6"/>
  <c r="K951" i="6"/>
  <c r="K950" i="6"/>
  <c r="K949" i="6"/>
  <c r="K948" i="6"/>
  <c r="K947" i="6"/>
  <c r="K946" i="6"/>
  <c r="K945" i="6"/>
  <c r="K944" i="6"/>
  <c r="K943" i="6"/>
  <c r="K942" i="6"/>
  <c r="K941" i="6"/>
  <c r="K940" i="6"/>
  <c r="K939" i="6"/>
  <c r="K938" i="6"/>
  <c r="K937" i="6"/>
  <c r="K936" i="6"/>
  <c r="K935" i="6"/>
  <c r="K934" i="6"/>
  <c r="K933" i="6"/>
  <c r="K932" i="6"/>
  <c r="K931" i="6"/>
  <c r="K930" i="6"/>
  <c r="K929" i="6"/>
  <c r="K928" i="6"/>
  <c r="K927" i="6"/>
  <c r="K926" i="6"/>
  <c r="K925" i="6"/>
  <c r="K924" i="6"/>
  <c r="K923" i="6"/>
  <c r="K922" i="6"/>
  <c r="K921" i="6"/>
  <c r="K920" i="6"/>
  <c r="K919" i="6"/>
  <c r="K918" i="6"/>
  <c r="K917" i="6"/>
  <c r="K916" i="6"/>
  <c r="K915" i="6"/>
  <c r="K914" i="6"/>
  <c r="K913" i="6"/>
  <c r="K912" i="6"/>
  <c r="K911" i="6"/>
  <c r="K910" i="6"/>
  <c r="K909" i="6"/>
  <c r="K908" i="6"/>
  <c r="K907" i="6"/>
  <c r="K906" i="6"/>
  <c r="K905" i="6"/>
  <c r="K904" i="6"/>
  <c r="K903" i="6"/>
  <c r="K902" i="6"/>
  <c r="K901" i="6"/>
  <c r="K900" i="6"/>
  <c r="K899" i="6"/>
  <c r="K898" i="6"/>
  <c r="K897" i="6"/>
  <c r="K896" i="6"/>
  <c r="K895" i="6"/>
  <c r="K894" i="6"/>
  <c r="K893" i="6"/>
  <c r="K892" i="6"/>
  <c r="K891" i="6"/>
  <c r="K890" i="6"/>
  <c r="K889" i="6"/>
  <c r="K888" i="6"/>
  <c r="K887" i="6"/>
  <c r="K886" i="6"/>
  <c r="K885" i="6"/>
  <c r="K884" i="6"/>
  <c r="K883" i="6"/>
  <c r="K882" i="6"/>
  <c r="K881" i="6"/>
  <c r="K880" i="6"/>
  <c r="K879" i="6"/>
  <c r="K878" i="6"/>
  <c r="K877" i="6"/>
  <c r="K876" i="6"/>
  <c r="K875" i="6"/>
  <c r="K874" i="6"/>
  <c r="K873" i="6"/>
  <c r="K872" i="6"/>
  <c r="K871" i="6"/>
  <c r="K870" i="6"/>
  <c r="K869" i="6"/>
  <c r="K868" i="6"/>
  <c r="K867" i="6"/>
  <c r="K866" i="6"/>
  <c r="K865" i="6"/>
  <c r="K864" i="6"/>
  <c r="K863" i="6"/>
  <c r="K862" i="6"/>
  <c r="K861" i="6"/>
  <c r="K860" i="6"/>
  <c r="K859" i="6"/>
  <c r="K858" i="6"/>
  <c r="K857" i="6"/>
  <c r="K856" i="6"/>
  <c r="K855" i="6"/>
  <c r="K854" i="6"/>
  <c r="K853" i="6"/>
  <c r="K852" i="6"/>
  <c r="K851" i="6"/>
  <c r="K850" i="6"/>
  <c r="K849" i="6"/>
  <c r="K848" i="6"/>
  <c r="K847" i="6"/>
  <c r="K846" i="6"/>
  <c r="K845" i="6"/>
  <c r="K844" i="6"/>
  <c r="K843" i="6"/>
  <c r="K842" i="6"/>
  <c r="K841" i="6"/>
  <c r="K840" i="6"/>
  <c r="K839" i="6"/>
  <c r="K838" i="6"/>
  <c r="K837" i="6"/>
  <c r="K836" i="6"/>
  <c r="K835" i="6"/>
  <c r="K834" i="6"/>
  <c r="K833" i="6"/>
  <c r="K832" i="6"/>
  <c r="K831" i="6"/>
  <c r="K830" i="6"/>
  <c r="K829" i="6"/>
  <c r="K828" i="6"/>
  <c r="K827" i="6"/>
  <c r="K826" i="6"/>
  <c r="K825" i="6"/>
  <c r="K824" i="6"/>
  <c r="K823" i="6"/>
  <c r="K822" i="6"/>
  <c r="K821" i="6"/>
  <c r="K820" i="6"/>
  <c r="K819" i="6"/>
  <c r="K818" i="6"/>
  <c r="K817" i="6"/>
  <c r="K816" i="6"/>
  <c r="K815" i="6"/>
  <c r="K814" i="6"/>
  <c r="K813" i="6"/>
  <c r="K812" i="6"/>
  <c r="K811" i="6"/>
  <c r="K810" i="6"/>
  <c r="K809" i="6"/>
  <c r="K808" i="6"/>
  <c r="K807" i="6"/>
  <c r="K806" i="6"/>
  <c r="K805" i="6"/>
  <c r="K804" i="6"/>
  <c r="K803" i="6"/>
  <c r="K802" i="6"/>
  <c r="K801" i="6"/>
  <c r="K800" i="6"/>
  <c r="K799" i="6"/>
  <c r="K798" i="6"/>
  <c r="K797" i="6"/>
  <c r="K796" i="6"/>
  <c r="K795" i="6"/>
  <c r="K794" i="6"/>
  <c r="K793" i="6"/>
  <c r="K792" i="6"/>
  <c r="K791" i="6"/>
  <c r="K790" i="6"/>
  <c r="K789" i="6"/>
  <c r="K788" i="6"/>
  <c r="K787" i="6"/>
  <c r="K786" i="6"/>
  <c r="K785" i="6"/>
  <c r="K784" i="6"/>
  <c r="K783" i="6"/>
  <c r="K782" i="6"/>
  <c r="K781" i="6"/>
  <c r="K780" i="6"/>
  <c r="K779" i="6"/>
  <c r="K778" i="6"/>
  <c r="K777" i="6"/>
  <c r="K776" i="6"/>
  <c r="K775" i="6"/>
  <c r="K774" i="6"/>
  <c r="K773" i="6"/>
  <c r="K772" i="6"/>
  <c r="K771" i="6"/>
  <c r="K770" i="6"/>
  <c r="K769" i="6"/>
  <c r="K768" i="6"/>
  <c r="K767" i="6"/>
  <c r="K766" i="6"/>
  <c r="K765" i="6"/>
  <c r="K764" i="6"/>
  <c r="K763" i="6"/>
  <c r="K762" i="6"/>
  <c r="K761" i="6"/>
  <c r="K760" i="6"/>
  <c r="K759" i="6"/>
  <c r="K758" i="6"/>
  <c r="K757" i="6"/>
  <c r="K756" i="6"/>
  <c r="K755" i="6"/>
  <c r="K754" i="6"/>
  <c r="K753" i="6"/>
  <c r="K752" i="6"/>
  <c r="K751" i="6"/>
  <c r="K750" i="6"/>
  <c r="K749" i="6"/>
  <c r="K748" i="6"/>
  <c r="K747" i="6"/>
  <c r="K746" i="6"/>
  <c r="K745" i="6"/>
  <c r="K744" i="6"/>
  <c r="K743" i="6"/>
  <c r="K742" i="6"/>
  <c r="K741" i="6"/>
  <c r="K740" i="6"/>
  <c r="K739" i="6"/>
  <c r="K738" i="6"/>
  <c r="K737" i="6"/>
  <c r="K736" i="6"/>
  <c r="K735" i="6"/>
  <c r="K734" i="6"/>
  <c r="K733" i="6"/>
  <c r="K732" i="6"/>
  <c r="K731" i="6"/>
  <c r="K730" i="6"/>
  <c r="K729" i="6"/>
  <c r="K728" i="6"/>
  <c r="K727" i="6"/>
  <c r="K726" i="6"/>
  <c r="K725" i="6"/>
  <c r="K724" i="6"/>
  <c r="K723" i="6"/>
  <c r="K722" i="6"/>
  <c r="K721" i="6"/>
  <c r="K720" i="6"/>
  <c r="K719" i="6"/>
  <c r="K718" i="6"/>
  <c r="K717" i="6"/>
  <c r="K716" i="6"/>
  <c r="K715" i="6"/>
  <c r="K714" i="6"/>
  <c r="K713" i="6"/>
  <c r="K712" i="6"/>
  <c r="K711" i="6"/>
  <c r="K710" i="6"/>
  <c r="K709" i="6"/>
  <c r="K708" i="6"/>
  <c r="K707" i="6"/>
  <c r="K706" i="6"/>
  <c r="K705" i="6"/>
  <c r="K704" i="6"/>
  <c r="K703" i="6"/>
  <c r="K702" i="6"/>
  <c r="K701" i="6"/>
  <c r="K700" i="6"/>
  <c r="K699" i="6"/>
  <c r="K698" i="6"/>
  <c r="K697" i="6"/>
  <c r="K696" i="6"/>
  <c r="K695" i="6"/>
  <c r="K694" i="6"/>
  <c r="K693" i="6"/>
  <c r="K692" i="6"/>
  <c r="K691" i="6"/>
  <c r="K690" i="6"/>
  <c r="K689" i="6"/>
  <c r="K688" i="6"/>
  <c r="K687" i="6"/>
  <c r="K686" i="6"/>
  <c r="K685" i="6"/>
  <c r="K684" i="6"/>
  <c r="K683" i="6"/>
  <c r="K682" i="6"/>
  <c r="K681" i="6"/>
  <c r="K680" i="6"/>
  <c r="K679" i="6"/>
  <c r="K678" i="6"/>
  <c r="K677" i="6"/>
  <c r="K676" i="6"/>
  <c r="K675" i="6"/>
  <c r="K674" i="6"/>
  <c r="K673" i="6"/>
  <c r="K672" i="6"/>
  <c r="K671" i="6"/>
  <c r="K670" i="6"/>
  <c r="K669" i="6"/>
  <c r="K668" i="6"/>
  <c r="K667" i="6"/>
  <c r="K666" i="6"/>
  <c r="K665" i="6"/>
  <c r="K664" i="6"/>
  <c r="K663" i="6"/>
  <c r="K662" i="6"/>
  <c r="K661" i="6"/>
  <c r="K660" i="6"/>
  <c r="K659" i="6"/>
  <c r="K658" i="6"/>
  <c r="K657" i="6"/>
  <c r="K656" i="6"/>
  <c r="K655" i="6"/>
  <c r="K654" i="6"/>
  <c r="K653" i="6"/>
  <c r="K652" i="6"/>
  <c r="K651" i="6"/>
  <c r="K650" i="6"/>
  <c r="K649" i="6"/>
  <c r="K648" i="6"/>
  <c r="K647" i="6"/>
  <c r="K646" i="6"/>
  <c r="K645" i="6"/>
  <c r="K644" i="6"/>
  <c r="K643" i="6"/>
  <c r="K642" i="6"/>
  <c r="K641" i="6"/>
  <c r="K640" i="6"/>
  <c r="K639" i="6"/>
  <c r="K638" i="6"/>
  <c r="K637" i="6"/>
  <c r="K636" i="6"/>
  <c r="K635" i="6"/>
  <c r="K634" i="6"/>
  <c r="K633" i="6"/>
  <c r="K632" i="6"/>
  <c r="K631" i="6"/>
  <c r="K630" i="6"/>
  <c r="K629" i="6"/>
  <c r="K628" i="6"/>
  <c r="K627" i="6"/>
  <c r="K626" i="6"/>
  <c r="K625" i="6"/>
  <c r="K624" i="6"/>
  <c r="K623" i="6"/>
  <c r="K622" i="6"/>
  <c r="K621" i="6"/>
  <c r="K620" i="6"/>
  <c r="K619" i="6"/>
  <c r="K618" i="6"/>
  <c r="K617" i="6"/>
  <c r="K616" i="6"/>
  <c r="K615" i="6"/>
  <c r="K614" i="6"/>
  <c r="K613" i="6"/>
  <c r="K612" i="6"/>
  <c r="K611" i="6"/>
  <c r="K610" i="6"/>
  <c r="K609" i="6"/>
  <c r="K608" i="6"/>
  <c r="K607" i="6"/>
  <c r="K606" i="6"/>
  <c r="K605" i="6"/>
  <c r="K604" i="6"/>
  <c r="K603" i="6"/>
  <c r="K602" i="6"/>
  <c r="K601" i="6"/>
  <c r="K600" i="6"/>
  <c r="K599" i="6"/>
  <c r="K598" i="6"/>
  <c r="K597" i="6"/>
  <c r="K596" i="6"/>
  <c r="K595" i="6"/>
  <c r="K594" i="6"/>
  <c r="K593" i="6"/>
  <c r="K592" i="6"/>
  <c r="K591" i="6"/>
  <c r="K590" i="6"/>
  <c r="K589" i="6"/>
  <c r="K588" i="6"/>
  <c r="K587" i="6"/>
  <c r="K586" i="6"/>
  <c r="K585" i="6"/>
  <c r="K584" i="6"/>
  <c r="K583" i="6"/>
  <c r="K582" i="6"/>
  <c r="K581" i="6"/>
  <c r="K580" i="6"/>
  <c r="K579" i="6"/>
  <c r="K578" i="6"/>
  <c r="K577" i="6"/>
  <c r="K576" i="6"/>
  <c r="K575" i="6"/>
  <c r="K574" i="6"/>
  <c r="K573" i="6"/>
  <c r="K572" i="6"/>
  <c r="K571" i="6"/>
  <c r="K570" i="6"/>
  <c r="K569" i="6"/>
  <c r="K568" i="6"/>
  <c r="K567" i="6"/>
  <c r="K566" i="6"/>
  <c r="K565" i="6"/>
  <c r="K564" i="6"/>
  <c r="K563" i="6"/>
  <c r="K562" i="6"/>
  <c r="K561" i="6"/>
  <c r="K560" i="6"/>
  <c r="K559" i="6"/>
  <c r="K558" i="6"/>
  <c r="K557" i="6"/>
  <c r="K556" i="6"/>
  <c r="K555" i="6"/>
  <c r="K554" i="6"/>
  <c r="K553" i="6"/>
  <c r="K552" i="6"/>
  <c r="K551" i="6"/>
  <c r="K550" i="6"/>
  <c r="K549" i="6"/>
  <c r="K548" i="6"/>
  <c r="K547" i="6"/>
  <c r="K546" i="6"/>
  <c r="K545" i="6"/>
  <c r="K544" i="6"/>
  <c r="K543" i="6"/>
  <c r="K542" i="6"/>
  <c r="K541" i="6"/>
  <c r="K540" i="6"/>
  <c r="K539" i="6"/>
  <c r="K538" i="6"/>
  <c r="K537" i="6"/>
  <c r="K536" i="6"/>
  <c r="K535" i="6"/>
  <c r="K534" i="6"/>
  <c r="K533" i="6"/>
  <c r="K532" i="6"/>
  <c r="K531" i="6"/>
  <c r="K530" i="6"/>
  <c r="K529" i="6"/>
  <c r="K528" i="6"/>
  <c r="K527" i="6"/>
  <c r="K526" i="6"/>
  <c r="K525" i="6"/>
  <c r="K524" i="6"/>
  <c r="K523" i="6"/>
  <c r="K522" i="6"/>
  <c r="K521" i="6"/>
  <c r="K520" i="6"/>
  <c r="K519" i="6"/>
  <c r="K518" i="6"/>
  <c r="K517" i="6"/>
  <c r="K516" i="6"/>
  <c r="K515" i="6"/>
  <c r="K514" i="6"/>
  <c r="K513" i="6"/>
  <c r="K512" i="6"/>
  <c r="K511" i="6"/>
  <c r="K510" i="6"/>
  <c r="K509" i="6"/>
  <c r="K508" i="6"/>
  <c r="K507" i="6"/>
  <c r="K506" i="6"/>
  <c r="K505" i="6"/>
  <c r="K504" i="6"/>
  <c r="K503" i="6"/>
  <c r="K502" i="6"/>
  <c r="K501" i="6"/>
  <c r="K500" i="6"/>
  <c r="K499" i="6"/>
  <c r="K498" i="6"/>
  <c r="K497" i="6"/>
  <c r="K496" i="6"/>
  <c r="K495" i="6"/>
  <c r="K494" i="6"/>
  <c r="K493" i="6"/>
  <c r="K492" i="6"/>
  <c r="K491" i="6"/>
  <c r="K490" i="6"/>
  <c r="K489" i="6"/>
  <c r="K488" i="6"/>
  <c r="K487" i="6"/>
  <c r="K486" i="6"/>
  <c r="K485" i="6"/>
  <c r="K484" i="6"/>
  <c r="K483" i="6"/>
  <c r="K482" i="6"/>
  <c r="K481" i="6"/>
  <c r="K480" i="6"/>
  <c r="K479" i="6"/>
  <c r="K478" i="6"/>
  <c r="K477" i="6"/>
  <c r="K476" i="6"/>
  <c r="K475" i="6"/>
  <c r="K474" i="6"/>
  <c r="K473" i="6"/>
  <c r="K472" i="6"/>
  <c r="K471" i="6"/>
  <c r="K470" i="6"/>
  <c r="K469" i="6"/>
  <c r="K468" i="6"/>
  <c r="K467" i="6"/>
  <c r="K466" i="6"/>
  <c r="K465" i="6"/>
  <c r="K464" i="6"/>
  <c r="K463" i="6"/>
  <c r="K462" i="6"/>
  <c r="K461" i="6"/>
  <c r="K460" i="6"/>
  <c r="K459" i="6"/>
  <c r="K458" i="6"/>
  <c r="K457" i="6"/>
  <c r="K456" i="6"/>
  <c r="K455" i="6"/>
  <c r="K454" i="6"/>
  <c r="K453" i="6"/>
  <c r="K452" i="6"/>
  <c r="K451" i="6"/>
  <c r="K450" i="6"/>
  <c r="K449" i="6"/>
  <c r="K448" i="6"/>
  <c r="K447" i="6"/>
  <c r="K446" i="6"/>
  <c r="K445" i="6"/>
  <c r="K444" i="6"/>
  <c r="K443" i="6"/>
  <c r="K442" i="6"/>
  <c r="K441" i="6"/>
  <c r="K440" i="6"/>
  <c r="K439" i="6"/>
  <c r="K438" i="6"/>
  <c r="K437" i="6"/>
  <c r="K436" i="6"/>
  <c r="K435" i="6"/>
  <c r="K434" i="6"/>
  <c r="K433" i="6"/>
  <c r="K432" i="6"/>
  <c r="K431" i="6"/>
  <c r="K430" i="6"/>
  <c r="K429" i="6"/>
  <c r="K428" i="6"/>
  <c r="K427" i="6"/>
  <c r="K426" i="6"/>
  <c r="K425" i="6"/>
  <c r="K424" i="6"/>
  <c r="K423" i="6"/>
  <c r="K422" i="6"/>
  <c r="K421" i="6"/>
  <c r="K420" i="6"/>
  <c r="K419" i="6"/>
  <c r="K418" i="6"/>
  <c r="K417" i="6"/>
  <c r="K416" i="6"/>
  <c r="K415" i="6"/>
  <c r="K414" i="6"/>
  <c r="K413" i="6"/>
  <c r="K412" i="6"/>
  <c r="K411" i="6"/>
  <c r="K410" i="6"/>
  <c r="K409" i="6"/>
  <c r="K408" i="6"/>
  <c r="K407" i="6"/>
  <c r="K406" i="6"/>
  <c r="K405" i="6"/>
  <c r="K404" i="6"/>
  <c r="K403" i="6"/>
  <c r="K402" i="6"/>
  <c r="K401" i="6"/>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K3" i="6"/>
  <c r="K2" i="6"/>
  <c r="E45" i="7"/>
  <c r="E44" i="7"/>
  <c r="E43" i="7"/>
  <c r="E42" i="7"/>
  <c r="E41" i="7"/>
  <c r="E40" i="7"/>
  <c r="E39" i="7"/>
  <c r="E38" i="7"/>
  <c r="E37" i="7"/>
  <c r="E36" i="7"/>
  <c r="E35" i="7"/>
  <c r="E3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tc={4E88806A-42C4-4874-BB1C-64551F3994C7}</author>
    <author>tc={12293F2C-3365-457A-888D-4CB80DE2E65F}</author>
  </authors>
  <commentList>
    <comment ref="R399" authorId="0" shapeId="0" xr:uid="{4E88806A-42C4-4874-BB1C-64551F3994C7}">
      <text>
        <t>[Comentário encadeado]
Sua versão do Excel permite que você leia este comentário encadeado, no entanto, as edições serão removidas se o arquivo for aberto em uma versão mais recente do Excel. Saiba mais: https://go.microsoft.com/fwlink/?linkid=870924
Comentário:
    Only basic formulas</t>
      </text>
    </comment>
    <comment ref="K672" authorId="1" shapeId="0" xr:uid="{12293F2C-3365-457A-888D-4CB80DE2E65F}">
      <text>
        <t>[Comentário encadeado]
Sua versão do Excel permite que você leia este comentário encadeado, no entanto, as edições serão removidas se o arquivo for aberto em uma versão mais recente do Excel. Saiba mais: https://go.microsoft.com/fwlink/?linkid=870924
Comentário:
    @Marcos entender</t>
      </text>
    </comment>
  </commentList>
</comments>
</file>

<file path=xl/sharedStrings.xml><?xml version="1.0" encoding="utf-8"?>
<sst xmlns="http://schemas.openxmlformats.org/spreadsheetml/2006/main" count="132417" uniqueCount="5754">
  <si>
    <t>Unique Key linked to old file</t>
  </si>
  <si>
    <t>Platform</t>
  </si>
  <si>
    <t>Protocol</t>
  </si>
  <si>
    <t>Domain</t>
  </si>
  <si>
    <t>Product</t>
  </si>
  <si>
    <t>Subarea</t>
  </si>
  <si>
    <t>N1 - Process</t>
  </si>
  <si>
    <t>N2 - Events/Behavior</t>
  </si>
  <si>
    <t>N3 - Necessity</t>
  </si>
  <si>
    <t>N4 - Functionality</t>
  </si>
  <si>
    <t>N4 - Functionality Description</t>
  </si>
  <si>
    <t>Concat</t>
  </si>
  <si>
    <t>L1</t>
  </si>
  <si>
    <t>L2</t>
  </si>
  <si>
    <t>L3</t>
  </si>
  <si>
    <t>L4</t>
  </si>
  <si>
    <t>Funcionality Status</t>
  </si>
  <si>
    <t>Planned Year</t>
  </si>
  <si>
    <t>Planned Quarter</t>
  </si>
  <si>
    <t>AFR - Traksys</t>
  </si>
  <si>
    <t>IAL PT</t>
  </si>
  <si>
    <t>HSEC</t>
  </si>
  <si>
    <t>Credit360</t>
  </si>
  <si>
    <t>Flow</t>
  </si>
  <si>
    <t>AFR - MMIS</t>
  </si>
  <si>
    <t>AFR - Digital Brewsheets</t>
  </si>
  <si>
    <t>AFR</t>
  </si>
  <si>
    <t>APAC LIMS - China</t>
  </si>
  <si>
    <t>APAC NCM</t>
  </si>
  <si>
    <t>APAC - India/V/K</t>
  </si>
  <si>
    <t>DST</t>
  </si>
  <si>
    <t>APAC Data Factory</t>
  </si>
  <si>
    <t>APAC Line view</t>
  </si>
  <si>
    <t>APAC DVPO</t>
  </si>
  <si>
    <t>APAC EMS</t>
  </si>
  <si>
    <t>APAC Lifecycle</t>
  </si>
  <si>
    <t>APAC</t>
  </si>
  <si>
    <t>Athena</t>
  </si>
  <si>
    <t>LMS</t>
  </si>
  <si>
    <t>SAP - SAZ</t>
  </si>
  <si>
    <t>Ceres</t>
  </si>
  <si>
    <t>Argos</t>
  </si>
  <si>
    <t>Smartcheck</t>
  </si>
  <si>
    <t>Growler</t>
  </si>
  <si>
    <t>Soda 1.0</t>
  </si>
  <si>
    <t>Oraculo</t>
  </si>
  <si>
    <t>Soda Vision</t>
  </si>
  <si>
    <t>SAZ</t>
  </si>
  <si>
    <t>PTA</t>
  </si>
  <si>
    <t>FLEX</t>
  </si>
  <si>
    <t>IMS</t>
  </si>
  <si>
    <t>EIT</t>
  </si>
  <si>
    <t>LIMS</t>
  </si>
  <si>
    <t>BIER / botprodweb / recipe app</t>
  </si>
  <si>
    <t>CA PowerBI / Excel</t>
  </si>
  <si>
    <t>US Power BI / Excel</t>
  </si>
  <si>
    <t>BPA</t>
  </si>
  <si>
    <t>Maintenance Apps</t>
  </si>
  <si>
    <t>Safety Apps</t>
  </si>
  <si>
    <t>TRAKSYS LMS</t>
  </si>
  <si>
    <t>PG13/14</t>
  </si>
  <si>
    <t>NAZ</t>
  </si>
  <si>
    <t>MAZ - Traksys (CORE)</t>
  </si>
  <si>
    <t>MAZ - Mangyver</t>
  </si>
  <si>
    <t>MAZ - Suite 360</t>
  </si>
  <si>
    <t>Safety Portal</t>
  </si>
  <si>
    <t>MAZ</t>
  </si>
  <si>
    <t>SIGMA</t>
  </si>
  <si>
    <t>EUR LMS Live view for operators</t>
  </si>
  <si>
    <t>Digital Operator Workstation</t>
  </si>
  <si>
    <t>EUR data collection (BBX)</t>
  </si>
  <si>
    <t>InterAction Log</t>
  </si>
  <si>
    <t>LPA Digital ecosystem</t>
  </si>
  <si>
    <t>Excel</t>
  </si>
  <si>
    <t>EUR</t>
  </si>
  <si>
    <t>Comment</t>
  </si>
  <si>
    <t>Original level</t>
  </si>
  <si>
    <t>OneMES</t>
  </si>
  <si>
    <t>Acknowledgement</t>
  </si>
  <si>
    <t>Quality</t>
  </si>
  <si>
    <t>PTS Execution</t>
  </si>
  <si>
    <t>General</t>
  </si>
  <si>
    <t>Quality Process Control</t>
  </si>
  <si>
    <t>Control process via quality data</t>
  </si>
  <si>
    <t>Automated Process control chart visualisation</t>
  </si>
  <si>
    <t>Use PBI as control chart  for parameters</t>
  </si>
  <si>
    <t>Create a report on PBI to allow user to create graphs for needed parameters</t>
  </si>
  <si>
    <t>QualityPts ExecutionGeneralQuality Process ControlControl process via quality dataAutomated Process control chart visualisationUse PBI as control chart  for parametersCreate a report on PBI to allow user to create graphs for needed parameters</t>
  </si>
  <si>
    <t>x</t>
  </si>
  <si>
    <t>NOT READY</t>
  </si>
  <si>
    <t>Must Have</t>
  </si>
  <si>
    <t>Not Needed</t>
  </si>
  <si>
    <t>Nice to Have</t>
  </si>
  <si>
    <t>Graphing capability for a recurrent parameter on a single order</t>
  </si>
  <si>
    <t>Create a specific page on IQ so that users can graph different measures of a single parameter on a single order</t>
  </si>
  <si>
    <t>QualityPts ExecutionGeneralQuality Process ControlControl process via quality dataAutomated Process control chart visualisationGraphing capability for a recurrent parameter on a single orderCreate a specific page on IQ so that users can graph different measures of a single parameter on a single order</t>
  </si>
  <si>
    <t>Graphing capability for a specific parameter for different orders (historical)</t>
  </si>
  <si>
    <t>Create a specific page on IQ so that users can graph different measures of a single parameter on different order order (dot chart)</t>
  </si>
  <si>
    <t>QualityPts ExecutionGeneralQuality Process ControlControl process via quality dataAutomated Process control chart visualisationGraphing capability for a specific parameter for different orders (historical)Create a specific page on IQ so that users can graph different measures of a single parameter on different order order (dot chart)</t>
  </si>
  <si>
    <t>Real time control charts for specific parameters</t>
  </si>
  <si>
    <t>Allow users to monitore on real time the process variation via control charts</t>
  </si>
  <si>
    <t>QualityPts ExecutionGeneralQuality Process ControlControl process via quality dataAutomated Process control chart visualisationReal time control charts for specific parametersAllow users to monitore on real time the process variation via control charts</t>
  </si>
  <si>
    <t>Traceability</t>
  </si>
  <si>
    <t>Trace batchs between different sites</t>
  </si>
  <si>
    <t>Cross Sites Traceability visualisation</t>
  </si>
  <si>
    <t>Create a report on PBI to allow user to track orders' traceability between two sites</t>
  </si>
  <si>
    <t>QualityPts ExecutionGeneralTraceabilityTrace batchs between different sitesCross Sites Traceability visualisationUse PBI to track site  traceabilityCreate a report on PBI to allow user to track orders' traceability between two sites</t>
  </si>
  <si>
    <t>Create a trace page for cross site batches</t>
  </si>
  <si>
    <t>Create a specific page on IQ so that user can track materials and order across different sites</t>
  </si>
  <si>
    <t>QualityPts ExecutionGeneralTraceabilityTrace batchs between different sitesCross Sites Traceability visualisationCreate a trace page for cross site batchesCreate a specific page on IQ so that user can track materials and order across different sites</t>
  </si>
  <si>
    <t>Trace quality PIs among batches</t>
  </si>
  <si>
    <t>Quality PIs Traceability</t>
  </si>
  <si>
    <t>Use PBI to track Quality PIs traceability</t>
  </si>
  <si>
    <t>Create a report on PBI to allow user to track Quality PIs using treacibilty info</t>
  </si>
  <si>
    <t>QualityPts ExecutionGeneralTraceabilityTrace quality PIs among batchesQuality PIs TraceabilityUse PBI to track Quality PIs traceabilityCreate a report on PBI to allow user to track Quality PIs using treacibilty info</t>
  </si>
  <si>
    <t>Necessary</t>
  </si>
  <si>
    <t>Generate a report for quality trace based on parameters</t>
  </si>
  <si>
    <t>Create a page on IQ to allow user to track Quality PIs using treacibilty info</t>
  </si>
  <si>
    <t>QualityPts ExecutionGeneralTraceabilityTrace quality PIs among batchesQuality PIs TraceabilityGenerate a report for quality trace based on parametersCreate a page on IQ to allow user to track Quality PIs using treacibilty info</t>
  </si>
  <si>
    <t>Create an expandable tree view for quality trace</t>
  </si>
  <si>
    <t>Create a tracebility view where users can navigate among orders to track PIs</t>
  </si>
  <si>
    <t>QualityPts ExecutionGeneralTraceabilityTrace quality PIs among batchesQuality PIs TraceabilityCreate an expandable tree view for quality traceCreate a tracebility view where users can navigate among orders to track PIs</t>
  </si>
  <si>
    <t>Trace processes inputs and outputs</t>
  </si>
  <si>
    <t>Transactional Traceability</t>
  </si>
  <si>
    <t>Use PBI to track transactional traceability (materials, yeast, products)</t>
  </si>
  <si>
    <t>Create a report on PBI to allow user to track trasational items (materials, yeast…)</t>
  </si>
  <si>
    <t>QualityPts ExecutionGeneralTraceabilityTrace processes inputs and outputsTransactional TraceabilityUse PBI to track transactional traceability (materials, yeast, products)Create a report on PBI to allow user to track trasational items (materials, yeast…)</t>
  </si>
  <si>
    <t>Generate a report to track transactional traceability (materials, yeast, products)</t>
  </si>
  <si>
    <t>Generate a report where users can have traceability info for orders' transactional materials</t>
  </si>
  <si>
    <t>QualityPts ExecutionGeneralTraceabilityTrace processes inputs and outputsTransactional TraceabilityGenerate a report to track transactional traceability (materials, yeast, products)Generate a report where users can have traceability info for orders' transactional materials</t>
  </si>
  <si>
    <t>Create an expandable tree view to track transactional traceability (materials, yeast, products)</t>
  </si>
  <si>
    <t>Create a tracebility view where users can navigate among orders to track transactional items</t>
  </si>
  <si>
    <t>QualityPts ExecutionGeneralTraceabilityTrace processes inputs and outputsTransactional TraceabilityCreate an expandable tree view to track transactional traceability (materials, yeast, products)Create a tracebility view where users can navigate among orders to track transactional items</t>
  </si>
  <si>
    <t>CIP</t>
  </si>
  <si>
    <t>Process Hygine Control</t>
  </si>
  <si>
    <t>Manage Quality Checks for CIP books</t>
  </si>
  <si>
    <t>Schedule PTS Checks for CIP books</t>
  </si>
  <si>
    <t>Integrate and consume CIP books from PTS Portal</t>
  </si>
  <si>
    <t>QualityPTS SchedulingCIPProcess Hygine ControlManage Quality Checks for CIP booksSchedule PTS Checks for CIP booksIntegrate and consume CIP books from PTS PortalIntegrate and consume CIP books from PTS Portal</t>
  </si>
  <si>
    <t>Schedule PTS Checks for Loop Variant on Subtable</t>
  </si>
  <si>
    <t>Schedule PTS Checks for Loop Variant on Subtable from pts books</t>
  </si>
  <si>
    <t>QualityPTS SchedulingCIPProcess Hygine ControlManage Quality Checks for CIP booksSchedule PTS Checks for CIP booksSchedule PTS Checks for Loop Variant on SubtableSchedule PTS Checks for Loop Variant on Subtable from pts books</t>
  </si>
  <si>
    <t>Enable IQ table to work for CIP checks</t>
  </si>
  <si>
    <t>QualityPTS SchedulingCIPProcess Hygine ControlManage Quality Checks for CIP booksSchedule PTS Checks for CIP booksConsume PH orders details, to allow pts schedulingEnable IQ table to work for CIP checks</t>
  </si>
  <si>
    <t>Must have</t>
  </si>
  <si>
    <t>Execute Quality Checks for CIP books</t>
  </si>
  <si>
    <t>Input Data for CIP pts checks</t>
  </si>
  <si>
    <t>Manual CIP pts checks input</t>
  </si>
  <si>
    <t>Enable IQ table to work for CIP checks, wher users can input manual or automated data</t>
  </si>
  <si>
    <t>QualityPts ExecutionCIPProcess Hygine ControlExecute Quality Checks for CIP booksInput Data for CIP pts checksManual CIP pts checks inputEnable IQ table to work for CIP checks, wher users can input manual or automated data</t>
  </si>
  <si>
    <t>Schedule extra checks as needed</t>
  </si>
  <si>
    <t xml:space="preserve"> PTS Checks Adhoc Scheduling </t>
  </si>
  <si>
    <t>Manual single adhoc scheduling</t>
  </si>
  <si>
    <t>Allow users to create adhocs for a single check</t>
  </si>
  <si>
    <t>QualityPTS SchedulingGeneralQuality Process ControlSchedule extra checks as needed PTS Checks Adhoc Scheduling Manual single adhoc schedulingAllow users to create adhocs for a single check</t>
  </si>
  <si>
    <t>READY</t>
  </si>
  <si>
    <t>Manual multi adhoc scheduling (by process blocks)</t>
  </si>
  <si>
    <t>Allow users to create more than one adhoc at once, using the concept of Process blocks to make it easier</t>
  </si>
  <si>
    <t>QualityPTS SchedulingGeneralQuality Process ControlSchedule extra checks as needed PTS Checks Adhoc Scheduling Manual multi adhoc scheduling (by process blocks)Allow users to create more than one adhoc at once, using the concept of Process blocks to make it easier</t>
  </si>
  <si>
    <t>Auto adhoc scheduling &amp; input via SODA events</t>
  </si>
  <si>
    <t>Use SODA automation event to automatically create and populate adhocs</t>
  </si>
  <si>
    <t>QualityPTS SchedulingGeneralQuality Process ControlSchedule extra checks as needed PTS Checks Adhoc Scheduling Auto adhoc scheduling &amp; input via SODA eventsUse SODA automation event to automatically create and populate adhocs</t>
  </si>
  <si>
    <t>PTS Frequency Compliance</t>
  </si>
  <si>
    <t>Input data for scheduled PTS Checks</t>
  </si>
  <si>
    <t>Operational PTS Check input page</t>
  </si>
  <si>
    <t>General Input table</t>
  </si>
  <si>
    <t>Create a page where users can manage all pts checks from a specific subarea</t>
  </si>
  <si>
    <t>QualityPts ExecutionGeneralPTS Frequency ComplianceInput data for scheduled PTS ChecksOperational PTS Check input pageGeneral Input tableCreate a page where users can manage all pts checks from a specific subarea</t>
  </si>
  <si>
    <t>PTS checks by order</t>
  </si>
  <si>
    <t>Create a page, inside a specific order, where users can see the orders' needed check to be done</t>
  </si>
  <si>
    <t>QualityPts ExecutionGeneralPTS Frequency ComplianceInput data for scheduled PTS ChecksOperational PTS Check input pagePTS checks by orderCreate a page, inside a specific order, where users can see the orders' needed check to be done</t>
  </si>
  <si>
    <t>Pre-set templates</t>
  </si>
  <si>
    <t>Allow user to create a pre set template, so that they can see their table on a specific way every time</t>
  </si>
  <si>
    <t>QualityPts ExecutionGeneralPTS Frequency ComplianceInput data for scheduled PTS ChecksOperational PTS Check input pagePre-set templatesAllow user to create a pre set template, so that they can see their table on a specific way every time</t>
  </si>
  <si>
    <t>Workbench</t>
  </si>
  <si>
    <t>Create a page where users can group pts checks by role, subarea, type or other needs, making easier to manage pts checks</t>
  </si>
  <si>
    <t>QualityPts ExecutionGeneralPTS Frequency ComplianceInput data for scheduled PTS ChecksOperational PTS Check input pageWorkbenchCreate a page where users can group pts checks by role, subarea, type or other needs, making easier to manage pts checks</t>
  </si>
  <si>
    <t>Quality management for PTS books</t>
  </si>
  <si>
    <t>Send books from PTS to IQ</t>
  </si>
  <si>
    <t>Sync books and update it via backend when requested</t>
  </si>
  <si>
    <t>Create an buttonon the frontend where specific users can sync books from pts portal to IQ</t>
  </si>
  <si>
    <t>QualityPTS SchedulingGeneralPTS Frequency ComplianceQuality management for PTS booksSend books from PTS to IQSync books and update it via backend when requestedCreate an buttonon the frontend where specific users can sync books from pts portal to IQ</t>
  </si>
  <si>
    <t>Have an option on PTS front end to allow user to sync it when needed</t>
  </si>
  <si>
    <t>Create an endpoint where a sysadmin user can sync books from pts portal to IQ</t>
  </si>
  <si>
    <t>QualityPTS SchedulingGeneralPTS Frequency ComplianceQuality management for PTS booksSend books from PTS to IQHave an option on PTS front end to allow user to sync it when neededCreate an endpoint where a sysadmin user can sync books from pts portal to IQ</t>
  </si>
  <si>
    <t>Schedule PTS checks with recurrence</t>
  </si>
  <si>
    <t>Integrate and schedule recurrent event type frequency from pts portal</t>
  </si>
  <si>
    <t>Consume parameters with recurrence from PTS books and schedule them based on its triggers</t>
  </si>
  <si>
    <t>QualityPTS SchedulingGeneralPTS Frequency ComplianceQuality management for PTS booksSchedule PTS checks with recurrenceIntegrate and schedule recurrent event type frequency from pts portalConsume parameters with recurrence from PTS books and schedule them based on its triggers</t>
  </si>
  <si>
    <t>Create a service to schedule recurrent  pts checks, considering its trigger and interval</t>
  </si>
  <si>
    <t>Develop the capability of keeping scheduling a specific parameter based on its frequency type and recurrence interval</t>
  </si>
  <si>
    <t>QualityPTS SchedulingGeneralPTS Frequency ComplianceQuality management for PTS booksSchedule PTS checks with recurrenceCreate a service to schedule recurrent  pts checks, considering its trigger and intervalDevelop the capability of keeping scheduling a specific parameter based on its frequency type and recurrence interval</t>
  </si>
  <si>
    <t>Consume Subatable PTS Check Data for future Scheduling</t>
  </si>
  <si>
    <t>Integrate and consume subtable pts checks from books</t>
  </si>
  <si>
    <t>Consume parameters from pts books' subtables</t>
  </si>
  <si>
    <t>QualityPTS SchedulingGeneralPTS Frequency ComplianceQuality management for PTS booksConsume Subatable PTS Check Data for future SchedulingIntegrate and consume subtable pts checks from booksConsume parameters from pts books' subtables</t>
  </si>
  <si>
    <t>Configure process blocks by different kind of trigger</t>
  </si>
  <si>
    <t>Create a configuration level for process blocks x equipment</t>
  </si>
  <si>
    <t>Create a configuration to link equipment instances and types to schedule specific process blocks</t>
  </si>
  <si>
    <t>QualityPTS SchedulingGeneralPTS Frequency ComplianceQuality management for PTS booksConfigure process blocks by different kind of triggerCreate a configuration level for process blocks x equipmentCreate a configuration to link equipment instances and types to schedule specific process blocks</t>
  </si>
  <si>
    <t>Create a configuration level for process blocks x Characteristics</t>
  </si>
  <si>
    <t>Create a configuration to link equipment characteristics to schedule specific process blocks</t>
  </si>
  <si>
    <t>QualityPTS SchedulingGeneralPTS Frequency ComplianceQuality management for PTS booksConfigure process blocks by different kind of triggerCreate a configuration level for process blocks x CharacteristicsCreate a configuration to link equipment characteristics to schedule specific process blocks</t>
  </si>
  <si>
    <t>Create a configuration level for process blocks x Recipes Type (or SubOption)</t>
  </si>
  <si>
    <t>Create a configuration to link recipe types to schedule specific process blocks</t>
  </si>
  <si>
    <t>QualityPTS SchedulingGeneralPTS Frequency ComplianceQuality management for PTS booksConfigure process blocks by different kind of triggerCreate a configuration level for process blocks x Recipes Type (or SubOption)Create a configuration to link recipe types to schedule specific process blocks</t>
  </si>
  <si>
    <t>Books and Parameters synced visualization inside IQ</t>
  </si>
  <si>
    <t>Create a page to see all the books synced to a site, area and subarea, making it easier to manage IQ synced books</t>
  </si>
  <si>
    <t>Create a page to see all the books synced to a site, area and subarea</t>
  </si>
  <si>
    <t>QualityPTS SchedulingGeneralPTS Frequency ComplianceQuality management for PTS booksBooks and Parameters synced visualization inside IQCreate a page to see all the books synced to a site, area and subarea, making it easier to manage IQ synced booksCreate a page to see all the books synced to a site, area and subarea</t>
  </si>
  <si>
    <t>Create a page to see all the parameters and specs synced to a site, area and subarea</t>
  </si>
  <si>
    <t>Create a page where user can simulate a trigger and easily understand which parameters will be scheduled</t>
  </si>
  <si>
    <t>QualityPTS SchedulingGeneralPTS Frequency ComplianceQuality management for PTS booksBooks and Parameters synced visualization inside IQCreate a page to see all the parameters and specs synced to a site, area and subareaCreate a page where user can simulate a trigger and easily understand which parameters will be scheduled</t>
  </si>
  <si>
    <t>Create a page to simulate which parameters would be scheduled giving an order and an equipment</t>
  </si>
  <si>
    <t>Create a page to see all the parameters synced to a site, area and subarea</t>
  </si>
  <si>
    <t>QualityPTS SchedulingGeneralPTS Frequency ComplianceQuality management for PTS booksBooks and Parameters synced visualization inside IQCreate a page to simulate which parameters would be scheduled giving an order and an equipmentCreate a page to see all the parameters synced to a site, area and subarea</t>
  </si>
  <si>
    <t>Consume Appendix PTS Check Data for future Scheduling</t>
  </si>
  <si>
    <t>Integrate and consume Appendix pts checks from books</t>
  </si>
  <si>
    <t>Consume parameters from pts books' Appendices</t>
  </si>
  <si>
    <t>QualityPTS SchedulingGeneralPTS Frequency ComplianceQuality management for PTS booksConsume Appendix PTS Check Data for future SchedulingIntegrate and consume Appendix pts checks from booksConsume parameters from pts books' Appendices</t>
  </si>
  <si>
    <t>Create and Manage a PTS Check Calculation Master Data</t>
  </si>
  <si>
    <t>Page to create, edit and cancel calculations to be applied to pts checks</t>
  </si>
  <si>
    <t>A place for users to manage the formulas used on IQ to calculate paramters</t>
  </si>
  <si>
    <t>QualityPTS SchedulingGeneralPTS Frequency ComplianceQuality management for PTS booksCreate and Manage a PTS Check Calculation Master DataPage to create, edit and cancel calculations to be applied to pts checksA place for users to manage the formulas used on IQ to calculate paramters</t>
  </si>
  <si>
    <t>Report to show calculations formulas existing on IQ and where they are being used</t>
  </si>
  <si>
    <t>Report to allow users to get the informations defined for calculations inside IQ</t>
  </si>
  <si>
    <t>QualityPTS SchedulingGeneralPTS Frequency ComplianceQuality management for PTS booksCreate and Manage a PTS Check Calculation Master DataReport to show calculations formulas existing on IQ and where they are being usedReport to allow users to get the informations defined for calculations inside IQ</t>
  </si>
  <si>
    <t>Brewing</t>
  </si>
  <si>
    <t>Manage Quality Checks for brewing PTS books</t>
  </si>
  <si>
    <t>Schedule and Input Data for batch start PTS Checks</t>
  </si>
  <si>
    <t>Integrate and consume batch start checks from PTS portal</t>
  </si>
  <si>
    <t>Consume and update parameters that have the frequency as batch start from pts books</t>
  </si>
  <si>
    <t>QualityPTS SchedulingBrewingPTS Frequency ComplianceManage Quality Checks for brewing PTS booksSchedule and Input Data for batch start PTS ChecksIntegrate and consume batch start checks from PTS portalConsume and update parameters that have the frequency as batch start from pts books</t>
  </si>
  <si>
    <t>Schedule PTS Checks when receiving a batch start event from order</t>
  </si>
  <si>
    <t>Schedule parameters that have the frequency set as batch start, when receiving the correct trigger</t>
  </si>
  <si>
    <t>QualityPTS SchedulingBrewingPTS Frequency ComplianceManage Quality Checks for brewing PTS booksSchedule and Input Data for batch start PTS ChecksSchedule PTS Checks when receiving a batch start event from orderSchedule parameters that have the frequency set as batch start, when receiving the correct trigger</t>
  </si>
  <si>
    <t>Schedule and Input Data for non-batch related PTS Checks</t>
  </si>
  <si>
    <t>Integrate and consume non-batch related checks from PTS portal</t>
  </si>
  <si>
    <t>Consume and update parameters that have the frequency as non routine (time based) from pts books</t>
  </si>
  <si>
    <t>QualityPTS SchedulingBrewingPTS Frequency ComplianceManage Quality Checks for brewing PTS booksSchedule and Input Data for non-batch related PTS ChecksIntegrate and consume non-batch related checks from PTS portalConsume and update parameters that have the frequency as non routine (time based) from pts books</t>
  </si>
  <si>
    <t>Create a service to periodically schedule non-batch related pts checks</t>
  </si>
  <si>
    <t>Schedule parameters that have the frequency set asnon routine (time based), when receiving the correct trigger</t>
  </si>
  <si>
    <t>QualityPTS SchedulingBrewingPTS Frequency ComplianceManage Quality Checks for brewing PTS booksSchedule and Input Data for non-batch related PTS ChecksCreate a service to periodically schedule non-batch related pts checksSchedule parameters that have the frequency set asnon routine (time based), when receiving the correct trigger</t>
  </si>
  <si>
    <t>　</t>
  </si>
  <si>
    <t>Schedule and Input Data for batch end PTS Checks</t>
  </si>
  <si>
    <t>Integrate and consume batch end checks from PTS portal</t>
  </si>
  <si>
    <t>Consume and update parameters that have the frequency as batch end from pts books</t>
  </si>
  <si>
    <t>QualityPTS SchedulingBrewingPTS Frequency ComplianceManage Quality Checks for brewing PTS booksSchedule and Input Data for batch end PTS ChecksIntegrate and consume batch end checks from PTS portalConsume and update parameters that have the frequency as batch end from pts books</t>
  </si>
  <si>
    <t>Schedule PTS Checks when receiving a batch end event from order</t>
  </si>
  <si>
    <t>Schedule parameters that have the frequency set as batch end, when receiving the correct trigger</t>
  </si>
  <si>
    <t>QualityPTS SchedulingBrewingPTS Frequency ComplianceManage Quality Checks for brewing PTS booksSchedule and Input Data for batch end PTS ChecksSchedule PTS Checks when receiving a batch end event from orderSchedule parameters that have the frequency set as batch end, when receiving the correct trigger</t>
  </si>
  <si>
    <t>Schedule and Input Data for BBT Change PTS Checks</t>
  </si>
  <si>
    <t>Integrate and consume BBT Change checks from PTS portal</t>
  </si>
  <si>
    <t>Consume and update parameters that have the frequency as BBT change from pts books</t>
  </si>
  <si>
    <t>QualityPTS SchedulingBrewingPTS Frequency ComplianceManage Quality Checks for brewing PTS booksSchedule and Input Data for BBT Change PTS ChecksIntegrate and consume BBT Change checks from PTS portalConsume and update parameters that have the frequency as BBT change from pts books</t>
  </si>
  <si>
    <t>Schedule PTS Checks when receiving a BBT Change event from order</t>
  </si>
  <si>
    <t>Schedule parameters that have the frequency set as BBT change, when receiving the correct trigger</t>
  </si>
  <si>
    <t>QualityPTS SchedulingBrewingPTS Frequency ComplianceManage Quality Checks for brewing PTS booksSchedule and Input Data for BBT Change PTS ChecksSchedule PTS Checks when receiving a BBT Change event from orderSchedule parameters that have the frequency set as BBT change, when receiving the correct trigger</t>
  </si>
  <si>
    <t>Schedule and Input Data for Step Start PTS Checks</t>
  </si>
  <si>
    <t>Integrate and consume Step Start checks from PTS portal</t>
  </si>
  <si>
    <t>Consume and update parameters that have the frequency as Step start from pts books</t>
  </si>
  <si>
    <t>QualityPTS SchedulingBrewingPTS Frequency ComplianceManage Quality Checks for brewing PTS booksSchedule and Input Data for Step Start PTS ChecksIntegrate and consume Step Start checks from PTS portalConsume and update parameters that have the frequency as Step start from pts books</t>
  </si>
  <si>
    <t>Schedule PTS Checks when receiving a Step Start event from order</t>
  </si>
  <si>
    <t>Schedule parameters that have the frequency set as Step start, when receiving the correct trigger</t>
  </si>
  <si>
    <t>QualityPTS SchedulingBrewingPTS Frequency ComplianceManage Quality Checks for brewing PTS booksSchedule and Input Data for Step Start PTS ChecksSchedule PTS Checks when receiving a Step Start event from orderSchedule parameters that have the frequency set as Step start, when receiving the correct trigger</t>
  </si>
  <si>
    <t>Schedule and Input Data for Step End PTS Checks</t>
  </si>
  <si>
    <t>Integrate and consume Step End checks from PTS portal</t>
  </si>
  <si>
    <t>Consume and update parameters that have the frequency as step end from pts books</t>
  </si>
  <si>
    <t>QualityPTS SchedulingBrewingPTS Frequency ComplianceManage Quality Checks for brewing PTS booksSchedule and Input Data for Step End PTS ChecksIntegrate and consume Step End checks from PTS portalConsume and update parameters that have the frequency as step end from pts books</t>
  </si>
  <si>
    <t>Schedule PTS Checks when receiving a Step End event from order</t>
  </si>
  <si>
    <t>Schedule parameters that have the frequency set as step end, when receiving the correct trigger</t>
  </si>
  <si>
    <t>QualityPTS SchedulingBrewingPTS Frequency ComplianceManage Quality Checks for brewing PTS booksSchedule and Input Data for Step End PTS ChecksSchedule PTS Checks when receiving a Step End event from orderSchedule parameters that have the frequency set as step end, when receiving the correct trigger</t>
  </si>
  <si>
    <t>Schedule and Input Data for Incoming Materials PTS Checks</t>
  </si>
  <si>
    <t>Integrate and consume Incoming Materials checks from PTS portal</t>
  </si>
  <si>
    <t>Consume and update parameters that have the frequency as incoming material from pts books</t>
  </si>
  <si>
    <t>QualityPTS SchedulingBrewingPTS Frequency ComplianceManage Quality Checks for brewing PTS booksSchedule and Input Data for Incoming Materials PTS ChecksIntegrate and consume Incoming Materials checks from PTS portalConsume and update parameters that have the frequency as incoming material from pts books</t>
  </si>
  <si>
    <t>Schedule PTS Checks when receiving a Incoming Material event from order</t>
  </si>
  <si>
    <t>Schedule parameters that have the frequency set as incoming material, when receiving the correct trigger</t>
  </si>
  <si>
    <t>QualityPTS SchedulingBrewingPTS Frequency ComplianceManage Quality Checks for brewing PTS booksSchedule and Input Data for Incoming Materials PTS ChecksSchedule PTS Checks when receiving a Incoming Material event from orderSchedule parameters that have the frequency set as incoming material, when receiving the correct trigger</t>
  </si>
  <si>
    <t>Schedule and Input Data for Recipe Variant on Subtable</t>
  </si>
  <si>
    <t>Schedule PTS Checks for recipe Variant on Subtable</t>
  </si>
  <si>
    <t>Schedule parameters from subtable, for recipe variants</t>
  </si>
  <si>
    <t>QualityPTS SchedulingBrewingPTS Frequency ComplianceManage Quality Checks for brewing PTS booksSchedule and Input Data for Recipe Variant on SubtableSchedule PTS Checks for recipe Variant on SubtableSchedule parameters from subtable, for recipe variants</t>
  </si>
  <si>
    <t>Schedule and Input Data for Equipment Variant on Subtable</t>
  </si>
  <si>
    <t>Schedule PTS Checks for Equipment Variant on Subtable</t>
  </si>
  <si>
    <t>Schedule parameters from subtable, for equipment variants</t>
  </si>
  <si>
    <t>QualityPTS SchedulingBrewingPTS Frequency ComplianceManage Quality Checks for brewing PTS booksSchedule and Input Data for Equipment Variant on SubtableSchedule PTS Checks for Equipment Variant on SubtableSchedule parameters from subtable, for equipment variants</t>
  </si>
  <si>
    <t>Packaging</t>
  </si>
  <si>
    <t>Manage Quality Checks for Packaging PTS books</t>
  </si>
  <si>
    <t>Schedule and Input Data for Production Start PTS Checks</t>
  </si>
  <si>
    <t>Integrate and consume Production Start checks from PTS portal</t>
  </si>
  <si>
    <t>Consume and update parameters that have the frequency as production start from pts books</t>
  </si>
  <si>
    <t>QualityPTS SchedulingPackagingPTS Frequency ComplianceManage Quality Checks for Packaging PTS booksSchedule and Input Data for Production Start PTS ChecksIntegrate and consume Production Start checks from PTS portalConsume and update parameters that have the frequency as production start from pts books</t>
  </si>
  <si>
    <t>Schedule PTS Checks when receiving a Production Start event from order</t>
  </si>
  <si>
    <t>Schedule parameters that have the frequency set as production start, when receiving the correct trigger</t>
  </si>
  <si>
    <t>QualityPTS SchedulingPackagingPTS Frequency ComplianceManage Quality Checks for Packaging PTS booksSchedule and Input Data for Production Start PTS ChecksSchedule PTS Checks when receiving a Production Start event from orderSchedule parameters that have the frequency set as production start, when receiving the correct trigger</t>
  </si>
  <si>
    <t>Schedule and Input Data for Change Over PTS Checks</t>
  </si>
  <si>
    <t>Integrate and consume Change Over checks from PTS portal</t>
  </si>
  <si>
    <t>Consume and update parameters that have the frequency as change over from pts books</t>
  </si>
  <si>
    <t>QualityPTS SchedulingPackagingPTS Frequency ComplianceManage Quality Checks for Packaging PTS booksSchedule and Input Data for Change Over PTS ChecksIntegrate and consume Change Over checks from PTS portalConsume and update parameters that have the frequency as change over from pts books</t>
  </si>
  <si>
    <t>Schedule PTS Checks when receiving a Change Over event from order</t>
  </si>
  <si>
    <t>Schedule parameters that have the frequency set as change over,  when receiving the correct trigger</t>
  </si>
  <si>
    <t>QualityPTS SchedulingPackagingPTS Frequency ComplianceManage Quality Checks for Packaging PTS booksSchedule and Input Data for Change Over PTS ChecksSchedule PTS Checks when receiving a Change Over event from orderSchedule parameters that have the frequency set as change over,  when receiving the correct trigger</t>
  </si>
  <si>
    <t>Schedule and Input Data for Brand Variant on Subtable</t>
  </si>
  <si>
    <t>Schedule PTS Checks for Brand Variant on Subtable</t>
  </si>
  <si>
    <t>Schedule parameters from subtable, for brand variants</t>
  </si>
  <si>
    <t>QualityPTS SchedulingPackagingPTS Frequency ComplianceManage Quality Checks for Packaging PTS booksSchedule and Input Data for Brand Variant on SubtableSchedule PTS Checks for Brand Variant on SubtableSchedule parameters from subtable, for brand variants</t>
  </si>
  <si>
    <t>Schedule and Input Data for SKU Variant on Subtable</t>
  </si>
  <si>
    <t>Schedule PTS Checks for SKU Variant on Subtable</t>
  </si>
  <si>
    <t>Schedule parameters from subtable, for SKU variants</t>
  </si>
  <si>
    <t>QualityPTS SchedulingPackagingPTS Frequency ComplianceManage Quality Checks for Packaging PTS booksSchedule and Input Data for SKU Variant on SubtableSchedule PTS Checks for SKU Variant on SubtableSchedule parameters from subtable, for SKU variants</t>
  </si>
  <si>
    <t>Schedule and Input Data for Container Size Variant on Subtable</t>
  </si>
  <si>
    <t>Schedule PTS Checks for Container Size Variant on Subtable</t>
  </si>
  <si>
    <t>Schedule parameters from subtable, for Container Size variants</t>
  </si>
  <si>
    <t>QualityPTS SchedulingPackagingPTS Frequency ComplianceManage Quality Checks for Packaging PTS booksSchedule and Input Data for Container Size Variant on SubtableSchedule PTS Checks for Container Size Variant on SubtableSchedule parameters from subtable, for Container Size variants</t>
  </si>
  <si>
    <t>Schedule and Input Data based on line Throughput</t>
  </si>
  <si>
    <t>Develop ability to schedule packaging PTS checks based on throughput - using counters / SODA integration</t>
  </si>
  <si>
    <t>QualityPTS SchedulingPackagingPTS Frequency ComplianceManage Quality Checks for Packaging PTS booksSchedule and Input Data based on line ThroughputDevelop ability to schedule packaging PTS checks based on throughput - using counters / SODA integrationDevelop ability to schedule packaging PTS checks based on throughput - using counters / SODA integration</t>
  </si>
  <si>
    <t>Integrate Internal Quality data to Global Brewdat</t>
  </si>
  <si>
    <t>Send IQ data to Brewdat to create reports</t>
  </si>
  <si>
    <t>Send IQ data to brewdat so that we can create reports and BIs as needed</t>
  </si>
  <si>
    <t>QualityPts ExecutionGeneralQuality Process ControlControl process via quality dataIntegrate Internal Quality data to Global BrewdatSend IQ data to Brewdat to create reportsSend IQ data to brewdat so that we can create reports and BIs as needed</t>
  </si>
  <si>
    <t>Adjust PTS Checks based on orders changes</t>
  </si>
  <si>
    <t>Manage PTS Check for brand/recipe editing</t>
  </si>
  <si>
    <t>Reeschedule PTS Checks when editing a brand/recipe on an order</t>
  </si>
  <si>
    <t>Consume recipe edit event from order and reschedule pts checks, keeping the ones that have already been filled</t>
  </si>
  <si>
    <t>QualityPTS SchedulingBrewingPTS Frequency ComplianceAdjust PTS Checks based on orders changesManage PTS Check for brand/recipe editingReeschedule PTS Checks when editing a brand/recipe on an orderConsume recipe edit event from order and reschedule pts checks, keeping the ones that have already been filled</t>
  </si>
  <si>
    <t>Manage PTS Check for production editing</t>
  </si>
  <si>
    <t>Reeschedule PTS Checks when editing a production information on an order</t>
  </si>
  <si>
    <t>Consume recipe edit event from production order and reschedule pts checks, keeping the ones that have already been filled</t>
  </si>
  <si>
    <t>QualityPTS SchedulingPackagingPTS Frequency ComplianceAdjust PTS Checks based on orders changesManage PTS Check for production editingReeschedule PTS Checks when editing a production information on an orderConsume recipe edit event from production order and reschedule pts checks, keeping the ones that have already been filled</t>
  </si>
  <si>
    <t>Manage PTS Check for downgrades</t>
  </si>
  <si>
    <t>Reeschedule PTS Checks when a downgrade occurs</t>
  </si>
  <si>
    <t>Consume downgrade event from orders and apply the correct pts checks rules</t>
  </si>
  <si>
    <t>QualityPTS SchedulingGeneralPTS Frequency ComplianceAdjust PTS Checks based on orders changesManage PTS Check for downgradesReeschedule PTS Checks when a downgrade occursConsume downgrade event from orders and apply the correct pts checks rules</t>
  </si>
  <si>
    <t>Cancel PTS Checks</t>
  </si>
  <si>
    <t>Manage Canceled PTS Checks</t>
  </si>
  <si>
    <t>Cancel all pts checks when canceling an order</t>
  </si>
  <si>
    <t>QualityPts ExecutionGeneralQuality Process ControlCancel PTS ChecksManage Canceled PTS ChecksCancel all pts checks when canceling an orderCancel all pts checks when canceling an order</t>
  </si>
  <si>
    <t>Be able to single cancel pts Checks from a specific order</t>
  </si>
  <si>
    <t>QualityPts ExecutionGeneralQuality Process ControlCancel PTS ChecksManage Canceled PTS ChecksBe able to single cancel pts Checks from a specific orderBe able to single cancel pts Checks from a specific order</t>
  </si>
  <si>
    <t>Be able to multi cancel PTS Checks  from a specific order</t>
  </si>
  <si>
    <t>QualityPts ExecutionGeneralQuality Process ControlCancel PTS ChecksManage Canceled PTS ChecksBe able to multi cancel PTS Checks  from a specific orderBe able to multi cancel PTS Checks  from a specific order</t>
  </si>
  <si>
    <t>Be able to multi cancel PTS Checks  from different orders</t>
  </si>
  <si>
    <t>QualityPts ExecutionGeneralQuality Process ControlCancel PTS ChecksManage Canceled PTS ChecksBe able to multi cancel PTS Checks  from different ordersBe able to multi cancel PTS Checks  from different orders</t>
  </si>
  <si>
    <t>Have an option to see all PTS Checks from a canceled order</t>
  </si>
  <si>
    <t>Have an option to see all PTS Checks from a canceled order from the frontend</t>
  </si>
  <si>
    <t>QualityPts ExecutionGeneralQuality Process ControlCancel PTS ChecksManage Canceled PTS ChecksHave an option to see all PTS Checks from a canceled orderHave an option to see all PTS Checks from a canceled order from the frontend</t>
  </si>
  <si>
    <t>Have an option to see all canceled pts checks from a selected period</t>
  </si>
  <si>
    <t>Have an option to see all canceled pts checks from a selected period, from the frontend</t>
  </si>
  <si>
    <t>QualityPts ExecutionGeneralQuality Process ControlCancel PTS ChecksManage Canceled PTS ChecksHave an option to see all canceled pts checks from a selected periodHave an option to see all canceled pts checks from a selected period, from the frontend</t>
  </si>
  <si>
    <t>Manage Calculated PTS Checks</t>
  </si>
  <si>
    <t>Calculate Specific data for a PTS Check based on the calculation master data</t>
  </si>
  <si>
    <t>Apply UoM conversions to a specific pts check</t>
  </si>
  <si>
    <t>Use convertions rules and be able to calculate a conversion for a needed parameter</t>
  </si>
  <si>
    <t>QualityPts ExecutionGeneralQuality Process ControlManage Calculated PTS ChecksCalculate Specific data for a PTS Check based on the calculation master dataApply UoM conversions to a specific pts checkUse convertions rules and be able to calculate a conversion for a needed parameter</t>
  </si>
  <si>
    <t>Apply Calculation formulas to calculated PTS checks</t>
  </si>
  <si>
    <t>Calculate PTS checks besed on their formulas</t>
  </si>
  <si>
    <t>QualityPts ExecutionGeneralQuality Process ControlManage Calculated PTS ChecksCalculate Specific data for a PTS Check based on the calculation master dataApply Calculation formulas to calculated PTS checksCalculate PTS checks besed on their formulas</t>
  </si>
  <si>
    <t>Create a view for user to understand how a PTS is calculated and what data is being used or missing</t>
  </si>
  <si>
    <t>QualityPts ExecutionGeneralQuality Process ControlManage Calculated PTS ChecksCalculate Specific data for a PTS Check based on the calculation master dataCreate a view for user to understand how a PTS is calculated and what data is being used or missingCreate a view for user to understand how a PTS is calculated and what data is being used or missing</t>
  </si>
  <si>
    <t>Block input and edition for calculated PTS checks on the front end</t>
  </si>
  <si>
    <t>QualityPts ExecutionGeneralQuality Process ControlManage Calculated PTS ChecksCalculate Specific data for a PTS Check based on the calculation master dataBlock input and edition for calculated PTS checks on the front endBlock input and edition for calculated PTS checks on the front end</t>
  </si>
  <si>
    <t>Problem Solving</t>
  </si>
  <si>
    <t>Investigate quality issues</t>
  </si>
  <si>
    <t>Integrate Internal Quality to SPLAN</t>
  </si>
  <si>
    <t>Connect both products via APIs</t>
  </si>
  <si>
    <t>Integrate IQ and SPLAN, considering both products APIs</t>
  </si>
  <si>
    <t>QualityPts ExecutionGeneralProblem SolvingInvestigate quality issuesIntegrate Internal Quality to SPLANConnect both products via APIsIntegrate IQ and SPLAN, considering both products APIs</t>
  </si>
  <si>
    <t>Provide a list of justification for user to select on IQ</t>
  </si>
  <si>
    <t>Allow users to get a pre defined list from SPLAN when having a trigger inside IQ</t>
  </si>
  <si>
    <t>QualityPts ExecutionGeneralProblem SolvingInvestigate quality issuesIntegrate Internal Quality to SPLANProvide a list of justification for user to select on IQAllow users to get a pre defined list from SPLAN when having a trigger inside IQ</t>
  </si>
  <si>
    <t>Automatically crate a investigation inside SPLAN</t>
  </si>
  <si>
    <t>Automatically crate a investigation inside SPLAN, from an IQ issue</t>
  </si>
  <si>
    <t>QualityPts ExecutionGeneralProblem SolvingInvestigate quality issuesIntegrate Internal Quality to SPLANAutomatically crate a investigation inside SPLANAutomatically crate a investigation inside SPLAN, from an IQ issue</t>
  </si>
  <si>
    <t>Non-Conformance Management</t>
  </si>
  <si>
    <t>Manage out of specs PTS Checks</t>
  </si>
  <si>
    <t>Be able to identify and act on out of spec PTS Checks</t>
  </si>
  <si>
    <t>Identification of in or out of specification checked PTSs</t>
  </si>
  <si>
    <t>Create a visual way for users to know it their pts checks are in or out of spec, based on the PTS specification</t>
  </si>
  <si>
    <t>QualityPts ExecutionGeneralNon-Conformance ManagementManage out of specs PTS ChecksBe able to identify and act on out of spec PTS ChecksIdentification of in or out of specification checked PTSsCreate a visual way for users to know it their pts checks are in or out of spec, based on the PTS specification</t>
  </si>
  <si>
    <t>Out of spec focus PI report</t>
  </si>
  <si>
    <t>Create a report on focus PIs, where users can track historically the compliance to the specificatin</t>
  </si>
  <si>
    <t>QualityPts ExecutionGeneralNon-Conformance ManagementManage out of specs PTS ChecksBe able to identify and act on out of spec PTS ChecksOut of spec focus PI reportCreate a report on focus PIs, where users can track historically the compliance to the specificatin</t>
  </si>
  <si>
    <t>Notification for when a focus PI is out of spec</t>
  </si>
  <si>
    <t>Create a notification every time a focus PI is out of spec</t>
  </si>
  <si>
    <t>QualityPts ExecutionGeneralNon-Conformance ManagementManage out of specs PTS ChecksBe able to identify and act on out of spec PTS ChecksNotification for when a focus PI is out of specCreate a notification every time a focus PI is out of spec</t>
  </si>
  <si>
    <t>Apply and Manage QC Block Flows</t>
  </si>
  <si>
    <t>Be able to block a batch for a quality issue</t>
  </si>
  <si>
    <t>IQ generates a trigger to block an order</t>
  </si>
  <si>
    <t>IQ should send an event to order BC whenever there is a critical quality issue, that should block a order from keep being produced</t>
  </si>
  <si>
    <t>QualityPts ExecutionGeneralNon-Conformance ManagementApply and Manage QC Block FlowsBe able to block a batch for a quality issueIQ generates a trigger to block an orderIQ should send an event to order BC whenever there is a critical quality issue, that should block a order from keep being produced</t>
  </si>
  <si>
    <t>IQ generares a notification for the blocked order considering the out of spec check</t>
  </si>
  <si>
    <t>QualityPts ExecutionGeneralNon-Conformance ManagementApply and Manage QC Block FlowsBe able to block a batch for a quality issueIQ generares a notification for the blocked order considering the out of spec checkIQ generares a notification for the blocked order considering the out of spec check</t>
  </si>
  <si>
    <t>Approval or Denial flow applied and corresponding trigger sent to order</t>
  </si>
  <si>
    <t>Create the approval flow based on Quility VPO</t>
  </si>
  <si>
    <t>QualityPts ExecutionGeneralNon-Conformance ManagementApply and Manage QC Block FlowsBe able to block a batch for a quality issueApproval or Denial flow applied and corresponding trigger sent to orderCreate the approval flow based on Quility VPO</t>
  </si>
  <si>
    <t>Create a report for nonconformance and blocked batches</t>
  </si>
  <si>
    <t>QualityPts ExecutionGeneralNon-Conformance ManagementApply and Manage QC Block FlowsBe able to block a batch for a quality issueCreate a report for nonconformance and blocked batchesCreate a report for nonconformance and blocked batches</t>
  </si>
  <si>
    <t>Create a configuration to allow specific user to approve or deny a QC block</t>
  </si>
  <si>
    <t>QualityPts ExecutionGeneralNon-Conformance ManagementApply and Manage QC Block FlowsBe able to block a batch for a quality issueCreate a configuration to allow specific user to approve or deny a QC blockCreate a configuration to allow specific user to approve or deny a QC block</t>
  </si>
  <si>
    <t>Calculate KPI</t>
  </si>
  <si>
    <t>Be able to exclude or surpress a PTS check result from the KPI reporting</t>
  </si>
  <si>
    <t>Create a standard list of reasons for editing an input</t>
  </si>
  <si>
    <t>QualityPts ExecutionGeneralNon-Conformance ManagementCalculate KPIBe able to exclude or surpress a PTS check result from the KPI reportingCreate a standard list of reasons for editing an inputCreate a standard list of reasons for editing an input</t>
  </si>
  <si>
    <t>Flag Checks as valid, excluded or surpressed, for KPI reporting and quality management</t>
  </si>
  <si>
    <t>QualityPts ExecutionGeneralNon-Conformance ManagementCalculate KPIBe able to exclude or surpress a PTS check result from the KPI reportingFlag Checks as valid, excluded or surpressed, for KPI reporting and quality managementFlag Checks as valid, excluded or surpressed, for KPI reporting and quality management</t>
  </si>
  <si>
    <t>Create a report to list the pts checks by status, on a period of time</t>
  </si>
  <si>
    <t>QualityPts ExecutionGeneralNon-Conformance ManagementCalculate KPIBe able to exclude or surpress a PTS check result from the KPI reportingCreate a report to list the pts checks by status, on a period of timeCreate a report to list the pts checks by status, on a period of time</t>
  </si>
  <si>
    <t>Create a report for changes on a PTS check, by date and user</t>
  </si>
  <si>
    <t>QualityPts ExecutionGeneralNon-Conformance ManagementCalculate KPIBe able to exclude or surpress a PTS check result from the KPI reportingCreate a report for changes on a PTS check, by date and userCreate a report for changes on a PTS check, by date and user</t>
  </si>
  <si>
    <t>Be able to Schedule PTS checks by "Sample"</t>
  </si>
  <si>
    <t>Create Sample scheduling tool  to allow users to create sample plans - for scheduled and Ad-hoc checks</t>
  </si>
  <si>
    <t>QualityPTS SchedulingGeneralPTS Frequency ComplianceQuality management for PTS booksBe able to Schedule PTS checks by "Sample"Create Sample scheduling tool  to allow users to create sample plans - for scheduled and Ad-hoc checksCreate Sample scheduling tool  to allow users to create sample plans - for scheduled and Ad-hoc checks</t>
  </si>
  <si>
    <t>Abilty to create a sample plan for PTS checks with a defined scheduling start time (as per operator workflow)</t>
  </si>
  <si>
    <t>QualityPTS SchedulingGeneralPTS Frequency ComplianceQuality management for PTS booksBe able to Schedule PTS checks by "Sample"Abilty to create a sample plan for PTS checks with a defined scheduling start time (as per operator workflow)Abilty to create a sample plan for PTS checks with a defined scheduling start time (as per operator workflow)</t>
  </si>
  <si>
    <t>Abilty to create a sample plan for PTS checks with a defined scheduling end time (time and date)</t>
  </si>
  <si>
    <t>QualityPTS SchedulingGeneralPTS Frequency ComplianceQuality management for PTS booksBe able to Schedule PTS checks by "Sample"Abilty to create a sample plan for PTS checks with a defined scheduling end time (time and date)Abilty to create a sample plan for PTS checks with a defined scheduling end time (time and date)</t>
  </si>
  <si>
    <t>Abilty to create a sample plan for PTS checks with a defined scheduling end time Number (number of samples)</t>
  </si>
  <si>
    <t>QualityPTS SchedulingGeneralPTS Frequency ComplianceQuality management for PTS booksBe able to Schedule PTS checks by "Sample"Abilty to create a sample plan for PTS checks with a defined scheduling end time Number (number of samples)Abilty to create a sample plan for PTS checks with a defined scheduling end time Number (number of samples)</t>
  </si>
  <si>
    <t>Sample plan from IQ to be integrated with printers to allow for sample label printing as per sample plan</t>
  </si>
  <si>
    <t>QualityPTS SchedulingGeneralPTS Frequency ComplianceQuality management for PTS booksBe able to Schedule PTS checks by "Sample"Sample plan from IQ to be integrated with printers to allow for sample label printing as per sample planSample plan from IQ to be integrated with printers to allow for sample label printing as per sample plan</t>
  </si>
  <si>
    <t>Lab</t>
  </si>
  <si>
    <t>Get automated data for PTS Checks from Lab Equipment</t>
  </si>
  <si>
    <t>Consume lab equipment order events</t>
  </si>
  <si>
    <t>QualityPts ExecutionLabPTS Frequency ComplianceQuality management for PTS booksGet automated data for PTS Checks from Lab EquipmentConsume lab equipment order eventsConsume lab equipment order events</t>
  </si>
  <si>
    <t>Consume lab equipment automation events</t>
  </si>
  <si>
    <t>QualityPts ExecutionLabPTS Frequency ComplianceQuality management for PTS booksGet automated data for PTS Checks from Lab EquipmentConsume lab equipment automation eventsConsume lab equipment automation events</t>
  </si>
  <si>
    <t>Insert PTS checks data on scheduled checks for lab equipment</t>
  </si>
  <si>
    <t>QualityPts ExecutionLabPTS Frequency ComplianceQuality management for PTS booksGet automated data for PTS Checks from Lab EquipmentInsert PTS checks data on scheduled checks for lab equipmentInsert PTS checks data on scheduled checks for lab equipment</t>
  </si>
  <si>
    <t>Maintenance</t>
  </si>
  <si>
    <t>Max PS</t>
  </si>
  <si>
    <t>Long-Term Planning</t>
  </si>
  <si>
    <t>Long-term maintenance demand may exceed available resources and budget</t>
  </si>
  <si>
    <t>Evaluate different long-term maintenance scenarios before committing to a plan</t>
  </si>
  <si>
    <t>Simulate long-term maintenance plan</t>
  </si>
  <si>
    <t>Allows planners to simulate different long-term maintenance scenarios to evaluate workload, resources, and costs before finalizing the plan.</t>
  </si>
  <si>
    <t>MaintenanceMAPSGeneralLong-Term PlanningLong-term maintenance demand may exceed available resources and budgetEvaluate different long-term maintenance scenarios before committing to a planSimulate long-term maintenance planAllows planners to simulate different long-term maintenance scenarios to evaluate workload, resources, and costs before finalizing the plan.</t>
  </si>
  <si>
    <t>Intermediate</t>
  </si>
  <si>
    <t>Compare planned vs budgeted maintenance cost</t>
  </si>
  <si>
    <t>Enables planners to compare simulated maintenance costs with the available maintenance budget.</t>
  </si>
  <si>
    <t>MaintenanceMAPSGeneralLong-Term PlanningLong-term maintenance demand may exceed available resources and budgetEvaluate different long-term maintenance scenarios before committing to a planCompare planned vs budgeted maintenance costEnables planners to compare simulated maintenance costs with the available maintenance budget.</t>
  </si>
  <si>
    <t>Identify maintenance plan gaps</t>
  </si>
  <si>
    <t>Identifies gaps between planned maintenance activities and available resources or materials.</t>
  </si>
  <si>
    <t>MaintenanceMAPSGeneralLong-Term PlanningLong-term maintenance demand may exceed available resources and budgetEvaluate different long-term maintenance scenarios before committing to a planIdentify maintenance plan gapsIdentifies gaps between planned maintenance activities and available resources or materials.</t>
  </si>
  <si>
    <t>Advanced</t>
  </si>
  <si>
    <t>Future maintenance workload must be balanced with available capacity</t>
  </si>
  <si>
    <t>Improve visibility and balance of long-term maintenance workload</t>
  </si>
  <si>
    <t>Plan maintenance workload</t>
  </si>
  <si>
    <t>Allows planners to allocate expected maintenance workload across work centers and time periods in the long-term planning horizon.</t>
  </si>
  <si>
    <t>MaintenanceMAPSGeneralLong-Term PlanningFuture maintenance workload must be balanced with available capacityImprove visibility and balance of long-term maintenance workloadPlan maintenance workloadAllows planners to allocate expected maintenance workload across work centers and time periods in the long-term planning horizon.</t>
  </si>
  <si>
    <t>Plan maintenance materials demand</t>
  </si>
  <si>
    <t>Enables planners to estimate materials required for future maintenance activities.</t>
  </si>
  <si>
    <t>MaintenanceMAPSGeneralLong-Term PlanningFuture maintenance workload must be balanced with available capacityImprove visibility and balance of long-term maintenance workloadPlan maintenance materials demandEnables planners to estimate materials required for future maintenance activities.</t>
  </si>
  <si>
    <t>Plan maintenance shutdown activities</t>
  </si>
  <si>
    <t>Allows planners to allocate maintenance activities to planned shutdown windows.</t>
  </si>
  <si>
    <t>MaintenanceMAPSGeneralLong-Term PlanningFuture maintenance workload must be balanced with available capacityImprove visibility and balance of long-term maintenance workloadPlan maintenance shutdown activitiesAllows planners to allocate maintenance activities to planned shutdown windows.</t>
  </si>
  <si>
    <t>Analyze long-term resource capacity</t>
  </si>
  <si>
    <t>Provides visibility of resource capacity compared with planned maintenance workload.</t>
  </si>
  <si>
    <t>MaintenanceMAPSGeneralLong-Term PlanningFuture maintenance workload must be balanced with available capacityImprove visibility and balance of long-term maintenance workloadAnalyze long-term resource capacityProvides visibility of resource capacity compared with planned maintenance workload.</t>
  </si>
  <si>
    <t>Maintenance plans must be governed and tracked across planning cycles</t>
  </si>
  <si>
    <t>Improve governance and visibility of maintenance plans</t>
  </si>
  <si>
    <t>Manage maintenance plans</t>
  </si>
  <si>
    <t>Allows planners to create and manage preventive and corrective maintenance plans.</t>
  </si>
  <si>
    <t>MaintenanceMAPSGeneralLong-Term PlanningMaintenance plans must be governed and tracked across planning cyclesImprove governance and visibility of maintenance plansManage maintenance plansAllows planners to create and manage preventive and corrective maintenance plans.</t>
  </si>
  <si>
    <t>View maintenance plan details</t>
  </si>
  <si>
    <t>Provides detailed information about maintenance plans and associated activities.</t>
  </si>
  <si>
    <t>MaintenanceMAPSGeneralLong-Term PlanningMaintenance plans must be governed and tracked across planning cyclesImprove governance and visibility of maintenance plansView maintenance plan detailsProvides detailed information about maintenance plans and associated activities.</t>
  </si>
  <si>
    <t>Track plan execution history</t>
  </si>
  <si>
    <t>Allows planners to review historical execution of maintenance plans.</t>
  </si>
  <si>
    <t>MaintenanceMAPSGeneralLong-Term PlanningMaintenance plans must be governed and tracked across planning cyclesImprove governance and visibility of maintenance plansTrack plan execution historyAllows planners to review historical execution of maintenance plans.</t>
  </si>
  <si>
    <t>Large shutdowns and overhauls require structured preparation</t>
  </si>
  <si>
    <t>Improve planning and coordination of major maintenance events</t>
  </si>
  <si>
    <t>Manage overhaul planning</t>
  </si>
  <si>
    <t>Enables structured planning of major overhauls and shutdown interventions.</t>
  </si>
  <si>
    <t>MaintenanceMAPSGeneralLong-Term PlanningLarge shutdowns and overhauls require structured preparationImprove planning and coordination of major maintenance eventsManage overhaul planningEnables structured planning of major overhauls and shutdown interventions.</t>
  </si>
  <si>
    <t>Plan corrective work within overhaul</t>
  </si>
  <si>
    <t>Allows planners to include corrective maintenance activities within overhaul events.</t>
  </si>
  <si>
    <t>MaintenanceMAPSGeneralLong-Term PlanningLarge shutdowns and overhauls require structured preparationImprove planning and coordination of major maintenance eventsPlan corrective work within overhaulAllows planners to include corrective maintenance activities within overhaul events.</t>
  </si>
  <si>
    <t>Review overhaul performance</t>
  </si>
  <si>
    <t>Provides visibility of performance metrics related to completed overhauls.</t>
  </si>
  <si>
    <t>MaintenanceMAPSGeneralLong-Term PlanningLarge shutdowns and overhauls require structured preparationImprove planning and coordination of major maintenance eventsReview overhaul performanceProvides visibility of performance metrics related to completed overhauls.</t>
  </si>
  <si>
    <t>Long-term maintenance plans require formal governance and alignment</t>
  </si>
  <si>
    <t>Ensure proper approval and control of long-term maintenance plans</t>
  </si>
  <si>
    <t>Submit long-term plan for approval</t>
  </si>
  <si>
    <t>Allows planners to submit the long-term maintenance plan for approval.</t>
  </si>
  <si>
    <t>MaintenanceMAPSGeneralLong-Term PlanningLong-term maintenance plans require formal governance and alignmentEnsure proper approval and control of long-term maintenance plansSubmit long-term plan for approvalAllows planners to submit the long-term maintenance plan for approval.</t>
  </si>
  <si>
    <t>Approve long-term maintenance plan</t>
  </si>
  <si>
    <t>Enables authorized stakeholders to approve or reject the plan.</t>
  </si>
  <si>
    <t>MaintenanceMAPSGeneralLong-Term PlanningLong-term maintenance plans require formal governance and alignmentEnsure proper approval and control of long-term maintenance plansApprove long-term maintenance planEnables authorized stakeholders to approve or reject the plan.</t>
  </si>
  <si>
    <t>Freeze approved long-term plan</t>
  </si>
  <si>
    <t>Locks the approved plan to prevent unauthorized changes.</t>
  </si>
  <si>
    <t>MaintenanceMAPSGeneralLong-Term PlanningLong-term maintenance plans require formal governance and alignmentEnsure proper approval and control of long-term maintenance plansFreeze approved long-term planLocks the approved plan to prevent unauthorized changes.</t>
  </si>
  <si>
    <t>View approved baseline plan</t>
  </si>
  <si>
    <t>Allows users to access the frozen baseline plan.</t>
  </si>
  <si>
    <t>MaintenanceMAPSGeneralLong-Term PlanningLong-term maintenance plans require formal governance and alignmentEnsure proper approval and control of long-term maintenance plansView approved baseline planAllows users to access the frozen baseline plan.</t>
  </si>
  <si>
    <t>Monitor long-term plan status</t>
  </si>
  <si>
    <t>Provides visibility of approval and progress status of the plan.</t>
  </si>
  <si>
    <t>MaintenanceMAPSGeneralLong-Term PlanningLong-term maintenance plans require formal governance and alignmentEnsure proper approval and control of long-term maintenance plansMonitor long-term plan statusProvides visibility of approval and progress status of the plan.</t>
  </si>
  <si>
    <t>Mid-Term Planning</t>
  </si>
  <si>
    <t>Maintenance backlog grows and requires evaluation before planning cycles</t>
  </si>
  <si>
    <t>Improve visibility and prioritization of pending maintenance work</t>
  </si>
  <si>
    <t>Analyze maintenance backlog</t>
  </si>
  <si>
    <t>Provides visibility of maintenance backlog work orders, allowing planners to analyze them by priority, asset, cost, and workload.</t>
  </si>
  <si>
    <t>MaintenanceMAPSGeneralMid-Term PlanningMaintenance backlog grows and requires evaluation before planning cyclesImprove visibility and prioritization of pending maintenance workAnalyze maintenance backlogProvides visibility of maintenance backlog work orders, allowing planners to analyze them by priority, asset, cost, and workload.</t>
  </si>
  <si>
    <t>Clean maintenance backlog</t>
  </si>
  <si>
    <t>Identifies obsolete or unnecessary work orders and suggests items that can be cancelled or removed from the backlog.</t>
  </si>
  <si>
    <t>MaintenanceMAPSGeneralMid-Term PlanningMaintenance backlog grows and requires evaluation before planning cyclesImprove visibility and prioritization of pending maintenance workClean maintenance backlogIdentifies obsolete or unnecessary work orders and suggests items that can be cancelled or removed from the backlog.</t>
  </si>
  <si>
    <t>Prioritize maintenance work orders</t>
  </si>
  <si>
    <t>Allows planners to prioritize work orders based on asset criticality, operational risk, and maintenance strategy.</t>
  </si>
  <si>
    <t>MaintenanceMAPSGeneralMid-Term PlanningMaintenance backlog grows and requires evaluation before planning cyclesImprove visibility and prioritization of pending maintenance workPrioritize maintenance work ordersAllows planners to prioritize work orders based on asset criticality, operational risk, and maintenance strategy.</t>
  </si>
  <si>
    <t>Maintenance work must be prepared and distributed across upcoming planning periods</t>
  </si>
  <si>
    <t>Improve preparation and balancing of maintenance workload</t>
  </si>
  <si>
    <t>Allows planners to distribute maintenance workload across work centers and time periods within the mid-term planning horizon.</t>
  </si>
  <si>
    <t>MaintenanceMAPSGeneralMid-Term PlanningMaintenance work must be prepared and distributed across upcoming planning periodsImprove preparation and balancing of maintenance workloadPlan maintenance workloadAllows planners to distribute maintenance workload across work centers and time periods within the mid-term planning horizon.</t>
  </si>
  <si>
    <t>Plan maintenance work orders</t>
  </si>
  <si>
    <t>Enables planners to structure and prepare work orders that will be executed in future scheduling cycles.</t>
  </si>
  <si>
    <t>MaintenanceMAPSGeneralMid-Term PlanningMaintenance work must be prepared and distributed across upcoming planning periodsImprove preparation and balancing of maintenance workloadPlan maintenance work ordersEnables planners to structure and prepare work orders that will be executed in future scheduling cycles.</t>
  </si>
  <si>
    <t>Assign work centers to planned work</t>
  </si>
  <si>
    <t>Allows planners to assign maintenance work orders to specific work centers responsible for execution.</t>
  </si>
  <si>
    <t>MaintenanceMAPSGeneralMid-Term PlanningMaintenance work must be prepared and distributed across upcoming planning periodsImprove preparation and balancing of maintenance workloadAssign work centers to planned workAllows planners to assign maintenance work orders to specific work centers responsible for execution.</t>
  </si>
  <si>
    <t>Balance workload across work centers</t>
  </si>
  <si>
    <t>Helps planners distribute work evenly across work centers to avoid overload or underutilization.</t>
  </si>
  <si>
    <t>MaintenanceMAPSGeneralMid-Term PlanningMaintenance work must be prepared and distributed across upcoming planning periodsImprove preparation and balancing of maintenance workloadBalance workload across work centersHelps planners distribute work evenly across work centers to avoid overload or underutilization.</t>
  </si>
  <si>
    <t>Identify work overload risks</t>
  </si>
  <si>
    <t>Detects situations where planned maintenance exceeds available resource capacity.</t>
  </si>
  <si>
    <t>MaintenanceMAPSGeneralMid-Term PlanningMaintenance work must be prepared and distributed across upcoming planning periodsImprove preparation and balancing of maintenance workloadIdentify work overload risksDetects situations where planned maintenance exceeds available resource capacity.</t>
  </si>
  <si>
    <t>Planned maintenance work requires confirmation of materials and tools availability</t>
  </si>
  <si>
    <t>Ensure maintenance work can be executed without shortages</t>
  </si>
  <si>
    <t>Allows planners to estimate required spare parts and materials for upcoming maintenance work.</t>
  </si>
  <si>
    <t>MaintenanceMAPSGeneralMid-Term PlanningPlanned maintenance work requires confirmation of materials and tools availabilityEnsure maintenance work can be executed without shortagesPlan maintenance materials demandAllows planners to estimate required spare parts and materials for upcoming maintenance work.</t>
  </si>
  <si>
    <t>Plan maintenance tools</t>
  </si>
  <si>
    <t>Enables planners to identify tools required for executing planned maintenance activities.</t>
  </si>
  <si>
    <t>MaintenanceMAPSGeneralMid-Term PlanningPlanned maintenance work requires confirmation of materials and tools availabilityEnsure maintenance work can be executed without shortagesPlan maintenance toolsEnables planners to identify tools required for executing planned maintenance activities.</t>
  </si>
  <si>
    <t>Analyze spare parts availability</t>
  </si>
  <si>
    <t>Provides visibility of spare parts availability to prevent delays in future maintenance execution.</t>
  </si>
  <si>
    <t>MaintenanceMAPSGeneralMid-Term PlanningPlanned maintenance work requires confirmation of materials and tools availabilityEnsure maintenance work can be executed without shortagesAnalyze spare parts availabilityProvides visibility of spare parts availability to prevent delays in future maintenance execution.</t>
  </si>
  <si>
    <t>Planned shutdowns require preparation of maintenance work ahead of time</t>
  </si>
  <si>
    <t>Improve preparation and coordination of maintenance activities during shutdowns</t>
  </si>
  <si>
    <t>Allows planners to allocate maintenance work orders to upcoming shutdown events.</t>
  </si>
  <si>
    <t>MaintenanceMAPSGeneralMid-Term PlanningPlanned shutdowns require preparation of maintenance work ahead of timeImprove preparation and coordination of maintenance activities during shutdownsPlan maintenance shutdown activitiesAllows planners to allocate maintenance work orders to upcoming shutdown events.</t>
  </si>
  <si>
    <t>Maintenance plans must be adjusted when resources or priorities change</t>
  </si>
  <si>
    <t>Improve planning decisions through scenario evaluation</t>
  </si>
  <si>
    <t>Simulate mid-term maintenance plan</t>
  </si>
  <si>
    <t>Allows planners to simulate different mid-term planning scenarios before committing to the plan.</t>
  </si>
  <si>
    <t>MaintenanceMAPSGeneralMid-Term PlanningMaintenance plans must be adjusted when resources or priorities changeImprove planning decisions through scenario evaluationSimulate mid-term maintenance planAllows planners to simulate different mid-term planning scenarios before committing to the plan.</t>
  </si>
  <si>
    <t>Link mid-term plan with long-term plan</t>
  </si>
  <si>
    <t>Ensures that mid-term planning decisions remain aligned with the approved long-term maintenance plan.</t>
  </si>
  <si>
    <t>MaintenanceMAPSGeneralMid-Term PlanningMaintenance plans must be adjusted when resources or priorities changeImprove planning decisions through scenario evaluationLink mid-term plan with long-term planEnsures that mid-term planning decisions remain aligned with the approved long-term maintenance plan.</t>
  </si>
  <si>
    <t>Mid-term maintenance plans require formal approval before execution</t>
  </si>
  <si>
    <t>Ensure governance and alignment of mid-term planning decisions</t>
  </si>
  <si>
    <t>Submit mid-term plan for approval</t>
  </si>
  <si>
    <t>Allows planners to submit the mid-term maintenance plan for approval.</t>
  </si>
  <si>
    <t>MaintenanceMAPSGeneralMid-Term PlanningMid-term maintenance plans require formal approval before executionEnsure governance and alignment of mid-term planning decisionsSubmit mid-term plan for approvalAllows planners to submit the mid-term maintenance plan for approval.</t>
  </si>
  <si>
    <t>Approve mid-term maintenance plan</t>
  </si>
  <si>
    <t>Enables authorized stakeholders to approve or reject the mid-term maintenance plan.</t>
  </si>
  <si>
    <t>MaintenanceMAPSGeneralMid-Term PlanningMid-term maintenance plans require formal approval before executionEnsure governance and alignment of mid-term planning decisionsApprove mid-term maintenance planEnables authorized stakeholders to approve or reject the mid-term maintenance plan.</t>
  </si>
  <si>
    <t>Freeze approved mid-term plan</t>
  </si>
  <si>
    <t>Locks the approved mid-term plan to prevent further changes after approval.</t>
  </si>
  <si>
    <t>MaintenanceMAPSGeneralMid-Term PlanningMid-term maintenance plans require formal approval before executionEnsure governance and alignment of mid-term planning decisionsFreeze approved mid-term planLocks the approved mid-term plan to prevent further changes after approval.</t>
  </si>
  <si>
    <t>Allows users to access the frozen baseline version of the approved mid-term plan.</t>
  </si>
  <si>
    <t>MaintenanceMAPSGeneralMid-Term PlanningMid-term maintenance plans require formal approval before executionEnsure governance and alignment of mid-term planning decisionsView approved baseline planAllows users to access the frozen baseline version of the approved mid-term plan.</t>
  </si>
  <si>
    <t>Monitor mid-term plan status</t>
  </si>
  <si>
    <t>Provides visibility into the approval status and progress of the mid-term maintenance plan.</t>
  </si>
  <si>
    <t>MaintenanceMAPSGeneralMid-Term PlanningMid-term maintenance plans require formal approval before executionEnsure governance and alignment of mid-term planning decisionsMonitor mid-term plan statusProvides visibility into the approval status and progress of the mid-term maintenance plan.</t>
  </si>
  <si>
    <t>Short-Term Planning</t>
  </si>
  <si>
    <t>New maintenance work orders and notifications appear before the weekly planning cycle</t>
  </si>
  <si>
    <t>Ensure new maintenance demands are properly evaluated before scheduling</t>
  </si>
  <si>
    <t>Review new maintenance requests</t>
  </si>
  <si>
    <t>Allows planners to review new work orders and notifications before building the weekly schedule.</t>
  </si>
  <si>
    <t>MaintenanceMAPSGeneralShort-Term PlanningNew maintenance work orders and notifications appear before the weekly planning cycleEnsure new maintenance demands are properly evaluated before schedulingReview new maintenance requestsAllows planners to review new work orders and notifications before building the weekly schedule.</t>
  </si>
  <si>
    <t>Basic</t>
  </si>
  <si>
    <t>Maintenance activities must be organized into an executable weekly plan</t>
  </si>
  <si>
    <t>Improve visibility and structure of maintenance work planned for the week</t>
  </si>
  <si>
    <t>Prepare weekly maintenance schedule</t>
  </si>
  <si>
    <t>Enables planners to organize and structure maintenance work orders that will be executed during the weekly planning horizon.</t>
  </si>
  <si>
    <t>MaintenanceMAPSGeneralShort-Term PlanningMaintenance activities must be organized into an executable weekly planImprove visibility and structure of maintenance work planned for the weekPrepare weekly maintenance scheduleEnables planners to organize and structure maintenance work orders that will be executed during the weekly planning horizon.</t>
  </si>
  <si>
    <t>Maintenance tasks must be prioritized to ensure operational reliability</t>
  </si>
  <si>
    <t>Improve prioritization of maintenance work based on risk and operational impact</t>
  </si>
  <si>
    <t>Prioritize weekly work orders</t>
  </si>
  <si>
    <t>Allows planners to prioritize work orders based on asset criticality, production impact, and operational risk.</t>
  </si>
  <si>
    <t>MaintenanceMAPSGeneralShort-Term PlanningMaintenance tasks must be prioritized to ensure operational reliabilityImprove prioritization of maintenance work based on risk and operational impactPrioritize weekly work ordersAllows planners to prioritize work orders based on asset criticality, production impact, and operational risk.</t>
  </si>
  <si>
    <t>Weekly planning must remain aligned with previously defined mid-term plans</t>
  </si>
  <si>
    <t>Ensure consistency between mid-term and short-term planning horizons</t>
  </si>
  <si>
    <t>Link weekly schedule with mid-term plan</t>
  </si>
  <si>
    <t>Connects the weekly maintenance schedule with the previously defined mid-term maintenance plan.</t>
  </si>
  <si>
    <t>MaintenanceMAPSGeneralShort-Term PlanningWeekly planning must remain aligned with previously defined mid-term plansEnsure consistency between mid-term and short-term planning horizonsLink weekly schedule with mid-term planConnects the weekly maintenance schedule with the previously defined mid-term maintenance plan.</t>
  </si>
  <si>
    <t>Maintenance work requires assignment of available technicians and resources</t>
  </si>
  <si>
    <t>Improve efficiency and feasibility of maintenance execution</t>
  </si>
  <si>
    <t>Allocate maintenance workload</t>
  </si>
  <si>
    <t>Allows planners to distribute maintenance workload across available technicians and work centers.</t>
  </si>
  <si>
    <t>MaintenanceMAPSGeneralShort-Term PlanningMaintenance work requires assignment of available technicians and resourcesImprove efficiency and feasibility of maintenance executionAllocate maintenance workloadAllows planners to distribute maintenance workload across available technicians and work centers.</t>
  </si>
  <si>
    <t>Allocate maintenance materials</t>
  </si>
  <si>
    <t>Provides visibility of materials required for scheduled work orders to ensure availability before execution.</t>
  </si>
  <si>
    <t>MaintenanceMAPSGeneralShort-Term PlanningMaintenance work requires assignment of available technicians and resourcesImprove efficiency and feasibility of maintenance executionAllocate maintenance materialsProvides visibility of materials required for scheduled work orders to ensure availability before execution.</t>
  </si>
  <si>
    <t>Allocate maintenance tools</t>
  </si>
  <si>
    <t>Enables planners to allocate tools required to execute scheduled maintenance tasks.</t>
  </si>
  <si>
    <t>MaintenanceMAPSGeneralShort-Term PlanningMaintenance work requires assignment of available technicians and resourcesImprove efficiency and feasibility of maintenance executionAllocate maintenance toolsEnables planners to allocate tools required to execute scheduled maintenance tasks.</t>
  </si>
  <si>
    <t>Assign technicians to work orders</t>
  </si>
  <si>
    <t>Allows planners to assign technicians responsible for executing specific maintenance work orders.</t>
  </si>
  <si>
    <t>MaintenanceMAPSGeneralShort-Term PlanningMaintenance work requires assignment of available technicians and resourcesImprove efficiency and feasibility of maintenance executionAssign technicians to work ordersAllows planners to assign technicians responsible for executing specific maintenance work orders.</t>
  </si>
  <si>
    <t>Assign multiple technicians to work orders</t>
  </si>
  <si>
    <t>Enables planners to allocate teams or multiple technicians for complex maintenance tasks.</t>
  </si>
  <si>
    <t>MaintenanceMAPSGeneralShort-Term PlanningMaintenance work requires assignment of available technicians and resourcesImprove efficiency and feasibility of maintenance executionAssign multiple technicians to work ordersEnables planners to allocate teams or multiple technicians for complex maintenance tasks.</t>
  </si>
  <si>
    <t>Maintenance tasks must be sequenced to optimize execution efficiency</t>
  </si>
  <si>
    <t>Improve coordination and efficiency of maintenance execution</t>
  </si>
  <si>
    <t>Schedule maintenance operations</t>
  </si>
  <si>
    <t>Enables planners to define the sequence and timing of maintenance operations.</t>
  </si>
  <si>
    <t>MaintenanceMAPSGeneralShort-Term PlanningMaintenance tasks must be sequenced to optimize execution efficiencyImprove coordination and efficiency of maintenance executionSchedule maintenance operationsEnables planners to define the sequence and timing of maintenance operations.</t>
  </si>
  <si>
    <t>Schedule maintenance shutdown activities</t>
  </si>
  <si>
    <t>Allows planners to allocate maintenance tasks within planned shutdown windows.</t>
  </si>
  <si>
    <t>MaintenanceMAPSGeneralShort-Term PlanningMaintenance tasks must be sequenced to optimize execution efficiencyImprove coordination and efficiency of maintenance executionSchedule maintenance shutdown activitiesAllows planners to allocate maintenance tasks within planned shutdown windows.</t>
  </si>
  <si>
    <t>Optimize work order sequencing</t>
  </si>
  <si>
    <t>Helps planners determine the most efficient sequence of maintenance work orders.</t>
  </si>
  <si>
    <t>MaintenanceMAPSGeneralShort-Term PlanningMaintenance tasks must be sequenced to optimize execution efficiencyImprove coordination and efficiency of maintenance executionOptimize work order sequencingHelps planners determine the most efficient sequence of maintenance work orders.</t>
  </si>
  <si>
    <t>new</t>
  </si>
  <si>
    <t>Identify schedule conflicts</t>
  </si>
  <si>
    <t>Detects conflicts such as overlapping work orders or unavailable resources in the schedule.</t>
  </si>
  <si>
    <t>MaintenanceMAPSGeneralShort-Term PlanningMaintenance tasks must be sequenced to optimize execution efficiencyImprove coordination and efficiency of maintenance executionIdentify schedule conflictsDetects conflicts such as overlapping work orders or unavailable resources in the schedule.</t>
  </si>
  <si>
    <t>Planners need visibility of backlog work while building the weekly schedule</t>
  </si>
  <si>
    <t>Improve decision-making when selecting work orders for scheduling</t>
  </si>
  <si>
    <t>View backlog during scheduling</t>
  </si>
  <si>
    <t>Provides visibility of backlog work orders during the scheduling process.</t>
  </si>
  <si>
    <t>MaintenanceMAPSGeneralShort-Term PlanningPlanners need visibility of backlog work while building the weekly scheduleImprove decision-making when selecting work orders for schedulingView backlog during schedulingProvides visibility of backlog work orders during the scheduling process.</t>
  </si>
  <si>
    <t>Track scheduled work history</t>
  </si>
  <si>
    <t>Allows users to review historical scheduling decisions and track progress of work orders through scheduling cycles.</t>
  </si>
  <si>
    <t>MaintenanceMAPSGeneralShort-Term PlanningPlanners need visibility of backlog work while building the weekly scheduleImprove decision-making when selecting work orders for schedulingTrack scheduled work historyAllows users to review historical scheduling decisions and track progress of work orders through scheduling cycles.</t>
  </si>
  <si>
    <t>Group and ungroup work orders</t>
  </si>
  <si>
    <t>Enables planners to group related work orders or separate them for improved scheduling management.</t>
  </si>
  <si>
    <t>MaintenanceMAPSGeneralShort-Term PlanningPlanners need visibility of backlog work while building the weekly scheduleImprove decision-making when selecting work orders for schedulingGroup and ungroup work ordersEnables planners to group related work orders or separate them for improved scheduling management.</t>
  </si>
  <si>
    <t>Weekly schedules require governance to ensure execution discipline</t>
  </si>
  <si>
    <t>Improve adherence to approved maintenance schedules</t>
  </si>
  <si>
    <t>Freeze approved weekly schedule</t>
  </si>
  <si>
    <t>Locks the weekly maintenance schedule after approval to prevent unplanned changes during execution.</t>
  </si>
  <si>
    <t>MaintenanceMAPSGeneralShort-Term PlanningWeekly schedules require governance to ensure execution disciplineImprove adherence to approved maintenance schedulesFreeze approved weekly scheduleLocks the weekly maintenance schedule after approval to prevent unplanned changes during execution.</t>
  </si>
  <si>
    <t>View approved schedule baseline</t>
  </si>
  <si>
    <t>Allows users to view the baseline version of the approved weekly schedule.</t>
  </si>
  <si>
    <t>MaintenanceMAPSGeneralShort-Term PlanningWeekly schedules require governance to ensure execution disciplineImprove adherence to approved maintenance schedulesView approved schedule baselineAllows users to view the baseline version of the approved weekly schedule.</t>
  </si>
  <si>
    <t>Analyze weekly resource capacity</t>
  </si>
  <si>
    <t>Provides visibility of available resources compared with scheduled workload before execution begins.</t>
  </si>
  <si>
    <t>MaintenanceMAPSGeneralShort-Term PlanningWeekly schedules require governance to ensure execution disciplineImprove adherence to approved maintenance schedulesAnalyze weekly resource capacityProvides visibility of available resources compared with scheduled workload before execution begins.</t>
  </si>
  <si>
    <t>Schedule Execution Control</t>
  </si>
  <si>
    <t>Scheduled maintenance work orders begin execution and require monitoring</t>
  </si>
  <si>
    <t>Improve visibility of maintenance execution progress</t>
  </si>
  <si>
    <t>Track work order execution status</t>
  </si>
  <si>
    <t>Provides visibility of the current status of scheduled work orders, showing which activities are pending, in progress, or completed.</t>
  </si>
  <si>
    <t>MaintenanceMAPSGeneralSchedule Execution ControlScheduled maintenance work orders begin execution and require monitoringImprove visibility of maintenance execution progressTrack work order execution statusProvides visibility of the current status of scheduled work orders, showing which activities are pending, in progress, or completed.</t>
  </si>
  <si>
    <t>Close maintenance work order</t>
  </si>
  <si>
    <t>Allows maintenance teams to formally close work orders after confirming that all maintenance activities were completed.</t>
  </si>
  <si>
    <t>MaintenanceMAPSGeneralSchedule Execution ControlScheduled maintenance work orders begin execution and require monitoringImprove visibility of maintenance execution progressClose maintenance work orderAllows maintenance teams to formally close work orders after confirming that all maintenance activities were completed.</t>
  </si>
  <si>
    <t>Validate work order completion</t>
  </si>
  <si>
    <t>Enables supervisors or planners to validate that maintenance work was executed according to the planned scope and procedures.</t>
  </si>
  <si>
    <t>MaintenanceMAPSGeneralSchedule Execution ControlScheduled maintenance work orders begin execution and require monitoringImprove visibility of maintenance execution progressValidate work order completionEnables supervisors or planners to validate that maintenance work was executed according to the planned scope and procedures.</t>
  </si>
  <si>
    <t>Technicians identify findings or deviations during maintenance execution</t>
  </si>
  <si>
    <t>Capture operational knowledge and improve maintenance planning quality</t>
  </si>
  <si>
    <t>Capture maintenance execution feedback</t>
  </si>
  <si>
    <t>Allows technicians to record observations, findings, and issues identified during maintenance activities.</t>
  </si>
  <si>
    <t>MaintenanceMAPSGeneralSchedule Execution ControlTechnicians identify findings or deviations during maintenance executionCapture operational knowledge and improve maintenance planning qualityCapture maintenance execution feedbackAllows technicians to record observations, findings, and issues identified during maintenance activities.</t>
  </si>
  <si>
    <t>Analyze execution quality</t>
  </si>
  <si>
    <t>Enables analysis of maintenance execution data to evaluate completeness and quality of work orders.</t>
  </si>
  <si>
    <t>MaintenanceMAPSGeneralSchedule Execution ControlTechnicians identify findings or deviations during maintenance executionCapture operational knowledge and improve maintenance planning qualityAnalyze execution qualityEnables analysis of maintenance execution data to evaluate completeness and quality of work orders.</t>
  </si>
  <si>
    <t>Maintenance execution results must be reviewed in operational routines</t>
  </si>
  <si>
    <t>Improve operational alignment and execution performance</t>
  </si>
  <si>
    <t>Support Pre-PCM planning review</t>
  </si>
  <si>
    <t>Provides consolidated schedule and preparation information to support the weekly Pre-PCM meeting.</t>
  </si>
  <si>
    <t>MaintenanceMAPSGeneralSchedule Execution ControlMaintenance execution results must be reviewed in operational routinesImprove operational alignment and execution performanceSupport Pre-PCM planning reviewProvides consolidated schedule and preparation information to support the weekly Pre-PCM meeting.</t>
  </si>
  <si>
    <t>Support Post-PCM execution review</t>
  </si>
  <si>
    <t>Provides execution data and feedback to support Post-PCM meetings where maintenance performance is reviewed.</t>
  </si>
  <si>
    <t>MaintenanceMAPSGeneralSchedule Execution ControlMaintenance execution results must be reviewed in operational routinesImprove operational alignment and execution performanceSupport Post-PCM execution reviewProvides execution data and feedback to support Post-PCM meetings where maintenance performance is reviewed.</t>
  </si>
  <si>
    <t>Review execution workflow</t>
  </si>
  <si>
    <t>Allows teams to review the full execution workflow and identify improvement opportunities in maintenance processes.</t>
  </si>
  <si>
    <t>MaintenanceMAPSGeneralSchedule Execution ControlMaintenance execution results must be reviewed in operational routinesImprove operational alignment and execution performanceReview execution workflowAllows teams to review the full execution workflow and identify improvement opportunities in maintenance processes.</t>
  </si>
  <si>
    <t>Differences occur between the planned schedule and actual execution</t>
  </si>
  <si>
    <t>Identify and address causes of schedule deviations</t>
  </si>
  <si>
    <t>Analyze schedule deviations</t>
  </si>
  <si>
    <t>Identifies differences between the planned maintenance schedule and actual execution results.</t>
  </si>
  <si>
    <t>MaintenanceMAPSGeneralSchedule Execution ControlDifferences occur between the planned schedule and actual executionIdentify and address causes of schedule deviationsAnalyze schedule deviationsIdentifies differences between the planned maintenance schedule and actual execution results.</t>
  </si>
  <si>
    <t>Identify execution delays</t>
  </si>
  <si>
    <t>Detects delays or interruptions in scheduled maintenance activities and highlights potential operational impacts.</t>
  </si>
  <si>
    <t>MaintenanceMAPSGeneralSchedule Execution ControlDifferences occur between the planned schedule and actual executionIdentify and address causes of schedule deviationsIdentify execution delaysDetects delays or interruptions in scheduled maintenance activities and highlights potential operational impacts.</t>
  </si>
  <si>
    <t>Execution reviews reveal opportunities to improve maintenance processes</t>
  </si>
  <si>
    <t>Capture improvement opportunities for future planning cycles</t>
  </si>
  <si>
    <t>Capture improvement actions</t>
  </si>
  <si>
    <t>Allows teams to register improvement actions identified during execution reviews to strengthen future maintenance planning and execution cycles.</t>
  </si>
  <si>
    <t>MaintenanceMAPSGeneralSchedule Execution ControlExecution reviews reveal opportunities to improve maintenance processesCapture improvement opportunities for future planning cyclesCapture improvement actionsAllows teams to register improvement actions identified during execution reviews to strengthen future maintenance planning and execution cycles.</t>
  </si>
  <si>
    <t>Maintenance Backlog Management</t>
  </si>
  <si>
    <t>Equipment issues or maintenance needs are identified during operations</t>
  </si>
  <si>
    <t>Capture maintenance demands in a structured way for evaluation and planning</t>
  </si>
  <si>
    <t>Create maintenance notification</t>
  </si>
  <si>
    <t>Allows users to create notifications to report equipment issues, observations, or maintenance needs identified during operations.</t>
  </si>
  <si>
    <t>MaintenanceMAPSGeneralBacklog ManagementEquipment issues or maintenance needs are identified during operationsCapture maintenance demands in a structured way for evaluation and planningCreate maintenance notificationAllows users to create notifications to report equipment issues, observations, or maintenance needs identified during operations.</t>
  </si>
  <si>
    <t>View maintenance notification details</t>
  </si>
  <si>
    <t>Provides detailed information about notifications including asset, description, priority, and related information.</t>
  </si>
  <si>
    <t>MaintenanceMAPSGeneralBacklog ManagementEquipment issues or maintenance needs are identified during operationsCapture maintenance demands in a structured way for evaluation and planningView maintenance notification detailsProvides detailed information about notifications including asset, description, priority, and related information.</t>
  </si>
  <si>
    <t>Close maintenance notification</t>
  </si>
  <si>
    <t>Allows users to close notifications that do not require a maintenance work order.</t>
  </si>
  <si>
    <t>MaintenanceMAPSGeneralBacklog ManagementEquipment issues or maintenance needs are identified during operationsCapture maintenance demands in a structured way for evaluation and planningClose maintenance notificationAllows users to close notifications that do not require a maintenance work order.</t>
  </si>
  <si>
    <t>Manage notification backlog</t>
  </si>
  <si>
    <t>Provides visibility of all open notifications awaiting evaluation or conversion into work orders.</t>
  </si>
  <si>
    <t>MaintenanceMAPSGeneralBacklog ManagementEquipment issues or maintenance needs are identified during operationsCapture maintenance demands in a structured way for evaluation and planningManage notification backlogProvides visibility of all open notifications awaiting evaluation or conversion into work orders.</t>
  </si>
  <si>
    <t>Approved maintenance requests must be converted into executable work orders</t>
  </si>
  <si>
    <t>Ensure maintenance work is properly structured for planning and execution</t>
  </si>
  <si>
    <t>Convert notification to work order</t>
  </si>
  <si>
    <t>Allows planners or engineers to convert approved notifications into maintenance work orders.</t>
  </si>
  <si>
    <t>MaintenanceMAPSGeneralBacklog ManagementApproved maintenance requests must be converted into executable work ordersEnsure maintenance work is properly structured for planning and executionConvert notification to work orderAllows planners or engineers to convert approved notifications into maintenance work orders.</t>
  </si>
  <si>
    <t>Create maintenance work order</t>
  </si>
  <si>
    <t>Enables users to create maintenance work orders directly when maintenance work is identified.</t>
  </si>
  <si>
    <t>MaintenanceMAPSGeneralBacklog ManagementApproved maintenance requests must be converted into executable work ordersEnsure maintenance work is properly structured for planning and executionCreate maintenance work orderEnables users to create maintenance work orders directly when maintenance work is identified.</t>
  </si>
  <si>
    <t>Update maintenance work order</t>
  </si>
  <si>
    <t>Allows users to update work order information such as scope, operations, materials, and priority.</t>
  </si>
  <si>
    <t>MaintenanceMAPSGeneralBacklog ManagementApproved maintenance requests must be converted into executable work ordersEnsure maintenance work is properly structured for planning and executionUpdate maintenance work orderAllows users to update work order information such as scope, operations, materials, and priority.</t>
  </si>
  <si>
    <t>Create maintenance sub-orders</t>
  </si>
  <si>
    <t>Enables users to divide complex work orders into smaller tasks to improve planning and execution control.</t>
  </si>
  <si>
    <t>MaintenanceMAPSGeneralBacklog ManagementApproved maintenance requests must be converted into executable work ordersEnsure maintenance work is properly structured for planning and executionCreate maintenance sub-ordersEnables users to divide complex work orders into smaller tasks to improve planning and execution control.</t>
  </si>
  <si>
    <t>Work orders require control before entering planning cycles</t>
  </si>
  <si>
    <t>Improve quality and reliability of maintenance backlog</t>
  </si>
  <si>
    <t>View work order details</t>
  </si>
  <si>
    <t>Provides detailed information about work orders including scope, operations, materials, and required resources.</t>
  </si>
  <si>
    <t>MaintenanceMAPSGeneralBacklog ManagementWork orders require control before entering planning cyclesImprove quality and reliability of maintenance backlogView work order detailsProvides detailed information about work orders including scope, operations, materials, and required resources.</t>
  </si>
  <si>
    <t>Cancel maintenance work order</t>
  </si>
  <si>
    <t>Allows users to close work orders after execution or to cancel work orders that are no longer required</t>
  </si>
  <si>
    <t>MaintenanceMAPSGeneralBacklog ManagementWork orders require control before entering planning cyclesImprove quality and reliability of maintenance backlogCancel maintenance work orderAllows users to close work orders after execution or to cancel work orders that are no longer required</t>
  </si>
  <si>
    <t>Block maintenance work order</t>
  </si>
  <si>
    <t>Allows users to block work orders that cannot proceed due to missing information, materials, or approvals.</t>
  </si>
  <si>
    <t>MaintenanceMAPSGeneralBacklog ManagementWork orders require control before entering planning cyclesImprove quality and reliability of maintenance backlogBlock maintenance work orderAllows users to block work orders that cannot proceed due to missing information, materials, or approvals.</t>
  </si>
  <si>
    <t>Comment and prioritize work order</t>
  </si>
  <si>
    <t>Enables planners or engineers to add notes and define the priority of work orders in the backlog.</t>
  </si>
  <si>
    <t>MaintenanceMAPSGeneralBacklog ManagementWork orders require control before entering planning cyclesImprove quality and reliability of maintenance backlogComment and prioritize work orderEnables planners or engineers to add notes and define the priority of work orders in the backlog.</t>
  </si>
  <si>
    <t>View work order attachments</t>
  </si>
  <si>
    <t>Allows users to access supporting documents, images, or files linked to work orders.</t>
  </si>
  <si>
    <t>MaintenanceMAPSGeneralBacklog ManagementWork orders require control before entering planning cyclesImprove quality and reliability of maintenance backlogView work order attachmentsAllows users to access supporting documents, images, or files linked to work orders.</t>
  </si>
  <si>
    <t>Maintenance backlog grows and requires prioritization for planning cycles</t>
  </si>
  <si>
    <t>Improve prioritization and risk management of pending maintenance work</t>
  </si>
  <si>
    <t>Prioritize maintenance backlog</t>
  </si>
  <si>
    <t>Allows planners to prioritize backlog work orders based on asset criticality, operational risk, and maintenance strategy.</t>
  </si>
  <si>
    <t>MaintenanceMAPSGeneralBacklog ManagementMaintenance backlog grows and requires prioritization for planning cyclesImprove prioritization and risk management of pending maintenance workPrioritize maintenance backlogAllows planners to prioritize backlog work orders based on asset criticality, operational risk, and maintenance strategy.</t>
  </si>
  <si>
    <t>Analyze backlog aging</t>
  </si>
  <si>
    <t>Provides visibility of how long work orders remain in the backlog before being planned or executed.</t>
  </si>
  <si>
    <t>MaintenanceMAPSGeneralBacklog ManagementMaintenance backlog grows and requires prioritization for planning cyclesImprove prioritization and risk management of pending maintenance workAnalyze backlog agingProvides visibility of how long work orders remain in the backlog before being planned or executed.</t>
  </si>
  <si>
    <t>Analyze backlog workload</t>
  </si>
  <si>
    <t>Provides visibility of the total workload represented by backlog work orders including estimated hours and resources.</t>
  </si>
  <si>
    <t>MaintenanceMAPSGeneralBacklog ManagementMaintenance backlog grows and requires prioritization for planning cyclesImprove prioritization and risk management of pending maintenance workAnalyze backlog workloadProvides visibility of the total workload represented by backlog work orders including estimated hours and resources.</t>
  </si>
  <si>
    <t>Identify backlog risk</t>
  </si>
  <si>
    <t>Highlights backlog work orders that represent higher operational or reliability risk.</t>
  </si>
  <si>
    <t>MaintenanceMAPSGeneralBacklog ManagementMaintenance backlog grows and requires prioritization for planning cyclesImprove prioritization and risk management of pending maintenance workIdentify backlog riskHighlights backlog work orders that represent higher operational or reliability risk.</t>
  </si>
  <si>
    <t>Planners require flexible views of backlog data for planning activities</t>
  </si>
  <si>
    <t>Improve visibility and usability of backlog information</t>
  </si>
  <si>
    <t>Filter backlog work orders</t>
  </si>
  <si>
    <t>Allows users to filter backlog work orders using criteria such as asset, priority, type, cost, and workload.</t>
  </si>
  <si>
    <t>MaintenanceMAPSGeneralBacklog ManagementPlanners require flexible views of backlog data for planning activitiesImprove visibility and usability of backlog informationFilter backlog work ordersAllows users to filter backlog work orders using criteria such as asset, priority, type, cost, and workload.</t>
  </si>
  <si>
    <t>Group backlog work orders</t>
  </si>
  <si>
    <t>Enables grouping of related work orders to improve planning efficiency and coordination.</t>
  </si>
  <si>
    <t>MaintenanceMAPSGeneralBacklog ManagementPlanners require flexible views of backlog data for planning activitiesImprove visibility and usability of backlog informationGroup backlog work ordersEnables grouping of related work orders to improve planning efficiency and coordination.</t>
  </si>
  <si>
    <t>Resources &amp; Requirements</t>
  </si>
  <si>
    <t>Equipment availability and operational constraints affect maintenance planning</t>
  </si>
  <si>
    <t>Improve visibility of asset availability for maintenance scheduling</t>
  </si>
  <si>
    <t>View equipment meter readings</t>
  </si>
  <si>
    <t>Allows users to view updated equipment meter readings to support condition-based maintenance planning.</t>
  </si>
  <si>
    <t>MaintenanceMAPSGeneralResources &amp; RequirementsEquipment availability and operational constraints affect maintenance planningImprove visibility of asset availability for maintenance schedulingView equipment meter readingsAllows users to view updated equipment meter readings to support condition-based maintenance planning.</t>
  </si>
  <si>
    <t>Manage equipment availability</t>
  </si>
  <si>
    <t>Provides visibility of equipment downtime events that may impact maintenance scheduling.</t>
  </si>
  <si>
    <t>MaintenanceMAPSGeneralResources &amp; RequirementsEquipment availability and operational constraints affect maintenance planningImprove visibility of asset availability for maintenance schedulingManage equipment availabilityProvides visibility of equipment downtime events that may impact maintenance scheduling.</t>
  </si>
  <si>
    <t>Manage production line availability</t>
  </si>
  <si>
    <t>Allows users to understand how equipment availability affects production lines and maintenance opportunities.</t>
  </si>
  <si>
    <t>MaintenanceMAPSGeneralResources &amp; RequirementsEquipment availability and operational constraints affect maintenance planningImprove visibility of asset availability for maintenance schedulingManage production line availabilityAllows users to understand how equipment availability affects production lines and maintenance opportunities.</t>
  </si>
  <si>
    <t>Define maintenance shutdown calendar</t>
  </si>
  <si>
    <t>Enables planners to define and manage shutdown windows where maintenance activities can be scheduled.</t>
  </si>
  <si>
    <t>MaintenanceMAPSGeneralResources &amp; RequirementsEquipment availability and operational constraints affect maintenance planningImprove visibility of asset availability for maintenance schedulingDefine maintenance shutdown calendarEnables planners to define and manage shutdown windows where maintenance activities can be scheduled.</t>
  </si>
  <si>
    <t>Maintenance planning requires reliable asset technical information</t>
  </si>
  <si>
    <t>Improve accuracy and efficiency of maintenance planning</t>
  </si>
  <si>
    <t>View equipment technical data</t>
  </si>
  <si>
    <t>Provides access to equipment specifications and technical information required for maintenance planning.</t>
  </si>
  <si>
    <t>MaintenanceMAPSGeneralResources &amp; RequirementsMaintenance planning requires reliable asset technical informationImprove accuracy and efficiency of maintenance planningView equipment technical dataProvides access to equipment specifications and technical information required for maintenance planning.</t>
  </si>
  <si>
    <t>View equipment BOM</t>
  </si>
  <si>
    <t>Allows users to view the bill of materials associated with equipment to identify required spare parts.</t>
  </si>
  <si>
    <t>MaintenanceMAPSGeneralResources &amp; RequirementsMaintenance planning requires reliable asset technical informationImprove accuracy and efficiency of maintenance planningView equipment BOMAllows users to view the bill of materials associated with equipment to identify required spare parts.</t>
  </si>
  <si>
    <t>Use functional location master data</t>
  </si>
  <si>
    <t>Uses functional location hierarchy to ensure maintenance activities are aligned with the asset structure.</t>
  </si>
  <si>
    <t>MaintenanceMAPSGeneralResources &amp; RequirementsMaintenance planning requires reliable asset technical informationImprove accuracy and efficiency of maintenance planningUse functional location master dataUses functional location hierarchy to ensure maintenance activities are aligned with the asset structure.</t>
  </si>
  <si>
    <t>Maintenance work requires tools that must be available before execution</t>
  </si>
  <si>
    <t>Ensure maintenance tasks are executable without tool shortages</t>
  </si>
  <si>
    <t>Manage shared maintenance tools</t>
  </si>
  <si>
    <t>Allows users to create and manage shared tools used across multiple maintenance work orders.</t>
  </si>
  <si>
    <t>MaintenanceMAPSGeneralResources &amp; RequirementsMaintenance work requires tools that must be available before executionEnsure maintenance tasks are executable without tool shortagesManage shared maintenance toolsAllows users to create and manage shared tools used across multiple maintenance work orders.</t>
  </si>
  <si>
    <t>Check tool availability</t>
  </si>
  <si>
    <t>Provides visibility of tool availability during maintenance planning and scheduling.</t>
  </si>
  <si>
    <t>MaintenanceMAPSGeneralResources &amp; RequirementsMaintenance work requires tools that must be available before executionEnsure maintenance tasks are executable without tool shortagesCheck tool availabilityProvides visibility of tool availability during maintenance planning and scheduling.</t>
  </si>
  <si>
    <t>Analyze tool availability</t>
  </si>
  <si>
    <t>Allows planners to verify whether tools are available for scheduled maintenance activities.</t>
  </si>
  <si>
    <t>MaintenanceMAPSGeneralResources &amp; RequirementsMaintenance work requires tools that must be available before executionEnsure maintenance tasks are executable without tool shortagesAnalyze tool availabilityAllows planners to verify whether tools are available for scheduled maintenance activities.</t>
  </si>
  <si>
    <t>Maintenance activities depend on spare parts availability</t>
  </si>
  <si>
    <t>Improve reliability of maintenance execution by ensuring material readiness</t>
  </si>
  <si>
    <t>View spare parts inventory</t>
  </si>
  <si>
    <t>Provides visibility of spare parts inventory levels available for maintenance activities.</t>
  </si>
  <si>
    <t>MaintenanceMAPSGeneralResources &amp; RequirementsMaintenance activities depend on spare parts availabilityImprove reliability of maintenance execution by ensuring material readinessView spare parts inventoryProvides visibility of spare parts inventory levels available for maintenance activities.</t>
  </si>
  <si>
    <t>View spare parts consumption history</t>
  </si>
  <si>
    <t>Allows users to review historical spare parts consumption linked to assets or work orders.</t>
  </si>
  <si>
    <t>MaintenanceMAPSGeneralResources &amp; RequirementsMaintenance activities depend on spare parts availabilityImprove reliability of maintenance execution by ensuring material readinessView spare parts consumption historyAllows users to review historical spare parts consumption linked to assets or work orders.</t>
  </si>
  <si>
    <t>View spare parts purchasing history</t>
  </si>
  <si>
    <t>Provides visibility of spare parts purchase records and supplier contracts.</t>
  </si>
  <si>
    <t>MaintenanceMAPSGeneralResources &amp; RequirementsMaintenance activities depend on spare parts availabilityImprove reliability of maintenance execution by ensuring material readinessView spare parts purchasing historyProvides visibility of spare parts purchase records and supplier contracts.</t>
  </si>
  <si>
    <t>Manage spare parts reservations</t>
  </si>
  <si>
    <t>Enables planners to reserve spare parts required for planned maintenance work orders.</t>
  </si>
  <si>
    <t>MaintenanceMAPSGeneralResources &amp; RequirementsMaintenance activities depend on spare parts availabilityImprove reliability of maintenance execution by ensuring material readinessManage spare parts reservationsEnables planners to reserve spare parts required for planned maintenance work orders.</t>
  </si>
  <si>
    <t>Transfer spare parts between locations</t>
  </si>
  <si>
    <t>Allows transfer of spare parts between storage locations to ensure availability for maintenance tasks.</t>
  </si>
  <si>
    <t>MaintenanceMAPSGeneralResources &amp; RequirementsMaintenance activities depend on spare parts availabilityImprove reliability of maintenance execution by ensuring material readinessTransfer spare parts between locationsAllows transfer of spare parts between storage locations to ensure availability for maintenance tasks.</t>
  </si>
  <si>
    <t>Provides analysis of spare parts availability to identify potential shortages before maintenance execution.</t>
  </si>
  <si>
    <t>MaintenanceMAPSGeneralResources &amp; RequirementsMaintenance activities depend on spare parts availabilityImprove reliability of maintenance execution by ensuring material readinessAnalyze spare parts availabilityProvides analysis of spare parts availability to identify potential shortages before maintenance execution.</t>
  </si>
  <si>
    <t>Maintenance planning must consider available maintenance budget</t>
  </si>
  <si>
    <t>Improve financial control and planning accuracy</t>
  </si>
  <si>
    <t>View maintenance budget availability</t>
  </si>
  <si>
    <t>Provides visibility of available maintenance budget to support planning and prioritization decisions.</t>
  </si>
  <si>
    <t>MaintenanceMAPSGeneralResources &amp; RequirementsMaintenance planning must consider available maintenance budgetImprove financial control and planning accuracyView maintenance budget availabilityProvides visibility of available maintenance budget to support planning and prioritization decisions.</t>
  </si>
  <si>
    <t>Manage maintenance cost buffers</t>
  </si>
  <si>
    <t>Allows planners to define cost buffers to handle uncertainty in maintenance planning.</t>
  </si>
  <si>
    <t>MaintenanceMAPSGeneralResources &amp; RequirementsMaintenance planning must consider available maintenance budgetImprove financial control and planning accuracyManage maintenance cost buffersAllows planners to define cost buffers to handle uncertainty in maintenance planning.</t>
  </si>
  <si>
    <t>Maintenance work requires skilled technicians and resource availability</t>
  </si>
  <si>
    <t>Improve allocation and utilization of maintenance workforce</t>
  </si>
  <si>
    <t>Manage technician records</t>
  </si>
  <si>
    <t>Allows administrators to create and manage technician records used in maintenance planning and scheduling.</t>
  </si>
  <si>
    <t>MaintenanceMAPSGeneralResources &amp; RequirementsMaintenance work requires skilled technicians and resource availabilityImprove allocation and utilization of maintenance workforceManage technician recordsAllows administrators to create and manage technician records used in maintenance planning and scheduling.</t>
  </si>
  <si>
    <t>View technician availability</t>
  </si>
  <si>
    <t>Provides visibility of technician availability during planning and scheduling cycles.</t>
  </si>
  <si>
    <t>MaintenanceMAPSGeneralResources &amp; RequirementsMaintenance work requires skilled technicians and resource availabilityImprove allocation and utilization of maintenance workforceView technician availabilityProvides visibility of technician availability during planning and scheduling cycles.</t>
  </si>
  <si>
    <t>View technician utilization</t>
  </si>
  <si>
    <t>Allows planners to analyze technician workload and utilization across maintenance activities.</t>
  </si>
  <si>
    <t>MaintenanceMAPSGeneralResources &amp; RequirementsMaintenance work requires skilled technicians and resource availabilityImprove allocation and utilization of maintenance workforceView technician utilizationAllows planners to analyze technician workload and utilization across maintenance activities.</t>
  </si>
  <si>
    <t>Manage technician skill matrix</t>
  </si>
  <si>
    <t>Provides visibility of technician skills to ensure proper assignment of maintenance tasks.</t>
  </si>
  <si>
    <t>MaintenanceMAPSGeneralResources &amp; RequirementsMaintenance work requires skilled technicians and resource availabilityImprove allocation and utilization of maintenance workforceManage technician skill matrixProvides visibility of technician skills to ensure proper assignment of maintenance tasks.</t>
  </si>
  <si>
    <t>Manage technician work schedules</t>
  </si>
  <si>
    <t>Enables configuration of technician work schedules and shifts used for maintenance planning.</t>
  </si>
  <si>
    <t>MaintenanceMAPSGeneralResources &amp; RequirementsMaintenance work requires skilled technicians and resource availabilityImprove allocation and utilization of maintenance workforceManage technician work schedulesEnables configuration of technician work schedules and shifts used for maintenance planning.</t>
  </si>
  <si>
    <t>Manage vacation and holidays</t>
  </si>
  <si>
    <t>Allows planners to account for technician absences during scheduling activities.</t>
  </si>
  <si>
    <t>MaintenanceMAPSGeneralResources &amp; RequirementsMaintenance work requires skilled technicians and resource availabilityImprove allocation and utilization of maintenance workforceManage vacation and holidaysAllows planners to account for technician absences during scheduling activities.</t>
  </si>
  <si>
    <t>Manage third-party workforce</t>
  </si>
  <si>
    <t>Allows management of external contractors involved in maintenance execution.</t>
  </si>
  <si>
    <t>MaintenanceMAPSGeneralResources &amp; RequirementsMaintenance work requires skilled technicians and resource availabilityImprove allocation and utilization of maintenance workforceManage third-party workforceAllows management of external contractors involved in maintenance execution.</t>
  </si>
  <si>
    <t>Maintenance work must be distributed across work centers with limited capacity</t>
  </si>
  <si>
    <t>Improve balancing and allocation of maintenance resources</t>
  </si>
  <si>
    <t>Manage work center groups</t>
  </si>
  <si>
    <t>Allows users to create and manage work center groups used in maintenance planning.</t>
  </si>
  <si>
    <t>MaintenanceMAPSGeneralResources &amp; RequirementsMaintenance work must be distributed across work centers with limited capacityImprove balancing and allocation of maintenance resourcesManage work center groupsAllows users to create and manage work center groups used in maintenance planning.</t>
  </si>
  <si>
    <t>View work center availability</t>
  </si>
  <si>
    <t>Provides visibility of work center capacity for planning and scheduling activities.</t>
  </si>
  <si>
    <t>MaintenanceMAPSGeneralResources &amp; RequirementsMaintenance work must be distributed across work centers with limited capacityImprove balancing and allocation of maintenance resourcesView work center availabilityProvides visibility of work center capacity for planning and scheduling activities.</t>
  </si>
  <si>
    <t>Analyze workforce capacity</t>
  </si>
  <si>
    <t>Enables planners to compare available workforce capacity with planned maintenance workload.</t>
  </si>
  <si>
    <t>MaintenanceMAPSGeneralResources &amp; RequirementsMaintenance work must be distributed across work centers with limited capacityImprove balancing and allocation of maintenance resourcesAnalyze workforce capacityEnables planners to compare available workforce capacity with planned maintenance workload.</t>
  </si>
  <si>
    <t>Performance &amp; Analytics</t>
  </si>
  <si>
    <t>Maintenance planning performance must be monitored across planning horizons</t>
  </si>
  <si>
    <t>Improve visibility and effectiveness of the maintenance planning process</t>
  </si>
  <si>
    <t>Analyze planning performance</t>
  </si>
  <si>
    <t>Provides analysis of how effectively maintenance activities are planned across long, mid, and short-term planning horizons.</t>
  </si>
  <si>
    <t>MaintenanceMAPSGeneralPerformance &amp; AnalyticsMaintenance planning performance must be monitored across planning horizonsImprove visibility and effectiveness of the maintenance planning processAnalyze planning performanceProvides analysis of how effectively maintenance activities are planned across long, mid, and short-term planning horizons.</t>
  </si>
  <si>
    <t>Monitor planning efficiency</t>
  </si>
  <si>
    <t>Measures efficiency of the planning process including readiness of work orders and preparation quality.</t>
  </si>
  <si>
    <t>MaintenanceMAPSGeneralPerformance &amp; AnalyticsMaintenance planning performance must be monitored across planning horizonsImprove visibility and effectiveness of the maintenance planning processMonitor planning efficiencyMeasures efficiency of the planning process including readiness of work orders and preparation quality.</t>
  </si>
  <si>
    <t>Analyze maintenance workload distribution</t>
  </si>
  <si>
    <t>Provides visibility of workload distribution across preventive, corrective, and reactive maintenance.</t>
  </si>
  <si>
    <t>MaintenanceMAPSGeneralPerformance &amp; AnalyticsMaintenance planning performance must be monitored across planning horizonsImprove visibility and effectiveness of the maintenance planning processAnalyze maintenance workload distributionProvides visibility of workload distribution across preventive, corrective, and reactive maintenance.</t>
  </si>
  <si>
    <t>Differences occur between planned maintenance activities and actual execution</t>
  </si>
  <si>
    <t>Improve maintenance planning accuracy and execution discipline</t>
  </si>
  <si>
    <t>Analyze work orders executed vs planned</t>
  </si>
  <si>
    <t>Compares planned work orders with executed work orders to identify planning deviations.</t>
  </si>
  <si>
    <t>MaintenanceMAPSGeneralPerformance &amp; AnalyticsDifferences occur between planned maintenance activities and actual executionImprove maintenance planning accuracy and execution disciplineAnalyze work orders executed vs plannedCompares planned work orders with executed work orders to identify planning deviations.</t>
  </si>
  <si>
    <t>Analyze maintenance cost performance</t>
  </si>
  <si>
    <t>Compares planned maintenance costs with actual maintenance execution costs.</t>
  </si>
  <si>
    <t>MaintenanceMAPSGeneralPerformance &amp; AnalyticsDifferences occur between planned maintenance activities and actual executionImprove maintenance planning accuracy and execution disciplineAnalyze maintenance cost performanceCompares planned maintenance costs with actual maintenance execution costs.</t>
  </si>
  <si>
    <t>Analyze labor utilization vs plan</t>
  </si>
  <si>
    <t>Compares planned labor hours with actual hours spent executing maintenance work.</t>
  </si>
  <si>
    <t>MaintenanceMAPSGeneralPerformance &amp; AnalyticsDifferences occur between planned maintenance activities and actual executionImprove maintenance planning accuracy and execution disciplineAnalyze labor utilization vs planCompares planned labor hours with actual hours spent executing maintenance work.</t>
  </si>
  <si>
    <t>Analyze material consumption vs plan</t>
  </si>
  <si>
    <t>Compares planned materials with materials actually consumed during maintenance execution.</t>
  </si>
  <si>
    <t>MaintenanceMAPSGeneralPerformance &amp; AnalyticsDifferences occur between planned maintenance activities and actual executionImprove maintenance planning accuracy and execution disciplineAnalyze material consumption vs planCompares planned materials with materials actually consumed during maintenance execution.</t>
  </si>
  <si>
    <t>Weekly maintenance schedules must be executed as planned</t>
  </si>
  <si>
    <t>Monitor schedule adherence</t>
  </si>
  <si>
    <t>Measures the percentage of scheduled work orders executed according to the weekly maintenance schedule.</t>
  </si>
  <si>
    <t>MaintenanceMAPSGeneralPerformance &amp; AnalyticsWeekly maintenance schedules must be executed as plannedImprove adherence to approved maintenance schedulesMonitor schedule adherenceMeasures the percentage of scheduled work orders executed according to the weekly maintenance schedule.</t>
  </si>
  <si>
    <t>Monitor schedule compliance</t>
  </si>
  <si>
    <t>Measures how well maintenance execution follows the approved weekly schedule.</t>
  </si>
  <si>
    <t>MaintenanceMAPSGeneralPerformance &amp; AnalyticsWeekly maintenance schedules must be executed as plannedImprove adherence to approved maintenance schedulesMonitor schedule complianceMeasures how well maintenance execution follows the approved weekly schedule.</t>
  </si>
  <si>
    <t>Analyze resource allocation</t>
  </si>
  <si>
    <t>Provides visibility of how technicians and work centers are allocated across maintenance activities.</t>
  </si>
  <si>
    <t>MaintenanceMAPSGeneralPerformance &amp; AnalyticsWeekly maintenance schedules must be executed as plannedImprove adherence to approved maintenance schedulesAnalyze resource allocationProvides visibility of how technicians and work centers are allocated across maintenance activities.</t>
  </si>
  <si>
    <t>Analyze asset workload distribution</t>
  </si>
  <si>
    <t>Shows how maintenance workload is distributed across machines and production lines.</t>
  </si>
  <si>
    <t>MaintenanceMAPSGeneralPerformance &amp; AnalyticsWeekly maintenance schedules must be executed as plannedImprove adherence to approved maintenance schedulesAnalyze asset workload distributionShows how maintenance workload is distributed across machines and production lines.</t>
  </si>
  <si>
    <t>Maintenance backlog size and age must be monitored to ensure effective planning</t>
  </si>
  <si>
    <t>Improve backlog health and planning readiness</t>
  </si>
  <si>
    <t>Measures how long work orders remain in backlog before being planned or executed.</t>
  </si>
  <si>
    <t>MaintenanceMAPSGeneralPerformance &amp; AnalyticsMaintenance backlog size and age must be monitored to ensure effective planningImprove backlog health and planning readinessAnalyze backlog agingMeasures how long work orders remain in backlog before being planned or executed.</t>
  </si>
  <si>
    <t>Analyze backlog health</t>
  </si>
  <si>
    <t>Evaluates backlog size, composition, and aging indicators to ensure it stays within operational thresholds.</t>
  </si>
  <si>
    <t>MaintenanceMAPSGeneralPerformance &amp; AnalyticsMaintenance backlog size and age must be monitored to ensure effective planningImprove backlog health and planning readinessAnalyze backlog healthEvaluates backlog size, composition, and aging indicators to ensure it stays within operational thresholds.</t>
  </si>
  <si>
    <t>Equipment performance must be monitored to support reliability improvement</t>
  </si>
  <si>
    <t>Improve equipment reliability and maintenance effectiveness</t>
  </si>
  <si>
    <t>Analyze equipment reliability indicators</t>
  </si>
  <si>
    <t>Provides visibility of reliability indicators such as failures, downtime trends, and maintenance effectiveness.</t>
  </si>
  <si>
    <t>MaintenanceMAPSGeneralPerformance &amp; AnalyticsEquipment performance must be monitored to support reliability improvementImprove equipment reliability and maintenance effectivenessAnalyze equipment reliability indicatorsProvides visibility of reliability indicators such as failures, downtime trends, and maintenance effectiveness.</t>
  </si>
  <si>
    <t>Analyze maintenance execution performance</t>
  </si>
  <si>
    <t>Evaluates performance of maintenance execution using reliability and operational indicators.</t>
  </si>
  <si>
    <t>MaintenanceMAPSGeneralPerformance &amp; AnalyticsEquipment performance must be monitored to support reliability improvementImprove equipment reliability and maintenance effectivenessAnalyze maintenance execution performanceEvaluates performance of maintenance execution using reliability and operational indicators.</t>
  </si>
  <si>
    <t>Maintenance leadership requires governance indicators to monitor performance</t>
  </si>
  <si>
    <t>Improve maintenance governance and decision-making</t>
  </si>
  <si>
    <t>Analyze maintenance plan attainment</t>
  </si>
  <si>
    <t>Measures how much of the planned maintenance work was completed during the planning period.</t>
  </si>
  <si>
    <t>MaintenanceMAPSGeneralPerformance &amp; AnalyticsMaintenance leadership requires governance indicators to monitor performanceImprove maintenance governance and decision-makingAnalyze maintenance plan attainmentMeasures how much of the planned maintenance work was completed during the planning period.</t>
  </si>
  <si>
    <t>Analyze schedule attainment</t>
  </si>
  <si>
    <t>Measures how much of the scheduled maintenance work was executed as planned.</t>
  </si>
  <si>
    <t>MaintenanceMAPSGeneralPerformance &amp; AnalyticsMaintenance leadership requires governance indicators to monitor performanceImprove maintenance governance and decision-makingAnalyze schedule attainmentMeasures how much of the scheduled maintenance work was executed as planned.</t>
  </si>
  <si>
    <t>Analyze work order cost allocation</t>
  </si>
  <si>
    <t>Provides visibility of maintenance cost distribution across work orders and assets.</t>
  </si>
  <si>
    <t>MaintenanceMAPSGeneralPerformance &amp; AnalyticsMaintenance leadership requires governance indicators to monitor performanceImprove maintenance governance and decision-makingAnalyze work order cost allocationProvides visibility of maintenance cost distribution across work orders and assets.</t>
  </si>
  <si>
    <t>System Management</t>
  </si>
  <si>
    <t>Users require controlled access to the platform based on roles and responsibilities</t>
  </si>
  <si>
    <t>Ensure secure and role-based access to the maintenance planning platform</t>
  </si>
  <si>
    <t>Manage user accounts</t>
  </si>
  <si>
    <t>Allows administrators to create, update, and deactivate user accounts that access the platform.</t>
  </si>
  <si>
    <t>MaintenanceMAPSGeneralProduct AdministrationUsers require controlled access to the platform based on roles and responsibilitiesEnsure secure and role-based access to the maintenance planning platformManage user accountsAllows administrators to create, update, and deactivate user accounts that access the platform.</t>
  </si>
  <si>
    <t>Manage access profiles and permissions</t>
  </si>
  <si>
    <t>Enables administrators to define and manage role-based access permissions for different user groups.</t>
  </si>
  <si>
    <t>MaintenanceMAPSGeneralProduct AdministrationUsers require controlled access to the platform based on roles and responsibilitiesEnsure secure and role-based access to the maintenance planning platformManage access profiles and permissionsEnables administrators to define and manage role-based access permissions for different user groups.</t>
  </si>
  <si>
    <t>Maintenance planning processes require configuration aligned with plant structures</t>
  </si>
  <si>
    <t>Ensure the platform reflects operational plant structures and configurations</t>
  </si>
  <si>
    <t>Configure maintenance areas and plants</t>
  </si>
  <si>
    <t>Allows administrators to configure plant structures and maintenance areas used across planning and scheduling processes.</t>
  </si>
  <si>
    <t>MaintenanceMAPSGeneralProduct AdministrationMaintenance planning processes require configuration aligned with plant structuresEnsure the platform reflects operational plant structures and configurationsConfigure maintenance areas and plantsAllows administrators to configure plant structures and maintenance areas used across planning and scheduling processes.</t>
  </si>
  <si>
    <t>Configure master data parameters</t>
  </si>
  <si>
    <t>Enables configuration of system parameters related to work orders, maintenance activities, and planning rules.</t>
  </si>
  <si>
    <t>MaintenanceMAPSGeneralProduct AdministrationMaintenance planning processes require configuration aligned with plant structuresEnsure the platform reflects operational plant structures and configurationsConfigure master data parametersEnables configuration of system parameters related to work orders, maintenance activities, and planning rules.</t>
  </si>
  <si>
    <t>Manage system language settings</t>
  </si>
  <si>
    <t>Allows configuration of language options to support global deployments of the platform.</t>
  </si>
  <si>
    <t>MaintenanceMAPSGeneralProduct AdministrationMaintenance planning processes require configuration aligned with plant structuresEnsure the platform reflects operational plant structures and configurationsManage system language settingsAllows configuration of language options to support global deployments of the platform.</t>
  </si>
  <si>
    <t>Configure platform appearance</t>
  </si>
  <si>
    <t>Enables users to adjust interface settings such as display preferences and accessibility options.</t>
  </si>
  <si>
    <t>MaintenanceMAPSGeneralProduct AdministrationMaintenance planning processes require configuration aligned with plant structuresEnsure the platform reflects operational plant structures and configurationsConfigure platform appearanceEnables users to adjust interface settings such as display preferences and accessibility options.</t>
  </si>
  <si>
    <t>System usage must be traceable for governance and operational transparency</t>
  </si>
  <si>
    <t>Improve system governance and traceability of user actions</t>
  </si>
  <si>
    <t>View system action history</t>
  </si>
  <si>
    <t>Provides an audit trail of actions performed by users within the platform.</t>
  </si>
  <si>
    <t>MaintenanceMAPSGeneralProduct AdministrationSystem usage must be traceable for governance and operational transparencyImprove system governance and traceability of user actionsView system action historyProvides an audit trail of actions performed by users within the platform.</t>
  </si>
  <si>
    <t>Manage system notifications</t>
  </si>
  <si>
    <t>Allows the system to generate and manage notifications related to tasks, alerts, or updates.</t>
  </si>
  <si>
    <t>MaintenanceMAPSGeneralProduct AdministrationSystem usage must be traceable for governance and operational transparencyImprove system governance and traceability of user actionsManage system notificationsAllows the system to generate and manage notifications related to tasks, alerts, or updates.</t>
  </si>
  <si>
    <t>Manage user tasks and actions</t>
  </si>
  <si>
    <t>Provides users with a centralized view of tasks or actions that require their attention within the platform.</t>
  </si>
  <si>
    <t>MaintenanceMAPSGeneralProduct AdministrationSystem usage must be traceable for governance and operational transparencyImprove system governance and traceability of user actionsManage user tasks and actionsProvides users with a centralized view of tasks or actions that require their attention within the platform.</t>
  </si>
  <si>
    <t>Manage audit logs</t>
  </si>
  <si>
    <t>Enables administrators to review detailed logs of system activities for compliance and troubleshooting.</t>
  </si>
  <si>
    <t>MaintenanceMAPSGeneralProduct AdministrationSystem usage must be traceable for governance and operational transparencyImprove system governance and traceability of user actionsManage audit logsEnables administrators to review detailed logs of system activities for compliance and troubleshooting.</t>
  </si>
  <si>
    <t>Maintenance planning decisions must be synchronized with enterprise systems</t>
  </si>
  <si>
    <t>Ensure integration and consistency between planning platform and enterprise systems</t>
  </si>
  <si>
    <t>Synchronize SAP planning data</t>
  </si>
  <si>
    <t>Enables synchronization of planning and scheduling data between the platform and SAP.</t>
  </si>
  <si>
    <t>MaintenanceMAPSGeneralProduct AdministrationMaintenance planning decisions must be synchronized with enterprise systemsEnsure integration and consistency between planning platform and enterprise systemsSynchronize SAP planning dataEnables synchronization of planning and scheduling data between the platform and SAP.</t>
  </si>
  <si>
    <t>Track SAP integration changes</t>
  </si>
  <si>
    <t>Records changes exchanged between SAP and the platform to ensure traceability of integration events.</t>
  </si>
  <si>
    <t>MaintenanceMAPSGeneralProduct AdministrationMaintenance planning decisions must be synchronized with enterprise systemsEnsure integration and consistency between planning platform and enterprise systemsTrack SAP integration changesRecords changes exchanged between SAP and the platform to ensure traceability of integration events.</t>
  </si>
  <si>
    <t>Manage SAP integration messages</t>
  </si>
  <si>
    <t>Allows monitoring and management of messages exchanged between SAP and the platform.</t>
  </si>
  <si>
    <t>MaintenanceMAPSGeneralProduct AdministrationMaintenance planning decisions must be synchronized with enterprise systemsEnsure integration and consistency between planning platform and enterprise systemsManage SAP integration messagesAllows monitoring and management of messages exchanged between SAP and the platform.</t>
  </si>
  <si>
    <t>Monitor system integration status</t>
  </si>
  <si>
    <t>Provides visibility into the operational status of integrations between the platform and external systems.</t>
  </si>
  <si>
    <t>MaintenanceMAPSGeneralProduct AdministrationMaintenance planning decisions must be synchronized with enterprise systemsEnsure integration and consistency between planning platform and enterprise systemsMonitor system integration statusProvides visibility into the operational status of integrations between the platform and external systems.</t>
  </si>
  <si>
    <t>Process Hygiene</t>
  </si>
  <si>
    <t>CIP Execution Management</t>
  </si>
  <si>
    <t>Execute and record the cleanings (CIPs)</t>
  </si>
  <si>
    <t>Cleaning (CIP) records</t>
  </si>
  <si>
    <t>Brewhouse CIP Orders Execution - Create and Close (auto)</t>
  </si>
  <si>
    <t>Automatically creates and closes CIP orders related to the Brewhouse subarea using SODA data, recording CIP execution.</t>
  </si>
  <si>
    <t>QualityProcess HygieneBrewingCIP Execution ManagementExecute and record the cleanings (CIPs)Cleaning (CIP) recordsBrewhouse CIP Orders Execution - Create and Close (auto)Automatically creates and closes CIP orders related to the Brewhouse subarea using SODA data, recording CIP execution.</t>
  </si>
  <si>
    <t>X</t>
  </si>
  <si>
    <t>Brewhouse CIP Orders Execution - Create, Close, Edit, Cancel (manual)</t>
  </si>
  <si>
    <t>Allows manual creation, closing, editing, and cancellation of CIP orders related to the Brewhouse subarea, ensuring proper execution records.</t>
  </si>
  <si>
    <t>QualityProcess HygieneBrewingCIP Execution ManagementExecute and record the cleanings (CIPs)Cleaning (CIP) recordsBrewhouse CIP Orders Execution - Create, Close, Edit, Cancel (manual)Allows manual creation, closing, editing, and cancellation of CIP orders related to the Brewhouse subarea, ensuring proper execution records.</t>
  </si>
  <si>
    <t>Bright Beer CIP Orders Execution - Create and Close (auto)</t>
  </si>
  <si>
    <t>Automatically creates and closes CIP orders related to the Bright Beer subarea using SODA data, recording CIP execution.</t>
  </si>
  <si>
    <t>QualityProcess HygieneBrewingCIP Execution ManagementExecute and record the cleanings (CIPs)Cleaning (CIP) recordsBright Beer CIP Orders Execution - Create and Close (auto)Automatically creates and closes CIP orders related to the Bright Beer subarea using SODA data, recording CIP execution.</t>
  </si>
  <si>
    <t>Bright Beer CIP Orders Execution -  Create, Close, Edit, Cancel (manual)</t>
  </si>
  <si>
    <t>Allows manual creation, closing, editing, and cancellation of CIP orders related to the Bright Beer subarea, ensuring proper execution records.</t>
  </si>
  <si>
    <t>QualityProcess HygieneBrewingCIP Execution ManagementExecute and record the cleanings (CIPs)Cleaning (CIP) recordsBright Beer CIP Orders Execution -  Create, Close, Edit, Cancel (manual)Allows manual creation, closing, editing, and cancellation of CIP orders related to the Bright Beer subarea, ensuring proper execution records.</t>
  </si>
  <si>
    <t>Cold Aging CIP Orders Execution - Create and Close (auto)</t>
  </si>
  <si>
    <t>Automatically creates and closes CIP orders related to the Cold Aging subarea using SODA data, recording CIP execution.</t>
  </si>
  <si>
    <t>QualityProcess HygieneBrewingCIP Execution ManagementExecute and record the cleanings (CIPs)Cleaning (CIP) recordsCold Aging CIP Orders Execution - Create and Close (auto)Automatically creates and closes CIP orders related to the Cold Aging subarea using SODA data, recording CIP execution.</t>
  </si>
  <si>
    <t>Cold Aging CIP Orders Execution -  Create, Close, Edit, Cancel (manual)</t>
  </si>
  <si>
    <t>Allows manual creation, closing, editing, and cancellation of CIP orders related to the Cold Aging subarea, ensuring proper execution records.</t>
  </si>
  <si>
    <t>QualityProcess HygieneBrewingCIP Execution ManagementExecute and record the cleanings (CIPs)Cleaning (CIP) recordsCold Aging CIP Orders Execution -  Create, Close, Edit, Cancel (manual)Allows manual creation, closing, editing, and cancellation of CIP orders related to the Cold Aging subarea, ensuring proper execution records.</t>
  </si>
  <si>
    <t>Fermentation CIP Orders Execution - Create and Close (auto)</t>
  </si>
  <si>
    <t>Automatically creates and closes CIP orders related to the Fermentation subarea using SODA data, recording CIP execution.</t>
  </si>
  <si>
    <t>QualityProcess HygieneBrewingCIP Execution ManagementExecute and record the cleanings (CIPs)Cleaning (CIP) recordsFermentation CIP Orders Execution - Create and Close (auto)Automatically creates and closes CIP orders related to the Fermentation subarea using SODA data, recording CIP execution.</t>
  </si>
  <si>
    <t>Fermentation CIP Orders Execution -  Create, Close, Edit, Cancel (manual)</t>
  </si>
  <si>
    <t>Allows manual creation, closing, editing, and cancellation of CIP orders related to the Fermentation subarea, ensuring proper execution records.</t>
  </si>
  <si>
    <t>QualityProcess HygieneBrewingCIP Execution ManagementExecute and record the cleanings (CIPs)Cleaning (CIP) recordsFermentation CIP Orders Execution -  Create, Close, Edit, Cancel (manual)Allows manual creation, closing, editing, and cancellation of CIP orders related to the Fermentation subarea, ensuring proper execution records.</t>
  </si>
  <si>
    <t>Filtration CIP Orders Execution - Create and Close (auto)</t>
  </si>
  <si>
    <t>Automatically creates and closes CIP orders related to the Filtration subarea using SODA data, recording CIP execution.</t>
  </si>
  <si>
    <t>QualityProcess HygieneBrewingCIP Execution ManagementExecute and record the cleanings (CIPs)Cleaning (CIP) recordsFiltration CIP Orders Execution - Create and Close (auto)Automatically creates and closes CIP orders related to the Filtration subarea using SODA data, recording CIP execution.</t>
  </si>
  <si>
    <t>Filtration CIP Orders Execution -  Create, Close, Edit, Cancel (manual)</t>
  </si>
  <si>
    <t>Allows manual creation, closing, editing, and cancellation of CIP orders related to the Filtration subarea, ensuring proper execution records.</t>
  </si>
  <si>
    <t>QualityProcess HygieneBrewingCIP Execution ManagementExecute and record the cleanings (CIPs)Cleaning (CIP) recordsFiltration CIP Orders Execution -  Create, Close, Edit, Cancel (manual)Allows manual creation, closing, editing, and cancellation of CIP orders related to the Filtration subarea, ensuring proper execution records.</t>
  </si>
  <si>
    <t>Maturation CIP Orders Execution - Create and Close (auto)</t>
  </si>
  <si>
    <t>Automatically creates and closes CIP orders related to the Maturation subarea using SODA data, recording CIP execution.</t>
  </si>
  <si>
    <t>QualityProcess HygieneBrewingCIP Execution ManagementExecute and record the cleanings (CIPs)Cleaning (CIP) recordsMaturation CIP Orders Execution - Create and Close (auto)Automatically creates and closes CIP orders related to the Maturation subarea using SODA data, recording CIP execution.</t>
  </si>
  <si>
    <t>Maturation CIP Orders Execution -  Create, Close, Edit, Cancel (manual)</t>
  </si>
  <si>
    <t>Allows manual creation, closing, editing, and cancellation of CIP orders related to the Maturation subarea, ensuring proper execution records.</t>
  </si>
  <si>
    <t>QualityProcess HygieneBrewingCIP Execution ManagementExecute and record the cleanings (CIPs)Cleaning (CIP) recordsMaturation CIP Orders Execution -  Create, Close, Edit, Cancel (manual)Allows manual creation, closing, editing, and cancellation of CIP orders related to the Maturation subarea, ensuring proper execution records.</t>
  </si>
  <si>
    <t>Yeast CIP Orders Execution - Create and Close (auto)</t>
  </si>
  <si>
    <t>Automatically creates and closes CIP orders related to the Yeast subarea using SODA data, recording CIP execution.</t>
  </si>
  <si>
    <t>QualityProcess HygieneBrewingCIP Execution ManagementExecute and record the cleanings (CIPs)Cleaning (CIP) recordsYeast CIP Orders Execution - Create and Close (auto)Automatically creates and closes CIP orders related to the Yeast subarea using SODA data, recording CIP execution.</t>
  </si>
  <si>
    <t>Yeast CIP Orders Execution -  Create, Close, Edit, Cancel (manual)</t>
  </si>
  <si>
    <t>Allows manual creation, closing, editing, and cancellation of CIP orders related to the Yeast subarea, ensuring proper execution records.</t>
  </si>
  <si>
    <t>QualityProcess HygieneBrewingCIP Execution ManagementExecute and record the cleanings (CIPs)Cleaning (CIP) recordsYeast CIP Orders Execution -  Create, Close, Edit, Cancel (manual)Allows manual creation, closing, editing, and cancellation of CIP orders related to the Yeast subarea, ensuring proper execution records.</t>
  </si>
  <si>
    <t>Packaging CIP Orders Execution - Create and Close (auto)</t>
  </si>
  <si>
    <t>Automatically creates and closes CIP orders related to the Packaging area using SODA data, recording CIP execution.</t>
  </si>
  <si>
    <t>QualityProcess HygienePackagingCIP Execution ManagementExecute and record the cleanings (CIPs)Cleaning (CIP) recordsPackaging CIP Orders Execution - Create and Close (auto)Automatically creates and closes CIP orders related to the Packaging area using SODA data, recording CIP execution.</t>
  </si>
  <si>
    <t>Packaging CIP Orders Execution -  Create, Close, Edit, Cancel (manual)</t>
  </si>
  <si>
    <t>Allows manual creation, closing, editing, and cancellation of CIP orders related to the Packaging area, ensuring proper execution records.</t>
  </si>
  <si>
    <t>QualityProcess HygienePackagingCIP Execution ManagementExecute and record the cleanings (CIPs)Cleaning (CIP) recordsPackaging CIP Orders Execution -  Create, Close, Edit, Cancel (manual)Allows manual creation, closing, editing, and cancellation of CIP orders related to the Packaging area, ensuring proper execution records.</t>
  </si>
  <si>
    <t>Soft drinks</t>
  </si>
  <si>
    <t>Soft Drinks CIP Orders Execution - Create, Close, Edit, Cancel (manual)</t>
  </si>
  <si>
    <t>Allows manual creation, closing, editing, and cancellation of CIP orders related to the Soft Drinks area, ensuring proper execution records.</t>
  </si>
  <si>
    <t>QualityProcess HygieneSoft drinksCIP Execution ManagementExecute and record the cleanings (CIPs)Cleaning (CIP) recordsSoft Drinks CIP Orders Execution - Create, Close, Edit, Cancel (manual)Allows manual creation, closing, editing, and cancellation of CIP orders related to the Soft Drinks area, ensuring proper execution records.</t>
  </si>
  <si>
    <t>Soft Drinks CIP Orders Execution - Create and Close (auto)</t>
  </si>
  <si>
    <t>Automatically creates and closes CIP orders related to the Soft Drinks area using SODA data, recording CIP execution.</t>
  </si>
  <si>
    <t>QualityProcess HygieneSoft drinksCIP Execution ManagementExecute and record the cleanings (CIPs)Cleaning (CIP) recordsSoft Drinks CIP Orders Execution - Create and Close (auto)Automatically creates and closes CIP orders related to the Soft Drinks area using SODA data, recording CIP execution.</t>
  </si>
  <si>
    <t>Utilities</t>
  </si>
  <si>
    <t>Utilities CIP Orders Execution -  Create, Close, Edit, Cancel (manual)</t>
  </si>
  <si>
    <t>Allows manual creation, closing, editing, and cancellation of CIP orders related to the Utilities area, ensuring proper execution records.</t>
  </si>
  <si>
    <t>QualityProcess HygieneUtilitiesCIP Execution ManagementExecute and record the cleanings (CIPs)Cleaning (CIP) recordsUtilities CIP Orders Execution -  Create, Close, Edit, Cancel (manual)Allows manual creation, closing, editing, and cancellation of CIP orders related to the Utilities area, ensuring proper execution records.</t>
  </si>
  <si>
    <t>Utilities CIP Orders Execution - Create and Close (auto)</t>
  </si>
  <si>
    <t>Automatically creates and closes CIP orders related to the Utilities area using SODA data, recording CIP execution.</t>
  </si>
  <si>
    <t>QualityProcess HygieneUtilitiesCIP Execution ManagementExecute and record the cleanings (CIPs)Cleaning (CIP) recordsUtilities CIP Orders Execution - Create and Close (auto)Automatically creates and closes CIP orders related to the Utilities area using SODA data, recording CIP execution.</t>
  </si>
  <si>
    <t>Environment</t>
  </si>
  <si>
    <t>Environment CIP Orders Execution -  Create, Close, Edit, Cancel (manual)</t>
  </si>
  <si>
    <t>Allows manual creation, closing, editing, and cancellation of CIP orders related to the Environment area, ensuring proper execution records.</t>
  </si>
  <si>
    <t>QualityProcess HygieneEvironmentCIP Execution ManagementExecute and record the cleanings (CIPs)Cleaning (CIP) recordsEnvironment CIP Orders Execution -  Create, Close, Edit, Cancel (manual)Allows manual creation, closing, editing, and cancellation of CIP orders related to the Environment area, ensuring proper execution records.</t>
  </si>
  <si>
    <t>Environment CIP Orders Execution - Create and Close (auto)</t>
  </si>
  <si>
    <t>Automatically creates and closes CIP orders related to the Environment subarea using SODA data, recording CIP execution.</t>
  </si>
  <si>
    <t>QualityProcess HygieneEvironmentCIP Execution ManagementExecute and record the cleanings (CIPs)Cleaning (CIP) recordsEnvironment CIP Orders Execution - Create and Close (auto)Automatically creates and closes CIP orders related to the Environment subarea using SODA data, recording CIP execution.</t>
  </si>
  <si>
    <t>Cleaning (CIP) steps records</t>
  </si>
  <si>
    <t>Brewing CIP Order Steps - Create and Close (auto)</t>
  </si>
  <si>
    <t>Automatic recording of CIP order steps related to the Brewing area (creation/closure), supporting auditability and cycle‑time verification.</t>
  </si>
  <si>
    <t>QualityProcess HygieneBrewingCIP Execution ManagementExecute and record the cleanings (CIPs)Cleaning (CIP) steps recordsBrewing CIP Order Steps - Create and Close (auto)Automatic recording of CIP order steps related to the Brewing area (creation/closure), supporting auditability and cycle‑time verification.</t>
  </si>
  <si>
    <t>Brewing CIP Order Steps -  Create, Close, Edit, Cancel (manual)</t>
  </si>
  <si>
    <t>Allows manual recording of CIP order steps related to the Brewing area (creation/closure/editing/cancellation), supporting auditability and cycle‑time verification.</t>
  </si>
  <si>
    <t>QualityProcess HygieneBrewingCIP Execution ManagementExecute and record the cleanings (CIPs)Cleaning (CIP) steps recordsBrewing CIP Order Steps -  Create, Close, Edit, Cancel (manual)Allows manual recording of CIP order steps related to the Brewing area (creation/closure/editing/cancellation), supporting auditability and cycle‑time verification.</t>
  </si>
  <si>
    <t>Packaging CIP Orders Steps - Create and Close (auto)</t>
  </si>
  <si>
    <t>Automatic recording of CIP order steps related to the Packaging area (creation/closure), supporting auditability and cycle‑time verification.</t>
  </si>
  <si>
    <t>QualityProcess HygienePackagingCIP Execution ManagementExecute and record the cleanings (CIPs)Cleaning (CIP) steps recordsPackaging CIP Orders Steps - Create and Close (auto)Automatic recording of CIP order steps related to the Packaging area (creation/closure), supporting auditability and cycle‑time verification.</t>
  </si>
  <si>
    <t>Packaging CIP Orders Steps -  Create, Close, Edit, Cancel (manual)</t>
  </si>
  <si>
    <t>Allows manual recording of CIP order steps related to the Packaging area (creation/closure/editing/cancellation), supporting auditability and cycle‑time verification.</t>
  </si>
  <si>
    <t>QualityProcess HygienePackagingCIP Execution ManagementExecute and record the cleanings (CIPs)Cleaning (CIP) steps recordsPackaging CIP Orders Steps -  Create, Close, Edit, Cancel (manual)Allows manual recording of CIP order steps related to the Packaging area (creation/closure/editing/cancellation), supporting auditability and cycle‑time verification.</t>
  </si>
  <si>
    <t>CIP Process Control</t>
  </si>
  <si>
    <t>Make hygiene improvement decisions based on data</t>
  </si>
  <si>
    <t>CIP graphical analyses</t>
  </si>
  <si>
    <t>Pareto Charts (in PBI)</t>
  </si>
  <si>
    <t>Visualization of CIP data in Pareto‑type charts in Power BI for data‑driven operations.</t>
  </si>
  <si>
    <t>QualityProcess HygieneGeneralCIP Process ControlMake hygiene improvement decisions based on dataCIP graphical analysesPareto Charts (in PBI)Visualization of CIP data in Pareto‑type charts in Power BI for data‑driven operations.</t>
  </si>
  <si>
    <t>Pareto Charts (in PH)</t>
  </si>
  <si>
    <t>Visualization of CIP data in Pareto‑type charts in PH for data‑driven operations.</t>
  </si>
  <si>
    <t>QualityProcess HygieneGeneralCIP Process ControlMake hygiene improvement decisions based on dataCIP graphical analysesPareto Charts (in PH)Visualization of CIP data in Pareto‑type charts in PH for data‑driven operations.</t>
  </si>
  <si>
    <t>Trend Charts (in PBI)</t>
  </si>
  <si>
    <t>Visualization of CIP data in Trend‑type charts in Power BI for data‑driven operations.</t>
  </si>
  <si>
    <t>QualityProcess HygieneGeneralCIP Process ControlMake hygiene improvement decisions based on dataCIP graphical analysesTrend Charts (in PBI)Visualization of CIP data in Trend‑type charts in Power BI for data‑driven operations.</t>
  </si>
  <si>
    <t>Trend Charts (in PH)</t>
  </si>
  <si>
    <t>Visualization of CIP data in Trend‑type charts in PH for data‑driven operations.</t>
  </si>
  <si>
    <t>QualityProcess HygieneGeneralCIP Process ControlMake hygiene improvement decisions based on dataCIP graphical analysesTrend Charts (in PH)Visualization of CIP data in Trend‑type charts in PH for data‑driven operations.</t>
  </si>
  <si>
    <t>CIP data in Brewdat</t>
  </si>
  <si>
    <t>Brewdat Integration</t>
  </si>
  <si>
    <t>Publishes and maintains CIP data in the datalake (Brewdat) for global analytics.</t>
  </si>
  <si>
    <t>QualityProcess HygieneGeneralCIP Process ControlMake hygiene improvement decisions based on dataCIP data in BrewdatBrewdat IntegrationPublishes and maintains CIP data in the datalake (Brewdat) for global analytics.</t>
  </si>
  <si>
    <t>CIP Planning Management</t>
  </si>
  <si>
    <t>Manage (create, view and execute) the CIP planning</t>
  </si>
  <si>
    <t>Expiration and planning CIP information connected</t>
  </si>
  <si>
    <t>Enhancement - Planned Date/Planning (YES/NO) Indicated in CIP Dashboard</t>
  </si>
  <si>
    <t>Highlights in the CIP Dashboard whether a CIP Description has planning associated.</t>
  </si>
  <si>
    <t>QualityProcess HygieneGeneralCIP Planning ManagementManage (create, view and execute) the CIP planningExpiration and planning CIP information connectedEnhancement - Planned Date/Planning (YES/NO) Indicated in CIP DashboardHighlights in the CIP Dashboard whether a CIP Description has planning associated.</t>
  </si>
  <si>
    <t>CIP Compliance Management</t>
  </si>
  <si>
    <t>Enhancement - Display CIP Expiration Date on Planned Card</t>
  </si>
  <si>
    <t>Displays CIP expiration information on planned cards for better prioritization.</t>
  </si>
  <si>
    <t>QualityProcess HygieneGeneralCIP Compliance ManagementManage (create, view and execute) the CIP planningExpiration and planning CIP information connectedEnhancement - Display CIP Expiration Date on Planned CardDisplays CIP expiration information on planned cards for better prioritization.</t>
  </si>
  <si>
    <t>CIP Plan - Add CIP Plan via CIP Dashboard</t>
  </si>
  <si>
    <t>Add a planned CIP directly from the CIP Dashboard to facilitate planning based on expiration dates.</t>
  </si>
  <si>
    <t>QualityProcess HygieneGeneralCIP Planning ManagementManage (create, view and execute) the CIP planningExpiration and planning CIP information connectedCIP Plan - Add CIP Plan via CIP DashboardAdd a planned CIP directly from the CIP Dashboard to facilitate planning based on expiration dates.</t>
  </si>
  <si>
    <t>Consolidated CIP planning</t>
  </si>
  <si>
    <t>Plan a CIP</t>
  </si>
  <si>
    <t>Enables planning of CIP cleanings and communicating to operators what must be executed.</t>
  </si>
  <si>
    <t>QualityProcess HygieneGeneralCIP Planning ManagementManage (create, view and execute) the CIP planningConsolidated CIP planningPlan a CIPEnables planning of CIP cleanings and communicating to operators what must be executed.</t>
  </si>
  <si>
    <t>Enhancement - Additional Selection Dropdowns</t>
  </si>
  <si>
    <t>Usability improvement that allows selecting a loop before choosing a CIP Description from an already‑filtered list.</t>
  </si>
  <si>
    <t>QualityProcess HygieneGeneralCIP Planning ManagementManage (create, view and execute) the CIP planningConsolidated CIP planningEnhancement - Additional Selection DropdownsUsability improvement that allows selecting a loop before choosing a CIP Description from an already‑filtered list.</t>
  </si>
  <si>
    <t>Enhancement - Optional Field Information</t>
  </si>
  <si>
    <t>Shows optional information for the applicable fields, reducing entry errors.</t>
  </si>
  <si>
    <t>QualityProcess HygieneGeneralCIP Planning ManagementManage (create, view and execute) the CIP planningConsolidated CIP planningEnhancement - Optional Field InformationShows optional information for the applicable fields, reducing entry errors.</t>
  </si>
  <si>
    <t>Delete Planned CIP</t>
  </si>
  <si>
    <t>Deletes a planned CIP when no longer needed.</t>
  </si>
  <si>
    <t>QualityProcess HygieneGeneralCIP Planning ManagementManage (create, view and execute) the CIP planningConsolidated CIP planningDelete Planned CIPDeletes a planned CIP when no longer needed.</t>
  </si>
  <si>
    <t>Edit Planned CIP</t>
  </si>
  <si>
    <t>Edits planned CIPs to adjust dates, scope, and priorities.</t>
  </si>
  <si>
    <t>QualityProcess HygieneGeneralCIP Planning ManagementManage (create, view and execute) the CIP planningConsolidated CIP planningEdit Planned CIPEdits planned CIPs to adjust dates, scope, and priorities.</t>
  </si>
  <si>
    <t>CIP Order Priority</t>
  </si>
  <si>
    <t>Sets planned CIP priority to focus resources on critical risks.</t>
  </si>
  <si>
    <t>QualityProcess HygieneGeneralCIP Planning ManagementManage (create, view and execute) the CIP planningConsolidated CIP planningCIP Order PrioritySets planned CIP priority to focus resources on critical risks.</t>
  </si>
  <si>
    <t>CIP planning justification</t>
  </si>
  <si>
    <t>User Justification</t>
  </si>
  <si>
    <t>Allows justification of non‑execution of a planned CIP for audit and learning.</t>
  </si>
  <si>
    <t>QualityProcess HygieneGeneralCIP Planning ManagementManage (create, view and execute) the CIP planningCIP planning justificationUser JustificationAllows justification of non‑execution of a planned CIP for audit and learning.</t>
  </si>
  <si>
    <t>Master Cleaning Schedule Management</t>
  </si>
  <si>
    <t>Manage the applicable hygiene rules (Master Cleaning Schedule) for the brewery based on the global/zone definition</t>
  </si>
  <si>
    <t>Consolidated Master Cleaning Schedule management</t>
  </si>
  <si>
    <t>MCS Overview (front-end)</t>
  </si>
  <si>
    <t>Front‑end to view and maintain the Master Cleaning Schedule information integrated with PH.</t>
  </si>
  <si>
    <t>QualityProcess HygieneGeneralMaster Cleaning Schedule ManagementManage the applicable hygiene rules (Master Cleaning Schedule) for the brewery based on the global/zone definitionConsolidated Master Cleaning Schedule managementMCS Overview (front-end)Front‑end to view and maintain the Master Cleaning Schedule information integrated with PH.</t>
  </si>
  <si>
    <t>MCS Configuration</t>
  </si>
  <si>
    <t>Ability to add, edit, and delete/disable a CIP frequency/rule.</t>
  </si>
  <si>
    <t>QualityProcess HygieneGeneralMaster Cleaning Schedule ManagementManage the applicable hygiene rules (Master Cleaning Schedule) for the brewery based on the global/zone definitionConsolidated Master Cleaning Schedule managementMCS ConfigurationAbility to add, edit, and delete/disable a CIP frequency/rule.</t>
  </si>
  <si>
    <t>CIP equivalences</t>
  </si>
  <si>
    <t>Mother-Daughter Table for CIP Loops/Description</t>
  </si>
  <si>
    <t>Equivalence between CIP Descriptions for CIP Compliance calculation.</t>
  </si>
  <si>
    <t>QualityProcess HygieneGeneralCIP Compliance ManagementManage the applicable hygiene rules (Master Cleaning Schedule) for the brewery based on the global/zone definitionCIP equivalencesMother-Daughter Table for CIP Loops/DescriptionEquivalence between CIP Descriptions for CIP Compliance calculation.</t>
  </si>
  <si>
    <t>Mother-Daughter Table for CIP Programs</t>
  </si>
  <si>
    <t>Equivalence between CIP Programs for CIP Compliance calculation.</t>
  </si>
  <si>
    <t>QualityProcess HygieneGeneralCIP Compliance ManagementManage the applicable hygiene rules (Master Cleaning Schedule) for the brewery based on the global/zone definitionCIP equivalencesMother-Daughter Table for CIP ProgramsEquivalence between CIP Programs for CIP Compliance calculation.</t>
  </si>
  <si>
    <t>CIP Compliance exception management</t>
  </si>
  <si>
    <t>CIP Compliance Exception Management</t>
  </si>
  <si>
    <t>Workflow to disable a CIP frequency for a defined period (example: equipment out of service).</t>
  </si>
  <si>
    <t>QualityProcess HygieneGeneralCIP Compliance ManagementManage the applicable hygiene rules (Master Cleaning Schedule) for the brewery based on the global/zone definitionCIP Compliance exception managementCIP Compliance Exception ManagementWorkflow to disable a CIP frequency for a defined period (example: equipment out of service).</t>
  </si>
  <si>
    <t>CIP Compliance critial items</t>
  </si>
  <si>
    <t>Enhancement - Critical Loop Check Box</t>
  </si>
  <si>
    <t>Workflow to classify a CIP as critical and highlight this in the system, and to calculate CIP Compliance using this filter.</t>
  </si>
  <si>
    <t>QualityProcess HygieneGeneralCIP Compliance ManagementManage the applicable hygiene rules (Master Cleaning Schedule) for the brewery based on the global/zone definitionCIP Compliance critial itemsEnhancement - Critical Loop Check BoxWorkflow to classify a CIP as critical and highlight this in the system, and to calculate CIP Compliance using this filter.</t>
  </si>
  <si>
    <t>Brand equivalence matrix management</t>
  </si>
  <si>
    <t>Master Cleaning Schedule - Brand Dependent Equipment Frequencies</t>
  </si>
  <si>
    <t>Management of the brand equivalence matrix to support cleaning decision‑making.</t>
  </si>
  <si>
    <t>QualityProcess HygieneGeneralCIP Compliance ManagementManage the applicable hygiene rules (Master Cleaning Schedule) for the brewery based on the global/zone definitionBrand equivalence matrix managementMaster Cleaning Schedule - Brand Dependent Equipment FrequenciesManagement of the brand equivalence matrix to support cleaning decision‑making.</t>
  </si>
  <si>
    <t>Connected cleaning SOPs</t>
  </si>
  <si>
    <t>Acadia Integration</t>
  </si>
  <si>
    <t>Connects cleaning SOPs (Acadia) to CIP recording and execution.</t>
  </si>
  <si>
    <t>QualityProcess HygieneGeneralManage the applicable hygiene rules (Master Cleaning Schedule) for the brewery based on the global/zone definitionManage the applicable hygiene rules (Master Cleaning Schedule) for the brewery based on the global/zone definitionConnected cleaning SOPsAcadia IntegrationConnects cleaning SOPs (Acadia) to CIP recording and execution.</t>
  </si>
  <si>
    <t>Chemical Products Validation</t>
  </si>
  <si>
    <t>Chemical Products Validation/Management</t>
  </si>
  <si>
    <t>Records and approves chemicals used in CIP with full traceability.</t>
  </si>
  <si>
    <t>QualityProcess HygieneGeneralMaster Cleaning Schedule ManagementManage the applicable hygiene rules (Master Cleaning Schedule) for the brewery based on the global/zone definitionChemical Products ValidationChemical Products Validation/ManagementRecords and approves chemicals used in CIP with full traceability.</t>
  </si>
  <si>
    <t>Master Cleaning Schedule Change Approval Flow</t>
  </si>
  <si>
    <t>Zone approval workflow for changes to a brewery’s Master Cleaning Schedule.</t>
  </si>
  <si>
    <t>QualityProcess HygieneGeneralMaster Cleaning Schedule ManagementManage the applicable hygiene rules (Master Cleaning Schedule) for the brewery based on the global/zone definitionMaster Cleaning Schedule Change Approval FlowMaster Cleaning Schedule Change Approval FlowZone approval workflow for changes to a brewery’s Master Cleaning Schedule.</t>
  </si>
  <si>
    <t>CIP Station Management</t>
  </si>
  <si>
    <t>Manage the operation of the CIP Station</t>
  </si>
  <si>
    <t>CIP Station management</t>
  </si>
  <si>
    <t>CIP Station Management (Basic)</t>
  </si>
  <si>
    <t>Manages the CIP station (PTS, make‑up, volume/status), ensuring operational readiness.</t>
  </si>
  <si>
    <t>QualityProcess HygieneGeneralCIP Station ManagementManage the operation of the CIP StationCIP Station managementCIP Station Management (Basic)Manages the CIP station (PTS, make‑up, volume/status), ensuring operational readiness.</t>
  </si>
  <si>
    <t>CIP Station Management (Intermediate)</t>
  </si>
  <si>
    <t>Enhances CIP station control with consumption, status, and automated checks.</t>
  </si>
  <si>
    <t>QualityProcess HygieneGeneralCIP Station ManagementManage the operation of the CIP StationCIP Station managementCIP Station Management (Intermediate)Enhances CIP station control with consumption, status, and automated checks.</t>
  </si>
  <si>
    <t>CIP Effectiveness Management</t>
  </si>
  <si>
    <t>Monitor and ensure the effectiveness of CIP (cleaning) execution</t>
  </si>
  <si>
    <t>CIP Effectiveness</t>
  </si>
  <si>
    <t>Internal Quality Integration</t>
  </si>
  <si>
    <t>Integration with PTS Execution for CIP Effectiveness calculation.</t>
  </si>
  <si>
    <t>QualityProcess HygieneGeneralCIP Effectiveness ManagementMonitor and ensure the effectiveness of CIP (cleaning) executionCIP EffectivenessInternal Quality IntegrationIntegration with PTS Execution for CIP Effectiveness calculation.</t>
  </si>
  <si>
    <t>CIP Effectiveness Calculation &amp; Visualisation (Basic)</t>
  </si>
  <si>
    <t>Calculate CIP Effectiveness based on PTS Execution.</t>
  </si>
  <si>
    <t>QualityProcess HygieneBrewingCIP Effectiveness ManagementMonitor and ensure the effectiveness of CIP (cleaning) executionCIP EffectivenessCIP Effectiveness Calculation &amp; Visualisation (Basic)Calculate CIP Effectiveness based on PTS Execution.</t>
  </si>
  <si>
    <t>CIP Effectiveness Calculation &amp; Visualisation (Intermediate)</t>
  </si>
  <si>
    <t>Calculate CIP Effectiveness based on conductivity, temperature, pressure, and flow rate values throughout the entire CIP execution period.</t>
  </si>
  <si>
    <t>QualityProcess HygieneBrewingCIP Effectiveness ManagementMonitor and ensure the effectiveness of CIP (cleaning) executionCIP EffectivenessCIP Effectiveness Calculation &amp; Visualisation (Intermediate)Calculate CIP Effectiveness based on conductivity, temperature, pressure, and flow rate values throughout the entire CIP execution period.</t>
  </si>
  <si>
    <t>Monitor and manage the achievement of the CIP Compliance indicator (cleaning frequency)</t>
  </si>
  <si>
    <t>CIP Compliance calculation</t>
  </si>
  <si>
    <t>CIP Compliance Calculation &amp; Visualisation (in PBI)</t>
  </si>
  <si>
    <t>Calculates and visualizes the CIP Compliance (frequency) metric in Power BI with filters and consolidations.</t>
  </si>
  <si>
    <t>QualityProcess HygieneGeneralCIP Compliance ManagementMonitor and manage the achievement of the CIP Compliance indicator (cleaning frequency)CIP Compliance calculationCIP Compliance Calculation &amp; Visualisation (in PBI)Calculates and visualizes the CIP Compliance (frequency) metric in Power BI with filters and consolidations.</t>
  </si>
  <si>
    <t>CIP Compliance Calculation &amp; Visualisation (in PH)</t>
  </si>
  <si>
    <t>Calculates and displays CIP Compliance (frequency) within PH, integrated to operational flow.</t>
  </si>
  <si>
    <t>QualityProcess HygieneGeneralCIP Compliance ManagementMonitor and manage the achievement of the CIP Compliance indicator (cleaning frequency)CIP Compliance calculationCIP Compliance Calculation &amp; Visualisation (in PH)Calculates and displays CIP Compliance (frequency) within PH, integrated to operational flow.</t>
  </si>
  <si>
    <t>CIP expiration justification</t>
  </si>
  <si>
    <t>Enhancement - User Comments</t>
  </si>
  <si>
    <t>Ability to comment on CIPs directly in the CIP Dashboard, for example to justify the reason for overdue CIPs.</t>
  </si>
  <si>
    <t>QualityProcess HygieneGeneralCIP Compliance ManagementMonitor and manage the achievement of the CIP Compliance indicator (cleaning frequency)CIP expiration justificationEnhancement - User CommentsAbility to comment on CIPs directly in the CIP Dashboard, for example to justify the reason for overdue CIPs.</t>
  </si>
  <si>
    <t>CIP Compliance consolidation</t>
  </si>
  <si>
    <t>Tabs for production subareas on the Process Hygiene screens</t>
  </si>
  <si>
    <t>Adds tabs by production subarea to PH screens for navigation and analysis.</t>
  </si>
  <si>
    <t>QualityProcess HygieneGeneralCIP Compliance ManagementMonitor and manage the achievement of the CIP Compliance indicator (cleaning frequency)CIP Compliance consolidationTabs for production subareas on the Process Hygiene screensAdds tabs by production subarea to PH screens for navigation and analysis.</t>
  </si>
  <si>
    <t>CIP Cost Management</t>
  </si>
  <si>
    <t>Monitor and manage the cost of executing the cleanings (CIP)</t>
  </si>
  <si>
    <t>CIP cost management</t>
  </si>
  <si>
    <t>CIP Cost Analysis (phase 1)</t>
  </si>
  <si>
    <t>Consolidates consumption by station (caustic, acid, water, power, steam) for initial cost view.</t>
  </si>
  <si>
    <t>QualityProcess HygieneGeneralCIP Cost ManagementMonitor and manage the cost of executing the cleanings (CIP)CIP cost managementCIP Cost Analysis (phase 1)Consolidates consumption by station (caustic, acid, water, power, steam) for initial cost view.</t>
  </si>
  <si>
    <t>CIP Cost Analysis (phase 2)</t>
  </si>
  <si>
    <t>Deepens costs at CIP Description level, enabling comparison and optimization.</t>
  </si>
  <si>
    <t>QualityProcess HygieneGeneralCIP Cost ManagementMonitor and manage the cost of executing the cleanings (CIP)CIP cost managementCIP Cost Analysis (phase 2)Deepens costs at CIP Description level, enabling comparison and optimization.</t>
  </si>
  <si>
    <t>Monitor when a CIP should be performed based on the defined triggers</t>
  </si>
  <si>
    <t>CIP expiration consolidation</t>
  </si>
  <si>
    <t>CIP Overview (Card)</t>
  </si>
  <si>
    <t>Card‑based snapshot of CIP Descriptions with last run, due dates, and priorities.</t>
  </si>
  <si>
    <t>QualityProcess HygieneGeneralCIP Compliance ManagementMonitor when a CIP should be performed based on the defined triggersCIP expiration consolidationCIP Overview (Card)Card‑based snapshot of CIP Descriptions with last run, due dates, and priorities.</t>
  </si>
  <si>
    <t>CIP Overview (Table)</t>
  </si>
  <si>
    <t>Consolidated table of CIP Descriptions with status, last execution, and upcoming due dates.</t>
  </si>
  <si>
    <t>QualityProcess HygieneGeneralCIP Compliance ManagementMonitor when a CIP should be performed based on the defined triggersCIP expiration consolidationCIP Overview (Table)Consolidated table of CIP Descriptions with status, last execution, and upcoming due dates.</t>
  </si>
  <si>
    <t>Breakdown occurred trigger</t>
  </si>
  <si>
    <t>Packaging Performance Integration</t>
  </si>
  <si>
    <t>Integration with LMS to generate a CIP trigger (breakdown occurred).</t>
  </si>
  <si>
    <t>QualityProcess HygieneGeneralCIP Compliance ManagementMonitor when a CIP should be performed based on the defined triggersBreakdown occurred triggerPackaging Performance IntegrationIntegration with LMS to generate a CIP trigger (breakdown occurred).</t>
  </si>
  <si>
    <t>Trigger - Breakdown Occurred</t>
  </si>
  <si>
    <t>Monitors the Breakdown Occurred trigger to indicate/generate CIP need per rules.</t>
  </si>
  <si>
    <t>QualityProcess HygienePackagingCIP Compliance ManagementMonitor when a CIP should be performed based on the defined triggersBreakdown occurred triggerTrigger - Breakdown OccurredMonitors the Breakdown Occurred trigger to indicate/generate CIP need per rules.</t>
  </si>
  <si>
    <t>Equipment state changed trigger</t>
  </si>
  <si>
    <t>Brewing Performance Integration</t>
  </si>
  <si>
    <t>Integration with BMS to generate a CIP trigger (equipment state changed).</t>
  </si>
  <si>
    <t>QualityProcess HygieneGeneralCIP Compliance ManagementMonitor when a CIP should be performed based on the defined triggersEquipment state changed triggerBrewing Performance IntegrationIntegration with BMS to generate a CIP trigger (equipment state changed).</t>
  </si>
  <si>
    <t>Trigger - Equipment state changed from Out of Service to Available</t>
  </si>
  <si>
    <t>Monitors the Equipment state changed from Out of Service to Available trigger to indicate/generate CIP need per rules.</t>
  </si>
  <si>
    <t>QualityProcess HygieneGeneralCIP Compliance ManagementMonitor when a CIP should be performed based on the defined triggersEquipment state changed triggerTrigger - Equipment state changed from Out of Service to AvailableMonitors the Equipment state changed from Out of Service to Available trigger to indicate/generate CIP need per rules.</t>
  </si>
  <si>
    <t>Idle time trigger</t>
  </si>
  <si>
    <t>Trigger - Idle time limit reached for transfer lines</t>
  </si>
  <si>
    <t>Monitors the Idle time limit reached for transfer lines trigger to indicate/generate CIP need per rules.</t>
  </si>
  <si>
    <t>QualityProcess HygieneGeneralCIP Compliance ManagementMonitor when a CIP should be performed based on the defined triggersIdle time triggerTrigger - Idle time limit reached for transfer linesMonitors the Idle time limit reached for transfer lines trigger to indicate/generate CIP need per rules.</t>
  </si>
  <si>
    <t>Trigger - Idle time limit reached for vessels/equipment</t>
  </si>
  <si>
    <t>Monitors the Idle time limit reached for vessels/equipment trigger to indicate/generate CIP need per rules.</t>
  </si>
  <si>
    <t>QualityProcess HygieneGeneralCIP Compliance ManagementMonitor when a CIP should be performed based on the defined triggersIdle time triggerTrigger - Idle time limit reached for vessels/equipmentMonitors the Idle time limit reached for vessels/equipment trigger to indicate/generate CIP need per rules.</t>
  </si>
  <si>
    <t>Brand equivalence matrix trigger</t>
  </si>
  <si>
    <t>Trigger - New incompatible produced material defined</t>
  </si>
  <si>
    <t>Monitors the New incompatible produced material defined trigger to indicate/generate CIP need per rules.</t>
  </si>
  <si>
    <t>QualityProcess HygieneGeneralCIP Compliance ManagementMonitor when a CIP should be performed based on the defined triggersBrand equivalence matrix triggerTrigger - New incompatible produced material definedMonitors the New incompatible produced material defined trigger to indicate/generate CIP need per rules.</t>
  </si>
  <si>
    <t>Micro contamination trigger</t>
  </si>
  <si>
    <t>Trigger - Production order micro sample nok linked to equipment</t>
  </si>
  <si>
    <t>Monitors the Production order micro sample nok linked to equipment trigger to indicate/generate CIP need per rules.</t>
  </si>
  <si>
    <t>QualityProcess HygieneGeneralCIP Compliance ManagementMonitor when a CIP should be performed based on the defined triggersMicro contamination triggerTrigger - Production order micro sample nok linked to equipmentMonitors the Production order micro sample nok linked to equipment trigger to indicate/generate CIP need per rules.</t>
  </si>
  <si>
    <t>Time trigger</t>
  </si>
  <si>
    <t>Trigger - Time value reached after last CIP</t>
  </si>
  <si>
    <t>Monitors the Time value reached after last CIP trigger to indicate/generate CIP need per rules.</t>
  </si>
  <si>
    <t>QualityProcess HygieneGeneralCIP Compliance ManagementMonitor when a CIP should be performed based on the defined triggersTime triggerTrigger - Time value reached after last CIPMonitors the Time value reached after last CIP trigger to indicate/generate CIP need per rules.</t>
  </si>
  <si>
    <t>Equipment usage trigger</t>
  </si>
  <si>
    <t>Order Management Integration</t>
  </si>
  <si>
    <t>Integration with OM to generate a CIP trigger (usage, idle time).</t>
  </si>
  <si>
    <t>QualityProcess HygieneGeneralCIP Compliance ManagementMonitor when a CIP should be performed based on the defined triggersEquipment usage triggerOrder Management IntegrationIntegration with OM to generate a CIP trigger (usage, idle time).</t>
  </si>
  <si>
    <t>Trigger - Usage number target reached for transfer lines</t>
  </si>
  <si>
    <t>Monitors the Usage number target reached for transfer lines trigger to indicate/generate CIP need per rules.</t>
  </si>
  <si>
    <t>QualityProcess HygieneGeneralCIP Compliance ManagementMonitor when a CIP should be performed based on the defined triggersEquipment usage triggerTrigger - Usage number target reached for transfer linesMonitors the Usage number target reached for transfer lines trigger to indicate/generate CIP need per rules.</t>
  </si>
  <si>
    <t>Trigger - Usage number target reached for vessels/equipment</t>
  </si>
  <si>
    <t>Monitors the Usage number target reached for vessels/equipment trigger to indicate/generate CIP need per rules.</t>
  </si>
  <si>
    <t>QualityProcess HygieneGeneralCIP Compliance ManagementMonitor when a CIP should be performed based on the defined triggersEquipment usage triggerTrigger - Usage number target reached for vessels/equipmentMonitors the Usage number target reached for vessels/equipment trigger to indicate/generate CIP need per rules.</t>
  </si>
  <si>
    <t>Prioritize the execution of a CIP despite the defined triggers</t>
  </si>
  <si>
    <t>CIP execution prioritization</t>
  </si>
  <si>
    <t>CIP Priority - Overwrite Due Date Functionality</t>
  </si>
  <si>
    <t>Manually indicate when a CIP is a priority in the CIP Dashboard, regardless of the expiration date.</t>
  </si>
  <si>
    <t>QualityProcess HygieneGeneralCIP Compliance ManagementPrioritize the execution of a CIP despite the defined triggersCIP execution prioritizationCIP Priority - Overwrite Due Date FunctionalityManually indicate when a CIP is a priority in the CIP Dashboard, regardless of the expiration date.</t>
  </si>
  <si>
    <t>Manual Cleaning Compliance Management</t>
  </si>
  <si>
    <t>Monitor the manual cleanings that need to be performed</t>
  </si>
  <si>
    <t>Manual cleaning monitor</t>
  </si>
  <si>
    <t>Manual Clean (External, Main Equip Cleaning)</t>
  </si>
  <si>
    <t>Create and record manual/external cleanings.</t>
  </si>
  <si>
    <t>QualityProcess HygienePackagingManual Cleaning Compliance ManagementMonitor the manual cleanings that need to be performedManual cleaning monitorManual Clean (External, Main Equip Cleaning)Create and record manual/external cleanings.</t>
  </si>
  <si>
    <t>Quality events management</t>
  </si>
  <si>
    <t>Quality Events Management</t>
  </si>
  <si>
    <t>PH functionality for quality events management, supporting a standardized operation.</t>
  </si>
  <si>
    <t>QualityProcess HygieneGeneralManual Cleaning Compliance ManagementMonitor the manual cleanings that need to be performedQuality events managementQuality Events ManagementPH functionality for quality events management, supporting a standardized operation.</t>
  </si>
  <si>
    <t>Maintenance System Integration</t>
  </si>
  <si>
    <t>Integration with Maintenance to generate Quality Events.</t>
  </si>
  <si>
    <t>QualityProcess HygieneGeneralCIP Compliance ManagementMonitor the manual cleanings that need to be performedQuality events managementMaintenance System IntegrationIntegration with Maintenance to generate Quality Events.</t>
  </si>
  <si>
    <t>Fouling time monitor</t>
  </si>
  <si>
    <t>Fouling time monitor to execute a specific CIP</t>
  </si>
  <si>
    <t>Monitors fouling time after emptying to determine a specific CIP.</t>
  </si>
  <si>
    <t>QualityProcess HygieneGeneralCIP Compliance ManagementMonitor when a CIP should be performed based on the defined triggersFouling time monitorFouling time monitor to execute a specific CIPMonitors fouling time after emptying to determine a specific CIP.</t>
  </si>
  <si>
    <t>Rinse Duration Management/Validation</t>
  </si>
  <si>
    <t>Defines/validates minimum rinse duration.</t>
  </si>
  <si>
    <t>QualityProcess HygieneGeneralMaster Cleaning Schedule ManagementManage the applicable hygiene rules (Master Cleaning Schedule) for the brewery based on the global/zone definitionRinse Duration Management/ValidationRinse Duration Management/ValidationDefines/validates minimum rinse duration.</t>
  </si>
  <si>
    <t>CIP reaction plan</t>
  </si>
  <si>
    <t>Splan Integration</t>
  </si>
  <si>
    <t>Connects reaction plan/ problem‑solving to CIP deviations.</t>
  </si>
  <si>
    <t>QualityProcess HygieneGeneralCIP Process ControlMake hygiene improvement decisions based on dataCIP reaction planSplan IntegrationConnects reaction plan/ problem‑solving to CIP deviations.</t>
  </si>
  <si>
    <t>Safety</t>
  </si>
  <si>
    <t>Guardian</t>
  </si>
  <si>
    <t>Accident Response &amp; Reporting</t>
  </si>
  <si>
    <t>Incident management transparency and regulatory timeliness</t>
  </si>
  <si>
    <t>Standardize and deploy accident registration, investigation and 24h notification</t>
  </si>
  <si>
    <t>Accident registration/investigation workflow with audit log</t>
  </si>
  <si>
    <t>Accident registration/investigation workflow with audit log: Logs who did what and when during registration to provide traceability and compliance evidence.</t>
  </si>
  <si>
    <t>SafetyGuardianGeneralAccident Response &amp; ReportingIncident management transparency and regulatory timelinessStandardize and deploy accident registration, investigation and 24h notificationAccident registration/investigation workflow with audit logAccident registration/investigation workflow with audit log: Logs who did what and when during registration to provide traceability and compliance evidence.</t>
  </si>
  <si>
    <t>24h notifications in‑tool/email/export</t>
  </si>
  <si>
    <t>24h notifications in‑tool/email/export: Automatically sends 24-hour notifications by email to the defined distribution list to meet reporting timelines.</t>
  </si>
  <si>
    <t>SafetyGuardianGeneralAccident Response &amp; ReportingIncident management transparency and regulatory timelinessStandardize and deploy accident registration, investigation and 24h notification24h notifications in‑tool/email/export24h notifications in‑tool/email/export: Automatically sends 24-hour notifications by email to the defined distribution list to meet reporting timelines.</t>
  </si>
  <si>
    <t>Accident registration</t>
  </si>
  <si>
    <t>Accident registration: Implements 'Accident registration' to support the Accident Center workflow.</t>
  </si>
  <si>
    <t>SafetyGuardianGeneralAccident Response &amp; ReportingIncident management transparency and regulatory timelinessStandardize and deploy accident registration, investigation and 24h notificationAccident registrationAccident registration: Implements 'Accident registration' to support the Accident Center workflow.</t>
  </si>
  <si>
    <t>Upload document</t>
  </si>
  <si>
    <t>Upload document: Allows attaching documents or evidence files to a registration to support investigation, audit, and compliance requirements.</t>
  </si>
  <si>
    <t>SafetyGuardianGeneralAccident Response &amp; ReportingIncident management transparency and regulatory timelinessStandardize and deploy accident registration, investigation and 24h notificationUpload documentUpload document: Allows attaching documents or evidence files to a registration to support investigation, audit, and compliance requirements.</t>
  </si>
  <si>
    <t>Validation Flow for Accidents (Rules per profile)</t>
  </si>
  <si>
    <t>Validation Flow for Accidents (Rules per profile): Applies a validation/approval workflow based on user profile and rules to ensure registrations meet policy before closure.</t>
  </si>
  <si>
    <t>SafetyGuardianGeneralAccident Response &amp; ReportingIncident management transparency and regulatory timelinessStandardize and deploy accident registration, investigation and 24h notificationValidation Flow for Accidents (Rules per profile)Validation Flow for Accidents (Rules per profile): Applies a validation/approval workflow based on user profile and rules to ensure registrations meet policy before closure.</t>
  </si>
  <si>
    <t>Allow users to choose locations in the registration flow - depending on their role</t>
  </si>
  <si>
    <t>Allow users to choose locations in the registration flow - depending on their role: Lets users select or be restricted to valid locations based on role so registrations are routed and reported to the correct site.</t>
  </si>
  <si>
    <t>SafetyGuardianGeneralAccident Response &amp; ReportingIncident management transparency and regulatory timelinessStandardize and deploy accident registration, investigation and 24h notificationAllow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t>
  </si>
  <si>
    <t>Occupational Health</t>
  </si>
  <si>
    <t>Occupational Health: Implements 'Occupational Health' to support the Accident Center workflow.</t>
  </si>
  <si>
    <t>SafetyGuardianGeneralAccident Response &amp; ReportingIncident management transparency and regulatory timelinessStandardize and deploy accident registration, investigation and 24h notificationOccupational HealthOccupational Health: Implements 'Occupational Health' to support the Accident Center workflow.</t>
  </si>
  <si>
    <t>Safety pillar - Incident reporting - Return to Work Interview</t>
  </si>
  <si>
    <t>Safety pillar - Incident reporting - Return to Work Interview: Implements 'Safety pillar - Incident reporting - Return to Work Interview' to support the Accident Center workflow.</t>
  </si>
  <si>
    <t>SafetyGuardianGeneralAccident Response &amp; ReportingIncident management transparency and regulatory timelinessStandardize and deploy accident registration, investigation and 24h notificationSafety pillar - Incident reporting - Return to Work InterviewSafety pillar - Incident reporting - Return to Work Interview: Implements 'Safety pillar - Incident reporting - Return to Work Interview' to support the Accident Center workflow.</t>
  </si>
  <si>
    <t>Edit Accident</t>
  </si>
  <si>
    <t>Edit Accident: Provides an edit option for previously submitted registrations so authorized users can update or correct information.</t>
  </si>
  <si>
    <t>SafetyGuardianGeneralAccident Response &amp; ReportingIncident management transparency and regulatory timelinessStandardize and deploy accident registration, investigation and 24h notificationEdit AccidentEdit Accident: Provides an edit option for previously submitted registrations so authorized users can update or correct information.</t>
  </si>
  <si>
    <t>Occurrence status</t>
  </si>
  <si>
    <t>Occurrence status: Provides status tracking for the registration lifecycle so progress and accountability are visible.</t>
  </si>
  <si>
    <t>SafetyGuardianGeneralAccident Response &amp; ReportingIncident management transparency and regulatory timelinessStandardize and deploy accident registration, investigation and 24h notificationOccurrence statusOccurrence status: Provides status tracking for the registration lifecycle so progress and accountability are visible.</t>
  </si>
  <si>
    <t>Nice to have</t>
  </si>
  <si>
    <t>Occurrence timeline</t>
  </si>
  <si>
    <t>Occurrence timeline: Shows a chronological timeline of key updates and events for the registration to support investigation and governance.</t>
  </si>
  <si>
    <t>SafetyGuardianGeneralAccident Response &amp; ReportingIncident management transparency and regulatory timelinessStandardize and deploy accident registration, investigation and 24h notificationOccurrence timelineOccurrence timeline: Shows a chronological timeline of key updates and events for the registration to support investigation and governance.</t>
  </si>
  <si>
    <t>Audit Log for Registration</t>
  </si>
  <si>
    <t>Audit Log for Registration: Logs who did what and when during registration to provide traceability and compliance evidence.</t>
  </si>
  <si>
    <t>SafetyGuardianGeneralAccident Response &amp; ReportingIncident management transparency and regulatory timelinessStandardize and deploy accident registration, investigation and 24h notificationAudit Log for RegistrationAudit Log for Registration: Logs who did what and when during registration to provide traceability and compliance evidence.</t>
  </si>
  <si>
    <t>Audit Log for Investigation</t>
  </si>
  <si>
    <t>Audit Log for Investigation: Logs who did what and when during investigation to provide traceability and compliance evidence.</t>
  </si>
  <si>
    <t>SafetyGuardianGeneralAccident Response &amp; ReportingIncident management transparency and regulatory timelinessStandardize and deploy accident registration, investigation and 24h notificationAudit Log for InvestigationAudit Log for Investigation: Logs who did what and when during investigation to provide traceability and compliance evidence.</t>
  </si>
  <si>
    <t>24h Notifications in the tool</t>
  </si>
  <si>
    <t>24h Notifications in the tool: Creates 24-hour notifications in the tool so sites can meet regulatory and internal reporting timelines.</t>
  </si>
  <si>
    <t>SafetyGuardianGeneralAccident Response &amp; ReportingIncident management transparency and regulatory timelinessStandardize and deploy accident registration, investigation and 24h notification24h Notifications in the tool24h Notifications in the tool: Creates 24-hour notifications in the tool so sites can meet regulatory and internal reporting timelines.</t>
  </si>
  <si>
    <t>24h Notifications Download</t>
  </si>
  <si>
    <t>24h Notifications Download: Generates a downloadable 24-hour notification file to share required incident information and evidence.</t>
  </si>
  <si>
    <t>SafetyGuardianGeneralAccident Response &amp; ReportingIncident management transparency and regulatory timelinessStandardize and deploy accident registration, investigation and 24h notification24h Notifications Download24h Notifications Download: Generates a downloadable 24-hour notification file to share required incident information and evidence.</t>
  </si>
  <si>
    <t>24h Notifications automatically shared by Email</t>
  </si>
  <si>
    <t>24h Notifications automatically shared by Email: Automatically sends 24-hour notifications by email to the defined distribution list to meet reporting timelines.</t>
  </si>
  <si>
    <t>SafetyGuardianGeneralAccident Response &amp; ReportingIncident management transparency and regulatory timelinessStandardize and deploy accident registration, investigation and 24h notification24h Notifications automatically shared by Email24h Notifications automatically shared by Email: Automatically sends 24-hour notifications by email to the defined distribution list to meet reporting timelines.</t>
  </si>
  <si>
    <t>Alerts in the tool</t>
  </si>
  <si>
    <t>Alerts in the tool: Creates alerts in the tool to highlight registrations requiring attention and drive timely follow-up.</t>
  </si>
  <si>
    <t>SafetyGuardianGeneralAccident Response &amp; ReportingIncident management transparency and regulatory timelinessStandardize and deploy accident registration, investigation and 24h notificationAlerts in the toolAlerts in the tool: Creates alerts in the tool to highlight registrations requiring attention and drive timely follow-up.</t>
  </si>
  <si>
    <t>Alerts Download</t>
  </si>
  <si>
    <t>Alerts Download: Generates an editable/exportable alert file so alerts can be shared outside the tool when needed.</t>
  </si>
  <si>
    <t>SafetyGuardianGeneralAccident Response &amp; ReportingIncident management transparency and regulatory timelinessStandardize and deploy accident registration, investigation and 24h notificationAlerts DownloadAlerts Download: Generates an editable/exportable alert file so alerts can be shared outside the tool when needed.</t>
  </si>
  <si>
    <t>Connect Camera to take pictures</t>
  </si>
  <si>
    <t>Connect Camera to take pictures: Enables capturing photos with the device camera during registration to improve evidence quality and reduce follow-up effort.</t>
  </si>
  <si>
    <t>SafetyGuardianGeneralAccident Response &amp; ReportingIncident management transparency and regulatory timelinessStandardize and deploy accident registration, investigation and 24h notificationConnect Camera to take picturesConnect Camera to take pictures: Enables capturing photos with the device camera during registration to improve evidence quality and reduce follow-up effort.</t>
  </si>
  <si>
    <t>Alerts automatically shared by Email</t>
  </si>
  <si>
    <t>Alerts automatically shared by Email: Automatically shares alerts by email so the right audience is informed without manual effort.</t>
  </si>
  <si>
    <t>SafetyGuardianGeneralAccident Response &amp; ReportingIncident management transparency and regulatory timelinessStandardize and deploy accident registration, investigation and 24h notificationAlerts automatically shared by EmailAlerts automatically shared by Email: Automatically shares alerts by email so the right audience is informed without manual effort.</t>
  </si>
  <si>
    <t>Accident investigation</t>
  </si>
  <si>
    <t>Accident investigation: Supports accident investigation workflow to document causes, findings, and corrective actions.</t>
  </si>
  <si>
    <t>SafetyGuardianGeneralAccident Response &amp; ReportingIncident management transparency and regulatory timelinessStandardize and deploy accident registration, investigation and 24h notificationAccident investigationAccident investigation: Supports accident investigation workflow to document causes, findings, and corrective actions.</t>
  </si>
  <si>
    <t>OSHA requirements for reporting</t>
  </si>
  <si>
    <t>OSHA requirements for reporting: Captures mandatory OSHA fields and validations required for compliant accident reporting.</t>
  </si>
  <si>
    <t>SafetyGuardianGeneralAccident Response &amp; ReportingIncident management transparency and regulatory timelinessStandardize and deploy accident registration, investigation and 24h notificationOSHA requirements for reportingOSHA requirements for reporting: Captures mandatory OSHA fields and validations required for compliant accident reporting.</t>
  </si>
  <si>
    <t>OSHA logs (300, 300A, 301) generated automatically</t>
  </si>
  <si>
    <t>OSHA logs (300, 300A, 301) generated automatically: Automatically generates OSHA log reports (300/300A/301) from registered accident data when applicable.</t>
  </si>
  <si>
    <t>SafetyGuardianGeneralAccident Response &amp; ReportingIncident management transparency and regulatory timelinessStandardize and deploy accident registration, investigation and 24h notificationOSHA logs (300, 300A, 301) generated automaticallyOSHA logs (300, 300A, 301) generated automatically: Automatically generates OSHA log reports (300/300A/301) from registered accident data when applicable.</t>
  </si>
  <si>
    <t>Non-Treatment injury</t>
  </si>
  <si>
    <t>Non-Treatment injury: Supports classification of non-treatment injury cases within the accident taxonomy for accurate reporting.</t>
  </si>
  <si>
    <t>SafetyGuardianGeneralAccident Response &amp; ReportingIncident management transparency and regulatory timelinessStandardize and deploy accident registration, investigation and 24h notificationNon-Treatment injuryNon-Treatment injury: Supports classification of non-treatment injury cases within the accident taxonomy for accurate reporting.</t>
  </si>
  <si>
    <t>Contractor Lifecycle Management</t>
  </si>
  <si>
    <t>Contractor onboarding quality and access control</t>
  </si>
  <si>
    <t>Control contractor identity, credentials and access</t>
  </si>
  <si>
    <t>Identity/credential check and access</t>
  </si>
  <si>
    <t>Identity/credential check and access: Implements 'Identity/credential check and access' to support the Contractor Management workflow.</t>
  </si>
  <si>
    <t>SafetyGuardianGeneralContractor Lifecycle ManagementContractor onboarding quality and access controlControl contractor identity, credentials and accessIdentity/credential check and accessIdentity/credential check and access: Implements 'Identity/credential check and access' to support the Contractor Management workflow.</t>
  </si>
  <si>
    <t>Link actions to events involving contractors</t>
  </si>
  <si>
    <t>Link actions to events involving contractors: Implements 'Link actions to events involving contractors' to support the Contractor Management workflow.</t>
  </si>
  <si>
    <t>SafetyGuardianGeneralContractor Lifecycle ManagementContractor onboarding quality and access controlControl contractor identity, credentials and accessLink actions to events involving contractorsLink actions to events involving contractors: Implements 'Link actions to events involving contractors' to support the Contractor Management workflow.</t>
  </si>
  <si>
    <t>Equipment Safety Assurance</t>
  </si>
  <si>
    <t>Adherence to inspections for critical equipment</t>
  </si>
  <si>
    <t>Configure inspection types and checklists by frequency</t>
  </si>
  <si>
    <t>Inspection types by frequency (weekly/monthly/annual)</t>
  </si>
  <si>
    <t>Inspection types by frequency (weekly/monthly/annual): Implements 'Inspection types by frequency (weekly/monthly/annual)' to support the Critical and Non-critical equipment Safety workflow.</t>
  </si>
  <si>
    <t>SafetyGuardianGeneralEquipment Safety AssuranceAdherence to inspections for critical equipmentConfigure inspection types and checklists by frequencyInspection types by frequency (weekly/monthly/annual)Inspection types by frequency (weekly/monthly/annual): Implements 'Inspection types by frequency (weekly/monthly/annual)' to support the Critical and Non-critical equipment Safety workflow.</t>
  </si>
  <si>
    <t>OK/NOK with auto hazard creation for NOK</t>
  </si>
  <si>
    <t>OK/NOK with auto hazard creation for NOK: Implements 'OK/NOK with auto hazard creation for NOK' to support the Critical and Non-critical equipment Safety workflow.</t>
  </si>
  <si>
    <t>SafetyGuardianGeneralEquipment Safety AssuranceAdherence to inspections for critical equipmentConfigure inspection types and checklists by frequencyOK/NOK with auto hazard creation for NOKOK/NOK with auto hazard creation for NOK: Implements 'OK/NOK with auto hazard creation for NOK' to support the Critical and Non-critical equipment Safety workflow.</t>
  </si>
  <si>
    <t>Risk Control Hierarchy Management</t>
  </si>
  <si>
    <t>Application of control hierarchy to risks</t>
  </si>
  <si>
    <t>Enforce control hierarchy checks on risk assessments</t>
  </si>
  <si>
    <t>Checklist enforcing control hierarchy per risk</t>
  </si>
  <si>
    <t>Checklist enforcing control hierarchy per risk: Implements 'Checklist enforcing control hierarchy per risk' to support the Dual Control workflow.</t>
  </si>
  <si>
    <t>SafetyGuardianGeneralRisk Control Hierarchy ManagementApplication of control hierarchy to risksEnforce control hierarchy checks on risk assessmentsChecklist enforcing control hierarchy per riskChecklist enforcing control hierarchy per risk: Implements 'Checklist enforcing control hierarchy per risk' to support the Dual Control workflow.</t>
  </si>
  <si>
    <t>Exceptions workflow and review</t>
  </si>
  <si>
    <t>Exceptions workflow and review: Implements 'Exceptions workflow and review' to support the Dual Control workflow.</t>
  </si>
  <si>
    <t>SafetyGuardianGeneralRisk Control Hierarchy ManagementApplication of control hierarchy to risksEnforce control hierarchy checks on risk assessmentsExceptions workflow and reviewExceptions workflow and review: Implements 'Exceptions workflow and review' to support the Dual Control workflow.</t>
  </si>
  <si>
    <t>EHS Alerting &amp; Campaigns</t>
  </si>
  <si>
    <t>Targeted alert reach and speed to inform action</t>
  </si>
  <si>
    <t>Unify EHS alerting with role/site segmentation and templates</t>
  </si>
  <si>
    <t>Segmented alerting by role/site/language/time‑zone + templates</t>
  </si>
  <si>
    <t>Segmented alerting by role/site/language/time‑zone + templates: Implements 'Segmented alerting by role/site/language/time‑zone + templates' to support the EHS alert workflow.</t>
  </si>
  <si>
    <t>SafetyGuardianGeneralEHS Alerting &amp; CampaignsTargeted alert reach and speed to inform actionUnify EHS alerting with role/site segmentation and templatesSegmented alerting by role/site/language/time‑zone + templatesSegmented alerting by role/site/language/time‑zone + templates: Implements 'Segmented alerting by role/site/language/time‑zone + templates' to support the EHS alert workflow.</t>
  </si>
  <si>
    <t>Multi‑channel delivery (in‑tool/email) with delivery logs</t>
  </si>
  <si>
    <t>Multi‑channel delivery (in‑tool/email) with delivery logs: Implements 'Multi‑channel delivery (in‑tool/email) with delivery logs' to support the EHS alert workflow.</t>
  </si>
  <si>
    <t>SafetyGuardianGeneralEHS Alerting &amp; CampaignsTargeted alert reach and speed to inform actionUnify EHS alerting with role/site segmentation and templatesMulti‑channel delivery (in‑tool/email) with delivery logsMulti‑channel delivery (in‑tool/email) with delivery logs: Implements 'Multi‑channel delivery (in‑tool/email) with delivery logs' to support the EHS alert workflow.</t>
  </si>
  <si>
    <t>Environmental Incident Management</t>
  </si>
  <si>
    <t>Environmental hazard response effectiveness</t>
  </si>
  <si>
    <t>Standardize environment hazard intake and rectification</t>
  </si>
  <si>
    <t>Intake with territory assignment and reminders</t>
  </si>
  <si>
    <t>Intake with territory assignment and reminders: Implements 'Intake with territory assignment and reminders' to support the Environment Hazard workflow.</t>
  </si>
  <si>
    <t>SafetyGuardianGeneralEnvironmental Incident ManagementEnvironmental hazard response effectivenessStandardize environment hazard intake and rectificationIntake with territory assignment and remindersIntake with territory assignment and reminders: Implements 'Intake with territory assignment and reminders' to support the Environment Hazard workflow.</t>
  </si>
  <si>
    <t>Integration with DVPO status sync</t>
  </si>
  <si>
    <t>Integration with DVPO status sync: Implements 'Integration with DVPO status sync' to support the Environment Hazard workflow.</t>
  </si>
  <si>
    <t>SafetyGuardianGeneralEnvironmental Incident ManagementEnvironmental hazard response effectivenessStandardize environment hazard intake and rectificationIntegration with DVPO status syncIntegration with DVPO status sync: Implements 'Integration with DVPO status sync' to support the Environment Hazard workflow.</t>
  </si>
  <si>
    <t>Allow the registration of Extreme, Major, Significant, Minor &amp; Potential Environment incidents</t>
  </si>
  <si>
    <t>Allow the registration of Extreme, Major, Significant, Minor &amp; Potential Environment incidents: Implements 'Allow the registration of Extreme, Major, Significant, Minor &amp; Potential Environment incidents' to support the Environment Hazard workflow.</t>
  </si>
  <si>
    <t>SafetyGuardianGeneralEnvironmental Incident ManagementEnvironmental hazard response effectivenessStandardize environment hazard intake and rectificationAllow the registration of Extreme, Major, Significant, Minor &amp; Potential Environment incidentsAllow the registration of Extreme, Major, Significant, Minor &amp; Potential Environment incidents: Implements 'Allow the registration of Extreme, Major, Significant, Minor &amp; Potential Environment incidents' to support the Environment Hazard workflow.</t>
  </si>
  <si>
    <t>Environment Investigation</t>
  </si>
  <si>
    <t>Environment Investigation: Implements 'Environment Investigation' to support the Environment Hazard workflow.</t>
  </si>
  <si>
    <t>SafetyGuardianGeneralEnvironmental Incident ManagementEnvironmental hazard response effectivenessStandardize environment hazard intake and rectificationEnvironment InvestigationEnvironment Investigation: Implements 'Environment Investigation' to support the Environment Hazard workflow.</t>
  </si>
  <si>
    <t>Alerts and 24hr Notif with Environment data</t>
  </si>
  <si>
    <t>Alerts and 24hr Notif with Environment data: Creates 24-hour notifications in the tool so sites can meet regulatory and internal reporting timelines.</t>
  </si>
  <si>
    <t>SafetyGuardianGeneralEnvironmental Incident ManagementEnvironmental hazard response effectivenessStandardize environment hazard intake and rectificationAlerts and 24hr Notif with Environment dataAlerts and 24hr Notif with Environment data: Creates 24-hour notifications in the tool so sites can meet regulatory and internal reporting timelines.</t>
  </si>
  <si>
    <t>Audit Log for Environment incident</t>
  </si>
  <si>
    <t>Audit Log for Environment incident: Logs who did what and when during the workflow to provide traceability and compliance evidence.</t>
  </si>
  <si>
    <t>SafetyGuardianGeneralEnvironmental Incident ManagementEnvironmental hazard response effectivenessStandardize environment hazard intake and rectificationAudit Log for Environment incidentAudit Log for Environment incident: Logs who did what and when during the workflow to provide traceability and compliance evidence.</t>
  </si>
  <si>
    <t>IAL Action creation</t>
  </si>
  <si>
    <t>IAL Action creation: Allows users to create IAL actions directly during registration so follow-up actions are tracked in IAL.</t>
  </si>
  <si>
    <t>SafetyGuardianGeneralEnvironmental Incident ManagementEnvironmental hazard response effectivenessStandardize environment hazard intake and rectificationIAL Action creationIAL Action creation: Allows users to create IAL actions directly during registration so follow-up actions are tracked in IAL.</t>
  </si>
  <si>
    <t>Add documents</t>
  </si>
  <si>
    <t>Add documents: Allows attaching documents or evidence files to a registration to support investigation, audit, and compliance requirements.</t>
  </si>
  <si>
    <t>SafetyGuardianGeneralEnvironmental Incident ManagementEnvironmental hazard response effectivenessStandardize environment hazard intake and rectificationAdd documentsAdd documents: Allows attaching documents or evidence files to a registration to support investigation, audit, and compliance requirements.</t>
  </si>
  <si>
    <t>Injury Case Management</t>
  </si>
  <si>
    <t>First‑aid injury registration and follow‑up discipline</t>
  </si>
  <si>
    <t>Establish FAI classification and follow‑up workflow with evidence</t>
  </si>
  <si>
    <t>FAI form and classification with required fields</t>
  </si>
  <si>
    <t>FAI form and classification with required fields: Implements 'FAI form and classification with required fields' to support the FAI workflow.</t>
  </si>
  <si>
    <t>SafetyGuardianGeneralInjury Case ManagementFirst‑aid injury registration and follow‑up disciplineEstablish FAI classification and follow‑up workflow with evidenceFAI form and classification with required fieldsFAI form and classification with required fields: Implements 'FAI form and classification with required fields' to support the FAI workflow.</t>
  </si>
  <si>
    <t>SLA tracking and evidence attachments</t>
  </si>
  <si>
    <t>SLA tracking and evidence attachments: Implements 'SLA tracking and evidence attachments' to support the FAI workflow.</t>
  </si>
  <si>
    <t>SafetyGuardianGeneralInjury Case ManagementFirst‑aid injury registration and follow‑up disciplineEstablish FAI classification and follow‑up workflow with evidenceSLA tracking and evidence attachmentsSLA tracking and evidence attachments: Implements 'SLA tracking and evidence attachments' to support the FAI workflow.</t>
  </si>
  <si>
    <t>Functional Analytics &amp; Reporting</t>
  </si>
  <si>
    <t>Self‑service analytics adoption</t>
  </si>
  <si>
    <t>Provide role‑based safety dashboards over a unified data mart</t>
  </si>
  <si>
    <t>Role‑based dashboards with MDM (SODA) mapping</t>
  </si>
  <si>
    <t>Role‑based dashboards with MDM (SODA) mapping: Implements 'Role‑based dashboards with MDM (SODA) mapping' to support the Functional dashboard workflow.</t>
  </si>
  <si>
    <t>SafetyGuardianGeneralFunctional Analytics &amp; ReportingSelf‑service analytics adoptionProvide role‑based safety dashboards over a unified data martRole‑based dashboards with MDM (SODA) mappingRole‑based dashboards with MDM (SODA) mapping: Implements 'Role‑based dashboards with MDM (SODA) mapping' to support the Functional dashboard workflow.</t>
  </si>
  <si>
    <t>Excel export and plant/site filters</t>
  </si>
  <si>
    <t>Excel export and plant/site filters: Exports filtered registrations to an Excel file so users can analyze and share safety information outside the tool.</t>
  </si>
  <si>
    <t>SafetyGuardianGeneralFunctional Analytics &amp; ReportingSelf‑service analytics adoptionProvide role‑based safety dashboards over a unified data martExcel export and plant/site filtersExcel export and plant/site filters: Exports filtered registrations to an Excel file so users can analyze and share safety information outside the tool.</t>
  </si>
  <si>
    <t>Regulatory Visit Management</t>
  </si>
  <si>
    <t>Audit findings translated into accountable actions</t>
  </si>
  <si>
    <t>Digitize visit capture and action breakdown with tracking</t>
  </si>
  <si>
    <t>Web/App capture with photos and auto‑PPT</t>
  </si>
  <si>
    <t>Web/App capture with photos and auto‑PPT: Implements 'Web/App capture with photos and auto‑PPT' to support the Government Visit Record workflow.</t>
  </si>
  <si>
    <t>SafetyGuardianGeneralRegulatory Visit ManagementAudit findings translated into accountable actionsDigitize visit capture and action breakdown with trackingWeb/App capture with photos and auto‑PPTWeb/App capture with photos and auto‑PPT: Implements 'Web/App capture with photos and auto‑PPT' to support the Government Visit Record workflow.</t>
  </si>
  <si>
    <t>Action breakdown with notifications and SLA</t>
  </si>
  <si>
    <t>Action breakdown with notifications and SLA: Implements 'Action breakdown with notifications and SLA' to support the Government Visit Record workflow.</t>
  </si>
  <si>
    <t>SafetyGuardianGeneralRegulatory Visit ManagementAudit findings translated into accountable actionsDigitize visit capture and action breakdown with trackingAction breakdown with notifications and SLAAction breakdown with notifications and SLA: Implements 'Action breakdown with notifications and SLA' to support the Government Visit Record workflow.</t>
  </si>
  <si>
    <t>High‑Risk Task Control</t>
  </si>
  <si>
    <t>Discipline on lifecycle of high‑risk tasks</t>
  </si>
  <si>
    <t>Plan/execute/close high‑risk tasks with approvals and evidence</t>
  </si>
  <si>
    <t>App/Web intake with required photo &amp; WMS</t>
  </si>
  <si>
    <t>App/Web intake with required photo &amp; WMS: Implements 'App/Web intake with required photo &amp; WMS' to support the High risk task workflow.</t>
  </si>
  <si>
    <t>SafetyGuardianGeneralHigh‑Risk Task ControlDiscipline on lifecycle of high‑risk tasksPlan/execute/close high‑risk tasks with approvals and evidenceApp/Web intake with required photo &amp; WMSApp/Web intake with required photo &amp; WMS: Implements 'App/Web intake with required photo &amp; WMS' to support the High risk task workflow.</t>
  </si>
  <si>
    <t>Close‑out inspection and timeout control</t>
  </si>
  <si>
    <t>Close‑out inspection and timeout control: Implements 'Close‑out inspection and timeout control' to support the High risk task workflow.</t>
  </si>
  <si>
    <t>SafetyGuardianGeneralHigh‑Risk Task ControlDiscipline on lifecycle of high‑risk tasksPlan/execute/close high‑risk tasks with approvals and evidenceClose‑out inspection and timeout controlClose‑out inspection and timeout control: Implements 'Close‑out inspection and timeout control' to support the High risk task workflow.</t>
  </si>
  <si>
    <t>Safety Inventory Management</t>
  </si>
  <si>
    <t>On‑time renewals of licenses/equipment</t>
  </si>
  <si>
    <t>Implement registry with pre‑expiration alerts and escalation</t>
  </si>
  <si>
    <t>Bulk import, owners, and email alert matrix</t>
  </si>
  <si>
    <t>Bulk import, owners, and email alert matrix: Implements 'Bulk import, owners, and email alert matrix' to support the Inventory Management workflow.</t>
  </si>
  <si>
    <t>SafetyGuardianGeneralSafety Inventory ManagementOn‑time renewals of licenses/equipmentImplement registry with pre‑expiration alerts and escalationBulk import, owners, and email alert matrixBulk import, owners, and email alert matrix: Implements 'Bulk import, owners, and email alert matrix' to support the Inventory Management workflow.</t>
  </si>
  <si>
    <t>Dashboards of due/overdue items</t>
  </si>
  <si>
    <t>Dashboards of due/overdue items: Implements 'Dashboards of due/overdue items' to support the Inventory Management workflow.</t>
  </si>
  <si>
    <t>SafetyGuardianGeneralSafety Inventory ManagementOn‑time renewals of licenses/equipmentImplement registry with pre‑expiration alerts and escalationDashboards of due/overdue itemsDashboards of due/overdue items: Implements 'Dashboards of due/overdue items' to support the Inventory Management workflow.</t>
  </si>
  <si>
    <t>Safety Gamification &amp; Recognition</t>
  </si>
  <si>
    <t>Gamified participation in safety activities</t>
  </si>
  <si>
    <t>Award medals tied to activities to increase participation</t>
  </si>
  <si>
    <t>Medals for training/SAFE/hazards/permits</t>
  </si>
  <si>
    <t>Medals for training/SAFE/hazards/permits: Implements 'Medals for training/SAFE/hazards/permits' to support the Medal System workflow.</t>
  </si>
  <si>
    <t>SafetyGuardianGeneralSafety Gamification &amp; RecognitionGamified participation in safety activitiesAward medals tied to activities to increase participationMedals for training/SAFE/hazards/permitsMedals for training/SAFE/hazards/permits: Implements 'Medals for training/SAFE/hazards/permits' to support the Medal System workflow.</t>
  </si>
  <si>
    <t>Expert medals by combined capabilities</t>
  </si>
  <si>
    <t>Expert medals by combined capabilities: Implements 'Expert medals by combined capabilities' to support the Medal System workflow.</t>
  </si>
  <si>
    <t>SafetyGuardianGeneralSafety Gamification &amp; RecognitionGamified participation in safety activitiesAward medals tied to activities to increase participationExpert medals by combined capabilitiesExpert medals by combined capabilities: Implements 'Expert medals by combined capabilities' to support the Medal System workflow.</t>
  </si>
  <si>
    <t>Analytics &amp; Reporting</t>
  </si>
  <si>
    <t>Plant‑level safety performance transparency</t>
  </si>
  <si>
    <t>Provide plant dashboards with KPIs and risk map overlay</t>
  </si>
  <si>
    <t>Plant KPI tiles incl. risk map and code distribution</t>
  </si>
  <si>
    <t>Plant KPI tiles incl. risk map and code distribution: Provides configurable notification rules and distribution lists so alerts and messages reach the right audience.</t>
  </si>
  <si>
    <t>SafetyGuardianGeneralSite Analytics &amp; PerformancePlant‑level safety performance transparencyProvide plant dashboards with KPIs and risk map overlayPlant KPI tiles incl. risk map and code distributionPlant KPI tiles incl. risk map and code distribution: Provides configurable notification rules and distribution lists so alerts and messages reach the right audience.</t>
  </si>
  <si>
    <t>Drill‑down by department/line/area</t>
  </si>
  <si>
    <t>Drill‑down by department/line/area: Implements 'Drill‑down by department/line/area' to support the Plant dashboard workflow.</t>
  </si>
  <si>
    <t>SafetyGuardianGeneralSite Analytics &amp; PerformancePlant‑level safety performance transparencyProvide plant dashboards with KPIs and risk map overlayDrill‑down by department/line/areaDrill‑down by department/line/area: Implements 'Drill‑down by department/line/area' to support the Plant dashboard workflow.</t>
  </si>
  <si>
    <t>Equipment Status Tracking</t>
  </si>
  <si>
    <t>Discipline in start‑up/shutdown status transitions</t>
  </si>
  <si>
    <t>Operate position status changes with required checks</t>
  </si>
  <si>
    <t>One‑click line status + open‑line checks</t>
  </si>
  <si>
    <t>One‑click line status + open‑line checks: Implements 'One‑click line status + open‑line checks' to support the Position status workflow.</t>
  </si>
  <si>
    <t>SafetyGuardianGeneralEquipment Status TrackingDiscipline in start‑up/shutdown status transitionsOperate position status changes with required checksOne‑click line status + open‑line checksOne‑click line status + open‑line checks: Implements 'One‑click line status + open‑line checks' to support the Position status workflow.</t>
  </si>
  <si>
    <t>Link deductions to risk map</t>
  </si>
  <si>
    <t>Link deductions to risk map: Implements 'Link deductions to risk map' to support the Position status workflow.</t>
  </si>
  <si>
    <t>SafetyGuardianGeneralEquipment Status TrackingDiscipline in start‑up/shutdown status transitionsOperate position status changes with required checksLink deductions to risk mapLink deductions to risk map: Implements 'Link deductions to risk map' to support the Position status workflow.</t>
  </si>
  <si>
    <t>Risk Mapping &amp; Spatial Analysis</t>
  </si>
  <si>
    <t>Real‑time visibility of equipment/area risk</t>
  </si>
  <si>
    <t>Compute and operate a five‑color risk map with drill‑down to deductions</t>
  </si>
  <si>
    <t>Five‑color heatmap with weighted modules and drill‑down</t>
  </si>
  <si>
    <t>Five‑color heatmap with weighted modules and drill‑down: Implements 'Five‑color heatmap with weighted modules and drill‑down' to support the Risk map workflow.</t>
  </si>
  <si>
    <t>SafetyGuardianGeneralRisk Mapping &amp; Spatial AnalysisReal‑time visibility of equipment/area riskCompute and operate a five‑color risk map with drill‑down to deductionsFive‑color heatmap with weighted modules and drill‑downFive‑color heatmap with weighted modules and drill‑down: Implements 'Five‑color heatmap with weighted modules and drill‑down' to support the Risk map workflow.</t>
  </si>
  <si>
    <t>Risk map overlay on plant dashboard + API export</t>
  </si>
  <si>
    <t>Risk map overlay on plant dashboard + API export: Exports filtered registrations to an Excel file so users can analyze and share safety information outside the tool.</t>
  </si>
  <si>
    <t>SafetyGuardianGeneralRisk Mapping &amp; Spatial AnalysisReal‑time visibility of equipment/area riskCompute and operate a five‑color risk map with drill‑down to deductionsRisk map overlay on plant dashboard + API exportRisk map overlay on plant dashboard + API export: Exports filtered registrations to an Excel file so users can analyze and share safety information outside the tool.</t>
  </si>
  <si>
    <t>Bings map connection</t>
  </si>
  <si>
    <t>Bings map connection: Implements 'Bings map connection' to support the Risk map workflow.</t>
  </si>
  <si>
    <t>SafetyGuardianGeneralRisk Mapping &amp; Spatial AnalysisReal‑time visibility of equipment/area riskCompute and operate a five‑color risk map with drill‑down to deductionsBings map connectionBings map connection: Implements 'Bings map connection' to support the Risk map workflow.</t>
  </si>
  <si>
    <t>Configure Risk maps</t>
  </si>
  <si>
    <t>Configure Risk maps: Implements 'Configure Risk maps' to support the Risk map workflow.</t>
  </si>
  <si>
    <t>SafetyGuardianGeneralRisk Mapping &amp; Spatial AnalysisReal‑time visibility of equipment/area riskCompute and operate a five‑color risk map with drill‑down to deductionsConfigure Risk mapsConfigure Risk maps: Implements 'Configure Risk maps' to support the Risk map workflow.</t>
  </si>
  <si>
    <t>Report type views</t>
  </si>
  <si>
    <t>Report type views: Implements 'Report type views' to support the Risk map workflow.</t>
  </si>
  <si>
    <t>SafetyGuardianGeneralRisk Mapping &amp; Spatial AnalysisReal‑time visibility of equipment/area riskCompute and operate a five‑color risk map with drill‑down to deductionsReport type viewsReport type views: Implements 'Report type views' to support the Risk map workflow.</t>
  </si>
  <si>
    <t>Locations views</t>
  </si>
  <si>
    <t>Locations views: Implements 'Locations views' to support the Risk map workflow.</t>
  </si>
  <si>
    <t>SafetyGuardianGeneralRisk Mapping &amp; Spatial AnalysisReal‑time visibility of equipment/area riskCompute and operate a five‑color risk map with drill‑down to deductionsLocations viewsLocations views: Implements 'Locations views' to support the Risk map workflow.</t>
  </si>
  <si>
    <t>Use Site map (PDF, images..)</t>
  </si>
  <si>
    <t>Use Site map (PDF, images..): Implements 'Use Site map (PDF, images..)' to support the Risk map workflow.</t>
  </si>
  <si>
    <t>SafetyGuardianGeneralRisk Mapping &amp; Spatial AnalysisReal‑time visibility of equipment/area riskCompute and operate a five‑color risk map with drill‑down to deductionsUse Site map (PDF, images..)Use Site map (PDF, images..): Implements 'Use Site map (PDF, images..)' to support the Risk map workflow.</t>
  </si>
  <si>
    <t>Map at Area level</t>
  </si>
  <si>
    <t>Map at Area level: Implements 'Map at Area level' to support the Risk map workflow.</t>
  </si>
  <si>
    <t>SafetyGuardianGeneralRisk Mapping &amp; Spatial AnalysisReal‑time visibility of equipment/area riskCompute and operate a five‑color risk map with drill‑down to deductionsMap at Area levelMap at Area level: Implements 'Map at Area level' to support the Risk map workflow.</t>
  </si>
  <si>
    <t>Map at Sub-area level</t>
  </si>
  <si>
    <t>Map at Sub-area level: Implements 'Map at Sub-area level' to support the Risk map workflow.</t>
  </si>
  <si>
    <t>SafetyGuardianGeneralRisk Mapping &amp; Spatial AnalysisReal‑time visibility of equipment/area riskCompute and operate a five‑color risk map with drill‑down to deductionsMap at Sub-area levelMap at Sub-area level: Implements 'Map at Sub-area level' to support the Risk map workflow.</t>
  </si>
  <si>
    <t>Non‑Routine Operation Risk Self‑Assessment</t>
  </si>
  <si>
    <t>Pre‑task hazard perception for non‑routine operations</t>
  </si>
  <si>
    <t>Provide guided SAFE catalog by operation type before work starts</t>
  </si>
  <si>
    <t>Guided SAFE with pre‑populated hazards/controls</t>
  </si>
  <si>
    <t>Guided SAFE with pre‑populated hazards/controls: Implements 'Guided SAFE with pre‑populated hazards/controls' to support the SAFE use workflow.</t>
  </si>
  <si>
    <t>SafetyGuardianGeneralNon‑Routine Operation Risk Self‑AssessmentPre‑task hazard perception for non‑routine operationsProvide guided SAFE catalog by operation type before work startsGuided SAFE with pre‑populated hazards/controlsGuided SAFE with pre‑populated hazards/controls: Implements 'Guided SAFE with pre‑populated hazards/controls' to support the SAFE use workflow.</t>
  </si>
  <si>
    <t>24h revise window and site photos</t>
  </si>
  <si>
    <t>24h revise window and site photos: Implements '24h revise window and site photos' to support the SAFE use workflow.</t>
  </si>
  <si>
    <t>SafetyGuardianGeneralNon‑Routine Operation Risk Self‑AssessmentPre‑task hazard perception for non‑routine operationsProvide guided SAFE catalog by operation type before work starts24h revise window and site photos24h revise window and site photos: Implements '24h revise window and site photos' to support the SAFE use workflow.</t>
  </si>
  <si>
    <t>Personal Safety Scoring</t>
  </si>
  <si>
    <t>Safety engagement and early risk signaling</t>
  </si>
  <si>
    <t>Calculate engagement‑based safety code with manager views</t>
  </si>
  <si>
    <t>Rule‑based scoring across training/alerts/SAFE/hazards/permits</t>
  </si>
  <si>
    <t>Rule‑based scoring across training/alerts/SAFE/hazards/permits: Creates alerts in the tool to highlight registrations requiring attention and drive timely follow-up.</t>
  </si>
  <si>
    <t>SafetyGuardianGeneralPersonal Safety ScoringSafety engagement and early risk signalingCalculate engagement‑based safety code with manager viewsRule‑based scoring across training/alerts/SAFE/hazards/permitsRule‑based scoring across training/alerts/SAFE/hazards/permits: Creates alerts in the tool to highlight registrations requiring attention and drive timely follow-up.</t>
  </si>
  <si>
    <t>Manager views with coaching lists</t>
  </si>
  <si>
    <t>Manager views with coaching lists: Implements 'Manager views with coaching lists' to support the Safety code workflow.</t>
  </si>
  <si>
    <t>SafetyGuardianGeneralPersonal Safety ScoringSafety engagement and early risk signalingCalculate engagement‑based safety code with manager viewsManager views with coaching listsManager views with coaching lists: Implements 'Manager views with coaching lists' to support the Safety code workflow.</t>
  </si>
  <si>
    <t>Safety Communications</t>
  </si>
  <si>
    <t>Effectiveness of safety communications</t>
  </si>
  <si>
    <t>Track communications with acknowledgement workflow</t>
  </si>
  <si>
    <t>Record talks/experience/observations</t>
  </si>
  <si>
    <t>Record talks/experience/observations: Implements 'Record talks/experience/observations' to support the Safety communication workflow.</t>
  </si>
  <si>
    <t>SafetyGuardianGeneralSafety CommunicationsEffectiveness of safety communicationsTrack communications with acknowledgement workflowRecord talks/experience/observationsRecord talks/experience/observations: Implements 'Record talks/experience/observations' to support the Safety communication workflow.</t>
  </si>
  <si>
    <t>Acknowledgement by receiver and reminders</t>
  </si>
  <si>
    <t>Acknowledgement by receiver and reminders: Implements 'Acknowledgement by receiver and reminders' to support the Safety communication workflow.</t>
  </si>
  <si>
    <t>SafetyGuardianGeneralSafety CommunicationsEffectiveness of safety communicationsTrack communications with acknowledgement workflowAcknowledgement by receiver and remindersAcknowledgement by receiver and reminders: Implements 'Acknowledgement by receiver and reminders' to support the Safety communication workflow.</t>
  </si>
  <si>
    <t>Incident &amp; Near‑Miss Management</t>
  </si>
  <si>
    <t>Near‑miss visibility and SIF classification consistency</t>
  </si>
  <si>
    <t>Unify incident intake with SIF rules and 24h notification</t>
  </si>
  <si>
    <t>Mobile intake with SIF rule engine and audit log</t>
  </si>
  <si>
    <t>Mobile intake with SIF rule engine and audit log: Logs who did what and when during the workflow to provide traceability and compliance evidence.</t>
  </si>
  <si>
    <t>SafetyGuardianGeneralIncident &amp; Near‑Miss ManagementNear‑miss visibility and SIF classification consistencyUnify incident intake with SIF rules and 24h notificationMobile intake with SIF rule engine and audit logMobile intake with SIF rule engine and audit log: Logs who did what and when during the workflow to provide traceability and compliance evidence.</t>
  </si>
  <si>
    <t>24h notification with evidence &amp; regulatory reports</t>
  </si>
  <si>
    <t>24h notification with evidence &amp; regulatory reports: Creates 24-hour notifications in the tool so sites can meet regulatory and internal reporting timelines.</t>
  </si>
  <si>
    <t>SafetyGuardianGeneralIncident &amp; Near‑Miss ManagementNear‑miss visibility and SIF classification consistencyUnify incident intake with SIF rules and 24h notification24h notification with evidence &amp; regulatory reports24h notification with evidence &amp; regulatory reports: Creates 24-hour notifications in the tool so sites can meet regulatory and internal reporting timelines.</t>
  </si>
  <si>
    <t>Report Incident (Near Miss)</t>
  </si>
  <si>
    <t>Report Incident (Near Miss): Allows users to register a near-miss incident with consistent fields to enable learning and prevention actions.</t>
  </si>
  <si>
    <t>SafetyGuardianGeneralIncident &amp; Near‑Miss ManagementNear‑miss visibility and SIF classification consistencyUnify incident intake with SIF rules and 24h notificationReport Incident (Near Miss)Report Incident (Near Miss): Allows users to register a near-miss incident with consistent fields to enable learning and prevention actions.</t>
  </si>
  <si>
    <t>Upload images</t>
  </si>
  <si>
    <t>Upload images: Allows attaching images to a registration to improve evidence quality and speed up investigation or remediation.</t>
  </si>
  <si>
    <t>SafetyGuardianGeneralIncident &amp; Near‑Miss ManagementNear‑miss visibility and SIF classification consistencyUnify incident intake with SIF rules and 24h notificationUpload imagesUpload images: Allows attaching images to a registration to improve evidence quality and speed up investigation or remediation.</t>
  </si>
  <si>
    <t>SafetyGuardianGeneralIncident &amp; Near‑Miss ManagementNear‑miss visibility and SIF classification consistencyUnify incident intake with SIF rules and 24h notificationConnect Camera to take picturesConnect Camera to take pictures: Enables capturing photos with the device camera during registration to improve evidence quality and reduce follow-up effort.</t>
  </si>
  <si>
    <t>IAL action creation</t>
  </si>
  <si>
    <t>IAL action creation: Allows users to create IAL actions directly during registration so follow-up actions are tracked in IAL.</t>
  </si>
  <si>
    <t>SafetyGuardianGeneralIncident &amp; Near‑Miss ManagementNear‑miss visibility and SIF classification consistencyUnify incident intake with SIF rules and 24h notificationIAL action creationIAL action creation: Allows users to create IAL actions directly during registration so follow-up actions are tracked in IAL.</t>
  </si>
  <si>
    <t>Report/Identify SIF</t>
  </si>
  <si>
    <t>Report/Identify SIF: Enables identifying SIF potential during registration so severe risks are escalated and prioritized.</t>
  </si>
  <si>
    <t>SafetyGuardianGeneralIncident &amp; Near‑Miss ManagementNear‑miss visibility and SIF classification consistencyUnify incident intake with SIF rules and 24h notificationReport/Identify SIFReport/Identify SIF: Enables identifying SIF potential during registration so severe risks are escalated and prioritized.</t>
  </si>
  <si>
    <t>Edit</t>
  </si>
  <si>
    <t>Edit: Provides an edit option for previously submitted registrations so authorized users can update or correct information.</t>
  </si>
  <si>
    <t>SafetyGuardianGeneralIncident &amp; Near‑Miss ManagementNear‑miss visibility and SIF classification consistencyUnify incident intake with SIF rules and 24h notificationEditEdit: Provides an edit option for previously submitted registrations so authorized users can update or correct information.</t>
  </si>
  <si>
    <t>Audit Log</t>
  </si>
  <si>
    <t>Audit Log: Logs who did what and when during the workflow to provide traceability and compliance evidence.</t>
  </si>
  <si>
    <t>SafetyGuardianGeneralIncident &amp; Near‑Miss ManagementNear‑miss visibility and SIF classification consistencyUnify incident intake with SIF rules and 24h notificationAudit LogAudit Log: Logs who did what and when during the workflow to provide traceability and compliance evidence.</t>
  </si>
  <si>
    <t>SIF investigation</t>
  </si>
  <si>
    <t>SIF investigation: Supports investigation workflow for registrations with SIF potential to identify causes and preventive measures.</t>
  </si>
  <si>
    <t>SafetyGuardianGeneralIncident &amp; Near‑Miss ManagementNear‑miss visibility and SIF classification consistencyUnify incident intake with SIF rules and 24h notificationSIF investigationSIF investigation: Supports investigation workflow for registrations with SIF potential to identify causes and preventive measures.</t>
  </si>
  <si>
    <t>Alerts for SIF Incident</t>
  </si>
  <si>
    <t>Alerts for SIF Incident: Creates alerts in the tool to highlight registrations requiring attention and drive timely follow-up.</t>
  </si>
  <si>
    <t>SafetyGuardianGeneralIncident &amp; Near‑Miss ManagementNear‑miss visibility and SIF classification consistencyUnify incident intake with SIF rules and 24h notificationAlerts for SIF IncidentAlerts for SIF Incident: Creates alerts in the tool to highlight registrations requiring attention and drive timely follow-up.</t>
  </si>
  <si>
    <t>SafetyGuardianGeneralIncident &amp; Near‑Miss ManagementNear‑miss visibility and SIF classification consistencyUnify incident intake with SIF rules and 24h notificationAlerts DownloadAlerts Download: Generates an editable/exportable alert file so alerts can be shared outside the tool when needed.</t>
  </si>
  <si>
    <t>SafetyGuardianGeneralIncident &amp; Near‑Miss ManagementNear‑miss visibility and SIF classification consistencyUnify incident intake with SIF rules and 24h notificationAllow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t>
  </si>
  <si>
    <t>Validation Flow</t>
  </si>
  <si>
    <t>Validation Flow: Applies a validation/approval workflow based on user profile and rules to ensure registrations meet policy before closure.</t>
  </si>
  <si>
    <t>SafetyGuardianGeneralIncident &amp; Near‑Miss ManagementNear‑miss visibility and SIF classification consistencyUnify incident intake with SIF rules and 24h notificationValidation FlowValidation Flow: Applies a validation/approval workflow based on user profile and rules to ensure registrations meet policy before closure.</t>
  </si>
  <si>
    <t>SafetyGuardianGeneralIncident &amp; Near‑Miss ManagementNear‑miss visibility and SIF classification consistencyUnify incident intake with SIF rules and 24h notificationOccurrence statusOccurrence status: Provides status tracking for the registration lifecycle so progress and accountability are visible.</t>
  </si>
  <si>
    <t>Safety Knowledge Management</t>
  </si>
  <si>
    <t>Availability of latest SOP/OPL at point of use</t>
  </si>
  <si>
    <t>Centralize SOP/OPL with versioning and read acknowledgements</t>
  </si>
  <si>
    <t>Versioned library + read acknowledgements</t>
  </si>
  <si>
    <t>Versioned library + read acknowledgements: Implements 'Versioned library + read acknowledgements' to support the Safety knowledge database workflow.</t>
  </si>
  <si>
    <t>SafetyGuardianGeneralSafety Knowledge ManagementAvailability of latest SOP/OPL at point of useCentralize SOP/OPL with versioning and read acknowledgementsVersioned library + read acknowledgementsVersioned library + read acknowledgements: Implements 'Versioned library + read acknowledgements' to support the Safety knowledge database workflow.</t>
  </si>
  <si>
    <t>Search + mobile access + links to training/permits</t>
  </si>
  <si>
    <t>Search + mobile access + links to training/permits: Implements 'Search + mobile access + links to training/permits' to support the Safety knowledge database workflow.</t>
  </si>
  <si>
    <t>SafetyGuardianGeneralSafety Knowledge ManagementAvailability of latest SOP/OPL at point of useCentralize SOP/OPL with versioning and read acknowledgementsSearch + mobile access + links to training/permitsSearch + mobile access + links to training/permits: Implements 'Search + mobile access + links to training/permits' to support the Safety knowledge database workflow.</t>
  </si>
  <si>
    <t>Safety Performance Indexing</t>
  </si>
  <si>
    <t>Positions meeting process safety indicators</t>
  </si>
  <si>
    <t>Record and monitor process safety indicators per position</t>
  </si>
  <si>
    <t>Implement Safety PI core flow end‑to‑end</t>
  </si>
  <si>
    <t>Implement Safety PI core flow end‑to‑end: Implements 'Implement Safety PI core flow end‑to‑end' to support the Safety PI workflow.</t>
  </si>
  <si>
    <t>SafetyGuardianGeneralSafety Performance IndexingPositions meeting process safety indicatorsRecord and monitor process safety indicators per positionImplement Safety PI core flow end‑to‑endImplement Safety PI core flow end‑to‑end: Implements 'Implement Safety PI core flow end‑to‑end' to support the Safety PI workflow.</t>
  </si>
  <si>
    <t>Expose Safety PI KPIs and reports</t>
  </si>
  <si>
    <t>Expose Safety PI KPIs and reports: Implements 'Expose Safety PI KPIs and reports' to support the Safety PI workflow.</t>
  </si>
  <si>
    <t>SafetyGuardianGeneralSafety Performance IndexingPositions meeting process safety indicatorsRecord and monitor process safety indicators per positionExpose Safety PI KPIs and reportsExpose Safety PI KPIs and reports: Implements 'Expose Safety PI KPIs and reports' to support the Safety PI workflow.</t>
  </si>
  <si>
    <t>SOP/OPL Governance</t>
  </si>
  <si>
    <t>Periodic verification of procedure effectiveness</t>
  </si>
  <si>
    <t>Plan and verify annual/periodic procedure checks</t>
  </si>
  <si>
    <t>Checklist per machine with risk‑based deduction rules</t>
  </si>
  <si>
    <t>Checklist per machine with risk‑based deduction rules: Implements 'Checklist per machine with risk‑based deduction rules' to support the Safety procedure workflow.</t>
  </si>
  <si>
    <t>SafetyGuardianGeneralSOP/OPL GovernancePeriodic verification of procedure effectivenessPlan and verify annual/periodic procedure checksChecklist per machine with risk‑based deduction rulesChecklist per machine with risk‑based deduction rules: Implements 'Checklist per machine with risk‑based deduction rules' to support the Safety procedure workflow.</t>
  </si>
  <si>
    <t>Annual reset and re‑check alerts</t>
  </si>
  <si>
    <t>Annual reset and re‑check alerts: Creates alerts in the tool to highlight registrations requiring attention and drive timely follow-up.</t>
  </si>
  <si>
    <t>SafetyGuardianGeneralSOP/OPL GovernancePeriodic verification of procedure effectivenessPlan and verify annual/periodic procedure checksAnnual reset and re‑check alertsAnnual reset and re‑check alerts: Creates alerts in the tool to highlight registrations requiring attention and drive timely follow-up.</t>
  </si>
  <si>
    <t>Shift Safety Briefings</t>
  </si>
  <si>
    <t>Frequency and quality of shift briefings</t>
  </si>
  <si>
    <t>Capture and approve shift talks with simple flow</t>
  </si>
  <si>
    <t>Mobile submission + shift leader approval</t>
  </si>
  <si>
    <t>Mobile submission + shift leader approval: Implements 'Mobile submission + shift leader approval' to support the Safety shift talk workflow.</t>
  </si>
  <si>
    <t>SafetyGuardianGeneralShift Safety BriefingsFrequency and quality of shift briefingsCapture and approve shift talks with simple flowMobile submission + shift leader approvalMobile submission + shift leader approval: Implements 'Mobile submission + shift leader approval' to support the Safety shift talk workflow.</t>
  </si>
  <si>
    <t>Batch cancellation &amp; exports</t>
  </si>
  <si>
    <t>Batch cancellation &amp; exports: Exports filtered registrations to an Excel file so users can analyze and share safety information outside the tool.</t>
  </si>
  <si>
    <t>SafetyGuardianGeneralShift Safety BriefingsFrequency and quality of shift briefingsCapture and approve shift talks with simple flowBatch cancellation &amp; exportsBatch cancellation &amp; exports: Exports filtered registrations to an Excel file so users can analyze and share safety information outside the tool.</t>
  </si>
  <si>
    <t>Safety Suggestions &amp; Recognition</t>
  </si>
  <si>
    <t>Employee‑driven improvement participation</t>
  </si>
  <si>
    <t>Capture, evaluate and approve employee suggestions</t>
  </si>
  <si>
    <t>Implement Safety suggestion core flow end‑to‑end</t>
  </si>
  <si>
    <t>Implement Safety suggestion core flow end‑to‑end: Implements 'Implement Safety suggestion core flow end‑to‑end' to support the Safety suggestion workflow.</t>
  </si>
  <si>
    <t>SafetyGuardianGeneralSafety Suggestions &amp; RecognitionEmployee‑driven improvement participationCapture, evaluate and approve employee suggestionsImplement Safety suggestion core flow end‑to‑endImplement Safety suggestion core flow end‑to‑end: Implements 'Implement Safety suggestion core flow end‑to‑end' to support the Safety suggestion workflow.</t>
  </si>
  <si>
    <t>Expose Safety suggestion KPIs and reports</t>
  </si>
  <si>
    <t>Expose Safety suggestion KPIs and reports: Implements 'Expose Safety suggestion KPIs and reports' to support the Safety suggestion workflow.</t>
  </si>
  <si>
    <t>SafetyGuardianGeneralSafety Suggestions &amp; RecognitionEmployee‑driven improvement participationCapture, evaluate and approve employee suggestionsExpose Safety suggestion KPIs and reportsExpose Safety suggestion KPIs and reports: Implements 'Expose Safety suggestion KPIs and reports' to support the Safety suggestion workflow.</t>
  </si>
  <si>
    <t>Raise Recognition</t>
  </si>
  <si>
    <t>Raise Recognition: Implements 'Raise Recognition' to support the Safety suggestion workflow.</t>
  </si>
  <si>
    <t>SafetyGuardianGeneralSafety Suggestions &amp; RecognitionEmployee‑driven improvement participationCapture, evaluate and approve employee suggestionsRaise RecognitionRaise Recognition: Implements 'Raise Recognition' to support the Safety suggestion workflow.</t>
  </si>
  <si>
    <t>SafetyGuardianGeneralSafety Suggestions &amp; RecognitionEmployee‑driven improvement participationCapture, evaluate and approve employee suggestionsAllow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t>
  </si>
  <si>
    <t>SafetyGuardianGeneralSafety Suggestions &amp; RecognitionEmployee‑driven improvement participationCapture, evaluate and approve employee suggestionsOccurrence statusOccurrence status: Provides status tracking for the registration lifecycle so progress and accountability are visible.</t>
  </si>
  <si>
    <t>Safety Training &amp; Authorization</t>
  </si>
  <si>
    <t>Training/authorization coverage and validity</t>
  </si>
  <si>
    <t>Manage training/authorization with validity and retraining</t>
  </si>
  <si>
    <t>Three‑level courses + special courses + retraining</t>
  </si>
  <si>
    <t>Three‑level courses + special courses + retraining: Implements 'Three‑level courses + special courses + retraining' to support the Safety Training workflow.</t>
  </si>
  <si>
    <t>SafetyGuardianGeneralSafety Training &amp; AuthorizationTraining/authorization coverage and validityManage training/authorization with validity and retrainingThree‑level courses + special courses + retrainingThree‑level courses + special courses + retraining: Implements 'Three‑level courses + special courses + retraining' to support the Safety Training workflow.</t>
  </si>
  <si>
    <t>Authorization issuance &amp; validity tracking</t>
  </si>
  <si>
    <t>Authorization issuance &amp; validity tracking: Implements 'Authorization issuance &amp; validity tracking' to support the Safety Training workflow.</t>
  </si>
  <si>
    <t>SafetyGuardianGeneralSafety Training &amp; AuthorizationTraining/authorization coverage and validityManage training/authorization with validity and retrainingAuthorization issuance &amp; validity trackingAuthorization issuance &amp; validity tracking: Implements 'Authorization issuance &amp; validity tracking' to support the Safety Training workflow.</t>
  </si>
  <si>
    <t>Behavior Observation &amp; Response</t>
  </si>
  <si>
    <t>Observation and reduction of unsafe behaviors</t>
  </si>
  <si>
    <t>Capture observations and auto‑produce actions by subcategory</t>
  </si>
  <si>
    <t>Category/subcategory with automatic actions</t>
  </si>
  <si>
    <t>Category/subcategory with automatic actions: Implements 'Category/subcategory with automatic actions' to support the Unsafe behavior workflow.</t>
  </si>
  <si>
    <t>SafetyGuardianGeneralBehavior Observation &amp; ResponseObservation and reduction of unsafe behaviorsCapture observations and auto‑produce actions by subcategoryCategory/subcategory with automatic actionsCategory/subcategory with automatic actions: Implements 'Category/subcategory with automatic actions' to support the Unsafe behavior workflow.</t>
  </si>
  <si>
    <t>Web export and batch invalidation controls</t>
  </si>
  <si>
    <t>Web export and batch invalidation controls: Exports filtered registrations to an Excel file so users can analyze and share safety information outside the tool.</t>
  </si>
  <si>
    <t>SafetyGuardianGeneralBehavior Observation &amp; ResponseObservation and reduction of unsafe behaviorsCapture observations and auto‑produce actions by subcategoryWeb export and batch invalidation controlsWeb export and batch invalidation controls: Exports filtered registrations to an Excel file so users can analyze and share safety information outside the tool.</t>
  </si>
  <si>
    <t>Report At-risk Behavior</t>
  </si>
  <si>
    <t>Report At-risk Behavior: Allows users to register at-risk behaviors with consistent fields to enable coaching and prevention actions.</t>
  </si>
  <si>
    <t>SafetyGuardianGeneralBehavior Observation &amp; ResponseObservation and reduction of unsafe behaviorsCapture observations and auto‑produce actions by subcategoryReport At-risk BehaviorReport At-risk Behavior: Allows users to register at-risk behaviors with consistent fields to enable coaching and prevention actions.</t>
  </si>
  <si>
    <t>SBOs questions</t>
  </si>
  <si>
    <t>SBOs questions: Guides the reporter through standardized SBO questions to improve data quality and consistent classification.</t>
  </si>
  <si>
    <t>SafetyGuardianGeneralBehavior Observation &amp; ResponseObservation and reduction of unsafe behaviorsCapture observations and auto‑produce actions by subcategorySBOs questionsSBOs questions: Guides the reporter through standardized SBO questions to improve data quality and consistent classification.</t>
  </si>
  <si>
    <t>Consequence flow for Unsafe Beh</t>
  </si>
  <si>
    <t>Consequence flow for Unsafe Beh: Captures potential consequences to support risk perception and prioritization of actions.</t>
  </si>
  <si>
    <t>SafetyGuardianGeneralBehavior Observation &amp; ResponseObservation and reduction of unsafe behaviorsCapture observations and auto‑produce actions by subcategoryConsequence flow for Unsafe BehConsequence flow for Unsafe Beh: Captures potential consequences to support risk perception and prioritization of actions.</t>
  </si>
  <si>
    <t>SafetyGuardianGeneralBehavior Observation &amp; ResponseObservation and reduction of unsafe behaviorsCapture observations and auto‑produce actions by subcategoryIAL action creationIAL action creation: Allows users to create IAL actions directly during registration so follow-up actions are tracked in IAL.</t>
  </si>
  <si>
    <t>SafetyGuardianGeneralBehavior Observation &amp; ResponseObservation and reduction of unsafe behaviorsCapture observations and auto‑produce actions by subcategoryReport/Identify SIFReport/Identify SIF: Enables identifying SIF potential during registration so severe risks are escalated and prioritized.</t>
  </si>
  <si>
    <t>SafetyGuardianGeneralBehavior Observation &amp; ResponseObservation and reduction of unsafe behaviorsCapture observations and auto‑produce actions by subcategoryEditEdit: Provides an edit option for previously submitted registrations so authorized users can update or correct information.</t>
  </si>
  <si>
    <t>SafetyGuardianGeneralBehavior Observation &amp; ResponseObservation and reduction of unsafe behaviorsCapture observations and auto‑produce actions by subcategoryAudit LogAudit Log: Logs who did what and when during the workflow to provide traceability and compliance evidence.</t>
  </si>
  <si>
    <t>SafetyGuardianGeneralBehavior Observation &amp; ResponseObservation and reduction of unsafe behaviorsCapture observations and auto‑produce actions by subcategorySIF investigationSIF investigation: Supports investigation workflow for registrations with SIF potential to identify causes and preventive measures.</t>
  </si>
  <si>
    <t>Alerts for SIF Behavior</t>
  </si>
  <si>
    <t>Alerts for SIF Behavior: Creates alerts in the tool to highlight registrations requiring attention and drive timely follow-up.</t>
  </si>
  <si>
    <t>SafetyGuardianGeneralBehavior Observation &amp; ResponseObservation and reduction of unsafe behaviorsCapture observations and auto‑produce actions by subcategoryAlerts for SIF BehaviorAlerts for SIF Behavior: Creates alerts in the tool to highlight registrations requiring attention and drive timely follow-up.</t>
  </si>
  <si>
    <t>SafetyGuardianGeneralBehavior Observation &amp; ResponseObservation and reduction of unsafe behaviorsCapture observations and auto‑produce actions by subcategoryAlerts DownloadAlerts Download: Generates an editable/exportable alert file so alerts can be shared outside the tool when needed.</t>
  </si>
  <si>
    <t>SafetyGuardianGeneralBehavior Observation &amp; ResponseObservation and reduction of unsafe behaviorsCapture observations and auto‑produce actions by subcategoryAllow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t>
  </si>
  <si>
    <t>SafetyGuardianGeneralBehavior Observation &amp; ResponseObservation and reduction of unsafe behaviorsCapture observations and auto‑produce actions by subcategoryValidation FlowValidation Flow: Applies a validation/approval workflow based on user profile and rules to ensure registrations meet policy before closure.</t>
  </si>
  <si>
    <t>SafetyGuardianGeneralBehavior Observation &amp; ResponseObservation and reduction of unsafe behaviorsCapture observations and auto‑produce actions by subcategoryOccurrence statusOccurrence status: Provides status tracking for the registration lifecycle so progress and accountability are visible.</t>
  </si>
  <si>
    <t>Condition Hazard Remediation</t>
  </si>
  <si>
    <t>Identification and timely rectification of hazards</t>
  </si>
  <si>
    <t>Standardize report → assign → rectify → audit for hazards</t>
  </si>
  <si>
    <t>Source/type configuration + risk levels &amp; SLAs</t>
  </si>
  <si>
    <t>Source/type configuration + risk levels &amp; SLAs: Implements 'Source/type configuration + risk levels &amp; SLAs' to support the Unsafe condition workflow.</t>
  </si>
  <si>
    <t>SafetyGuardianGeneralCondition Hazard RemediationIdentification and timely rectification of hazardsStandardize report → assign → rectify → audit for hazardsSource/type configuration + risk levels &amp; SLAsSource/type configuration + risk levels &amp; SLAs: Implements 'Source/type configuration + risk levels &amp; SLAs' to support the Unsafe condition workflow.</t>
  </si>
  <si>
    <t>Self‑rectify and non‑self flows with EHS audit</t>
  </si>
  <si>
    <t>Self‑rectify and non‑self flows with EHS audit: Implements 'Self‑rectify and non‑self flows with EHS audit' to support the Unsafe condition workflow.</t>
  </si>
  <si>
    <t>SafetyGuardianGeneralCondition Hazard RemediationIdentification and timely rectification of hazardsStandardize report → assign → rectify → audit for hazardsSelf‑rectify and non‑self flows with EHS auditSelf‑rectify and non‑self flows with EHS audit: Implements 'Self‑rectify and non‑self flows with EHS audit' to support the Unsafe condition workflow.</t>
  </si>
  <si>
    <t>Report condition</t>
  </si>
  <si>
    <t>Report condition: Allows users to register unsafe conditions with consistent fields so hazards can be assigned and remediated.</t>
  </si>
  <si>
    <t>SafetyGuardianGeneralCondition Hazard RemediationIdentification and timely rectification of hazardsStandardize report → assign → rectify → audit for hazardsReport conditionReport condition: Allows users to register unsafe conditions with consistent fields so hazards can be assigned and remediated.</t>
  </si>
  <si>
    <t>SafetyGuardianGeneralCondition Hazard RemediationIdentification and timely rectification of hazardsStandardize report → assign → rectify → audit for hazardsUpload imagesUpload images: Allows attaching images to a registration to improve evidence quality and speed up investigation or remediation.</t>
  </si>
  <si>
    <t>SafetyGuardianGeneralCondition Hazard RemediationIdentification and timely rectification of hazardsStandardize report → assign → rectify → audit for hazardsConnect Camera to take picturesConnect Camera to take pictures: Enables capturing photos with the device camera during registration to improve evidence quality and reduce follow-up effort.</t>
  </si>
  <si>
    <t>SafetyGuardianGeneralCondition Hazard RemediationIdentification and timely rectification of hazardsStandardize report → assign → rectify → audit for hazardsIAL action creationIAL action creation: Allows users to create IAL actions directly during registration so follow-up actions are tracked in IAL.</t>
  </si>
  <si>
    <t>SAP Notif - SAZ</t>
  </si>
  <si>
    <t>SAP Notif - SAZ: Creates or syncs SAP notifications so remediation work is aligned with maintenance processes where required.</t>
  </si>
  <si>
    <t>SafetyGuardianGeneralCondition Hazard RemediationIdentification and timely rectification of hazardsStandardize report → assign → rectify → audit for hazardsSAP Notif - SAZSAP Notif - SAZ: Creates or syncs SAP notifications so remediation work is aligned with maintenance processes where required.</t>
  </si>
  <si>
    <t>SAP Notif</t>
  </si>
  <si>
    <t>SAP Notif: Creates or syncs SAP notifications so remediation work is aligned with maintenance processes where required.</t>
  </si>
  <si>
    <t>SafetyGuardianGeneralCondition Hazard RemediationIdentification and timely rectification of hazardsStandardize report → assign → rectify → audit for hazardsSAP NotifSAP Notif: Creates or syncs SAP notifications so remediation work is aligned with maintenance processes where required.</t>
  </si>
  <si>
    <t>SafetyGuardianGeneralCondition Hazard RemediationIdentification and timely rectification of hazardsStandardize report → assign → rectify → audit for hazardsReport/Identify SIFReport/Identify SIF: Enables identifying SIF potential during registration so severe risks are escalated and prioritized.</t>
  </si>
  <si>
    <t>SafetyGuardianGeneralCondition Hazard RemediationIdentification and timely rectification of hazardsStandardize report → assign → rectify → audit for hazardsEditEdit: Provides an edit option for previously submitted registrations so authorized users can update or correct information.</t>
  </si>
  <si>
    <t>SafetyGuardianGeneralCondition Hazard RemediationIdentification and timely rectification of hazardsStandardize report → assign → rectify → audit for hazardsAudit LogAudit Log: Logs who did what and when during the workflow to provide traceability and compliance evidence.</t>
  </si>
  <si>
    <t>SafetyGuardianGeneralCondition Hazard RemediationIdentification and timely rectification of hazardsStandardize report → assign → rectify → audit for hazardsSIF investigationSIF investigation: Supports investigation workflow for registrations with SIF potential to identify causes and preventive measures.</t>
  </si>
  <si>
    <t>Alerts for SIF Condition</t>
  </si>
  <si>
    <t>Alerts for SIF Condition: Creates alerts in the tool to highlight registrations requiring attention and drive timely follow-up.</t>
  </si>
  <si>
    <t>SafetyGuardianGeneralCondition Hazard RemediationIdentification and timely rectification of hazardsStandardize report → assign → rectify → audit for hazardsAlerts for SIF ConditionAlerts for SIF Condition: Creates alerts in the tool to highlight registrations requiring attention and drive timely follow-up.</t>
  </si>
  <si>
    <t>SafetyGuardianGeneralCondition Hazard RemediationIdentification and timely rectification of hazardsStandardize report → assign → rectify → audit for hazardsAlerts DownloadAlerts Download: Generates an editable/exportable alert file so alerts can be shared outside the tool when needed.</t>
  </si>
  <si>
    <t>SafetyGuardianGeneralCondition Hazard RemediationIdentification and timely rectification of hazardsStandardize report → assign → rectify → audit for hazardsAllow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t>
  </si>
  <si>
    <t>SafetyGuardianGeneralCondition Hazard RemediationIdentification and timely rectification of hazardsStandardize report → assign → rectify → audit for hazardsValidation FlowValidation Flow: Applies a validation/approval workflow based on user profile and rules to ensure registrations meet policy before closure.</t>
  </si>
  <si>
    <t>Conditions for Environment (Risk and Capex/ZBB)</t>
  </si>
  <si>
    <t>Conditions for Environment (Risk and Capex/ZBB): Adds required environmental risk and closure-method fields when the environment option is selected.</t>
  </si>
  <si>
    <t>SafetyGuardianGeneralCondition Hazard RemediationIdentification and timely rectification of hazardsStandardize report → assign → rectify → audit for hazardsConditions for Environment (Risk and Capex/ZBB)Conditions for Environment (Risk and Capex/ZBB): Adds required environmental risk and closure-method fields when the environment option is selected.</t>
  </si>
  <si>
    <t>SafetyGuardianGeneralCondition Hazard RemediationIdentification and timely rectification of hazardsStandardize report → assign → rectify → audit for hazardsOccurrence statusOccurrence status: Provides status tracking for the registration lifecycle so progress and accountability are visible.</t>
  </si>
  <si>
    <t>Work Permit Orchestration</t>
  </si>
  <si>
    <t>Permit compliance and cycle time for high‑risk work</t>
  </si>
  <si>
    <t>Digitize end‑to‑end permits with approvals, checks and audit trail</t>
  </si>
  <si>
    <t>e‑Permit with e‑signature and mandatory checks per type</t>
  </si>
  <si>
    <t>e‑Permit with e‑signature and mandatory checks per type: Implements 'e‑Permit with e‑signature and mandatory checks per type' to support the Work Permit workflow.</t>
  </si>
  <si>
    <t>SafetyGuardianGeneralWork Permit OrchestrationPermit compliance and cycle time for high‑risk workDigitize end‑to‑end permits with approvals, checks and audit traile‑Permit with e‑signature and mandatory checks per typee‑Permit with e‑signature and mandatory checks per type: Implements 'e‑Permit with e‑signature and mandatory checks per type' to support the Work Permit workflow.</t>
  </si>
  <si>
    <t>Handover and personnel change with audit trail</t>
  </si>
  <si>
    <t>Handover and personnel change with audit trail: Implements 'Handover and personnel change with audit trail' to support the Work Permit workflow.</t>
  </si>
  <si>
    <t>SafetyGuardianGeneralWork Permit OrchestrationPermit compliance and cycle time for high‑risk workDigitize end‑to‑end permits with approvals, checks and audit trailHandover and personnel change with audit trailHandover and personnel change with audit trail: Implements 'Handover and personnel change with audit trail' to support the Work Permit workflow.</t>
  </si>
  <si>
    <t>PTS Management</t>
  </si>
  <si>
    <t>Internal PTS auxiliary data management</t>
  </si>
  <si>
    <t>Create auxiliary data</t>
  </si>
  <si>
    <t>Create parameters based on calculation/combination of different parameters</t>
  </si>
  <si>
    <t>Create combined parameter calculation</t>
  </si>
  <si>
    <t>Capability to create parameters based on calculation/combination of different parameters</t>
  </si>
  <si>
    <t>QualityPTSGeneralInternal PTS auxiliary data managementCreate auxiliary dataCreate parameters based on calculation/combination of different parametersCreate combined parameter calculationCapability to create parameters based on calculation/combination of different parameters</t>
  </si>
  <si>
    <t>Create internal PTS auxiliary data (parameters)</t>
  </si>
  <si>
    <t>Create auxiliary data (parameters)</t>
  </si>
  <si>
    <t>Capability to create internal PTS auxiliary data (parameters)</t>
  </si>
  <si>
    <t>QualityPTSGeneralInternal PTS auxiliary data managementCreate auxiliary dataCreate internal PTS auxiliary data (parameters)Create auxiliary data (parameters)Capability to create internal PTS auxiliary data (parameters)</t>
  </si>
  <si>
    <t>Create internal PTS auxiliary data (process stream, step, block)</t>
  </si>
  <si>
    <t>Create auxiliary data (process stream, step, block)</t>
  </si>
  <si>
    <t>Capability to create internal PTS auxiliary data (process stream, step, block)</t>
  </si>
  <si>
    <t>QualityPTSGeneralInternal PTS auxiliary data managementCreate auxiliary dataCreate internal PTS auxiliary data (process stream, step, block)Create auxiliary data (process stream, step, block)Capability to create internal PTS auxiliary data (process stream, step, block)</t>
  </si>
  <si>
    <t>Edit auxiliary data</t>
  </si>
  <si>
    <t>Edit/inactivate internal PTS auxiliary data (combined parameter calculation)</t>
  </si>
  <si>
    <t>Edit combined parameter calculation</t>
  </si>
  <si>
    <t>Capability to edit/inactivate internal PTS auxiliary data (combined parameter calculation)</t>
  </si>
  <si>
    <t>QualityPTSGeneralInternal PTS auxiliary data managementEdit auxiliary dataEdit/inactivate internal PTS auxiliary data (combined parameter calculation)Edit combined parameter calculationCapability to edit/inactivate internal PTS auxiliary data (combined parameter calculation)</t>
  </si>
  <si>
    <t>Edit/inactivate internal PTS auxiliary data (parameter)</t>
  </si>
  <si>
    <t>Edit auxiliary data (parameters)</t>
  </si>
  <si>
    <t>Capability to edit/inactivate internal PTS auxiliary data (parameter)</t>
  </si>
  <si>
    <t>QualityPTSGeneralInternal PTS auxiliary data managementEdit auxiliary dataEdit/inactivate internal PTS auxiliary data (parameter)Edit auxiliary data (parameters)Capability to edit/inactivate internal PTS auxiliary data (parameter)</t>
  </si>
  <si>
    <t>Edit/inactivate internal PTS auxiliary data (process stream, step, block)</t>
  </si>
  <si>
    <t>Edit auxiliary data (process stream, step, block)</t>
  </si>
  <si>
    <t>Capability to edit/inactivate internal PTS auxiliary data (process stream, step, block)</t>
  </si>
  <si>
    <t>QualityPTSGeneralInternal PTS auxiliary data managementEdit auxiliary dataEdit/inactivate internal PTS auxiliary data (process stream, step, block)Edit auxiliary data (process stream, step, block)Capability to edit/inactivate internal PTS auxiliary data (process stream, step, block)</t>
  </si>
  <si>
    <t>Visualize auxiliary data</t>
  </si>
  <si>
    <t>Visualize internal PTS auxiliary data (combined parameter calculation)</t>
  </si>
  <si>
    <t>Visualize combined parameter calculation</t>
  </si>
  <si>
    <t>Capability to visualize internal PTS auxiliary data (combined parameter calculation)</t>
  </si>
  <si>
    <t>QualityPTSGeneralInternal PTS auxiliary data managementVisualize auxiliary dataVisualize internal PTS auxiliary data (combined parameter calculation)Visualize combined parameter calculationCapability to visualize internal PTS auxiliary data (combined parameter calculation)</t>
  </si>
  <si>
    <t>Visualize internal PTS auxiliary data (parameter)</t>
  </si>
  <si>
    <t>Visualize auxiliary data (parameters)</t>
  </si>
  <si>
    <t>Capability to visualize internal PTS auxiliary data (parameter)</t>
  </si>
  <si>
    <t>QualityPTSGeneralInternal PTS auxiliary data managementVisualize auxiliary dataVisualize internal PTS auxiliary data (parameter)Visualize auxiliary data (parameters)Capability to visualize internal PTS auxiliary data (parameter)</t>
  </si>
  <si>
    <t>Visualize internal PTS auxiliary data (process stream, step, block)</t>
  </si>
  <si>
    <t>Visualize auxiliary data (process stream, step, block)</t>
  </si>
  <si>
    <t>Capability to visualize internal PTS auxiliary data (process stream, step, block)</t>
  </si>
  <si>
    <t>QualityPTSGeneralInternal PTS auxiliary data managementVisualize auxiliary dataVisualize internal PTS auxiliary data (process stream, step, block)Visualize auxiliary data (process stream, step, block)Capability to visualize internal PTS auxiliary data (process stream, step, block)</t>
  </si>
  <si>
    <t>Capability to visualize internal PTS auxiliary data history (parameter)</t>
  </si>
  <si>
    <t>Visualize auxiliary data history (parameters)</t>
  </si>
  <si>
    <t>QualityPTSGeneralInternal PTS auxiliary data managementVisualize auxiliary dataCapability to visualize internal PTS auxiliary data history (parameter)Visualize auxiliary data history (parameters)Capability to visualize internal PTS auxiliary data history (parameter)</t>
  </si>
  <si>
    <t>Visualize internal PTS auxiliary data history (process stream, step, block)</t>
  </si>
  <si>
    <t>Visualize auxiliary data history (process stream, step, block)</t>
  </si>
  <si>
    <t>Capability to visualize internal PTS auxiliary data history (process stream, step, block)</t>
  </si>
  <si>
    <t>QualityPTSGeneralInternal PTS auxiliary data managementVisualize auxiliary dataVisualize internal PTS auxiliary data history (process stream, step, block)Visualize auxiliary data history (process stream, step, block)Capability to visualize internal PTS auxiliary data history (process stream, step, block)</t>
  </si>
  <si>
    <t>PTS Book management</t>
  </si>
  <si>
    <t>Create books</t>
  </si>
  <si>
    <t>Create single master books</t>
  </si>
  <si>
    <t>Create master book - single</t>
  </si>
  <si>
    <t>Capability ro create single master books</t>
  </si>
  <si>
    <t>QualityPTSGeneralBook managementCreate booksCreate single master booksCreate master book - singleCapability ro create single master books</t>
  </si>
  <si>
    <t>Create multiple master books</t>
  </si>
  <si>
    <t>Create master book - multi</t>
  </si>
  <si>
    <t>Capability ro create multiple master books</t>
  </si>
  <si>
    <t>QualityPTSGeneralBook managementCreate booksCreate multiple master booksCreate master book - multiCapability ro create multiple master books</t>
  </si>
  <si>
    <t>Visualize books</t>
  </si>
  <si>
    <t>Capability to visualize global books</t>
  </si>
  <si>
    <t>Visualize global books</t>
  </si>
  <si>
    <t>QualityPTSGeneralBook managementVisualize booksCapability to visualize global booksVisualize global booksCapability to visualize global books</t>
  </si>
  <si>
    <t>Capability to visualize zone books</t>
  </si>
  <si>
    <t>Visualize zone books</t>
  </si>
  <si>
    <t>QualityPTSGeneralBook managementVisualize booksCapability to visualize zone booksVisualize zone booksCapability to visualize zone books</t>
  </si>
  <si>
    <t>Visualize site books</t>
  </si>
  <si>
    <t>Capability to visualize site books</t>
  </si>
  <si>
    <t>QualityPTSGeneralBook managementVisualize booksVisualize site booksVisualize site booksCapability to visualize site books</t>
  </si>
  <si>
    <t>Visualize user's owned/favorite books</t>
  </si>
  <si>
    <t>Visualize owned/favorite books</t>
  </si>
  <si>
    <t>Capability to visualize user's owned/favorite books</t>
  </si>
  <si>
    <t>QualityPTSGeneralBook managementVisualize booksVisualize user's owned/favorite booksVisualize owned/favorite booksCapability to visualize user's owned/favorite books</t>
  </si>
  <si>
    <t>Visualize book hierarchy</t>
  </si>
  <si>
    <t>Capability to visualize book hierarchy</t>
  </si>
  <si>
    <t>QualityPTSGeneralBook managementVisualize booksVisualize book hierarchyVisualize book hierarchyCapability to visualize book hierarchy</t>
  </si>
  <si>
    <t>Visualize book history</t>
  </si>
  <si>
    <t>Capability to visualize book history</t>
  </si>
  <si>
    <t>QualityPTSGeneralBook managementVisualize booksVisualize book historyVisualize book historyCapability to visualize book history</t>
  </si>
  <si>
    <t>Duplicate books</t>
  </si>
  <si>
    <t>Duplicate single book</t>
  </si>
  <si>
    <t>Duplicate book (copy/clone) - single</t>
  </si>
  <si>
    <t>Capability to duplicate single book</t>
  </si>
  <si>
    <t>QualityPTSGeneralBook managementDuplicate booksDuplicate single bookDuplicate book (copy/clone) - singleCapability to duplicate single book</t>
  </si>
  <si>
    <t>Duplicate multiple books</t>
  </si>
  <si>
    <t>Duplicate book (copy/clone) - multi</t>
  </si>
  <si>
    <t>Capability to duplicate multiple books</t>
  </si>
  <si>
    <t>QualityPTSGeneralBook managementDuplicate booksDuplicate multiple booksDuplicate book (copy/clone) - multiCapability to duplicate multiple books</t>
  </si>
  <si>
    <t>Update books</t>
  </si>
  <si>
    <t>Edit single book status</t>
  </si>
  <si>
    <t>Update book status - single</t>
  </si>
  <si>
    <t>Capability to edit single book status</t>
  </si>
  <si>
    <t>QualityPTSGeneralBook managementUpdate booksEdit single book statusUpdate book status - singleCapability to edit single book status</t>
  </si>
  <si>
    <t>Edit multiple books status</t>
  </si>
  <si>
    <t>Update book status - multi</t>
  </si>
  <si>
    <t>Capability to edit multiple books status</t>
  </si>
  <si>
    <t>QualityPTSGeneralBook managementUpdate booksEdit multiple books statusUpdate book status - multiCapability to edit multiple books status</t>
  </si>
  <si>
    <t>Update single book owner</t>
  </si>
  <si>
    <t>Update book owner - single</t>
  </si>
  <si>
    <t>Capability to update single book owner</t>
  </si>
  <si>
    <t>QualityPTSGeneralBook managementUpdate booksUpdate single book ownerUpdate book owner - singleCapability to update single book owner</t>
  </si>
  <si>
    <t>Update multiple books owners</t>
  </si>
  <si>
    <t>Update book owner - multi</t>
  </si>
  <si>
    <t>Capability to update multiple books owners</t>
  </si>
  <si>
    <t>QualityPTSGeneralBook managementUpdate booksUpdate multiple books ownersUpdate book owner - multiCapability to update multiple books owners</t>
  </si>
  <si>
    <t>Delete books</t>
  </si>
  <si>
    <t>Delete single book</t>
  </si>
  <si>
    <t>Delete book - single</t>
  </si>
  <si>
    <t>Capability to delete single book</t>
  </si>
  <si>
    <t>QualityPTSGeneralBook managementDelete booksDelete single bookDelete book - singleCapability to delete single book</t>
  </si>
  <si>
    <t>Delete multiple books</t>
  </si>
  <si>
    <t>Delete book - multi</t>
  </si>
  <si>
    <t>Capability to delete multiple books</t>
  </si>
  <si>
    <t>QualityPTSGeneralBook managementDelete booksDelete multiple booksDelete book - multiCapability to delete multiple books</t>
  </si>
  <si>
    <t>PTS Book parameter management</t>
  </si>
  <si>
    <t>Create book parameters</t>
  </si>
  <si>
    <t>Create single book parameter</t>
  </si>
  <si>
    <t>Create book parameter - single</t>
  </si>
  <si>
    <t>Capability to create single book parameter</t>
  </si>
  <si>
    <t>QualityPTSGeneralBook parameter managementCreate book parametersCreate single book parameterCreate book parameter - singleCapability to create single book parameter</t>
  </si>
  <si>
    <t>Create multiple book parameters</t>
  </si>
  <si>
    <t>Create book parameter - multi</t>
  </si>
  <si>
    <t>Capability to create multiple book parameters</t>
  </si>
  <si>
    <t>QualityPTSGeneralBook parameter managementCreate book parametersCreate multiple book parametersCreate book parameter - multiCapability to create multiple book parameters</t>
  </si>
  <si>
    <t>Connect parameter variation to related masterdata from MDM</t>
  </si>
  <si>
    <t>Create book parameter variation - MDM/Asset tree integration</t>
  </si>
  <si>
    <t>Capability to connect parameter variation to related masterdata from MDM</t>
  </si>
  <si>
    <t>QualityPTSGeneralBook parameter managementCreate book parametersConnect parameter variation to related masterdata from MDMCreate book parameter variation - MDM/Asset tree integrationCapability to connect parameter variation to related masterdata from MDM</t>
  </si>
  <si>
    <t>Visualize book parameters</t>
  </si>
  <si>
    <t>Visualize book parameter and variations</t>
  </si>
  <si>
    <t>Visualize book parameters and variations</t>
  </si>
  <si>
    <t>Capability to visualize book parameter and variations</t>
  </si>
  <si>
    <t>QualityPTSGeneralBook parameter managementVisualize book parametersVisualize book parameter and variationsVisualize book parameters and variationsCapability to visualize book parameter and variations</t>
  </si>
  <si>
    <t>Capability to visualize book parameter history</t>
  </si>
  <si>
    <t>Visualize book parameter history</t>
  </si>
  <si>
    <t>QualityPTSGeneralBook parameter managementVisualize book parametersCapability to visualize book parameter historyVisualize book parameter historyCapability to visualize book parameter history</t>
  </si>
  <si>
    <t>Capability to visualize comparison between book parameters</t>
  </si>
  <si>
    <t>Visualize book parameter comparison</t>
  </si>
  <si>
    <t>QualityPTSGeneralBook parameter managementVisualize book parametersCapability to visualize comparison between book parametersVisualize book parameter comparisonCapability to visualize comparison between book parameters</t>
  </si>
  <si>
    <t>Edit book parameters</t>
  </si>
  <si>
    <t>Edit single book parameter</t>
  </si>
  <si>
    <t>Edit book parameter - single</t>
  </si>
  <si>
    <t>Capability to edit single book parameter</t>
  </si>
  <si>
    <t>QualityPTSGeneralBook parameter managementEdit book parametersEdit single book parameterEdit book parameter - singleCapability to edit single book parameter</t>
  </si>
  <si>
    <t>Edit multiple book parameters</t>
  </si>
  <si>
    <t>Edit book parameter - multi</t>
  </si>
  <si>
    <t>Capability to edit multiple book parameters</t>
  </si>
  <si>
    <t>QualityPTSGeneralBook parameter managementEdit book parametersEdit multiple book parametersEdit book parameter - multiCapability to edit multiple book parameters</t>
  </si>
  <si>
    <t>Edit single book parameter and variations</t>
  </si>
  <si>
    <t>Edit book parameter variations - single</t>
  </si>
  <si>
    <t>Capability to edit single book parameter and variations</t>
  </si>
  <si>
    <t>QualityPTSGeneralBook parameter managementEdit book parametersEdit single book parameter and variationsEdit book parameter variations - singleCapability to edit single book parameter and variations</t>
  </si>
  <si>
    <t>Edit multiple book parameters and variations</t>
  </si>
  <si>
    <t>Edit book parameter variations - multi (multi/cross)</t>
  </si>
  <si>
    <t>Capability to edit multiple book parameters and variations</t>
  </si>
  <si>
    <t>QualityPTSGeneralBook parameter managementEdit book parametersEdit multiple book parameters and variationsEdit book parameter variations - multi (multi/cross)Capability to edit multiple book parameters and variations</t>
  </si>
  <si>
    <t>Inactivate book parameters by process block</t>
  </si>
  <si>
    <t>Inactivation of parameter status by Process block</t>
  </si>
  <si>
    <t>Capability to inactivate book parameters by process block</t>
  </si>
  <si>
    <t>QualityPTSGeneralBook parameter managementEdit book parametersInactivate book parameters by process blockInactivation of parameter status by Process blockCapability to inactivate book parameters by process block</t>
  </si>
  <si>
    <t>Generate automatic recommendations for book parameters optimization</t>
  </si>
  <si>
    <t>Automatic/intelligent optimization of parameters</t>
  </si>
  <si>
    <t>Capability to generate automatic recommendations for book parameters optimization</t>
  </si>
  <si>
    <t>QualityPTSGeneralBook parameter managementEdit book parametersGenerate automatic recommendations for book parameters optimizationAutomatic/intelligent optimization of parametersCapability to generate automatic recommendations for book parameters optimization</t>
  </si>
  <si>
    <t>PTS Standard Cascading</t>
  </si>
  <si>
    <t>Cascade changes in books/parameters</t>
  </si>
  <si>
    <t>Perform automatic cascades</t>
  </si>
  <si>
    <t>Cascading rules - automatic</t>
  </si>
  <si>
    <t>Capability to perform automatic cascades</t>
  </si>
  <si>
    <t>QualityPTSGeneralStandard CascadingCascade changes in books/parametersPerform automatic cascadesCascading rules - automaticCapability to perform automatic cascades</t>
  </si>
  <si>
    <t>Perform cascades with change requests</t>
  </si>
  <si>
    <t>Cascading rules - not automatic</t>
  </si>
  <si>
    <t>Capability to perform cascades with change requests</t>
  </si>
  <si>
    <t>QualityPTSGeneralStandard CascadingCascade changes in books/parametersPerform cascades with change requestsCascading rules - not automaticCapability to perform cascades with change requests</t>
  </si>
  <si>
    <t>Trace and rettriger cascades</t>
  </si>
  <si>
    <t>Cascading changes traceability and retrigger</t>
  </si>
  <si>
    <t>Capability to trace and rettriger cascades</t>
  </si>
  <si>
    <t>QualityPTSGeneralStandard CascadingCascade changes in books/parametersTrace and rettriger cascadesCascading changes traceability and retriggerCapability to trace and rettriger cascades</t>
  </si>
  <si>
    <t>PTS Cascading Variations</t>
  </si>
  <si>
    <t>Perform cascades involving linked parameters</t>
  </si>
  <si>
    <t>Implement linked parameter policies to cascade rules</t>
  </si>
  <si>
    <t>Capability to perform cascades involving linked parameters</t>
  </si>
  <si>
    <t>QualityPTSGeneralCascading VariationsCascade changes in books/parametersPerform cascades involving linked parametersImplement linked parameter policies to cascade rulesCapability to perform cascades involving linked parameters</t>
  </si>
  <si>
    <t>Create single book parameter links</t>
  </si>
  <si>
    <t>Create linked parameter - single</t>
  </si>
  <si>
    <t>Capability to create single book parameter links</t>
  </si>
  <si>
    <t>QualityPTSGeneralCascading VariationsCascade changes in books/parametersCreate single book parameter linksCreate linked parameter - singleCapability to create single book parameter links</t>
  </si>
  <si>
    <t>Create multiple book parameters links</t>
  </si>
  <si>
    <t>Create linked parameter - multi</t>
  </si>
  <si>
    <t>Capability to create multiple book parameters links</t>
  </si>
  <si>
    <t>QualityPTSGeneralCascading VariationsCascade changes in books/parametersCreate multiple book parameters linksCreate linked parameter - multiCapability to create multiple book parameters links</t>
  </si>
  <si>
    <t>Visualize book parameter links</t>
  </si>
  <si>
    <t>Visualize linked parameter</t>
  </si>
  <si>
    <t>Capability to visualize book parameter links</t>
  </si>
  <si>
    <t>QualityPTSGeneralCascading VariationsCascade changes in books/parametersVisualize book parameter linksVisualize linked parameterCapability to visualize book parameter links</t>
  </si>
  <si>
    <t>Edit single book parameter links</t>
  </si>
  <si>
    <t>Edit linked parameter - single</t>
  </si>
  <si>
    <t>Capability to edit single book parameter links</t>
  </si>
  <si>
    <t>QualityPTSGeneralCascading VariationsCascade changes in books/parametersEdit single book parameter linksEdit linked parameter - singleCapability to edit single book parameter links</t>
  </si>
  <si>
    <t>Edit multiple book parameters links</t>
  </si>
  <si>
    <t>Edit linked parameter - multi</t>
  </si>
  <si>
    <t>Capability to edit multiple book parameters links</t>
  </si>
  <si>
    <t>QualityPTSGeneralCascading VariationsCascade changes in books/parametersEdit multiple book parameters linksEdit linked parameter - multiCapability to edit multiple book parameters links</t>
  </si>
  <si>
    <t>Delete single book parameter links</t>
  </si>
  <si>
    <t>Delete linked parameter - single</t>
  </si>
  <si>
    <t>Capability to delete single book parameter links</t>
  </si>
  <si>
    <t>QualityPTSGeneralCascading VariationsCascade changes in books/parametersDelete single book parameter linksDelete linked parameter - singleCapability to delete single book parameter links</t>
  </si>
  <si>
    <t>Delete multiple book parameters links</t>
  </si>
  <si>
    <t>Delete linked parameter - multi</t>
  </si>
  <si>
    <t>Capability to delete multiple book parameters links</t>
  </si>
  <si>
    <t>QualityPTSGeneralCascading VariationsCascade changes in books/parametersDelete multiple book parameters linksDelete linked parameter - multiCapability to delete multiple book parameters links</t>
  </si>
  <si>
    <t>Perform cascades involving parameters exceptions</t>
  </si>
  <si>
    <t>Implement parameter exceptions policies to cascade rules</t>
  </si>
  <si>
    <t>Capability to perform cascades involving parameters exceptions</t>
  </si>
  <si>
    <t>QualityPTSGeneralCascading VariationsCascade changes in books/parametersPerform cascades involving parameters exceptionsImplement parameter exceptions policies to cascade rulesCapability to perform cascades involving parameters exceptions</t>
  </si>
  <si>
    <t>Create single book parameter exceptions</t>
  </si>
  <si>
    <t>Create parameter exceptions - single</t>
  </si>
  <si>
    <t>Capability to create single book parameter exceptions</t>
  </si>
  <si>
    <t>QualityPTSGeneralCascading VariationsCascade changes in books/parametersCreate single book parameter exceptionsCreate parameter exceptions - singleCapability to create single book parameter exceptions</t>
  </si>
  <si>
    <t>Create multiple book parameters exceptions</t>
  </si>
  <si>
    <t>Create parameter exceptions - multi</t>
  </si>
  <si>
    <t>Capability to create multiple book parameters exceptions</t>
  </si>
  <si>
    <t>QualityPTSGeneralCascading VariationsCascade changes in books/parametersCreate multiple book parameters exceptionsCreate parameter exceptions - multiCapability to create multiple book parameters exceptions</t>
  </si>
  <si>
    <t>Visualize book parameter exceptions</t>
  </si>
  <si>
    <t>Visualize parameter exceptions</t>
  </si>
  <si>
    <t>Capability to visualize book parameter exceptions</t>
  </si>
  <si>
    <t>QualityPTSGeneralCascading VariationsCascade changes in books/parametersVisualize book parameter exceptionsVisualize parameter exceptionsCapability to visualize book parameter exceptions</t>
  </si>
  <si>
    <t>Edit single book parameter exceptions</t>
  </si>
  <si>
    <t>Edit parameter exceptions - single</t>
  </si>
  <si>
    <t>Capability to edit single book parameter exceptions</t>
  </si>
  <si>
    <t>QualityPTSGeneralCascading VariationsCascade changes in books/parametersEdit single book parameter exceptionsEdit parameter exceptions - singleCapability to edit single book parameter exceptions</t>
  </si>
  <si>
    <t>Edit multiple book parameters exceptions</t>
  </si>
  <si>
    <t>Edit parameter exceptions - multi</t>
  </si>
  <si>
    <t>Capability to edit multiple book parameters exceptions</t>
  </si>
  <si>
    <t>QualityPTSGeneralCascading VariationsCascade changes in books/parametersEdit multiple book parameters exceptionsEdit parameter exceptions - multiCapability to edit multiple book parameters exceptions</t>
  </si>
  <si>
    <t>Delete single book parameter exceptions</t>
  </si>
  <si>
    <t>Delete parameter exceptions - single</t>
  </si>
  <si>
    <t>Capability to delete single book parameter exceptions</t>
  </si>
  <si>
    <t>QualityPTSGeneralCascading VariationsCascade changes in books/parametersDelete single book parameter exceptionsDelete parameter exceptions - singleCapability to delete single book parameter exceptions</t>
  </si>
  <si>
    <t>Delete multiple book parameters exceptions</t>
  </si>
  <si>
    <t>Delete parameter exceptions - multi</t>
  </si>
  <si>
    <t>Capability to delete multiple book parameters exceptions</t>
  </si>
  <si>
    <t>QualityPTSGeneralCascading VariationsCascade changes in books/parametersDelete multiple book parameters exceptionsDelete parameter exceptions - multiCapability to delete multiple book parameters exceptions</t>
  </si>
  <si>
    <t>PTS Change management</t>
  </si>
  <si>
    <t>Manage approval workflows</t>
  </si>
  <si>
    <t>Manage change requests according to pre-defined approval workflows</t>
  </si>
  <si>
    <t>Change request approval workflows implementation</t>
  </si>
  <si>
    <t>Capability to manage change requests according to pre-defined approval workflows</t>
  </si>
  <si>
    <t>QualityPTSGeneralChange managementManage approval workflowsManage change requests according to pre-defined approval workflowsChange request approval workflows implementationCapability to manage change requests according to pre-defined approval workflows</t>
  </si>
  <si>
    <t>Visualize changes</t>
  </si>
  <si>
    <t>Visualize single change requests</t>
  </si>
  <si>
    <t>Visualize change requests - single</t>
  </si>
  <si>
    <t>Capability to visualize single change requests</t>
  </si>
  <si>
    <t>QualityPTSGeneralChange managementVisualize changesVisualize single change requestsVisualize change requests - singleCapability to visualize single change requests</t>
  </si>
  <si>
    <t>Visualize multiple change requests</t>
  </si>
  <si>
    <t>Visualize change requests - multi</t>
  </si>
  <si>
    <t>Capability to visualize multiple change requests</t>
  </si>
  <si>
    <t>QualityPTSGeneralChange managementVisualize changesVisualize multiple change requestsVisualize change requests - multiCapability to visualize multiple change requests</t>
  </si>
  <si>
    <t>Approve/Reject changes</t>
  </si>
  <si>
    <t>Approve/reject single change requests</t>
  </si>
  <si>
    <t>Handle change requests - single</t>
  </si>
  <si>
    <t>Capability to approve/reject single change requests</t>
  </si>
  <si>
    <t>QualityPTSGeneralChange managementApprove/Reject changesApprove/reject single change requestsHandle change requests - singleCapability to approve/reject single change requests</t>
  </si>
  <si>
    <t>Approve/reject multiple change requests</t>
  </si>
  <si>
    <t>Handle change requests - multi</t>
  </si>
  <si>
    <t>Capability to approve/reject multiple change requests</t>
  </si>
  <si>
    <t>QualityPTSGeneralChange managementApprove/Reject changesApprove/reject multiple change requestsHandle change requests - multiCapability to approve/reject multiple change requests</t>
  </si>
  <si>
    <t>Manage overdue change requests</t>
  </si>
  <si>
    <t>Manage non-handled change requests</t>
  </si>
  <si>
    <t>Capability to manage overdue change requests</t>
  </si>
  <si>
    <t>QualityPTSGeneralChange managementApprove/Reject changesManage overdue change requestsManage non-handled change requestsCapability to manage overdue change requests</t>
  </si>
  <si>
    <t>Receive notifications of changes</t>
  </si>
  <si>
    <t>Generate notifications to external systems (email, etc)</t>
  </si>
  <si>
    <t>External notifications</t>
  </si>
  <si>
    <t>Capability to generate notifications to external systems (email, etc)</t>
  </si>
  <si>
    <t>QualityPTSGeneralChange managementReceive notifications of changesGenerate notifications to external systems (email, etc)External notificationsCapability to generate notifications to external systems (email, etc)</t>
  </si>
  <si>
    <t>Visualize key information on Overview/Homepage</t>
  </si>
  <si>
    <t>Visualize key information on Overview/Homepage screen</t>
  </si>
  <si>
    <t>Overview page</t>
  </si>
  <si>
    <t>Capability to visualize key information on Overview/Homepage screen</t>
  </si>
  <si>
    <t>QualityPTSGeneralReportingVisualize key information on Overview/HomepageVisualize key information on Overview/Homepage screenOverview pageCapability to visualize key information on Overview/Homepage screen</t>
  </si>
  <si>
    <t>System integration</t>
  </si>
  <si>
    <t>Consume PTS data in Omnia IQ</t>
  </si>
  <si>
    <t>Expose data for Omnia IQ consumption</t>
  </si>
  <si>
    <t>APIs for Omnia IQ consumption</t>
  </si>
  <si>
    <t>Capability to expose data for Omnia IQ consumption</t>
  </si>
  <si>
    <t>QualityPTSGeneralSystem integrationConsume PTS data in Omnia IQExpose data for Omnia IQ consumptionAPIs for Omnia IQ consumptionCapability to expose data for Omnia IQ consumption</t>
  </si>
  <si>
    <t>Consume legacy data from PTS Portal</t>
  </si>
  <si>
    <t>Receive PTS Portal events in Omnia PTS</t>
  </si>
  <si>
    <t>Sync books from legacy system (PTS Portal)</t>
  </si>
  <si>
    <t>Capability to receive PTS Portal events in Omnia PTS</t>
  </si>
  <si>
    <t>QualityPTSGeneralSystem integrationConsume legacy data from PTS PortalReceive PTS Portal events in Omnia PTSSync books from legacy system (PTS Portal)Capability to receive PTS Portal events in Omnia PTS</t>
  </si>
  <si>
    <t>Consume historic data from PTS Portal</t>
  </si>
  <si>
    <t>Populate Omnia PTS database with PTS Portal historical data</t>
  </si>
  <si>
    <t>Dump of historical data to Omnia PTS</t>
  </si>
  <si>
    <t>Capability to populate Omnia PTS database with PTS Portal historical data</t>
  </si>
  <si>
    <t>QualityPTSGeneralSystem integrationConsume historic data from PTS PortalPopulate Omnia PTS database with PTS Portal historical dataDump of historical data to Omnia PTSCapability to populate Omnia PTS database with PTS Portal historical data</t>
  </si>
  <si>
    <t>Consume PTS data in Traksys</t>
  </si>
  <si>
    <t>Integrate to Traksys</t>
  </si>
  <si>
    <t>Traksys integration (?)</t>
  </si>
  <si>
    <t>Capability to integrate to Traksys</t>
  </si>
  <si>
    <t>QualityPTSGeneralSystem integrationConsume PTS data in TraksysIntegrate to TraksysTraksys integration (?)Capability to integrate to Traksys</t>
  </si>
  <si>
    <t>Consume PTS data in Sigma</t>
  </si>
  <si>
    <t>Integrate to Sigma</t>
  </si>
  <si>
    <t>Sigma integration (?)</t>
  </si>
  <si>
    <t>Capability to integrate to Sigma</t>
  </si>
  <si>
    <t>QualityPTSGeneralSystem integrationConsume PTS data in SigmaIntegrate to SigmaSigma integration (?)Capability to integrate to Sigma</t>
  </si>
  <si>
    <t>Consume PTS data in Suite 360</t>
  </si>
  <si>
    <t>Integrate to Suite 360</t>
  </si>
  <si>
    <t>Suite 360 integration (?)</t>
  </si>
  <si>
    <t>Capability to integrate to Suite 360</t>
  </si>
  <si>
    <t>QualityPTSGeneralSystem integrationConsume PTS data in Suite 360Integrate to Suite 360Suite 360 integration (?)Capability to integrate to Suite 360</t>
  </si>
  <si>
    <t>Consume PTS data in Athena</t>
  </si>
  <si>
    <t>Integrate to Athena</t>
  </si>
  <si>
    <t>Athena integration (?)</t>
  </si>
  <si>
    <t>Capability to integrate to Athena</t>
  </si>
  <si>
    <t>QualityPTSGeneralSystem integrationConsume PTS data in AthenaIntegrate to AthenaAthena integration (?)Capability to integrate to Athena</t>
  </si>
  <si>
    <t>Consume PTS data in MÊS</t>
  </si>
  <si>
    <t>Sync updated information from Omnia PTS to MES</t>
  </si>
  <si>
    <t>Send updates to MES prod</t>
  </si>
  <si>
    <t>Capability to sync updated information from Omnia PTS to MES</t>
  </si>
  <si>
    <t>QualityPTSGeneralSystem integrationConsume PTS data in MÊSSync updated information from Omnia PTS to MESSend updates to MES prodCapability to sync updated information from Omnia PTS to MES</t>
  </si>
  <si>
    <t>User management</t>
  </si>
  <si>
    <t>Manage user access</t>
  </si>
  <si>
    <t>Grant or revoke access for users</t>
  </si>
  <si>
    <t>Access management</t>
  </si>
  <si>
    <t>Capability to grant or revoke access for users</t>
  </si>
  <si>
    <t>QualityPTSGeneralUser managementManage user accessGrant or revoke access for usersAccess managementCapability to grant or revoke access for users</t>
  </si>
  <si>
    <t>Manage user roles</t>
  </si>
  <si>
    <t>Manage different roles for users according to demand</t>
  </si>
  <si>
    <t>User role management</t>
  </si>
  <si>
    <t>Capability to manage different roles for users according to demand</t>
  </si>
  <si>
    <t>QualityPTSGeneralUser managementManage user rolesManage different roles for users according to demandUser role managementCapability to manage different roles for users according to demand</t>
  </si>
  <si>
    <t>Consume data according to prefered UOM</t>
  </si>
  <si>
    <t>Consume units of measure and convertions from MDM/Foundation</t>
  </si>
  <si>
    <t>Omnia PTS Consumption of available convertions from MDM</t>
  </si>
  <si>
    <t>Capability to consume units of measure and convertions from MDM/Foundation</t>
  </si>
  <si>
    <t>QualityPTSGeneralUser SettingsConsume data according to prefered UOMConsume units of measure and convertions from MDM/FoundationOmnia PTS Consumption of available convertions from MDMCapability to consume units of measure and convertions from MDM/Foundation</t>
  </si>
  <si>
    <t>Make convertions according to user UOM settings</t>
  </si>
  <si>
    <t>Conversion engine</t>
  </si>
  <si>
    <t>Capability to make convertions according to user UOM settings</t>
  </si>
  <si>
    <t>QualityPTSGeneralUser SettingsConsume data according to prefered UOMMake convertions according to user UOM settingsConversion engineCapability to make convertions according to user UOM settings</t>
  </si>
  <si>
    <t>Set up preferred UOM system</t>
  </si>
  <si>
    <t>Configuration of preferred UOM system</t>
  </si>
  <si>
    <t>Capability to set up preferred UOM system</t>
  </si>
  <si>
    <t>QualityPTSGeneralUser SettingsConsume data according to prefered UOMSet up preferred UOM systemConfiguration of preferred UOM systemCapability to set up preferred UOM system</t>
  </si>
  <si>
    <t>Set up preferred UOM profile</t>
  </si>
  <si>
    <t>Configuration of preferred UOM profile</t>
  </si>
  <si>
    <t>Capability to set up preferred UOM profile</t>
  </si>
  <si>
    <t>QualityPTSGeneralUser SettingsConsume data according to prefered UOMSet up preferred UOM profileConfiguration of preferred UOM profileCapability to set up preferred UOM profile</t>
  </si>
  <si>
    <t>Read single parameters in desired UOM</t>
  </si>
  <si>
    <t>Convertion of single parameter by demand</t>
  </si>
  <si>
    <t>Ability to read single parameters in desired UOM</t>
  </si>
  <si>
    <t>QualityPTSGeneralUser SettingsConsume data according to prefered UOMRead single parameters in desired UOMConvertion of single parameter by demandAbility to read single parameters in desired UOM</t>
  </si>
  <si>
    <t>Consume data according to prefered language</t>
  </si>
  <si>
    <t>Adjust language according to user settings</t>
  </si>
  <si>
    <t>User language setting</t>
  </si>
  <si>
    <t>Capability to adjust language according to user settings</t>
  </si>
  <si>
    <t>QualityPTSGeneralUser SettingsConsume data according to prefered languageAdjust language according to user settingsUser language settingCapability to adjust language according to user settings</t>
  </si>
  <si>
    <t>Translate PTS specific assets</t>
  </si>
  <si>
    <t>Translation assets from PTS to Omnia Foundation</t>
  </si>
  <si>
    <t>Capability to translate PTS specific assets</t>
  </si>
  <si>
    <t>QualityPTSGeneralUser SettingsConsume data according to prefered languageTranslate PTS specific assetsTranslation assets from PTS to Omnia FoundationCapability to translate PTS specific assets</t>
  </si>
  <si>
    <t>Create dashboards and reports with PTS data</t>
  </si>
  <si>
    <t>Send events to Brewdat to enable reporst and dashboards creation</t>
  </si>
  <si>
    <t>Integration to Brewdat for reporting and dashboarding</t>
  </si>
  <si>
    <t>Capability to send events to Brewdat to enable reporst and dashboards creation</t>
  </si>
  <si>
    <t>QualityPTSGeneralAnalytics &amp; ReportingCreate dashboards and reports with PTS dataSend events to Brewdat to enable reporst and dashboards creationIntegration to Brewdat for reporting and dashboardingCapability to send events to Brewdat to enable reporst and dashboards creation</t>
  </si>
  <si>
    <t>Brewing Performance</t>
  </si>
  <si>
    <t>Brewing performance</t>
  </si>
  <si>
    <t>Brewhouse</t>
  </si>
  <si>
    <t>Masterdata Configuration</t>
  </si>
  <si>
    <t>Parameter configuration</t>
  </si>
  <si>
    <t>Ability to create (sub)categories per zone as long as they can be linked to global policy subcategories</t>
  </si>
  <si>
    <t>Category and subcategory front end configuration</t>
  </si>
  <si>
    <t>Allow creation and edition of categories and subcategories in the configuration screen</t>
  </si>
  <si>
    <t>Brewing PerformanceBrewing performanceBrewhouseMaster dataParameter configurationAbility to create (sub)categories per zone as long as they can be linked to global policy subcategoriesCategory and subcategory front end configurationAllow creation and edition of categories and subcategories in the configuration screen</t>
  </si>
  <si>
    <t>Filtration</t>
  </si>
  <si>
    <t>Brewing PerformanceBrewing performanceFiltrationMaster dataParameter configurationAbility to create (sub)categories per zone as long as they can be linked to global policy subcategoriesCategory and subcategory front end configurationAllow creation and edition of categories and subcategories in the configuration screen</t>
  </si>
  <si>
    <t>Fermentation</t>
  </si>
  <si>
    <t>Brewing PerformanceBrewing performanceFermentationMaster dataParameter configurationAbility to create (sub)categories per zone as long as they can be linked to global policy subcategoriesCategory and subcategory front end configurationAllow creation and edition of categories and subcategories in the configuration screen</t>
  </si>
  <si>
    <t>Cold aging</t>
  </si>
  <si>
    <t>Brewing PerformanceBrewing performanceCold agingMaster dataParameter configurationAbility to create (sub)categories per zone as long as they can be linked to global policy subcategoriesCategory and subcategory front end configurationAllow creation and edition of categories and subcategories in the configuration screen</t>
  </si>
  <si>
    <t>Cellars transfers</t>
  </si>
  <si>
    <t>Brewing PerformanceBrewing performanceCellars transfersMaster dataParameter configurationAbility to create (sub)categories per zone as long as they can be linked to global policy subcategoriesCategory and subcategory front end configurationAllow creation and edition of categories and subcategories in the configuration screen</t>
  </si>
  <si>
    <t>Add target (expiration/target dates)</t>
  </si>
  <si>
    <t>Recipe parameter target expiration data</t>
  </si>
  <si>
    <t>Allow zone or global specialists to define target expiration dates to each recipe configured</t>
  </si>
  <si>
    <t>Brewing PerformanceBrewing performanceBrewhouseMaster dataParameter configurationAdd target (expiration/target dates)Recipe parameter target expiration dataAllow zone or global specialists to define target expiration dates to each recipe configured</t>
  </si>
  <si>
    <t>Q2</t>
  </si>
  <si>
    <t>Brewing PerformanceBrewing performanceFiltrationMaster dataParameter configurationAdd target (expiration/target dates)Recipe parameter target expiration dataAllow zone or global specialists to define target expiration dates to each recipe configured</t>
  </si>
  <si>
    <t>Brewing PerformanceBrewing performanceFermentationMaster dataParameter configurationAdd target (expiration/target dates)Recipe parameter target expiration dataAllow zone or global specialists to define target expiration dates to each recipe configured</t>
  </si>
  <si>
    <t>Brewing PerformanceBrewing performanceCold agingMaster dataParameter configurationAdd target (expiration/target dates)Recipe parameter target expiration dataAllow zone or global specialists to define target expiration dates to each recipe configured</t>
  </si>
  <si>
    <t>Brewing PerformanceBrewing performanceCellars transfersMaster dataParameter configurationAdd target (expiration/target dates)Recipe parameter target expiration dataAllow zone or global specialists to define target expiration dates to each recipe configured</t>
  </si>
  <si>
    <t>Add targets to each brand per site per line (takt time, brew length and extract)</t>
  </si>
  <si>
    <t>Recipe parameter configuration per site, per subarea</t>
  </si>
  <si>
    <t>Configure recipes design cycle time and other necessary parameters to each recipe, per subarea</t>
  </si>
  <si>
    <t>Brewing PerformanceBrewing performanceBrewhouseMaster dataParameter configurationAdd targets to each brand per site per line (takt time, brew length and extract)Recipe parameter configuration per site, per subareaConfigure recipes design cycle time and other necessary parameters to each recipe, per subarea</t>
  </si>
  <si>
    <t>Brewing PerformanceBrewing performanceFiltrationMaster dataParameter configurationAdd targets to each brand per site per line (takt time, brew length and extract)Recipe parameter configuration per site, per subareaConfigure recipes design cycle time and other necessary parameters to each recipe, per subarea</t>
  </si>
  <si>
    <t>Brewing PerformanceBrewing performanceFermentationMaster dataParameter configurationAdd targets to each brand per site per line (takt time, brew length and extract)Recipe parameter configuration per site, per subareaConfigure recipes design cycle time and other necessary parameters to each recipe, per subarea</t>
  </si>
  <si>
    <t>Brewing PerformanceBrewing performanceCold agingMaster dataParameter configurationAdd targets to each brand per site per line (takt time, brew length and extract)Recipe parameter configuration per site, per subareaConfigure recipes design cycle time and other necessary parameters to each recipe, per subarea</t>
  </si>
  <si>
    <t>Brewing PerformanceBrewing performanceCellars transfersMaster dataParameter configurationAdd targets to each brand per site per line (takt time, brew length and extract)Recipe parameter configuration per site, per subareaConfigure recipes design cycle time and other necessary parameters to each recipe, per subarea</t>
  </si>
  <si>
    <t>Quality loss management</t>
  </si>
  <si>
    <t>Downtime edition</t>
  </si>
  <si>
    <t>Allow event actions (edit, delete, split) for specific user roles</t>
  </si>
  <si>
    <t>Delay edition and deletion</t>
  </si>
  <si>
    <t>Allow specific users, according to user permissions, to edit and delete delays</t>
  </si>
  <si>
    <t>Brewing PerformanceBrewing performanceFiltrationQuality loss managementDowntime editionAllow event actions (edit, delete, split) for specific user rolesDelay edition and deletionAllow specific users, according to user permissions, to edit and delete delays</t>
  </si>
  <si>
    <t>Time loss management</t>
  </si>
  <si>
    <t>Brewing PerformanceBrewing performanceBrewhouseTime loss managementDowntime editionAllow event actions (edit, delete, split) for specific user rolesDelay edition and deletionAllow specific users, according to user permissions, to edit and delete delays</t>
  </si>
  <si>
    <t>Brewing PerformanceBrewing performanceFiltrationTime loss managementDowntime editionAllow event actions (edit, delete, split) for specific user rolesDelay edition and deletionAllow specific users, according to user permissions, to edit and delete delays</t>
  </si>
  <si>
    <t>Brewing PerformanceBrewing performanceFermentationTime loss managementDowntime editionAllow event actions (edit, delete, split) for specific user rolesDelay edition and deletionAllow specific users, according to user permissions, to edit and delete delays</t>
  </si>
  <si>
    <t>KPI/PI management</t>
  </si>
  <si>
    <t>KPI &amp; PI tracking</t>
  </si>
  <si>
    <t>Trend charts</t>
  </si>
  <si>
    <t>To be defined</t>
  </si>
  <si>
    <t>Brewing PerformanceBrewing performanceGeneralKPI/PI managementKPI &amp; PI trackingTrend chartsTo be definedTo be defined</t>
  </si>
  <si>
    <t>Brewing PerformanceBrewing performanceCold agingTime loss managementDowntime editionAllow event actions (edit, delete, split) for specific user rolesDelay edition and deletionAllow specific users, according to user permissions, to edit and delete delays</t>
  </si>
  <si>
    <t>Brewing PerformanceBrewing performanceCellars transfersTime loss managementDowntime editionAllow event actions (edit, delete, split) for specific user rolesDelay edition and deletionAllow specific users, according to user permissions, to edit and delete delays</t>
  </si>
  <si>
    <t>Brand &amp; Line parameter configuration and overview</t>
  </si>
  <si>
    <t>Brand &amp; line parameter configuration screen</t>
  </si>
  <si>
    <t>Brewing PerformanceBrewing performanceFiltrationMaster dataParameter configurationBrand &amp; Line parameter configuration and overviewBrand &amp; line parameter configuration screenConfigure recipes design cycle time and other necessary parameters to each recipe, per subarea</t>
  </si>
  <si>
    <t>Brewing PerformanceBrewing performanceFermentationMaster dataParameter configurationBrand &amp; Line parameter configuration and overviewBrand &amp; line parameter configuration screenConfigure recipes design cycle time and other necessary parameters to each recipe, per subarea</t>
  </si>
  <si>
    <t>Brewing PerformanceBrewing performanceCold agingMaster dataParameter configurationBrand &amp; Line parameter configuration and overviewBrand &amp; line parameter configuration screenConfigure recipes design cycle time and other necessary parameters to each recipe, per subarea</t>
  </si>
  <si>
    <t>Brewing PerformanceBrewing performanceCellars transfersMaster dataParameter configurationBrand &amp; Line parameter configuration and overviewBrand &amp; line parameter configuration screenConfigure recipes design cycle time and other necessary parameters to each recipe, per subarea</t>
  </si>
  <si>
    <t>Cellars</t>
  </si>
  <si>
    <t>Brand &amp; Tank parameter configuration and overview</t>
  </si>
  <si>
    <t>Brewing PerformanceBrewing performanceCellarsMaster dataParameter configurationBrand &amp; Tank parameter configuration and overviewBrand &amp; line parameter configuration screenConfigure recipes design cycle time and other necessary parameters to each recipe, per subarea</t>
  </si>
  <si>
    <t>Brand Change Matrix</t>
  </si>
  <si>
    <t>Brand matrix frontend configuration</t>
  </si>
  <si>
    <t>Brand matrix that will allow user to configure how much time it takes to make a brand change, from one brand to others</t>
  </si>
  <si>
    <t>Brewing PerformanceBrewing performanceBrewhouseMaster dataParameter configurationBrand Change MatrixBrand matrix frontend configurationBrand matrix that will allow user to configure how much time it takes to make a brand change, from one brand to others</t>
  </si>
  <si>
    <t>Capacity management</t>
  </si>
  <si>
    <t>Cellars capacity management</t>
  </si>
  <si>
    <t>Calculate Cellar Capacity</t>
  </si>
  <si>
    <t>Cellars capacity calculation (precalculation) on the backend</t>
  </si>
  <si>
    <t>Calculate cellars capacity</t>
  </si>
  <si>
    <t>Brewing PerformanceBrewing performanceCellarsCapacity managementCellars capacity managementCalculate Cellar CapacityCellars capacity calculation (precalculation) on the backendCalculate cellars capacity</t>
  </si>
  <si>
    <t>Categorisation Rate Calculation &amp; Visualisation</t>
  </si>
  <si>
    <t>Calculate and show main KPIs to user in the indicator screen</t>
  </si>
  <si>
    <t>Agregate categorization data and calculate the % of downtimes categorized and show it in the indicator screen</t>
  </si>
  <si>
    <t>Brewing PerformanceBrewing performanceGeneralKPI/PI managementKPI &amp; PI trackingCategorisation Rate Calculation &amp; VisualisationCalculate and show main KPIs to user in the indicator screenAgregate categorization data and calculate the % of downtimes categorized and show it in the indicator screen</t>
  </si>
  <si>
    <t>Downtime categorization</t>
  </si>
  <si>
    <t>Categorization of ongoing time loss</t>
  </si>
  <si>
    <t>Downtime categorization logic and setup</t>
  </si>
  <si>
    <t>Allow user to categorize an ongoing time loss event</t>
  </si>
  <si>
    <t>Brewing PerformanceBrewing performanceBrewhouseTime loss managementDowntime categorizationCategorization of ongoing time lossDowntime categorization logic and setupAllow user to categorize an ongoing time loss event</t>
  </si>
  <si>
    <t>Brewing PerformanceBrewing performanceFiltrationTime loss managementDowntime categorizationCategorization of ongoing time lossDowntime categorization logic and setupAllow user to categorize an ongoing time loss event</t>
  </si>
  <si>
    <t>Q3</t>
  </si>
  <si>
    <t>Brewing PerformanceBrewing performanceFermentationTime loss managementDowntime categorizationCategorization of ongoing time lossDowntime categorization logic and setupAllow user to categorize an ongoing time loss event</t>
  </si>
  <si>
    <t>Brewing PerformanceBrewing performanceCold agingTime loss managementDowntime categorizationCategorization of ongoing time lossDowntime categorization logic and setupAllow user to categorize an ongoing time loss event</t>
  </si>
  <si>
    <t>Brewing PerformanceBrewing performanceCellars transfersTime loss managementDowntime categorizationCategorization of ongoing time lossDowntime categorization logic and setupAllow user to categorize an ongoing time loss event</t>
  </si>
  <si>
    <t>Collection of charts to track PIs</t>
  </si>
  <si>
    <t>PI calculation and graphs in the indicator screen</t>
  </si>
  <si>
    <t>Define main Pis that each area needs to track, calculate the PIs and show to user in graphs in the indicator screen</t>
  </si>
  <si>
    <t>Brewing PerformanceBrewing performanceBrewhouseKPI/PI managementKPI &amp; PI trackingCollection of charts to track PIsPI calculation and graphs in the indicator screenDefine main Pis that each area needs to track, calculate the PIs and show to user in graphs in the indicator screen</t>
  </si>
  <si>
    <t>Brewing PerformanceBrewing performanceFiltrationKPI/PI managementKPI &amp; PI trackingCollection of charts to track PIsPI calculation and graphs in the indicator screenDefine main Pis that each area needs to track, calculate the PIs and show to user in graphs in the indicator screen</t>
  </si>
  <si>
    <t>Q4</t>
  </si>
  <si>
    <t>Brewing PerformanceBrewing performanceFermentationKPI/PI managementKPI &amp; PI trackingCollection of charts to track PIsPI calculation and graphs in the indicator screenDefine main Pis that each area needs to track, calculate the PIs and show to user in graphs in the indicator screen</t>
  </si>
  <si>
    <t>Brewing PerformanceBrewing performanceCold agingKPI/PI managementKPI &amp; PI trackingCollection of charts to track PIsPI calculation and graphs in the indicator screenDefine main Pis that each area needs to track, calculate the PIs and show to user in graphs in the indicator screen</t>
  </si>
  <si>
    <t>Brewing PerformanceBrewing performanceCellars transfersKPI/PI managementKPI &amp; PI trackingCollection of charts to track PIsPI calculation and graphs in the indicator screenDefine main Pis that each area needs to track, calculate the PIs and show to user in graphs in the indicator screen</t>
  </si>
  <si>
    <t>Downtime creation</t>
  </si>
  <si>
    <t>Create ongoing time loss automatically</t>
  </si>
  <si>
    <t>Time loss ongoing delay</t>
  </si>
  <si>
    <t>Generate ongoing delay automatically after a predefined period of time to sign that the brewhouse is stoped and withou any batches</t>
  </si>
  <si>
    <t>Brewing PerformanceBrewing performanceGeneralTime loss managementDowntime creationCreate ongoing time loss automaticallyTime loss ongoing delayGenerate ongoing delay automatically after a predefined period of time to sign that the brewhouse is stoped and withou any batches</t>
  </si>
  <si>
    <t>Speed loss management</t>
  </si>
  <si>
    <t>Create speed loss downtime automatically</t>
  </si>
  <si>
    <t>Speed loss ongoing delay</t>
  </si>
  <si>
    <t>Brewing PerformanceBrewing performanceFiltrationTime loss managementDowntime creationCreate speed loss downtime automaticallyTime loss ongoing delayGenerate ongoing delay automatically after a predefined period of time to sign that the brewhouse is stoped and withou any batches</t>
  </si>
  <si>
    <t>Brewing PerformanceBrewing performanceFermentationTime loss managementDowntime creationCreate speed loss downtime automaticallyTime loss ongoing delayGenerate ongoing delay automatically after a predefined period of time to sign that the brewhouse is stoped and withou any batches</t>
  </si>
  <si>
    <t>Brewing PerformanceBrewing performanceCold agingTime loss managementDowntime creationCreate speed loss downtime automaticallyTime loss ongoing delayGenerate ongoing delay automatically after a predefined period of time to sign that the brewhouse is stoped and withou any batches</t>
  </si>
  <si>
    <t>Brewing PerformanceBrewing performanceCellars transfersTime loss managementDowntime creationCreate speed loss downtime automaticallyTime loss ongoing delayGenerate ongoing delay automatically after a predefined period of time to sign that the brewhouse is stoped and withou any batches</t>
  </si>
  <si>
    <t>Create speed loss downtime manually</t>
  </si>
  <si>
    <t>Manual speed loss downtime creation</t>
  </si>
  <si>
    <t>Manual creation of a speed loss downtime that has occurred and ended</t>
  </si>
  <si>
    <t>Brewing PerformanceBrewing performanceBrewhouseSpeed loss managementDowntime creationCreate speed loss downtime manuallyManual speed loss downtime creationManual creation of a speed loss downtime that has occurred and ended</t>
  </si>
  <si>
    <t>Brewing PerformanceBrewing performanceFiltrationTime loss managementDowntime creationCreate speed loss downtime manuallyManual speed loss downtime creationManual creation of a speed loss downtime that has occurred and ended</t>
  </si>
  <si>
    <t>Brewing PerformanceBrewing performanceFermentationTime loss managementDowntime creationCreate speed loss downtime manuallyManual speed loss downtime creationManual creation of a speed loss downtime that has occurred and ended</t>
  </si>
  <si>
    <t>Brewing PerformanceBrewing performanceCold agingTime loss managementDowntime creationCreate speed loss downtime manuallyManual speed loss downtime creationManual creation of a speed loss downtime that has occurred and ended</t>
  </si>
  <si>
    <t>Brewing PerformanceBrewing performanceCellars transfersTime loss managementDowntime creationCreate speed loss downtime manuallyManual speed loss downtime creationManual creation of a speed loss downtime that has occurred and ended</t>
  </si>
  <si>
    <t>Create time loss downtime automatically</t>
  </si>
  <si>
    <t>Automatic time loss downtime creation</t>
  </si>
  <si>
    <t>Automatic creation of a downtime/delay that has occurred and ended. The user must highlight the order number, scada ID (if needed), brand and start/stop time.</t>
  </si>
  <si>
    <t>Brewing PerformanceBrewing performanceBrewhouseTime loss managementDowntime creationCreate time loss downtime automaticallyAutomatic time loss downtime creationAutomatic creation of a downtime/delay that has occurred and ended. The user must highlight the order number, scada ID (if needed), brand and start/stop time.</t>
  </si>
  <si>
    <t>Brewing PerformanceBrewing performanceFiltrationTime loss managementDowntime creationCreate time loss downtime automaticallyAutomatic time loss downtime creationAutomatic creation of a downtime/delay that has occurred and ended. The user must highlight the order number, scada ID (if needed), brand and start/stop time.</t>
  </si>
  <si>
    <t>Brewing PerformanceBrewing performanceFermentationTime loss managementDowntime creationCreate time loss downtime automaticallyAutomatic time loss downtime creationAutomatic creation of a downtime/delay that has occurred and ended. The user must highlight the order number, scada ID (if needed), brand and start/stop time.</t>
  </si>
  <si>
    <t>Brewing PerformanceBrewing performanceCold agingTime loss managementDowntime creationCreate time loss downtime automaticallyAutomatic time loss downtime creationAutomatic creation of a downtime/delay that has occurred and ended. The user must highlight the order number, scada ID (if needed), brand and start/stop time.</t>
  </si>
  <si>
    <t>Brewing PerformanceBrewing performanceCellars transfersTime loss managementDowntime creationCreate time loss downtime automaticallyAutomatic time loss downtime creationAutomatic creation of a downtime/delay that has occurred and ended. The user must highlight the order number, scada ID (if needed), brand and start/stop time.</t>
  </si>
  <si>
    <t>Create quality loss downtime automatically</t>
  </si>
  <si>
    <t>Automatic quality loss downtime automatically</t>
  </si>
  <si>
    <t>Automatic creation of a quality loss downtime/delay that has occurred and ended. The user must highlight the order number, scada ID (if needed), brand and start/stop time.</t>
  </si>
  <si>
    <t>Brewing PerformanceBrewing performanceFiltrationQuality loss managementDowntime creationCreate quality loss downtime automaticallyAutomatic quality loss downtime automaticallyAutomatic creation of a quality loss downtime/delay that has occurred and ended. The user must highlight the order number, scada ID (if needed), brand and start/stop time.</t>
  </si>
  <si>
    <t>Create quality loss downtime manually</t>
  </si>
  <si>
    <t>Manually create quality loss downtimes automatically</t>
  </si>
  <si>
    <t>Manual creation of a quality loss downtime/delay that has occurred and ended. The user must highlight the order number, scada ID (if needed), brand and start/stop time.</t>
  </si>
  <si>
    <t>Brewing PerformanceBrewing performanceFiltrationQuality loss managementDowntime creationCreate quality loss downtime manuallyManually create quality loss downtimes automaticallyManual creation of a quality loss downtime/delay that has occurred and ended. The user must highlight the order number, scada ID (if needed), brand and start/stop time.</t>
  </si>
  <si>
    <t>Create time loss downtime manually</t>
  </si>
  <si>
    <t>Manually create time loss downtime</t>
  </si>
  <si>
    <t>Manual creation of a downtime/delay that has occurred and ended. The delay will highlight order number, scada ID, brand and start/stop time.</t>
  </si>
  <si>
    <t>Brewing PerformanceBrewing performanceBrewhouseTime loss managementDowntime creationCreate time loss downtime manuallyManually create time loss downtimeManual creation of a downtime/delay that has occurred and ended. The delay will highlight order number, scada ID, brand and start/stop time.</t>
  </si>
  <si>
    <t>Brewing PerformanceBrewing performanceFiltrationTime loss managementDowntime creationCreate time loss downtime manuallyManually create time loss downtimeManual creation of a downtime/delay that has occurred and ended. The delay will highlight order number, scada ID, brand and start/stop time.</t>
  </si>
  <si>
    <t>Brewing PerformanceBrewing performanceFermentationTime loss managementDowntime creationCreate time loss downtime manuallyManually create time loss downtimeManual creation of a downtime/delay that has occurred and ended. The delay will highlight order number, scada ID, brand and start/stop time.</t>
  </si>
  <si>
    <t>Split quality loss downtime into 2 or more downtimes</t>
  </si>
  <si>
    <t>Split downtime</t>
  </si>
  <si>
    <t>Allow user to split a downtime into 2 or more causes</t>
  </si>
  <si>
    <t>Brewing PerformanceBrewing performanceFiltrationQuality loss managementDowntime editionSplit quality loss downtime into 2 or more downtimesSplit downtimeAllow user to split a downtime into 2 or more causes</t>
  </si>
  <si>
    <t>Brewing PerformanceBrewing performanceCold agingTime loss managementDowntime creationCreate time loss downtime manuallyManually create time loss downtimeManual creation of a downtime/delay that has occurred and ended. The delay will highlight order number, scada ID, brand and start/stop time.</t>
  </si>
  <si>
    <t>Brewing PerformanceBrewing performanceCellars transfersTime loss managementDowntime creationCreate time loss downtime manuallyManually create time loss downtimeManual creation of a downtime/delay that has occurred and ended. The delay will highlight order number, scada ID, brand and start/stop time.</t>
  </si>
  <si>
    <t>Daily Time Loss (or other period) (in BMS)</t>
  </si>
  <si>
    <t>Card with total daily time loss in the indicator screen</t>
  </si>
  <si>
    <t>Calculate daily time loss (sum of all downtime time) and input it in the indicator screen</t>
  </si>
  <si>
    <t>Brewing PerformanceBrewing performanceGeneralKPI/PI managementKPI &amp; PI trackingDaily Time Loss (or other period) (in BMS)Card with total daily time loss in the indicator screenCalculate daily time loss (sum of all downtime time) and input it in the indicator screen</t>
  </si>
  <si>
    <t>Delete and edit quality loss loss downtimes</t>
  </si>
  <si>
    <t>Qualit loss downtimes edition and deletion</t>
  </si>
  <si>
    <t>Allow user to edit or delete a downtime, depending on user role permissions</t>
  </si>
  <si>
    <t>Brewing PerformanceBrewing performanceFiltrationQuality loss managementDowntime editionDelete and edit quality loss loss downtimesQualit loss downtimes edition and deletionAllow user to edit or delete a downtime, depending on user role permissions</t>
  </si>
  <si>
    <t>Delete and edit speed loss loss downtimes</t>
  </si>
  <si>
    <t>Brewing PerformanceBrewing performanceFiltrationTime loss managementDowntime editionDelete and edit speed loss loss downtimesQualit loss downtimes edition and deletionAllow user to edit or delete a downtime, depending on user role permissions</t>
  </si>
  <si>
    <t>Brewing PerformanceBrewing performanceFermentationTime loss managementDowntime editionDelete and edit speed loss loss downtimesQualit loss downtimes edition and deletionAllow user to edit or delete a downtime, depending on user role permissions</t>
  </si>
  <si>
    <t>Brewing PerformanceBrewing performanceCold agingTime loss managementDowntime editionDelete and edit speed loss loss downtimesQualit loss downtimes edition and deletionAllow user to edit or delete a downtime, depending on user role permissions</t>
  </si>
  <si>
    <t>Brewing PerformanceBrewing performanceCellars transfersTime loss managementDowntime editionDelete and edit speed loss loss downtimesQualit loss downtimes edition and deletionAllow user to edit or delete a downtime, depending on user role permissions</t>
  </si>
  <si>
    <t>Delete and edit time loss downtimes</t>
  </si>
  <si>
    <t>Brewing PerformanceBrewing performanceBrewhouseTime loss managementDowntime editionDelete and edit time loss downtimesQualit loss downtimes edition and deletionAllow user to edit or delete a downtime, depending on user role permissions</t>
  </si>
  <si>
    <t>Brewing PerformanceBrewing performanceFiltrationTime loss managementDowntime editionDelete and edit time loss downtimesQualit loss downtimes edition and deletionAllow user to edit or delete a downtime, depending on user role permissions</t>
  </si>
  <si>
    <t>Brewing PerformanceBrewing performanceFermentationTime loss managementDowntime editionDelete and edit time loss downtimesQualit loss downtimes edition and deletionAllow user to edit or delete a downtime, depending on user role permissions</t>
  </si>
  <si>
    <t>Brewing PerformanceBrewing performanceCold agingTime loss managementDowntime editionDelete and edit time loss downtimesQualit loss downtimes edition and deletionAllow user to edit or delete a downtime, depending on user role permissions</t>
  </si>
  <si>
    <t>DVPO integration</t>
  </si>
  <si>
    <t>Integration between BMS and DVPO products, such as MAX and SPLAN</t>
  </si>
  <si>
    <t>Brewing PerformanceBrewing performanceFiltrationSystem integrationDVPO integrationIntegration between BMS and DVPO products, such as MAX and SPLANTo be definedTo be defined</t>
  </si>
  <si>
    <t>Brewing PerformanceBrewing performanceFermentationSystem integrationDVPO integrationIntegration between BMS and DVPO products, such as MAX and SPLANTo be definedTo be defined</t>
  </si>
  <si>
    <t>Brewing PerformanceBrewing performanceCold agingSystem integrationDVPO integrationIntegration between BMS and DVPO products, such as MAX and SPLANTo be definedTo be defined</t>
  </si>
  <si>
    <t>Brewing PerformanceBrewing performanceCellars transfersSystem integrationDVPO integrationIntegration between BMS and DVPO products, such as MAX and SPLANTo be definedTo be defined</t>
  </si>
  <si>
    <t>SAP Integration</t>
  </si>
  <si>
    <t>Integration between BMS and SAP</t>
  </si>
  <si>
    <t>Brewing PerformanceBrewing performanceGeneralSystem integrationSAP IntegrationIntegration between BMS and SAPTo be definedTo be defined</t>
  </si>
  <si>
    <t>Brewing PerformanceBrewing performanceCellars transfersTime loss managementDowntime editionDelete and edit time loss downtimesQualit loss downtimes edition and deletionAllow user to edit or delete a downtime, depending on user role permissions</t>
  </si>
  <si>
    <t>Detailed categorization</t>
  </si>
  <si>
    <t>Subarea, equipment, subset, component, failure mode and more detais input fields on categorization flow</t>
  </si>
  <si>
    <t>User can select sub-area, equipment, subset, component and failure mode to add more details</t>
  </si>
  <si>
    <t>Brewing PerformanceBrewing performanceBrewhouseTime loss managementDowntime categorizationDetailed categorizationSubarea, equipment, subset, component, failure mode and more detais input fields on categorization flowUser can select sub-area, equipment, subset, component and failure mode to add more details</t>
  </si>
  <si>
    <t>Brewing PerformanceBrewing performanceFiltrationTime loss managementDowntime categorizationDetailed categorizationSubarea, equipment, subset, component, failure mode and more detais input fields on categorization flowUser can select sub-area, equipment, subset, component and failure mode to add more details</t>
  </si>
  <si>
    <t>Brewing PerformanceBrewing performanceFermentationTime loss managementDowntime categorizationDetailed categorizationSubarea, equipment, subset, component, failure mode and more detais input fields on categorization flowUser can select sub-area, equipment, subset, component and failure mode to add more details</t>
  </si>
  <si>
    <t>Brewing PerformanceBrewing performanceCold agingTime loss managementDowntime categorizationDetailed categorizationSubarea, equipment, subset, component, failure mode and more detais input fields on categorization flowUser can select sub-area, equipment, subset, component and failure mode to add more details</t>
  </si>
  <si>
    <t>Brewing PerformanceBrewing performanceCellars transfersTime loss managementDowntime categorizationDetailed categorizationSubarea, equipment, subset, component, failure mode and more detais input fields on categorization flowUser can select sub-area, equipment, subset, component and failure mode to add more details</t>
  </si>
  <si>
    <t>WMS interation</t>
  </si>
  <si>
    <t>Integration between BMS and WMS</t>
  </si>
  <si>
    <t>Brewing PerformanceBrewing performanceBrewhouseSystem integrationWMS interationIntegration between BMS and WMSTo be definedTo be defined</t>
  </si>
  <si>
    <t>Brewing PerformanceBrewing performanceFiltrationSystem integrationWMS interationIntegration between BMS and WMSTo be definedTo be defined</t>
  </si>
  <si>
    <t>Brewing PerformanceBrewing performanceFermentationSystem integrationWMS interationIntegration between BMS and WMSTo be definedTo be defined</t>
  </si>
  <si>
    <t>Brewing PerformanceBrewing performanceCold agingSystem integrationWMS interationIntegration between BMS and WMSTo be definedTo be defined</t>
  </si>
  <si>
    <t>Brewing PerformanceBrewing performanceCellars transfersSystem integrationWMS interationIntegration between BMS and WMSTo be definedTo be defined</t>
  </si>
  <si>
    <t>Downtime automated categorization</t>
  </si>
  <si>
    <t>Brand Change automated downtime categorization logic and setup</t>
  </si>
  <si>
    <t>Screen that allow user to configure automated categorization parameters</t>
  </si>
  <si>
    <t>NST automated downtime categorization logic and setup</t>
  </si>
  <si>
    <t>Q1</t>
  </si>
  <si>
    <t>Speed loss automated downtime categorization logic and setup</t>
  </si>
  <si>
    <t>Brewing PerformanceBrewing performanceBrewhouseTime loss managementDowntime categorizationDowntime automated categorizationDowntime categorization logic and setupScreen that allow user to configure automated categorization parameters</t>
  </si>
  <si>
    <t>Brewing PerformanceBrewing performanceFiltrationTime loss managementDowntime categorizationDowntime automated categorizationDowntime categorization logic and setupScreen that allow user to configure automated categorization parameters</t>
  </si>
  <si>
    <t>Brewing PerformanceBrewing performanceFermentationTime loss managementDowntime categorizationDowntime automated categorizationDowntime categorization logic and setupScreen that allow user to configure automated categorization parameters</t>
  </si>
  <si>
    <t>Brewing PerformanceBrewing performanceCold agingTime loss managementDowntime categorizationDowntime automated categorizationDowntime categorization logic and setupScreen that allow user to configure automated categorization parameters</t>
  </si>
  <si>
    <t>Brewing PerformanceBrewing performanceCellars transfersTime loss managementDowntime categorizationDowntime automated categorizationDowntime categorization logic and setupScreen that allow user to configure automated categorization parameters</t>
  </si>
  <si>
    <t>Categorization drawer</t>
  </si>
  <si>
    <t>Downtime categorization drawer - frontend</t>
  </si>
  <si>
    <t>Brewing PerformanceBrewing performanceGeneralTime loss managementDowntime categorizationDowntime automated categorizationCategorization drawerDowntime categorization drawer - frontend</t>
  </si>
  <si>
    <t>Downtime chart</t>
  </si>
  <si>
    <t>Daily downtime chart in the indicator screen</t>
  </si>
  <si>
    <t>Show downtimes as a graph per day, week, month, year in the indicator screen</t>
  </si>
  <si>
    <t>Brewing PerformanceBrewing performanceGeneralKPI/PI managementKPI &amp; PI trackingDowntime chartDaily downtime chart in the indicator screenShow downtimes as a graph per day, week, month, year in the indicator screen</t>
  </si>
  <si>
    <t>Equipment downtime categorisation (manual)</t>
  </si>
  <si>
    <t>Manual categorization</t>
  </si>
  <si>
    <t>Allow users to manually categorize equipment downtimes</t>
  </si>
  <si>
    <t>Brewing PerformanceBrewing performanceBrewhouseTime loss managementDowntime categorizationEquipment downtime categorisation (manual)Manual categorizationAllow users to manually categorize equipment downtimes</t>
  </si>
  <si>
    <t>Equipment downtime creation (automatic)</t>
  </si>
  <si>
    <t>Equipment downtime automatic creation</t>
  </si>
  <si>
    <t>BMS will create downtime on brewhouse equipment automatically, specifying the duration and root cause of the downtime, plus to which brewhouse order it belongs.</t>
  </si>
  <si>
    <t>Brewing PerformanceBrewing performanceBrewhouseTime loss managementDowntime creationEquipment downtime creation (automatic)Equipment downtime automatic creationBMS will create downtime on brewhouse equipment automatically, specifying the duration and root cause of the downtime, plus to which brewhouse order it belongs.</t>
  </si>
  <si>
    <t>Equipment downtime creation (manual)</t>
  </si>
  <si>
    <t>Equipment downtime manual creation</t>
  </si>
  <si>
    <t>The user will be able to create downtime on brewhouse equipment manually, specifying the duration and root cause of the downtime, plus to which brewhouse order it belongs.</t>
  </si>
  <si>
    <t>Brewing PerformanceBrewing performanceBrewhouseTime loss managementDowntime creationEquipment downtime creation (manual)Equipment downtime manual creationThe user will be able to create downtime on brewhouse equipment manually, specifying the duration and root cause of the downtime, plus to which brewhouse order it belongs.</t>
  </si>
  <si>
    <t>Equipment downtime graph view</t>
  </si>
  <si>
    <t>Graphic visualization of equipment downtime</t>
  </si>
  <si>
    <t>Provide a graphic visualization of equipment downtimes to user can see it as the process happens</t>
  </si>
  <si>
    <t>Brewing PerformanceBrewing performanceBrewhouseTime loss managementDowntime categorizationEquipment downtime graph viewGraphic visualization of equipment downtimeProvide a graphic visualization of equipment downtimes to user can see it as the process happens</t>
  </si>
  <si>
    <t>Equipment Downtime Local MDM</t>
  </si>
  <si>
    <t>Equipment parameters screen</t>
  </si>
  <si>
    <t>Allow user to configure each equipment cycle time, per recipe, per subarea</t>
  </si>
  <si>
    <t>Brewing PerformanceBrewing performanceBrewhouseMaster dataParameter configurationEquipment Downtime Local MDMEquipment parameters screenAllow user to configure each equipment cycle time, per recipe, per subarea</t>
  </si>
  <si>
    <t>Equipment downtime table view</t>
  </si>
  <si>
    <t>Equipment downtime table</t>
  </si>
  <si>
    <t>Show all equipment downtimes to user in a downtime table so they can analyse and categorize the downtimes</t>
  </si>
  <si>
    <t>Brewing PerformanceBrewing performanceBrewhouseTime loss managementDowntime categorizationEquipment downtime table viewEquipment downtime tableShow all equipment downtimes to user in a downtime table so they can analyse and categorize the downtimes</t>
  </si>
  <si>
    <t>Front-end indicators per shift</t>
  </si>
  <si>
    <t>Shift time period selection in the indicator screen</t>
  </si>
  <si>
    <t>Include a "per shift" timebox selection to all KPIs &amp; Pis in the indicator screen</t>
  </si>
  <si>
    <t>Brewing PerformanceBrewing performanceGeneralKPI/PI managementKPI &amp; PI trackingFront-end indicators per shiftShift time period selection in the indicator screenInclude a "per shift" timebox selection to all KPIs &amp; Pis in the indicator screen</t>
  </si>
  <si>
    <t>Group categorization</t>
  </si>
  <si>
    <t>Group selection and delay categorization</t>
  </si>
  <si>
    <t>Provide a way to user categorize multiple downtimes at once, with the same category and subcategory</t>
  </si>
  <si>
    <t>Brewing PerformanceBrewing performanceGeneralTime loss managementDowntime categorizationGroup categorizationGroup selection and delay categorizationProvide a way to user categorize multiple downtimes at once, with the same category and subcategory</t>
  </si>
  <si>
    <t>Brewdat integration</t>
  </si>
  <si>
    <t>Integration between BMS and Brewdat</t>
  </si>
  <si>
    <t>Develop integration between Omnia BMS and Brewdat</t>
  </si>
  <si>
    <t>Integrate Omnia BMS with Brewdat to be able to send data so users can create PBIs and do other specific analysis</t>
  </si>
  <si>
    <t>Brewing PerformanceBrewing performanceBrewhouseSystem integrationBrewdat integrationIntegration between BMS and BrewdatDevelop integration between Omnia BMS and BrewdatIntegrate Omnia BMS with Brewdat to be able to send data so users can create PBIs and do other specific analysis</t>
  </si>
  <si>
    <t>Brewing PerformanceBrewing performanceFiltrationSystem integrationBrewdat integrationIntegration between BMS and BrewdatDevelop integration between Omnia BMS and BrewdatIntegrate Omnia BMS with Brewdat to be able to send data so users can create PBIs and do other specific analysis</t>
  </si>
  <si>
    <t>Brewing PerformanceBrewing performanceFermentationSystem integrationBrewdat integrationIntegration between BMS and BrewdatDevelop integration between Omnia BMS and BrewdatIntegrate Omnia BMS with Brewdat to be able to send data so users can create PBIs and do other specific analysis</t>
  </si>
  <si>
    <t>Brewing PerformanceBrewing performanceCold agingSystem integrationBrewdat integrationIntegration between BMS and BrewdatDevelop integration between Omnia BMS and BrewdatIntegrate Omnia BMS with Brewdat to be able to send data so users can create PBIs and do other specific analysis</t>
  </si>
  <si>
    <t>Brewing PerformanceBrewing performanceCellars transfersSystem integrationBrewdat integrationIntegration between BMS and BrewdatDevelop integration between Omnia BMS and BrewdatIntegrate Omnia BMS with Brewdat to be able to send data so users can create PBIs and do other specific analysis</t>
  </si>
  <si>
    <t>Integration between BMS and MAX and SPLAN</t>
  </si>
  <si>
    <t>Provide a way for the user to open maintaince notes and SPLAN action plan directly from Omnia BMS</t>
  </si>
  <si>
    <t>Brewing PerformanceBrewing performanceBrewhouseSystem integrationDVPO integrationIntegration between BMS and DVPO products, such as MAX and SPLANIntegration between BMS and MAX and SPLANProvide a way for the user to open maintaince notes and SPLAN action plan directly from Omnia BMS</t>
  </si>
  <si>
    <t>SODA Integration</t>
  </si>
  <si>
    <t>Integration between BMS and SODA ETL</t>
  </si>
  <si>
    <t>Integration with SODA ETL to enable automated features.</t>
  </si>
  <si>
    <t>Brewing PerformanceBrewing performanceBrewhouseSystem integrationSODA IntegrationIntegration between BMS and SODA ETLIntegration with SODA ETL to enable automated features.Integration with SODA ETL to enable automated features.</t>
  </si>
  <si>
    <t>Brewing PerformanceBrewing performanceFiltrationSystem integrationSODA IntegrationIntegration between BMS and SODA ETLIntegration with SODA ETL to enable automated features.Integration with SODA ETL to enable automated features.</t>
  </si>
  <si>
    <t>Brewing PerformanceBrewing performanceFermentationSystem integrationSODA IntegrationIntegration between BMS and SODA ETLIntegration with SODA ETL to enable automated features.Integration with SODA ETL to enable automated features.</t>
  </si>
  <si>
    <t>Brewing PerformanceBrewing performanceCold agingSystem integrationSODA IntegrationIntegration between BMS and SODA ETLIntegration with SODA ETL to enable automated features.Integration with SODA ETL to enable automated features.</t>
  </si>
  <si>
    <t>Brewing PerformanceBrewing performanceCellars transfersSystem integrationSODA IntegrationIntegration between BMS and SODA ETLIntegration with SODA ETL to enable automated features.Integration with SODA ETL to enable automated features.</t>
  </si>
  <si>
    <t>Integration between BMS and SODA MDM</t>
  </si>
  <si>
    <t>Allow BMS to read/get Soda MDM information, including asset tree</t>
  </si>
  <si>
    <t>Brewing PerformanceBrewing performanceGeneralSystem integrationSODA IntegrationIntegration between BMS and SODA MDMAllow BMS to read/get Soda MDM information, including asset treeAllow BMS to read/get Soda MDM information, including asset tree</t>
  </si>
  <si>
    <t>Legacy integration</t>
  </si>
  <si>
    <t>Integration between BMS and zone legacy systems</t>
  </si>
  <si>
    <t>Integration between BMS and zone legacy systems to create downtimes</t>
  </si>
  <si>
    <t>Brewing PerformanceBrewing performanceBrewhouseSystem integrationLegacy integrationIntegration between BMS and zone legacy systemsIntegration between BMS and zone legacy systems to create downtimesIntegration between BMS and zone legacy systems to create downtimes</t>
  </si>
  <si>
    <t>Brewing PerformanceBrewing performanceFiltrationSystem integrationLegacy integrationIntegration between BMS and zone legacy systemsIntegration between BMS and zone legacy systems to create downtimesIntegration between BMS and zone legacy systems to create downtimes</t>
  </si>
  <si>
    <t>Brewing PerformanceBrewing performanceFermentationSystem integrationLegacy integrationIntegration between BMS and zone legacy systemsIntegration between BMS and zone legacy systems to create downtimesIntegration between BMS and zone legacy systems to create downtimes</t>
  </si>
  <si>
    <t>Brewing PerformanceBrewing performanceCold agingSystem integrationLegacy integrationIntegration between BMS and zone legacy systemsIntegration between BMS and zone legacy systems to create downtimesIntegration between BMS and zone legacy systems to create downtimes</t>
  </si>
  <si>
    <t>Brewing PerformanceBrewing performanceCellars transfersSystem integrationLegacy integrationIntegration between BMS and zone legacy systemsIntegration between BMS and zone legacy systems to create downtimesIntegration between BMS and zone legacy systems to create downtimes</t>
  </si>
  <si>
    <t>Mandatory equipment, subset and component configuration</t>
  </si>
  <si>
    <t>Mandatory field selection</t>
  </si>
  <si>
    <t>Expert users can make it mandatory (for full zone) for the user to highlight equipment, subset and component depending on which subcategory they select as root cause</t>
  </si>
  <si>
    <t>Brewing PerformanceBrewing performanceBrewhouseMaster dataParameter configurationMandatory equipment, subset and component configurationMandatory field selectionExpert users can make it mandatory (for full zone) for the user to highlight equipment, subset and component depending on which subcategory they select as root cause</t>
  </si>
  <si>
    <t>Make equipment, subset and component inputs required while categorizing</t>
  </si>
  <si>
    <t>Brewing PerformanceBrewing performanceCellarsMaster dataParameter configurationMandatory equipment, subset and component configurationMandatory field selectionMake equipment, subset and component inputs required while categorizing</t>
  </si>
  <si>
    <t>Manual downtime categorization</t>
  </si>
  <si>
    <t>Downtime categorization category and subcategory selection</t>
  </si>
  <si>
    <t>Events can be manually categorized into NST, UST, DPA, EC or IC &amp; its subsequent subcategories</t>
  </si>
  <si>
    <t>Brewing PerformanceBrewing performanceBrewhouseTime loss managementDowntime categorizationManual downtime categorizationDowntime categorization category and subcategory selectionEvents can be manually categorized into NST, UST, DPA, EC or IC &amp; its subsequent subcategories</t>
  </si>
  <si>
    <t>Brewing PerformanceBrewing performanceFiltrationTime loss managementDowntime categorizationManual downtime categorizationDowntime categorization category and subcategory selectionEvents can be manually categorized into NST, UST, DPA, EC or IC &amp; its subsequent subcategories</t>
  </si>
  <si>
    <t>Brewing PerformanceBrewing performanceFermentationTime loss managementDowntime categorizationManual downtime categorizationDowntime categorization category and subcategory selectionEvents can be manually categorized into NST, UST, DPA, EC or IC &amp; its subsequent subcategories</t>
  </si>
  <si>
    <t>Brewing PerformanceBrewing performanceCold agingTime loss managementDowntime categorizationManual downtime categorizationDowntime categorization category and subcategory selectionEvents can be manually categorized into NST, UST, DPA, EC or IC &amp; its subsequent subcategories</t>
  </si>
  <si>
    <t>Brewing PerformanceBrewing performanceCellars transfersTime loss managementDowntime categorizationManual downtime categorizationDowntime categorization category and subcategory selectionEvents can be manually categorized into NST, UST, DPA, EC or IC &amp; its subsequent subcategories</t>
  </si>
  <si>
    <t>Configure new sites to use the system</t>
  </si>
  <si>
    <t>New site configuration via front-end</t>
  </si>
  <si>
    <t>Brewhouse configuration screen</t>
  </si>
  <si>
    <t>Provide a frontend screen so the user can configure a new site, if user role permission allow</t>
  </si>
  <si>
    <t>Brewing PerformanceBrewing performanceBrewhouseSite configurationConfigure new sites to use the systemNew site configuration via front-endBrewhouse configuration screenProvide a frontend screen so the user can configure a new site, if user role permission allow</t>
  </si>
  <si>
    <t>Brewing PerformanceBrewing performanceFiltrationSite configurationConfigure new sites to use the systemNew site configuration via front-endBrewhouse configuration screenProvide a frontend screen so the user can configure a new site, if user role permission allow</t>
  </si>
  <si>
    <t>Brewing PerformanceBrewing performanceFermentationSite configurationConfigure new sites to use the systemNew site configuration via front-endBrewhouse configuration screenProvide a frontend screen so the user can configure a new site, if user role permission allow</t>
  </si>
  <si>
    <t>Brewing PerformanceBrewing performanceCold agingSite configurationConfigure new sites to use the systemNew site configuration via front-endBrewhouse configuration screenProvide a frontend screen so the user can configure a new site, if user role permission allow</t>
  </si>
  <si>
    <t>Brewing PerformanceBrewing performanceCellars transfersSite configurationConfigure new sites to use the systemNew site configuration via front-endBrewhouse configuration screenProvide a frontend screen so the user can configure a new site, if user role permission allow</t>
  </si>
  <si>
    <t>Notes field for description of downtime</t>
  </si>
  <si>
    <t>Description/comments field in the categorization screen</t>
  </si>
  <si>
    <t>Provide a field were user can add comments and other writen information while categorizing a downtime</t>
  </si>
  <si>
    <t>Brewing PerformanceBrewing performanceBrewhouseTime loss managementDowntime categorizationNotes field for description of downtimeDescription/comments field in the categorization screenProvide a field were user can add comments and other writen information while categorizing a downtime</t>
  </si>
  <si>
    <t>Brewing PerformanceBrewing performanceFiltrationTime loss managementDowntime categorizationNotes field for description of downtimeDescription/comments field in the categorization screenProvide a field were user can add comments and other writen information while categorizing a downtime</t>
  </si>
  <si>
    <t>Brewing PerformanceBrewing performanceFermentationTime loss managementDowntime categorizationNotes field for description of downtimeDescription/comments field in the categorization screenProvide a field were user can add comments and other writen information while categorizing a downtime</t>
  </si>
  <si>
    <t>Brewing PerformanceBrewing performanceCold agingTime loss managementDowntime categorizationNotes field for description of downtimeDescription/comments field in the categorization screenProvide a field were user can add comments and other writen information while categorizing a downtime</t>
  </si>
  <si>
    <t>Brewing PerformanceBrewing performanceCellars transfersTime loss managementDowntime categorizationNotes field for description of downtimeDescription/comments field in the categorization screenProvide a field were user can add comments and other writen information while categorizing a downtime</t>
  </si>
  <si>
    <t>OSE and EF calculation</t>
  </si>
  <si>
    <t>Metrics pre-calculation</t>
  </si>
  <si>
    <t>Pre-calculate metric in the mininum period necessary (e.g. brewhouse is batch) and calculte OSE and EF in the frontend</t>
  </si>
  <si>
    <t>Brewing PerformanceBrewing performanceBrewhouseKPI/PI managementKPI &amp; PI trackingOSE and EF calculationMetrics pre-calculationPre-calculate metric in the mininum period necessary (e.g. brewhouse is batch) and calculte OSE and EF in the frontend</t>
  </si>
  <si>
    <t>Brewing PerformanceBrewing performanceFiltrationKPI/PI managementKPI &amp; PI trackingOSE and EF calculationMetrics pre-calculationPre-calculate metric in the mininum period necessary (e.g. brewhouse is batch) and calculte OSE and EF in the frontend</t>
  </si>
  <si>
    <t>Brewing PerformanceBrewing performanceFermentationKPI/PI managementKPI &amp; PI trackingOSE and EF calculationMetrics pre-calculationPre-calculate metric in the mininum period necessary (e.g. brewhouse is batch) and calculte OSE and EF in the frontend</t>
  </si>
  <si>
    <t>Brewing PerformanceBrewing performanceCold agingKPI/PI managementKPI &amp; PI trackingOSE and EF calculationMetrics pre-calculationPre-calculate metric in the mininum period necessary (e.g. brewhouse is batch) and calculte OSE and EF in the frontend</t>
  </si>
  <si>
    <t>Brewing PerformanceBrewing performanceCellars transfersKPI/PI managementKPI &amp; PI trackingOSE and EF calculationMetrics pre-calculationPre-calculate metric in the mininum period necessary (e.g. brewhouse is batch) and calculte OSE and EF in the frontend</t>
  </si>
  <si>
    <t>OSE and EF chart</t>
  </si>
  <si>
    <t>OSE and BEF chart</t>
  </si>
  <si>
    <t>Show OSE and EF as card and daily graph in the indicator screen</t>
  </si>
  <si>
    <t>Brewing PerformanceBrewing performanceGeneralKPI/PI managementKPI &amp; PI trackingOSE and EF chartOSE and BEF chartShow OSE and EF as card and daily graph in the indicator screen</t>
  </si>
  <si>
    <t>Overview of all categories and subcategories</t>
  </si>
  <si>
    <t>Category and subcategory overview (read only access)</t>
  </si>
  <si>
    <t>Allow users that don't have creation and edition permission to see the global categories and subcategories used to categorize a downtime in the configuration screen</t>
  </si>
  <si>
    <t>Brewing PerformanceBrewing performanceBrewhouseMaster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t>
  </si>
  <si>
    <t>Brewing PerformanceBrewing performanceFiltrationMaster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t>
  </si>
  <si>
    <t>Brewing PerformanceBrewing performanceFermentationMaster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t>
  </si>
  <si>
    <t>Brewing PerformanceBrewing performanceCold agingMaster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t>
  </si>
  <si>
    <t>Brewing PerformanceBrewing performanceCellars transfersMaster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t>
  </si>
  <si>
    <t>Pareto charts</t>
  </si>
  <si>
    <t>Downtime cause pareto chart</t>
  </si>
  <si>
    <t>Show a pareto chart with all downtime causes in time and the accumulated % in the indicator screen</t>
  </si>
  <si>
    <t>Brewing PerformanceBrewing performanceGeneralKPI/PI managementKPI &amp; PI trackingPareto chartsDowntime cause pareto chartShow a pareto chart with all downtime causes in time and the accumulated % in the indicator screen</t>
  </si>
  <si>
    <t>Period locking for downtime categorisation</t>
  </si>
  <si>
    <t>Categorization time restriction</t>
  </si>
  <si>
    <t>Lock the categorization events after 60 days from the downtime creation</t>
  </si>
  <si>
    <t>Brewing PerformanceBrewing performanceBrewhouseTime loss managementDowntime categorizationPeriod locking for downtime categorisationCategorization time restrictionLock the categorization events after 60 days from the downtime creation</t>
  </si>
  <si>
    <t>Brewing PerformanceBrewing performanceFiltrationTime loss managementDowntime categorizationPeriod locking for downtime categorisationCategorization time restrictionLock the categorization events after 60 days from the downtime creation</t>
  </si>
  <si>
    <t>Brewing PerformanceBrewing performanceFermentationTime loss managementDowntime categorizationPeriod locking for downtime categorisationCategorization time restrictionLock the categorization events after 60 days from the downtime creation</t>
  </si>
  <si>
    <t>Brewing PerformanceBrewing performanceCold agingTime loss managementDowntime categorizationPeriod locking for downtime categorisationCategorization time restrictionLock the categorization events after 60 days from the downtime creation</t>
  </si>
  <si>
    <t>Brewing PerformanceBrewing performanceCellars transfersTime loss managementDowntime categorizationPeriod locking for downtime categorisationCategorization time restrictionLock the categorization events after 60 days from the downtime creation</t>
  </si>
  <si>
    <t>Period locking for event actions such as edit, delete or split downtimes</t>
  </si>
  <si>
    <t>Downtime edition time restriction</t>
  </si>
  <si>
    <t>Lock downtime edition, deletion and split after 60 days from its creation</t>
  </si>
  <si>
    <t>Brewing PerformanceBrewing performanceFiltrationQuality loss managementDowntime editionPeriod locking for event actions such as edit, delete or split downtimesDowntime edition time restrictionLock downtime edition, deletion and split after 60 days from its creation</t>
  </si>
  <si>
    <t>Brewing PerformanceBrewing performanceBrewhouseTime loss managementDowntime editionPeriod locking for event actions such as edit, delete or split downtimesDowntime edition time restrictionLock downtime edition, deletion and split after 60 days from its creation</t>
  </si>
  <si>
    <t>Brewing PerformanceBrewing performanceFiltrationTime loss managementDowntime editionPeriod locking for event actions such as edit, delete or split downtimesDowntime edition time restrictionLock downtime edition, deletion and split after 60 days from its creation</t>
  </si>
  <si>
    <t>Brewing PerformanceBrewing performanceFermentationTime loss managementDowntime editionPeriod locking for event actions such as edit, delete or split downtimesDowntime edition time restrictionLock downtime edition, deletion and split after 60 days from its creation</t>
  </si>
  <si>
    <t>Brewing PerformanceBrewing performanceCold agingTime loss managementDowntime editionPeriod locking for event actions such as edit, delete or split downtimesDowntime edition time restrictionLock downtime edition, deletion and split after 60 days from its creation</t>
  </si>
  <si>
    <t>Brewing PerformanceBrewing performanceCellars transfersTime loss managementDowntime editionPeriod locking for event actions such as edit, delete or split downtimesDowntime edition time restrictionLock downtime edition, deletion and split after 60 days from its creation</t>
  </si>
  <si>
    <t>Quality Loss Categorisation</t>
  </si>
  <si>
    <t>Quality loss categorization drawer</t>
  </si>
  <si>
    <t>Allow users to categorize quality loss filtration downtimes using the categorization drawer</t>
  </si>
  <si>
    <t>Brewing PerformanceBrewing performanceFiltrationQuality loss managementDowntime categorizationQuality Loss CategorisationQuality loss categorization drawerAllow users to categorize quality loss filtration downtimes using the categorization drawer</t>
  </si>
  <si>
    <t>Show downtimes for the user in a graph view to allow categorization and analysis</t>
  </si>
  <si>
    <t>Graphic categorization</t>
  </si>
  <si>
    <t>Events can be categorised directly from a graph</t>
  </si>
  <si>
    <t>Brewing PerformanceBrewing performanceGeneralTime loss managementDowntime categorizationShow downtimes for the user in a graph view to allow categorization and analysisGraphic categorizationEvents can be categorised directly from a graph</t>
  </si>
  <si>
    <t>Show downtimes for the user in a table view to allow categorization and analysis</t>
  </si>
  <si>
    <t>Delay table view</t>
  </si>
  <si>
    <t>Organize all delays in a table view with more information that will help users to categorize with more quality</t>
  </si>
  <si>
    <t>Brewing PerformanceBrewing performanceBrewhouseTime loss managementDowntime categorizationShow downtimes for the user in a table view to allow categorization and analysisDelay table viewOrganize all delays in a table view with more information that will help users to categorize with more quality</t>
  </si>
  <si>
    <t>Brewing PerformanceBrewing performanceFiltrationTime loss managementDowntime categorizationShow downtimes for the user in a table view to allow categorization and analysisDelay table viewOrganize all delays in a table view with more information that will help users to categorize with more quality</t>
  </si>
  <si>
    <t>Brewing PerformanceBrewing performanceFermentationTime loss managementDowntime categorizationShow downtimes for the user in a table view to allow categorization and analysisDelay table viewOrganize all delays in a table view with more information that will help users to categorize with more quality</t>
  </si>
  <si>
    <t>Brewing PerformanceBrewing performanceCold agingTime loss managementDowntime categorizationShow downtimes for the user in a table view to allow categorization and analysisDelay table viewOrganize all delays in a table view with more information that will help users to categorize with more quality</t>
  </si>
  <si>
    <t>Brewing PerformanceBrewing performanceCellars transfersTime loss managementDowntime categorizationShow downtimes for the user in a table view to allow categorization and analysisDelay table viewOrganize all delays in a table view with more information that will help users to categorize with more quality</t>
  </si>
  <si>
    <t>Data Governance</t>
  </si>
  <si>
    <t>Change history</t>
  </si>
  <si>
    <t>Show local MDM change history in the front-end</t>
  </si>
  <si>
    <t>Local MDM change log</t>
  </si>
  <si>
    <t>Show events change history in the frontend so users can keep track of it</t>
  </si>
  <si>
    <t>Brewing PerformanceBrewing performanceGeneralData governanceChange historyShow local MDM change history in the front-endLocal MDM change logShow events change history in the frontend so users can keep track of it</t>
  </si>
  <si>
    <t>Split time loss downtime into 2 or more downtimes</t>
  </si>
  <si>
    <t>Allow users to split time loss downtimes into 2 or more causes</t>
  </si>
  <si>
    <t>Brewing PerformanceBrewing performanceBrewhouseTime loss managementDowntime editionSplit time loss downtime into 2 or more downtimesSplit downtimeAllow users to split time loss downtimes into 2 or more causes</t>
  </si>
  <si>
    <t>Brewing PerformanceBrewing performanceFiltrationTime loss managementDowntime editionSplit time loss downtime into 2 or more downtimesSplit downtimeAllow users to split time loss downtimes into 2 or more causes</t>
  </si>
  <si>
    <t>Brewing PerformanceBrewing performanceFermentationTime loss managementDowntime editionSplit time loss downtime into 2 or more downtimesSplit downtimeAllow users to split time loss downtimes into 2 or more causes</t>
  </si>
  <si>
    <t>Brewing PerformanceBrewing performanceCold agingTime loss managementDowntime editionSplit time loss downtime into 2 or more downtimesSplit downtimeAllow users to split time loss downtimes into 2 or more causes</t>
  </si>
  <si>
    <t>Brewing PerformanceBrewing performanceCellars transfersTime loss managementDowntime editionSplit time loss downtime into 2 or more downtimesSplit downtimeAllow users to split time loss downtimes into 2 or more causes</t>
  </si>
  <si>
    <t>Visualise Cellar Capacity</t>
  </si>
  <si>
    <t>Graphic cellar capacity view</t>
  </si>
  <si>
    <t>Visual representation that allows user to see which tanks are being in use which one are empty and which ones are clean and ready to use</t>
  </si>
  <si>
    <t>Brewing PerformanceBrewing performanceCellarsCapacity managementCellars capacity managementVisualise Cellar CapacityGraphic cellar capacity viewVisual representation that allows user to see which tanks are being in use which one are empty and which ones are clean and ready to use</t>
  </si>
  <si>
    <t>Speed Loss automated categorization</t>
  </si>
  <si>
    <t>Speed loss autocategorization logic</t>
  </si>
  <si>
    <t>Brewing PerformanceBrewing performanceCellarsTime loss managementDowntime categorizationSpeed Loss automated categorizationSpeed loss autocategorization logicScreen that allow user to configure automated categorization parameters</t>
  </si>
  <si>
    <t>Speed Loss manual categorisation</t>
  </si>
  <si>
    <t>Speed loss manual categorization drawer</t>
  </si>
  <si>
    <t>Brewing PerformanceBrewing performanceCellarsTime loss managementDowntime categorizationSpeed Loss manual categorisationSpeed loss manual categorization drawerSpeed loss manual categorization drawer</t>
  </si>
  <si>
    <t>Split of ongoing time loss delays into 2 or more downtimes</t>
  </si>
  <si>
    <t>Brewing PerformanceBrewing performanceFiltrationTime loss managementDowntime editionSplit of ongoing time loss delays into 2 or more downtimesSplit downtimeSplit of ongoing time loss delays into 2 or more downtimes</t>
  </si>
  <si>
    <t>Brewing PerformanceBrewing performanceFermentationTime loss managementDowntime editionSplit of ongoing time loss delays into 2 or more downtimesSplit downtimeSplit of ongoing time loss delays into 2 or more downtimes</t>
  </si>
  <si>
    <t>Brewing PerformanceBrewing performanceCold agingTime loss managementDowntime editionSplit of ongoing time loss delays into 2 or more downtimesSplit downtimeSplit of ongoing time loss delays into 2 or more downtimes</t>
  </si>
  <si>
    <t>Brewing PerformanceBrewing performanceCellars transfersTime loss managementDowntime editionSplit of ongoing time loss delays into 2 or more downtimesSplit downtimeSplit of ongoing time loss delays into 2 or more downtimes</t>
  </si>
  <si>
    <t>Volume chart</t>
  </si>
  <si>
    <t>Produced volume graph</t>
  </si>
  <si>
    <t>Daily produced volume graph per subarea</t>
  </si>
  <si>
    <t>Brewing PerformanceBrewing performanceBrewhouseKPI/PI managementKPI &amp; PI trackingVolume chartProduced volume graphDaily produced volume graph per subarea</t>
  </si>
  <si>
    <t>Brewing PerformanceBrewing performanceFiltrationKPI/PI managementKPI &amp; PI trackingVolume chartProduced volume graphDaily produced volume graph per subarea</t>
  </si>
  <si>
    <t>Brewing PerformanceBrewing performanceFermentationKPI/PI managementKPI &amp; PI trackingVolume chartProduced volume graphDaily produced volume graph per subarea</t>
  </si>
  <si>
    <t>Brewing PerformanceBrewing performanceCold agingKPI/PI managementKPI &amp; PI trackingVolume chartProduced volume graphDaily produced volume graph per subarea</t>
  </si>
  <si>
    <t>Brewing PerformanceBrewing performanceCellars transfersKPI/PI managementKPI &amp; PI trackingVolume chartProduced volume graphDaily produced volume graph per subarea</t>
  </si>
  <si>
    <t>Start &amp; stop time change restricted per user role</t>
  </si>
  <si>
    <t>Restric delay start &amp; stop changes per user role</t>
  </si>
  <si>
    <t>Make delay start &amp; stop changes restricted to support and admin roles</t>
  </si>
  <si>
    <t>Brewing PerformanceBrewing performanceGeneralTime loss managementDowntime categorizationStart &amp; stop time change restricted per user roleRestric delay start &amp; stop changes per user roleMake delay start &amp; stop changes restricted to support and admin roles</t>
  </si>
  <si>
    <t>Suggestive categorization</t>
  </si>
  <si>
    <t>Brewing PerformanceBrewing performanceGeneralTime loss managementDowntime categorizationSuggestive categorizationTo be definedTo be defined</t>
  </si>
  <si>
    <t>Max WO</t>
  </si>
  <si>
    <t>Hourmeter management</t>
  </si>
  <si>
    <t>Manage and record equipment usage measurements</t>
  </si>
  <si>
    <t>Ensure accurate measurement of the number of hours the equipment has been running</t>
  </si>
  <si>
    <t>Automatic creation of measurement documents by measurement point in SAP</t>
  </si>
  <si>
    <t>Enables the systematic recording of equipment usage data (hourmeter) in SAP to support condition-based maintenance and accurate asset health monitoring</t>
  </si>
  <si>
    <t>MaintenanceMax WOGeneralHourmeter managementManage and record equipment usage measurementsEnsure accurate measurement of the number of hours the equipment has been runningAutomatic creation of measurement documents by measurement point in SAPEnables the systematic recording of equipment usage data (hourmeter) in SAP to support condition-based maintenance and accurate asset health monitoring</t>
  </si>
  <si>
    <t>Viewing information by measurement point</t>
  </si>
  <si>
    <t>Enables the user to view equipment data information in an interface on the application (frontend)</t>
  </si>
  <si>
    <t>MaintenanceMax WOGeneralHourmeter managementManage and record equipment usage measurementsEnsure accurate measurement of the number of hours the equipment has been runningViewing information by measurement pointEnables the user to view equipment data information in an interface on the application (frontend)</t>
  </si>
  <si>
    <t>Configure and synchronize local asset management settings (time, currency, units).</t>
  </si>
  <si>
    <t>Standardize global asset management across plants/timezones to ensure consistency.</t>
  </si>
  <si>
    <t>Calendar and Time Format configuration</t>
  </si>
  <si>
    <t>Different dates and time format configuration based on region</t>
  </si>
  <si>
    <t>MaintenanceMax WOGeneralMasterDataConfigure and synchronize local asset management settings (time, currency, units).Standardize global asset management across plants/timezones to ensure consistency.Calendar and Time Format configurationConfiguration of site-specific time zones and operational calendars to ensure synchronization between local execution and global reporting</t>
  </si>
  <si>
    <t>Foundational: Essential setup to ensure data timestamp, language, unit and location integrity across different global regions</t>
  </si>
  <si>
    <t>Measurement Unit Sync</t>
  </si>
  <si>
    <t>Synchronization of measurement unit from SAP/CCMS (used for mobile execution layer and other contexts)</t>
  </si>
  <si>
    <t>MaintenanceMax WOGeneralMasterDataConfigure and synchronize local asset management settings (time, currency, units).Standardize global asset management across plants/timezones to ensure consistency.Measurement Unit SyncAutomated synchronization of measurement unit sync between the mobile execution layer and the SAP ERP system to maintain data integrity</t>
  </si>
  <si>
    <t>Measurement Unit View</t>
  </si>
  <si>
    <t>View the measurement units master data to be used with maintenance process</t>
  </si>
  <si>
    <t>MaintenanceMax WOGeneralMasterDataConfigure and synchronize local asset management settings (time, currency, units).Standardize global asset management across plants/timezones to ensure consistency.Measurement Unit ViewProvides real-time visibility and access to masterdata records, allowing technicians and planners to review historical data and status</t>
  </si>
  <si>
    <t>Plant, Timezone, Currency, Language Configure</t>
  </si>
  <si>
    <t>Functionality designed to configure local asset management settings (time, currency, units), within the masterdata process, supporting maintenance execution and reliability standards</t>
  </si>
  <si>
    <t>MaintenanceMax WOGeneralMasterDataConfigure and synchronize local asset management settings (time, currency, units).Standardize global asset management across plants/timezones to ensure consistency.Plant, Timezone, Currency, Language ConfigureFunctionality designed to configure and synchronize local asset management settings (time, currency, units). within the masterdata process, supporting maintenance execution and reliability standards</t>
  </si>
  <si>
    <t>Plant, Timezone, Currency, Language Consult (API)</t>
  </si>
  <si>
    <t xml:space="preserve">External API to consult plant-specific data (Timezone, Currency, Language) </t>
  </si>
  <si>
    <t>MaintenanceMax WOGeneralMasterDataConfigure and synchronize local asset management settings (time, currency, units).Standardize global asset management across plants/timezones to ensure consistency.Plant, Timezone, Currency, Language Consult (API)Create an API to provide real-time visibility and access to masterdata records, allowing technicians and planners to review historical data and status</t>
  </si>
  <si>
    <t>Needed for other products and contexts to consult master data from MAX and use SAP integrations</t>
  </si>
  <si>
    <t>Plant, Timezone, Currency, Language View</t>
  </si>
  <si>
    <t>View plant-specific data: Timezone, Currency, Language</t>
  </si>
  <si>
    <t>MaintenanceMax WOGeneralMasterDataConfigure and synchronize local asset management settings (time, currency, units).Standardize global asset management across plants/timezones to ensure consistency.Plant, Timezone, Currency, Language ViewProvides real-time visibility and access to masterdata records, allowing technicians and planners to review historical data and status</t>
  </si>
  <si>
    <t>Plant, Timezone, Currency, Languages Sync</t>
  </si>
  <si>
    <t>Synchronization of plant, timezone, currency, languages from SAP/CCMS (used for mobile execution layer and other contexts)</t>
  </si>
  <si>
    <t>MaintenanceMax WOGeneralMasterDataConfigure and synchronize local asset management settings (time, currency, units).Standardize global asset management across plants/timezones to ensure consistency.Plant, Timezone, Currency, Languages SyncAutomated synchronization of plant, timezone, currency, languages sync between the mobile execution layer and the SAP ERP system to maintain data integrity</t>
  </si>
  <si>
    <t>SAP Instance Configuration</t>
  </si>
  <si>
    <t>SAP version and Destination ID Configuration</t>
  </si>
  <si>
    <t>MaintenanceMax WOGeneralMasterDataConfigure and synchronize local asset management settings (time, currency, units).Standardize global asset management across plants/timezones to ensure consistency.SAP Instance ConfigurationFunctionality designed to configure and synchronize the SAP Instance</t>
  </si>
  <si>
    <t>Zone entity configuration</t>
  </si>
  <si>
    <t>Zone entity configuration of SAP instances</t>
  </si>
  <si>
    <t>MaintenanceMax WOGeneralMasterDataConfigure and synchronize local asset management settings (time, currency, units).Standardize global asset management across plants/timezones to ensure consistency.Zone entity configurationFunctionality designed to configure and synchronize the zone entity configurations</t>
  </si>
  <si>
    <t>Needed for multitenency configuration of a single unified server</t>
  </si>
  <si>
    <t>Manage and visualize asset Bills of Materials (BOM).</t>
  </si>
  <si>
    <t>Improve maintenance precision and parts identification through accurate asset structures.</t>
  </si>
  <si>
    <t>Equipment BOM Report</t>
  </si>
  <si>
    <t>Provides real-time visibility and access to the Bill of Materials (BOM) per Equipment</t>
  </si>
  <si>
    <t>MaintenanceMax WOGeneralMasterDataManage and visualize asset Bills of Materials (BOM).Improve maintenance precision and parts identification through accurate asset structures.Equipment BOM ReportProvides real-time visibility and access to the Bill of Materials (BOM) per Equipment</t>
  </si>
  <si>
    <t>FL BOM Report</t>
  </si>
  <si>
    <t>Provides real-time visibility and access to the Bill of Materials (BOM) per Functional Location</t>
  </si>
  <si>
    <t>MaintenanceMax WOGeneralMasterDataManage and visualize asset Bills of Materials (BOM).Improve maintenance precision and parts identification through accurate asset structures.FL BOM ReportProvides real-time visibility and access to the Bill of Materials (BOM) per Functional Location</t>
  </si>
  <si>
    <t>Spares BOM Report</t>
  </si>
  <si>
    <t>Provides real-time visibility and access to the Bill of Materials (BOM) for the entire site</t>
  </si>
  <si>
    <t>MaintenanceMax WOGeneralMasterDataManage and visualize asset Bills of Materials (BOM).Improve maintenance precision and parts identification through accurate asset structures.Spares BOM ReportProvides real-time visibility and access to the Bill of Materials (BOM) for the entire site</t>
  </si>
  <si>
    <t>Manage and synchronize cost centers and account groups.</t>
  </si>
  <si>
    <t>Optimize financial tracking and reporting through synchronized cost centers.</t>
  </si>
  <si>
    <t>Account Group (Ledger Account Group) Sync</t>
  </si>
  <si>
    <t>Synchronization of account group (ledger account group) from SAP/CCMS (used for mobile execution layer and other contexts)</t>
  </si>
  <si>
    <t xml:space="preserve">MaintenanceMax WOGeneralMasterDataManage and synchronize cost centers and account groups.Optimize financial tracking and reporting through synchronized cost centers.Account Group (Ledger Account Group) SyncAutomated synchronization of account group (ledger account group) sync between the mobile execution layer and the SAP ERP system </t>
  </si>
  <si>
    <t>Foundational: Essential for aligning maintenance spending with the company's global financial structure from Day 1. Defines the type of the spending. Required for the system to "speak the same language" as SAP Finance, preventing manual mapping errors.</t>
  </si>
  <si>
    <t>Cost Center Sync</t>
  </si>
  <si>
    <t>Synchronization of cost center from SAP/CCMS</t>
  </si>
  <si>
    <t xml:space="preserve">MaintenanceMax WOGeneralMasterDataManage and synchronize cost centers and account groups.Optimize financial tracking and reporting through synchronized cost centers.Cost Center SyncAutomated synchronization of cost center sync between the mobile execution layer and the SAP ERP system </t>
  </si>
  <si>
    <t>Master Data Integrity: Critical for the VPO "Cost of Maintenance" requirement to ensure every dollar is booked to the correct equipment area. Required for the system to "speak the same language" as SAP Finance, preventing manual mapping errors.</t>
  </si>
  <si>
    <t>Cost Class (Ledger Account) Sync</t>
  </si>
  <si>
    <t>Synchronization of cost class (ledger account) from SAP/CCMS (used for mobile execution layer and other contexts)</t>
  </si>
  <si>
    <t xml:space="preserve">MaintenanceMax WOGeneralMasterDataManage and synchronize cost centers and account groups.Optimize financial tracking and reporting through synchronized cost centers.Cost Class (Ledger Account) SyncAutomated synchronization of cost class (ledger account) sync between the mobile execution layer and the SAP ERP system </t>
  </si>
  <si>
    <t>Manage and visualize asset technical specifications (Datasheets).</t>
  </si>
  <si>
    <t>Improve asset information accessibility and technical accuracy through digital specifications.</t>
  </si>
  <si>
    <t>FL Datasheet Details</t>
  </si>
  <si>
    <t>Functionality designed to manage and visualize functional location datasheet information</t>
  </si>
  <si>
    <t>MaintenanceMax WOGeneralMasterDataManage and visualize asset technical specifications (Datasheets).Improve asset information accessibility and technical accuracy through digital specifications.FL Datasheet DetailsFunctionality designed to manage and visualize functional location</t>
  </si>
  <si>
    <t>FL Datasheet Report</t>
  </si>
  <si>
    <t>Provides real-time visibility and access to masterdata records, allowing technicians and planners to see specific asset datasheet information</t>
  </si>
  <si>
    <t>MaintenanceMax WOGeneralMasterDataManage and visualize asset technical specifications (Datasheets).Improve asset information accessibility and technical accuracy through digital specifications.FL Datasheet ReportProvides real-time visibility and access to masterdata records, allowing technicians and planners to review historical data and status</t>
  </si>
  <si>
    <t>Spare Parts Datasheet Details</t>
  </si>
  <si>
    <t>Functionality designed to manage and visualize spare parts technical specifications (datasheets)</t>
  </si>
  <si>
    <t>MaintenanceMax WOGeneralMasterDataManage and visualize asset technical specifications (Datasheets).Improve asset information accessibility and technical accuracy through digital specifications.Spare Parts Datasheet DetailsFunctionality designed to manage and visualize asset technical specifications - spare parts (datasheets)</t>
  </si>
  <si>
    <t>Spare Parts Datasheet Report</t>
  </si>
  <si>
    <t>Provides real-time visibility and access to masterdata records for spare parts</t>
  </si>
  <si>
    <t>MaintenanceMax WOGeneralMasterDataManage and visualize asset technical specifications (Datasheets).Improve asset information accessibility and technical accuracy through digital specifications.Spare Parts Datasheet ReportProvides real-time visibility and access to masterdata records for spare parts</t>
  </si>
  <si>
    <t>Manage equipment master data and structures.</t>
  </si>
  <si>
    <t>Ensure a single source of truth for equipment identification and maintenance history.</t>
  </si>
  <si>
    <t>Equipment Consult (API)</t>
  </si>
  <si>
    <t>External API to consult plant-specific data of equipment hierarchy (Functional Location and equipment)</t>
  </si>
  <si>
    <t>MaintenanceMax WOGeneralMasterDataManage equipment master data and structures.Ensure a single source of truth for equipment identification and maintenance history.Equipment Consult (API)Provides real-time visibility and access to masterdata records for equipments</t>
  </si>
  <si>
    <t>Equipment Report/Details</t>
  </si>
  <si>
    <t>Provides real-time visibility of equipments details</t>
  </si>
  <si>
    <t>MaintenanceMax WOGeneralMasterDataManage equipment master data and structures.Ensure a single source of truth for equipment identification and maintenance history.Equipment Report/DetailsProvides real-time visibility of equipments details</t>
  </si>
  <si>
    <t>Needed for Functional Location and Equipment master data governance and management</t>
  </si>
  <si>
    <t>Equipment Scheduller/Read Sync</t>
  </si>
  <si>
    <t>Synchronization of asset hierarchy (functional location and equipment) from SAP/CCMS (used for mobile execution layer and other contexts)</t>
  </si>
  <si>
    <t>MaintenanceMax WOGeneralMasterDataManage equipment master data and structures.Ensure a single source of truth for equipment identification and maintenance history.Equipment Scheduller/Read SyncAutomated synchronization of equipment scheduller/read sync between the mobile execution layer and the SAP ERP system to maintain data integrity.</t>
  </si>
  <si>
    <t>Master Data Integrity: You cannot log work if the digital equipment "tree" doesn't exist.</t>
  </si>
  <si>
    <t>Manage and configure asset failure codes and catalogs.</t>
  </si>
  <si>
    <t>Standardize failure reporting to improve root cause analysis and reliability tracking.</t>
  </si>
  <si>
    <t>Failure Catalog Report/Details</t>
  </si>
  <si>
    <t>Provides real-time visibility and access to masterdata of Failure Catalog (Coding, Object Part, Damage, Root Cause)</t>
  </si>
  <si>
    <t>MaintenanceMax WOGeneralMasterDataManage and configure asset failure codes and catalogs.Standardize failure reporting to improve root cause analysis and reliability tracking.Failure Catalog Report/DetailsProvides real-time visibility and access to masterdata of Failure Catalog</t>
  </si>
  <si>
    <t>Process Discipline: Requires a higher level of SAP setup and also requires a higher level of technician training to ensure the data is accurate enough for systemic analysis. Ensures that the data structure supports the VPO "Reliability Framework" requirements.</t>
  </si>
  <si>
    <t>Failure Catalogs Notification Sync</t>
  </si>
  <si>
    <t>Synchronization of failure catalogs from SAP/CCMS (used for mobile execution layer and other contexts)</t>
  </si>
  <si>
    <t>MaintenanceMax WOGeneralMasterDataManage and configure asset failure codes and catalogs.Standardize failure reporting to improve root cause analysis and reliability tracking.Failure Catalogs Notification SyncAutomated synchronization of failure catalogs notification sync between the mobile execution layer and the SAP ERP system to maintain data integrity</t>
  </si>
  <si>
    <t>Failure Catalogs Notification types Sync</t>
  </si>
  <si>
    <t>Links specific catalogs to certain notification types (e.g., a "Safety" notification gets a different catalog than "Breakdown").</t>
  </si>
  <si>
    <t>MaintenanceMax WOGeneralMasterDataManage and configure asset failure codes and catalogs.Standardize failure reporting to improve root cause analysis and reliability tracking.Failure Catalogs Notification types SyncAutomated synchronization of failure catalogs notification types sync between the mobile execution layer and the SAP ERP system to maintain data integrity</t>
  </si>
  <si>
    <t>Failure Catalogs Profiles Sync</t>
  </si>
  <si>
    <t>Links specific catalogs to certain profiles (a type of equipment for example - filler).</t>
  </si>
  <si>
    <t>MaintenanceMax WOGeneralMasterDataManage and configure asset failure codes and catalogs.Standardize failure reporting to improve root cause analysis and reliability tracking.Failure Catalogs Profiles SyncAutomated synchronization of failure catalogs profiles sync between the mobile execution layer and the SAP ERP system to maintain data integrity</t>
  </si>
  <si>
    <t>Manage Functional Location master data.</t>
  </si>
  <si>
    <t>Improve asset hierarchy visibility and location-based maintenance tracking.</t>
  </si>
  <si>
    <t>Functional Location Consult (API)</t>
  </si>
  <si>
    <t>MaintenanceMax WOGeneralMasterDataManage Functional Location master data.Improve asset hierarchy visibility and location-based maintenance tracking.Functional Location Consult (API)Creation of the API for querying Functional Location data</t>
  </si>
  <si>
    <t>Functional Location Report/Details</t>
  </si>
  <si>
    <t>Provides real-time visibility and access to masterdata of Funcional Location</t>
  </si>
  <si>
    <t>MaintenanceMax WOGeneralMasterDataManage Functional Location master data.Improve asset hierarchy visibility and location-based maintenance tracking.Functional Location Report/DetailsProvides real-time visibility and access to masterdata of Funcional Location</t>
  </si>
  <si>
    <t>Functional Location Scheduler/Read Sync</t>
  </si>
  <si>
    <t>Synchronization of functional locationfrom SAP/CCMS (used for mobile execution layer and other contexts)</t>
  </si>
  <si>
    <t>MaintenanceMax WOGeneralMasterDataManage Functional Location master data.Improve asset hierarchy visibility and location-based maintenance tracking.Functional Location Scheduler/Read SyncAutomated synchronization of functional location scheduler/read sync between the mobile execution layer and the SAP ERP system to maintain data integrity.</t>
  </si>
  <si>
    <t>Configure and maintain core maintenance reference data.</t>
  </si>
  <si>
    <t>Reduce process variability through standardized maintenance reference data.</t>
  </si>
  <si>
    <t>Language Master Data STD Create/Edit/Delete</t>
  </si>
  <si>
    <t>Create and manage system language configuration for user interaction and SAP master data sync</t>
  </si>
  <si>
    <t>MaintenanceMax WOGeneralMasterDataConfigure and maintain core maintenance reference data.Reduce process variability through standardized maintenance reference data.Language Master Data STD Create/Edit/DeleteFunctionality designed to configure and maintain core maintenance reference data: Language</t>
  </si>
  <si>
    <t>This is a Foundational "Day 0" setup requirement; without standardized language mapping, the digital tool cannot properly sync or display master data for a global workforce</t>
  </si>
  <si>
    <t>Language Master Data STD View/Configure</t>
  </si>
  <si>
    <t>View system language configuration for user interaction and SAP master data sync</t>
  </si>
  <si>
    <t>MaintenanceMax WOGeneralMasterDataConfigure and maintain core maintenance reference data.Reduce process variability through standardized maintenance reference data.Language Master Data STD View/ConfigureProvides real-time visibility and access to masterdata records for Languages</t>
  </si>
  <si>
    <t>Manage maintenance user roles and plant assignments.</t>
  </si>
  <si>
    <t>Strengthen security and operational governance through user role management.</t>
  </si>
  <si>
    <t>SAP User by Plant Sync</t>
  </si>
  <si>
    <t>Synchronization of sap user by plant from SAP/CCMS (used for mobile execution layer and other contexts)</t>
  </si>
  <si>
    <t>MaintenanceMax WOGeneralMasterDataManage maintenance user roles and plant assignments.Strengthen security and operational governance through user role management.SAP User by Plant SyncAutomated synchronization of sap user by plant sync between the mobile execution layer and the SAP ERP system to maintain data integrity</t>
  </si>
  <si>
    <t>Essential for ensuring only valid, plant-authorized personnel can log data into the system.</t>
  </si>
  <si>
    <t>SAP User by Work Center Sync</t>
  </si>
  <si>
    <t>Synchronization of sap user by work center  from SAP/CCMS (used for mobile execution layer and other contexts)</t>
  </si>
  <si>
    <t>MaintenanceMax WOGeneralMasterDataManage maintenance user roles and plant assignments.Strengthen security and operational governance through user role management.SAP User by Work Center SyncAutomated synchronization of sap user by work center sync between the mobile execution layer and the SAP ERP system to maintain data integrity.</t>
  </si>
  <si>
    <t>Master Data Integrity: Critical for the "Work Order System" requirement to ensure work is booked against the correct center/area.</t>
  </si>
  <si>
    <t>SAP User List / Details</t>
  </si>
  <si>
    <t xml:space="preserve">Functionality designed to view maintenance user SAP ID </t>
  </si>
  <si>
    <t xml:space="preserve">MaintenanceMax WOGeneralMasterDataManage maintenance user roles and plant assignments.Strengthen security and operational governance through user role management.SAP User List / DetailsFunctionality designed to manage maintenance user SAP ID </t>
  </si>
  <si>
    <t>Visibility: Necessary for supervisors to verify credentials and troubleshoot login/access issues on the shop floor.</t>
  </si>
  <si>
    <t>User Configuration</t>
  </si>
  <si>
    <t>Functionality designed to manage maintenance user roles and plant assignments. within the masterdata process, supporting maintenance execution and reliability standards.</t>
  </si>
  <si>
    <t>MaintenanceMax WOGeneralMasterDataManage maintenance user roles and plant assignments.Strengthen security and operational governance through user role management.User ConfigurationFunctionality designed to manage maintenance user roles and plant assignments. within the masterdata process, supporting maintenance execution and reliability standards.</t>
  </si>
  <si>
    <t>Represents the "Management of Change" for system access, ensuring users have profiles matching their technical skills.</t>
  </si>
  <si>
    <t>Manage and synchronize notification and work order master data.</t>
  </si>
  <si>
    <t>Improve data integrity and synchronization between local and global systems.</t>
  </si>
  <si>
    <t>Deviation Causes Sync</t>
  </si>
  <si>
    <t>Synchronization of deviation causes from SAP/CCMS (used for mobile execution layer and other contexts)</t>
  </si>
  <si>
    <t>MaintenanceMax WOGeneralMasterDataManage and synchronize notification and work order master data.Improve data integrity and synchronization between local and global systems.Deviation Causes SyncAutomated synchronization of deviation causes sync between the mobile execution layer and the SAP ERP system to maintain data integrity.</t>
  </si>
  <si>
    <t>Essential setup to generate categories of reason of not executing completely a work order; without these codes, we cannot measure "Maintenance Effective Time" or identify execution bottlenecks in monthly analysises (biggest reasons of not executing - exemple wrong spare part)</t>
  </si>
  <si>
    <t>Deviation Causes View</t>
  </si>
  <si>
    <t>Provides real-time visibility and access to masterdata of Deviation Causes</t>
  </si>
  <si>
    <t>MaintenanceMax WOGeneralMasterDataManage and synchronize notification and work order master data.Improve data integrity and synchronization between local and global systems.Deviation Causes ViewProvides real-time visibility and access to masterdata of Deviation Causes</t>
  </si>
  <si>
    <t>Maint. Activity  Sync</t>
  </si>
  <si>
    <t>Synchronization of maint. Activity type from SAP/CCMS (used for mobile execution layer and other contexts)</t>
  </si>
  <si>
    <t>MaintenanceMax WOGeneralMasterDataManage and synchronize notification and work order master data.Improve data integrity and synchronization between local and global systems.Maint. Activity  SyncAutomated synchronization of maint. activity  sync between the mobile execution layer and the SAP ERP system to maintain data integrity</t>
  </si>
  <si>
    <t>Foundational: Essential for reporting; we must distinguish between the different kinds of work order activities type (inspection, lubrication, predictive, corrective, safety, reactive and more) to calculate the Reliability Framework KPIs and properly report different kinds of work</t>
  </si>
  <si>
    <t>Maint. Activity View</t>
  </si>
  <si>
    <t>Provides real-time visibility and access to masterdata of Activity View</t>
  </si>
  <si>
    <t>MaintenanceMax WOGeneralMasterDataManage and synchronize notification and work order master data.Improve data integrity and synchronization between local and global systems.Maint. Activity ViewProvides real-time visibility and access to masterdata of Activity View</t>
  </si>
  <si>
    <t>Notification Priorities Sync</t>
  </si>
  <si>
    <t>Synchronization of notification priorities between the mobile execution layer and the SAP/CCMS (used for mobile execution layer and other contexts)</t>
  </si>
  <si>
    <t xml:space="preserve">MaintenanceMax WOGeneralMasterDataManage and synchronize notification and work order master data.Improve data integrity and synchronization between local and global systems.Notification Priorities SyncAutomated synchronization of notification priorities sync between the mobile execution layer and the SAP ERP system </t>
  </si>
  <si>
    <t>Foundational: Essential for reporting; we must distinguish between the priorities of a notification raised (safety, urgent, essential, value added) to calculate the Reliability Framework KPIs and properly have information regarding the criticality of the failure for P&amp;S process]</t>
  </si>
  <si>
    <t>Notification Priorities View</t>
  </si>
  <si>
    <t>Provides real-time visibility and access to masterdata records of Notification Priority</t>
  </si>
  <si>
    <t>MaintenanceMax WOGeneralMasterDataManage and synchronize notification and work order master data.Improve data integrity and synchronization between local and global systems.Notification Priorities ViewProvides real-time visibility and access to masterdata records of Notification Priority</t>
  </si>
  <si>
    <t>Notification Type Sync</t>
  </si>
  <si>
    <t>Synchronization of notification type from SAP/CCMS (used for mobile execution layer and other contexts)</t>
  </si>
  <si>
    <t>MaintenanceMax WOGeneralMasterDataManage and synchronize notification and work order master data.Improve data integrity and synchronization between local and global systems.Notification Type SyncAutomated synchronization of notification type sync between the mobile execution layer and the SAP ERP system</t>
  </si>
  <si>
    <t>Foundational: Essential for reporting; we must distinguish between the different kinds of notifications type (corrective, reactive, unsafe condition) to calculate the Reliability Framework KPIs and properly report different kinds of work</t>
  </si>
  <si>
    <t>Notification Type View</t>
  </si>
  <si>
    <t>Provides real-time visibility and access to masterdata of Notification Type</t>
  </si>
  <si>
    <t>MaintenanceMax WOGeneralMasterDataManage and synchronize notification and work order master data.Improve data integrity and synchronization between local and global systems.Notification Type ViewProvides real-time visibility and access to masterdata of Notification Type</t>
  </si>
  <si>
    <t>Operation Control Key Sync</t>
  </si>
  <si>
    <t>Synchronization of operation control key from SAP/CCMS (used for mobile execution layer and other contexts)</t>
  </si>
  <si>
    <t>MaintenanceMax WOGeneralMasterDataManage and synchronize notification and work order master data.Improve data integrity and synchronization between local and global systems.Operation Control Key SyncAutomated synchronization of operation control key sync between the mobile execution layer and the SAP ERP system to maintain data integrity.</t>
  </si>
  <si>
    <t>Process Discipline: Moves beyond simple "time booking" to managing complex workflows like Safety/Environment requirements and external contractors</t>
  </si>
  <si>
    <t>Operation Control Key View</t>
  </si>
  <si>
    <t>Provides real-time visibility and access to masterdata of Control Key</t>
  </si>
  <si>
    <t>MaintenanceMax WOGeneralMasterDataManage and synchronize notification and work order master data.Improve data integrity and synchronization between local and global systems.Operation Control Key ViewProvides real-time visibility and access to masterdata of Control Key</t>
  </si>
  <si>
    <t>Planning Groups Sync</t>
  </si>
  <si>
    <t>Synchronization of planning groups from SAP/CCMS (used for mobile execution layer and other contexts)</t>
  </si>
  <si>
    <t>MaintenanceMax WOGeneralMasterDataManage and synchronize notification and work order master data.Improve data integrity and synchronization between local and global systems.Planning Groups SyncAutomated synchronization of planning groups sync between the mobile execution layer and the SAP ERP system to maintain data integrity.</t>
  </si>
  <si>
    <t>Tactical Management: Essential for plants moving away from a "one-size-fits-all" backlog toward specialized, owner-driven planning. Process Discipline: Prevents "backlog noise" by ensuring work orders are routed to the correct planning professional from the start.</t>
  </si>
  <si>
    <t>Planning Groups View</t>
  </si>
  <si>
    <t>Provides real-time visibility and access to masterdata of Planning Group</t>
  </si>
  <si>
    <t>MaintenanceMax WOGeneralMasterDataManage and synchronize notification and work order master data.Improve data integrity and synchronization between local and global systems.Planning Groups ViewProvides real-time visibility and access to masterdata of Planning Group</t>
  </si>
  <si>
    <t>System/Equipment Condition Sync</t>
  </si>
  <si>
    <t>Synchronization of system/equipment condition from SAP/CCMS (used for mobile execution layer and other contexts)</t>
  </si>
  <si>
    <t xml:space="preserve">MaintenanceMax WOGeneralMasterDataManage and synchronize notification and work order master data.Improve data integrity and synchronization between local and global systems.System/Equipment Condition SyncAutomated synchronization of system/equipment condition sync between the mobile execution layer and the SAP ERP system </t>
  </si>
  <si>
    <t>Process Discipline: Requires the Planner to move beyond "what to fix" to "how the plant must be configured" for the fix to happen.Workflow Accuracy: Essential for the P&amp;S "Window of Opportunity" analysis; you cannot schedule a stop if the condition isn't correctly identified.</t>
  </si>
  <si>
    <t>System/Equipment Condition View</t>
  </si>
  <si>
    <t xml:space="preserve">Provides real-time visibility and access to masterdata of system/equipment condition </t>
  </si>
  <si>
    <t xml:space="preserve">MaintenanceMax WOGeneralMasterDataManage and synchronize notification and work order master data.Improve data integrity and synchronization between local and global systems.System/Equipment Condition ViewProvides real-time visibility and access to masterdata of system/equipment condition </t>
  </si>
  <si>
    <t>WO Type x Maint. Activity Type Sync</t>
  </si>
  <si>
    <t>Synchronization of wo type x maint. activity type from SAP/CCMS (used for mobile execution layer and other contexts)</t>
  </si>
  <si>
    <t>MaintenanceMax WOGeneralMasterDataManage and synchronize notification and work order master data.Improve data integrity and synchronization between local and global systems.WO Type x Maint. Activity Type SyncAutomated synchronization of wo type x maint. activity type sync between the mobile execution layer and the SAP ERP system</t>
  </si>
  <si>
    <t>Foundational: Essential for reporting; we must distinguish between the different kinds of Work Order and Maintenance Activity type configuration (corrective, reactive, unsafe condition) to calculate the Reliability Framework KPIs and properly report different kinds of work</t>
  </si>
  <si>
    <t>WO Type x Maint. Activity Type View</t>
  </si>
  <si>
    <t>Provides real-time visibility and access to masterdata of WO Type x Maint. Activity Type</t>
  </si>
  <si>
    <t>MaintenanceMax WOGeneralMasterDataManage and synchronize notification and work order master data.Improve data integrity and synchronization between local and global systems.WO Type x Maint. Activity Type ViewProvides real-time visibility and access to masterdata of WO Type x Maint. Activity Type</t>
  </si>
  <si>
    <t>WO Types Sync</t>
  </si>
  <si>
    <t xml:space="preserve">Synchronization of wo types from SAP/CCMS (used for mobile execution layer and other contexts) </t>
  </si>
  <si>
    <t xml:space="preserve">MaintenanceMax WOGeneralMasterDataManage and synchronize notification and work order master data.Improve data integrity and synchronization between local and global systems.WO Types SyncAutomated synchronization of wo types sync between the mobile execution layer and the SAP ERP system </t>
  </si>
  <si>
    <t>WO Types View</t>
  </si>
  <si>
    <t>Provides real-time visibility and access to masterdata of WO Types</t>
  </si>
  <si>
    <t>MaintenanceMax WOGeneralMasterDataManage and synchronize notification and work order master data.Improve data integrity and synchronization between local and global systems.WO Types ViewProvides real-time visibility and access to masterdata of WO Types</t>
  </si>
  <si>
    <t>Work Center Sync</t>
  </si>
  <si>
    <t>Synchronization of work center from SAP/CCMS  (used for mobile execution layer and other contexts)</t>
  </si>
  <si>
    <t xml:space="preserve">MaintenanceMax WOGeneralMasterDataManage and synchronize notification and work order master data.Improve data integrity and synchronization between local and global systems.Work Center SyncAutomated synchronization of work center sync between the mobile execution layer and the SAP ERP system </t>
  </si>
  <si>
    <t xml:space="preserve">Foundational: Essential for reporting; we must distinguish between the different kinds of work center and trades needed for Work Order and notification reporting (mechanic, eletrical, third party, instrumentation) to calculate the Reliability Framework KPIs and properly report different kinds of work that will be used for the P&amp;S process. </t>
  </si>
  <si>
    <t>Work Center View</t>
  </si>
  <si>
    <t xml:space="preserve">Provides real-time visibility and access to masterdata of Work Center </t>
  </si>
  <si>
    <t xml:space="preserve">MaintenanceMax WOGeneralMasterDataManage and synchronize notification and work order master data.Improve data integrity and synchronization between local and global systems.Work Center ViewProvides real-time visibility and access to masterdata of Work Center </t>
  </si>
  <si>
    <t>Configure notification and work order parameters.</t>
  </si>
  <si>
    <t>Ensure standardized notification/WO configurations across global operations.</t>
  </si>
  <si>
    <t>Deviation Causes Parametrization Unit</t>
  </si>
  <si>
    <t>Provides the administrative interface to select which specific SAP codes of the master data are visible in the dropdown menus for a particular plant or zone in the work order creation, notification creation, work order execution and backlog search.</t>
  </si>
  <si>
    <t>MaintenanceMax WOGeneralMasterDataConfigure notification and work order parameters.Ensure standardized notification/WO configurations across global operations.Deviation Causes Parametrization UnitFunctionality designed to configure notification and work order parameters: Deviation Causes Parametrization Unit</t>
  </si>
  <si>
    <t>Process Discipline: Critical for "User Adoption"; it eliminates digital noise and ensures only the VPO-standardized options are visible to the frontline.</t>
  </si>
  <si>
    <t>Deviation Causes Parametrization Zone</t>
  </si>
  <si>
    <t>MaintenanceMax WOGeneralMasterDataConfigure notification and work order parameters.Ensure standardized notification/WO configurations across global operations.Deviation Causes Parametrization ZoneFunctionality designed to configure notification and work order parameters: Deviation Causes Parametrization Zone</t>
  </si>
  <si>
    <t>Maint. Activity Parametrization Unit</t>
  </si>
  <si>
    <t>MaintenanceMax WOGeneralMasterDataConfigure notification and work order parameters.Ensure standardized notification/WO configurations across global operations.Maint. Activity Parametrization UnitFunctionality designed to configure notification and work order parameters: Maint. Activity Parametrization Unit</t>
  </si>
  <si>
    <t>Maint. Activity Parametrization Zone</t>
  </si>
  <si>
    <t>MaintenanceMax WOGeneralMasterDataConfigure notification and work order parameters.Ensure standardized notification/WO configurations across global operations.Maint. Activity Parametrization ZoneFunctionality designed to configure notification and work order parameters: Maint. Activity Parametrization Zone</t>
  </si>
  <si>
    <t>Measurement Unit Parametrization Unit</t>
  </si>
  <si>
    <t>MaintenanceMax WOGeneralMasterDataConfigure notification and work order parameters.Ensure standardized notification/WO configurations across global operations.Measurement Unit Parametrization UnitFunctionality designed to configure notification and work order parameters: Measurement Unit Parametrization Unit</t>
  </si>
  <si>
    <t>Measurement Unit Parametrization Zone</t>
  </si>
  <si>
    <t>MaintenanceMax WOGeneralMasterDataConfigure notification and work order parameters.Ensure standardized notification/WO configurations across global operations.Measurement Unit Parametrization ZoneFunctionality designed to configure notification and work order parameters: Measurement Unit Parametrization Zone</t>
  </si>
  <si>
    <t>Notification Priorities Parametrization Unit</t>
  </si>
  <si>
    <t>MaintenanceMax WOGeneralMasterDataConfigure notification and work order parameters.Ensure standardized notification/WO configurations across global operations.Notification Priorities Parametrization UnitFunctionality designed to configure notification and work order parameters: Notification Priorities Parametrization Unit</t>
  </si>
  <si>
    <t>Notification Priorities Parametrization Zone</t>
  </si>
  <si>
    <t>MaintenanceMax WOGeneralMasterDataConfigure notification and work order parameters.Ensure standardized notification/WO configurations across global operations.Notification Priorities Parametrization ZoneFunctionality designed to configure notification and work order parameters: Notification Priorities Parametrization Zone</t>
  </si>
  <si>
    <t>Notification Type Parametrization Unit</t>
  </si>
  <si>
    <t>MaintenanceMax WOGeneralMasterDataConfigure notification and work order parameters.Ensure standardized notification/WO configurations across global operations.Notification Type Parametrization UnitFunctionality designed to configure notification and work order parameters: Notification Type Parametrization Unit</t>
  </si>
  <si>
    <t>Notification Type Parametrization Zone</t>
  </si>
  <si>
    <t>MaintenanceMax WOGeneralMasterDataConfigure notification and work order parameters.Ensure standardized notification/WO configurations across global operations.Notification Type Parametrization ZoneFunctionality designed to configure notification and work order parameters: Notification Type Parametrization Zone</t>
  </si>
  <si>
    <t>Operation Control Key Parametrization Unit</t>
  </si>
  <si>
    <t>MaintenanceMax WOGeneralMasterDataConfigure notification and work order parameters.Ensure standardized notification/WO configurations across global operations.Operation Control Key Parametrization UnitFunctionality designed to configure notification and work order parameters: Operation Control Key Parametrization Unit</t>
  </si>
  <si>
    <t>Operation Control Key Parametrization Zone</t>
  </si>
  <si>
    <t>MaintenanceMax WOGeneralMasterDataConfigure notification and work order parameters.Ensure standardized notification/WO configurations across global operations.Operation Control Key Parametrization ZoneFunctionality designed to configure notification and work order parameters: Operation Control Key Parametrization Zone</t>
  </si>
  <si>
    <t>Planning Groups parametrization Unit</t>
  </si>
  <si>
    <t>MaintenanceMax WOGeneralMasterDataConfigure notification and work order parameters.Ensure standardized notification/WO configurations across global operations.Planning Groups parametrization UnitFunctionality designed to configure notification and work order parameters: Planning Groups parametrization Unit</t>
  </si>
  <si>
    <t>Planning Groups parametrization Zone</t>
  </si>
  <si>
    <t>MaintenanceMax WOGeneralMasterDataConfigure notification and work order parameters.Ensure standardized notification/WO configurations across global operations.Planning Groups parametrization ZoneFunctionality designed to configure notification and work order parameters: Planning Groups parametrization Zone</t>
  </si>
  <si>
    <t>System/Equipment Condition Parametrization Unit</t>
  </si>
  <si>
    <t>MaintenanceMax WOGeneralMasterDataConfigure notification and work order parameters.Ensure standardized notification/WO configurations across global operations.System/Equipment Condition Parametrization UnitFunctionality designed to configure notification and work order parameters: System/Equipment Condition Parametrization Unit</t>
  </si>
  <si>
    <t>System/Equipment Condition Parametrization Zone</t>
  </si>
  <si>
    <t>MaintenanceMax WOGeneralMasterDataConfigure notification and work order parameters.Ensure standardized notification/WO configurations across global operations.System/Equipment Condition Parametrization ZoneFunctionality designed to configure notification and work order parameters: System/Equipment Condition Parametrization Zone</t>
  </si>
  <si>
    <t>WO Type Parametrization Unit</t>
  </si>
  <si>
    <t>MaintenanceMax WOGeneralMasterDataConfigure notification and work order parameters.Ensure standardized notification/WO configurations across global operations.WO Type Parametrization UnitFunctionality designed to configure notification and work order parameters: WO Type Parametrization Unit</t>
  </si>
  <si>
    <t>WO Type Parametrization Zone</t>
  </si>
  <si>
    <t>MaintenanceMax WOGeneralMasterDataConfigure notification and work order parameters.Ensure standardized notification/WO configurations across global operations.WO Type Parametrization ZoneFunctionality designed to configure notification and work order parameters: WO Type Parametrization Zone</t>
  </si>
  <si>
    <t>WO Type x Maint. Activity Parametrization Unit</t>
  </si>
  <si>
    <t>MaintenanceMax WOGeneralMasterDataConfigure notification and work order parameters.Ensure standardized notification/WO configurations across global operations.WO Type x Maint. Activity Parametrization UnitFunctionality designed to configure notification and work order parameters: WO Type x Maint. Activity Parametrization Unit</t>
  </si>
  <si>
    <t>WO Type x Maint. Activity Parametrization Zone</t>
  </si>
  <si>
    <t>MaintenanceMax WOGeneralMasterDataConfigure notification and work order parameters.Ensure standardized notification/WO configurations across global operations.WO Type x Maint. Activity Parametrization ZoneFunctionality designed to configure notification and work order parameters: WO Type x Maint. Activity Parametrization Zone</t>
  </si>
  <si>
    <t>Work Center Parametrization Unit</t>
  </si>
  <si>
    <t>MaintenanceMax WOGeneralMasterDataConfigure notification and work order parameters.Ensure standardized notification/WO configurations across global operations.Work Center Parametrization UnitFunctionality designed to configure notification and work order parameters: Work Center Parametrization Unit</t>
  </si>
  <si>
    <t>Work Center Parametrization Zone</t>
  </si>
  <si>
    <t>MaintenanceMax WOGeneralMasterDataConfigure notification and work order parameters.Ensure standardized notification/WO configurations across global operations.Work Center Parametrization ZoneFunctionality designed to configure notification and work order parameters: Work Center Parametrization Zone</t>
  </si>
  <si>
    <t>Manage and synchronize spare parts master data.</t>
  </si>
  <si>
    <t>Optimize inventory management and ensure parts availability through accurate data.</t>
  </si>
  <si>
    <t>Spare Parts Agreement Schedule/Read</t>
  </si>
  <si>
    <t>Retrieval of contractual purchase terms for maintenance materials</t>
  </si>
  <si>
    <t>MaintenanceMax WOGeneralMasterDataManage and synchronize spare parts master data.Optimize inventory management and ensure parts availability through accurate data.Spare Parts Agreement Schedule/ReadRetrieval of contractual purchase terms for maintenance materials</t>
  </si>
  <si>
    <t>Spare Parts Header Schedule/Read</t>
  </si>
  <si>
    <t>Access to basic identification and descriptive data for spare parts</t>
  </si>
  <si>
    <t>MaintenanceMax WOGeneralMasterDataManage and synchronize spare parts master data.Optimize inventory management and ensure parts availability through accurate data.Spare Parts Header Schedule/ReadAccess to basic identification and descriptive data for spare parts</t>
  </si>
  <si>
    <t>Spare Parts Long Text Schedule/Read</t>
  </si>
  <si>
    <t>Detailed technical specifications and usage notes for inventory items</t>
  </si>
  <si>
    <t>MaintenanceMax WOGeneralMasterDataManage and synchronize spare parts master data.Optimize inventory management and ensure parts availability through accurate data.Spare Parts Long Text Schedule/ReadDetailed technical specifications and usage notes for inventory items</t>
  </si>
  <si>
    <t>Spare Parts Stock Schedule/Read</t>
  </si>
  <si>
    <t>Real-time visibility into warehouse inventory levels and material availability</t>
  </si>
  <si>
    <t>MaintenanceMax WOGeneralMasterDataManage and synchronize spare parts master data.Optimize inventory management and ensure parts availability through accurate data.Spare Parts Stock Schedule/ReadReal-time visibility into warehouse inventory levels and material availability</t>
  </si>
  <si>
    <t>Spare Parts Type Sync</t>
  </si>
  <si>
    <t>Synchronization of material classification and part types with the ERP</t>
  </si>
  <si>
    <t>MaintenanceMax WOGeneralMasterDataManage and synchronize spare parts master data.Optimize inventory management and ensure parts availability through accurate data.Spare Parts Type SyncSynchronization of material classification and part types with the ERP</t>
  </si>
  <si>
    <t>Storage Location Sync</t>
  </si>
  <si>
    <t>Alignment of warehouse bin locations and stock areas with SAP</t>
  </si>
  <si>
    <t>MaintenanceMax WOGeneralMasterDataManage and synchronize spare parts master data.Optimize inventory management and ensure parts availability through accurate data.Storage Location SyncAlignment of warehouse bin locations and stock areas with SAP</t>
  </si>
  <si>
    <t>Synchronize localized work order parameters.</t>
  </si>
  <si>
    <t>Minimize data discrepancies during work order synchronization.</t>
  </si>
  <si>
    <t>Parametrized Master Data Synchronization</t>
  </si>
  <si>
    <t>Technical sync of site-specific maintenance settings and parameters</t>
  </si>
  <si>
    <t>MaintenanceMax WOGeneralMasterDataSynchronize localized work order parameters.Minimize data discrepancies during work order synchronization.Parametrized Master Data SynchronizationTechnical sync of site-specific maintenance settings and parameters</t>
  </si>
  <si>
    <t>Maintenance Notifications</t>
  </si>
  <si>
    <t>Manage and view notification-related documents and attachments.</t>
  </si>
  <si>
    <t>Improve troubleshooting and record-keeping with digital documentation.</t>
  </si>
  <si>
    <t>Notification Picture Attachment Delete (Mobile)</t>
  </si>
  <si>
    <t>Removal of obsolete or incorrect visual evidence from fault records via mobile</t>
  </si>
  <si>
    <t>MaintenanceMax WOGeneralNotificationManage and view notification-related documents and attachments.Improve troubleshooting and record-keeping with digital documentation.Notification Picture Attachment Delete (Mobile)Removal of obsolete or incorrect visual evidence from fault records via mobile</t>
  </si>
  <si>
    <t>Notification Picture Attachment Delete (Web)</t>
  </si>
  <si>
    <t>Removal of obsolete or incorrect visual evidence from fault records through web interface</t>
  </si>
  <si>
    <t>MaintenanceMax WOGeneralNotificationManage and view notification-related documents and attachments.Improve troubleshooting and record-keeping with digital documentation.Notification Picture Attachment Delete (Web)Removal of obsolete or incorrect visual evidence from fault records through web interface</t>
  </si>
  <si>
    <t>Notification Picture Attachment Download (Mobile)</t>
  </si>
  <si>
    <t>Retrieval of visual files for technical analysis and inspection via mobile</t>
  </si>
  <si>
    <t>MaintenanceMax WOGeneralNotificationManage and view notification-related documents and attachments.Improve troubleshooting and record-keeping with digital documentation.Notification Picture Attachment Download (Mobile)Retrieval of visual files for technical analysis and inspection via mobile</t>
  </si>
  <si>
    <t>Notification Picture Attachment Download (Web)</t>
  </si>
  <si>
    <t>Retrieval of visual files for technical analysis and inspection through web interface</t>
  </si>
  <si>
    <t>MaintenanceMax WOGeneralNotificationManage and view notification-related documents and attachments.Improve troubleshooting and record-keeping with digital documentation.Notification Picture Attachment Download (Web)Retrieval of visual files for technical analysis and inspection through web interface</t>
  </si>
  <si>
    <t>Notification Picture Details (Web)</t>
  </si>
  <si>
    <t>Access to metadata and properties of digital attachments through web interface</t>
  </si>
  <si>
    <t>MaintenanceMax WOGeneralNotificationManage and view notification-related documents and attachments.Improve troubleshooting and record-keeping with digital documentation.Notification Picture Details (Web)Access to metadata and properties of digital attachments through web interface</t>
  </si>
  <si>
    <t>Notification Picture Sync (Mobile)</t>
  </si>
  <si>
    <t>Automated upload and alignment of field photos to the notification via mobile</t>
  </si>
  <si>
    <t>MaintenanceMax WOGeneralNotificationManage and view notification-related documents and attachments.Improve troubleshooting and record-keeping with digital documentation.Notification Picture Sync (Mobile)Automated upload and alignment of field photos to the notification via mobile</t>
  </si>
  <si>
    <t>Monitor and manage the backlog of maintenance notifications.</t>
  </si>
  <si>
    <t>Reduce maintenance delays through real-time notification backlog visibility.</t>
  </si>
  <si>
    <t>Maintenance Notification Backlog(Web)</t>
  </si>
  <si>
    <t>Monitoring of reported equipment issues awaiting triage or conversion through web interface</t>
  </si>
  <si>
    <t>MaintenanceMax WOGeneralNotificationMonitor and manage the backlog of maintenance notifications.Reduce maintenance delays through real-time notification backlog visibility.Maintenance Notification Backlog(Web)Monitoring of reported equipment issues awaiting triage or conversion through web interface</t>
  </si>
  <si>
    <t>Maintenance Notification Download (Mobile)</t>
  </si>
  <si>
    <t>Accessing fault reports for offline review during field inspections via mobile</t>
  </si>
  <si>
    <t>MaintenanceMax WOGeneralNotificationMonitor and manage the backlog of maintenance notifications.Reduce maintenance delays through real-time notification backlog visibility.Maintenance Notification Download (Mobile)Accessing fault reports for offline review during field inspections via mobile</t>
  </si>
  <si>
    <t>Maintenance Notification Report (Mobile)</t>
  </si>
  <si>
    <t>Status overview and summary of reported maintenance abnormalities via mobile</t>
  </si>
  <si>
    <t>MaintenanceMax WOGeneralNotificationMonitor and manage the backlog of maintenance notifications.Reduce maintenance delays through real-time notification backlog visibility.Maintenance Notification Report (Mobile)Status overview and summary of reported maintenance abnormalities via mobile</t>
  </si>
  <si>
    <t>Manage and track asset breakdown events via notifications.</t>
  </si>
  <si>
    <t>Minimize downtime through efficient management of breakdown events.</t>
  </si>
  <si>
    <t>Maintenance Notification Breakdown Information (Web)</t>
  </si>
  <si>
    <t>Recording of fail-stop events including downtime cause and impact through web interface</t>
  </si>
  <si>
    <t>MaintenanceMax WOGeneralNotificationManage and track asset breakdown events via notifications.Minimize downtime through efficient management of breakdown events.Maintenance Notification Breakdown Information (Web)Recording of fail-stop events including downtime cause and impact through web interface</t>
  </si>
  <si>
    <t>Maintenance Notification Failure Modes (Mobile)</t>
  </si>
  <si>
    <t>Classification of technical issues using standardized failure catalogs via mobile</t>
  </si>
  <si>
    <t>MaintenanceMax WOGeneralNotificationManage and track asset breakdown events via notifications.Minimize downtime through efficient management of breakdown events.Maintenance Notification Failure Modes (Mobile)Classification of technical issues using standardized failure catalogs via mobile</t>
  </si>
  <si>
    <t>Maintenance Notification Failure Modes (Web)</t>
  </si>
  <si>
    <t>Classification of technical issues using standardized failure catalogs through web interface</t>
  </si>
  <si>
    <t>MaintenanceMax WOGeneralNotificationManage and track asset breakdown events via notifications.Minimize downtime through efficient management of breakdown events.Maintenance Notification Failure Modes (Web)Classification of technical issues using standardized failure catalogs through web interface</t>
  </si>
  <si>
    <t>Maintenance Notification Fields Breakdown Information (Mobile)</t>
  </si>
  <si>
    <t>Recording of fail-stop events including downtime cause and impact via mobile</t>
  </si>
  <si>
    <t>MaintenanceMax WOGeneralNotificationManage and track asset breakdown events via notifications.Minimize downtime through efficient management of breakdown events.Maintenance Notification Fields Breakdown Information (Mobile)Recording of fail-stop events including downtime cause and impact via mobile</t>
  </si>
  <si>
    <t>Execute and record the creation of maintenance notifications.</t>
  </si>
  <si>
    <t>Speed up issue reporting through standardized digital notification creation.</t>
  </si>
  <si>
    <t>Maintenance Notification Creation (Mobile)</t>
  </si>
  <si>
    <t>Standardized reporting of equipment faults and operational deviations via mobile</t>
  </si>
  <si>
    <t>MaintenanceMax WOGeneralNotificationExecute and record the creation of maintenance notifications.Speed up issue reporting through standardized digital notification creation.Maintenance Notification Creation (Mobile)Standardized reporting of equipment faults and operational deviations via mobile</t>
  </si>
  <si>
    <t>Maintenance Notification Creation (Web)</t>
  </si>
  <si>
    <t>Standardized reporting of equipment faults and operational deviations through web interface</t>
  </si>
  <si>
    <t>MaintenanceMax WOGeneralNotificationExecute and record the creation of maintenance notifications.Speed up issue reporting through standardized digital notification creation.Maintenance Notification Creation (Web)Standardized reporting of equipment faults and operational deviations through web interface</t>
  </si>
  <si>
    <t>Maintenance Notification Duplication Check (Mobile)</t>
  </si>
  <si>
    <t>Automated validation to prevent redundant reporting of the same issue via mobile</t>
  </si>
  <si>
    <t>MaintenanceMax WOGeneralNotificationExecute and record the creation of maintenance notifications.Speed up issue reporting through standardized digital notification creation.Maintenance Notification Duplication Check (Mobile)Automated validation to prevent redundant reporting of the same issue via mobile</t>
  </si>
  <si>
    <t>Maintenance Notification Duplication Check (Web)</t>
  </si>
  <si>
    <t>Automated validation to prevent redundant reporting of the same issue through web interface</t>
  </si>
  <si>
    <t>MaintenanceMax WOGeneralNotificationExecute and record the creation of maintenance notifications.Speed up issue reporting through standardized digital notification creation.Maintenance Notification Duplication Check (Web)Automated validation to prevent redundant reporting of the same issue through web interface</t>
  </si>
  <si>
    <t>Notification Long Texts VoT (Mobile)</t>
  </si>
  <si>
    <t>Voice-to-Text capability for recording technical notes hands-free via mobile</t>
  </si>
  <si>
    <t>MaintenanceMax WOGeneralNotificationExecute and record the creation of maintenance notifications.Speed up issue reporting through standardized digital notification creation.Notification Long Texts VoT (Mobile)Voice-to-Text capability for recording technical notes hands-free via mobile</t>
  </si>
  <si>
    <t>Notification Picture Attachment Creation (Mobile)</t>
  </si>
  <si>
    <t>Adding new visual evidence to document equipment abnormalities via mobile</t>
  </si>
  <si>
    <t>MaintenanceMax WOGeneralNotificationExecute and record the creation of maintenance notifications.Speed up issue reporting through standardized digital notification creation.Notification Picture Attachment Creation (Mobile)Adding new visual evidence to document equipment abnormalities via mobile</t>
  </si>
  <si>
    <t>Notification Picture Attachment Creation (Web)</t>
  </si>
  <si>
    <t>Adding new visual evidence to document equipment abnormalities through web interface</t>
  </si>
  <si>
    <t>MaintenanceMax WOGeneralNotificationExecute and record the creation of maintenance notifications.Speed up issue reporting through standardized digital notification creation.Notification Picture Attachment Creation (Web)Adding new visual evidence to document equipment abnormalities through web interface</t>
  </si>
  <si>
    <t>Define and manage the scope of maintenance notifications.</t>
  </si>
  <si>
    <t>Ensure maintenance resources are correctly allocated to the right notification scope.</t>
  </si>
  <si>
    <t>Maintenance Notification Closure (Mobile)</t>
  </si>
  <si>
    <t>Final status update and technical sign-off for a reported fault via mobile</t>
  </si>
  <si>
    <t>MaintenanceMax WOGeneralNotificationDefine and manage the scope of maintenance notifications.Ensure maintenance resources are correctly allocated to the right notification scope.Maintenance Notification Closure (Mobile)Final status update and technical sign-off for a reported fault via mobile</t>
  </si>
  <si>
    <t>Maintenance Notification Closure (Web)</t>
  </si>
  <si>
    <t>Final status update and technical sign-off for a reported fault through web interface</t>
  </si>
  <si>
    <t>MaintenanceMax WOGeneralNotificationDefine and manage the scope of maintenance notifications.Ensure maintenance resources are correctly allocated to the right notification scope.Maintenance Notification Closure (Web)Final status update and technical sign-off for a reported fault through web interface</t>
  </si>
  <si>
    <t>Maintenance Notification Delete (Mobile)</t>
  </si>
  <si>
    <t>Administrative removal of invalid or duplicated notification records via mobile</t>
  </si>
  <si>
    <t>MaintenanceMax WOGeneralNotificationDefine and manage the scope of maintenance notifications.Ensure maintenance resources are correctly allocated to the right notification scope.Maintenance Notification Delete (Mobile)Administrative removal of invalid or duplicated notification records via mobile</t>
  </si>
  <si>
    <t>Maintenance Notification Delete (Web)</t>
  </si>
  <si>
    <t>Administrative removal of invalid or duplicated notification records through web interface</t>
  </si>
  <si>
    <t>MaintenanceMax WOGeneralNotificationDefine and manage the scope of maintenance notifications.Ensure maintenance resources are correctly allocated to the right notification scope.Maintenance Notification Delete (Web)Administrative removal of invalid or duplicated notification records through web interface</t>
  </si>
  <si>
    <t>Maintenance Notification Details (Mobile)</t>
  </si>
  <si>
    <t>Full view of technical findings and history for a specific fault via mobile</t>
  </si>
  <si>
    <t>MaintenanceMax WOGeneralNotificationDefine and manage the scope of maintenance notifications.Ensure maintenance resources are correctly allocated to the right notification scope.Maintenance Notification Details (Mobile)Full view of technical findings and history for a specific fault via mobile</t>
  </si>
  <si>
    <t>Maintenance Notification Details (Web)</t>
  </si>
  <si>
    <t>Full view of technical findings and history for a specific fault through web interface</t>
  </si>
  <si>
    <t>MaintenanceMax WOGeneralNotificationDefine and manage the scope of maintenance notifications.Ensure maintenance resources are correctly allocated to the right notification scope.Maintenance Notification Details (Web)Full view of technical findings and history for a specific fault through web interface</t>
  </si>
  <si>
    <t>Maintenance Notification Edit (Mobile)</t>
  </si>
  <si>
    <t>Updating fault descriptions and technical classifications after triage via mobile</t>
  </si>
  <si>
    <t>MaintenanceMax WOGeneralNotificationDefine and manage the scope of maintenance notifications.Ensure maintenance resources are correctly allocated to the right notification scope.Maintenance Notification Edit (Mobile)Updating fault descriptions and technical classifications after triage via mobile</t>
  </si>
  <si>
    <t>Maintenance Notification Edit (Web)</t>
  </si>
  <si>
    <t>Updating fault descriptions and technical classifications after triage through web interface</t>
  </si>
  <si>
    <t>MaintenanceMax WOGeneralNotificationDefine and manage the scope of maintenance notifications.Ensure maintenance resources are correctly allocated to the right notification scope.Maintenance Notification Edit (Web)Updating fault descriptions and technical classifications after triage through web interface</t>
  </si>
  <si>
    <t>Maintenance Notification Filter (Mobile)</t>
  </si>
  <si>
    <t>Advanced filtering of reported issues based on priority or asset via mobile</t>
  </si>
  <si>
    <t>MaintenanceMax WOGeneralNotificationDefine and manage the scope of maintenance notifications.Ensure maintenance resources are correctly allocated to the right notification scope.Maintenance Notification Filter (Mobile)Advanced filtering of reported issues based on priority or asset via mobile</t>
  </si>
  <si>
    <t>Maintenance Notification Filter (Web)</t>
  </si>
  <si>
    <t>Advanced filtering of reported issues based on priority or asset through web interface</t>
  </si>
  <si>
    <t>MaintenanceMax WOGeneralNotificationDefine and manage the scope of maintenance notifications.Ensure maintenance resources are correctly allocated to the right notification scope.Maintenance Notification Filter (Web)Advanced filtering of reported issues based on priority or asset through web interface</t>
  </si>
  <si>
    <t>Maintenance Notification Scoping to Work Order (Mobile)</t>
  </si>
  <si>
    <t>Technical review and conversion of reports into work order tasks via mobile</t>
  </si>
  <si>
    <t>MaintenanceMax WOGeneralNotificationDefine and manage the scope of maintenance notifications.Ensure maintenance resources are correctly allocated to the right notification scope.Maintenance Notification Scoping to Work Order (Mobile)Technical review and conversion of reports into work order tasks via mobile</t>
  </si>
  <si>
    <t>Maintenance Notification Scoping to Work Order (Web)</t>
  </si>
  <si>
    <t>Technical review and conversion of reports into work order tasks through web interface</t>
  </si>
  <si>
    <t>MaintenanceMax WOGeneralNotificationDefine and manage the scope of maintenance notifications.Ensure maintenance resources are correctly allocated to the right notification scope.Maintenance Notification Scoping to Work Order (Web)Technical review and conversion of reports into work order tasks through web interface</t>
  </si>
  <si>
    <t>Spare Parts</t>
  </si>
  <si>
    <t>Visualize and manage the catalog of available spare parts.</t>
  </si>
  <si>
    <t>Improve parts identification and ordering speed via digital catalogs.</t>
  </si>
  <si>
    <t>Spare Parts Details (Mobile)</t>
  </si>
  <si>
    <t>Full view of technical attributes and manufacturer data for parts via mobile (Spare Parts Details)</t>
  </si>
  <si>
    <t>MaintenanceMax WOGeneralSpare PartsVisualize and manage the catalog of available spare parts.Improve parts identification and ordering speed via digital catalogs.Spare Parts Details (Mobile)Full view of technical attributes and manufacturer data for parts via mobile (Spare Parts Details)</t>
  </si>
  <si>
    <t>Spare Parts Details (Web)</t>
  </si>
  <si>
    <t>Full view of technical attributes and manufacturer data for parts through web interface (Spare Parts Details)</t>
  </si>
  <si>
    <t>MaintenanceMax WOGeneralSpare PartsVisualize and manage the catalog of available spare parts.Improve parts identification and ordering speed via digital catalogs.Spare Parts Details (Web)Full view of technical attributes and manufacturer data for parts through web interface (Spare Parts Details)</t>
  </si>
  <si>
    <t>Spare Parts Filter (Mobile)</t>
  </si>
  <si>
    <t>Advanced search and sorting capabilities for finding specific spares via mobile</t>
  </si>
  <si>
    <t>MaintenanceMax WOGeneralSpare PartsVisualize and manage the catalog of available spare parts.Improve parts identification and ordering speed via digital catalogs.Spare Parts Filter (Mobile)Advanced search and sorting capabilities for finding specific spares via mobile</t>
  </si>
  <si>
    <t>Spare Parts Filter (Web)</t>
  </si>
  <si>
    <t>Advanced search and sorting capabilities for finding specific spares through web interface</t>
  </si>
  <si>
    <t>MaintenanceMax WOGeneralSpare PartsVisualize and manage the catalog of available spare parts.Improve parts identification and ordering speed via digital catalogs.Spare Parts Filter (Web)Advanced search and sorting capabilities for finding specific spares through web interface</t>
  </si>
  <si>
    <t>Spare Parts List (Mobile)</t>
  </si>
  <si>
    <t>Tabular overview of maintenance materials within the warehouse via mobile (Spare Parts List)</t>
  </si>
  <si>
    <t>MaintenanceMax WOGeneralSpare PartsVisualize and manage the catalog of available spare parts.Improve parts identification and ordering speed via digital catalogs.Spare Parts List (Mobile)Tabular overview of maintenance materials within the warehouse via mobile (Spare Parts List)</t>
  </si>
  <si>
    <t>Spare Parts List (Web)</t>
  </si>
  <si>
    <t>Tabular overview of maintenance materials within the warehouse through web interface (Spare Parts List)</t>
  </si>
  <si>
    <t>MaintenanceMax WOGeneralSpare PartsVisualize and manage the catalog of available spare parts.Improve parts identification and ordering speed via digital catalogs.Spare Parts List (Web)Tabular overview of maintenance materials within the warehouse through web interface (Spare Parts List)</t>
  </si>
  <si>
    <t>Spare Parts Location (Mobile)</t>
  </si>
  <si>
    <t>Technical capability to manage spare parts location within the maintenance process via mobile</t>
  </si>
  <si>
    <t>MaintenanceMax WOGeneralSpare PartsVisualize and manage the catalog of available spare parts.Improve parts identification and ordering speed via digital catalogs.Spare Parts Location (Mobile)Technical capability to manage spare parts location within the maintenance process via mobile</t>
  </si>
  <si>
    <t>Spare Parts Location (Web)</t>
  </si>
  <si>
    <t>Technical capability to manage spare parts location within the maintenance process through web interface</t>
  </si>
  <si>
    <t>MaintenanceMax WOGeneralSpare PartsVisualize and manage the catalog of available spare parts.Improve parts identification and ordering speed via digital catalogs.Spare Parts Location (Web)Technical capability to manage spare parts location within the maintenance process through web interface</t>
  </si>
  <si>
    <t>Spare Parts Stock (Mobile)</t>
  </si>
  <si>
    <t>Real-time visibility into warehouse inventory levels and material availability via mobile (Spare Parts Stock)</t>
  </si>
  <si>
    <t>MaintenanceMax WOGeneralSpare PartsVisualize and manage the catalog of available spare parts.Improve parts identification and ordering speed via digital catalogs.Spare Parts Stock (Mobile)Real-time visibility into warehouse inventory levels and material availability via mobile (Spare Parts Stock)</t>
  </si>
  <si>
    <t>Spare Parts Stock (Web)</t>
  </si>
  <si>
    <t>Real-time visibility into warehouse inventory levels and material availability through web interface (Spare Parts Stock)</t>
  </si>
  <si>
    <t>MaintenanceMax WOGeneralSpare PartsVisualize and manage the catalog of available spare parts.Improve parts identification and ordering speed via digital catalogs.Spare Parts Stock (Web)Real-time visibility into warehouse inventory levels and material availability through web interface (Spare Parts Stock)</t>
  </si>
  <si>
    <t>Manage the staging and preparation of spare parts for maintenance.</t>
  </si>
  <si>
    <t>Optimize maintenance preparation time through efficient parts staging.</t>
  </si>
  <si>
    <t>Goods Issue Stagged Spares</t>
  </si>
  <si>
    <t>Technical capability to manage goods issue stagged spares within the maintenance process</t>
  </si>
  <si>
    <t>MaintenanceMax WOGeneralSpare PartsManage the staging and preparation of spare parts for maintenance.Optimize maintenance preparation time through efficient parts staging.Goods Issue Stagged SparesTechnical capability to manage goods issue stagged spares within the maintenance process</t>
  </si>
  <si>
    <t>Goods Return Stagged Spares</t>
  </si>
  <si>
    <t>Technical capability to manage goods return stagged spares within the maintenance process</t>
  </si>
  <si>
    <t>MaintenanceMax WOGeneralSpare PartsManage the staging and preparation of spare parts for maintenance.Optimize maintenance preparation time through efficient parts staging.Goods Return Stagged SparesTechnical capability to manage goods return stagged spares within the maintenance process</t>
  </si>
  <si>
    <t>Spare Parts Stagging details</t>
  </si>
  <si>
    <t>Technical capability to manage spare parts stagging details within the maintenance process</t>
  </si>
  <si>
    <t>MaintenanceMax WOGeneralSpare PartsManage the staging and preparation of spare parts for maintenance.Optimize maintenance preparation time through efficient parts staging.Spare Parts Stagging detailsTechnical capability to manage spare parts stagging details within the maintenance process</t>
  </si>
  <si>
    <t>Stagged details of Work Order (</t>
  </si>
  <si>
    <t>Technical capability to manage stagged details of work order ( within the maintenance process</t>
  </si>
  <si>
    <t>MaintenanceMax WOGeneralSpare PartsManage the staging and preparation of spare parts for maintenance.Optimize maintenance preparation time through efficient parts staging.Stagged details of Work Order (Technical capability to manage stagged details of work order ( within the maintenance process</t>
  </si>
  <si>
    <t>Work Order</t>
  </si>
  <si>
    <t>Execute and record equipment calibration activities.</t>
  </si>
  <si>
    <t>Ensure equipment accuracy and regulatory compliance through digital calibration records.</t>
  </si>
  <si>
    <t>Control Lot  Measurement Point List</t>
  </si>
  <si>
    <t>Technical capability to manage control lot  measurement point list within the maintenance process</t>
  </si>
  <si>
    <t>MaintenanceMax WOGeneralWork OrderExecute and record equipment calibration activities.Ensure equipment accuracy and regulatory compliance through digital calibration records.Control Lot  Measurement Point ListTechnical capability to manage control lot  measurement point list within the maintenance process</t>
  </si>
  <si>
    <t>Control Lot Measurement Point Details</t>
  </si>
  <si>
    <t>Technical capability to manage control lot measurement point details within the maintenance process</t>
  </si>
  <si>
    <t>MaintenanceMax WOGeneralWork OrderExecute and record equipment calibration activities.Ensure equipment accuracy and regulatory compliance through digital calibration records.Control Lot Measurement Point DetailsTechnical capability to manage control lot measurement point details within the maintenance process</t>
  </si>
  <si>
    <t>Control Lot Measurement Point Input/Edit/Delete values</t>
  </si>
  <si>
    <t>Technical capability to manage control lot measurement point input/edit/delete values within the maintenance process</t>
  </si>
  <si>
    <t>MaintenanceMax WOGeneralWork OrderExecute and record equipment calibration activities.Ensure equipment accuracy and regulatory compliance through digital calibration records.Control Lot Measurement Point Input/Edit/Delete valuesTechnical capability to manage control lot measurement point input/edit/delete values within the maintenance process</t>
  </si>
  <si>
    <t>Control Point Measurement Point historical Input report</t>
  </si>
  <si>
    <t>Technical capability to manage control point measurement point historical input report within the maintenance process</t>
  </si>
  <si>
    <t>MaintenanceMax WOGeneralWork OrderExecute and record equipment calibration activities.Ensure equipment accuracy and regulatory compliance through digital calibration records.Control Point Measurement Point historical Input reportTechnical capability to manage control point measurement point historical input report within the maintenance process</t>
  </si>
  <si>
    <t>WO Control Lot Measurement Point checklist closout</t>
  </si>
  <si>
    <t>Technical capability to manage wo control lot measurement point closout within the maintenance process</t>
  </si>
  <si>
    <t>MaintenanceMax WOGeneralWork OrderExecute and record equipment calibration activities.Ensure equipment accuracy and regulatory compliance through digital calibration records.WO Control Lot Measurement Point Inspection checklist closoutTechnical capability to manage wo control lot measurement point inspection checklist closout within the maintenance process</t>
  </si>
  <si>
    <t>Manage and maintain Standard Work Instructions (SWI).</t>
  </si>
  <si>
    <t>Ensure operational safety and quality through standardized work instructions.</t>
  </si>
  <si>
    <t>SWI Detail</t>
  </si>
  <si>
    <t>Technical capability to manage swi detail within the maintenance process</t>
  </si>
  <si>
    <t>MaintenanceMax WOGeneralWork OrderManage and maintain Standard Work Instructions (SWI).Ensure operational safety and quality through standardized work instructions.SWI DetailTechnical capability to manage swi detail within the maintenance process</t>
  </si>
  <si>
    <t>SWI Report</t>
  </si>
  <si>
    <t>Technical capability to manage swi report within the maintenance process</t>
  </si>
  <si>
    <t>MaintenanceMax WOGeneralWork OrderManage and maintain Standard Work Instructions (SWI).Ensure operational safety and quality through standardized work instructions.SWI ReportTechnical capability to manage swi report within the maintenance process</t>
  </si>
  <si>
    <t>SWI Sync</t>
  </si>
  <si>
    <t>Technical capability to manage swi sync within the maintenance process</t>
  </si>
  <si>
    <t>MaintenanceMax WOGeneralWork OrderManage and maintain Standard Work Instructions (SWI).Ensure operational safety and quality through standardized work instructions.SWI SyncTechnical capability to manage swi sync within the maintenance process</t>
  </si>
  <si>
    <t>Review and approve Standard Work Instructions (SWI).</t>
  </si>
  <si>
    <t>Improve process governance through systematic review of maintenance instructions.</t>
  </si>
  <si>
    <t>SWI Review Details</t>
  </si>
  <si>
    <t>Technical capability to manage swi review details within the maintenance process</t>
  </si>
  <si>
    <t>MaintenanceMax WOGeneralWork OrderReview and approve Standard Work Instructions (SWI).Improve process governance through systematic review of maintenance instructions.SWI Review DetailsTechnical capability to manage swi review details within the maintenance process</t>
  </si>
  <si>
    <t>SWI Review Request</t>
  </si>
  <si>
    <t>Technical capability to manage swi review request within the maintenance process</t>
  </si>
  <si>
    <t>MaintenanceMax WOGeneralWork OrderReview and approve Standard Work Instructions (SWI).Improve process governance through systematic review of maintenance instructions.SWI Review RequestTechnical capability to manage swi review request within the maintenance process</t>
  </si>
  <si>
    <t>SWI Review Status</t>
  </si>
  <si>
    <t>Technical capability to manage swi review status within the maintenance process</t>
  </si>
  <si>
    <t>MaintenanceMax WOGeneralWork OrderReview and approve Standard Work Instructions (SWI).Improve process governance through systematic review of maintenance instructions.SWI Review StatusTechnical capability to manage swi review status within the maintenance process</t>
  </si>
  <si>
    <t>Manage maintenance activities in offline mode.</t>
  </si>
  <si>
    <t>Maintain operational continuity in remote or network-constrained areas.</t>
  </si>
  <si>
    <t>SAP Upload Syncronization</t>
  </si>
  <si>
    <t>Technical capability to manage sap upload syncronization within the maintenance process</t>
  </si>
  <si>
    <t>MaintenanceMax WOGeneralWork OrderManage maintenance activities in offline mode.Maintain operational continuity in remote or network-constrained areas.SAP Upload SyncronizationTechnical capability to manage sap upload syncronization within the maintenance process</t>
  </si>
  <si>
    <t>Manage and view work order-related documents and attachments.</t>
  </si>
  <si>
    <t>Enhance technical support and evidence-keeping through digital attachments.</t>
  </si>
  <si>
    <t>WO Picture Attachment Delete (Mobile)</t>
  </si>
  <si>
    <t>Administrative removal of obsolete or cancelled work records via mobile (WO Picture Attachment Delete)</t>
  </si>
  <si>
    <t>MaintenanceMax WOGeneralWork OrderManage and view work order-related documents and attachments.Enhance technical support and evidence-keeping through digital attachments.WO Picture Attachment Delete (Mobile)Administrative removal of obsolete or cancelled work records via mobile (WO Picture Attachment Delete)</t>
  </si>
  <si>
    <t>WO Picture Attachment Delete (Web)</t>
  </si>
  <si>
    <t>Administrative removal of obsolete or cancelled work records through web interface (WO Picture Attachment Delete)</t>
  </si>
  <si>
    <t>MaintenanceMax WOGeneralWork OrderManage and view work order-related documents and attachments.Enhance technical support and evidence-keeping through digital attachments.WO Picture Attachment Delete (Web)Administrative removal of obsolete or cancelled work records through web interface (WO Picture Attachment Delete)</t>
  </si>
  <si>
    <t>WO Picture Attachment Download (Mobile)</t>
  </si>
  <si>
    <t>Technical capability to manage wo picture attachment download within the maintenance process via mobile</t>
  </si>
  <si>
    <t>MaintenanceMax WOGeneralWork OrderManage and view work order-related documents and attachments.Enhance technical support and evidence-keeping through digital attachments.WO Picture Attachment Download (Mobile)Technical capability to manage wo picture attachment download within the maintenance process via mobile</t>
  </si>
  <si>
    <t>WO Picture Attachment Download (Web)</t>
  </si>
  <si>
    <t>Technical capability to manage wo picture attachment download within the maintenance process through web interface</t>
  </si>
  <si>
    <t>MaintenanceMax WOGeneralWork OrderManage and view work order-related documents and attachments.Enhance technical support and evidence-keeping through digital attachments.WO Picture Attachment Download (Web)Technical capability to manage wo picture attachment download within the maintenance process through web interface</t>
  </si>
  <si>
    <t>WO Picture Details (Web)</t>
  </si>
  <si>
    <t>Technical capability to manage wo picture details within the maintenance process through web interface</t>
  </si>
  <si>
    <t>MaintenanceMax WOGeneralWork OrderManage and view work order-related documents and attachments.Enhance technical support and evidence-keeping through digital attachments.WO Picture Details (Web)Technical capability to manage wo picture details within the maintenance process through web interface</t>
  </si>
  <si>
    <t>WO Picture Sync (Mobile)</t>
  </si>
  <si>
    <t>Technical capability to manage wo picture sync within the maintenance process via mobile</t>
  </si>
  <si>
    <t>MaintenanceMax WOGeneralWork OrderManage and view work order-related documents and attachments.Enhance technical support and evidence-keeping through digital attachments.WO Picture Sync (Mobile)Technical capability to manage wo picture sync within the maintenance process via mobile</t>
  </si>
  <si>
    <t>Monitor and manage the work order backlog.</t>
  </si>
  <si>
    <t>Improve maintenance productivity through visibility of pending work orders.</t>
  </si>
  <si>
    <t>Maintenance WO Backlog (Web)</t>
  </si>
  <si>
    <t>Technical capability to manage maintenance wo backlog within the maintenance process through web interface</t>
  </si>
  <si>
    <t>MaintenanceMax WOGeneralWork OrderMonitor and manage the work order backlog.Improve maintenance productivity through visibility of pending work orders.Maintenance WO Backlog (Web)Technical capability to manage maintenance wo backlog within the maintenance process through web interface</t>
  </si>
  <si>
    <t>Maintenance WO Download (Mobile)</t>
  </si>
  <si>
    <t>Technical capability to manage maintenance wo download within the maintenance process via mobile</t>
  </si>
  <si>
    <t>MaintenanceMax WOGeneralWork OrderMonitor and manage the work order backlog.Improve maintenance productivity through visibility of pending work orders.Maintenance WO Download (Mobile)Technical capability to manage maintenance wo download within the maintenance process via mobile</t>
  </si>
  <si>
    <t>Maintenance WO Report (Mobile)</t>
  </si>
  <si>
    <t>Technical capability to manage maintenance wo report within the maintenance process via mobile</t>
  </si>
  <si>
    <t>MaintenanceMax WOGeneralWork OrderMonitor and manage the work order backlog.Improve maintenance productivity through visibility of pending work orders.Maintenance WO Report (Mobile)Technical capability to manage maintenance wo report within the maintenance process via mobile</t>
  </si>
  <si>
    <t>Manage and track asset breakdown events within work orders.</t>
  </si>
  <si>
    <t>Accelerate asset recovery and performance tracking during breakdown events.</t>
  </si>
  <si>
    <t>Maintenance WO Breakdown Information (Web)</t>
  </si>
  <si>
    <t>Technical capability to manage maintenance wo breakdown information within the maintenance process through web interface</t>
  </si>
  <si>
    <t>MaintenanceMax WOGeneralWork OrderManage and track asset breakdown events within work orders.Accelerate asset recovery and performance tracking during breakdown events.Maintenance WO Breakdown Information (Web)Technical capability to manage maintenance wo breakdown information within the maintenance process through web interface</t>
  </si>
  <si>
    <t>Maintenance WO Failure Modes (Mobile)</t>
  </si>
  <si>
    <t>Technical capability to manage maintenance wo failure modes within the maintenance process via mobile</t>
  </si>
  <si>
    <t>MaintenanceMax WOGeneralWork OrderManage and track asset breakdown events within work orders.Accelerate asset recovery and performance tracking during breakdown events.Maintenance WO Failure Modes (Mobile)Technical capability to manage maintenance wo failure modes within the maintenance process via mobile</t>
  </si>
  <si>
    <t>Maintenance WO Failure Modes (Web)</t>
  </si>
  <si>
    <t>Technical capability to manage maintenance wo failure modes within the maintenance process through web interface</t>
  </si>
  <si>
    <t>MaintenanceMax WOGeneralWork OrderManage and track asset breakdown events within work orders.Accelerate asset recovery and performance tracking during breakdown events.Maintenance WO Failure Modes (Web)Technical capability to manage maintenance wo failure modes within the maintenance process through web interface</t>
  </si>
  <si>
    <t>Maintenance WO Fields Breakdown Information (Mobile)</t>
  </si>
  <si>
    <t>Technical capability to manage maintenance wo fields breakdown information within the maintenance process via mobile</t>
  </si>
  <si>
    <t>MaintenanceMax WOGeneralWork OrderManage and track asset breakdown events within work orders.Accelerate asset recovery and performance tracking during breakdown events.Maintenance WO Fields Breakdown Information (Mobile)Technical capability to manage maintenance wo fields breakdown information within the maintenance process via mobile</t>
  </si>
  <si>
    <t>Create corrective work orders derived from preventive maintenance.</t>
  </si>
  <si>
    <t>Improve proactive maintenance by linking corrective actions to preventive findings.</t>
  </si>
  <si>
    <t>WO Create with Superior Order (mobile)</t>
  </si>
  <si>
    <t>Technical capability to manage wo create with superior order (mobile) within the maintenance process</t>
  </si>
  <si>
    <t>MaintenanceMax WOGeneralWork OrderCreate corrective work orders derived from preventive maintenance.Improve proactive maintenance by linking corrective actions to preventive findings.WO Create with Superior Order (mobile)Technical capability to manage wo create with superior order (mobile) within the maintenance process</t>
  </si>
  <si>
    <t>WO Create with Superior Order (Web)</t>
  </si>
  <si>
    <t>Technical capability to manage wo create with superior order within the maintenance process through web interface</t>
  </si>
  <si>
    <t>MaintenanceMax WOGeneralWork OrderCreate corrective work orders derived from preventive maintenance.Improve proactive maintenance by linking corrective actions to preventive findings.WO Create with Superior Order (Web)Technical capability to manage wo create with superior order within the maintenance process through web interface</t>
  </si>
  <si>
    <t>WO Superior Order Details</t>
  </si>
  <si>
    <t>Technical capability to manage wo superior order details within the maintenance process</t>
  </si>
  <si>
    <t>MaintenanceMax WOGeneralWork OrderCreate corrective work orders derived from preventive maintenance.Improve proactive maintenance by linking corrective actions to preventive findings.WO Superior Order DetailsTechnical capability to manage wo superior order details within the maintenance process</t>
  </si>
  <si>
    <t>Execute and record the creation of maintenance work orders.</t>
  </si>
  <si>
    <t>Standardize work order creation to ensure correct data capture and scheduling.</t>
  </si>
  <si>
    <t>Maintenance WO Creation (Mobile)</t>
  </si>
  <si>
    <t>Technical capability to manage maintenance wo creation within the maintenance process via mobile</t>
  </si>
  <si>
    <t>MaintenanceMax WOGeneralWork OrderExecute and record the creation of maintenance work orders.Standardize work order creation to ensure correct data capture and scheduling.Maintenance WO Creation (Mobile)Technical capability to manage maintenance wo creation within the maintenance process via mobile</t>
  </si>
  <si>
    <t>Maintenance WO Creation (Web)</t>
  </si>
  <si>
    <t>Technical capability to manage maintenance wo creation within the maintenance process through web interface</t>
  </si>
  <si>
    <t>MaintenanceMax WOGeneralWork OrderExecute and record the creation of maintenance work orders.Standardize work order creation to ensure correct data capture and scheduling.Maintenance WO Creation (Web)Technical capability to manage maintenance wo creation within the maintenance process through web interface</t>
  </si>
  <si>
    <t>Maintenance WO Duplication Check (Mobile)</t>
  </si>
  <si>
    <t>Technical capability to manage maintenance wo duplication check within the maintenance process via mobile</t>
  </si>
  <si>
    <t>MaintenanceMax WOGeneralWork OrderExecute and record the creation of maintenance work orders.Standardize work order creation to ensure correct data capture and scheduling.Maintenance WO Duplication Check (Mobile)Technical capability to manage maintenance wo duplication check within the maintenance process via mobile</t>
  </si>
  <si>
    <t>Maintenance WO Duplication Check (Web)</t>
  </si>
  <si>
    <t>Technical capability to manage maintenance wo duplication check within the maintenance process through web interface</t>
  </si>
  <si>
    <t>MaintenanceMax WOGeneralWork OrderExecute and record the creation of maintenance work orders.Standardize work order creation to ensure correct data capture and scheduling.Maintenance WO Duplication Check (Web)Technical capability to manage maintenance wo duplication check within the maintenance process through web interface</t>
  </si>
  <si>
    <t>WO Create Operation (Mobile)</t>
  </si>
  <si>
    <t>Technical capability to manage wo create operation within the maintenance process via mobile</t>
  </si>
  <si>
    <t>MaintenanceMax WOGeneralWork OrderExecute and record the creation of maintenance work orders.Standardize work order creation to ensure correct data capture and scheduling.WO Create Operation (Mobile)Technical capability to manage wo create operation within the maintenance process via mobile</t>
  </si>
  <si>
    <t>WO Create/Edit/Delete Operation (Web)</t>
  </si>
  <si>
    <t>Administrative removal of obsolete or cancelled work records through web interface (WO Create/Edit/Delete Operation)</t>
  </si>
  <si>
    <t>MaintenanceMax WOGeneralWork OrderExecute and record the creation of maintenance work orders.Standardize work order creation to ensure correct data capture and scheduling.WO Create/Edit/Delete Operation (Web)Administrative removal of obsolete or cancelled work records through web interface (WO Create/Edit/Delete Operation)</t>
  </si>
  <si>
    <t>WO Delete Operation (Mobile)</t>
  </si>
  <si>
    <t>Administrative removal of obsolete or cancelled work records via mobile (WO Delete Operation)</t>
  </si>
  <si>
    <t>MaintenanceMax WOGeneralWork OrderExecute and record the creation of maintenance work orders.Standardize work order creation to ensure correct data capture and scheduling.WO Delete Operation (Mobile)Administrative removal of obsolete or cancelled work records via mobile (WO Delete Operation)</t>
  </si>
  <si>
    <t>WO Edit Operation (Mobile)</t>
  </si>
  <si>
    <t>Modifying work order requirements and planning parameters via mobile (WO Edit Operation)</t>
  </si>
  <si>
    <t>MaintenanceMax WOGeneralWork OrderExecute and record the creation of maintenance work orders.Standardize work order creation to ensure correct data capture and scheduling.WO Edit Operation (Mobile)Modifying work order requirements and planning parameters via mobile (WO Edit Operation)</t>
  </si>
  <si>
    <t>WO Long Texts VoT (Mobile)</t>
  </si>
  <si>
    <t>Technical capability to manage wo long texts vot within the maintenance process via mobile</t>
  </si>
  <si>
    <t>MaintenanceMax WOGeneralWork OrderExecute and record the creation of maintenance work orders.Standardize work order creation to ensure correct data capture and scheduling.WO Long Texts VoT (Mobile)Technical capability to manage wo long texts vot within the maintenance process via mobile</t>
  </si>
  <si>
    <t>WO Picture Attachment Creation (Mobile)</t>
  </si>
  <si>
    <t>Technical capability to manage wo picture attachment creation within the maintenance process via mobile</t>
  </si>
  <si>
    <t>MaintenanceMax WOGeneralWork OrderExecute and record the creation of maintenance work orders.Standardize work order creation to ensure correct data capture and scheduling.WO Picture Attachment Creation (Mobile)Technical capability to manage wo picture attachment creation within the maintenance process via mobile</t>
  </si>
  <si>
    <t>WO Picture Attachment Creation (Web)</t>
  </si>
  <si>
    <t>Technical capability to manage wo picture attachment creation within the maintenance process through web interface</t>
  </si>
  <si>
    <t>MaintenanceMax WOGeneralWork OrderExecute and record the creation of maintenance work orders.Standardize work order creation to ensure correct data capture and scheduling.WO Picture Attachment Creation (Web)Technical capability to manage wo picture attachment creation within the maintenance process through web interface</t>
  </si>
  <si>
    <t>Manage and record the execution of maintenance tasks.</t>
  </si>
  <si>
    <t>Optimize maintenance labor productivity and task completion tracking.</t>
  </si>
  <si>
    <t>Maintenance Acceptance and Signoff</t>
  </si>
  <si>
    <t>Technical capability to manage maintenance acceptance and signoff within the maintenance process</t>
  </si>
  <si>
    <t>MaintenanceMax WOGeneralWork OrderManage and record the execution of maintenance tasks.Optimize maintenance labor productivity and task completion tracking.Maintenance Acceptance and SignoffTechnical capability to manage maintenance acceptance and signoff within the maintenance process</t>
  </si>
  <si>
    <t>Maintenance WO Details (Mobile)</t>
  </si>
  <si>
    <t>Technical capability to manage maintenance wo details within the maintenance process via mobile</t>
  </si>
  <si>
    <t>MaintenanceMax WOGeneralWork OrderManage and record the execution of maintenance tasks.Optimize maintenance labor productivity and task completion tracking.Maintenance WO Details (Mobile)Technical capability to manage maintenance wo details within the maintenance process via mobile</t>
  </si>
  <si>
    <t>Maintenance WO Details (Web)</t>
  </si>
  <si>
    <t>Technical capability to manage maintenance wo details within the maintenance process through web interface</t>
  </si>
  <si>
    <t>MaintenanceMax WOGeneralWork OrderManage and record the execution of maintenance tasks.Optimize maintenance labor productivity and task completion tracking.Maintenance WO Details (Web)Technical capability to manage maintenance wo details within the maintenance process through web interface</t>
  </si>
  <si>
    <t>WO Filter (Mobile)</t>
  </si>
  <si>
    <t>Technical capability to manage wo filter within the maintenance process via mobile</t>
  </si>
  <si>
    <t>MaintenanceMax WOGeneralWork OrderManage and record the execution of maintenance tasks.Optimize maintenance labor productivity and task completion tracking.WO Filter (Mobile)Technical capability to manage wo filter within the maintenance process via mobile</t>
  </si>
  <si>
    <t>WO Filter (Web)</t>
  </si>
  <si>
    <t>Technical capability to manage wo filter within the maintenance process through web interface</t>
  </si>
  <si>
    <t>MaintenanceMax WOGeneralWork OrderManage and record the execution of maintenance tasks.Optimize maintenance labor productivity and task completion tracking.WO Filter (Web)Technical capability to manage wo filter within the maintenance process through web interface</t>
  </si>
  <si>
    <t>WO Multiple User Execution (Mobile)</t>
  </si>
  <si>
    <t>Technical capability to manage wo multiple user execution within the maintenance process via mobile</t>
  </si>
  <si>
    <t>MaintenanceMax WOGeneralWork OrderManage and record the execution of maintenance tasks.Optimize maintenance labor productivity and task completion tracking.WO Multiple User Execution (Mobile)Technical capability to manage wo multiple user execution within the maintenance process via mobile</t>
  </si>
  <si>
    <t>WO Multiple User Execution (Web)</t>
  </si>
  <si>
    <t>Technical capability to manage wo multiple user execution within the maintenance process through web interface</t>
  </si>
  <si>
    <t>MaintenanceMax WOGeneralWork OrderManage and record the execution of maintenance tasks.Optimize maintenance labor productivity and task completion tracking.WO Multiple User Execution (Web)Technical capability to manage wo multiple user execution within the maintenance process through web interface</t>
  </si>
  <si>
    <t>WO Operation Another User Confirmation (Mobile)</t>
  </si>
  <si>
    <t>Technical capability to manage wo operation another user confirmation within the maintenance process via mobile</t>
  </si>
  <si>
    <t>MaintenanceMax WOGeneralWork OrderManage and record the execution of maintenance tasks.Optimize maintenance labor productivity and task completion tracking.WO Operation Another User Confirmation (Mobile)Technical capability to manage wo operation another user confirmation within the maintenance process via mobile</t>
  </si>
  <si>
    <t>WO Operation Another User Confirmation (Web)</t>
  </si>
  <si>
    <t>Technical capability to manage wo operation another user confirmation within the maintenance process through web interface</t>
  </si>
  <si>
    <t>MaintenanceMax WOGeneralWork OrderManage and record the execution of maintenance tasks.Optimize maintenance labor productivity and task completion tracking.WO Operation Another User Confirmation (Web)Technical capability to manage wo operation another user confirmation within the maintenance process through web interface</t>
  </si>
  <si>
    <t>WO Operation Confirmation Details (Mobile)</t>
  </si>
  <si>
    <t>Technical capability to manage wo operation confirmation details within the maintenance process via mobile</t>
  </si>
  <si>
    <t>MaintenanceMax WOGeneralWork OrderManage and record the execution of maintenance tasks.Optimize maintenance labor productivity and task completion tracking.WO Operation Confirmation Details (Mobile)Technical capability to manage wo operation confirmation details within the maintenance process via mobile</t>
  </si>
  <si>
    <t>WO Operation Confirmation Details (Web)</t>
  </si>
  <si>
    <t>Technical capability to manage wo operation confirmation details within the maintenance process through web interface</t>
  </si>
  <si>
    <t>MaintenanceMax WOGeneralWork OrderManage and record the execution of maintenance tasks.Optimize maintenance labor productivity and task completion tracking.WO Operation Confirmation Details (Web)Technical capability to manage wo operation confirmation details within the maintenance process through web interface</t>
  </si>
  <si>
    <t>WO Operation Confirmation Edit (Mobile)</t>
  </si>
  <si>
    <t>Modifying work order requirements and planning parameters via mobile (WO Operation Confirmation Edit)</t>
  </si>
  <si>
    <t>MaintenanceMax WOGeneralWork OrderManage and record the execution of maintenance tasks.Optimize maintenance labor productivity and task completion tracking.WO Operation Confirmation Edit (Mobile)Modifying work order requirements and planning parameters via mobile (WO Operation Confirmation Edit)</t>
  </si>
  <si>
    <t>WO Operation Confirmation Edit (Web)</t>
  </si>
  <si>
    <t>Modifying work order requirements and planning parameters through web interface (WO Operation Confirmation Edit)</t>
  </si>
  <si>
    <t>MaintenanceMax WOGeneralWork OrderManage and record the execution of maintenance tasks.Optimize maintenance labor productivity and task completion tracking.WO Operation Confirmation Edit (Web)Modifying work order requirements and planning parameters through web interface (WO Operation Confirmation Edit)</t>
  </si>
  <si>
    <t>WO Operation Confirmation Reject (Mobile)</t>
  </si>
  <si>
    <t>Technical capability to manage wo operation confirmation reject within the maintenance process via mobile</t>
  </si>
  <si>
    <t>MaintenanceMax WOGeneralWork OrderManage and record the execution of maintenance tasks.Optimize maintenance labor productivity and task completion tracking.WO Operation Confirmation Reject (Mobile)Technical capability to manage wo operation confirmation reject within the maintenance process via mobile</t>
  </si>
  <si>
    <t>WO Operation Confirmation Reject (Web)</t>
  </si>
  <si>
    <t>Technical capability to manage wo operation confirmation reject within the maintenance process through web interface</t>
  </si>
  <si>
    <t>MaintenanceMax WOGeneralWork OrderManage and record the execution of maintenance tasks.Optimize maintenance labor productivity and task completion tracking.WO Operation Confirmation Reject (Web)Technical capability to manage wo operation confirmation reject within the maintenance process through web interface</t>
  </si>
  <si>
    <t>WO Operation Confirmation Summary (Mobile)</t>
  </si>
  <si>
    <t>Technical capability to manage wo operation confirmation summary within the maintenance process via mobile</t>
  </si>
  <si>
    <t>MaintenanceMax WOGeneralWork OrderManage and record the execution of maintenance tasks.Optimize maintenance labor productivity and task completion tracking.WO Operation Confirmation Summary (Mobile)Technical capability to manage wo operation confirmation summary within the maintenance process via mobile</t>
  </si>
  <si>
    <t>WO Operation Confirmation Summary (Web)</t>
  </si>
  <si>
    <t>Technical capability to manage wo operation confirmation summary within the maintenance process through web interface</t>
  </si>
  <si>
    <t>MaintenanceMax WOGeneralWork OrderManage and record the execution of maintenance tasks.Optimize maintenance labor productivity and task completion tracking.WO Operation Confirmation Summary (Web)Technical capability to manage wo operation confirmation summary within the maintenance process through web interface</t>
  </si>
  <si>
    <t>WO Operation Confirmation Sync (Mobile)</t>
  </si>
  <si>
    <t>Technical capability to manage wo operation confirmation sync within the maintenance process via mobile</t>
  </si>
  <si>
    <t>MaintenanceMax WOGeneralWork OrderManage and record the execution of maintenance tasks.Optimize maintenance labor productivity and task completion tracking.WO Operation Confirmation Sync (Mobile)Technical capability to manage wo operation confirmation sync within the maintenance process via mobile</t>
  </si>
  <si>
    <t>WO Operation Details (Mobile)</t>
  </si>
  <si>
    <t>Technical capability to manage wo operation details within the maintenance process via mobile</t>
  </si>
  <si>
    <t>MaintenanceMax WOGeneralWork OrderManage and record the execution of maintenance tasks.Optimize maintenance labor productivity and task completion tracking.WO Operation Details (Mobile)Technical capability to manage wo operation details within the maintenance process via mobile</t>
  </si>
  <si>
    <t>WO Operation Details (Web)</t>
  </si>
  <si>
    <t>Technical capability to manage wo operation details within the maintenance process through web interface</t>
  </si>
  <si>
    <t>MaintenanceMax WOGeneralWork OrderManage and record the execution of maintenance tasks.Optimize maintenance labor productivity and task completion tracking.WO Operation Details (Web)Technical capability to manage wo operation details within the maintenance process through web interface</t>
  </si>
  <si>
    <t>WO Operation Manual Confirmation (Mobile)</t>
  </si>
  <si>
    <t>Manual recording of labor time and task status for operations via mobile</t>
  </si>
  <si>
    <t>MaintenanceMax WOGeneralWork OrderManage and record the execution of maintenance tasks.Optimize maintenance labor productivity and task completion tracking.WO Operation Manual Confirmation (Mobile)Manual recording of labor time and task status for operations via mobile</t>
  </si>
  <si>
    <t>WO Operation Manual Confirmation (Web)</t>
  </si>
  <si>
    <t>Manual recording of labor time and task status for operations through web interface</t>
  </si>
  <si>
    <t>MaintenanceMax WOGeneralWork OrderManage and record the execution of maintenance tasks.Optimize maintenance labor productivity and task completion tracking.WO Operation Manual Confirmation (Web)Manual recording of labor time and task status for operations through web interface</t>
  </si>
  <si>
    <t>WO Operation Measurement Point Details</t>
  </si>
  <si>
    <t>Access to technical attributes and history for equipment counters</t>
  </si>
  <si>
    <t>MaintenanceMax WOGeneralWork OrderManage and record the execution of maintenance tasks.Optimize maintenance labor productivity and task completion tracking.WO Operation Measurement Point DetailsAccess to technical attributes and history for equipment counters</t>
  </si>
  <si>
    <t>WO Operation Measurement Point historical Input report</t>
  </si>
  <si>
    <t>Log of past technical readings to analyze asset performance trends</t>
  </si>
  <si>
    <t>MaintenanceMax WOGeneralWork OrderManage and record the execution of maintenance tasks.Optimize maintenance labor productivity and task completion tracking.WO Operation Measurement Point historical Input reportLog of past technical readings to analyze asset performance trends</t>
  </si>
  <si>
    <t>WO Operation Measurement Point Input/Edit/Delete values</t>
  </si>
  <si>
    <t>Recording and editing of quantitative equipment health readings</t>
  </si>
  <si>
    <t>MaintenanceMax WOGeneralWork OrderManage and record the execution of maintenance tasks.Optimize maintenance labor productivity and task completion tracking.WO Operation Measurement Point Input/Edit/Delete valuesRecording and editing of quantitative equipment health readings</t>
  </si>
  <si>
    <t>WO Operation Measurement Point Inspection checklist closout</t>
  </si>
  <si>
    <t>Finalization of inspection points to confirm operational readiness</t>
  </si>
  <si>
    <t>MaintenanceMax WOGeneralWork OrderManage and record the execution of maintenance tasks.Optimize maintenance labor productivity and task completion tracking.WO Operation Measurement Point Inspection checklist closoutFinalization of inspection points to confirm operational readiness</t>
  </si>
  <si>
    <t>WO Operation Measurement Point List</t>
  </si>
  <si>
    <t>Tabular view of all required technical parameters for inspection</t>
  </si>
  <si>
    <t>MaintenanceMax WOGeneralWork OrderManage and record the execution of maintenance tasks.Optimize maintenance labor productivity and task completion tracking.WO Operation Measurement Point ListTabular view of all required technical parameters for inspection</t>
  </si>
  <si>
    <t>WO Operation Play/Stop Confirmation (Mobile)</t>
  </si>
  <si>
    <t>Real-time tracking of task duration for maintenance operations via mobile</t>
  </si>
  <si>
    <t>MaintenanceMax WOGeneralWork OrderManage and record the execution of maintenance tasks.Optimize maintenance labor productivity and task completion tracking.WO Operation Play/Stop Confirmation (Mobile)Real-time tracking of task duration for maintenance operations via mobile</t>
  </si>
  <si>
    <t>WO Operation SAP Confirmation History (Mobile)</t>
  </si>
  <si>
    <t>Log of previously submitted labor and task updates in the ERP via mobile</t>
  </si>
  <si>
    <t>MaintenanceMax WOGeneralWork OrderManage and record the execution of maintenance tasks.Optimize maintenance labor productivity and task completion tracking.WO Operation SAP Confirmation History (Mobile)Log of previously submitted labor and task updates in the ERP via mobile</t>
  </si>
  <si>
    <t>WO Operation SAP Confirmation History (Web)</t>
  </si>
  <si>
    <t>Log of previously submitted labor and task updates in the ERP through web interface</t>
  </si>
  <si>
    <t>MaintenanceMax WOGeneralWork OrderManage and record the execution of maintenance tasks.Optimize maintenance labor productivity and task completion tracking.WO Operation SAP Confirmation History (Web)Log of previously submitted labor and task updates in the ERP through web interface</t>
  </si>
  <si>
    <t>WO Status Update (Mobile)</t>
  </si>
  <si>
    <t>Control of execution stages to track maintenance work progress via mobile</t>
  </si>
  <si>
    <t>MaintenanceMax WOGeneralWork OrderManage and record the execution of maintenance tasks.Optimize maintenance labor productivity and task completion tracking.WO Status Update (Mobile)Control of execution stages to track maintenance work progress via mobile</t>
  </si>
  <si>
    <t>Plan and manage the maintenance work order schedule.</t>
  </si>
  <si>
    <t>Minimize downtime and optimize resource allocation through efficient scheduling.</t>
  </si>
  <si>
    <t>WO Dispatch (Mobile)</t>
  </si>
  <si>
    <t>Assignment and transmission of tasks to specific technicians via mobile</t>
  </si>
  <si>
    <t>MaintenanceMax WOGeneralWork OrderPlan and manage the maintenance work order schedule.Minimize downtime and optimize resource allocation through efficient scheduling.WO Dispatch (Mobile)Assignment and transmission of tasks to specific technicians via mobile</t>
  </si>
  <si>
    <t>WO Dispatch (Web)</t>
  </si>
  <si>
    <t>Assignment and transmission of tasks to specific technicians through web interface</t>
  </si>
  <si>
    <t>MaintenanceMax WOGeneralWork OrderPlan and manage the maintenance work order schedule.Minimize downtime and optimize resource allocation through efficient scheduling.WO Dispatch (Web)Assignment and transmission of tasks to specific technicians through web interface</t>
  </si>
  <si>
    <t>WO Schedule Download (Mobile)</t>
  </si>
  <si>
    <t>Retrieval of assigned work plans for offline execution via mobile</t>
  </si>
  <si>
    <t>MaintenanceMax WOGeneralWork OrderPlan and manage the maintenance work order schedule.Minimize downtime and optimize resource allocation through efficient scheduling.WO Schedule Download (Mobile)Retrieval of assigned work plans for offline execution via mobile</t>
  </si>
  <si>
    <t>WO Schedule Download (Web)</t>
  </si>
  <si>
    <t>Retrieval of assigned work plans for offline execution through web interface</t>
  </si>
  <si>
    <t>MaintenanceMax WOGeneralWork OrderPlan and manage the maintenance work order schedule.Minimize downtime and optimize resource allocation through efficient scheduling.WO Schedule Download (Web)Retrieval of assigned work plans for offline execution through web interface</t>
  </si>
  <si>
    <t>WO Schedulle Improvments (Mobile)</t>
  </si>
  <si>
    <t>Feedback loop to optimize the maintenance work timeline via mobile</t>
  </si>
  <si>
    <t>MaintenanceMax WOGeneralWork OrderPlan and manage the maintenance work order schedule.Minimize downtime and optimize resource allocation through efficient scheduling.WO Schedulle Improvments (Mobile)Feedback loop to optimize the maintenance work timeline via mobile</t>
  </si>
  <si>
    <t>WO Schedulle Improvments (Web)</t>
  </si>
  <si>
    <t>Feedback loop to optimize the maintenance work timeline through web interface</t>
  </si>
  <si>
    <t>MaintenanceMax WOGeneralWork OrderPlan and manage the maintenance work order schedule.Minimize downtime and optimize resource allocation through efficient scheduling.WO Schedulle Improvments (Web)Feedback loop to optimize the maintenance work timeline through web interface</t>
  </si>
  <si>
    <t>Define and manage the scope and requirements of work orders.</t>
  </si>
  <si>
    <t>Improve maintenance planning accuracy through clear definition of work requirements.</t>
  </si>
  <si>
    <t>Maintenance WO Delete (Mobile)</t>
  </si>
  <si>
    <t>Administrative removal of obsolete or cancelled work records via mobile (Maintenance WO Delete)</t>
  </si>
  <si>
    <t>MaintenanceMax WOGeneralWork OrderDefine and manage the scope and requirements of work orders.Improve maintenance planning accuracy through clear definition of work requirements.Maintenance WO Delete (Mobile)Administrative removal of obsolete or cancelled work records via mobile (Maintenance WO Delete)</t>
  </si>
  <si>
    <t>Maintenance WO Delete (Web)</t>
  </si>
  <si>
    <t>Administrative removal of obsolete or cancelled work records through web interface (Maintenance WO Delete)</t>
  </si>
  <si>
    <t>MaintenanceMax WOGeneralWork OrderDefine and manage the scope and requirements of work orders.Improve maintenance planning accuracy through clear definition of work requirements.Maintenance WO Delete (Web)Administrative removal of obsolete or cancelled work records through web interface (Maintenance WO Delete)</t>
  </si>
  <si>
    <t>Maintenance WO Edit (Mobile)</t>
  </si>
  <si>
    <t>Modifying work order requirements and planning parameters via mobile (Maintenance WO Edit)</t>
  </si>
  <si>
    <t>MaintenanceMax WOGeneralWork OrderDefine and manage the scope and requirements of work orders.Improve maintenance planning accuracy through clear definition of work requirements.Maintenance WO Edit (Mobile)Modifying work order requirements and planning parameters via mobile (Maintenance WO Edit)</t>
  </si>
  <si>
    <t>Maintenance WO Edit (Web)</t>
  </si>
  <si>
    <t>Modifying work order requirements and planning parameters through web interface (Maintenance WO Edit)</t>
  </si>
  <si>
    <t>MaintenanceMax WOGeneralWork OrderDefine and manage the scope and requirements of work orders.Improve maintenance planning accuracy through clear definition of work requirements.Maintenance WO Edit (Web)Modifying work order requirements and planning parameters through web interface (Maintenance WO Edit)</t>
  </si>
  <si>
    <t>WO Release (Mobile)</t>
  </si>
  <si>
    <t>Formal authorization to begin execution after planning is done via mobile</t>
  </si>
  <si>
    <t>MaintenanceMax WOGeneralWork OrderDefine and manage the scope and requirements of work orders.Improve maintenance planning accuracy through clear definition of work requirements.WO Release (Mobile)Formal authorization to begin execution after planning is done via mobile</t>
  </si>
  <si>
    <t>WO Release (Web)</t>
  </si>
  <si>
    <t>Formal authorization to begin execution after planning is done through web interface</t>
  </si>
  <si>
    <t>MaintenanceMax WOGeneralWork OrderDefine and manage the scope and requirements of work orders.Improve maintenance planning accuracy through clear definition of work requirements.WO Release (Web)Formal authorization to begin execution after planning is done through web interface</t>
  </si>
  <si>
    <t>Manage and reserve spare parts for work orders.</t>
  </si>
  <si>
    <t>Avoid maintenance delays by ensuring parts are reserved and available.</t>
  </si>
  <si>
    <t>Add/Edit/Remove Spare Parts in WO (Mobile)</t>
  </si>
  <si>
    <t>Technical capability to manage add/edit/remove spare parts in wo within the maintenance process via mobile</t>
  </si>
  <si>
    <t>MaintenanceMax WOGeneralWork OrderManage and reserve spare parts for work orders.Avoid maintenance delays by ensuring parts are reserved and available.Add/Edit/Remove Spare Parts in WO (Mobile)Technical capability to manage add/edit/remove spare parts in wo within the maintenance process via mobile</t>
  </si>
  <si>
    <t>Add/Edit/Remove Spare Parts in WO (Web)</t>
  </si>
  <si>
    <t>Technical capability to manage add/edit/remove spare parts in wo within the maintenance process through web interface</t>
  </si>
  <si>
    <t>MaintenanceMax WOGeneralWork OrderManage and reserve spare parts for work orders.Avoid maintenance delays by ensuring parts are reserved and available.Add/Edit/Remove Spare Parts in WO (Web)Technical capability to manage add/edit/remove spare parts in wo within the maintenance process through web interface</t>
  </si>
  <si>
    <t>Visualize detailed information for spare parts within work orders.</t>
  </si>
  <si>
    <t>Reduce parts identification errors with detailed technical visibility.</t>
  </si>
  <si>
    <t>WO Spare Parts Localization Details (Mobile)</t>
  </si>
  <si>
    <t>Full view of technical attributes and manufacturer data for parts via mobile (WO Spare Parts Localization Details)</t>
  </si>
  <si>
    <t>MaintenanceMax WOGeneralWork OrderVisualize detailed information for spare parts within work orders.Reduce parts identification errors with detailed technical visibility.WO Spare Parts Localization Details (Mobile)Full view of technical attributes and manufacturer data for parts via mobile (WO Spare Parts Localization Details)</t>
  </si>
  <si>
    <t>WO Spare Parts Localization Details (Web)</t>
  </si>
  <si>
    <t>Full view of technical attributes and manufacturer data for parts through web interface (WO Spare Parts Localization Details)</t>
  </si>
  <si>
    <t>MaintenanceMax WOGeneralWork OrderVisualize detailed information for spare parts within work orders.Reduce parts identification errors with detailed technical visibility.WO Spare Parts Localization Details (Web)Full view of technical attributes and manufacturer data for parts through web interface (WO Spare Parts Localization Details)</t>
  </si>
  <si>
    <t>WO Spare Parts Stock Detail (Mobile)</t>
  </si>
  <si>
    <t>Real-time visibility into warehouse inventory levels and material availability via mobile (WO Spare Parts Stock Detail)</t>
  </si>
  <si>
    <t>MaintenanceMax WOGeneralWork OrderVisualize detailed information for spare parts within work orders.Reduce parts identification errors with detailed technical visibility.WO Spare Parts Stock Detail (Mobile)Real-time visibility into warehouse inventory levels and material availability via mobile (WO Spare Parts Stock Detail)</t>
  </si>
  <si>
    <t>WO Spare Parts Stock Detail (Web)</t>
  </si>
  <si>
    <t>Real-time visibility into warehouse inventory levels and material availability through web interface (WO Spare Parts Stock Detail)</t>
  </si>
  <si>
    <t>MaintenanceMax WOGeneralWork OrderVisualize detailed information for spare parts within work orders.Reduce parts identification errors with detailed technical visibility.WO Spare Parts Stock Detail (Web)Real-time visibility into warehouse inventory levels and material availability through web interface (WO Spare Parts Stock Detail)</t>
  </si>
  <si>
    <t>Execute and record the issuance of spare parts (Goods Issue).</t>
  </si>
  <si>
    <t>Ensure accurate inventory levels and financial tracking through real-time GI.</t>
  </si>
  <si>
    <t>WO Spare Parts Goods Issue (Mobile)</t>
  </si>
  <si>
    <t>Recording of actual part consumption to update inventory costs via mobile</t>
  </si>
  <si>
    <t>MaintenanceMax WOGeneralWork OrderExecute and record the issuance of spare parts (Goods Issue).Ensure accurate inventory levels and financial tracking through real-time GI.WO Spare Parts Goods Issue (Mobile)Recording of actual part consumption to update inventory costs via mobile</t>
  </si>
  <si>
    <t>WO Spare Parts Goods Issue (Web)</t>
  </si>
  <si>
    <t>Recording of actual part consumption to update inventory costs through web interface</t>
  </si>
  <si>
    <t>MaintenanceMax WOGeneralWork OrderExecute and record the issuance of spare parts (Goods Issue).Ensure accurate inventory levels and financial tracking through real-time GI.WO Spare Parts Goods Issue (Web)Recording of actual part consumption to update inventory costs through web interface</t>
  </si>
  <si>
    <t>Manage and visualize the list of spare parts for work orders.</t>
  </si>
  <si>
    <t>Improve parts planning and tracking for maintenance activities.</t>
  </si>
  <si>
    <t>WO Spare Parts List (Mobile)</t>
  </si>
  <si>
    <t>Tabular overview of maintenance materials within the warehouse via mobile (WO Spare Parts List)</t>
  </si>
  <si>
    <t>MaintenanceMax WOGeneralWork OrderManage and visualize the list of spare parts for work orders.Improve parts planning and tracking for maintenance activities.WO Spare Parts List (Mobile)Tabular overview of maintenance materials within the warehouse via mobile (WO Spare Parts List)</t>
  </si>
  <si>
    <t>WO Spare Parts List (Web)</t>
  </si>
  <si>
    <t>Tabular overview of maintenance materials within the warehouse through web interface (WO Spare Parts List)</t>
  </si>
  <si>
    <t>MaintenanceMax WOGeneralWork OrderManage and visualize the list of spare parts for work orders.Improve parts planning and tracking for maintenance activities.WO Spare Parts List (Web)Tabular overview of maintenance materials within the warehouse through web interface (WO Spare Parts List)</t>
  </si>
  <si>
    <t>Manage purchase requests for work order spare parts.</t>
  </si>
  <si>
    <t>Accelerate parts procurement and prevent stockouts for critical work.</t>
  </si>
  <si>
    <t>WO Spare Parts Detail (Mobile)</t>
  </si>
  <si>
    <t>Access to technical specifications for parts linked to the order via mobile</t>
  </si>
  <si>
    <t>MaintenanceMax WOGeneralWork OrderManage purchase requests for work order spare parts.Accelerate parts procurement and prevent stockouts for critical work.WO Spare Parts Detail (Mobile)Access to technical specifications for parts linked to the order via mobile</t>
  </si>
  <si>
    <t>WO Spare Parts Detail (Web)</t>
  </si>
  <si>
    <t>Access to technical specifications for parts linked to the order through web interface</t>
  </si>
  <si>
    <t>MaintenanceMax WOGeneralWork OrderManage purchase requests for work order spare parts.Accelerate parts procurement and prevent stockouts for critical work.WO Spare Parts Detail (Web)Access to technical specifications for parts linked to the order through web interface</t>
  </si>
  <si>
    <t>Execute tasks following Standard Work Instructions (SWI).</t>
  </si>
  <si>
    <t>Reduce errors and ensure compliance through digital access to standardized tasks.</t>
  </si>
  <si>
    <t>WO SWI Details (Mobile)</t>
  </si>
  <si>
    <t>Access to step-by-step technical guidance for specific tasks via mobile</t>
  </si>
  <si>
    <t>MaintenanceMax WOGeneralWork OrderExecute tasks following Standard Work Instructions (SWI).Reduce errors and ensure compliance through digital access to standardized tasks.WO SWI Details (Mobile)Access to step-by-step technical guidance for specific tasks via mobile</t>
  </si>
  <si>
    <t>WO SWI Details (Web)</t>
  </si>
  <si>
    <t>Access to step-by-step technical guidance for specific tasks through web interface</t>
  </si>
  <si>
    <t>MaintenanceMax WOGeneralWork OrderExecute tasks following Standard Work Instructions (SWI).Reduce errors and ensure compliance through digital access to standardized tasks.WO SWI Details (Web)Access to step-by-step technical guidance for specific tasks through web interface</t>
  </si>
  <si>
    <t>WO SWI List (Mobile)</t>
  </si>
  <si>
    <t>Directory of applicable work procedures for the assigned order via mobile</t>
  </si>
  <si>
    <t>MaintenanceMax WOGeneralWork OrderExecute tasks following Standard Work Instructions (SWI).Reduce errors and ensure compliance through digital access to standardized tasks.WO SWI List (Mobile)Directory of applicable work procedures for the assigned order via mobile</t>
  </si>
  <si>
    <t>WO SWI List (Web)</t>
  </si>
  <si>
    <t>Directory of applicable work procedures for the assigned order through web interface</t>
  </si>
  <si>
    <t>MaintenanceMax WOGeneralWork OrderExecute tasks following Standard Work Instructions (SWI).Reduce errors and ensure compliance through digital access to standardized tasks.WO SWI List (Web)Directory of applicable work procedures for the assigned order through web interface</t>
  </si>
  <si>
    <t>WO SWI Print (Mobile)</t>
  </si>
  <si>
    <t>Generation of physical copies of maintenance procedures via mobile</t>
  </si>
  <si>
    <t>MaintenanceMax WOGeneralWork OrderExecute tasks following Standard Work Instructions (SWI).Reduce errors and ensure compliance through digital access to standardized tasks.WO SWI Print (Mobile)Generation of physical copies of maintenance procedures via mobile</t>
  </si>
  <si>
    <t>WO SWI Print (Web)</t>
  </si>
  <si>
    <t>Generation of physical copies of maintenance procedures through web interface</t>
  </si>
  <si>
    <t>MaintenanceMax WOGeneralWork OrderExecute tasks following Standard Work Instructions (SWI).Reduce errors and ensure compliance through digital access to standardized tasks.WO SWI Print (Web)Generation of physical copies of maintenance procedures through web interface</t>
  </si>
  <si>
    <t>Review and validate Standard Work Instructions for work orders.</t>
  </si>
  <si>
    <t>Improve work quality and safety through expert validation of instructions.</t>
  </si>
  <si>
    <t>WO SWI Review Request (Mobile)</t>
  </si>
  <si>
    <t>Mechanism for technicians to suggest technical audits of procedures via mobile</t>
  </si>
  <si>
    <t>MaintenanceMax WOGeneralWork OrderReview and validate Standard Work Instructions for work orders.Improve work quality and safety through expert validation of instructions.WO SWI Review Request (Mobile)Mechanism for technicians to suggest technical audits of procedures via mobile</t>
  </si>
  <si>
    <t>WO SWI Review Request (Web)</t>
  </si>
  <si>
    <t>Mechanism for technicians to suggest technical audits of procedures through web interface</t>
  </si>
  <si>
    <t>MaintenanceMax WOGeneralWork OrderReview and validate Standard Work Instructions for work orders.Improve work quality and safety through expert validation of instructions.WO SWI Review Request (Web)Mechanism for technicians to suggest technical audits of procedures through web interface</t>
  </si>
  <si>
    <t>Execute and record the technical completion (TECO) of work orders.</t>
  </si>
  <si>
    <t>Ensure data accuracy and history completeness through proper technical closure.</t>
  </si>
  <si>
    <t>WO TECO (Mobile)</t>
  </si>
  <si>
    <t>Formal technical closure ensuring all mandatory data is recorded via mobile</t>
  </si>
  <si>
    <t>MaintenanceMax WOGeneralWork OrderExecute and record the technical completion (TECO) of work orders.Ensure data accuracy and history completeness through proper technical closure.WO TECO (Mobile)Formal technical closure ensuring all mandatory data is recorded via mobile</t>
  </si>
  <si>
    <t>WO TECO (Web)</t>
  </si>
  <si>
    <t>Formal technical closure ensuring all mandatory data is recorded through web interface</t>
  </si>
  <si>
    <t>MaintenanceMax WOGeneralWork OrderExecute and record the technical completion (TECO) of work orders.Ensure data accuracy and history completeness through proper technical closure.WO TECO (Web)Formal technical closure ensuring all mandatory data is recorded through web interface</t>
  </si>
  <si>
    <t>Management</t>
  </si>
  <si>
    <t>Acadia</t>
  </si>
  <si>
    <t>Standards Creation &amp; Execution</t>
  </si>
  <si>
    <t>Maintain SOPs for all critical tasks.</t>
  </si>
  <si>
    <t>SOPs are in place for all tasks defined as critical during Process Mapping.</t>
  </si>
  <si>
    <t>SOPs repository</t>
  </si>
  <si>
    <t>Central repository for storing SOP documents</t>
  </si>
  <si>
    <t>ManagementACADIAGeneralStandards Creation &amp; ExecutionMaintain SOPs for all critical tasks.SOPs are in place for all tasks defined as critical during Process Mapping.SOPs repositoryCentral repository for storing SOP documents</t>
  </si>
  <si>
    <t>Identify SOP criticality consistently.</t>
  </si>
  <si>
    <t>SOPs criticality definition</t>
  </si>
  <si>
    <t>Tag SOPs as critical or non‑critical</t>
  </si>
  <si>
    <t>ManagementACADIAGeneralStandards Creation &amp; ExecutionIdentify SOP criticality consistently.SOPs are in place for all tasks defined as critical during Process Mapping.SOPs criticality definitionTag SOPs as critical or non‑critical</t>
  </si>
  <si>
    <t>Create and update SOPs as needed.</t>
  </si>
  <si>
    <t>SOPs creation, edition, deletion</t>
  </si>
  <si>
    <t>Manage full SOP lifecycle</t>
  </si>
  <si>
    <t>ManagementACADIAGeneralStandards Creation &amp; ExecutionCreate and update SOPs as needed.SOPs are in place for all tasks defined as critical during Process Mapping.SOPs creation, edition, deletionManage full SOP lifecycle</t>
  </si>
  <si>
    <t>Train team members on required SOPs.</t>
  </si>
  <si>
    <t>Team members have been trained on the expectations of SOPs related to their tasks.</t>
  </si>
  <si>
    <t>Skills Progression</t>
  </si>
  <si>
    <t>Able to create, distribute and manage skills and tranning</t>
  </si>
  <si>
    <t>ManagementACADIAGeneralStandards Creation &amp; ExecutionTrain team members on required SOPs.Team members have been trained on the expectations of SOPs related to their tasks.Skills ProgressionAble to create, distribute and manage skills and tranning</t>
  </si>
  <si>
    <t>Link SOPs to relevant KPIs/PIs.</t>
  </si>
  <si>
    <t>Critical SOPs have their corresponding PIs defined.</t>
  </si>
  <si>
    <t>SOPs linked to critical KPI/PI</t>
  </si>
  <si>
    <t>Tag SOPs with related KPIs or PIs</t>
  </si>
  <si>
    <t>ManagementACADIAGeneralStandards Creation &amp; ExecutionLink SOPs to relevant KPIs/PIs.Critical SOPs have their corresponding PIs defined.SOPs linked to critical KPI/PITag SOPs with related KPIs or PIs</t>
  </si>
  <si>
    <t>Ensure all users can access standards.</t>
  </si>
  <si>
    <t xml:space="preserve">Standards are accessible to all users. </t>
  </si>
  <si>
    <t>Azure/Workday Integration</t>
  </si>
  <si>
    <t>All users with ABI or related Email has acess to the tool</t>
  </si>
  <si>
    <t>ManagementACADIAGeneralStandards Creation &amp; ExecutionEnsure all users can access standards.Standards are accessible to all users. Azure/Workday IntegrationAll users with ABI or related Email has acess to the tool</t>
  </si>
  <si>
    <t>Manage controlled access to documents.</t>
  </si>
  <si>
    <t>Collection</t>
  </si>
  <si>
    <t>Manage access to Documents</t>
  </si>
  <si>
    <t>ManagementACADIAGeneralStandards Creation &amp; ExecutionManage controlled access to documents.Standards are accessible to all users. CollectionManage access to Documents</t>
  </si>
  <si>
    <t>Create and use OPLs for specific tasks.</t>
  </si>
  <si>
    <t>OPLs are created and visible to emphasize one part of a bigger process at the point of execution.</t>
  </si>
  <si>
    <t>ManagementACADIAGeneralStandards Creation &amp; ExecutionCreate and use OPLs for specific tasks.OPLs are created and visible to emphasize one part of a bigger process at the point of execution.SOPs creation, edition, deletionManage full SOP lifecycle</t>
  </si>
  <si>
    <t>Update SOPs based on operational learnings.</t>
  </si>
  <si>
    <t>SOPs are continuously improved based on operational learnings (OWDs, 5-whys/ab report, good practices).</t>
  </si>
  <si>
    <t>SOPs improvement (version log)</t>
  </si>
  <si>
    <t>Track SOP revisions and version history</t>
  </si>
  <si>
    <t>ManagementACADIAGeneralStandards Creation &amp; ExecutionUpdate SOPs based on operational learnings.SOPs are continuously improved based on operational learnings (OWDs, 5-whys/ab report, good practices).SOPs improvement (version log)Track SOP revisions and version history</t>
  </si>
  <si>
    <t>Distribute tasks related to SOP updates.</t>
  </si>
  <si>
    <t>Distributions</t>
  </si>
  <si>
    <t>Distribute diferent kinds of taks for users</t>
  </si>
  <si>
    <t>ManagementACADIAGeneralStandards Creation &amp; ExecutionDistribute tasks related to SOP updates.SOPs are continuously improved based on operational learnings (OWDs, 5-whys/ab report, good practices).DistributionsDistribute diferent kinds of taks for users</t>
  </si>
  <si>
    <t>OWD</t>
  </si>
  <si>
    <t>Respond to alerts for SOP reviews.</t>
  </si>
  <si>
    <t>Alets</t>
  </si>
  <si>
    <t>Alerts are send to users For reviewing and updating documents</t>
  </si>
  <si>
    <t>ManagementACADIAGeneralOWDRespond to alerts for SOP reviews.SOPs are continuously improved based on operational learnings (OWDs, 5-whys/ab report, good practices).AletsAlerts are send to users For reviewing and updating documents</t>
  </si>
  <si>
    <t>Plan OWDs according to priorities.</t>
  </si>
  <si>
    <t>Routine in place to plan the execution of OWDs (Operational Work Diagnosis) according to area priorities.</t>
  </si>
  <si>
    <t>Planning OWDs</t>
  </si>
  <si>
    <t>Capability to plan e schedule OWD that need to be done</t>
  </si>
  <si>
    <t>ManagementACADIAGeneralOWDPlan OWDs according to priorities.Routine in place to plan the execution of OWDs (Operational Work Diagnosis) according to area priorities.Planning OWDsCapability to plan e schedule OWD that need to be done</t>
  </si>
  <si>
    <t>Execute OWDs according to plan.</t>
  </si>
  <si>
    <t>Leaders execute OWD routine as per plan</t>
  </si>
  <si>
    <t>ManagementACADIAGeneralOWDExecute OWDs according to plan.Leaders execute OWD routine as per planPlanning OWDsCapability to plan e schedule OWD that need to be done</t>
  </si>
  <si>
    <t>Create actions when OWD non‑compliance occurs.</t>
  </si>
  <si>
    <t>Action plan adopted in case of non-compliance to SOP observed during OWD execution (either to improve SOPs or train team members).</t>
  </si>
  <si>
    <t>Interactionlog Integration</t>
  </si>
  <si>
    <t>After OWD is possible to create action on ACADIA that goes to Interactionlog</t>
  </si>
  <si>
    <t>ManagementACADIAGeneralOWDCreate actions when OWD non‑compliance occurs.Action plan adopted in case of non-compliance to SOP observed during OWD execution (either to improve SOPs or train team members).Interactionlog IntegrationAfter OWD is possible to create action on ACADIA that goes to Interactionlog</t>
  </si>
  <si>
    <t>OneSODA</t>
  </si>
  <si>
    <t>Acquisition</t>
  </si>
  <si>
    <t>Data Acquisition</t>
  </si>
  <si>
    <t>SODA ETL</t>
  </si>
  <si>
    <t>Data Ingestion</t>
  </si>
  <si>
    <t>SOPs are systematically reviewed and improved from OWD routine execution.</t>
  </si>
  <si>
    <t>OWD Execution</t>
  </si>
  <si>
    <t>Be able to distribute and execute OWD</t>
  </si>
  <si>
    <t>Data AcquisitionSODA ETLGeneralData IngestionData IngestionSOPs are systematically reviewed and improved from OWD routine execution.OWD ExecutionBe able to distribute and execute OWD</t>
  </si>
  <si>
    <t>Data Standardization</t>
  </si>
  <si>
    <t>OWDs are also executed by experts/ qualified front-line team members.</t>
  </si>
  <si>
    <t>Reports</t>
  </si>
  <si>
    <t>Manage who is doing OWD generating customizeble reports</t>
  </si>
  <si>
    <t>Data AcquisitionSODA ETLGeneralData StandardizationData StandardizationOWDs are also executed by experts/ qualified front-line team members.ReportsManage who is doing OWD generating customizeble reports</t>
  </si>
  <si>
    <t>Data Transformation</t>
  </si>
  <si>
    <t>Data Transformation Simple Rules</t>
  </si>
  <si>
    <t>The ability to deliver data at a certain frequency based on a simple logical condition (&gt;, &lt;, !=, ==)</t>
  </si>
  <si>
    <t>Data AcquisitionSODA ETLGeneralData TransformationData TransformationData Transformation Simple RulesData Transformation Simple RulesThe ability to deliver data at a certain frequency based on a simple logical condition (&gt;, &lt;, !=, ==)</t>
  </si>
  <si>
    <t>Data Delivery</t>
  </si>
  <si>
    <t>Local</t>
  </si>
  <si>
    <t>Short-Term Time Series Storage</t>
  </si>
  <si>
    <t>Store data in a time-series format for seven days on local site infrastructure</t>
  </si>
  <si>
    <t>Data AcquisitionSODA ETLGeneralData DeliveryLocalShort-Term Time Series StorageShort-Term Time Series StorageStore data in a time-series format for seven days on local site infrastructure</t>
  </si>
  <si>
    <t>Cloud</t>
  </si>
  <si>
    <t>Delivery of On-prem Data on Cloud Broker</t>
  </si>
  <si>
    <t>The ability to make data available for consumption via a cloud message broker</t>
  </si>
  <si>
    <t>Data AcquisitionSODA ETLGeneralData DeliveryCloudDelivery of On-prem Data on Cloud BrokerDelivery of On-prem Data on Cloud BrokerThe ability to make data available for consumption via a cloud message broker</t>
  </si>
  <si>
    <t>Order Managerment</t>
  </si>
  <si>
    <t>Brewing Order Data Gathering  (Batch Start/End)</t>
  </si>
  <si>
    <t>The ability to deliver batch start and close events based on a simple logical condition for brewing process</t>
  </si>
  <si>
    <t>Data AcquisitionSODA ETLBrewingData TransformationOrder ManagermentBrewing Order Data Gathering  (Batch Start/End)Brewing Order Data Gathering  (Batch Start/End)The ability to deliver batch start and close events based on a simple logical condition for brewing process</t>
  </si>
  <si>
    <t>Internal Quality</t>
  </si>
  <si>
    <t>Brewing PTS Data Gathering for Continuous Data</t>
  </si>
  <si>
    <t>The ability to snapshot an instrument value for a PTS based on a simple logical condition</t>
  </si>
  <si>
    <t>Data AcquisitionSODA ETLBrewingData TransformationInternal QualityBrewing PTS Data Gathering for Continuous DataBrewing PTS Data Gathering for Continuous DataThe ability to snapshot an instrument value for a PTS based on a simple logical condition</t>
  </si>
  <si>
    <t>Bulk OPC UA Tag Mapping</t>
  </si>
  <si>
    <t>Ability to map a large volume of OPC UA tags, correlating them with Global Codification</t>
  </si>
  <si>
    <t>Data AcquisitionSODA ETLBrewingData StandardizationData StandardizationBulk OPC UA Tag MappingBulk OPC UA Tag MappingAbility to map a large volume of OPC UA tags, correlating them with Global Codification</t>
  </si>
  <si>
    <t>Delivery of On-prem data on a Broker</t>
  </si>
  <si>
    <t>The ability to make data available for consumption via an On-prem message broker</t>
  </si>
  <si>
    <t>Data AcquisitionSODA ETLGeneralData DeliveryLocalDelivery of On-prem data on a BrokerDelivery of On-prem data on a BrokerThe ability to make data available for consumption via an On-prem message broker</t>
  </si>
  <si>
    <t>Cross-Reference</t>
  </si>
  <si>
    <t>Standardize Source/Destination for Transfer Event</t>
  </si>
  <si>
    <t>The ability to convert a number from an automation tag to an asset global code to inform the source and destination of a transfer process</t>
  </si>
  <si>
    <t>Data AcquisitionSODA ETLBrewingData StandardizationCross-ReferenceStandardize Source/Destination for Transfer EventStandardize Source/Destination for Transfer EventThe ability to convert a number from an automation tag to an asset global code to inform the source and destination of a transfer process</t>
  </si>
  <si>
    <t>Brewing Recipe Standardization</t>
  </si>
  <si>
    <t>The ability to convert a number from an automation tag into a global recipe that is standardized by MD</t>
  </si>
  <si>
    <t>Data AcquisitionSODA ETLBrewingData StandardizationCross-ReferenceBrewing Recipe StandardizationBrewing Recipe StandardizationThe ability to convert a number from an automation tag into a global recipe that is standardized by MD</t>
  </si>
  <si>
    <t>CIP Loops Standardization</t>
  </si>
  <si>
    <t>The ability to convert a number from an automation tag to a CIP loop that is standardized by MD</t>
  </si>
  <si>
    <t>Data AcquisitionSODA ETLGeneralData StandardizationCross-ReferenceCIP Loops StandardizationCIP Loops StandardizationThe ability to convert a number from an automation tag to a CIP loop that is standardized by MD</t>
  </si>
  <si>
    <t>KPI/PI Management</t>
  </si>
  <si>
    <t>PI Data Monitoring For Continuous Data</t>
  </si>
  <si>
    <t>The ability to deliver PI data from a continuous instrument, defining the exepected sample rate and applying a simple condition filter logic</t>
  </si>
  <si>
    <t>Data AcquisitionSODA ETLGeneralData TransformationKPI/PI ManagementPI Data Monitoring For Continuous DataPI Data Monitoring For Continuous DataThe ability to deliver PI data from a continuous instrument, defining the exepected sample rate and applying a simple condition filter logic</t>
  </si>
  <si>
    <t>Basic Math Operation on a Data Gathering Rule</t>
  </si>
  <si>
    <t>Transform data using math operation beteween diferent informations from the automation layer</t>
  </si>
  <si>
    <t>Data AcquisitionSODA ETLGeneralData TransformationData TransformationBasic Math Operation on a Data Gathering RuleBasic Math Operation on a Data Gathering RuleTransform data using math operation beteween diferent informations from the automation layer</t>
  </si>
  <si>
    <t>Data Aggregation on a Data Gathering Rule</t>
  </si>
  <si>
    <t>Aggregate data using calculation functions to perform simple transformations</t>
  </si>
  <si>
    <t>Data AcquisitionSODA ETLGeneralData TransformationData TransformationData Aggregation on a Data Gathering RuleData Aggregation on a Data Gathering RuleAggregate data using calculation functions to perform simple transformations</t>
  </si>
  <si>
    <t>Apply UoM Standardization on Automation Data</t>
  </si>
  <si>
    <t>Capability that allows the definition of the unit of measurement and sent this information for consumed products</t>
  </si>
  <si>
    <t>Data AcquisitionSODA ETLGeneralData StandardizationData TransformationApply UoM Standardization on Automation DataApply UoM Standardization on Automation DataCapability that allows the definition of the unit of measurement and sent this information for consumed products</t>
  </si>
  <si>
    <t>Custom Function for Data Aggregation</t>
  </si>
  <si>
    <t>Capability that allows advanced users to build custom Python functions to transform data. Including approval flow and applicability control by site, zone, or globally.</t>
  </si>
  <si>
    <t>Data AcquisitionSODA ETLGeneralData TransformationData TransformationCustom Function for Data AggregationCustom Function for Data AggregationCapability that allows advanced users to build custom Python functions to transform data. Including approval flow and applicability control by site, zone, or globally.</t>
  </si>
  <si>
    <t>Triggers Using Brackets and OR Conditions</t>
  </si>
  <si>
    <t>Ability to trigger collection using grouped conditions (brackets) and OR logic</t>
  </si>
  <si>
    <t>Data AcquisitionSODA ETLGeneralData TransformationData TransformationTriggers Using Brackets and OR ConditionsTriggers Using Brackets and OR ConditionsAbility to trigger collection using grouped conditions (brackets) and OR logic</t>
  </si>
  <si>
    <t>Data Write Back</t>
  </si>
  <si>
    <t>Process Optimization</t>
  </si>
  <si>
    <t>OPC UA Write Back</t>
  </si>
  <si>
    <t>The ability to write information received from a local control application to the OPC UA</t>
  </si>
  <si>
    <t>Data AcquisitionSODA ETLGeneralData Write BackProcess OptimizationOPC UA Write BackOPC UA Write BackThe ability to write information received from a local control application to the OPC UA</t>
  </si>
  <si>
    <t>Packaging Performance</t>
  </si>
  <si>
    <t>Faults and Alarms Data Gathering Based on Boolean Tags</t>
  </si>
  <si>
    <t>The ability to deliver machine faults or alarms with a code and description for a boolean structure</t>
  </si>
  <si>
    <t>Data AcquisitionSODA ETLPackagingData TransformationPackaging PerformanceFaults and Alarms Data Gathering Based on Boolean TagsFaults and Alarms Data Gathering Based on Boolean TagsThe ability to deliver machine faults or alarms with a code and description for a boolean structure</t>
  </si>
  <si>
    <t>Simultaneous Brewing Transfer Data Gathering</t>
  </si>
  <si>
    <t>The ability to collect data on processes involving simultaneous transfers from different sources to one destination</t>
  </si>
  <si>
    <t>Data AcquisitionSODA ETLBrewingData StandardizationCross-ReferenceSimultaneous Brewing Transfer Data GatheringSimultaneous Brewing Transfer Data GatheringThe ability to collect data on processes involving simultaneous transfers from different sources to one destination</t>
  </si>
  <si>
    <t>WS Standardization for Packaging Machine State</t>
  </si>
  <si>
    <t>Convert a machine-state trigger from automation into the WS packaging standard</t>
  </si>
  <si>
    <t>Data AcquisitionSODA ETLPackagingData StandardizationCross-ReferenceWS Standardization for Packaging Machine StateWS Standardization for Packaging Machine StateConvert a machine-state trigger from automation into the WS packaging standard</t>
  </si>
  <si>
    <t>Brewing Process Step Standardization</t>
  </si>
  <si>
    <t>The ability to convert a trigger from an automation system to a global step standardized by MDM</t>
  </si>
  <si>
    <t>Data AcquisitionSODA ETLBrewingData StandardizationCross-ReferenceBrewing Process Step StandardizationBrewing Process Step StandardizationThe ability to convert a trigger from an automation system to a global step standardized by MDM</t>
  </si>
  <si>
    <t>Rules Applicability Configuration by Asset</t>
  </si>
  <si>
    <t>The ability to apply template rules to specific assets based on area, subarea, or to certain sites on a zone level rule</t>
  </si>
  <si>
    <t>Data AcquisitionSODA ETLGeneralData TransformationData TransformationRules Applicability Configuration by AssetRules Applicability Configuration by AssetThe ability to apply template rules to specific assets based on area, subarea, or to certain sites on a zone level rule</t>
  </si>
  <si>
    <t>Rules Applicability Configuration by Asset Characteristics</t>
  </si>
  <si>
    <t>The ability to apply template rules to specific assets  based on their characteristics.</t>
  </si>
  <si>
    <t>Data AcquisitionSODA ETLGeneralData TransformationData TransformationRules Applicability Configuration by Asset CharacteristicsRules Applicability Configuration by Asset CharacteristicsThe ability to apply template rules to specific assets  based on their characteristics.</t>
  </si>
  <si>
    <t>Data Availability</t>
  </si>
  <si>
    <t>On-prem Service Uptime Monitoring</t>
  </si>
  <si>
    <t>Active monitoring of local service health with the objective of being proactive when problems happen</t>
  </si>
  <si>
    <t>Data AcquisitionSODA ETLGeneralData AvailabilityData AvailabilityOn-prem Service Uptime MonitoringOn-prem Service Uptime MonitoringActive monitoring of local service health with the objective of being proactive when problems happen</t>
  </si>
  <si>
    <t>On-prem Service Data Loss Monitoring</t>
  </si>
  <si>
    <t>Monitor data lost between Collector and Rule-Manager</t>
  </si>
  <si>
    <t>Monitor communication between local services to detect and alert on data loss even when services are running</t>
  </si>
  <si>
    <t>Data AcquisitionSODA ETLGeneralData AvailabilityData AvailabilityOn-prem Service Data Loss MonitoringMonitor data lost between Collector and Rule-ManagerMonitor communication between local services to detect and alert on data loss even when services are running</t>
  </si>
  <si>
    <t>Monitor data lost between Rule-Manager and Edge-service</t>
  </si>
  <si>
    <t>Data AcquisitionSODA ETLGeneralData AvailabilityData AvailabilityOn-prem Service Data Loss MonitoringMonitor data lost between Rule-Manager and Edge-serviceMonitor communication between local services to detect and alert on data loss even when services are running</t>
  </si>
  <si>
    <t>Specific hour and hourly on the hour triggers</t>
  </si>
  <si>
    <t>Hourly on the hour rule trigger</t>
  </si>
  <si>
    <t>Enable rules with triggers based on full or specific hours.</t>
  </si>
  <si>
    <t>Data AcquisitionSODA ETLPackagingData TransformationData TransformationSpecific hour and hourly on the hour triggersHourly on the hour rule triggerEnable rules with triggers based on full or specific hours.</t>
  </si>
  <si>
    <t>Schedule recurrence based on a specific time of the day</t>
  </si>
  <si>
    <t>Data AcquisitionSODA ETLPackagingData TransformationData TransformationSpecific hour and hourly on the hour triggersSchedule recurrence based on a specific time of the dayEnable rules with triggers based on full or specific hours.</t>
  </si>
  <si>
    <t>Packaging PTS data gathering for continuous data</t>
  </si>
  <si>
    <t>Snapshot the instrument data from where the machine was running for the last hour</t>
  </si>
  <si>
    <t>The ability to apply the necessary business rules to collect from continuous instruments, based on the machine information related to speed and status</t>
  </si>
  <si>
    <t>Data AcquisitionSODA ETLPackagingData TransformationInternal QualityPackaging PTS data gathering for continuous dataSnapshot the instrument data from where the machine was running for the last hourThe ability to apply the necessary business rules to collect from continuous instruments, based on the machine information related to speed and status</t>
  </si>
  <si>
    <t>Snapshot the instrument data when a new BBT tank is connected to the line and the machine is running</t>
  </si>
  <si>
    <t>Data AcquisitionSODA ETLPackagingData TransformationInternal QualityPackaging PTS data gathering for continuous dataSnapshot the instrument data when a new BBT tank is connected to the line and the machine is runningThe ability to apply the necessary business rules to collect from continuous instruments, based on the machine information related to speed and status</t>
  </si>
  <si>
    <t>Average of the instrument data from where the machine was running for the last hour</t>
  </si>
  <si>
    <t>Data AcquisitionSODA ETLPackagingData TransformationInternal QualityPackaging PTS data gathering for continuous dataAverage of the instrument data from where the machine was running for the last hourThe ability to apply the necessary business rules to collect from continuous instruments, based on the machine information related to speed and status</t>
  </si>
  <si>
    <t>Faults and Alarms Data Gathering Based on Integer Tags</t>
  </si>
  <si>
    <t>The ability to deliver machine faults or alarms with a code and description for an integer tag structure</t>
  </si>
  <si>
    <t>Data AcquisitionSODA ETLPackagingData TransformationPackaging PerformanceFaults and Alarms Data Gathering Based on Integer TagsFaults and Alarms Data Gathering Based on Integer TagsThe ability to deliver machine faults or alarms with a code and description for an integer tag structure</t>
  </si>
  <si>
    <t>Governance</t>
  </si>
  <si>
    <t>Guide the user</t>
  </si>
  <si>
    <t>Guide the user when creating a PTS rule on SODA</t>
  </si>
  <si>
    <t>PTS Portal Integration to bring names and code</t>
  </si>
  <si>
    <t>Guide users through the process of creating a PTS data gathering with the correct code and expected outputs</t>
  </si>
  <si>
    <t>Data AcquisitionSODA ETLGeneralGovernanceGuide the userGuide the user when creating a PTS rule on SODAPTS Portal Integration to bring names and codeGuide users through the process of creating a PTS data gathering with the correct code and expected outputs</t>
  </si>
  <si>
    <t>PTS Portal Integration to bring names and code by equipment type</t>
  </si>
  <si>
    <t>Data AcquisitionSODA ETLGeneralGovernanceGuide the userGuide the user when creating a PTS rule on SODAPTS Portal Integration to bring names and code by equipment typeGuide users through the process of creating a PTS data gathering with the correct code and expected outputs</t>
  </si>
  <si>
    <t>Fill the output parameter automatically when the user selects the PTS</t>
  </si>
  <si>
    <t>Considering that each PTS already has a parameter associated with on PTS portal, this feature will automatically set the parameter output</t>
  </si>
  <si>
    <t>Data AcquisitionSODA ETLGeneralGovernanceGuide the userGuide the user when creating a PTS rule on SODAFill the output parameter automatically when the user selects the PTSConsidering that each PTS already has a parameter associated with on PTS portal, this feature will automatically set the parameter output</t>
  </si>
  <si>
    <t>Guide the user when creating a Event rule on SODA</t>
  </si>
  <si>
    <t>Predefined rule for batch start and batch end events</t>
  </si>
  <si>
    <t>Guide users through the process of creating a event data gathering with the expected outputs and MD</t>
  </si>
  <si>
    <t>Data AcquisitionSODA ETLGeneralGovernanceGuide the userGuide the user when creating a Event rule on SODAPredefined rule for batch start and batch end eventsGuide users through the process of creating a event data gathering with the expected outputs and MD</t>
  </si>
  <si>
    <t>Predefined rule for transfer events</t>
  </si>
  <si>
    <t>Data AcquisitionSODA ETLGeneralGovernanceGuide the userGuide the user when creating a Event rule on SODAPredefined rule for transfer eventsGuide users through the process of creating a event data gathering with the expected outputs and MD</t>
  </si>
  <si>
    <t>Predefined rule for Step events</t>
  </si>
  <si>
    <t>Data AcquisitionSODA ETLGeneralGovernanceGuide the userGuide the user when creating a Event rule on SODAPredefined rule for Step eventsGuide users through the process of creating a event data gathering with the expected outputs and MD</t>
  </si>
  <si>
    <t>Predefined rule for State events</t>
  </si>
  <si>
    <t>Data AcquisitionSODA ETLGeneralGovernanceGuide the userGuide the user when creating a Event rule on SODAPredefined rule for State eventsGuide users through the process of creating a event data gathering with the expected outputs and MD</t>
  </si>
  <si>
    <t>Manage user actions</t>
  </si>
  <si>
    <t>Governance over user changes</t>
  </si>
  <si>
    <t>Restrict user changes on the rules with events and PTS</t>
  </si>
  <si>
    <t>The ability to apply restrictions when editing certain rules or mapped tags to prevent errors by misusage and data loss for consumers</t>
  </si>
  <si>
    <t>Data AcquisitionSODA ETLGeneralGovernanceManage user actionsGovernance over user changesRestrict user changes on the rules with events and PTSThe ability to apply restrictions when editing certain rules or mapped tags to prevent errors by misusage and data loss for consumers</t>
  </si>
  <si>
    <t>Restric user changes on tags used on rules for event and PTS</t>
  </si>
  <si>
    <t>Data AcquisitionSODA ETLGeneralGovernanceManage user actionsGovernance over user changesRestric user changes on tags used on rules for event and PTSThe ability to apply restrictions when editing certain rules or mapped tags to prevent errors by misusage and data loss for consumers</t>
  </si>
  <si>
    <t>Change request and aproval flow to allow changes to be made in a transparent way</t>
  </si>
  <si>
    <t>Data AcquisitionSODA ETLGeneralGovernanceManage user actionsGovernance over user changesChange request and aproval flow to allow changes to be made in a transparent wayThe ability to apply restrictions when editing certain rules or mapped tags to prevent errors by misusage and data loss for consumers</t>
  </si>
  <si>
    <t>Historian</t>
  </si>
  <si>
    <t>Long-Term Time Series Storage on Cloud</t>
  </si>
  <si>
    <t>Storage with all SODA ETL current data has been sent (no optimization for time series data)</t>
  </si>
  <si>
    <t>Store SODA-collected data in a medium- to long-term cloud historian (1–5 years)</t>
  </si>
  <si>
    <t>Data AcquisitionSODA ETLGeneralHistorianHistorianLong-Term Time Series Storage on CloudStorage with all SODA ETL current data has been sent (no optimization for time series data)Store SODA-collected data in a medium- to long-term cloud historian (1–5 years)</t>
  </si>
  <si>
    <t>New data format for historian data for SODA (optimized for time series data)</t>
  </si>
  <si>
    <t>Build a new data structure optimized for time series format, in a way SODA will be able to handle a bigger amount of data without scaling resources.</t>
  </si>
  <si>
    <t>Data AcquisitionSODA ETLGeneralHistorianHistorianLong-Term Time Series Storage on CloudNew data format for historian data for SODA (optimized for time series data)Build a new data structure optimized for time series format, in a way SODA will be able to handle a bigger amount of data without scaling resources.</t>
  </si>
  <si>
    <t>Uninterrupted connection with OPC UA</t>
  </si>
  <si>
    <t>A way to ensure a constant connection to the OPC UA server, even in cases of deployments or system changes, minimizing data loss.</t>
  </si>
  <si>
    <t>Data AcquisitionSODA ETLGeneralData AvailabilityData AvailabilityUninterrupted connection with OPC UAUninterrupted connection with OPC UAA way to ensure a constant connection to the OPC UA server, even in cases of deployments or system changes, minimizing data loss.</t>
  </si>
  <si>
    <t>Running Process Characteristics Standardization</t>
  </si>
  <si>
    <t>The ability to convert a number from an automation tag into a process characteristic that has been executed.</t>
  </si>
  <si>
    <t>Data AcquisitionSODA ETLBrewingData StandardizationCross-ReferenceRunning Process Characteristics StandardizationRunning Process Characteristics StandardizationThe ability to convert a number from an automation tag into a process characteristic that has been executed.</t>
  </si>
  <si>
    <t>Rising/Falling Edge Condition Trigger</t>
  </si>
  <si>
    <t>Allow users to trigger collection on the rising or falling edge of a condition</t>
  </si>
  <si>
    <t>Data AcquisitionSODA ETLGeneralData TransformationCross-ReferenceRising/Falling Edge Condition TriggerRising/Falling Edge Condition TriggerAllow users to trigger collection on the rising or falling edge of a condition</t>
  </si>
  <si>
    <t>On-prem Service Horizontal Scale</t>
  </si>
  <si>
    <t>Ability to scale local services horizontally to enable greater volumes of data to be ingested, processed, and delivered.</t>
  </si>
  <si>
    <t>Data AcquisitionSODA ETLGeneralData AvailabilityData AvailabilityOn-prem Service Horizontal ScaleOn-prem Service Horizontal ScaleAbility to scale local services horizontally to enable greater volumes of data to be ingested, processed, and delivered.</t>
  </si>
  <si>
    <t>Configure an Independent Trigger Condition for Start and End</t>
  </si>
  <si>
    <t>This allows for data consolidation in scenarios where it is necessary to define independent conditions for the start and end.</t>
  </si>
  <si>
    <t>Data AcquisitionSODA ETLGeneralData TransformationData TransformationConfigure an Independent Trigger Condition for Start and EndConfigure an Independent Trigger Condition for Start and EndThis allows for data consolidation in scenarios where it is necessary to define independent conditions for the start and end.</t>
  </si>
  <si>
    <t>Rule Trigger Based on a Custon Code</t>
  </si>
  <si>
    <t>Ability to build a small piece of code to define the condition trigger, enabling memory to store previous data or perform, and also basic algorithms rules.</t>
  </si>
  <si>
    <t>Data AcquisitionSODA ETLGeneralData TransformationData TransformationRule Trigger Based on a Custon CodeRule Trigger Based on a Custon CodeAbility to build a small piece of code to define the condition trigger, enabling memory to store previous data or perform, and also basic algorithms rules.</t>
  </si>
  <si>
    <t>Data Aggregation Using Multiple Equipment Information</t>
  </si>
  <si>
    <t>Ability to aggregate data using multiple equipment information, such as compute the total rejection of a packaing line</t>
  </si>
  <si>
    <t>Data AcquisitionSODA ETLGeneralData TransformationData TransformationData Aggregation Using Multiple Equipment InformationData Aggregation Using Multiple Equipment InformationAbility to aggregate data using multiple equipment information, such as compute the total rejection of a packaing line</t>
  </si>
  <si>
    <t>Prioritization of Critical Data</t>
  </si>
  <si>
    <t>Capability that allows data defined as critical to be prioritized in reading, processing, and delivery, to minimize potential data loss as much as possible.</t>
  </si>
  <si>
    <t>Data AcquisitionSODA ETLGeneralData AvailabilityData AvailabilityPrioritization of Critical DataPrioritization of Critical DataCapability that allows data defined as critical to be prioritized in reading, processing, and delivery, to minimize potential data loss as much as possible.</t>
  </si>
  <si>
    <t>Historical Data Visualization</t>
  </si>
  <si>
    <t>Make it easier for end users to query and visualize historical data from cloud historian</t>
  </si>
  <si>
    <t>Data AcquisitionSODA ETLGeneralHistorianHistorianHistorical Data VisualizationHistorical Data VisualizationMake it easier for end users to query and visualize historical data from cloud historian</t>
  </si>
  <si>
    <t>System Monitoring</t>
  </si>
  <si>
    <t>Collected Data Consistency Check</t>
  </si>
  <si>
    <t>Facilitate the data validation flow by automating analyses of large data sets and informing the user about the quality of the collected data</t>
  </si>
  <si>
    <t>Data AcquisitionSODA ETLGeneralSystem MonitoringSystem MonitoringCollected Data Consistency CheckCollected Data Consistency CheckFacilitate the data validation flow by automating analyses of large data sets and informing the user about the quality of the collected data</t>
  </si>
  <si>
    <t>Chatbot Integrated with Troubleshooting Tools</t>
  </si>
  <si>
    <t>Chatbot that automates first contact, answers questions, and assists with troubleshooting without requiring a ServiceNow flow</t>
  </si>
  <si>
    <t>Data AcquisitionSODA ETLGeneralData AvailabilityData AvailabilityChatbot Integrated with Troubleshooting ToolsChatbot Integrated with Troubleshooting ToolsChatbot that automates first contact, answers questions, and assists with troubleshooting without requiring a ServiceNow flow</t>
  </si>
  <si>
    <t>Calculation in Mapping Tags</t>
  </si>
  <si>
    <t>Allow the user to make minor changes to the data when mapping a tag</t>
  </si>
  <si>
    <t>Data AcquisitionSODA ETLGeneralData TransformationData TransformationCalculation in Mapping TagsCalculation in Mapping TagsAllow the user to make minor changes to the data when mapping a tag</t>
  </si>
  <si>
    <t>Request for Historical Data Sample</t>
  </si>
  <si>
    <t>Request and receive a historical data set, to analyse the data</t>
  </si>
  <si>
    <t>Data AcquisitionSODA ETLGeneralHistorianHistorianRequest for Historical Data SampleRequest for Historical Data SampleRequest and receive a historical data set, to analyse the data</t>
  </si>
  <si>
    <t>Raw Material Consumptions Data Gathering</t>
  </si>
  <si>
    <t>Be able to consume the automation data needed to automate the management of raw material consumption</t>
  </si>
  <si>
    <t>Data AcquisitionSODA ETLGeneralData IngestionData IngestionRaw Material Consumptions Data GatheringRaw Material Consumptions Data GatheringBe able to consume the automation data needed to automate the management of raw material consumption</t>
  </si>
  <si>
    <t>Configuration Wizard for PI</t>
  </si>
  <si>
    <t>Guide users through the process of creating a PI data gathering with the expected outputs and MD</t>
  </si>
  <si>
    <t>Data AcquisitionSODA ETLGeneralData StandardizationData StandardizationConfiguration Wizard for PIConfiguration Wizard for PIGuide users through the process of creating a PI data gathering with the expected outputs and MD</t>
  </si>
  <si>
    <t>Diagnostics Center for Troubleshooting</t>
  </si>
  <si>
    <t>A single place to activate tracking of problems and enable an end-to-end deep dive to figure out where the quality problem is, in case it happens</t>
  </si>
  <si>
    <t>Data AcquisitionSODA ETLGeneralSystem MonitoringSystem MonitoringDiagnostics Center for TroubleshootingDiagnostics Center for TroubleshootingA single place to activate tracking of problems and enable an end-to-end deep dive to figure out where the quality problem is, in case it happens</t>
  </si>
  <si>
    <t>OPC UA Data Source Redundancy</t>
  </si>
  <si>
    <t>Allow the system to maintain a connection with more than one OPC UA server to ensure data can be read if one goes down</t>
  </si>
  <si>
    <t>Data AcquisitionSODA ETLGeneralData AvailabilityData AvailabilityOPC UA Data Source RedundancyOPC UA Data Source RedundancyAllow the system to maintain a connection with more than one OPC UA server to ensure data can be read if one goes down</t>
  </si>
  <si>
    <t>On-prem Infrastructure Management</t>
  </si>
  <si>
    <t>Achieve centralized and automated management of local infrastructure, facilitating necessary updates, analyses, and changes</t>
  </si>
  <si>
    <t>Data AcquisitionSODA ETLGeneralData AvailabilityData AvailabilityOn-prem Infrastructure ManagementOn-prem Infrastructure ManagementAchieve centralized and automated management of local infrastructure, facilitating necessary updates, analyses, and changes</t>
  </si>
  <si>
    <t>Multilingual Interface for Rules Creation and Mapping Process</t>
  </si>
  <si>
    <t>Enable translation of items such as equipment type and parameters to guide users in different languages.</t>
  </si>
  <si>
    <t>Data AcquisitionSODA ETLGeneralGeneralGeneralMultilingual Interface for Rules Creation and Mapping ProcessMultilingual Interface for Rules Creation and Mapping ProcessEnable translation of items such as equipment type and parameters to guide users in different languages.</t>
  </si>
  <si>
    <t>New data source</t>
  </si>
  <si>
    <t>Read Data from Packaging Inspectors' without OPC UA</t>
  </si>
  <si>
    <t>Enable reading data from unusual sources, such as inspectors, which are unavailable in OPC UA</t>
  </si>
  <si>
    <t>Data AcquisitionSODA ETLGeneralData IngestionNew data sourceRead Data from Packaging Inspectors' without OPC UARead Data from Packaging Inspectors' without OPC UAEnable reading data from unusual sources, such as inspectors, which are unavailable in OPC UA</t>
  </si>
  <si>
    <t>Read Data Strategy Forward from a Bewering Batch System</t>
  </si>
  <si>
    <t>Consume data directly from batch systems, avoiding the process of mapping and creating rules.</t>
  </si>
  <si>
    <t>Data AcquisitionSODA ETLBrewingData IngestionNew data sourceRead Data Strategy Forward from a Bewering Batch SystemRead Data Strategy Forward from a Bewering Batch SystemConsume data directly from batch systems, avoiding the process of mapping and creating rules.</t>
  </si>
  <si>
    <t>Show Automation Tag Quality and Last Value on Mapping Interface</t>
  </si>
  <si>
    <t>Check the real time data without clicking on Peek (one by one)</t>
  </si>
  <si>
    <t>Data AcquisitionSODA ETLGeneralData AvailabilityData AvailabilityShow Automation Tag Quality and Last Value on Mapping InterfaceShow Automation Tag Quality and Last Value on Mapping InterfaceCheck the real time data without clicking on Peek (one by one)</t>
  </si>
  <si>
    <t>Long-Term Time Series Storage On-prem</t>
  </si>
  <si>
    <t>Store SODA-collected data in a medium- to long-term on-premises historian (1-5 years)</t>
  </si>
  <si>
    <t>Data AcquisitionSODA ETLGeneralHistorianHistorianLong-Term Time Series Storage On-premLong-Term Time Series Storage On-premStore SODA-collected data in a medium- to long-term on-premises historian (1-5 years)</t>
  </si>
  <si>
    <t>Redundancy for On-prem Services</t>
  </si>
  <si>
    <t>Enable local services to run with redundancy mechanisms</t>
  </si>
  <si>
    <t>Data AcquisitionSODA ETLGeneralData AvailabilityData AvailabilityRedundancy for On-prem ServicesRedundancy for On-prem ServicesEnable local services to run with redundancy mechanisms</t>
  </si>
  <si>
    <t>Laboratory and Quality Equipment Data Gathering</t>
  </si>
  <si>
    <t>Perform data reading from laboratory equipment</t>
  </si>
  <si>
    <t>Data AcquisitionSODA ETLGeneralData IngestionNew data sourceLaboratory and Quality Equipment Data GatheringLaboratory and Quality Equipment Data GatheringPerform data reading from laboratory equipment</t>
  </si>
  <si>
    <t>Read Data from Camera Sensors</t>
  </si>
  <si>
    <t>Enable data gathering from camera-based sensors and computer vision</t>
  </si>
  <si>
    <t>Data AcquisitionSODA ETLGeneralData IngestionNew data sourceRead Data from Camera SensorsRead Data from Camera SensorsEnable data gathering from camera-based sensors and computer vision</t>
  </si>
  <si>
    <t>Read Data from Seamer Analysis Machine</t>
  </si>
  <si>
    <t>Enable reading data from the Seamer Analysis machine</t>
  </si>
  <si>
    <t>Data AcquisitionSODA ETLGeneralData IngestionNew data sourceRead Data from Seamer Analysis MachineRead Data from Seamer Analysis MachineEnable reading data from the Seamer Analysis machine</t>
  </si>
  <si>
    <t>Read Data from Motor Vibration Devices</t>
  </si>
  <si>
    <t>Perform the reading and send the engine vibration data to the cloud, with the appropriate transformations</t>
  </si>
  <si>
    <t>Data AcquisitionSODA ETLGeneralData IngestionNew data sourceRead Data from Motor Vibration DevicesRead Data from Motor Vibration DevicesPerform the reading and send the engine vibration data to the cloud, with the appropriate transformations</t>
  </si>
  <si>
    <t>Read Data Strategy Forward from a PLC</t>
  </si>
  <si>
    <t>Have drivers and be able to read the PLC without the need for an OPC UA server</t>
  </si>
  <si>
    <t>Data AcquisitionSODA ETLGeneralData IngestionNew data sourceRead Data Strategy Forward from a PLCRead Data Strategy Forward from a PLCHave drivers and be able to read the PLC without the need for an OPC UA server</t>
  </si>
  <si>
    <t>SPLAN</t>
  </si>
  <si>
    <t>Frontline Problem Solving</t>
  </si>
  <si>
    <t>Manage Reaction Plan Templates</t>
  </si>
  <si>
    <t>Reaction plan in place with common corrections (including SIC levers) to give the operator clarity on what to do, allowing results to be returned to the green zone.</t>
  </si>
  <si>
    <t xml:space="preserve">Types of failures management </t>
  </si>
  <si>
    <t>Creation, edition and deletion of types of failures</t>
  </si>
  <si>
    <t>ManagementSPLANGeneralFrontline Problem SolvingManage Reaction Plan TemplatesReaction plan in place with common corrections (including SIC levers) to give the operator clarity on what to do, allowing results to be returned to the green zone.Types of failures management Creation, edition and deletion of types of failures</t>
  </si>
  <si>
    <t>Corrective Actions management</t>
  </si>
  <si>
    <t>Creation, edition and deletion of corrective actions</t>
  </si>
  <si>
    <t>ManagementSPLANGeneralFrontline Problem SolvingManage Reaction Plan TemplatesReaction plan in place with common corrections (including SIC levers) to give the operator clarity on what to do, allowing results to be returned to the green zone.Corrective Actions managementCreation, edition and deletion of corrective actions</t>
  </si>
  <si>
    <t>Reaction plan with SOP link</t>
  </si>
  <si>
    <t>Inclusion of SOP link to one corrective action</t>
  </si>
  <si>
    <t>ManagementSPLANGeneralFrontline Problem SolvingManage Reaction Plan TemplatesReaction plan in place with common corrections (including SIC levers) to give the operator clarity on what to do, allowing results to be returned to the green zone.Reaction plan with SOP linkInclusion of SOP link to one corrective action</t>
  </si>
  <si>
    <t>Configure Reaction Plans</t>
  </si>
  <si>
    <t>Reaction plans replication to multiple equipments</t>
  </si>
  <si>
    <t>Cascading of one reaction plan applicable to multiple equipments</t>
  </si>
  <si>
    <t>ManagementSPLANGeneralFrontline Problem SolvingConfigure Reaction PlansReaction plan in place with common corrections (including SIC levers) to give the operator clarity on what to do, allowing results to be returned to the green zone.Reaction plans replication to multiple equipmentsCascading of one reaction plan applicable to multiple equipments</t>
  </si>
  <si>
    <t>Reaction plans are properly updated based on learnings from root cause analysis efforts.</t>
  </si>
  <si>
    <t>Reaction plan owners</t>
  </si>
  <si>
    <t>Definition of owners to manage Reaction Plans Setup</t>
  </si>
  <si>
    <t>ManagementSPLANGeneralFrontline Problem SolvingConfigure Reaction PlansReaction plans are properly updated based on learnings from root cause analysis efforts.Reaction plan ownersDefinition of owners to manage Reaction Plans Setup</t>
  </si>
  <si>
    <t>Reaction Plan review Health</t>
  </si>
  <si>
    <t>Review Reaction Plan flow based on root cause analysis efforts</t>
  </si>
  <si>
    <t>ManagementSPLANGeneralFrontline Problem SolvingConfigure Reaction PlansReaction plans are properly updated based on learnings from root cause analysis efforts.Reaction Plan review HealthReview Reaction Plan flow based on root cause analysis efforts</t>
  </si>
  <si>
    <t>Manage Reaction Plan Data</t>
  </si>
  <si>
    <t>Reaction plan versioning</t>
  </si>
  <si>
    <t>Version control and historical tracking of reaction plan changes</t>
  </si>
  <si>
    <t>ManagementSPLANGeneralFrontline Problem SolvingManage Reaction Plan DataReaction plan in place with common corrections (including SIC levers) to give the operator clarity on what to do, allowing results to be returned to the green zone.Reaction plan versioningVersion control and historical tracking of reaction plan changes</t>
  </si>
  <si>
    <t>Monitor Reaction Plans</t>
  </si>
  <si>
    <t>Front line team understands what to do when triggers are hit.</t>
  </si>
  <si>
    <t xml:space="preserve">Reaction plan &amp; External PI monitoring integrations </t>
  </si>
  <si>
    <t>Integration between SPLAN Reaction plans and other PI monitoring systems</t>
  </si>
  <si>
    <t>ManagementSPLANGeneralFrontline Problem SolvingMonitor Reaction PlansFront line team understands what to do when triggers are hit.Reaction plan &amp; External PI monitoring integrations Integration between SPLAN Reaction plans and other PI monitoring systems</t>
  </si>
  <si>
    <t>Analyze Reaction Plans</t>
  </si>
  <si>
    <t>Reaction Plan Report</t>
  </si>
  <si>
    <t>Reaction plans data in two options of visibility: detailed or consolidated</t>
  </si>
  <si>
    <t>ManagementSPLANGeneralFrontline Problem SolvingAnalyze Reaction PlansReaction plans are properly updated based on learnings from root cause analysis efforts.Reaction Plan ReportReaction plans data in two options of visibility: detailed or consolidated</t>
  </si>
  <si>
    <t>Execute SDCA Check</t>
  </si>
  <si>
    <t>For triggered PIs, known causes are checked before investigating unknown causes</t>
  </si>
  <si>
    <t>SDCA Guided Check</t>
  </si>
  <si>
    <t>Guided decision tree to identify SDCA gaps and define preventive actions for known causes</t>
  </si>
  <si>
    <t>ManagementSPLANGeneralFrontline Problem SolvingExecute SDCA CheckFor triggered PIs, known causes are checked before investigating unknown causesSDCA Guided CheckGuided decision tree to identify SDCA gaps and define preventive actions for known causes</t>
  </si>
  <si>
    <t>Manage Investigations</t>
  </si>
  <si>
    <t>For triggered PIs with unknown causes, root-cause analysis efforts with 5-why tool in place.</t>
  </si>
  <si>
    <t xml:space="preserve">Problem description </t>
  </si>
  <si>
    <t>View of Type of failure information and corrective action executed</t>
  </si>
  <si>
    <t>ManagementSPLANGeneralFrontline Problem SolvingManage InvestigationsFor triggered PIs with unknown causes, root-cause analysis efforts with 5-why tool in place.Problem description View of Type of failure information and corrective action executed</t>
  </si>
  <si>
    <t xml:space="preserve">Root cause analysis (5-whys) </t>
  </si>
  <si>
    <t xml:space="preserve">Root cause description and categorization </t>
  </si>
  <si>
    <t xml:space="preserve">ManagementSPLANGeneralFrontline Problem SolvingManage InvestigationsFor triggered PIs with unknown causes, root-cause analysis efforts with 5-why tool in place.Root cause analysis (5-whys) Root cause description and categorization </t>
  </si>
  <si>
    <t>Actions executed to close the cycle of investigation.</t>
  </si>
  <si>
    <t>Preventive actions management</t>
  </si>
  <si>
    <t>Integration between interactionlog and SPLAN to create and manage preventive actions to the correct meetings</t>
  </si>
  <si>
    <t>ManagementSPLANGeneralFrontline Problem SolvingManage InvestigationsActions executed to close the cycle of investigation.Preventive actions managementIntegration between interactionlog and SPLAN to create and manage preventive actions to the correct meetings</t>
  </si>
  <si>
    <t>Front-line team autonomously use 5-whys and/or other problem-solving to find the root-causes.</t>
  </si>
  <si>
    <t>5-Whys without occurrence</t>
  </si>
  <si>
    <t>Independent 5 whys creation</t>
  </si>
  <si>
    <t>ManagementSPLANGeneralFrontline Problem SolvingManage InvestigationsFront-line team autonomously use 5-whys and/or other problem-solving to find the root-causes.5-Whys without occurrenceIndependent 5 whys creation</t>
  </si>
  <si>
    <t>5-Whys linked to occurrences</t>
  </si>
  <si>
    <t>Occurrence investigation creation through 5 whys</t>
  </si>
  <si>
    <t>ManagementSPLANGeneralFrontline Problem SolvingManage InvestigationsFor triggered PIs with unknown causes, root-cause analysis efforts with 5-why tool in place.5-Whys linked to occurrencesOccurrence investigation creation through 5 whys</t>
  </si>
  <si>
    <t>Collaborate on Investigations</t>
  </si>
  <si>
    <t>Front line team members actively participate in root cause analysis, collaborating with others when knowledge is needed to complete the cycle</t>
  </si>
  <si>
    <t xml:space="preserve">Ask for help </t>
  </si>
  <si>
    <t>Invitation to other users to contribute with the investigation throught e-mails and notifications</t>
  </si>
  <si>
    <t>ManagementSPLANGeneralFrontline Problem SolvingCollaborate on InvestigationsFront line team members actively participate in root cause analysis, collaborating with others when knowledge is needed to complete the cycleAsk for help Invitation to other users to contribute with the investigation throught e-mails and notifications</t>
  </si>
  <si>
    <t>Contribution Track</t>
  </si>
  <si>
    <t>Contribution track, to guarantee that all help requests have been addressed</t>
  </si>
  <si>
    <t>ManagementSPLANGeneralFrontline Problem SolvingCollaborate on InvestigationsFront line team members actively participate in root cause analysis, collaborating with others when knowledge is needed to complete the cycleContribution TrackContribution track, to guarantee that all help requests have been addressed</t>
  </si>
  <si>
    <t>Relay Race</t>
  </si>
  <si>
    <t xml:space="preserve">Visibility of investigation timeline and  who is contributing with the investigation </t>
  </si>
  <si>
    <t xml:space="preserve">ManagementSPLANGeneralFrontline Problem SolvingManage InvestigationsFront line team members actively participate in root cause analysis, collaborating with others when knowledge is needed to complete the cycleRelay RaceVisibility of investigation timeline and  who is contributing with the investigation </t>
  </si>
  <si>
    <t>Front line team leaders check quality of 5WHYs in a routine basis, providing feedback to their team and helping on troubleshooting efforts.</t>
  </si>
  <si>
    <t xml:space="preserve">Investigations management </t>
  </si>
  <si>
    <t>Visibility of investigation status, summary, rating with different filters per areas, equipments, indicators and period</t>
  </si>
  <si>
    <t>ManagementSPLANGeneralFrontline Problem SolvingManage InvestigationsFront line team leaders check quality of 5WHYs in a routine basis, providing feedback to their team and helping on troubleshooting efforts.Investigations management Visibility of investigation status, summary, rating with different filters per areas, equipments, indicators and period</t>
  </si>
  <si>
    <t>Manage Investigation Actions</t>
  </si>
  <si>
    <t>5-whys actions management screen</t>
  </si>
  <si>
    <t>Integration with interactionlog to provide actions summary and status update management</t>
  </si>
  <si>
    <t>ManagementSPLANGeneralFrontline Problem SolvingManage Investigation ActionsActions executed to close the cycle of investigation.5-whys actions management screenIntegration with interactionlog to provide actions summary and status update management</t>
  </si>
  <si>
    <t>Share investigation</t>
  </si>
  <si>
    <t>Investigations sharing through e-mail, links or PDF download</t>
  </si>
  <si>
    <t>ManagementSPLANGeneralFrontline Problem SolvingCollaborate on InvestigationsFront line team members actively participate in root cause analysis, collaborating with others when knowledge is needed to complete the cycleShare investigationInvestigations sharing through e-mail, links or PDF download</t>
  </si>
  <si>
    <t>Manage Investigation Data</t>
  </si>
  <si>
    <t>5-Whys versioning</t>
  </si>
  <si>
    <t>Version control and historical tracking of 5Why changes</t>
  </si>
  <si>
    <t>ManagementSPLANGeneralFrontline Problem SolvingManage Investigation DataFront line team members actively participate in root cause analysis, collaborating with others when knowledge is needed to complete the cycle5-Whys versioningVersion control and historical tracking of 5Why changes</t>
  </si>
  <si>
    <t>Analyze Investigations</t>
  </si>
  <si>
    <t>5-Whys Report</t>
  </si>
  <si>
    <t>Data related to investigations in two options of visibility: detailed or consolidated</t>
  </si>
  <si>
    <t>ManagementSPLANGeneralFrontline Problem SolvingAnalyze InvestigationsFront line team leaders check quality of 5WHYs in a routine basis, providing feedback to their team and helping on troubleshooting efforts.5-Whys ReportData related to investigations in two options of visibility: detailed or consolidated</t>
  </si>
  <si>
    <t>Evaluate Investigations</t>
  </si>
  <si>
    <t xml:space="preserve">Investigation Rating </t>
  </si>
  <si>
    <t xml:space="preserve">Investigation scoring and comments according  with quality criteria </t>
  </si>
  <si>
    <t xml:space="preserve">ManagementSPLANGeneralFrontline Problem SolvingEvaluate InvestigationsFront line team leaders check quality of 5WHYs in a routine basis, providing feedback to their team and helping on troubleshooting efforts.Investigation Rating Investigation scoring and comments according  with quality criteria </t>
  </si>
  <si>
    <t>Rating Request</t>
  </si>
  <si>
    <t>Request an evaluation to other user</t>
  </si>
  <si>
    <t>ManagementSPLANGeneralFrontline Problem SolvingEvaluate InvestigationsFront line team leaders check quality of 5WHYs in a routine basis, providing feedback to their team and helping on troubleshooting efforts.Rating RequestRequest an evaluation to other user</t>
  </si>
  <si>
    <t>Rating Track</t>
  </si>
  <si>
    <t>Evaluation Track to guarantee that all feedbacks and adjustment requests have been reviewed</t>
  </si>
  <si>
    <t>ManagementSPLANGeneralFrontline Problem SolvingEvaluate InvestigationsFront line team leaders check quality of 5WHYs in a routine basis, providing feedback to their team and helping on troubleshooting efforts.Rating TrackEvaluation Track to guarantee that all feedbacks and adjustment requests have been reviewed</t>
  </si>
  <si>
    <t>Analyze Abnormalities</t>
  </si>
  <si>
    <t>Abnormality treatment is consistently performed by leaders for problems escalated from 5-WHY efforts.</t>
  </si>
  <si>
    <t>Abnormality historical, Ishikawa analysis</t>
  </si>
  <si>
    <t>Consolidated view of previous chronic problems + advanced root cause analysis</t>
  </si>
  <si>
    <t>ManagementSPLANGeneralFrontline Problem SolvingAnalyze AbnormalitiesAbnormality treatment is consistently performed by leaders for problems escalated from 5-WHY efforts.Abnormality historical, Ishikawa analysisConsolidated view of previous chronic problems + advanced root cause analysis</t>
  </si>
  <si>
    <t>Trigger Abnormality Reports</t>
  </si>
  <si>
    <t>Scalation - Trigger to start one Abnormality Report</t>
  </si>
  <si>
    <t xml:space="preserve">Call to action to start one abnormality report </t>
  </si>
  <si>
    <t xml:space="preserve">ManagementSPLANGeneralFrontline Problem SolvingTrigger Abnormality ReportsAbnormality treatment is consistently performed by leaders for problems escalated from 5-WHY efforts.Scalation - Trigger to start one Abnormality ReportCall to action to start one abnormality report </t>
  </si>
  <si>
    <t>Manage Abnormality Reports</t>
  </si>
  <si>
    <t>Abnormality report management screen</t>
  </si>
  <si>
    <t>Visibility of Abnormality reports status, summary, with different filters per areas, equipments, indicators and period</t>
  </si>
  <si>
    <t>ManagementSPLANGeneralFrontline Problem SolvingManage Abnormality ReportsAbnormality treatment is consistently performed by leaders for problems escalated from 5-WHY efforts.Abnormality report management screenVisibility of Abnormality reports status, summary, with different filters per areas, equipments, indicators and period</t>
  </si>
  <si>
    <t>Manage Abnormality Report Data</t>
  </si>
  <si>
    <t>Abnormality Report audit log</t>
  </si>
  <si>
    <t>Abnormality edition historical data</t>
  </si>
  <si>
    <t>ManagementSPLANGeneralFrontline Problem SolvingManage Abnormality Report DataAbnormality treatment is consistently performed by leaders for problems escalated from 5-WHY efforts.Abnormality Report audit logAbnormality edition historical data</t>
  </si>
  <si>
    <t>PPI</t>
  </si>
  <si>
    <t>Configure Problem Solving KPIs</t>
  </si>
  <si>
    <t xml:space="preserve">PIs and SICs at Workstation (task level) are properly defined, so that it can be actively controlled by operators </t>
  </si>
  <si>
    <t>Problem Solving KPI Tree Setup</t>
  </si>
  <si>
    <t>Problem solving KPI tree visibility , creation, edition, prioritization</t>
  </si>
  <si>
    <t>ManagementSPLANGeneralPPIConfigure Problem Solving KPIsPIs and SICs at Workstation (task level) are properly defined, so that it can be actively controlled by operators Problem Solving KPI Tree SetupProblem solving KPI tree visibility , creation, edition, prioritization</t>
  </si>
  <si>
    <t>Configure Problem Solving Assets</t>
  </si>
  <si>
    <t xml:space="preserve">Problem Solving asset tree Setup </t>
  </si>
  <si>
    <t xml:space="preserve">Registration of assets prioritized for problem solving </t>
  </si>
  <si>
    <t xml:space="preserve">ManagementSPLANGeneralPPIConfigure Problem Solving AssetsPIs and SICs at Workstation (task level) are properly defined, so that it can be actively controlled by operators Problem Solving asset tree Setup Registration of assets prioritized for problem solving </t>
  </si>
  <si>
    <t>Configure Equipment PIs</t>
  </si>
  <si>
    <t xml:space="preserve">PIs setup per equipment  </t>
  </si>
  <si>
    <t>PIs and variables configuration per equipment</t>
  </si>
  <si>
    <t>ManagementSPLANGeneralPPIConfigure Equipment PIsPIs and SICs at Workstation (task level) are properly defined, so that it can be actively controlled by operators PIs setup per equipment  PIs and variables configuration per equipment</t>
  </si>
  <si>
    <t xml:space="preserve">PIs setup to multiple equipments </t>
  </si>
  <si>
    <t>PIs and variables configuration to a group of equipments with the same Pis and variables</t>
  </si>
  <si>
    <t>ManagementSPLANGeneralPPIConfigure Equipment PIsPIs and SICs at Workstation (task level) are properly defined, so that it can be actively controlled by operators PIs setup to multiple equipments PIs and variables configuration to a group of equipments with the same Pis and variables</t>
  </si>
  <si>
    <t>Frontline team members can explain the link from their PIs with their Dream and how their routine contribute to achieving the results.</t>
  </si>
  <si>
    <t>PI Focus</t>
  </si>
  <si>
    <t>Define a PI as focus or not, accordingly with the strategy</t>
  </si>
  <si>
    <t>ManagementSPLANGeneralPPIConfigure Equipment PIsFrontline team members can explain the link from their PIs with their Dream and how their routine contribute to achieving the results.PI FocusDefine a PI as focus or not, accordingly with the strategy</t>
  </si>
  <si>
    <t>Configure Occurrence Integrations</t>
  </si>
  <si>
    <t>Frontline team leaders are working on possible solutions to make PI tracking easier and more accesible to front line, increasing granularity and data quality of Pis and SIC Levers in the routine</t>
  </si>
  <si>
    <t>Integrations Setup per equipment</t>
  </si>
  <si>
    <t>External integrations creation and setup per equipment</t>
  </si>
  <si>
    <t>ManagementSPLANGeneralPPIConfigure Occurrence IntegrationsFrontline team leaders are working on possible solutions to make PI tracking easier and more accesible to front line, increasing granularity and data quality of Pis and SIC Levers in the routineIntegrations Setup per equipmentExternal integrations creation and setup per equipment</t>
  </si>
  <si>
    <t>Integrations Setup to multiple equipments</t>
  </si>
  <si>
    <t>External integrations creation and setup to a group of equipments with the same Pis and variables</t>
  </si>
  <si>
    <t>ManagementSPLANGeneralPPIConfigure Occurrence IntegrationsFrontline team leaders are working on possible solutions to make PI tracking easier and more accesible to front line, increasing granularity and data quality of Pis and SIC Levers in the routineIntegrations Setup to multiple equipmentsExternal integrations creation and setup to a group of equipments with the same Pis and variables</t>
  </si>
  <si>
    <t>Register Occurrences</t>
  </si>
  <si>
    <t>Manual occurrences creation</t>
  </si>
  <si>
    <t>Creation of one alert through automatic input of deviation information</t>
  </si>
  <si>
    <t>ManagementSPLANGeneralFrontline Problem SolvingRegister OccurrencesFront line team understands what to do when triggers are hit.Manual occurrences creationCreation of one alert through automatic input of deviation information</t>
  </si>
  <si>
    <t>Automatically occurrences creation</t>
  </si>
  <si>
    <t>Creation of one alert through manual input of deviation information</t>
  </si>
  <si>
    <t>ManagementSPLANGeneralFrontline Problem SolvingRegister OccurrencesFront line team understands what to do when triggers are hit.Automatically occurrences creationCreation of one alert through manual input of deviation information</t>
  </si>
  <si>
    <t>Manage Occurrences</t>
  </si>
  <si>
    <t>Solve Occurrences Individually</t>
  </si>
  <si>
    <t>Mark one occurrence as solved, define what was the failure type and corrective action related to it</t>
  </si>
  <si>
    <t>ManagementSPLANGeneralFrontline Problem SolvingManage OccurrencesFor triggered PIs, known causes are checked before investigating unknown causesSolve Occurrences IndividuallyMark one occurrence as solved, define what was the failure type and corrective action related to it</t>
  </si>
  <si>
    <t>Solve Occurrences by Group</t>
  </si>
  <si>
    <t>Mark a group of occurrence as solved, define what was the failure type and corrective action related to it</t>
  </si>
  <si>
    <t>ManagementSPLANGeneralFrontline Problem SolvingManage OccurrencesFor triggered PIs, known causes are checked before investigating unknown causesSolve Occurrences by GroupMark a group of occurrence as solved, define what was the failure type and corrective action related to it</t>
  </si>
  <si>
    <t>Configure Manual SIC Charts</t>
  </si>
  <si>
    <t>Manual SIC Chart Setup</t>
  </si>
  <si>
    <t>Creation of one visual SIC chart for one specific PI with triggers settings to define red, yellow and green ranges</t>
  </si>
  <si>
    <t>ManagementSPLANGeneralPPIConfigure Manual SIC ChartsPIs and SICs at Workstation (task level) are properly defined, so that it can be actively controlled by operators Manual SIC Chart SetupCreation of one visual SIC chart for one specific PI with triggers settings to define red, yellow and green ranges</t>
  </si>
  <si>
    <t>Monitor Manual SIC Charts</t>
  </si>
  <si>
    <t>Manual SIC Chart monitoring</t>
  </si>
  <si>
    <t>Creation of mutiple alerts throught manual input of PI raw data in for established frequency and triggers</t>
  </si>
  <si>
    <t>ManagementSPLANGeneralPPIMonitor Manual SIC ChartsPIs and SICs at Workstation (task level) are properly defined, so that it can be actively controlled by operators Manual SIC Chart monitoringCreation of mutiple alerts throught manual input of PI raw data in for established frequency and triggers</t>
  </si>
  <si>
    <t>Analyze Manual SIC Charts</t>
  </si>
  <si>
    <t>Manual SIC Chart Report</t>
  </si>
  <si>
    <t xml:space="preserve">Historical data download for specific period and PI </t>
  </si>
  <si>
    <t xml:space="preserve">ManagementSPLANGeneralPPIAnalyze Manual SIC ChartsPIs and SICs at Workstation (task level) are properly defined, so that it can be actively controlled by operators Manual SIC Chart ReportHistorical data download for specific period and PI </t>
  </si>
  <si>
    <t>Analyze Occurrence Trends</t>
  </si>
  <si>
    <t>There's reduction on problems reocurrence.</t>
  </si>
  <si>
    <t>Indicator analysis - occurrences evolution</t>
  </si>
  <si>
    <t>Analysis of occurrences reduction performance for different periods</t>
  </si>
  <si>
    <t>ManagementSPLANGeneralFrontline Problem SolvingAnalyze Occurrence TrendsThere's reduction on problems reocurrence.Indicator analysis - occurrences evolutionAnalysis of occurrences reduction performance for different periods</t>
  </si>
  <si>
    <t>Analyze Problem Solving Performance</t>
  </si>
  <si>
    <t>Structural analysis -  Problem solving metrics</t>
  </si>
  <si>
    <t>Analysis of problem solving performance for different periods</t>
  </si>
  <si>
    <t>ManagementSPLANGeneralFrontline Problem SolvingAnalyze Problem Solving PerformanceThere's reduction on problems reocurrence.Structural analysis -  Problem solving metricsAnalysis of problem solving performance for different periods</t>
  </si>
  <si>
    <t>Access Problem Solving Data</t>
  </si>
  <si>
    <t>Problem solving standard database</t>
  </si>
  <si>
    <t>Problem Solving data availability on Brewdat</t>
  </si>
  <si>
    <t>ManagementSPLANGeneralFrontline Problem SolvingAccess Problem Solving DataThere's reduction on problems reocurrence.Problem solving standard databaseProblem Solving data availability on Brewdat</t>
  </si>
  <si>
    <t>IAL</t>
  </si>
  <si>
    <t>Routine and Performance Review</t>
  </si>
  <si>
    <t>Conduct required meetings per standards.</t>
  </si>
  <si>
    <t>All minimum meetings are being performed according to Global and Zone Standard.</t>
  </si>
  <si>
    <t>Global standard meetings list</t>
  </si>
  <si>
    <t>Create and maintain global meeting templates</t>
  </si>
  <si>
    <t>ManagementIALGeneralRoutine and Performance ReviewConduct required meetings per standards.All minimum meetings are being performed according to Global and Zone Standard.Global standard meetings listCreate and maintain global meeting templates</t>
  </si>
  <si>
    <t>Follow zone‑defined meeting standards.</t>
  </si>
  <si>
    <t>Zone standard meetings list</t>
  </si>
  <si>
    <t>Configure zone-level meeting standards based on global</t>
  </si>
  <si>
    <t>ManagementIALGeneralRoutine and Performance ReviewFollow zone‑defined meeting standards.All minimum meetings are being performed according to Global and Zone Standard.Zone standard meetings listConfigure zone-level meeting standards based on global</t>
  </si>
  <si>
    <t>Use TOR to run meetings properly.</t>
  </si>
  <si>
    <t>TOR (Terms of Reference) in place and being followed for minimum meetings according to Global and Zone Standard.</t>
  </si>
  <si>
    <t>TOR standard template (obj, participants, KPIs)</t>
  </si>
  <si>
    <t>Standard meeting TOR with objectives, roles, KPIs</t>
  </si>
  <si>
    <t>ManagementIALGeneralRoutine and Performance ReviewUse TOR to run meetings properly.TOR (Terms of Reference) in place and being followed for minimum meetings according to Global and Zone Standard.TOR standard template (obj, participants, KPIs)Standard meeting TOR with objectives, roles, KPIs</t>
  </si>
  <si>
    <t>Execute tasks using checklists.</t>
  </si>
  <si>
    <t>Checklists are in place for basic Job Description activities, including all tasks defined as critical during process mapping.</t>
  </si>
  <si>
    <t>Checklist</t>
  </si>
  <si>
    <t>Create and manage Checklist</t>
  </si>
  <si>
    <t>ManagementIALGeneralRoutine and Performance ReviewExecute tasks using checklists.Checklists are in place for basic Job Description activities, including all tasks defined as critical during process mapping.ChecklistCreate and manage Checklist</t>
  </si>
  <si>
    <t>Complete assigned checklist tasks.</t>
  </si>
  <si>
    <t xml:space="preserve">For functions with applicable checklists, employees properly execute their checklists. </t>
  </si>
  <si>
    <t>My Tasks</t>
  </si>
  <si>
    <t>Visibility on what checklist the user need to perform</t>
  </si>
  <si>
    <t>ManagementIALGeneralRoutine and Performance ReviewComplete assigned checklist tasks.For functions with applicable checklists, employees properly execute their checklists. My TasksVisibility on what checklist the user need to performe</t>
  </si>
  <si>
    <t>Monitor team checklist execution.</t>
  </si>
  <si>
    <t>My team</t>
  </si>
  <si>
    <t>Manage Checlist execution</t>
  </si>
  <si>
    <t>ManagementIALGeneralRoutine and Performance ReviewMonitor team checklist execution.For functions with applicable checklists, employees properly execute their checklists. My teamManage Checlist execution</t>
  </si>
  <si>
    <t>Review required KPIs in meetings.</t>
  </si>
  <si>
    <t>KPIs/PIs selected from KPI Tree are properly monitored in MCRS</t>
  </si>
  <si>
    <t>KPI visibility on Meetings</t>
  </si>
  <si>
    <t>Able to have visibility on the KPIs needed during meeetings</t>
  </si>
  <si>
    <t>ManagementIALGeneralRoutine and Performance ReviewReview required KPIs in meetings.KPIs/PIs selected from KPI Tree are properly monitored in MCRSKPI visibility on MeetingsAble to have visibility on the KPIs needed during meeetings</t>
  </si>
  <si>
    <t>Maintain and execute meeting action plans.</t>
  </si>
  <si>
    <t>Effective and consistent action plan in place for all the meetings with actions properly addressing deviation.</t>
  </si>
  <si>
    <t>My Meetings</t>
  </si>
  <si>
    <t xml:space="preserve">Manage all actions in meetings e its execution </t>
  </si>
  <si>
    <t xml:space="preserve">ManagementIALGeneralRoutine and Performance ReviewMaintain and execute meeting action plans.Effective and consistent action plan in place for all the meetings with actions properly addressing deviation.My MeetingsManage all actions in meetings e its execution </t>
  </si>
  <si>
    <t>Escalate PI deviations proactively.</t>
  </si>
  <si>
    <t xml:space="preserve">Front Line team members actively bring escalation for the PIs they own into routine meetings </t>
  </si>
  <si>
    <t>Action Creation</t>
  </si>
  <si>
    <t>Create actions</t>
  </si>
  <si>
    <t>ManagementIALGeneralRoutine and Performance ReviewEscalate PI deviations proactively.Front Line team members actively bring escalation for the PIs they own into routine meetings Action CreationCreate actions</t>
  </si>
  <si>
    <t>Capture actions automatically via Splan.</t>
  </si>
  <si>
    <t>Splan is able to create Actions on interactionlog</t>
  </si>
  <si>
    <t>ManagementIALGeneralRoutine and Performance ReviewCapture actions automatically via Splan.Front Line team members actively bring escalation for the PIs they own into routine meetings Splan IntegrationSplan is able to create Actions on interactionlog</t>
  </si>
  <si>
    <t>Use reports to improve MCRS.</t>
  </si>
  <si>
    <t>MCRS is improved based on feedback (checklist reviews, TOR reviews, etc.) respecting minimum global specifications and collaborating to improve zone/ global standards.</t>
  </si>
  <si>
    <t>Meetings reports</t>
  </si>
  <si>
    <t>Reports on meetings</t>
  </si>
  <si>
    <t>ManagementIALGeneralRoutine and Performance ReviewUse reports to improve MCRS.MCRS is improved based on feedback (checklist reviews, TOR reviews, etc.) respecting minimum global specifications and collaborating to improve zone/ global standards.Meetings reportsReports on meetings</t>
  </si>
  <si>
    <t>Improve action quality using AI score.</t>
  </si>
  <si>
    <t>IA generated Score</t>
  </si>
  <si>
    <t>IA that generate Score for quality of action</t>
  </si>
  <si>
    <t>ManagementIALGeneralRoutine and Performance ReviewImprove action quality using AI score.MCRS is improved based on feedback (checklist reviews, TOR reviews, etc.) respecting minimum global specifications and collaborating to improve zone/ global standards.IA generated ScoreIA that generate Score for quality of action</t>
  </si>
  <si>
    <t>Update actions for underperforming KPIs.</t>
  </si>
  <si>
    <t>Action plans for underperforming KPIs being properly revised and updated.</t>
  </si>
  <si>
    <t>KPI Tags</t>
  </si>
  <si>
    <t>Able to Tag actions with KPIs</t>
  </si>
  <si>
    <t>ManagementIALGeneralRoutine and Performance ReviewUpdate actions for underperforming KPIs.Action plans for underperforming KPIs being properly revised and updated.KPI TagsAble to Tag actions with KPIs</t>
  </si>
  <si>
    <t>KPI-PI</t>
  </si>
  <si>
    <t>Define KPI Tree L5 parameters at site level</t>
  </si>
  <si>
    <t>KPI Tree must be structured for critical products based on Business Description and Dream KPIs.</t>
  </si>
  <si>
    <t>Parameter creation</t>
  </si>
  <si>
    <t>Capability to create and define L5 parameters within the KPI Tree structure at site level.</t>
  </si>
  <si>
    <t>ManagementKPI-PI (new product)GeneralProduct &amp; Process IndicatorsDefine KPI Tree L5 parameters at site levelKPI Tree must be structured for critical products based on Business Description and Dream KPIs.Parameter creationCapability to create and define L5 parameters within the KPI Tree structure at site level.</t>
  </si>
  <si>
    <t>Review KPI Tree cycle closure</t>
  </si>
  <si>
    <t>Historical KPI Tree changes and focus KPI/PI selections must be tracked to support governance and prioritization cycles.</t>
  </si>
  <si>
    <t>KPI Tree history tracking</t>
  </si>
  <si>
    <t>Capability that records historical changes to KPI Trees and maintains traceability of KPI and PI prioritization decisions.</t>
  </si>
  <si>
    <t>ManagementKPI-PI (new product)GeneralProduct &amp; Process IndicatorsReview KPI Tree cycle closureHistorical KPI Tree changes and focus KPI/PI selections must be tracked to support governance and prioritization cycles.KPI Tree history trackingCapability that records historical changes to KPI Trees and maintains traceability of KPI and PI prioritization decisions.</t>
  </si>
  <si>
    <t>Manage KPI Tree structure</t>
  </si>
  <si>
    <t>KPI Tree must exist for critical products based on Business Description and Dream KPIs.</t>
  </si>
  <si>
    <t>KPI and PI lifecycle management</t>
  </si>
  <si>
    <t>Capability that allows KPI owners to create, edit and delete KPIs and PIs while maintaining alignment with operational processes and strategic objectives.</t>
  </si>
  <si>
    <t>ManagementKPI-PI (new product)GeneralProduct &amp; Process IndicatorsManage KPI Tree structureKPI Tree must exist for critical products based on Business Description and Dream KPIs.KPI and PI lifecycle managementCapability that allows KPI owners to create, edit and delete KPIs and PIs while maintaining alignment with operational processes and strategic objectives.</t>
  </si>
  <si>
    <t>Standardize KPI and PI definitions</t>
  </si>
  <si>
    <t>KPI Tree must be structured for critical products and consistently defined across the organization.</t>
  </si>
  <si>
    <t>KPI Tree template</t>
  </si>
  <si>
    <t>Standardized template defining KPI and PI attributes such as code, name, owner, calculation rule, frequency and applicability.</t>
  </si>
  <si>
    <t>ManagementKPI-PI (new product)GeneralProduct &amp; Process IndicatorsStandardize KPI and PI definitionsKPI Tree must be structured for critical products and consistently defined across the organization.KPI Tree templateStandardized template defining KPI and PI attributes such as code, name, owner, calculation rule, frequency and applicability.</t>
  </si>
  <si>
    <t>Visualize KPI Tree across organizational levels</t>
  </si>
  <si>
    <t>KPI Trees must be accessible to understand performance structure across departments, sites and zones.</t>
  </si>
  <si>
    <t>KPI Tree visualization</t>
  </si>
  <si>
    <t>Interactive visualization allowing exploration of KPI Trees by department, site, zone or global function.</t>
  </si>
  <si>
    <t>ManagementKPI-PI (new product)GeneralProduct &amp; Process IndicatorsVisualize KPI Tree across organizational levelsKPI Trees must be accessible to understand performance structure across departments, sites and zones.KPI Tree visualizationInteractive visualization allowing exploration of KPI Trees by department, site, zone or global function.</t>
  </si>
  <si>
    <t>Define KPI to PI relationships</t>
  </si>
  <si>
    <t>Focus PIs are selected from the KPI Tree based on KPI gap analysis and causality analysis.</t>
  </si>
  <si>
    <t>KPI to PI relationship management</t>
  </si>
  <si>
    <t>Capability to define and manage cause-effect relationships between KPIs and PIs to support structured performance analysis.</t>
  </si>
  <si>
    <t>ManagementKPI-PI (new product)GeneralProduct &amp; Process IndicatorsDefine KPI to PI relationshipsFocus PIs are selected from the KPI Tree based on KPI gap analysis and causality analysis.KPI to PI relationship managementCapability to define and manage cause-effect relationships between KPIs and PIs to support structured performance analysis.</t>
  </si>
  <si>
    <t>Associate KPIs and PIs to assets and operational areas</t>
  </si>
  <si>
    <t>Selected PIs must be connected to Team Room dashboards and Workstations with correct accountability.</t>
  </si>
  <si>
    <t>KPI Tree and Asset Tree correlation</t>
  </si>
  <si>
    <t>Capability to associate KPIs and PIs with assets, processes or operational areas to ensure accountability and monitoring at the right level.</t>
  </si>
  <si>
    <t>ManagementKPI-PI (new product)GeneralProduct &amp; Process IndicatorsAssociate KPIs and PIs to assets and operational areasSelected PIs must be connected to Team Room dashboards and Workstations with correct accountability.KPI Tree and Asset Tree correlationCapability to associate KPIs and PIs with assets, processes or operational areas to ensure accountability and monitoring at the right level.</t>
  </si>
  <si>
    <t>Cascade KPIs and PIs from process level to workstation</t>
  </si>
  <si>
    <t>PIs and SICs must be properly defined at workstation level so operators can actively control performance.</t>
  </si>
  <si>
    <t>L1 to L4 PI cascading</t>
  </si>
  <si>
    <t>Functionality that allows KPIs and PIs to cascade across process map levels (L1 to L4), ensuring alignment from strategy to operation.</t>
  </si>
  <si>
    <t>ManagementKPI-PI (new product)GeneralProduct &amp; Process IndicatorsCascade KPIs and PIs from process level to workstationPIs and SICs must be properly defined at workstation level so operators can actively control performance.L1 to L4 PI cascadingFunctionality that allows KPIs and PIs to cascade across process map levels (L1 to L4), ensuring alignment from strategy to operation.</t>
  </si>
  <si>
    <t>Select focus KPIs and PIs for improvement cycles</t>
  </si>
  <si>
    <t>Dynamic PIs may change according to improvement priorities and operational needs.</t>
  </si>
  <si>
    <t>Focus KPI and PI selection</t>
  </si>
  <si>
    <t>Capability allowing users to designate prioritized KPIs and PIs as focus indicators at global, zone or site level.</t>
  </si>
  <si>
    <t>ManagementKPI-PI (new product)GeneralProduct &amp; Process IndicatorsSelect focus KPIs and PIs for improvement cyclesDynamic PIs may change according to improvement priorities and operational needs.Focus KPI and PI selectionCapability allowing users to designate prioritized KPIs and PIs as focus indicators at global, zone or site level.</t>
  </si>
  <si>
    <t>Monitor KPI and PI performance evolution</t>
  </si>
  <si>
    <t>PI improvement must be positively correlated with YoY KPI evolution for strategic KPIs.</t>
  </si>
  <si>
    <t>Data visibility from execution systems</t>
  </si>
  <si>
    <t>Integration with execution systems to provide KPI and PI performance monitoring with appropriate frequency and granularity.</t>
  </si>
  <si>
    <t>ManagementKPI-PI (new product)GeneralProduct &amp; Process IndicatorsMonitor KPI and PI performance evolutionPI improvement must be positively correlated with YoY KPI evolution for strategic KPIs.Data visibility from execution systemsIntegration with execution systems to provide KPI and PI performance monitoring with appropriate frequency and granularity.</t>
  </si>
  <si>
    <t>Adjust PI monitoring triggers and thresholds</t>
  </si>
  <si>
    <t>PI monitoring rules must adapt dynamically to support improvement cycles.</t>
  </si>
  <si>
    <t>PI cycle configuration</t>
  </si>
  <si>
    <t>Capability that allows users to configure monitoring settings, thresholds and triggers for PIs to support continuous improvement cycles.</t>
  </si>
  <si>
    <t>ManagementKPI-PI (new product)GeneralProduct &amp; Process IndicatorsAdjust PI monitoring triggers and thresholdsPI monitoring rules must adapt dynamically to support improvement cycles.PI cycle configurationCapability that allows users to configure monitoring settings, thresholds and triggers for PIs to support continuous improvement cycles.</t>
  </si>
  <si>
    <t>Access standardized KPI definitions</t>
  </si>
  <si>
    <t>TOP KPIs with calculation rules must be available to all users.</t>
  </si>
  <si>
    <t>KPI standard repository</t>
  </si>
  <si>
    <t>Centralized KPI repository providing standard information such as code, name, owner and calculation rules.</t>
  </si>
  <si>
    <t>ManagementKPI-PI (new product)GeneralProduct &amp; Process IndicatorsAccess standardized KPI definitionsTOP KPIs with calculation rules must be available to all users.KPI standard repositoryCentralized KPI repository providing standard information such as code, name, owner and calculation rules.</t>
  </si>
  <si>
    <t>Access standardized PI definitions</t>
  </si>
  <si>
    <t>PI definitions and calculation rules must be accessible to all users.</t>
  </si>
  <si>
    <t>PI standard repository</t>
  </si>
  <si>
    <t>Centralized PI repository providing description, calculation method and operational applicability.</t>
  </si>
  <si>
    <t>ManagementKPI-PI (new product)GeneralProduct &amp; Process IndicatorsAccess standardized PI definitionsPI definitions and calculation rules must be accessible to all users.PI standard repositoryCentralized PI repository providing description, calculation method and operational applicability.</t>
  </si>
  <si>
    <t>Define and monitor KPI budgets</t>
  </si>
  <si>
    <t>KPI budgets must be available per zone and site to support performance planning.</t>
  </si>
  <si>
    <t>KPI budgeting</t>
  </si>
  <si>
    <t>Functionality that allows users to define and visualize KPI budgets per site or zone using standardized data sources.</t>
  </si>
  <si>
    <t>ManagementKPI-PI (new product)GeneralProduct &amp; Process IndicatorsDefine and monitor KPI budgetsKPI budgets must be available per zone and site to support performance planning.KPI budgetingFunctionality that allows users to define and visualize KPI budgets per site or zone using standardized data sources.</t>
  </si>
  <si>
    <t>Maintain KPI and PI definitions</t>
  </si>
  <si>
    <t>KPI and PI definitions must be regularly updated to reflect operational changes.</t>
  </si>
  <si>
    <t>Capability to create, update or remove KPI and PI definitions to maintain an up-to-date performance framework.</t>
  </si>
  <si>
    <t>ManagementKPI-PI (new product)GeneralProduct &amp; Process IndicatorsMaintain KPI and PI definitionsKPI and PI definitions must be regularly updated to reflect operational changes.KPI and PI lifecycle managementCapability to create, update or remove KPI and PI definitions to maintain an up-to-date performance framework.</t>
  </si>
  <si>
    <t>Benchmark KPI performance across sites and assets</t>
  </si>
  <si>
    <t>Benchmarking across zones, sites, areas and specific assets supports identification of performance gaps.</t>
  </si>
  <si>
    <t>KPI performance comparison</t>
  </si>
  <si>
    <t>Visualization allowing comparison of KPI performance across sites, zones or assets to identify benchmarks and performance gaps.</t>
  </si>
  <si>
    <t>ManagementKPI-PI (new product)GeneralProduct &amp; Process IndicatorsBenchmark KPI performance across sites and assetsBenchmarking across zones, sites, areas and specific assets supports identification of performance gaps.KPI performance comparisonVisualization allowing comparison of KPI performance across sites, zones or assets to identify benchmarks and performance gaps.</t>
  </si>
  <si>
    <t>GOPs &amp; Toolkits</t>
  </si>
  <si>
    <t>Knowledge Management</t>
  </si>
  <si>
    <t>Manage GOP lifecycle</t>
  </si>
  <si>
    <t>GOPs can be created, edited and removed as operational practices evolve.</t>
  </si>
  <si>
    <t>Capability that allows users to create, edit and delete GOP templates and associated GOP items.</t>
  </si>
  <si>
    <t>ManagementGOPs &amp; ToolkitsGeneralKnowledge ManagementManage GOP lifecycleGOPs can be created, edited and removed as operational practices evolve.Manage GOP lifecycleCapability that allows users to create, edit and delete GOP templates and associated GOP items.</t>
  </si>
  <si>
    <t>Plan GOP activities</t>
  </si>
  <si>
    <t>GOP implementation and review activities are planned and scheduled.</t>
  </si>
  <si>
    <t>Manage GOP calendarization</t>
  </si>
  <si>
    <t>Functionality that allows teams to plan, schedule and manage GOP implementation timelines.</t>
  </si>
  <si>
    <t>ManagementGOPs &amp; ToolkitsGeneralKnowledge ManagementPlan GOP activitiesGOP implementation and review activities are planned and scheduled.Manage GOP calendarizationFunctionality that allows teams to plan, schedule and manage GOP implementation timelines.</t>
  </si>
  <si>
    <t>Evaluate GOPs (asssessment)</t>
  </si>
  <si>
    <t>GOPs applicable to operations are periodically assessed in the VPO Portal, at least quarterly or whenever necessary.</t>
  </si>
  <si>
    <t>Execute GOP assessments</t>
  </si>
  <si>
    <t>Capability that enables users to assess GOP compliance and applicability per site.</t>
  </si>
  <si>
    <t>ManagementGOPs &amp; ToolkitsGeneralKnowledge ManagementEvaluate GOPs (asssessment)GOPs applicable to operations are periodically assessed in the VPO Portal, at least quarterly or whenever necessary.Execute GOP assessmentsCapability that enables users to assess GOP compliance and applicability per site.</t>
  </si>
  <si>
    <t>Eureka</t>
  </si>
  <si>
    <t>Monitor Good ideias program results</t>
  </si>
  <si>
    <t>Employees actively participate in the good practice generation program and contribute with new ideas and improvements.</t>
  </si>
  <si>
    <t>Track GOP results</t>
  </si>
  <si>
    <t>Functionality that allows monthly tracking of GOP program results and participation indicators.</t>
  </si>
  <si>
    <t>ManagementBest Practices (Eureka)GeneralKnowledge ManagementMonitor Good ideias program resultsEmployees actively participate in the good practice generation program and contribute with new ideas and improvements.Track GOP resultsFunctionality that allows monthly tracking of GOP program results and participation indicators.</t>
  </si>
  <si>
    <t>Manage GOP action plans</t>
  </si>
  <si>
    <t>Action plans addressing non-compliance items related to prioritized Strategy KPI GOPs are defined and maintained.</t>
  </si>
  <si>
    <t>Define GOP action plans</t>
  </si>
  <si>
    <t>Integration with Interaction Log to provide action summaries and status update management.</t>
  </si>
  <si>
    <t>ManagementGOPs &amp; ToolkitsGeneralKnowledge ManagementManage GOP action plansAction plans addressing non-compliance items related to prioritized Strategy KPI GOPs are defined and maintained.Define GOP action plansIntegration with Interaction Log to provide action summaries and status update management.</t>
  </si>
  <si>
    <t>Execute GOP action plans</t>
  </si>
  <si>
    <t>Implementation routines are in place to track GOP and Toolkit actions and validate their impact on KPI improvement.</t>
  </si>
  <si>
    <t>Integration with Interaction Log to track actions, responsibilities and implementation progress.</t>
  </si>
  <si>
    <t>ManagementGOPs &amp; ToolkitsGeneralKnowledge ManagementExecute GOP action plansImplementation routines are in place to track GOP and Toolkit actions and validate their impact on KPI improvement.Execute GOP action plansIntegration with Interaction Log to track actions, responsibilities and implementation progress.</t>
  </si>
  <si>
    <t>Monitor GOP impact</t>
  </si>
  <si>
    <t>GOP implementation is tracked and correlated with KPI and PI improvements.</t>
  </si>
  <si>
    <t>Analyze GOP impact on KPIs</t>
  </si>
  <si>
    <t>Analytics capability that correlates GOP implementation with improvements in related KPIs and PIs to provide operational impact visibility.</t>
  </si>
  <si>
    <t>ManagementGOPs &amp; ToolkitsGeneralKnowledge ManagementMonitor GOP impactGOP implementation is tracked and correlated with KPI and PI improvements.Analyze GOP impact on KPIsAnalytics capability that correlates GOP implementation with improvements in related KPIs and PIs to provide operational impact visibility.</t>
  </si>
  <si>
    <t>Manage toolkits</t>
  </si>
  <si>
    <t>Teams follow a routine to track toolkit implementation and validate impact on KPI improvement.</t>
  </si>
  <si>
    <t>Toolkit standard template</t>
  </si>
  <si>
    <t>Standardized template to structure toolkit creation including associated KPIs, recommended practices, implementation steps, responsible areas and expected impact.</t>
  </si>
  <si>
    <t>ManagementGOPs &amp; ToolkitsGeneralKnowledge ManagementManage toolkitsTeams follow a routine to track toolkit implementation and validate impact on KPI improvement.Toolkit standard templateStandardized template to structure toolkit creation including associated KPIs, recommended practices, implementation steps, responsible areas and expected impact.</t>
  </si>
  <si>
    <t>Manage toolkit lifecycle</t>
  </si>
  <si>
    <t>KPI owners manage the lifecycle of toolkits to ensure operational relevance.</t>
  </si>
  <si>
    <t>Functionality that enables KPI owners to create, edit, update and delete toolkits within the platform.</t>
  </si>
  <si>
    <t>ManagementGOPs &amp; ToolkitsGeneralKnowledge ManagementManage toolkit lifecycleKPI owners manage the lifecycle of toolkits to ensure operational relevance.Manage toolkit lifecycleFunctionality that enables KPI owners to create, edit, update and delete toolkits within the platform.</t>
  </si>
  <si>
    <t>Plan toolkit implementation</t>
  </si>
  <si>
    <t>Implementation plans for toolkits related to strategic KPIs are defined and maintained.</t>
  </si>
  <si>
    <t>Planning interface that allows teams to define implementation plans, responsible owners, timelines, priorities and associated strategic KPIs.</t>
  </si>
  <si>
    <t>ManagementGOPs &amp; ToolkitsGeneralKnowledge ManagementPlan toolkit implementationImplementation plans for toolkits related to strategic KPIs are defined and maintained.Plan toolkit implementationPlanning interface that allows teams to define implementation plans, responsible owners, timelines, priorities and associated strategic KPIs.</t>
  </si>
  <si>
    <t>Execute toolkit implementation</t>
  </si>
  <si>
    <t>Teams track toolkit implementation progress and validate execution across sites.</t>
  </si>
  <si>
    <t>Track toolkit execution</t>
  </si>
  <si>
    <t>Capability that allows users to monitor toolkit implementation status and update execution progress across zones, sites or departments.</t>
  </si>
  <si>
    <t>ManagementGOPs &amp; ToolkitsGeneralKnowledge ManagementExecute toolkit implementationTeams track toolkit implementation progress and validate execution across sites.Track toolkit executionCapability that allows users to monitor toolkit implementation status and update execution progress across zones, sites or departments.</t>
  </si>
  <si>
    <t>Assess toolkit effectiveness</t>
  </si>
  <si>
    <t>Toolkits are periodically assessed according to the frequency required by each functional area.</t>
  </si>
  <si>
    <t>Evaluate toolkit results</t>
  </si>
  <si>
    <t>Reporting functionality that enables periodic evaluation of toolkit effectiveness, showing implementation status and KPI improvements associated with the toolkit.</t>
  </si>
  <si>
    <t>ManagementGOPs &amp; ToolkitsGeneralKnowledge ManagementAssess toolkit effectivenessToolkits are periodically assessed according to the frequency required by each functional area.Evaluate toolkit resultsReporting functionality that enables periodic evaluation of toolkit effectiveness, showing implementation status and KPI improvements associated with the toolkit.</t>
  </si>
  <si>
    <t>Submit ideas</t>
  </si>
  <si>
    <t>Employees at all levels actively participate in the good practice generation program and submit improvement ideas.</t>
  </si>
  <si>
    <t>User-friendly interface that allows employees from any level of the organization to submit improvement ideas directly into the platform.</t>
  </si>
  <si>
    <t>ManagementBest Practices (Eureka)GeneralKnowledge ManagementSubmit ideasEmployees at all levels actively participate in the good practice generation program and submit improvement ideas.Submit ideasUser-friendly interface that allows employees from any level of the organization to submit improvement ideas directly into the platform.</t>
  </si>
  <si>
    <t>Evaluate and prioritize impactful ideas and best practices</t>
  </si>
  <si>
    <t>Good practices approved in other sites are reviewed to determine whether they should be replicated or implemented locally.</t>
  </si>
  <si>
    <t>Review and approve ideas and best practices</t>
  </si>
  <si>
    <t>Workflow that enables designated reviewers to evaluate submitted ideas and best practices and approve or reject them based on predefined criteria such as impact, feasibility and scalability.</t>
  </si>
  <si>
    <t>ManagementBest Practices (Eureka)GeneralKnowledge ManagementEvaluate and prioritize impactful ideas and best practicesGood practices approved in other sites are reviewed to determine whether they should be replicated or implemented locally.Review and approve ideas and best practicesWorkflow that enables designated reviewers to evaluate submitted ideas and best practices and approve or reject them based on predefined criteria such as impact, feasibility and scalability.</t>
  </si>
  <si>
    <t>Recognize contributors of implemented ideas</t>
  </si>
  <si>
    <t>Visibility of ideas and best practices by employee, department and site supports recognition and engagement.</t>
  </si>
  <si>
    <t>Track ideas and best practices contributions</t>
  </si>
  <si>
    <t>Dashboard that consolidates ideas and best practices by employee, department or site to support recognition programs and highlight contributors.</t>
  </si>
  <si>
    <t>ManagementBest Practices (Eureka)GeneralKnowledge ManagementRecognize contributors of implemented ideasVisibility of ideas and best practices by employee, department and site supports recognition and engagement.Track ideas and best practices contributionsDashboard that consolidates ideas and best practices by employee, department or site to support recognition programs and highlight contributors.</t>
  </si>
  <si>
    <t>Implement prioritized ideas and best practices</t>
  </si>
  <si>
    <t>Implementation progress of approved ideas and best practices is monitored across zones, sites, departments, equipment or processes.</t>
  </si>
  <si>
    <t>Track implementation of ideas and best practices</t>
  </si>
  <si>
    <t>Tracking capability that monitors the implementation progress of approved ideas and best practices across zones, sites, departments or assets.</t>
  </si>
  <si>
    <t>ManagementBest Practices (Eureka)GeneralKnowledge ManagementImplement prioritized ideas and best practicesImplementation progress of approved ideas and best practices is monitored across zones, sites, departments, equipment or processes.Track implementation of ideas and best practicesTracking capability that monitors the implementation progress of approved ideas and best practices across zones, sites, departments or assets.</t>
  </si>
  <si>
    <t>Analyze impact of implemented ideas and best practices</t>
  </si>
  <si>
    <t>Operational teams evaluate the impact of implemented ideas and best practices on KPI and PI results.</t>
  </si>
  <si>
    <t>Analyze KPI/PI impact of ideas and best practices</t>
  </si>
  <si>
    <t>Analytics capability that correlates implemented ideas and best practices with KPI and PI performance to measure their operational impact.</t>
  </si>
  <si>
    <t>ManagementBest Practices (Eureka)GeneralKnowledge ManagementAnalyze impact of implemented ideas and best practicesOperational teams evaluate the impact of implemented ideas and best practices on KPI and PI results.Analyze KPI/PI impact of ideas and best practicesAnalytics capability that correlates implemented ideas and best practices with KPI and PI performance to measure their operational impact.</t>
  </si>
  <si>
    <t>Escalate successful best practices</t>
  </si>
  <si>
    <t>Successful best practices identified at the site level are reported to higher governance levels for broader evaluation.</t>
  </si>
  <si>
    <t>Escalate best practices</t>
  </si>
  <si>
    <t>Feature that enables sites to escalate successful practices to higher governance levels for evaluation and potential replication.</t>
  </si>
  <si>
    <t>ManagementBest Practices (Eureka)GeneralKnowledge ManagementEscalate successful best practicesSuccessful best practices identified at the site level are reported to higher governance levels for broader evaluation.Escalate best practicesFeature that enables sites to escalate successful practices to higher governance levels for evaluation and potential replication.</t>
  </si>
  <si>
    <t>Cascade validated best practices</t>
  </si>
  <si>
    <t>Validated best practices are recommended for implementation across applicable zones, sites, departments or assets.</t>
  </si>
  <si>
    <t>Cascade best practices</t>
  </si>
  <si>
    <t>Capability that allows global or regional teams to recommend validated best practices for implementation across specific zones, sites, departments or assets.</t>
  </si>
  <si>
    <t>ManagementBest Practices (Eureka)GeneralKnowledge ManagementCascade validated best practicesValidated best practices are recommended for implementation across applicable zones, sites, departments or assets.Cascade best practicesCapability that allows global or regional teams to recommend validated best practices for implementation across specific zones, sites, departments or assets.</t>
  </si>
  <si>
    <t>Execute best practice implementation</t>
  </si>
  <si>
    <t>Teams visualize assigned best practices and monitor their implementation progress.</t>
  </si>
  <si>
    <t>Manage best practice implementation</t>
  </si>
  <si>
    <t>Interface that allows teams to visualize assigned best practices and track their implementation status.</t>
  </si>
  <si>
    <t>ManagementBest Practices (Eureka)GeneralKnowledge ManagementExecute best practice implementationTeams visualize assigned best practices and monitor their implementation progress.Manage best practice implementationInterface that allows teams to visualize assigned best practices and track their implementation status.</t>
  </si>
  <si>
    <t>Review impact of implemented ideas and best practices</t>
  </si>
  <si>
    <t>Implemented ideas and best practices generate measurable improvements in areas such as safety, quality, productivity or cost.</t>
  </si>
  <si>
    <t>Evaluate KPI/PI improvement</t>
  </si>
  <si>
    <t>Reporting functionality that evaluates and demonstrates measurable KPI and PI improvements resulting from implemented ideas and best practices.</t>
  </si>
  <si>
    <t>ManagementBest Practices (Eureka)GeneralKnowledge ManagementReview impact of implemented ideas and best practicesImplemented ideas and best practices generate measurable improvements in areas such as safety, quality, productivity or cost.Evaluate KPI/PI improvementReporting functionality that evaluates and demonstrates measurable KPI and PI improvements resulting from implemented ideas and best practices.</t>
  </si>
  <si>
    <t>UMS</t>
  </si>
  <si>
    <t>Performance Management</t>
  </si>
  <si>
    <t>Home page monitor</t>
  </si>
  <si>
    <t>Brewery Routine Performance Overview</t>
  </si>
  <si>
    <t>Management team: Display KPI/PI result, alerting compare with budget and IC number, provide comments functions for pre-read.
Frontline team: Hourly based PI monitoring for E&amp;F Critical Pis.</t>
  </si>
  <si>
    <t>UtilitiesUMSUtilitiesPerformance ManagementHome page monitorBrewery Routine Performance OverviewManagement team: Display KPI/PI result, alerting compare with budget and IC number, provide comments functions for pre-read.
Frontline team: Hourly based PI monitoring for E&amp;F Critical Pis.</t>
  </si>
  <si>
    <t>Zone Routine Performance Overview</t>
  </si>
  <si>
    <t>Paralized performance ranking via zones, countries, brewweries, and regions.</t>
  </si>
  <si>
    <t>UtilitiesUMSUtilitiesPerformance ManagementHome page monitorZone Routine Performance OverviewParalized performance ranking via zones, countries, brewweries, and regions.</t>
  </si>
  <si>
    <t>E&amp;F Indicators</t>
  </si>
  <si>
    <t>KPI Tree</t>
  </si>
  <si>
    <t>UtilitiesUMSUtilitiesPerformance ManagementE&amp;F IndicatorsKPI Tree</t>
  </si>
  <si>
    <t>History Curve</t>
  </si>
  <si>
    <t>UtilitiesUMSUtilitiesPerformance ManagementE&amp;F IndicatorsHistory Curve</t>
  </si>
  <si>
    <t>Energy Report</t>
  </si>
  <si>
    <t>Portal</t>
  </si>
  <si>
    <t>UtilitiesUMSUtilitiesPerformance ManagementEnergy ReportPortal</t>
  </si>
  <si>
    <t>Manual Input</t>
  </si>
  <si>
    <t>UtilitiesUMSUtilitiesPerformance ManagementEnergy ReportManual Input</t>
  </si>
  <si>
    <t>External Portal</t>
  </si>
  <si>
    <t>UtilitiesUMSUtilitiesPerformance ManagementEnergy ReportExternal Portal</t>
  </si>
  <si>
    <t>Baseload</t>
  </si>
  <si>
    <t>Baseload Monitoring</t>
  </si>
  <si>
    <t>Basedload monitroing phase 2 based on shutdown equipment matrix mapping.</t>
  </si>
  <si>
    <t>UtilitiesUMSUtilitiesPerformance ManagementBaseloadBaseload MonitoringBasedload monitroing phase 2 based on shutdown equipment matrix mapping.</t>
  </si>
  <si>
    <t>Sustainability</t>
  </si>
  <si>
    <t>ESG Performance</t>
  </si>
  <si>
    <t>Site level management</t>
  </si>
  <si>
    <t>CSRD Report</t>
  </si>
  <si>
    <t>Site level E&amp;F Faclilities map, data exposure dashboard based on CSRD request.</t>
  </si>
  <si>
    <t>UtilitiesUMSSustainabilityESG PerformanceSite level managementCSRD ReportSite level E&amp;F Faclilities map, data exposure dashboard based on CSRD request.</t>
  </si>
  <si>
    <t>Discharge Management</t>
  </si>
  <si>
    <t>CO2 discharge report</t>
  </si>
  <si>
    <t>Greenhouse gas discharge report based on ESG request.
Auto-generate annual audit report.</t>
  </si>
  <si>
    <t>UtilitiesUMSSustainabilityESG PerformanceDischarge ManagementCO2 discharge reportGreenhouse gas discharge report based on ESG request.
Auto-generate annual audit report.</t>
  </si>
  <si>
    <t>BTS Discharge Compliance Report</t>
  </si>
  <si>
    <t>BTS Discharge Indicators monitoring and alerting.</t>
  </si>
  <si>
    <t>UtilitiesUMSSustainabilityESG PerformanceDischarge ManagementBTS Discharge Compliance ReportBTS Discharge Indicators monitoring and alerting.</t>
  </si>
  <si>
    <t>Boiler Discharge Compliance Report</t>
  </si>
  <si>
    <t>Boiler gas Discharge Indicators monitoring and alerting.</t>
  </si>
  <si>
    <t>UtilitiesUMSSustainabilityESG PerformanceDischarge ManagementBoiler Discharge Compliance ReportBoiler gas Discharge Indicators monitoring and alerting.</t>
  </si>
  <si>
    <t>Chamical Management</t>
  </si>
  <si>
    <t>BTS Chemical management</t>
  </si>
  <si>
    <t>BTS Chamical usage management</t>
  </si>
  <si>
    <t>UtilitiesUMSSustainabilityESG PerformanceChamical ManagementBTS Chemical managementBTS Chamical usage management</t>
  </si>
  <si>
    <t>BTS Booking discharge management</t>
  </si>
  <si>
    <t>Booking for high COD discharge to BTS for system healthy,</t>
  </si>
  <si>
    <t>UtilitiesUMSSustainabilityESG PerformanceDischarge ManagementBTS Booking discharge managementBooking for high COD discharge to BTS for system healthy,</t>
  </si>
  <si>
    <t>Anvanced Analysis</t>
  </si>
  <si>
    <t>Batch Analysis</t>
  </si>
  <si>
    <t>Batched data capture and analysis function enhancement.</t>
  </si>
  <si>
    <t>UtilitiesUMSGeneralData AnalysisAnvanced AnalysisBatch AnalysisBatched data capture and analysis function enhancement.</t>
  </si>
  <si>
    <t>Chart Analysis</t>
  </si>
  <si>
    <t>Chart analysis for different type of data and provide analysis toolkits.</t>
  </si>
  <si>
    <t>UtilitiesUMSGeneralData AnalysisAnvanced AnalysisChart AnalysisChart analysis for different type of data and provide analysis toolkits.</t>
  </si>
  <si>
    <t>Plan and prediction</t>
  </si>
  <si>
    <t>E&amp;F Prediction</t>
  </si>
  <si>
    <t>E&amp;F prediction based on templated production plan, and generate thermal, electricity provision plan, and output predicted consumption</t>
  </si>
  <si>
    <t>UtilitiesUMSGeneralData AnalysisPlan and predictionE&amp;F PredictionE&amp;F prediction based on templated production plan, and generate thermal, electricity provision plan, and output predicted consumption</t>
  </si>
  <si>
    <t>Value Creation</t>
  </si>
  <si>
    <t>Benchmark Analysis</t>
  </si>
  <si>
    <t>Benchmark analysis via breweries for same Pis</t>
  </si>
  <si>
    <t>UtilitiesUMSGeneralData AnalysisValue CreationBenchmark AnalysisBenchmark analysis via breweries for same Pis</t>
  </si>
  <si>
    <t>Benefit Analysis</t>
  </si>
  <si>
    <t>Set up Initiatibes and related Critical Pis  for tracking and compare before and after take care data.</t>
  </si>
  <si>
    <t>UtilitiesUMSGeneralData AnalysisValue CreationBenefit AnalysisSet up Initiatibes and related Critical Pis  for tracking and compare before and after take care data.</t>
  </si>
  <si>
    <t>AI Monitoring</t>
  </si>
  <si>
    <t>Monitor AI use case on/off and relative indicators, provide performance review report.</t>
  </si>
  <si>
    <t>UtilitiesUMSGeneralData AnalysisValue CreationAI MonitoringMonitor AI use case on/off and relative indicators, provide performance review report.</t>
  </si>
  <si>
    <t>E&amp;F Balance</t>
  </si>
  <si>
    <t>Enhance balance for heat, water, electricity, CO2, Air.</t>
  </si>
  <si>
    <t>UtilitiesUMSGeneralGeneralE&amp;F BalanceE&amp;F BalanceEnhance balance for heat, water, electricity, CO2, Air.</t>
  </si>
  <si>
    <t>Configurating</t>
  </si>
  <si>
    <t>Virtual Metering</t>
  </si>
  <si>
    <t>Enhance virtual metering functions and expland data base.</t>
  </si>
  <si>
    <t>UtilitiesUMSGeneralGeneralConfiguratingVirtual MeteringEnhance virtual metering functions and expland data base.</t>
  </si>
  <si>
    <t>Configuring Indicators</t>
  </si>
  <si>
    <t>UtilitiesUMSGeneralGeneralConfiguratingConfiguring Indicators</t>
  </si>
  <si>
    <t>Configuring data</t>
  </si>
  <si>
    <t>UtilitiesUMSGeneralGeneralConfiguratingConfiguring data</t>
  </si>
  <si>
    <t>Alert Management</t>
  </si>
  <si>
    <t>Enhance logic and way of setting up alertings.</t>
  </si>
  <si>
    <t>UtilitiesUMSGeneralGeneralConfiguratingAlert ManagementEnhance logic and way of setting up alertings.</t>
  </si>
  <si>
    <t>System Configuration</t>
  </si>
  <si>
    <t>UtilitiesUMSGeneralGeneralConfiguratingSystem Configuration</t>
  </si>
  <si>
    <t>User Records</t>
  </si>
  <si>
    <t>UtilitiesUMSGeneralGeneralConfiguratingUser Records</t>
  </si>
  <si>
    <t>Help</t>
  </si>
  <si>
    <t>Help documents</t>
  </si>
  <si>
    <t>UtilitiesUMSGeneralGeneralHelpHelp documents</t>
  </si>
  <si>
    <t>Functional - Packaging KPIs Policies Compliance and Assets Utilization Optimization ("Sweat Our Assets")</t>
  </si>
  <si>
    <t>Categorize Lines Time Losses</t>
  </si>
  <si>
    <t>Allocate (acknowledgment / categorize) line stoppage categories using GTA standard categories</t>
  </si>
  <si>
    <t>Manual classification of events into GTA categories</t>
  </si>
  <si>
    <t>Events can be manually categorized into Global Time Allocation groups (NST, DPA, EC or IC)</t>
  </si>
  <si>
    <t>Packaging PerformanceLMSPackagingFunctional - Packaging KPIs Policies Compliance and Assets Utilization Optimization ("Sweat Our Assets")Categorize Lines Time LossesAllocate (acknowledgment / categorize) line stoppage categories using GTA standard categoriesManual classification of events into GTA categoriesEvents can be manually categorized into Global Time Allocation groups (NST, DPA, EC or IC)</t>
  </si>
  <si>
    <t>Manual classification of events into GTA subcategories</t>
  </si>
  <si>
    <t>Events can be manually categorized into Global Time Allocation subgroups (CIP, Failures Mechanical, No demand...)</t>
  </si>
  <si>
    <t>Packaging PerformanceLMSPackagingFunctional - Packaging KPIs Policies Compliance and Assets Utilization Optimization ("Sweat Our Assets")Categorize Lines Time LossesAllocate (acknowledgment / categorize) line stoppage categories using GTA standard categoriesManual classification of events into GTA subcategoriesEvents can be manually categorized into Global Time Allocation subgroups (CIP, Failures Mechanical, No demand...)</t>
  </si>
  <si>
    <t>Register line stoppage manually</t>
  </si>
  <si>
    <t>Users can add comments into each event</t>
  </si>
  <si>
    <t>Packaging PerformanceLMSPackagingFunctional - Packaging KPIs Policies Compliance and Assets Utilization Optimization ("Sweat Our Assets")Categorize Lines Time LossesRegister line stoppage manuallyNotes field for description of downtimeUsers can add comments into each event</t>
  </si>
  <si>
    <t>Classification data included in machine states chart</t>
  </si>
  <si>
    <t>Users can see the classification of the stoppage in the machine states chart</t>
  </si>
  <si>
    <t>Packaging PerformanceLMSPackagingFunctional - Packaging KPIs Policies Compliance and Assets Utilization Optimization ("Sweat Our Assets")Categorize Lines Time LossesAllocate (acknowledgment / categorize) line stoppage categories using GTA standard categoriesClassification data included in machine states chartUsers can see the classification of the stoppage in the machine states chart</t>
  </si>
  <si>
    <t>Visual classification using a table</t>
  </si>
  <si>
    <t>Events can be classified directly from a table</t>
  </si>
  <si>
    <t>Packaging PerformanceLMSPackagingFunctional - Packaging KPIs Policies Compliance and Assets Utilization Optimization ("Sweat Our Assets")Categorize Lines Time LossesAllocate (acknowledgment / categorize) line stoppage categories using GTA standard categoriesVisual classification using a tableEvents can be classified directly from a table</t>
  </si>
  <si>
    <t>Visual classification using a graph</t>
  </si>
  <si>
    <t>Events can be classified directly from a graph</t>
  </si>
  <si>
    <t>Packaging PerformanceLMSPackagingFunctional - Packaging KPIs Policies Compliance and Assets Utilization Optimization ("Sweat Our Assets")Categorize Lines Time LossesAllocate (acknowledgment / categorize) line stoppage categories using GTA standard categoriesVisual classification using a graphEvents can be classified directly from a graph</t>
  </si>
  <si>
    <t>Period locking for downtime classification</t>
  </si>
  <si>
    <t>No classification can be done inside the specified locked period</t>
  </si>
  <si>
    <t>Packaging PerformanceLMSPackagingFunctional - Packaging KPIs Policies Compliance and Assets Utilization Optimization ("Sweat Our Assets")Categorize Lines Time LossesRegister line stoppage manuallyPeriod locking for downtime classificationNo classification can be done inside the specified locked period</t>
  </si>
  <si>
    <t>Change history for downtime classification</t>
  </si>
  <si>
    <t>History of changes on classification can be seen (who changed/added what when)</t>
  </si>
  <si>
    <t>Packaging PerformanceLMSPackagingFunctional - Packaging KPIs Policies Compliance and Assets Utilization Optimization ("Sweat Our Assets")Categorize Lines Time LossesAllocate (acknowledgment / categorize) line stoppage categories using GTA standard categoriesChange history for downtime classificationHistory of changes on classification can be seen (who changed/added what when)</t>
  </si>
  <si>
    <t>Categorization adherence calculation</t>
  </si>
  <si>
    <t>Calculate the % of downtime categorized</t>
  </si>
  <si>
    <t>Packaging PerformanceLMSPackagingFunctional - Packaging KPIs Policies Compliance and Assets Utilization Optimization ("Sweat Our Assets")Categorize Lines Time LossesRegister line stoppage manuallyCategorization adherence calculationCalculate the % of downtime categorized</t>
  </si>
  <si>
    <t>Categorization adherence visualization</t>
  </si>
  <si>
    <t>Display for the user the downtime adherence</t>
  </si>
  <si>
    <t>Packaging PerformanceLMSPackagingFunctional - Packaging KPIs Policies Compliance and Assets Utilization Optimization ("Sweat Our Assets")Categorize Lines Time LossesAllocate (acknowledgment / categorize) line stoppage categories using GTA standard categoriesCategorization adherence visualizationDisplay for the user the downtime adherence</t>
  </si>
  <si>
    <t>Classification percentage (generic - with static rules)</t>
  </si>
  <si>
    <t>Percentage of downtime classification is displayed and is calculated following a static rule</t>
  </si>
  <si>
    <t>Packaging PerformanceLMSPackagingFunctional - Packaging KPIs Policies Compliance and Assets Utilization Optimization ("Sweat Our Assets")Categorize Lines Time LossesAllocate (acknowledgment / categorize) line stoppage categories using GTA standard categoriesClassification percentage (generic - with static rules)Percentage of downtime classification is displayed and is calculated following a static rule</t>
  </si>
  <si>
    <t>Classification percentage (site specific - with configurable rules)</t>
  </si>
  <si>
    <t>Percentage of downtime classification is displayed and is calculated following site configurable rules</t>
  </si>
  <si>
    <t>Packaging PerformanceLMSPackagingFunctional - Packaging KPIs Policies Compliance and Assets Utilization Optimization ("Sweat Our Assets")Categorize Lines Time LossesAllocate (acknowledgment / categorize) line stoppage categories using GTA standard categoriesClassification percentage (site specific - with configurable rules)Percentage of downtime classification is displayed and is calculated following site configurable rules</t>
  </si>
  <si>
    <t>Event grouping/linking to (re-)classify multiple events simultaneously</t>
  </si>
  <si>
    <t>Multiple events can be linked together and classified in one go. The linked events can then be re-classified and their notes changed at once</t>
  </si>
  <si>
    <t>Packaging PerformanceLMSPackagingFunctional - Packaging KPIs Policies Compliance and Assets Utilization Optimization ("Sweat Our Assets")Categorize Lines Time LossesAllocate (acknowledgment / categorize) line stoppage categories using GTA standard categoriesEvent grouping/linking to (re-)classify multiple events simultaneouslyMultiple events can be linked together and classified in one go. The linked events can then be re-classified and their notes changed at once</t>
  </si>
  <si>
    <t>DPA Cancelation automatically</t>
  </si>
  <si>
    <t>Automatic maintain the line in DPA until the filler run more than 10% the nominal speed</t>
  </si>
  <si>
    <t>Packaging PerformanceLMSPackagingFunctional - Packaging KPIs Policies Compliance and Assets Utilization Optimization ("Sweat Our Assets")Categorize Lines Time LossesDPA Cancelation automaticallyAutomatic maintain the line in DPA until the filler run more than 10% the nominal speed</t>
  </si>
  <si>
    <t>Manage line categories classification itens</t>
  </si>
  <si>
    <t>Category Tree configuration flow in global level</t>
  </si>
  <si>
    <t>Create a flow that enables the global expert to adjust the categorization tree.</t>
  </si>
  <si>
    <t>Packaging PerformanceLMSPackagingFunctional - Packaging KPIs Policies Compliance and Assets Utilization Optimization ("Sweat Our Assets")Categorize Lines Time LossesManage line categories classification itensCategory Tree configuration flow in global levelCreate a flow that enables the global expert to adjust the categorization tree.</t>
  </si>
  <si>
    <t>Category Tree configuration in zone level</t>
  </si>
  <si>
    <t>The zone specialist can enable or disable subcategory groups based on the configuration made by the global specialist, with the goal of standardizing subcategory groups and subcategories across all zones.</t>
  </si>
  <si>
    <t>Packaging PerformanceLMSPackagingFunctional - Packaging KPIs Policies Compliance and Assets Utilization Optimization ("Sweat Our Assets")Categorize Lines Time LossesManage line categories classification itensCategory Tree configuration in zone levelThe zone specialist can enable or disable subcategory groups based on the configuration made by the global specialist, with the goal of standardizing subcategory groups and subcategories across all zones.</t>
  </si>
  <si>
    <t>Allocate root equipment in machine downtime manually</t>
  </si>
  <si>
    <t>Manual assignment of root cause equipment to machine stoppages</t>
  </si>
  <si>
    <t>Machine stoppage events can be manually categorized into a specific production point</t>
  </si>
  <si>
    <t>Packaging PerformanceLMSPackagingFunctional - Packaging KPIs Policies Compliance and Assets Utilization Optimization ("Sweat Our Assets")Categorize Lines Time LossesAllocate root equipment in machine downtime manuallyManual assignment of root cause equipment to machine stoppagesMachine stoppage events can be manually categorized into a specific production point</t>
  </si>
  <si>
    <t>2024</t>
  </si>
  <si>
    <t>Allocate root equipment in machine speedloss</t>
  </si>
  <si>
    <t>Manual assignment of production points to slow speed occurrences</t>
  </si>
  <si>
    <t>Slow speed events can be manually categorized into a specific production point</t>
  </si>
  <si>
    <t>Packaging PerformanceLMSPackagingFunctional - Packaging KPIs Policies Compliance and Assets Utilization Optimization ("Sweat Our Assets")Categorize Lines Time LossesAllocate root equipment in machine speedlossManual assignment of production points to slow speed occurrencesSlow speed events can be manually categorized into a specific production point</t>
  </si>
  <si>
    <t>2025</t>
  </si>
  <si>
    <t>Manage root equipment options in machine downtime manually</t>
  </si>
  <si>
    <t>Manual configuration of production points</t>
  </si>
  <si>
    <t>Expert users can add/change/remove production points of a packaging line</t>
  </si>
  <si>
    <t>Packaging PerformanceLMSPackagingFunctional - Packaging KPIs Policies Compliance and Assets Utilization Optimization ("Sweat Our Assets")Categorize Lines Time LossesManage root equipment options in machine downtime manuallyManual configuration of production pointsExpert users can add/change/remove production points of a packaging line</t>
  </si>
  <si>
    <t>Change history for production points assignment</t>
  </si>
  <si>
    <t>History of changes on production points assignment can be seen (who changed/added what when)</t>
  </si>
  <si>
    <t>Packaging PerformanceLMSPackagingFunctional - Packaging KPIs Policies Compliance and Assets Utilization Optimization ("Sweat Our Assets")Categorize Lines Time LossesAllocate root equipment in machine downtime manuallyChange history for production points assignmentHistory of changes on production points assignment can be seen (who changed/added what when)</t>
  </si>
  <si>
    <t>Period locking for production points assignment</t>
  </si>
  <si>
    <t>No production point assignment can be done inside the specified locked period</t>
  </si>
  <si>
    <t>Packaging PerformanceLMSPackagingFunctional - Packaging KPIs Policies Compliance and Assets Utilization Optimization ("Sweat Our Assets")Categorize Lines Time LossesAllocate root equipment in machine downtime manuallyPeriod locking for production points assignmentNo production point assignment can be done inside the specified locked period</t>
  </si>
  <si>
    <t>External system import for configuration of production points</t>
  </si>
  <si>
    <t>Production points are configured automatically via data import from the governing system (SAP, Profiseeâ€¦)</t>
  </si>
  <si>
    <t>Packaging PerformanceLMSPackagingFunctional - Packaging KPIs Policies Compliance and Assets Utilization Optimization ("Sweat Our Assets")Categorize Lines Time LossesManage root equipment options in machine downtime manuallyExternal system import for configuration of production pointsProduction points are configured automatically via data import from the governing system (SAP, Profiseeâ€¦)</t>
  </si>
  <si>
    <t>Subset or System field to idenfity the specific equipment part</t>
  </si>
  <si>
    <t>Users can select na specific equipment part in the downtime</t>
  </si>
  <si>
    <t>Packaging PerformanceLMSPackagingFunctional - Packaging KPIs Policies Compliance and Assets Utilization Optimization ("Sweat Our Assets")Categorize Lines Time LossesAllocate root equipment in machine downtime manuallySubset or System field to idenfity the specific equipment partUsers can select na specific equipment part in the downtime</t>
  </si>
  <si>
    <t>Device field to idenfity the specific subset</t>
  </si>
  <si>
    <t>Users can select a device in the subset equipment in the downtime categorization</t>
  </si>
  <si>
    <t>Packaging PerformanceLMSPackagingFunctional - Packaging KPIs Policies Compliance and Assets Utilization Optimization ("Sweat Our Assets")Categorize Lines Time LossesAllocate root equipment in machine downtime manuallyDevice field to idenfity the specific subsetUsers can select a device in the subset equipment in the downtime categorization</t>
  </si>
  <si>
    <t>Failure mode or Symptom field</t>
  </si>
  <si>
    <t>Users can select a root failure mode or sympton in the dowtime categorization</t>
  </si>
  <si>
    <t>Packaging PerformanceLMSPackagingFunctional - Packaging KPIs Policies Compliance and Assets Utilization Optimization ("Sweat Our Assets")Categorize Lines Time LossesAllocate root equipment in machine downtime manuallyFailure mode or Symptom fieldUsers can select a root failure mode or sympton in the dowtime categorization</t>
  </si>
  <si>
    <t>Manual configuration of subset</t>
  </si>
  <si>
    <t>Expert users can add/change/remove subset of na equipment</t>
  </si>
  <si>
    <t>Packaging PerformanceLMSPackagingFunctional - Packaging KPIs Policies Compliance and Assets Utilization Optimization ("Sweat Our Assets")Categorize Lines Time LossesManage root equipment options in machine downtime manuallyManual configuration of subsetExpert users can add/change/remove subset of na equipment</t>
  </si>
  <si>
    <t>2026</t>
  </si>
  <si>
    <t>Manual configuration of Device</t>
  </si>
  <si>
    <t>Expert users can add/change/remove device in the subset</t>
  </si>
  <si>
    <t>Packaging PerformanceLMSPackagingFunctional - Packaging KPIs Policies Compliance and Assets Utilization Optimization ("Sweat Our Assets")Categorize Lines Time LossesManage root equipment options in machine downtime manuallyManual configuration of DeviceExpert users can add/change/remove device in the subset</t>
  </si>
  <si>
    <t>Manual configuration of Failure mode or sympton</t>
  </si>
  <si>
    <t>Expert users can add/change/remove Failure mode or sympton in the device</t>
  </si>
  <si>
    <t>Packaging PerformanceLMSPackagingFunctional - Packaging KPIs Policies Compliance and Assets Utilization Optimization ("Sweat Our Assets")Categorize Lines Time LossesManage root equipment options in machine downtime manuallyManual configuration of Failure mode or symptonExpert users can add/change/remove Failure mode or sympton in the device</t>
  </si>
  <si>
    <t>2027</t>
  </si>
  <si>
    <t>Register line stoppage automatically</t>
  </si>
  <si>
    <t>Automatic event creation for machine stoppages</t>
  </si>
  <si>
    <t>System identifies machine stoppages automatically and creates events for each</t>
  </si>
  <si>
    <t>Packaging PerformanceLMSPackagingFunctional - Packaging KPIs Policies Compliance and Assets Utilization Optimization ("Sweat Our Assets")Categorize Lines Time LossesRegister line stoppage automaticallyAutomatic event creation for machine stoppagesSystem identifies machine stoppages automatically and creates events for each</t>
  </si>
  <si>
    <t>Allocate line on going downtime</t>
  </si>
  <si>
    <t>Categorization of ongoing events</t>
  </si>
  <si>
    <t>Users can add event information (GTA classification, root cause equipment, production points, comments) to a currently extending event</t>
  </si>
  <si>
    <t>Packaging PerformanceLMSPackagingFunctional - Packaging KPIs Policies Compliance and Assets Utilization Optimization ("Sweat Our Assets")Categorize Lines Time LossesAllocate line on going downtimeCategorization of ongoing eventsUsers can add event information (GTA classification, root cause equipment, production points, comments) to a currently extending event</t>
  </si>
  <si>
    <t>Period locking for event actions</t>
  </si>
  <si>
    <t>A period can be locked so that users cannot create, split or delete events</t>
  </si>
  <si>
    <t>Packaging PerformanceLMSPackagingFunctional - Packaging KPIs Policies Compliance and Assets Utilization Optimization ("Sweat Our Assets")Categorize Lines Time LossesRegister line stoppage manuallyPeriod locking for event actionsA period can be locked so that users cannot create, split or delete events</t>
  </si>
  <si>
    <t>Change history for root cause equipment assignment</t>
  </si>
  <si>
    <t>History of changes on root cause equipment assignment can be seen (who changed/added what when)</t>
  </si>
  <si>
    <t>Packaging PerformanceLMSPackagingFunctional - Packaging KPIs Policies Compliance and Assets Utilization Optimization ("Sweat Our Assets")Categorize Lines Time LossesAllocate root equipment in machine downtime manuallyChange history for root cause equipment assignmentHistory of changes on root cause equipment assignment can be seen (who changed/added what when)</t>
  </si>
  <si>
    <t>Allocate root equipment in machine downtime automatically</t>
  </si>
  <si>
    <t>Automatic assignment of root cause equipment to machine stoppages</t>
  </si>
  <si>
    <t>Machine stoppage events are automatically linked to a specific root cause equipment</t>
  </si>
  <si>
    <t>Packaging PerformanceLMSPackagingFunctional - Packaging KPIs Policies Compliance and Assets Utilization Optimization ("Sweat Our Assets")Categorize Lines Time LossesAllocate root equipment in machine downtime automaticallyAutomatic assignment of root cause equipment to machine stoppagesMachine stoppage events are automatically linked to a specific root cause equipment</t>
  </si>
  <si>
    <t>Identify the fault cause of the equipment stoppage.</t>
  </si>
  <si>
    <t>Automatic link of first on faults to machine stoppages</t>
  </si>
  <si>
    <t>Machine stoppages are linked automatically to the nearest first on fault reported by automation layer</t>
  </si>
  <si>
    <t>Packaging PerformanceLMSPackagingFunctional - Packaging KPIs Policies Compliance and Assets Utilization Optimization ("Sweat Our Assets")Categorize Lines Time LossesIdentify the fault cause of the equipment stoppage.Automatic link of first on faults to machine stoppagesMachine stoppages are linked automatically to the nearest first on fault reported by automation layer</t>
  </si>
  <si>
    <t>Allocate (acknowledgment / categorize) line stoppage categories using GTA standard categories automatically</t>
  </si>
  <si>
    <t>Automatic Internal Cause Category classification</t>
  </si>
  <si>
    <t xml:space="preserve">The downtime category will be assign automatically. </t>
  </si>
  <si>
    <t xml:space="preserve">Packaging PerformanceLMSPackagingFunctional - Packaging KPIs Policies Compliance and Assets Utilization Optimization ("Sweat Our Assets")Categorize Lines Time LossesAllocate (acknowledgment / categorize) line stoppage categories using GTA standard categories automaticallyAutomatic Internal Cause Category classificationThe downtime category will be assign automatically. </t>
  </si>
  <si>
    <t>Automatic External Cause Category classification</t>
  </si>
  <si>
    <t>Packaging PerformanceLMSPackagingFunctional - Packaging KPIs Policies Compliance and Assets Utilization Optimization ("Sweat Our Assets")Categorize Lines Time LossesAllocate (acknowledgment / categorize) line stoppage categories using GTA standard categories automaticallyAutomatic External Cause Category classification</t>
  </si>
  <si>
    <t>2028</t>
  </si>
  <si>
    <t>Automatic DPA Category classification</t>
  </si>
  <si>
    <t>Packaging PerformanceLMSPackagingFunctional - Packaging KPIs Policies Compliance and Assets Utilization Optimization ("Sweat Our Assets")Categorize Lines Time LossesAllocate (acknowledgment / categorize) line stoppage categories using GTA standard categories automaticallyAutomatic DPA Category classification</t>
  </si>
  <si>
    <t>Automatic NST Category classification</t>
  </si>
  <si>
    <t>Packaging PerformanceLMSPackagingFunctional - Packaging KPIs Policies Compliance and Assets Utilization Optimization ("Sweat Our Assets")Categorize Lines Time LossesAllocate (acknowledgment / categorize) line stoppage categories using GTA standard categories automaticallyAutomatic NST Category classification</t>
  </si>
  <si>
    <t>Analyze main time loss impact in the line</t>
  </si>
  <si>
    <t>Classification Pareto chart</t>
  </si>
  <si>
    <t>Pareto chart of event duration for each GTA category and sub-category</t>
  </si>
  <si>
    <t>Packaging PerformanceLMSPackagingFunctional - Packaging KPIs Policies Compliance and Assets Utilization Optimization ("Sweat Our Assets")Categorize Lines Time LossesAnalyze main time loss impact in the lineClassification Pareto chartPareto chart of event duration for each GTA category and sub-category</t>
  </si>
  <si>
    <t>GTA?</t>
  </si>
  <si>
    <t>Downtime classification team benchmarking chart</t>
  </si>
  <si>
    <t>Chart displaying downtime classification data by line by team</t>
  </si>
  <si>
    <t>Packaging PerformanceLMSPackagingFunctional - Packaging KPIs Policies Compliance and Assets Utilization Optimization ("Sweat Our Assets")Categorize Lines Time LossesAnalyze main time loss impact in the lineDowntime classification team benchmarking chartChart displaying downtime classification data by line by team</t>
  </si>
  <si>
    <t>Evaluate equipment time losses causes</t>
  </si>
  <si>
    <t>Production points data  in machine states chart</t>
  </si>
  <si>
    <t>Users can see the production point of the stoppage in the machine states chart</t>
  </si>
  <si>
    <t>Packaging PerformanceLMSPackagingFunctional - Packaging KPIs Policies Compliance and Assets Utilization Optimization ("Sweat Our Assets")Evaluate equipment time losses causesAnalyze main time loss impact in the lineProduction points data  in machine states chartUsers can see the production point of the stoppage in the machine states chart</t>
  </si>
  <si>
    <t>Analyze trend main time loss impact in the line</t>
  </si>
  <si>
    <t>Production points most trending (up &amp; down) chart</t>
  </si>
  <si>
    <t>Chart displaying the major upward and downward trends observed for line-impacting production points</t>
  </si>
  <si>
    <t>Packaging PerformanceLMSPackagingFunctional - Packaging KPIs Policies Compliance and Assets Utilization Optimization ("Sweat Our Assets")Evaluate equipment time losses causesAnalyze trend main time loss impact in the lineProduction points most trending (up &amp; down) chartChart displaying the major upward and downward trends observed for line-impacting production points</t>
  </si>
  <si>
    <t>Production points Pareto chart</t>
  </si>
  <si>
    <t>Pareto chart of line-impacting events total duration per production point</t>
  </si>
  <si>
    <t>Packaging PerformanceLMSPackagingFunctional - Packaging KPIs Policies Compliance and Assets Utilization Optimization ("Sweat Our Assets")Evaluate equipment time losses causesAnalyze main time loss impact in the lineProduction points Pareto chartPareto chart of line-impacting events total duration per production point</t>
  </si>
  <si>
    <t>Production points Pareto chart with GTA categories granularity</t>
  </si>
  <si>
    <t>Pareto chart of line-impacting events total duration per production point with GTA categories breakdown</t>
  </si>
  <si>
    <t>Packaging PerformanceLMSPackagingFunctional - Packaging KPIs Policies Compliance and Assets Utilization Optimization ("Sweat Our Assets")Evaluate equipment time losses causesAnalyze main time loss impact in the lineProduction points Pareto chart with GTA categories granularityPareto chart of line-impacting events total duration per production point with GTA categories breakdown</t>
  </si>
  <si>
    <t>Production points team benchmarking chart</t>
  </si>
  <si>
    <t>Chart displaying line-impacting production points data by line by team</t>
  </si>
  <si>
    <t>Packaging PerformanceLMSPackagingFunctional - Packaging KPIs Policies Compliance and Assets Utilization Optimization ("Sweat Our Assets")Evaluate equipment time losses causesAnalyze main time loss impact in the lineProduction points team benchmarking chartChart displaying line-impacting production points data by line by team</t>
  </si>
  <si>
    <t>Production points trends chart</t>
  </si>
  <si>
    <t>Chart showing the trends of line-impacting production points. It comes with the option to see it by SKU</t>
  </si>
  <si>
    <t>Packaging PerformanceLMSPackagingFunctional - Packaging KPIs Policies Compliance and Assets Utilization Optimization ("Sweat Our Assets")Evaluate equipment time losses causesAnalyze trend main time loss impact in the lineProduction points trends chartChart showing the trends of line-impacting production points. It comes with the option to see it by SKU</t>
  </si>
  <si>
    <t>Production points trends chart with GTA categories granularity</t>
  </si>
  <si>
    <t>Chart showing the trends of line-impacting production points with GTA categories breakdown</t>
  </si>
  <si>
    <t>Packaging PerformanceLMSPackagingFunctional - Packaging KPIs Policies Compliance and Assets Utilization Optimization ("Sweat Our Assets")Evaluate equipment time losses causesAnalyze trend main time loss impact in the lineProduction points trends chart with GTA categories granularityChart showing the trends of line-impacting production points with GTA categories breakdown</t>
  </si>
  <si>
    <t>Evaluate time losses causes</t>
  </si>
  <si>
    <t>Calculate line KPIs</t>
  </si>
  <si>
    <t>OSE/GLY/OEE/LEF calculation</t>
  </si>
  <si>
    <t>Calculation of line KPIs GLY/OEE/LEF according to GTA policy</t>
  </si>
  <si>
    <t>Packaging PerformanceLMSPackagingFunctional - Packaging KPIs Policies Compliance and Assets Utilization Optimization ("Sweat Our Assets")Evaluate time losses causesCalculate line KPIsOSE/GLY/OEE/LEF calculationCalculation of line KPIs GLY/OEE/LEF according to GTA policy</t>
  </si>
  <si>
    <t>OSE/GLY/OEE/LEF most trending (up &amp; down) chart</t>
  </si>
  <si>
    <t>Chart displaying the major upward and downward trends observed for GLY/OEE/LEF across lines</t>
  </si>
  <si>
    <t>Packaging PerformanceLMSPackagingFunctional - Packaging KPIs Policies Compliance and Assets Utilization Optimization ("Sweat Our Assets")Evaluate time losses causesCalculate line KPIsOSE/GLY/OEE/LEF most trending (up &amp; down) chartChart displaying the major upward and downward trends observed for GLY/OEE/LEF across lines</t>
  </si>
  <si>
    <t>OSE/GLY/OEE/LEF refresh interval &lt; 1 minute</t>
  </si>
  <si>
    <t>GLY/OEE/LEF calculation is refreshed and displayed at intervals of 1 minute or below</t>
  </si>
  <si>
    <t>Packaging PerformanceLMSPackagingFunctional - Packaging KPIs Policies Compliance and Assets Utilization Optimization ("Sweat Our Assets")Evaluate time losses causesCalculate line KPIsOSE/GLY/OEE/LEF refresh interval &lt; 1 minuteGLY/OEE/LEF calculation is refreshed and displayed at intervals of 1 minute or below</t>
  </si>
  <si>
    <t>Analyze line KPIs</t>
  </si>
  <si>
    <t>OSE/GLY/OEE/LEF time chart</t>
  </si>
  <si>
    <t xml:space="preserve">Time series chart displaying hourly GLY/OEE/LEF values </t>
  </si>
  <si>
    <t xml:space="preserve">Packaging PerformanceLMSPackagingFunctional - Packaging KPIs Policies Compliance and Assets Utilization Optimization ("Sweat Our Assets")Evaluate time losses causesAnalyze line KPIsOSE/GLY/OEE/LEF time chartTime series chart displaying hourly GLY/OEE/LEF values </t>
  </si>
  <si>
    <t>OSE/GLY/OEE/LEF team benchmarking chart</t>
  </si>
  <si>
    <t>Chart displaying GLY/OEE/LEF by line by team</t>
  </si>
  <si>
    <t>Packaging PerformanceLMSPackagingFunctional - Packaging KPIs Policies Compliance and Assets Utilization Optimization ("Sweat Our Assets")Evaluate time losses causesAnalyze line KPIsOSE/GLY/OEE/LEF team benchmarking chartChart displaying GLY/OEE/LEF by line by team</t>
  </si>
  <si>
    <t>Analyze trend line KPIs</t>
  </si>
  <si>
    <t>OSE/GLY/OEE/LEF trends chart</t>
  </si>
  <si>
    <t>Chart showing the trends of GLY/OEE/LEF. It comes with the option to see it by SKU</t>
  </si>
  <si>
    <t>Packaging PerformanceLMSPackagingFunctional - Packaging KPIs Policies Compliance and Assets Utilization Optimization ("Sweat Our Assets")Evaluate time losses causesAnalyze trend line KPIsOSE/GLY/OEE/LEF trends chartChart showing the trends of GLY/OEE/LEF. It comes with the option to see it by SKU</t>
  </si>
  <si>
    <t>Display line metrics</t>
  </si>
  <si>
    <t>Present users with the time metrics calculated for the desired period.</t>
  </si>
  <si>
    <t>Packaging PerformanceLMSPackagingFunctional - Packaging KPIs Policies Compliance and Assets Utilization Optimization ("Sweat Our Assets")Evaluate time losses causesAnalyze main time loss impact in the lineDisplay line metricsPresent users with the time metrics calculated for the desired period.</t>
  </si>
  <si>
    <t>Evaluate targets</t>
  </si>
  <si>
    <t>Check line targets achivement</t>
  </si>
  <si>
    <t>Machine Targets configuration</t>
  </si>
  <si>
    <t>Packaging PerformancePackagingFunctional - Packaging KPIs Policies Compliance and Assets Utilization Optimization ("Sweat Our Assets")Evaluate targetsCheck line targets achivementMachine Targets configuration</t>
  </si>
  <si>
    <t>Line Targets configuration</t>
  </si>
  <si>
    <t>Packaging PerformancePackagingFunctional - Packaging KPIs Policies Compliance and Assets Utilization Optimization ("Sweat Our Assets")Evaluate targetsCheck line targets achivementLine Targets configuration</t>
  </si>
  <si>
    <t>Line KPI target update</t>
  </si>
  <si>
    <t>Setup the line KPIs targets</t>
  </si>
  <si>
    <t>Packaging PerformanceLMSPackagingFunctional - Packaging KPIs Policies Compliance and Assets Utilization Optimization ("Sweat Our Assets")Evaluate targetsCheck line targets achivementLine KPI target updateSetup the line KPIs targets</t>
  </si>
  <si>
    <t>Evaluate production losses causes</t>
  </si>
  <si>
    <t>Register machine production manually</t>
  </si>
  <si>
    <t>Add machine production</t>
  </si>
  <si>
    <t>Packaging PerformancePackagingFunctional - Packaging KPIs Policies Compliance and Assets Utilization Optimization ("Sweat Our Assets")Evaluate production losses causesRegister machine production manuallyAdd machine production</t>
  </si>
  <si>
    <t>Change production counter</t>
  </si>
  <si>
    <t>Packaging PerformancePackagingFunctional - Packaging KPIs Policies Compliance and Assets Utilization Optimization ("Sweat Our Assets")Evaluate production losses causesRegister machine production manuallyChange production counter</t>
  </si>
  <si>
    <t>Track machine production logs</t>
  </si>
  <si>
    <t>Packaging PerformancePackagingFunctional - Packaging KPIs Policies Compliance and Assets Utilization Optimization ("Sweat Our Assets")Evaluate production losses causesRegister machine production manuallyTrack machine production logs</t>
  </si>
  <si>
    <t>Register machine production automatically</t>
  </si>
  <si>
    <t>Containers/Pieces/Volume calculation</t>
  </si>
  <si>
    <t>Calculation of Containers/Pieces/Volume from automation counters and system master data</t>
  </si>
  <si>
    <t>Packaging PerformanceLMSPackagingFunctional - Packaging KPIs Policies Compliance and Assets Utilization Optimization ("Sweat Our Assets")Evaluate time losses causesRegister machine production automaticallyContainers/Pieces/Volume calculationCalculation of Containers/Pieces/Volume from automation counters and system master data</t>
  </si>
  <si>
    <t>Containers/Pieces/Volume refresh interval &lt; 1 minute</t>
  </si>
  <si>
    <t>Containers/Pieces/Volume calculation is refreshed and displayed at intervals of 1 minute or below</t>
  </si>
  <si>
    <t>Packaging PerformanceLMSPackagingFunctional - Packaging KPIs Policies Compliance and Assets Utilization Optimization ("Sweat Our Assets")Evaluate time losses causesRegister machine production automaticallyContainers/Pieces/Volume refresh interval &lt; 1 minuteContainers/Pieces/Volume calculation is refreshed and displayed at intervals of 1 minute or below</t>
  </si>
  <si>
    <t>Containers/Pieces/Volume team benchmarking chart</t>
  </si>
  <si>
    <t>Chart displaying Containers/Pieces/Volume by line by team</t>
  </si>
  <si>
    <t>Packaging PerformanceLMSPackagingFunctional - Packaging KPIs Policies Compliance and Assets Utilization Optimization ("Sweat Our Assets")Evaluate time losses causesRegister machine production automaticallyContainers/Pieces/Volume team benchmarking chartChart displaying Containers/Pieces/Volume by line by team</t>
  </si>
  <si>
    <t>Containers/Pieces/Volume time chart</t>
  </si>
  <si>
    <t>Time series chart displaying hourly Containers/Pieces/Volume values</t>
  </si>
  <si>
    <t>Packaging PerformanceLMSPackagingFunctional - Packaging KPIs Policies Compliance and Assets Utilization Optimization ("Sweat Our Assets")Evaluate time losses causesRegister machine production automaticallyContainers/Pieces/Volume time chartTime series chart displaying hourly Containers/Pieces/Volume values</t>
  </si>
  <si>
    <t>Understand the impact on my area, considering that it involves multiple  lines</t>
  </si>
  <si>
    <t>Site OSE/GLY/OEE/LEF chart with breakdown of lines</t>
  </si>
  <si>
    <t>Site consolidated GLY/OEE/LEF values shown with drill-down values for each packaging line</t>
  </si>
  <si>
    <t>Packaging PerformanceLMSPackagingFunctional - Packaging KPIs Policies Compliance and Assets Utilization Optimization ("Sweat Our Assets")Evaluate time losses causesUnderstand the impact on my area, considering that it involves multiple  linesSite OSE/GLY/OEE/LEF chart with breakdown of linesSite consolidated GLY/OEE/LEF values shown with drill-down values for each packaging line</t>
  </si>
  <si>
    <t>Site Containers/Pieces/Volume chart with breakdown of lines</t>
  </si>
  <si>
    <t>Site consolidated Containers/Pieces/Volume values shown with drill-down values for each packaging line</t>
  </si>
  <si>
    <t>Packaging PerformanceLMSPackagingFunctional - Packaging KPIs Policies Compliance and Assets Utilization Optimization ("Sweat Our Assets")Evaluate time losses causesUnderstand the impact on my area, considering that it involves multiple  linesSite Containers/Pieces/Volume chart with breakdown of linesSite consolidated Containers/Pieces/Volume values shown with drill-down values for each packaging line</t>
  </si>
  <si>
    <t>Zone OSE/GLY/OEE/LEF chart with breakdown of lines</t>
  </si>
  <si>
    <t>Packaging PerformanceLMSPackagingFunctional - Packaging KPIs Policies Compliance and Assets Utilization Optimization ("Sweat Our Assets")Evaluate time losses causesUnderstand the impact on my area, considering that it involves multiple  linesZone OSE/GLY/OEE/LEF chart with breakdown of lines</t>
  </si>
  <si>
    <t>Global OSE/GLY/OEE/LEF chart with breakdown of lines</t>
  </si>
  <si>
    <t>Packaging PerformanceLMSPackagingFunctional - Packaging KPIs Policies Compliance and Assets Utilization Optimization ("Sweat Our Assets")Evaluate time losses causesUnderstand the impact on my area, considering that it involves multiple  linesGlobal OSE/GLY/OEE/LEF chart with breakdown of lines</t>
  </si>
  <si>
    <t>2029</t>
  </si>
  <si>
    <t>Allocate a 100% of the downtime or production in the line</t>
  </si>
  <si>
    <t>Hours without specification calculation</t>
  </si>
  <si>
    <t>Perform the calculation of hours without specification for manual lines, thus ensuring that all time will be measured.</t>
  </si>
  <si>
    <t>Packaging PerformanceLMSPackagingFunctional - Packaging KPIs Policies Compliance and Assets Utilization Optimization ("Sweat Our Assets")Evaluate time losses causesAllocate a 100% of the downtime or production in the lineHours without specification calculationPerform the calculation of hours without specification for manual lines, thus ensuring that all time will be measured.</t>
  </si>
  <si>
    <t>Display Hours without specification</t>
  </si>
  <si>
    <t>Display the hours without specification on the LMS screen so that we can engage users in mapping 100% of the losses.</t>
  </si>
  <si>
    <t>Packaging PerformanceLMSPackagingFunctional - Packaging KPIs Policies Compliance and Assets Utilization Optimization ("Sweat Our Assets")Evaluate time losses causesAllocate a 100% of the downtime or production in the lineDisplay Hours without specificationDisplay the hours without specification on the LMS screen so that we can engage users in mapping 100% of the losses.</t>
  </si>
  <si>
    <t>Calculate setup KPIs</t>
  </si>
  <si>
    <t>Rupy / Ramp-up Calculation</t>
  </si>
  <si>
    <t>Line Effiency after DPA</t>
  </si>
  <si>
    <t>Packaging PerformanceLMSPackagingFunctional - Packaging KPIs Policies Compliance and Assets Utilization Optimization ("Sweat Our Assets")Evaluate time losses causesCalculate setup KPIsRupy / Ramp-up CalculationLine Effiency after DPA</t>
  </si>
  <si>
    <t>Register machine speedloss manually</t>
  </si>
  <si>
    <t>Manual event creation for slow speed occurrences</t>
  </si>
  <si>
    <t>Users can create slow speed events in the system manually</t>
  </si>
  <si>
    <t>Packaging PerformanceLMSPackagingFunctional - Packaging KPIs Policies Compliance and Assets Utilization Optimization ("Sweat Our Assets")Evaluate time losses causesRegister machine speedloss manuallyManual event creation for slow speed occurrencesUsers can create slow speed events in the system manually</t>
  </si>
  <si>
    <t>Overspeed display</t>
  </si>
  <si>
    <t>To clearly present the period of time during which a line gained performance by producing above the speed.</t>
  </si>
  <si>
    <t>Packaging PerformanceLMSPackagingFunctional - Packaging KPIs Policies Compliance and Assets Utilization Optimization ("Sweat Our Assets")Evaluate time losses causesRegister machine speedloss manuallyOverspeed displayTo clearly present the period of time during which a line gained performance by producing above the speed.</t>
  </si>
  <si>
    <t>Event deletion</t>
  </si>
  <si>
    <t>Users can delete an ended event</t>
  </si>
  <si>
    <t>Packaging PerformanceLMSPackagingFunctional - Packaging KPIs Policies Compliance and Assets Utilization Optimization ("Sweat Our Assets")Evaluate time losses causesRegister machine speedloss manuallyEvent deletionUsers can delete an ended event</t>
  </si>
  <si>
    <t>Change history for event actions</t>
  </si>
  <si>
    <t>History of changes on events can be seen (who changed/added what when)</t>
  </si>
  <si>
    <t>Packaging PerformanceLMSPackagingFunctional - Packaging KPIs Policies Compliance and Assets Utilization Optimization ("Sweat Our Assets")Evaluate time losses causesRegister machine speedloss manuallyChange history for event actionsHistory of changes on events can be seen (who changed/added what when)</t>
  </si>
  <si>
    <t>Zooming options for machine states chart</t>
  </si>
  <si>
    <t>Users can zoom in and out for specific time periods in the machine states chart</t>
  </si>
  <si>
    <t>Packaging PerformanceLMSPackagingFunctional - Packaging KPIs Policies Compliance and Assets Utilization Optimization ("Sweat Our Assets")Evaluate time losses causesRegister machine speedloss manuallyZooming options for machine states chartUsers can zoom in and out for specific time periods in the machine states chart</t>
  </si>
  <si>
    <t>Register machine downtime manually</t>
  </si>
  <si>
    <t>Machine states chart</t>
  </si>
  <si>
    <t>Time series chart of machine stoppages types (starved, blocked and stopped). It also displays running state</t>
  </si>
  <si>
    <t>Packaging PerformanceLMSPackagingFunctional - Packaging KPIs Policies Compliance and Assets Utilization Optimization ("Sweat Our Assets")Evaluate time losses causesRegister machine downtime manuallyMachine states chartTime series chart of machine stoppages types (starved, blocked and stopped). It also displays running state</t>
  </si>
  <si>
    <t>Machine stoppages duration distribution chart</t>
  </si>
  <si>
    <t>Chart showing the statistical distribution of machine stoppages duration with split between major and minor stoppages</t>
  </si>
  <si>
    <t>Packaging PerformanceLMSPackagingFunctional - Packaging KPIs Policies Compliance and Assets Utilization Optimization ("Sweat Our Assets")Evaluate time losses causesRegister machine downtime manuallyMachine stoppages duration distribution chartChart showing the statistical distribution of machine stoppages duration with split between major and minor stoppages</t>
  </si>
  <si>
    <t>Machine stoppages refresh interval &lt; 10 seconds</t>
  </si>
  <si>
    <t>Machine stoppages refreshed in screens at intervals of 10 seconds or below</t>
  </si>
  <si>
    <t>Packaging PerformanceLMSPackagingFunctional - Packaging KPIs Policies Compliance and Assets Utilization Optimization ("Sweat Our Assets")Evaluate time losses causesRegister machine downtime manuallyMachine stoppages refresh interval &lt; 10 secondsMachine stoppages refreshed in screens at intervals of 10 seconds or below</t>
  </si>
  <si>
    <t>Register machine stoppage manually</t>
  </si>
  <si>
    <t>Manual event creation for machine stoppages</t>
  </si>
  <si>
    <t>Users can create machine stoppages in the system manually</t>
  </si>
  <si>
    <t>Packaging PerformanceLMSPackagingFunctional - Packaging KPIs Policies Compliance and Assets Utilization Optimization ("Sweat Our Assets")Evaluate time losses causesRegister machine stoppage manuallyManual event creation for machine stoppagesUsers can create machine stoppages in the system manually</t>
  </si>
  <si>
    <t>Evaluate machine speed</t>
  </si>
  <si>
    <t>Machine speed chart</t>
  </si>
  <si>
    <t>Time series chart of machine speed. It shows actual speed, v-speed and line nominal speed</t>
  </si>
  <si>
    <t>Packaging PerformanceLMSPackagingFunctional - Packaging KPIs Policies Compliance and Assets Utilization Optimization ("Sweat Our Assets")Evaluate time losses causesEvaluate machine speedMachine speed chartTime series chart of machine speed. It shows actual speed, v-speed and line nominal speed</t>
  </si>
  <si>
    <t>Machine speed refresh interval &lt; 10 seconds</t>
  </si>
  <si>
    <t>Machine speed refreshed in screens at intervals of 10 seconds or below</t>
  </si>
  <si>
    <t>Packaging PerformanceLMSPackagingFunctional - Packaging KPIs Policies Compliance and Assets Utilization Optimization ("Sweat Our Assets")Evaluate time losses causesEvaluate machine speedMachine speed refresh interval &lt; 10 secondsMachine speed refreshed in screens at intervals of 10 seconds or below</t>
  </si>
  <si>
    <t>Split downtime when downtime has more than 2 causes</t>
  </si>
  <si>
    <t>Split of ended events</t>
  </si>
  <si>
    <t>Users can split events into many to allow different classification</t>
  </si>
  <si>
    <t>Packaging PerformanceLMSPackagingFunctional - Packaging KPIs Policies Compliance and Assets Utilization Optimization ("Sweat Our Assets")Evaluate time losses causesSplit downtime when downtime has more than 2 causesSplit of ended eventsUsers can split events into many to allow different classification</t>
  </si>
  <si>
    <t>Split of ongoing events</t>
  </si>
  <si>
    <t>Users can split the currently extending event to allow different classification</t>
  </si>
  <si>
    <t>Packaging PerformanceLMSPackagingFunctional - Packaging KPIs Policies Compliance and Assets Utilization Optimization ("Sweat Our Assets")Evaluate time losses causesSplit downtime when downtime has more than 2 causesSplit of ongoing eventsUsers can split the currently extending event to allow different classification</t>
  </si>
  <si>
    <t>Manage actions from users who do not have permission to perform actions on events</t>
  </si>
  <si>
    <t>Permission on event actions (create, delete, split)</t>
  </si>
  <si>
    <t>Actions to delete, create or split events are controlled by user permissions</t>
  </si>
  <si>
    <t>Packaging PerformanceLMSPackagingFunctional - Packaging KPIs Policies Compliance and Assets Utilization Optimization ("Sweat Our Assets")Evaluate time losses causesManage actions from users who do not have permission to perform actions on eventsPermission on event actions (create, delete, split)Actions to delete, create or split events are controlled by user permissions</t>
  </si>
  <si>
    <t>Calculate machine KPIs</t>
  </si>
  <si>
    <t>Uptime calculation = Machine uptime (simplified)</t>
  </si>
  <si>
    <t>Calculation using machine counters excluding EC reduced speed, see GOP 147</t>
  </si>
  <si>
    <t>Packaging PerformanceLMSPackagingFunctional - Packaging KPIs Policies Compliance and Assets Utilization Optimization ("Sweat Our Assets")Evaluate equipment time losses causesCalculate machine KPIsUptime calculation = Machine uptime (simplified)Calculation using machine counters excluding EC reduced speed, see GOP 147</t>
  </si>
  <si>
    <t>Uptime calculation = Machine uptime</t>
  </si>
  <si>
    <t>Calculation using machine counters including EC reduced speed, see GOP 147</t>
  </si>
  <si>
    <t>Packaging PerformanceLMSPackagingFunctional - Packaging KPIs Policies Compliance and Assets Utilization Optimization ("Sweat Our Assets")Evaluate equipment time losses causesCalculate machine KPIsUptime calculation = Machine uptimeCalculation using machine counters including EC reduced speed, see GOP 147</t>
  </si>
  <si>
    <t>Uptime calculation = machine running time</t>
  </si>
  <si>
    <t>Calculation using machine states, see GOP 147</t>
  </si>
  <si>
    <t>Packaging PerformanceLMSPackagingFunctional - Packaging KPIs Policies Compliance and Assets Utilization Optimization ("Sweat Our Assets")Evaluate equipment time losses causesCalculate machine KPIsUptime calculation = machine running timeCalculation using machine states, see GOP 147</t>
  </si>
  <si>
    <t>Uptime Pareto chart</t>
  </si>
  <si>
    <t>Pareto chart of machine uptime per equipment on the line</t>
  </si>
  <si>
    <t>Packaging PerformanceLMSPackagingFunctional - Packaging KPIs Policies Compliance and Assets Utilization Optimization ("Sweat Our Assets")Evaluate equipment time losses causesCalculate machine KPIsUptime Pareto chartPareto chart of machine uptime per equipment on the line</t>
  </si>
  <si>
    <t>Machine uptime most trending (up &amp; down) chart</t>
  </si>
  <si>
    <t>Chart displaying the major upward and downward trends observed for machine uptime</t>
  </si>
  <si>
    <t>Packaging PerformanceLMSPackagingFunctional - Packaging KPIs Policies Compliance and Assets Utilization Optimization ("Sweat Our Assets")Evaluate equipment time losses causesCalculate machine KPIsMachine uptime most trending (up &amp; down) chartChart displaying the major upward and downward trends observed for machine uptime</t>
  </si>
  <si>
    <t>Machine uptime trends chart</t>
  </si>
  <si>
    <t>Chart showing the trends of machine uptime. It comes with the option to see it by SKU</t>
  </si>
  <si>
    <t>Packaging PerformanceLMSPackagingFunctional - Packaging KPIs Policies Compliance and Assets Utilization Optimization ("Sweat Our Assets")Evaluate equipment time losses causesCalculate machine KPIsMachine uptime trends chartChart showing the trends of machine uptime. It comes with the option to see it by SKU</t>
  </si>
  <si>
    <t>Uptime time series chart</t>
  </si>
  <si>
    <t>Time series chart displaying hourly uptime values against a configured threshold, see GOP 147 for specific chart standards</t>
  </si>
  <si>
    <t>Packaging PerformanceLMSPackagingFunctional - Packaging KPIs Policies Compliance and Assets Utilization Optimization ("Sweat Our Assets")Evaluate equipment time losses causesCalculate machine KPIsUptime time series chartTime series chart displaying hourly uptime values against a configured threshold, see GOP 147 for specific chart standards</t>
  </si>
  <si>
    <t>Uptime Pareto chart with SKU granularity</t>
  </si>
  <si>
    <t>Pareto chart of machine uptime per SKU and equipment</t>
  </si>
  <si>
    <t>Packaging PerformanceLMSPackagingFunctional - Packaging KPIs Policies Compliance and Assets Utilization Optimization ("Sweat Our Assets")Evaluate equipment time losses causesCalculate machine KPIsUptime Pareto chart with SKU granularityPareto chart of machine uptime per SKU and equipment</t>
  </si>
  <si>
    <t>Uptime team benchmarking chart</t>
  </si>
  <si>
    <t>Chart displaying uptime by machine by team</t>
  </si>
  <si>
    <t>Packaging PerformanceLMSPackagingFunctional - Packaging KPIs Policies Compliance and Assets Utilization Optimization ("Sweat Our Assets")Evaluate equipment time losses causesCalculate machine KPIsUptime team benchmarking chartChart displaying uptime by machine by team</t>
  </si>
  <si>
    <t>Calculate maintenance KPIs</t>
  </si>
  <si>
    <t>Line MTBF &amp; MTTR Calculation</t>
  </si>
  <si>
    <t xml:space="preserve">Calculation of line MTBF/MTTR </t>
  </si>
  <si>
    <t xml:space="preserve">Packaging PerformanceLMSPackagingFunctional - Packaging KPIs Policies Compliance and Assets Utilization Optimization ("Sweat Our Assets")Evaluate time losses causesCalculate maintenance KPIsLine MTBF &amp; MTTR CalculationCalculation of line MTBF/MTTR </t>
  </si>
  <si>
    <t>Machine MTBF/MTTR calculation</t>
  </si>
  <si>
    <t>Calculation of MTBF/MTTR according to Maintenance Pillar specifications</t>
  </si>
  <si>
    <t>Packaging PerformanceLMSPackagingFunctional - Packaging KPIs Policies Compliance and Assets Utilization Optimization ("Sweat Our Assets")Evaluate time losses causesCalculate maintenance KPIsMachine MTBF/MTTR calculationCalculation of MTBF/MTTR according to Maintenance Pillar specifications</t>
  </si>
  <si>
    <t>Machine MTBF/MTTR Pareto chart</t>
  </si>
  <si>
    <t>Pareto chart of machine MTBF/MTTR per equipment on the line</t>
  </si>
  <si>
    <t>Packaging PerformanceLMSPackagingFunctional - Packaging KPIs Policies Compliance and Assets Utilization Optimization ("Sweat Our Assets")Evaluate time losses causesCalculate maintenance KPIsMachine MTBF/MTTR Pareto chartPareto chart of machine MTBF/MTTR per equipment on the line</t>
  </si>
  <si>
    <t>Machine MTBF/MTTR Pareto chart with SKU granularity</t>
  </si>
  <si>
    <t>Pareto chart of machine MTBF/MTTR per SKU and equipment</t>
  </si>
  <si>
    <t>Packaging PerformanceLMSPackagingFunctional - Packaging KPIs Policies Compliance and Assets Utilization Optimization ("Sweat Our Assets")Evaluate time losses causesCalculate maintenance KPIsMachine MTBF/MTTR Pareto chart with SKU granularityPareto chart of machine MTBF/MTTR per SKU and equipment</t>
  </si>
  <si>
    <t>Machine MTBF/MTTR time chart</t>
  </si>
  <si>
    <t>Time series chart displaying machine MTBF/MTTR values against their target (weekly/monthly)</t>
  </si>
  <si>
    <t>Packaging PerformanceLMSPackagingFunctional - Packaging KPIs Policies Compliance and Assets Utilization Optimization ("Sweat Our Assets")Evaluate time losses causesCalculate maintenance KPIsMachine MTBF/MTTR time chartTime series chart displaying machine MTBF/MTTR values against their target (weekly/monthly)</t>
  </si>
  <si>
    <t>Machine MTBF/MTTR most trending (up &amp; down) chart</t>
  </si>
  <si>
    <t>Chart displaying the major upward and downward trends observed for machine MTBF/MTTR</t>
  </si>
  <si>
    <t>Packaging PerformanceLMSPackagingFunctional - Packaging KPIs Policies Compliance and Assets Utilization Optimization ("Sweat Our Assets")Evaluate time losses causesCalculate maintenance KPIsMachine MTBF/MTTR most trending (up &amp; down) chartChart displaying the major upward and downward trends observed for machine MTBF/MTTR</t>
  </si>
  <si>
    <t>Machine MTBF/MTTR team benchmarking chart</t>
  </si>
  <si>
    <t>Chart displaying MTBF/MTTR by machine by team</t>
  </si>
  <si>
    <t>Packaging PerformanceLMSPackagingFunctional - Packaging KPIs Policies Compliance and Assets Utilization Optimization ("Sweat Our Assets")Evaluate time losses causesCalculate maintenance KPIsMachine MTBF/MTTR team benchmarking chartChart displaying MTBF/MTTR by machine by team</t>
  </si>
  <si>
    <t>Machine MTBF/MTTR trends chart</t>
  </si>
  <si>
    <t>Chart showing the trends of machine MTBF/MTTR</t>
  </si>
  <si>
    <t>Packaging PerformanceLMSPackagingFunctional - Packaging KPIs Policies Compliance and Assets Utilization Optimization ("Sweat Our Assets")Evaluate time losses causesCalculate maintenance KPIsMachine MTBF/MTTR trends chartChart showing the trends of machine MTBF/MTTR</t>
  </si>
  <si>
    <t>Evaluate metrics based on root cause</t>
  </si>
  <si>
    <t>Root cause equipment data  in machine states chart</t>
  </si>
  <si>
    <t>Users can see the root cause equipment of the stoppage in the machine states chart</t>
  </si>
  <si>
    <t>Packaging PerformanceLMSPackagingFunctional - Packaging KPIs Policies Compliance and Assets Utilization Optimization ("Sweat Our Assets")Evaluate time losses causesEvaluate metrics based on root causeRoot cause equipment data  in machine states chartUsers can see the root cause equipment of the stoppage in the machine states chart</t>
  </si>
  <si>
    <t>Root cause equipment Pareto chart</t>
  </si>
  <si>
    <t>Pareto chart of line-impacting events total duration per root cause equipment</t>
  </si>
  <si>
    <t>Packaging PerformanceLMSPackagingFunctional - Packaging KPIs Policies Compliance and Assets Utilization Optimization ("Sweat Our Assets")Evaluate time losses causesEvaluate metrics based on root causeRoot cause equipment Pareto chartPareto chart of line-impacting events total duration per root cause equipment</t>
  </si>
  <si>
    <t>Root cause equipment most trending (up &amp; down) chart</t>
  </si>
  <si>
    <t>Chart displaying the major upward and downward trends observed for line-impacting root cause equipment</t>
  </si>
  <si>
    <t>Packaging PerformanceLMSPackagingFunctional - Packaging KPIs Policies Compliance and Assets Utilization Optimization ("Sweat Our Assets")Evaluate time losses causesEvaluate metrics based on root causeRoot cause equipment most trending (up &amp; down) chartChart displaying the major upward and downward trends observed for line-impacting root cause equipment</t>
  </si>
  <si>
    <t>Root cause equipment Pareto chart with GTA categories granularity</t>
  </si>
  <si>
    <t>Pareto chart of line-impacting events total duration per root cause equipment with GTA categories breakdown</t>
  </si>
  <si>
    <t>Packaging PerformanceLMSPackagingFunctional - Packaging KPIs Policies Compliance and Assets Utilization Optimization ("Sweat Our Assets")Evaluate time losses causesEvaluate metrics based on root causeRoot cause equipment Pareto chart with GTA categories granularityPareto chart of line-impacting events total duration per root cause equipment with GTA categories breakdown</t>
  </si>
  <si>
    <t>Root cause equipment team benchmarking chart</t>
  </si>
  <si>
    <t>Chart displaying line-impacting root cause equipment data by line by team</t>
  </si>
  <si>
    <t>Packaging PerformanceLMSPackagingFunctional - Packaging KPIs Policies Compliance and Assets Utilization Optimization ("Sweat Our Assets")Evaluate time losses causesEvaluate metrics based on root causeRoot cause equipment team benchmarking chartChart displaying line-impacting root cause equipment data by line by team</t>
  </si>
  <si>
    <t>Root cause equipment trends chart</t>
  </si>
  <si>
    <t>Chart showing the trends of line-impacting root cause equipment. It comes with the option to see it by SKU</t>
  </si>
  <si>
    <t>Packaging PerformanceLMSPackagingFunctional - Packaging KPIs Policies Compliance and Assets Utilization Optimization ("Sweat Our Assets")Evaluate time losses causesEvaluate metrics based on root causeRoot cause equipment trends chartChart showing the trends of line-impacting root cause equipment. It comes with the option to see it by SKU</t>
  </si>
  <si>
    <t>Root cause equipment trends chart with GTA categories granularity</t>
  </si>
  <si>
    <t>Chart showing the trends of line-impacting root cause equipment with GTA categories breakdown</t>
  </si>
  <si>
    <t>Packaging PerformanceLMSPackagingFunctional - Packaging KPIs Policies Compliance and Assets Utilization Optimization ("Sweat Our Assets")Evaluate time losses causesEvaluate metrics based on root causeRoot cause equipment trends chart with GTA categories granularityChart showing the trends of line-impacting root cause equipment with GTA categories breakdown</t>
  </si>
  <si>
    <t>Setup machine fault code</t>
  </si>
  <si>
    <t>Automatic import of all faults</t>
  </si>
  <si>
    <t>System imports all faults (causing or not a stoppage) from automation external system</t>
  </si>
  <si>
    <t>Packaging PerformanceLMSPackagingFunctional - Packaging KPIs Policies Compliance and Assets Utilization Optimization ("Sweat Our Assets")Evaluate time losses causesSetup machine fault codeAutomatic import of all faultsSystem imports all faults (causing or not a stoppage) from automation external system</t>
  </si>
  <si>
    <t>Automatic import of first on faults</t>
  </si>
  <si>
    <t>System imports stoppage-causing faults from automation external system (Enabler to add more information in the downtime)</t>
  </si>
  <si>
    <t>Packaging PerformanceLMSPackagingFunctional - Packaging KPIs Policies Compliance and Assets Utilization Optimization ("Sweat Our Assets")Evaluate time losses causesSetup machine fault codeAutomatic import of first on faultsSystem imports stoppage-causing faults from automation external system (Enabler to add more information in the downtime)</t>
  </si>
  <si>
    <t>Analyze fault code ocurrence</t>
  </si>
  <si>
    <t>Fault duration distribution chart</t>
  </si>
  <si>
    <t>Chart showing the statistical distribution of machine faults duration</t>
  </si>
  <si>
    <t>Packaging PerformanceLMSPackagingFunctional - Packaging KPIs Policies Compliance and Assets Utilization Optimization ("Sweat Our Assets")Evaluate time losses causesAnalyze fault code ocurrenceFault duration distribution chartChart showing the statistical distribution of machine faults duration</t>
  </si>
  <si>
    <t>Fault frequency distribution chart</t>
  </si>
  <si>
    <t>Chart showing the statistical distribution of machine faults frequency</t>
  </si>
  <si>
    <t>Packaging PerformanceLMSPackagingFunctional - Packaging KPIs Policies Compliance and Assets Utilization Optimization ("Sweat Our Assets")Evaluate time losses causesAnalyze fault code ocurrenceFault frequency distribution chartChart showing the statistical distribution of machine faults frequency</t>
  </si>
  <si>
    <t>First on faults data included in machine states chart</t>
  </si>
  <si>
    <t>Users can see the first on fault of the stoppage in the machine states chart</t>
  </si>
  <si>
    <t>Packaging PerformanceLMSPackagingFunctional - Packaging KPIs Policies Compliance and Assets Utilization Optimization ("Sweat Our Assets")Evaluate time losses causesIdentify the fault cause of the equipment stoppage.First on faults data included in machine states chartUsers can see the first on fault of the stoppage in the machine states chart</t>
  </si>
  <si>
    <t>Machine failures Pareto chart</t>
  </si>
  <si>
    <t>Pareto chart of machine faults total duration</t>
  </si>
  <si>
    <t>Packaging PerformanceLMSPackagingFunctional - Packaging KPIs Policies Compliance and Assets Utilization Optimization ("Sweat Our Assets")Evaluate time losses causesAnalyze fault code ocurrenceMachine failures Pareto chartPareto chart of machine faults total duration</t>
  </si>
  <si>
    <t>Machine failures most trending (up &amp; down) chart</t>
  </si>
  <si>
    <t>Chart displaying the major upward and downward trends observed for machine failures</t>
  </si>
  <si>
    <t>Packaging PerformanceLMSPackagingFunctional - Packaging KPIs Policies Compliance and Assets Utilization Optimization ("Sweat Our Assets")Evaluate time losses causesAnalyze fault code ocurrenceMachine failures most trending (up &amp; down) chartChart displaying the major upward and downward trends observed for machine failures</t>
  </si>
  <si>
    <t>Machine alerts</t>
  </si>
  <si>
    <t>To present equipment alerts with the aim of influencing the prevention of downtime</t>
  </si>
  <si>
    <t>Packaging PerformanceLMSPackagingFunctional - Packaging KPIs Policies Compliance and Assets Utilization Optimization ("Sweat Our Assets")Evaluate time losses causesAnalyze fault code ocurrenceMachine alertsTo present equipment alerts with the aim of influencing the prevention of downtime</t>
  </si>
  <si>
    <t>Machine failures team benchmarking chart</t>
  </si>
  <si>
    <t>Chart displaying machine failures data by machine by team</t>
  </si>
  <si>
    <t>Packaging PerformanceLMSPackagingFunctional - Packaging KPIs Policies Compliance and Assets Utilization Optimization ("Sweat Our Assets")Evaluate time losses causesAnalyze fault code ocurrenceMachine failures team benchmarking chartChart displaying machine failures data by machine by team</t>
  </si>
  <si>
    <t>Machine failures trends chart</t>
  </si>
  <si>
    <t>Chart showing the trends for specific machine failures. It comes with the option to see it by SKU</t>
  </si>
  <si>
    <t>Packaging PerformanceLMSPackagingFunctional - Packaging KPIs Policies Compliance and Assets Utilization Optimization ("Sweat Our Assets")Evaluate time losses causesAnalyze fault code ocurrenceMachine failures trends chartChart showing the trends for specific machine failures. It comes with the option to see it by SKU</t>
  </si>
  <si>
    <t xml:space="preserve">Analyze raw material loss </t>
  </si>
  <si>
    <t>Container loss most trending (up &amp; down) chart</t>
  </si>
  <si>
    <t>Chart displaying the major upward and downward trends observed for Container loss</t>
  </si>
  <si>
    <t>Packaging PerformanceLMSPackagingFunctional - Packaging KPIs Policies Compliance and Assets Utilization Optimization ("Sweat Our Assets")Evaluate production losses causesAnalyze raw material loss Container loss most trending (up &amp; down) chartChart displaying the major upward and downward trends observed for Container loss</t>
  </si>
  <si>
    <t>Container loss Pareto chart</t>
  </si>
  <si>
    <t>Pareto chart of Container loss per machine</t>
  </si>
  <si>
    <t>Packaging PerformanceLMSPackagingFunctional - Packaging KPIs Policies Compliance and Assets Utilization Optimization ("Sweat Our Assets")Evaluate production losses causesAnalyze raw material loss Container loss Pareto chartPareto chart of Container loss per machine</t>
  </si>
  <si>
    <t>Container loss Pareto chart by SKU</t>
  </si>
  <si>
    <t>Pareto chart of Container loss per SKU and machine</t>
  </si>
  <si>
    <t>Packaging PerformanceLMSPackagingFunctional - Packaging KPIs Policies Compliance and Assets Utilization Optimization ("Sweat Our Assets")Evaluate production losses causesAnalyze raw material loss Container loss Pareto chart by SKUPareto chart of Container loss per SKU and machine</t>
  </si>
  <si>
    <t>Container loss team benchmarking chart</t>
  </si>
  <si>
    <t>Chart displaying container loss by line/machine by team</t>
  </si>
  <si>
    <t>Packaging PerformanceLMSPackagingFunctional - Packaging KPIs Policies Compliance and Assets Utilization Optimization ("Sweat Our Assets")Evaluate production losses causesAnalyze raw material loss Container loss team benchmarking chartChart displaying container loss by line/machine by team</t>
  </si>
  <si>
    <t>Container loss time chart</t>
  </si>
  <si>
    <t>Time series chart displaying hourly Container loss per line/machine</t>
  </si>
  <si>
    <t>Packaging PerformanceLMSPackagingFunctional - Packaging KPIs Policies Compliance and Assets Utilization Optimization ("Sweat Our Assets")Evaluate production losses causesAnalyze raw material loss Container loss time chartTime series chart displaying hourly Container loss per line/machine</t>
  </si>
  <si>
    <t>Container loss trends chart</t>
  </si>
  <si>
    <t>Chart showing the trends of Container loss per line/machine. It comes with the option to see it by SKU</t>
  </si>
  <si>
    <t>Packaging PerformanceLMSPackagingFunctional - Packaging KPIs Policies Compliance and Assets Utilization Optimization ("Sweat Our Assets")Evaluate production losses causesAnalyze raw material loss Container loss trends chartChart showing the trends of Container loss per line/machine. It comes with the option to see it by SKU</t>
  </si>
  <si>
    <t>Difference in machine counters at specific intervals</t>
  </si>
  <si>
    <t>Calculation of Container loss from automation counters</t>
  </si>
  <si>
    <t>Packaging PerformanceLMSPackagingFunctional - Packaging KPIs Policies Compliance and Assets Utilization Optimization ("Sweat Our Assets")Evaluate production losses causesAnalyze raw material loss Difference in machine counters at specific intervalsCalculation of Container loss from automation counters</t>
  </si>
  <si>
    <t>Difference in machine counters at specific intervals with production order/SKU granularity</t>
  </si>
  <si>
    <t>Calculation of Container loss from automation counters and system transactional data (orders/SKU)</t>
  </si>
  <si>
    <t>Packaging PerformanceLMSPackagingFunctional - Packaging KPIs Policies Compliance and Assets Utilization Optimization ("Sweat Our Assets")Evaluate production losses causesAnalyze raw material loss Difference in machine counters at specific intervals with production order/SKU granularityCalculation of Container loss from automation counters and system transactional data (orders/SKU)</t>
  </si>
  <si>
    <t>Line container loss chart with breakdown of machines</t>
  </si>
  <si>
    <t>Line consolidated Containers loss values shown with drill-down values for each machine</t>
  </si>
  <si>
    <t>Packaging PerformanceLMSPackagingFunctional - Packaging KPIs Policies Compliance and Assets Utilization Optimization ("Sweat Our Assets")Evaluate production losses causesAnalyze raw material loss Line container loss chart with breakdown of machinesLine consolidated Containers loss values shown with drill-down values for each machine</t>
  </si>
  <si>
    <t>Site container loss chart with breakdown of lines</t>
  </si>
  <si>
    <t>Site consolidated Containers loss values shown with drill-down values for each packaging line</t>
  </si>
  <si>
    <t>Packaging PerformanceLMSPackagingFunctional - Packaging KPIs Policies Compliance and Assets Utilization Optimization ("Sweat Our Assets")Evaluate production losses causesAnalyze raw material loss Site container loss chart with breakdown of linesSite consolidated Containers loss values shown with drill-down values for each packaging line</t>
  </si>
  <si>
    <t>Register losses by type in inspector system</t>
  </si>
  <si>
    <t>Automatic import of inspector counters</t>
  </si>
  <si>
    <t>System imports inspector counters from automation external system (processed and rejected)</t>
  </si>
  <si>
    <t>Packaging PerformanceLMSPackagingFunctional - Packaging KPIs Policies Compliance and Assets Utilization Optimization ("Sweat Our Assets")Evaluate production losses causesRegister losses by type in inspector systemAutomatic import of inspector countersSystem imports inspector counters from automation external system (processed and rejected)</t>
  </si>
  <si>
    <t>Analyze losses in inspector system</t>
  </si>
  <si>
    <t>Rejection ratio most trending (up &amp; down) chart</t>
  </si>
  <si>
    <t>Chart displaying the major upward and downward trends observed for Rejection ratio</t>
  </si>
  <si>
    <t>Packaging PerformanceLMSPackagingFunctional - Packaging KPIs Policies Compliance and Assets Utilization Optimization ("Sweat Our Assets")Evaluate production losses causesAnalyze losses in inspector systemRejection ratio most trending (up &amp; down) chartChart displaying the major upward and downward trends observed for Rejection ratio</t>
  </si>
  <si>
    <t>Rejection ratio Pareto chart</t>
  </si>
  <si>
    <t>Pareto chart of Rejection ratio per inspector</t>
  </si>
  <si>
    <t>Packaging PerformanceLMSPackagingFunctional - Packaging KPIs Policies Compliance and Assets Utilization Optimization ("Sweat Our Assets")Evaluate production losses causesAnalyze losses in inspector systemRejection ratio Pareto chartPareto chart of Rejection ratio per inspector</t>
  </si>
  <si>
    <t>Rejection ratio Pareto chart by SKU</t>
  </si>
  <si>
    <t>Pareto chart of Rejection ratio per SKU and inspector</t>
  </si>
  <si>
    <t>Packaging PerformanceLMSPackagingFunctional - Packaging KPIs Policies Compliance and Assets Utilization Optimization ("Sweat Our Assets")Evaluate production losses causesAnalyze losses in inspector systemRejection ratio Pareto chart by SKUPareto chart of Rejection ratio per SKU and inspector</t>
  </si>
  <si>
    <t>Rejection ratio team benchmarking chart</t>
  </si>
  <si>
    <t>Chart displaying Rejection ratio by inspector by team</t>
  </si>
  <si>
    <t>Packaging PerformanceLMSPackagingFunctional - Packaging KPIs Policies Compliance and Assets Utilization Optimization ("Sweat Our Assets")Evaluate production losses causesAnalyze losses in inspector systemRejection ratio team benchmarking chartChart displaying Rejection ratio by inspector by team</t>
  </si>
  <si>
    <t>Rejection ratio time chart</t>
  </si>
  <si>
    <t>Time series chart displaying hourly Rejection ratio per line/machine</t>
  </si>
  <si>
    <t>Packaging PerformanceLMSPackagingFunctional - Packaging KPIs Policies Compliance and Assets Utilization Optimization ("Sweat Our Assets")Evaluate production losses causesAnalyze losses in inspector systemRejection ratio time chartTime series chart displaying hourly Rejection ratio per line/machine</t>
  </si>
  <si>
    <t>Rejection ratio trends chart</t>
  </si>
  <si>
    <t>Chart showing the trends of Rejection ratio per line/machine. It comes with the option to see it by SKU</t>
  </si>
  <si>
    <t>Packaging PerformanceLMSPackagingFunctional - Packaging KPIs Policies Compliance and Assets Utilization Optimization ("Sweat Our Assets")Evaluate production losses causesAnalyze losses in inspector systemRejection ratio trends chartChart showing the trends of Rejection ratio per line/machine. It comes with the option to see it by SKU</t>
  </si>
  <si>
    <t>Rejection type granularity for rejected counters</t>
  </si>
  <si>
    <t>Inspector rejected counters split by rejection type</t>
  </si>
  <si>
    <t>Packaging PerformanceLMSPackagingFunctional - Packaging KPIs Policies Compliance and Assets Utilization Optimization ("Sweat Our Assets")Evaluate production losses causesAnalyze losses in inspector systemRejection type granularity for rejected countersInspector rejected counters split by rejection type</t>
  </si>
  <si>
    <t>Register losses by type in my inspector system</t>
  </si>
  <si>
    <t>EBI / FBI container loss especification -Data Gathering</t>
  </si>
  <si>
    <t>collect rejection data from electronic inspectors by type</t>
  </si>
  <si>
    <t>Packaging PerformanceLMSPackagingFunctional - Packaging KPIs Policies Compliance and Assets Utilization Optimization ("Sweat Our Assets")Evaluate production losses causesRegister losses by type in my inspector systemEBI / FBI container loss especification -Data Gatheringcollect rejection data from electronic inspectors by type</t>
  </si>
  <si>
    <t>EBI / FBI container loss especification - Manual data change low</t>
  </si>
  <si>
    <t>The workflow for manually updating the adjustment values â€‹â€‹in the Electronic Inspectors, in the same way that adjustments are currently made for production, will also have to be done for rejection</t>
  </si>
  <si>
    <t>Packaging PerformanceLMSPackagingFunctional - Packaging KPIs Policies Compliance and Assets Utilization Optimization ("Sweat Our Assets")Evaluate production losses causesRegister losses by type in my inspector systemEBI / FBI container loss especification - Manual data change lowThe workflow for manually updating the adjustment values â€‹â€‹in the Electronic Inspectors, in the same way that adjustments are currently made for production, will also have to be done for rejection</t>
  </si>
  <si>
    <t>Calculate the extract loss on production line</t>
  </si>
  <si>
    <t>Line extract loss calculation</t>
  </si>
  <si>
    <t>Calculation of Line extract loss according to Global Packaging Losses Definitions SOP</t>
  </si>
  <si>
    <t>Packaging PerformanceLMSPackagingFunctional - Packaging KPIs Policies Compliance and Assets Utilization Optimization ("Sweat Our Assets")Evaluate production losses causesCalculate the extract loss on production lineLine extract loss calculationCalculation of Line extract loss according to Global Packaging Losses Definitions SOP</t>
  </si>
  <si>
    <t>Line extract loss most trending (up &amp; down) chart</t>
  </si>
  <si>
    <t>Chart displaying the major upward and downward trends observed for Line extract loss</t>
  </si>
  <si>
    <t>Packaging PerformanceLMSPackagingFunctional - Packaging KPIs Policies Compliance and Assets Utilization Optimization ("Sweat Our Assets")Evaluate production losses causesCalculate the extract loss on production lineLine extract loss most trending (up &amp; down) chartChart displaying the major upward and downward trends observed for Line extract loss</t>
  </si>
  <si>
    <t>Line extract loss Pareto chart by SKU</t>
  </si>
  <si>
    <t>Pareto chart of Line extract loss per SKU by line</t>
  </si>
  <si>
    <t>Packaging PerformanceLMSPackagingFunctional - Packaging KPIs Policies Compliance and Assets Utilization Optimization ("Sweat Our Assets")Evaluate production losses causesCalculate the extract loss on production lineLine extract loss Pareto chart by SKUPareto chart of Line extract loss per SKU by line</t>
  </si>
  <si>
    <t>Line extract loss team benchmarking chart</t>
  </si>
  <si>
    <t>Chart displaying Line extract loss by line by team</t>
  </si>
  <si>
    <t>Packaging PerformanceLMSPackagingFunctional - Packaging KPIs Policies Compliance and Assets Utilization Optimization ("Sweat Our Assets")Evaluate production losses causesCalculate the extract loss on production lineLine extract loss team benchmarking chartChart displaying Line extract loss by line by team</t>
  </si>
  <si>
    <t>Line extract loss time chart</t>
  </si>
  <si>
    <t>Time series chart displaying Line extract loss (daily/weekly/monthly)</t>
  </si>
  <si>
    <t>Packaging PerformanceLMSPackagingFunctional - Packaging KPIs Policies Compliance and Assets Utilization Optimization ("Sweat Our Assets")Evaluate production losses causesCalculate the extract loss on production lineLine extract loss time chartTime series chart displaying Line extract loss (daily/weekly/monthly)</t>
  </si>
  <si>
    <t>Line extract loss trends chart</t>
  </si>
  <si>
    <t>Chart showing the trends of Line extract loss. It comes with the option to see it by SKU</t>
  </si>
  <si>
    <t>Packaging PerformanceLMSPackagingFunctional - Packaging KPIs Policies Compliance and Assets Utilization Optimization ("Sweat Our Assets")Evaluate production losses causesCalculate the extract loss on production lineLine extract loss trends chartChart showing the trends of Line extract loss. It comes with the option to see it by SKU</t>
  </si>
  <si>
    <t>Site packaging extract loss chart with breakdown of lines</t>
  </si>
  <si>
    <t>Site consolidated Line extract loss values shown with drill-down values for each packaging line</t>
  </si>
  <si>
    <t>Packaging PerformanceLMSPackagingFunctional - Packaging KPIs Policies Compliance and Assets Utilization Optimization ("Sweat Our Assets")Evaluate production losses causesCalculate the extract loss on production lineSite packaging extract loss chart with breakdown of linesSite consolidated Line extract loss values shown with drill-down values for each packaging line</t>
  </si>
  <si>
    <t>Functional - Total Performance Management ("Packaging Owns Packaging")</t>
  </si>
  <si>
    <t>Track line performance</t>
  </si>
  <si>
    <t>Machine Status Data collection</t>
  </si>
  <si>
    <t>Collect machine speed and stored</t>
  </si>
  <si>
    <t>Packaging PerformanceLMSPackagingFunctional - Total Performance Management ("Packaging Owns Packaging")Track line performanceRegister line stoppage automaticallyMachine Status Data collectionCollect machine speed and stored</t>
  </si>
  <si>
    <t>Register machine speedloss automatically</t>
  </si>
  <si>
    <t>Machine Production Data collection</t>
  </si>
  <si>
    <t>Packaging PerformanceLMSPackagingFunctional - Total Performance Management ("Packaging Owns Packaging")Track line performanceRegister machine speedloss automaticallyMachine Production Data collectionCollect machine speed and stored</t>
  </si>
  <si>
    <t>Machine Speed Data collection</t>
  </si>
  <si>
    <t>Packaging PerformanceLMSPackagingFunctional - Total Performance Management ("Packaging Owns Packaging")Track line performanceEvaluate machine speedMachine Speed Data collectionCollect machine speed and stored</t>
  </si>
  <si>
    <t>Machine Set Speed Data collection</t>
  </si>
  <si>
    <t>Packaging PerformanceLMSPackagingFunctional - Total Performance Management ("Packaging Owns Packaging")Track line performanceEvaluate machine speedMachine Set Speed Data collectionCollect machine speed and stored</t>
  </si>
  <si>
    <t>Follow current status of the line in real time</t>
  </si>
  <si>
    <t>Current machine states</t>
  </si>
  <si>
    <t>Line digital representation showing each machine state in real time</t>
  </si>
  <si>
    <t>Packaging PerformanceLMSPackagingFunctional - Total Performance Management ("Packaging Owns Packaging")Track line performanceFollow current status of the line in real timeCurrent machine statesLine digital representation showing each machine state in real time</t>
  </si>
  <si>
    <t>Current machine state duration</t>
  </si>
  <si>
    <t>Line digital representation showing the duration of each machine current state</t>
  </si>
  <si>
    <t>Packaging PerformanceLMSPackagingFunctional - Total Performance Management ("Packaging Owns Packaging")Track line performanceFollow current status of the line in real timeCurrent machine state durationLine digital representation showing the duration of each machine current state</t>
  </si>
  <si>
    <t>Current buffer capacity between machines</t>
  </si>
  <si>
    <t>Line digital representation showing the accumulation of buffer systems in real time</t>
  </si>
  <si>
    <t>Packaging PerformanceLMSPackagingFunctional - Total Performance Management ("Packaging Owns Packaging")Track line performanceFollow current status of the line in real timeCurrent buffer capacity between machinesLine digital representation showing the accumulation of buffer systems in real time</t>
  </si>
  <si>
    <t>Current machine uptime</t>
  </si>
  <si>
    <t>Line digital representation showing each machine uptime in real time (rolling hour)</t>
  </si>
  <si>
    <t>Packaging PerformanceLMSPackagingFunctional - Total Performance Management ("Packaging Owns Packaging")Track line performanceFollow current status of the line in real timeCurrent machine uptimeLine digital representation showing each machine uptime in real time (rolling hour)</t>
  </si>
  <si>
    <t>Current machine failure (causing the stoppage)</t>
  </si>
  <si>
    <t>Line digital representation showing the machine first on fault when in stopped state</t>
  </si>
  <si>
    <t>Packaging PerformanceLMSPackagingFunctional - Total Performance Management ("Packaging Owns Packaging")Track line performanceFollow current status of the line in real timeCurrent machine failure (causing the stoppage)Line digital representation showing the machine first on fault when in stopped state</t>
  </si>
  <si>
    <t>Current machine speed</t>
  </si>
  <si>
    <t>Line digital representation showing each machine actual speed in real time</t>
  </si>
  <si>
    <t>Packaging PerformanceLMSPackagingFunctional - Total Performance Management ("Packaging Owns Packaging")Track line performanceFollow current status of the line in real timeCurrent machine speedLine digital representation showing each machine actual speed in real time</t>
  </si>
  <si>
    <t>Current machine set speed</t>
  </si>
  <si>
    <t>Packaging PerformanceLMSPackagingFunctional - Total Performance Management ("Packaging Owns Packaging")Track line performanceFollow current status of the line in real timeCurrent machine set speedLine digital representation showing each machine actual speed in real time</t>
  </si>
  <si>
    <t>Current product machine v-speed</t>
  </si>
  <si>
    <t>Line digital representation showing each machine v-speed based on current SKU</t>
  </si>
  <si>
    <t>Packaging PerformanceLMSPackagingFunctional - Total Performance Management ("Packaging Owns Packaging")Track line performanceFollow current status of the line in real timeCurrent product machine v-speedLine digital representation showing each machine v-speed based on current SKU</t>
  </si>
  <si>
    <t>Production plan adherence</t>
  </si>
  <si>
    <t>Line Daily production trend visualization</t>
  </si>
  <si>
    <t>Display automatically the line trend</t>
  </si>
  <si>
    <t>Packaging PerformanceLMSPackagingFunctional - Total Performance Management ("Packaging Owns Packaging")Track line performanceProduction plan adherenceLine Daily production trend visualizationDisplay automatically the line trend</t>
  </si>
  <si>
    <t>Running record time per machine</t>
  </si>
  <si>
    <t>Line digital representation showing each machine highest record of running without stopping</t>
  </si>
  <si>
    <t>Packaging PerformanceLMSPackagingFunctional - Total Performance Management ("Packaging Owns Packaging")Track line performanceFollow current status of the line in real timeRunning record time per machineLine digital representation showing each machine highest record of running without stopping</t>
  </si>
  <si>
    <t>Display targets</t>
  </si>
  <si>
    <t>Display line targets on line view</t>
  </si>
  <si>
    <t>Packaging PerformanceLMSPackagingFunctional - Total Performance Management ("Packaging Owns Packaging")Track line performanceFollow current status of the line in real timeDisplay targetsDisplay line targets on line view</t>
  </si>
  <si>
    <t>Buffer accumulation calculation</t>
  </si>
  <si>
    <t>Calculate transport congestion based on automation data</t>
  </si>
  <si>
    <t>Packaging PerformanceLMSPackagingFunctional - Total Performance Management ("Packaging Owns Packaging")Track line performanceFollow current status of the line in real timeBuffer accumulation calculationCalculate transport congestion based on automation data</t>
  </si>
  <si>
    <t>Automatic import of machine produced counters</t>
  </si>
  <si>
    <t>System imports the machine good counts in real time</t>
  </si>
  <si>
    <t>Packaging PerformanceLMSPackagingFunctional - Total Performance Management ("Packaging Owns Packaging")Track line performanceRegister machine production automaticallyAutomatic import of machine produced countersSystem imports the machine good counts in real time</t>
  </si>
  <si>
    <t>Machine counters with production order/SKU granularity</t>
  </si>
  <si>
    <t>System is able to link machine counters with each order and/or product</t>
  </si>
  <si>
    <t>Packaging PerformanceLMSPackagingFunctional - Total Performance Management ("Packaging Owns Packaging")Track line performanceRegister machine production automaticallyMachine counters with production order/SKU granularitySystem is able to link machine counters with each order and/or product</t>
  </si>
  <si>
    <t>Machine produced counters (container/piece/pallet) live feed</t>
  </si>
  <si>
    <t>Real time machine good counters display</t>
  </si>
  <si>
    <t>Packaging PerformanceLMSPackagingFunctional - Total Performance Management ("Packaging Owns Packaging")Track line performanceRegister machine production automaticallyMachine produced counters (container/piece/pallet) live feedReal time machine good counters display</t>
  </si>
  <si>
    <t>Line net procution counters</t>
  </si>
  <si>
    <t>Display line NET production value</t>
  </si>
  <si>
    <t>Packaging PerformanceLMSPackagingFunctional - Total Performance Management ("Packaging Owns Packaging")Track line performanceRegister machine production automaticallyLine net procution countersDisplay line NET production value</t>
  </si>
  <si>
    <t>Calculate Production trend</t>
  </si>
  <si>
    <t>Line Daily gross production trend Calculation</t>
  </si>
  <si>
    <t>Develop a worker to calculate the line trend bases on real produced volume in the fillers</t>
  </si>
  <si>
    <t>Packaging PerformanceLMSPackagingFunctional - Total Performance Management ("Packaging Owns Packaging")Track line performanceCalculate Production trendLine Daily gross production trend CalculationDevelop a worker to calculate the line trend bases on real produced volume in the fillers</t>
  </si>
  <si>
    <t>Monitoring the progress of the entire line in real time</t>
  </si>
  <si>
    <t>Equipment states over time for all equipment</t>
  </si>
  <si>
    <t>Chart displaying all machine states over time vertically stacked</t>
  </si>
  <si>
    <t>Packaging PerformanceLMSPackagingFunctional - Total Performance Management ("Packaging Owns Packaging")Track line performanceMonitoring the progress of the entire line in real timeEquipment states over time for all equipmentChart displaying all machine states over time vertically stacked</t>
  </si>
  <si>
    <t>Event categorization and comments from stacked equipment states chart</t>
  </si>
  <si>
    <t>User is able to add comments and classify each event from any machine in the stacked states chart</t>
  </si>
  <si>
    <t>Packaging PerformanceLMSPackagingFunctional - Total Performance Management ("Packaging Owns Packaging")Track line performanceMonitoring the progress of the entire line in real timeEvent categorization and comments from stacked equipment states chartUser is able to add comments and classify each event from any machine in the stacked states chart</t>
  </si>
  <si>
    <t>Event categorization information and comments display</t>
  </si>
  <si>
    <t>User is able to read the comments and classification information directly from the chart</t>
  </si>
  <si>
    <t>Packaging PerformanceLMSPackagingFunctional - Total Performance Management ("Packaging Owns Packaging")Track line performanceMonitoring the progress of the entire line in real timeEvent categorization information and comments displayUser is able to read the comments and classification information directly from the chart</t>
  </si>
  <si>
    <t>Machine failures display</t>
  </si>
  <si>
    <t>User is able to read the failures causing the machines to stop directly from the chart</t>
  </si>
  <si>
    <t>Packaging PerformanceLMSPackagingFunctional - Total Performance Management ("Packaging Owns Packaging")Track line performanceMonitoring the progress of the entire line in real timeMachine failures displayUser is able to read the failures causing the machines to stop directly from the chart</t>
  </si>
  <si>
    <t>Equipment speed over time</t>
  </si>
  <si>
    <t>Chart displaying machine actual speed over time</t>
  </si>
  <si>
    <t>Packaging PerformanceLMSPackagingFunctional - Total Performance Management ("Packaging Owns Packaging")Track line performanceMonitoring the progress of the entire line in real timeEquipment speed over timeChart displaying machine actual speed over time</t>
  </si>
  <si>
    <t>Multiple equipment speed over time overlapped</t>
  </si>
  <si>
    <t>Equipment speed chart can overlay multiple machines</t>
  </si>
  <si>
    <t>Packaging PerformanceLMSPackagingFunctional - Total Performance Management ("Packaging Owns Packaging")Track line performanceMonitoring the progress of the entire line in real timeMultiple equipment speed over time overlappedEquipment speed chart can overlay multiple machines</t>
  </si>
  <si>
    <t>?</t>
  </si>
  <si>
    <t>Bottleneck impact overlay</t>
  </si>
  <si>
    <t>Chart highlights what machines have caused each stoppage in the bottleneck machine</t>
  </si>
  <si>
    <t>Packaging PerformanceLMSPackagingFunctional - Total Performance Management ("Packaging Owns Packaging")Track line performanceMonitoring the progress of the entire line in real timeBottleneck impact overlayChart highlights what machines have caused each stoppage in the bottleneck machine</t>
  </si>
  <si>
    <t>Track the current department status and information</t>
  </si>
  <si>
    <t>Machine current status breakdown for each packaging line</t>
  </si>
  <si>
    <t>All machine actual states are shown in real time</t>
  </si>
  <si>
    <t>Packaging PerformanceLMSPackagingFunctional - Total Performance Management ("Packaging Owns Packaging")Track line performanceTrack the current department status and informationMachine current status breakdown for each packaging lineAll machine actual states are shown in real time</t>
  </si>
  <si>
    <t>Packaging lines current SKU</t>
  </si>
  <si>
    <t>Current product of each packaging line is displayed in real time</t>
  </si>
  <si>
    <t>Packaging PerformanceLMSPackagingFunctional - Total Performance Management ("Packaging Owns Packaging")Track line performanceTrack the current department status and informationPackaging lines current SKUCurrent product of each packaging line is displayed in real time</t>
  </si>
  <si>
    <t>Packaging lines current status</t>
  </si>
  <si>
    <t>Actual status of each packaging line is displayed in real time</t>
  </si>
  <si>
    <t>Packaging PerformanceLMSPackagingFunctional - Total Performance Management ("Packaging Owns Packaging")Track line performanceTrack the current department status and informationPackaging lines current statusActual status of each packaging line is displayed in real time</t>
  </si>
  <si>
    <t>Site consolidated line metrics chart with breakdown of lines</t>
  </si>
  <si>
    <t>Line metrics (GLY, OEEâ€¦) are shown per line and also a site consolidation value</t>
  </si>
  <si>
    <t>Packaging PerformanceLMSPackagingFunctional - Total Performance Management ("Packaging Owns Packaging")Track line performanceTrack the current department status and informationSite consolidated line metrics chart with breakdown of linesLine metrics (GLY, OEEâ€¦) are shown per line and also a site consolidation value</t>
  </si>
  <si>
    <t>Departiment volume calculation</t>
  </si>
  <si>
    <t>Department volume calculation</t>
  </si>
  <si>
    <t>Packaging PerformanceLMSPackagingFunctional - Total Performance Management ("Packaging Owns Packaging")Track line performanceTrack the current department status and informationDepartiment volume calculationDepartment volume calculation</t>
  </si>
  <si>
    <t>Departiment production volume adherence</t>
  </si>
  <si>
    <t>Automatic calculation and presentation of adherence to production volume and planning.</t>
  </si>
  <si>
    <t>Packaging PerformanceLMSPackagingFunctional - Total Performance Management ("Packaging Owns Packaging")Track line performanceTrack the current department status and informationDepartiment production volume adherenceAutomatic calculation and presentation of adherence to production volume and planning.</t>
  </si>
  <si>
    <t>Links to equipment cockpit screens</t>
  </si>
  <si>
    <t>Clickable content in overview page that takes the user directly into the specific machine cockpit screen</t>
  </si>
  <si>
    <t>Packaging PerformanceLMSPackagingFunctional - Total Performance Management ("Packaging Owns Packaging")Track line performanceTrack the current department status and informationLinks to equipment cockpit screensClickable content in overview page that takes the user directly into the specific machine cockpit screen</t>
  </si>
  <si>
    <t>Links to line dashboard screens</t>
  </si>
  <si>
    <t>Clickable content in overview page that takes the user directly into the specific line dashboard screen</t>
  </si>
  <si>
    <t>Packaging PerformanceLMSPackagingFunctional - Total Performance Management ("Packaging Owns Packaging")Track line performanceTrack the current department status and informationLinks to line dashboard screensClickable content in overview page that takes the user directly into the specific line dashboard screen</t>
  </si>
  <si>
    <t>Line Daily net production trend Calculation</t>
  </si>
  <si>
    <t xml:space="preserve">Develop a worker to calculate the line trend bases on real produced volume </t>
  </si>
  <si>
    <t xml:space="preserve">Packaging PerformanceLMSPackagingFunctional - Total Performance Management ("Packaging Owns Packaging")Track line performanceCalculate Production trendLine Daily net production trend CalculationDevelop a worker to calculate the line trend bases on real produced volume </t>
  </si>
  <si>
    <t>Converyor data collection</t>
  </si>
  <si>
    <t>Conveyor view with health sensor and historical accumulation data.</t>
  </si>
  <si>
    <t>Packaging PerformanceLMSPackagingFunctional - Total Performance Management ("Packaging Owns Packaging")Track line performanceConveryor data collectionConveyor view with health sensor and historical accumulation data.</t>
  </si>
  <si>
    <t>Evaluate performance in present moment</t>
  </si>
  <si>
    <t>Check metrics raw data</t>
  </si>
  <si>
    <t>Data Export - Downtime</t>
  </si>
  <si>
    <t>Packaging PerformanceLMSPackagingFunctional - Packaging KPIs Policies Compliance and Assets Utilization Optimization ("Sweat Our Assets")Evaluate performance in present momentCheck metrics raw dataData Export - Downtime</t>
  </si>
  <si>
    <t>Data Export - Production</t>
  </si>
  <si>
    <t>Packaging PerformanceLMSPackagingFunctional - Packaging KPIs Policies Compliance and Assets Utilization Optimization ("Sweat Our Assets")Evaluate performance in present momentCheck metrics raw dataData Export - Production</t>
  </si>
  <si>
    <t>Data Export - Line Metrics</t>
  </si>
  <si>
    <t>Packaging PerformanceLMSPackagingFunctional - Packaging KPIs Policies Compliance and Assets Utilization Optimization ("Sweat Our Assets")Evaluate performance in present momentCheck metrics raw dataData Export - Line Metrics</t>
  </si>
  <si>
    <t>Data Export - Anaplan view</t>
  </si>
  <si>
    <t>Packaging PerformanceLMSPackagingFunctional - Packaging KPIs Policies Compliance and Assets Utilization Optimization ("Sweat Our Assets")Evaluate performance in present momentCheck metrics raw dataData Export - Anaplan view</t>
  </si>
  <si>
    <t>Data Export - Equipment Metrics</t>
  </si>
  <si>
    <t>Packaging PerformanceLMSPackagingFunctional - Packaging KPIs Policies Compliance and Assets Utilization Optimization ("Sweat Our Assets")Evaluate performance in present momentCheck metrics raw dataData Export - Equipment Metrics</t>
  </si>
  <si>
    <t>Data Export - Zone Reports</t>
  </si>
  <si>
    <t>Packaging PerformanceLMSPackagingFunctional - Packaging KPIs Policies Compliance and Assets Utilization Optimization ("Sweat Our Assets")Evaluate performance in present momentCheck metrics raw dataData Export - Zone Reports</t>
  </si>
  <si>
    <t>Data Export - SAP view</t>
  </si>
  <si>
    <t>Packaging PerformanceLMSPackagingFunctional - Packaging KPIs Policies Compliance and Assets Utilization Optimization ("Sweat Our Assets")Evaluate performance in present momentCheck metrics raw dataData Export - SAP view</t>
  </si>
  <si>
    <t xml:space="preserve">Evaluate historical performance </t>
  </si>
  <si>
    <t>Line KPIs View</t>
  </si>
  <si>
    <t>Packaging PerformanceLMSPackagingFunctional - Packaging KPIs Policies Compliance and Assets Utilization Optimization ("Sweat Our Assets")Evaluate performance in present momentEvaluate historical performance Line KPIs View</t>
  </si>
  <si>
    <t>Donwtime Analysis View</t>
  </si>
  <si>
    <t>Packaging PerformanceLMSPackagingFunctional - Packaging KPIs Policies Compliance and Assets Utilization Optimization ("Sweat Our Assets")Evaluate performance in present momentEvaluate historical performance Donwtime Analysis View</t>
  </si>
  <si>
    <t>Total Time Analysis Waterfall View</t>
  </si>
  <si>
    <t>Packaging PerformanceLMSPackagingFunctional - Packaging KPIs Policies Compliance and Assets Utilization Optimization ("Sweat Our Assets")Evaluate performance in present momentEvaluate historical performance Total Time Analysis Waterfall View</t>
  </si>
  <si>
    <t>Structure Analysis View</t>
  </si>
  <si>
    <t>Packaging PerformanceLMSPackagingFunctional - Packaging KPIs Policies Compliance and Assets Utilization Optimization ("Sweat Our Assets")Evaluate performance in present momentEvaluate historical performance Structure Analysis View</t>
  </si>
  <si>
    <t>Machine Performance View</t>
  </si>
  <si>
    <t>Packaging PerformanceLMSPackagingFunctional - Packaging KPIs Policies Compliance and Assets Utilization Optimization ("Sweat Our Assets")Evaluate performance in present momentEvaluate historical performance Machine Performance View</t>
  </si>
  <si>
    <t>Make data availble to be consumed for external system</t>
  </si>
  <si>
    <t>Machine Speed API</t>
  </si>
  <si>
    <t>Packaging PerformanceLMSPackagingFunctional - Packaging KPIs Policies Compliance and Assets Utilization Optimization ("Sweat Our Assets")Evaluate performance in present momentMake data availble to be consumed for external systemMachine Speed API</t>
  </si>
  <si>
    <t>Machine State API</t>
  </si>
  <si>
    <t>Packaging PerformanceLMSPackagingFunctional - Packaging KPIs Policies Compliance and Assets Utilization Optimization ("Sweat Our Assets")Evaluate performance in present momentMake data availble to be consumed for external systemMachine State API</t>
  </si>
  <si>
    <t>Machine Interval counter API</t>
  </si>
  <si>
    <t>Packaging PerformanceLMSPackagingFunctional - Packaging KPIs Policies Compliance and Assets Utilization Optimization ("Sweat Our Assets")Evaluate performance in present momentMake data availble to be consumed for external systemMachine Interval counter API</t>
  </si>
  <si>
    <t>Line Interval Metrics API</t>
  </si>
  <si>
    <t>Packaging PerformanceLMSPackagingFunctional - Packaging KPIs Policies Compliance and Assets Utilization Optimization ("Sweat Our Assets")Evaluate performance in present momentMake data availble to be consumed for external systemLine Interval Metrics API</t>
  </si>
  <si>
    <t>Line downtime categorization API</t>
  </si>
  <si>
    <t>Packaging PerformanceLMSPackagingFunctional - Packaging KPIs Policies Compliance and Assets Utilization Optimization ("Sweat Our Assets")Evaluate performance in present momentMake data availble to be consumed for external systemLine downtime categorization API</t>
  </si>
  <si>
    <t>Machine first of fault API</t>
  </si>
  <si>
    <t>Packaging PerformanceLMSPackagingFunctional - Packaging KPIs Policies Compliance and Assets Utilization Optimization ("Sweat Our Assets")Evaluate performance in present momentMake data availble to be consumed for external systemMachine first of fault API</t>
  </si>
  <si>
    <t>Create dashboards with information calculated from my real-time visualization system</t>
  </si>
  <si>
    <t>Line View Templete</t>
  </si>
  <si>
    <t>Packaging PerformanceLMSPackagingFunctional - Packaging KPIs Policies Compliance and Assets Utilization Optimization ("Sweat Our Assets")Evaluate performance in present momentCreate dashboards with information calculated from my real-time visualization systemLine View Templete</t>
  </si>
  <si>
    <t>Machine View Templete</t>
  </si>
  <si>
    <t>Packaging PerformanceLMSPackagingFunctional - Packaging KPIs Policies Compliance and Assets Utilization Optimization ("Sweat Our Assets")Evaluate performance in present momentCreate dashboards with information calculated from my real-time visualization systemMachine View Templete</t>
  </si>
  <si>
    <t>Brewery View Templete</t>
  </si>
  <si>
    <t>Packaging PerformanceLMSPackagingFunctional - Packaging KPIs Policies Compliance and Assets Utilization Optimization ("Sweat Our Assets")Evaluate performance in present momentCreate dashboards with information calculated from my real-time visualization systemBrewery View Templete</t>
  </si>
  <si>
    <t>Access essential information for historical and real-time decision-making</t>
  </si>
  <si>
    <t>Open chat available with OMNIA data and with some pre configured questions to guide the user</t>
  </si>
  <si>
    <t>Packaging PerformanceLMSPackagingFunctional - Packaging KPIs Policies Compliance and Assets Utilization Optimization ("Sweat Our Assets")Evaluate performance in present momentAccess essential information for historical and real-time decision-makingOpen chat available with OMNIA data and with some pre configured questions to guide the user</t>
  </si>
  <si>
    <t>Consolidate KPIs considering concession time (ZONE Consolidation)</t>
  </si>
  <si>
    <t>Requests NST approval</t>
  </si>
  <si>
    <t>Downtime Concession Resquest</t>
  </si>
  <si>
    <t>Request concession to change the time allocation to ZONE ZBS</t>
  </si>
  <si>
    <t>Packaging PerformanceLMSPackagingFunctional - Packaging KPIs Policies Compliance and Assets Utilization Optimization ("Sweat Our Assets")Consolidate KPIs considering concession time (ZONE Consolidation)Requests NST approvalDowntime Concession ResquestRequest concession to change the time allocation to ZONE ZBS</t>
  </si>
  <si>
    <t>KPIs with concession</t>
  </si>
  <si>
    <t>KPI consolidation based on concession</t>
  </si>
  <si>
    <t>Packaging PerformanceLMSPackagingFunctional - Packaging KPIs Policies Compliance and Assets Utilization Optimization ("Sweat Our Assets")Consolidate KPIs considering concession time (ZONE Consolidation)Requests NST approvalKPIs with concessionKPI consolidation based on concession</t>
  </si>
  <si>
    <t xml:space="preserve">NST validation flow </t>
  </si>
  <si>
    <t>Downtime Concession Aprovation flow</t>
  </si>
  <si>
    <t>Create a flow to approve a concession Request</t>
  </si>
  <si>
    <t>Packaging PerformanceLMSPackagingFunctional - Packaging KPIs Policies Compliance and Assets Utilization Optimization ("Sweat Our Assets")Consolidate KPIs considering concession time (ZONE Consolidation)NST validation flow Downtime Concession Aprovation flowCreate a flow to approve a concession Request</t>
  </si>
  <si>
    <t>Downtime Concession Validation based based on proof</t>
  </si>
  <si>
    <t>Increase the concession flow with a place to submit a request with a proof</t>
  </si>
  <si>
    <t>Packaging PerformanceLMSPackagingFunctional - Packaging KPIs Policies Compliance and Assets Utilization Optimization ("Sweat Our Assets")Consolidate KPIs considering concession time (ZONE Consolidation)NST validation flow Downtime Concession Validation based based on proofIncrease the concession flow with a place to submit a request with a proof</t>
  </si>
  <si>
    <t>Downtime Concession Validation based based on proof and business logic</t>
  </si>
  <si>
    <t>Add in the concession flow a bussiness logic for each NST (for example: a NST Force Majore related to Energy. The request will need a Energy company proof and LMS should understand if the file is valid or not)</t>
  </si>
  <si>
    <t>Packaging PerformanceLMSPackagingFunctional - Packaging KPIs Policies Compliance and Assets Utilization Optimization ("Sweat Our Assets")Consolidate KPIs considering concession time (ZONE Consolidation)NST validation flow Downtime Concession Validation based based on proof and business logicAdd in the concession flow a bussiness logic for each NST (for example: a NST Force Majore related to Energy. The request will need a Energy company proof and LMS should understand if the file is valid or not)</t>
  </si>
  <si>
    <t>Validate NST period of time and production active</t>
  </si>
  <si>
    <t>Packaging PerformancePackagingFunctional - Packaging KPIs Policies Compliance and Assets Utilization Optimization ("Sweat Our Assets")Consolidate KPIs considering concession time (ZONE Consolidation)NST validation flow Validate NST period of time and production active</t>
  </si>
  <si>
    <t>Register performance data into the official closing system.</t>
  </si>
  <si>
    <t xml:space="preserve">Integratiion with Anaplan to ensure the same data </t>
  </si>
  <si>
    <t xml:space="preserve">Packaging PerformanceLMSPackagingFunctional - Packaging KPIs Policies Compliance and Assets Utilization Optimization ("Sweat Our Assets")Consolidate KPIs considering concession time (ZONE Consolidation)Register performance data into the official closing system.Integratiion with Anaplan to ensure the same data </t>
  </si>
  <si>
    <t>Resolve current issues</t>
  </si>
  <si>
    <t>Alert deviations from the process indicators</t>
  </si>
  <si>
    <t>Automatic task trigger on downtime deviations</t>
  </si>
  <si>
    <t>System automatically detects when machine downtime is out of configured limits and triggers a configurable event (creation of input form or signal to external system)</t>
  </si>
  <si>
    <t>Packaging PerformanceLMSPackagingFunctional - Packaging KPIs Policies Compliance and Assets Utilization Optimization ("Sweat Our Assets")Resolve current issuesAlert deviations from the process indicatorsAutomatic task trigger on downtime deviationsSystem automatically detects when machine downtime is out of configured limits and triggers a configurable event (creation of input form or signal to external system)</t>
  </si>
  <si>
    <t>Automatic task trigger on uptime deviations</t>
  </si>
  <si>
    <t>System automatically detects when machine uptime is out of configured limits and triggers a configurable event (creation of input form or signal to external system)</t>
  </si>
  <si>
    <t>Packaging PerformanceLMSPackagingFunctional - Packaging KPIs Policies Compliance and Assets Utilization Optimization ("Sweat Our Assets")Resolve current issuesAlert deviations from the process indicatorsAutomatic task trigger on uptime deviationsSystem automatically detects when machine uptime is out of configured limits and triggers a configurable event (creation of input form or signal to external system)</t>
  </si>
  <si>
    <t>Automatic task trigger on PI deviations</t>
  </si>
  <si>
    <t>System automatically detects when machine PI is out of configured limits and triggers a configurable event (creation of input form or signal to external system)</t>
  </si>
  <si>
    <t>Packaging PerformanceLMSPackagingFunctional - Packaging KPIs Policies Compliance and Assets Utilization Optimization ("Sweat Our Assets")Resolve current issuesAlert deviations from the process indicatorsAutomatic task trigger on PI deviationsSystem automatically detects when machine PI is out of configured limits and triggers a configurable event (creation of input form or signal to external system)</t>
  </si>
  <si>
    <t>Manage line balance results</t>
  </si>
  <si>
    <t>Calculate line balance results</t>
  </si>
  <si>
    <t>Monitoring the LBO Level 1 questions for all equipments</t>
  </si>
  <si>
    <t>Packaging PerformanceLMSPackagingFunctional - Packaging KPIs Policies Compliance and Assets Utilization Optimization ("Sweat Our Assets")Manage line balance resultsCalculate line balance resultsMonitoring the LBO Level 1 questions for all equipments</t>
  </si>
  <si>
    <t>Monitoring the LBO Level 2 questions for all equipments</t>
  </si>
  <si>
    <t>Packaging PerformanceLMSPackagingFunctional - Packaging KPIs Policies Compliance and Assets Utilization Optimization ("Sweat Our Assets")Manage line balance resultsCalculate line balance resultsMonitoring the LBO Level 2 questions for all equipments</t>
  </si>
  <si>
    <t>Monitoring the LBO Level 3 questions for all equipments</t>
  </si>
  <si>
    <t>Packaging PerformanceLMSPackagingFunctional - Packaging KPIs Policies Compliance and Assets Utilization Optimization ("Sweat Our Assets")Manage line balance resultsCalculate line balance resultsMonitoring the LBO Level 3 questions for all equipments</t>
  </si>
  <si>
    <t>Monitoring the LBO Level 4 questions for all equipments</t>
  </si>
  <si>
    <t>Packaging PerformanceLMSPackagingFunctional - Packaging KPIs Policies Compliance and Assets Utilization Optimization ("Sweat Our Assets")Manage line balance resultsCalculate line balance resultsMonitoring the LBO Level 4 questions for all equipments</t>
  </si>
  <si>
    <t>Monitoring the LBO Level 5 questions for all equipments</t>
  </si>
  <si>
    <t>Packaging PerformanceLMSPackagingFunctional - Packaging KPIs Policies Compliance and Assets Utilization Optimization ("Sweat Our Assets")Manage line balance resultsCalculate line balance resultsMonitoring the LBO Level 5 questions for all equipments</t>
  </si>
  <si>
    <t>Form to be able to answer the LBO questions that is not possible to get automatically</t>
  </si>
  <si>
    <t>Packaging PerformanceLMSPackagingFunctional - Packaging KPIs Policies Compliance and Assets Utilization Optimization ("Sweat Our Assets")Manage line balance resultsCalculate line balance resultsForm to be able to answer the LBO questions that is not possible to get automatically</t>
  </si>
  <si>
    <t>Evaluate line balance results</t>
  </si>
  <si>
    <t>LBO Metrics view summarizing all question and score</t>
  </si>
  <si>
    <t>Packaging PerformanceLMSPackagingFunctional - Packaging KPIs Policies Compliance and Assets Utilization Optimization ("Sweat Our Assets")Manage line balance resultsEvaluate line balance resultsLBO Metrics view summarizing all question and score</t>
  </si>
  <si>
    <t xml:space="preserve">Configure Omnia LMS </t>
  </si>
  <si>
    <t>Enable omnia lms to be used in a line</t>
  </si>
  <si>
    <t>Subsarea and instance activation</t>
  </si>
  <si>
    <t>Packaging PerformancePackagingFunctional - Packaging KPIs Policies Compliance and Assets Utilization Optimization ("Sweat Our Assets")Configure Omnia LMS Enable omnia lms to be used in a lineSubsarea and instance activation</t>
  </si>
  <si>
    <t>Equipment enable list (data collection)</t>
  </si>
  <si>
    <t>Packaging PerformancePackagingFunctional - Packaging KPIs Policies Compliance and Assets Utilization Optimization ("Sweat Our Assets")Configure Omnia LMS Enable omnia lms to be used in a lineEquipment enable list (data collection)</t>
  </si>
  <si>
    <t>User role permission</t>
  </si>
  <si>
    <t>Packaging PerformancePackagingFunctional - Packaging KPIs Policies Compliance and Assets Utilization Optimization ("Sweat Our Assets")Configure Omnia LMS Enable omnia lms to be used in a lineUser role permission</t>
  </si>
  <si>
    <t xml:space="preserve">Configure line parameters </t>
  </si>
  <si>
    <t>Speedloss Activation</t>
  </si>
  <si>
    <t>Packaging PerformancePackagingFunctional - Packaging KPIs Policies Compliance and Assets Utilization Optimization ("Sweat Our Assets")Configure Omnia LMS Configure line parameters Speedloss Activation</t>
  </si>
  <si>
    <t>Machine Rated Speed</t>
  </si>
  <si>
    <t>Packaging PerformancePackagingFunctional - Packaging KPIs Policies Compliance and Assets Utilization Optimization ("Sweat Our Assets")Configure Omnia LMS Configure line parameters Machine Rated Speed</t>
  </si>
  <si>
    <t>RCA-X9 Activation</t>
  </si>
  <si>
    <t>Packaging PerformancePackagingFunctional - Packaging KPIs Policies Compliance and Assets Utilization Optimization ("Sweat Our Assets")Configure Omnia LMS Configure line parameters RCA-X9 Activation</t>
  </si>
  <si>
    <t>A-LBO Activation</t>
  </si>
  <si>
    <t>Packaging PerformancePackagingFunctional - Packaging KPIs Policies Compliance and Assets Utilization Optimization ("Sweat Our Assets")Configure Omnia LMS Configure line parameters A-LBO Activation</t>
  </si>
  <si>
    <t>Equipment Bill of equipment relationship</t>
  </si>
  <si>
    <t>Packaging PerformancePackagingFunctional - Packaging KPIs Policies Compliance and Assets Utilization Optimization ("Sweat Our Assets")Configure Omnia LMS Configure line parameters Equipment Bill of equipment relationship</t>
  </si>
  <si>
    <t>Bill of equipment sync</t>
  </si>
  <si>
    <t>Packaging PerformancePackagingFunctional - Packaging KPIs Policies Compliance and Assets Utilization Optimization ("Sweat Our Assets")Configure Omnia LMS Configure line parameters Bill of equipment sync</t>
  </si>
  <si>
    <t>Addressing line problems through troubleshooting</t>
  </si>
  <si>
    <t>Prioritize process indicator</t>
  </si>
  <si>
    <t>Dynamic PI management in SPLAN, Enable to automatic change the Focus PI based on business logic</t>
  </si>
  <si>
    <t>Packaging PerformanceLMSPackagingProduct &amp; Process IndicatorAddressing line problems through troubleshootingPrioritize process indicatorDynamic PI management in SPLAN, Enable to automatic change the Focus PI based on business logic</t>
  </si>
  <si>
    <t xml:space="preserve">Monitoring the health of process indicators </t>
  </si>
  <si>
    <t>Hourly performance notification</t>
  </si>
  <si>
    <t>System can creates a push notifiction via email to select users notifiying of key performance KPIs every hour (Volume, GLY, LEF)</t>
  </si>
  <si>
    <t>Packaging PerformanceLMSPackagingProduct &amp; Process IndicatorAddressing line problems through troubleshootingMonitoring the health of process indicators Hourly performance notificationSystem can creates a push notifiction via email to select users notifiying of key performance KPIs every hour (Volume, GLY, LEF)</t>
  </si>
  <si>
    <t>Use reaction plan to solve routine problems</t>
  </si>
  <si>
    <t>Integration with Acadia/Deephow for reaction plans / SOPs / videotutorials</t>
  </si>
  <si>
    <t>System can link notification events to specific pages in Acadia/Deephow and trigger actions in these external systems if necessary</t>
  </si>
  <si>
    <t>Packaging PerformanceLMSPackagingProduct &amp; Process IndicatorAddressing line problems through troubleshootingUse reaction plan to solve routine problemsIntegration with Acadia/Deephow for reaction plans / SOPs / videotutorialsSystem can link notification events to specific pages in Acadia/Deephow and trigger actions in these external systems if necessary</t>
  </si>
  <si>
    <t>Trigger configuration</t>
  </si>
  <si>
    <t>Select the trigger to consider a deviation (location, time)</t>
  </si>
  <si>
    <t>Packaging PerformanceLMSPackagingProduct &amp; Process IndicatorAddressing line problems through troubleshootingMonitoring the health of process indicators Trigger configurationSelect the trigger to consider a deviation (location, time)</t>
  </si>
  <si>
    <t>Information input via a form for each downtime deviation</t>
  </si>
  <si>
    <t>System creates a notification of downtime deviation and allows users to enter detailed information (status, textâ€¦)</t>
  </si>
  <si>
    <t>Packaging PerformanceLMSPackagingProduct &amp; Process IndicatorAddressing line problems through troubleshootingMonitoring the health of process indicators Information input via a form for each downtime deviationSystem creates a notification of downtime deviation and allows users to enter detailed information (status, textâ€¦)</t>
  </si>
  <si>
    <t>Information input via a form for each uptime deviation</t>
  </si>
  <si>
    <t>System creates a notification of uptime deviation and allows users to enter detailed information (status, textâ€¦)</t>
  </si>
  <si>
    <t>Packaging PerformanceLMSPackagingProduct &amp; Process IndicatorAddressing line problems through troubleshootingMonitoring the health of process indicators Information input via a form for each uptime deviationSystem creates a notification of uptime deviation and allows users to enter detailed information (status, textâ€¦)</t>
  </si>
  <si>
    <t>Dynamic PI management with automation inputs (faults, business logic tagsâ€¦)</t>
  </si>
  <si>
    <t>System uses automation data (machine faults or machine tags with a specific business logic) to automatically calculate a PI value over time</t>
  </si>
  <si>
    <t>Packaging PerformanceLMSPackagingProduct &amp; Process IndicatorAddressing line problems through troubleshootingMonitoring the health of process indicators Dynamic PI management with automation inputs (faults, business logic tagsâ€¦)System uses automation data (machine faults or machine tags with a specific business logic) to automatically calculate a PI value over time</t>
  </si>
  <si>
    <t>Analyze Pis in routine</t>
  </si>
  <si>
    <t>PI deviation time most trending (up &amp; down) chart</t>
  </si>
  <si>
    <t>Chart displaying the major upward and downward trends observed for active PI out of bounds accumulated time</t>
  </si>
  <si>
    <t>Packaging PerformanceLMSPackagingProduct &amp; Process IndicatorAddressing line problems through troubleshootingAnalyze Pis in routinePI deviation time most trending (up &amp; down) chartChart displaying the major upward and downward trends observed for active PI out of bounds accumulated time</t>
  </si>
  <si>
    <t>PI deviation time Pareto chart</t>
  </si>
  <si>
    <t>Pareto chart of active PI out of bounds accumulated time across all machines in a line</t>
  </si>
  <si>
    <t>Packaging PerformanceLMSPackagingProduct &amp; Process IndicatorAddressing line problems through troubleshootingAnalyze Pis in routinePI deviation time Pareto chartPareto chart of active PI out of bounds accumulated time across all machines in a line</t>
  </si>
  <si>
    <t>PI deviation time team benchmarking chart</t>
  </si>
  <si>
    <t>Chart displaying active PI out of bounds accumulated time by machine by team</t>
  </si>
  <si>
    <t>Packaging PerformanceLMSPackagingProduct &amp; Process IndicatorAddressing line problems through troubleshootingAnalyze Pis in routinePI deviation time team benchmarking chartChart displaying active PI out of bounds accumulated time by machine by team</t>
  </si>
  <si>
    <t>PI deviation time trends chart</t>
  </si>
  <si>
    <t>Chart showing the trends of active PI out of bounds accumulated time</t>
  </si>
  <si>
    <t>Packaging PerformanceLMSPackagingProduct &amp; Process IndicatorAddressing line problems through troubleshootingAnalyze Pis in routinePI deviation time trends chartChart showing the trends of active PI out of bounds accumulated time</t>
  </si>
  <si>
    <t>PI Short Interval Control chart</t>
  </si>
  <si>
    <t>Chart showing PI values over time with its yellow and red limits</t>
  </si>
  <si>
    <t>Packaging PerformanceLMSPackagingProduct &amp; Process IndicatorAddressing line problems through troubleshootingAnalyze Pis in routinePI Short Interval Control chartChart showing PI values over time with its yellow and red limits</t>
  </si>
  <si>
    <t>Display reaction plan based on PI out of limits</t>
  </si>
  <si>
    <t>Display on the screen the possible actions to resolve a given PI that is outside the allowed parameters.</t>
  </si>
  <si>
    <t>Packaging PerformanceLMSPackagingProduct &amp; Process IndicatorAddressing line problems through troubleshootingUse reaction plan to solve routine problemsDisplay reaction plan based on PI out of limitsDisplay on the screen the possible actions to resolve a given PI that is outside the allowed parameters.</t>
  </si>
  <si>
    <t>Link PI in problem solving flow</t>
  </si>
  <si>
    <t>Guide the user to perform the actions necessary to resolve problems.</t>
  </si>
  <si>
    <t>Packaging PerformanceLMSPackagingProduct &amp; Process IndicatorAddressing line problems through troubleshootingMonitoring the health of process indicators Link PI in problem solving flowGuide the user to perform the actions necessary to resolve problems.</t>
  </si>
  <si>
    <t>Maintenance Execution</t>
  </si>
  <si>
    <t>Solving maintainability problems</t>
  </si>
  <si>
    <t>Map maintenance backlog automatically</t>
  </si>
  <si>
    <t>Create maintenance order on SAP</t>
  </si>
  <si>
    <t>Based on the selected trigger, a maintenance order will be automatically opened in SAP.</t>
  </si>
  <si>
    <t>Packaging PerformanceLMSPackagingMaintenance - Maintenance ExecutionSolving maintainability problemsMap maintenance backlog automaticallyCreate maintenance order on SAPBased on the selected trigger, a maintenance order will be automatically opened in SAP.</t>
  </si>
  <si>
    <t>Map maintenance backlog manually</t>
  </si>
  <si>
    <t>Manual flow to create maintenance note on SAP</t>
  </si>
  <si>
    <t>Create a manual trigger option for opening maintenance requests in SAP.</t>
  </si>
  <si>
    <t>Packaging PerformanceLMSPackagingMaintenance - Maintenance ExecutionSolving maintainability problemsMap maintenance backlog manuallyManual flow to create maintenance note on SAPCreate a manual trigger option for opening maintenance requests in SAP.</t>
  </si>
  <si>
    <t>Enable to consult the maintenance order throught MAX product</t>
  </si>
  <si>
    <t>Packaging PerformanceLMSPackagingMaintenance - Maintenance ExecutionSolving maintainability problemsMap maintenance backlog automaticallyEnable to consult the maintenance order throught MAX product</t>
  </si>
  <si>
    <t>MCRS</t>
  </si>
  <si>
    <t>Follow the meeting schedule and objectives.</t>
  </si>
  <si>
    <t>Execute route meetings</t>
  </si>
  <si>
    <t>Packaging daily meeting</t>
  </si>
  <si>
    <t>Page displaying all the key and relevant information coming from the system to support the daily meeting</t>
  </si>
  <si>
    <t>Packaging PerformanceLMSPackagingMCRSFollow the meeting schedule and objectives.Execute route meetingsPackaging daily meetingPage displaying all the key and relevant information coming from the system to support the daily meeting</t>
  </si>
  <si>
    <t>Packaging PRP monthly meeting</t>
  </si>
  <si>
    <t>Page displaying all the key and relevant information coming from the system to support the performance review process monthly meeting</t>
  </si>
  <si>
    <t>Packaging PerformanceLMSPackagingMCRSFollow the meeting schedule and objectives.Execute route meetingsPackaging PRP monthly meetingPage displaying all the key and relevant information coming from the system to support the performance review process monthly meeting</t>
  </si>
  <si>
    <t>Packaging PRP weekly meeting</t>
  </si>
  <si>
    <t>Page displaying all the key and relevant information coming from the system to support the performance review process weekly meeting</t>
  </si>
  <si>
    <t>Packaging PerformanceLMSPackagingMCRSFollow the meeting schedule and objectives.Execute route meetingsPackaging PRP weekly meetingPage displaying all the key and relevant information coming from the system to support the performance review process weekly meeting</t>
  </si>
  <si>
    <t>Packaging Maintenance weekly meeting</t>
  </si>
  <si>
    <t>Page displaying all the key and relevant information coming from the system to support the maintenance weekly meeting</t>
  </si>
  <si>
    <t>Packaging PerformanceLMSPackagingMCRSFollow the meeting schedule and objectives.Execute route meetingsPackaging Maintenance weekly meetingPage displaying all the key and relevant information coming from the system to support the maintenance weekly meeting</t>
  </si>
  <si>
    <t>Page displaying all the key and relevant information coming from the system to support the performance review process performance by shift team by month</t>
  </si>
  <si>
    <t>ZBS Specialist - Page displaying all the key and relevant information coming from the system to support the performance review process performance by shift team by month</t>
  </si>
  <si>
    <t>Packaging PerformanceLMSPackagingMCRSFollow the meeting schedule and objectives.Execute route meetingsPage displaying all the key and relevant information coming from the system to support the performance review process performance by shift team by monthZBS Specialist - Page displaying all the key and relevant information coming from the system to support the performance review process performance by shift team by month</t>
  </si>
  <si>
    <t>Shift handover</t>
  </si>
  <si>
    <t>Page displaying all the key and relevant information coming from the system to support the shift handover at operator and supervisor levels</t>
  </si>
  <si>
    <t>Packaging PerformanceLMSPackagingMCRSFollow the meeting schedule and objectives.Execute route meetingsShift handoverPage displaying all the key and relevant information coming from the system to support the shift handover at operator and supervisor levels</t>
  </si>
  <si>
    <t>Prepare routine meetings, ensuring all requirements are met.</t>
  </si>
  <si>
    <t>Provide insights to solve the main problems in routine</t>
  </si>
  <si>
    <t>Packaging PerformanceLMSPackagingMCRSPrepare routine meetings, ensuring all requirements are met.Provide insights to solve the main problems in routineShift handover</t>
  </si>
  <si>
    <t>Line Daily Meeting</t>
  </si>
  <si>
    <t>Packaging PerformanceLMSPackagingMCRSPrepare routine meetings, ensuring all requirements are met.Provide insights to solve the main problems in routineLine Daily Meeting</t>
  </si>
  <si>
    <t>Packaging department daily Meering</t>
  </si>
  <si>
    <t>Packaging PerformanceLMSPackagingMCRSPrepare routine meetings, ensuring all requirements are met.Provide insights to solve the main problems in routinePackaging department daily Meering</t>
  </si>
  <si>
    <t>Pre maintenance sttopage</t>
  </si>
  <si>
    <t>Packaging PerformanceLMSPackagingMCRSPrepare routine meetings, ensuring all requirements are met.Provide insights to solve the main problems in routinePre maintenance sttopage</t>
  </si>
  <si>
    <t>Post maintenance sttopage</t>
  </si>
  <si>
    <t>Packaging PerformanceLMSPackagingMCRSPrepare routine meetings, ensuring all requirements are met.Provide insights to solve the main problems in routinePost maintenance sttopage</t>
  </si>
  <si>
    <t>OPR Meeting</t>
  </si>
  <si>
    <t>Packaging PerformanceLMSPackagingMCRSPrepare routine meetings, ensuring all requirements are met.Provide insights to solve the main problems in routineOPR Meeting</t>
  </si>
  <si>
    <t>Optimize line automation</t>
  </si>
  <si>
    <t>Modulate my equipment in order to optmize performance</t>
  </si>
  <si>
    <t>Enable to visualize SEGUE control and SEGUE actions</t>
  </si>
  <si>
    <t>Packaging PerformanceLMSPackagingFunctional - Packaging KPIs Policies Compliance and Assets Utilization Optimization ("Sweat Our Assets")Optimize line automationModulate my equipment in order to optmize performanceEnable to visualize SEGUE control and SEGUE actions</t>
  </si>
  <si>
    <t>Enable to turn on and turn off SEGUE on OMNIA</t>
  </si>
  <si>
    <t>Packaging PerformanceLMSPackagingFunctional - Packaging KPIs Policies Compliance and Assets Utilization Optimization ("Sweat Our Assets")Optimize line automationModulate my equipment in order to optmize performanceEnable to turn on and turn off SEGUE on OMNIA</t>
  </si>
  <si>
    <t>Planning the production of a line in the long term.</t>
  </si>
  <si>
    <t>Validate the monthly schadulling plan</t>
  </si>
  <si>
    <t>Enable to integrate line nominal speed between systems</t>
  </si>
  <si>
    <t>Packaging PerformanceLMSPackagingFunctional - Packaging KPIs Policies Compliance and Assets Utilization Optimization ("Sweat Our Assets")Planning the production of a line in the long term.Validate the monthly schadulling planEnable to integrate line nominal speed between systems</t>
  </si>
  <si>
    <t>Enable to integrate line efficiency per SKU between systems</t>
  </si>
  <si>
    <t>Packaging PerformanceLMSPackagingFunctional - Packaging KPIs Policies Compliance and Assets Utilization Optimization ("Sweat Our Assets")Planning the production of a line in the long term.Validate the monthly schadulling planEnable to integrate line efficiency per SKU between systems</t>
  </si>
  <si>
    <t>Production Order</t>
  </si>
  <si>
    <t>Create production Order</t>
  </si>
  <si>
    <t>Execute production traceability</t>
  </si>
  <si>
    <t>Orders for Packaging (LMS Squad)</t>
  </si>
  <si>
    <t>Create orders for LMS (Packaging) lines</t>
  </si>
  <si>
    <t>Packaging PerformanceProduction OrderPackagingFunctional - Packaging KPIs Policies Compliance and Assets Utilization Optimization ("Sweat Our Assets")Create production OrderExecute production traceabilityOrders for Packaging (LMS Squad)Create orders for LMS (Packaging) lines</t>
  </si>
  <si>
    <t>Orders for Packaging (Start/End/Edit/Cancel/Reopen) - Manual</t>
  </si>
  <si>
    <t>Ability to Start/End/Edit/Cancel/Reopen orders manually from the Omnia front end</t>
  </si>
  <si>
    <t>Packaging PerformanceProduction OrderPackagingFunctional - Packaging KPIs Policies Compliance and Assets Utilization Optimization ("Sweat Our Assets")Create production OrderExecute production traceabilityOrders for Packaging (Start/End/Edit/Cancel/Reopen) - ManualAbility to Start/End/Edit/Cancel/Reopen orders manually from the Omnia front end</t>
  </si>
  <si>
    <t>Orders for Packaging (Pause) - Manual</t>
  </si>
  <si>
    <t>Packaging PerformanceProduction OrderPackagingFunctional - Packaging KPIs Policies Compliance and Assets Utilization Optimization ("Sweat Our Assets")Create production OrderExecute production traceabilityOrders for Packaging (Pause) - Manual</t>
  </si>
  <si>
    <t>Enable to edit/change SKU/Product on the order</t>
  </si>
  <si>
    <t>Needed for when users started the wrong product and needs to be corrected.</t>
  </si>
  <si>
    <t>Packaging PerformanceProduction OrderPackagingFunctional - Packaging KPIs Policies Compliance and Assets Utilization Optimization ("Sweat Our Assets")Create production OrderExecute production traceabilityEnable to edit/change SKU/Product on the orderNeeded for when users started the wrong product and needs to be corrected.</t>
  </si>
  <si>
    <t>Record gross production volume</t>
  </si>
  <si>
    <t>Production data collection</t>
  </si>
  <si>
    <t>Gross Production Management (LMS Squad)</t>
  </si>
  <si>
    <t>Packaging PerformanceProduction OrderPackagingFunctional - Packaging KPIs Policies Compliance and Assets Utilization Optimization ("Sweat Our Assets")Record gross production volumeProduction data collectionGross Production Management (LMS Squad)</t>
  </si>
  <si>
    <t>Packaging Filler Counters (LMS Squad)</t>
  </si>
  <si>
    <t>Packaging PerformanceProduction OrderPackagingFunctional - Packaging KPIs Policies Compliance and Assets Utilization Optimization ("Sweat Our Assets")Record gross production volumeProduction data collectionPackaging Filler Counters (LMS Squad)</t>
  </si>
  <si>
    <t>Packaging Filler Counters per Hour (LMS Squad)</t>
  </si>
  <si>
    <t>Packaging PerformanceProduction OrderPackagingFunctional - Packaging KPIs Policies Compliance and Assets Utilization Optimization ("Sweat Our Assets")Record gross production volumeProduction data collectionPackaging Filler Counters per Hour (LMS Squad)</t>
  </si>
  <si>
    <t>Packaging Equipment Counters (LMS Squad)</t>
  </si>
  <si>
    <t>Packaging PerformanceProduction OrderPackagingFunctional - Packaging KPIs Policies Compliance and Assets Utilization Optimization ("Sweat Our Assets")Record gross production volumeProduction data collectionPackaging Equipment Counters (LMS Squad)</t>
  </si>
  <si>
    <t>Packaging Orders - Intervals (including recalculation)</t>
  </si>
  <si>
    <t>Ability to have intervals correctly assigned to equipment</t>
  </si>
  <si>
    <t>Packaging PerformanceProduction OrderPackagingFunctional - Packaging KPIs Policies Compliance and Assets Utilization Optimization ("Sweat Our Assets")Record gross production volumeProduction data collectionPackaging Orders - Intervals (including recalculation)Ability to have intervals correctly assigned to equipment</t>
  </si>
  <si>
    <t>Start production Order</t>
  </si>
  <si>
    <t>Start production order automatically</t>
  </si>
  <si>
    <t>Production Start Setting/Trigger (For PTS Scheduling)</t>
  </si>
  <si>
    <t>Create production start that will be used for Cross batch scheduling in IQ</t>
  </si>
  <si>
    <t>Packaging PerformanceProduction OrderPackagingFunctional - Packaging KPIs Policies Compliance and Assets Utilization Optimization ("Sweat Our Assets")Start production OrderStart production order automaticallyProduction Start Setting/Trigger (For PTS Scheduling)Create production start that will be used for Cross batch scheduling in IQ</t>
  </si>
  <si>
    <t>OneMes legacy integration</t>
  </si>
  <si>
    <t>Enable to integrate with Legacy system open/close/edit/exclude order</t>
  </si>
  <si>
    <t>Packaging PerformanceProduction OrderPackagingFunctional - Packaging KPIs Policies Compliance and Assets Utilization Optimization ("Sweat Our Assets")Create production OrderOneMes legacy integrationEnable to integrate with Legacy system open/close/edit/exclude order</t>
  </si>
  <si>
    <t>Order management for multiple SKU lines</t>
  </si>
  <si>
    <t>Packaging Orders Grouping</t>
  </si>
  <si>
    <t>Create grouping of equipment to be able start orders per group for all of the equipment</t>
  </si>
  <si>
    <t>Packaging PerformanceProduction OrderPackagingFunctional - Packaging KPIs Policies Compliance and Assets Utilization Optimization ("Sweat Our Assets")Create production OrderOrder management for multiple SKU linesPackaging Orders GroupingCreate grouping of equipment to be able start orders per group for all of the equipment</t>
  </si>
  <si>
    <t>Packaging Order with flexible Bill of Equipments</t>
  </si>
  <si>
    <t>Enable for user select diferent bill of equipment due to SKU. In one line could produce same SKU with different line machines</t>
  </si>
  <si>
    <t>Packaging PerformanceProduction OrderPackagingFunctional - Packaging KPIs Policies Compliance and Assets Utilization Optimization ("Sweat Our Assets")Create production OrderOrder management for multiple SKU linesPackaging Order with flexible Bill of EquipmentsEnable for user select diferent bill of equipment due to SKU. In one line could produce same SKU with different line machines</t>
  </si>
  <si>
    <t>Packaging Order Open by Packer Operator / Or automatic open if maintain the primirialy SKU</t>
  </si>
  <si>
    <t>Packaging PerformanceProduction OrderPackagingFunctional - Packaging KPIs Policies Compliance and Assets Utilization Optimization ("Sweat Our Assets")Create production OrderOrder management for multiple SKU linesPackaging Order Open by Packer Operator / Or automatic open if maintain the primirialy SKU</t>
  </si>
  <si>
    <t>Re-synchronization Trigger for events (Front end enabled)</t>
  </si>
  <si>
    <t>Packaging PerformanceProduction OrderPackagingFunctional - Packaging KPIs Policies Compliance and Assets Utilization Optimization ("Sweat Our Assets")Create production OrderOrder management for multiple SKU linesRe-synchronization Trigger for events (Front end enabled)</t>
  </si>
  <si>
    <t>Orders for Packaging Equipments (Start/End/Edit/Cancel/Reopen) - Manual</t>
  </si>
  <si>
    <t>Packaging PerformanceProduction OrderPackagingFunctional - Packaging KPIs Policies Compliance and Assets Utilization Optimization ("Sweat Our Assets")Create production OrderOrder management for multiple SKU linesOrders for Packaging Equipments (Start/End/Edit/Cancel/Reopen) - ManualAbility to Start/End/Edit/Cancel/Reopen orders manually from the Omnia front end</t>
  </si>
  <si>
    <t>Orders for Grouping Packaging Equipments</t>
  </si>
  <si>
    <t>Packaging PerformanceProduction OrderPackagingFunctional - Packaging KPIs Policies Compliance and Assets Utilization Optimization ("Sweat Our Assets")Create production OrderOrder management for multiple SKU linesOrders for Grouping Packaging Equipments</t>
  </si>
  <si>
    <t>Enable more than one SKU produced in the same time - Allow producing different SKUs at the same line at the same moment</t>
  </si>
  <si>
    <t>Multiple orders on the same equipment (Example Multipackers) to allow multiple SKUs being used. Example. Filler produces a primary size, but at the packer there are multple SKUs</t>
  </si>
  <si>
    <t>Packaging PerformanceProduction OrderPackagingFunctional - Packaging KPIs Policies Compliance and Assets Utilization Optimization ("Sweat Our Assets")Create production OrderOrder management for multiple SKU linesEnable more than one SKU produced in the same time - Allow producing different SKUs at the same line at the same momentMultiple orders on the same equipment (Example Multipackers) to allow multiple SKUs being used. Example. Filler produces a primary size, but at the packer there are multple SKUs</t>
  </si>
  <si>
    <t>Automatic Open Order based on Business Rule or/and Automation (ex: after change filler reciept)</t>
  </si>
  <si>
    <t>Packaging PerformanceProduction OrderPackagingFunctional - Packaging KPIs Policies Compliance and Assets Utilization Optimization ("Sweat Our Assets")Create production OrderOrder management for multiple SKU linesAutomatic Open Order based on Business Rule or/and Automation (ex: after change filler reciept)</t>
  </si>
  <si>
    <t>Automatic Open Equipment Order based on Business Rule (ex: Paster, Labeler, packer after X min)</t>
  </si>
  <si>
    <t>Packaging PerformanceProduction OrderPackagingFunctional - Packaging KPIs Policies Compliance and Assets Utilization Optimization ("Sweat Our Assets")Create production OrderOrder management for multiple SKU linesAutomatic Open Equipment Order based on Business Rule (ex: Paster, Labeler, packer after X min)</t>
  </si>
  <si>
    <t>Record material consumption</t>
  </si>
  <si>
    <t>Raw material automatic consumption</t>
  </si>
  <si>
    <t>ERP Integration - Material Movements Finished Goods</t>
  </si>
  <si>
    <t>Packaging PerformanceProduction OrderPackagingFunctional - Packaging KPIs Policies Compliance and Assets Utilization Optimization ("Sweat Our Assets")Record material consumptionRaw material automatic consumptionERP Integration - Material Movements Finished GoodsERP Integration - Material Movements Finished Goods</t>
  </si>
  <si>
    <t>ERP Integration - Process Order Close</t>
  </si>
  <si>
    <t>Packaging PerformanceProduction OrderPackagingFunctional - Packaging KPIs Policies Compliance and Assets Utilization Optimization ("Sweat Our Assets")Record material consumptionRaw material automatic consumptionERP Integration - Process Order CloseERP Integration - Process Order Close</t>
  </si>
  <si>
    <t>ERP Integration - Material real time consuption</t>
  </si>
  <si>
    <t>Consume raw material in realtime based on machine production</t>
  </si>
  <si>
    <t>Packaging PerformanceProduction OrderPackagingFunctional - Packaging KPIs Policies Compliance and Assets Utilization Optimization ("Sweat Our Assets")Record material consumptionRaw material automatic consumptionERP Integration - Material real time consuptionConsume raw material in realtime based on machine production</t>
  </si>
  <si>
    <t>ERP Integration - Material Movements</t>
  </si>
  <si>
    <t>Packaging PerformanceProduction OrderPackagingFunctional - Packaging KPIs Policies Compliance and Assets Utilization Optimization ("Sweat Our Assets")Record material consumptionRaw material automatic consumptionERP Integration - Material MovementsERP Integration - Material Movements</t>
  </si>
  <si>
    <t>ERP Integration - Material Movements Raw Materials</t>
  </si>
  <si>
    <t>Packaging PerformanceProduction OrderPackagingFunctional - Packaging KPIs Policies Compliance and Assets Utilization Optimization ("Sweat Our Assets")Record material consumptionRaw material automatic consumptionERP Integration - Material Movements Raw MaterialsERP Integration - Material Movements Raw Materials</t>
  </si>
  <si>
    <t>Auxilary Material Management and Consumptions</t>
  </si>
  <si>
    <t>To be able to consume adhoc or materials not part of standard BOM. Examples include Trials orders, or alternative materials</t>
  </si>
  <si>
    <t>Packaging PerformanceProduction OrderPackagingFunctional - Packaging KPIs Policies Compliance and Assets Utilization Optimization ("Sweat Our Assets")Record material consumptionRaw material automatic consumptionAuxilary Material Management and ConsumptionsTo be able to consume adhoc or materials not part of standard BOM. Examples include Trials orders, or alternative materials</t>
  </si>
  <si>
    <t>Backflusing of material consumptions</t>
  </si>
  <si>
    <t>Ability to backflush materials that does not have automation, but can be calculated based on production output</t>
  </si>
  <si>
    <t>Packaging PerformanceProduction OrderPackagingFunctional - Packaging KPIs Policies Compliance and Assets Utilization Optimization ("Sweat Our Assets")Record material consumptionRaw material automatic consumptionBackflusing of material consumptionsAbility to backflush materials that does not have automation, but can be calculated based on production output</t>
  </si>
  <si>
    <t>Collect transfer volume from filtration</t>
  </si>
  <si>
    <t>Staging Functionality - Transfer from BBT to Packaging</t>
  </si>
  <si>
    <t>Allow transfers from BBT to Packaging to be staged in when we receive a message from SODA. The reason is for BBT will transfer but the order in Packaging will not be running yet at the filler due to timing.</t>
  </si>
  <si>
    <t>Packaging PerformanceProduction OrderPackagingFunctional - Packaging KPIs Policies Compliance and Assets Utilization Optimization ("Sweat Our Assets")Record material consumptionCollect transfer volume from filtrationStaging Functionality - Transfer from BBT to PackagingAllow transfers from BBT to Packaging to be staged in when we receive a message from SODA. The reason is for BBT will transfer but the order in Packaging will not be running yet at the filler due to timing.</t>
  </si>
  <si>
    <t>Setup line production data</t>
  </si>
  <si>
    <t>Provide standardized asset data</t>
  </si>
  <si>
    <t>MDM Import (Asset Tree)</t>
  </si>
  <si>
    <t>Integrate Asset tree from SODA MDM to Omnia</t>
  </si>
  <si>
    <t>Packaging PerformanceProduction OrderPackagingFunctional - Packaging KPIs Policies Compliance and Assets Utilization Optimization ("Sweat Our Assets")Setup line production dataProvide standardized asset dataMDM Import (Asset Tree)Integrate Asset tree from SODA MDM to Omnia</t>
  </si>
  <si>
    <t xml:space="preserve">Display problems in raw data gathering </t>
  </si>
  <si>
    <t>SODA Message Monitoring</t>
  </si>
  <si>
    <t>Create SODA Monitoring tool to view status of each message processed from SODA in Omnia</t>
  </si>
  <si>
    <t>Packaging PerformanceProduction OrderPackagingFunctional - Packaging KPIs Policies Compliance and Assets Utilization Optimization ("Sweat Our Assets")Setup line production dataDisplay problems in raw data gathering SODA Message MonitoringCreate SODA Monitoring tool to view status of each message processed from SODA in Omnia</t>
  </si>
  <si>
    <t>Planning production sequencing</t>
  </si>
  <si>
    <t>Check production plan</t>
  </si>
  <si>
    <t>Manual Planned Order Creation</t>
  </si>
  <si>
    <t>The user will be able to create an Order without start manually</t>
  </si>
  <si>
    <t>Packaging PerformanceProduction OrderPackagingFunctional - Packaging KPIs Policies Compliance and Assets Utilization Optimization ("Sweat Our Assets")Planning production sequencingCheck production planManual Planned Order CreationThe user will be able to create an Order without start manually</t>
  </si>
  <si>
    <t>Manual Import Planned Order Creation</t>
  </si>
  <si>
    <t>The user will be able to add several planned orders  via data import</t>
  </si>
  <si>
    <t>Packaging PerformanceProduction OrderPackagingFunctional - Packaging KPIs Policies Compliance and Assets Utilization Optimization ("Sweat Our Assets")Planning production sequencingCheck production planManual Import Planned Order CreationThe user will be able to add several planned orders  via data import</t>
  </si>
  <si>
    <t>Automatic Order Creation based on Schedulling</t>
  </si>
  <si>
    <t>Automatic planned order based on schedulling sistem</t>
  </si>
  <si>
    <t>Packaging PerformanceProduction OrderPackagingFunctional - Packaging KPIs Policies Compliance and Assets Utilization Optimization ("Sweat Our Assets")Planning production sequencingCheck production planAutomatic Order Creation based on SchedullingAutomatic planned order based on schedulling sistem</t>
  </si>
  <si>
    <t>Manage production losses</t>
  </si>
  <si>
    <t>Finish production plan</t>
  </si>
  <si>
    <t>Add manualy Net produced quantity</t>
  </si>
  <si>
    <t>Manually add and maitain net production quantity of the production oder. ItÂ´s final order amount that is considered for KPI calculations.</t>
  </si>
  <si>
    <t>Packaging PerformanceProduction OrderPackagingFunctional - Packaging KPIs Policies Compliance and Assets Utilization Optimization ("Sweat Our Assets")Manage production lossesFinish production planAdd manualy Net produced quantityManually add and maitain net production quantity of the production oder. ItÂ´s final order amount that is considered for KPI calculations.</t>
  </si>
  <si>
    <t>Add manualy Net produced quantity by day, shift or hour</t>
  </si>
  <si>
    <t>Enable to setup up in what frequency should add net production</t>
  </si>
  <si>
    <t>Packaging PerformanceProduction OrderPackagingFunctional - Packaging KPIs Policies Compliance and Assets Utilization Optimization ("Sweat Our Assets")Manage production lossesFinish production planAdd manualy Net produced quantity by day, shift or hourEnable to setup up in what frequency should add net production</t>
  </si>
  <si>
    <t>Add Net produced quantity automatically in real time</t>
  </si>
  <si>
    <t>Automatic aquisition of counter from SODA ETL by equipment in high frequency (Every minute) and define what equipment represent the NET production</t>
  </si>
  <si>
    <t>Packaging PerformanceProduction OrderPackagingFunctional - Packaging KPIs Policies Compliance and Assets Utilization Optimization ("Sweat Our Assets")Manage production lossesFinish production planAdd Net produced quantity automatically in real timeAutomatic aquisition of counter from SODA ETL by equipment in high frequency (Every minute) and define what equipment represent the NET production</t>
  </si>
  <si>
    <t>Automatic Net production management</t>
  </si>
  <si>
    <t>Automatic Net production collection and management</t>
  </si>
  <si>
    <t>Packaging PerformanceProduction OrderPackagingFunctional - Packaging KPIs Policies Compliance and Assets Utilization Optimization ("Sweat Our Assets")Manage production lossesFinish production planAutomatic Net production managementAutomatic Net production collection and management</t>
  </si>
  <si>
    <t xml:space="preserve">Line NET production setup </t>
  </si>
  <si>
    <t>Create a workflow so that the user can define which equipment will be responsible for generating the net production.</t>
  </si>
  <si>
    <t>Packaging PerformanceProduction OrderPackagingFunctional - Packaging KPIs Policies Compliance and Assets Utilization Optimization ("Sweat Our Assets")Manage production lossesFinish production planLine NET production setup Create a workflow so that the user can define which equipment will be responsible for generating the net production.</t>
  </si>
  <si>
    <t>Automatic production order start</t>
  </si>
  <si>
    <t>Use of production counters and equipmnet state to automatic start a produciton order</t>
  </si>
  <si>
    <t>Enable more than one SKU produced in the same time</t>
  </si>
  <si>
    <t xml:space="preserve">Allow producing different SKUs at the same line at the same moment. There are cases where there are 2 SKUs being produced at the same time at the same line (e.g.: different packages). </t>
  </si>
  <si>
    <t xml:space="preserve">Packaging PerformanceProduction OrderPackagingFunctional - Packaging KPIs Policies Compliance and Assets Utilization Optimization ("Sweat Our Assets")Manage production lossesFinish production planEnable more than one SKU produced in the same timeAllow producing different SKUs at the same line at the same moment. There are cases where there are 2 SKUs being produced at the same time at the same line (e.g.: different packages). </t>
  </si>
  <si>
    <t>Order visibility by equipment</t>
  </si>
  <si>
    <t>Enable visibility of the production order by equipment, including when it started and end on that specific equipment</t>
  </si>
  <si>
    <t>Packaging PerformanceProduction OrderPackagingFunctional - Packaging KPIs Policies Compliance and Assets Utilization Optimization ("Sweat Our Assets")Manage production lossesFinish production planOrder visibility by equipmentEnable visibility of the production order by equipment, including when it started and end on that specific equipment</t>
  </si>
  <si>
    <t>Collect alcohol volume sent or produced in specific line</t>
  </si>
  <si>
    <t xml:space="preserve">(NAZ) report and manage the produced alcohol volume </t>
  </si>
  <si>
    <t xml:space="preserve">Packaging PerformanceProduction OrderPackagingFunctional - Packaging KPIs Policies Compliance and Assets Utilization Optimization ("Sweat Our Assets")Manage production lossesFinish production planCollect alcohol volume sent or produced in specific line(NAZ) report and manage the produced alcohol volume </t>
  </si>
  <si>
    <t>Collect rejections volume on equipment</t>
  </si>
  <si>
    <t>Automatic inspector rejection data collection</t>
  </si>
  <si>
    <t>Automatic inspector rejection data collection and visualization</t>
  </si>
  <si>
    <t>Packaging PerformanceProduction OrderPackagingFunctional - Packaging KPIs Policies Compliance and Assets Utilization Optimization ("Sweat Our Assets")Manage production lossesCollect rejections volume on equipmentAutomatic inspector rejection data collectionAutomatic inspector rejection data collection and visualization</t>
  </si>
  <si>
    <t>Analyze the rejections volume on equipment</t>
  </si>
  <si>
    <t>Rejection per Section visibility</t>
  </si>
  <si>
    <t>Lossed per section + Pi dashboard</t>
  </si>
  <si>
    <t>Packaging PerformanceProduction OrderPackagingFunctional - Packaging KPIs Policies Compliance and Assets Utilization Optimization ("Sweat Our Assets")Manage production lossesAnalyze the rejections volume on equipmentRejection per Section visibilityLossed per section + Pi dashboard</t>
  </si>
  <si>
    <t>Rejection per Section calculation</t>
  </si>
  <si>
    <t>Calculate rejection between equipment (process) based on automation</t>
  </si>
  <si>
    <t>Packaging PerformanceProduction OrderPackagingFunctional - Packaging KPIs Policies Compliance and Assets Utilization Optimization ("Sweat Our Assets")Manage production lossesAnalyze the rejections volume on equipmentRejection per Section calculationCalculate rejection between equipment (process) based on automation</t>
  </si>
  <si>
    <t>Rejection per Section management</t>
  </si>
  <si>
    <t>The user must be able to adjust rejection values</t>
  </si>
  <si>
    <t>Packaging PerformanceProduction OrderPackagingFunctional - Packaging KPIs Policies Compliance and Assets Utilization Optimization ("Sweat Our Assets")Manage production lossesAnalyze the rejections volume on equipmentRejection per Section managementThe user must be able to adjust rejection values</t>
  </si>
  <si>
    <t>MasterData Management</t>
  </si>
  <si>
    <t>SODA MDM</t>
  </si>
  <si>
    <t>Product, Material &amp; Recipe Master Data</t>
  </si>
  <si>
    <t>Management of Bill of Equipment</t>
  </si>
  <si>
    <t>Controls Bills of Equipment as master data linked to products and production processes.</t>
  </si>
  <si>
    <t>MasterData ManagementSODA MDMGeneralData StandardizationProduct, Material &amp; Recipe Master DataManagement of Bill of EquipmentControls Bills of Equipment as master data linked to products and production processes.</t>
  </si>
  <si>
    <t>Ready</t>
  </si>
  <si>
    <t>Management of Products and Materials (Material, Material Type, Material Family)</t>
  </si>
  <si>
    <t>Manages products and materials, including hierarchical classifications, as authoritative master data.</t>
  </si>
  <si>
    <t>MasterData ManagementSODA MDMGeneralData StandardizationProduct, Material &amp; Recipe Master DataManagement of Products and Materials (Material, Material Type, Material Family)Manages products and materials, including hierarchical classifications, as authoritative master data.</t>
  </si>
  <si>
    <t>Master data of Brands (Brand, Brand Type, Brand Family) and Recipes (by Product and locations)</t>
  </si>
  <si>
    <t>Manages brand and recipe master data linked to products and production locations.</t>
  </si>
  <si>
    <t>MasterData ManagementSODA MDMGeneralData StandardizationProduct, Material &amp; Recipe Master DataMaster data of Brands (Brand, Brand Type, Brand Family) and Recipes (by Product and locations)Manages brand and recipe master data linked to products and production locations.</t>
  </si>
  <si>
    <t>Core Platform</t>
  </si>
  <si>
    <t>Core Master Data Services</t>
  </si>
  <si>
    <t>Management of Static and Operational Master data</t>
  </si>
  <si>
    <t>Enables the creation, maintenance, and governance of both low-change reference master data and frequently changing operational master data.</t>
  </si>
  <si>
    <t>MasterData ManagementSODA MDMGeneralCore PlatformCore Master Data ServicesManagement of Static and Operational Master dataEnables the creation, maintenance, and governance of both low-change reference master data and frequently changing operational master data.</t>
  </si>
  <si>
    <t>Asset, Equipment &amp; Location Master Data</t>
  </si>
  <si>
    <t>Location Mapping (10 Level Codification)</t>
  </si>
  <si>
    <t>Standardizes location structures using a ten-level hierarchical codification model.</t>
  </si>
  <si>
    <t>MasterData ManagementSODA MDMGeneralData StandardizationAsset, Equipment &amp; Location Master DataLocation Mapping (10 Level Codification)Standardizes location structures using a ten-level hierarchical codification model.</t>
  </si>
  <si>
    <t>Translation capabilities</t>
  </si>
  <si>
    <t>Capability to provide translated registers from Master Data - based on translation tables -  to digital products</t>
  </si>
  <si>
    <t>MasterData ManagementSODA MDMGeneralCore PlatformCore Master Data ServicesTranslation capabilitiesCapability to provide translated registers from Master Data - based on translation tables -  to digital products</t>
  </si>
  <si>
    <t>Identity, Roles &amp; Access Control</t>
  </si>
  <si>
    <t>Roles and user management</t>
  </si>
  <si>
    <t>Manages user identities, roles, and assignments to control access to master data functionalities.</t>
  </si>
  <si>
    <t>MasterData ManagementSODA MDMGeneralGovernanceIdentity, Roles &amp; Access ControlRoles and user managementManages user identities, roles, and assignments to control access to master data functionalities.</t>
  </si>
  <si>
    <t>Process &amp; Manufacturing Master Data</t>
  </si>
  <si>
    <t>Production Steps by Equipment Type</t>
  </si>
  <si>
    <t>Defines standardized production steps used across manufacturing processes.</t>
  </si>
  <si>
    <t>MasterData ManagementSODA MDMGeneralData StandardizationProcess &amp; Manufacturing Master DataProduction Steps by Equipment TypeDefines standardized production steps used across manufacturing processes.</t>
  </si>
  <si>
    <t>Asset management tool</t>
  </si>
  <si>
    <t>Provides tools to create, maintain, and govern asset master data across the enterprise.</t>
  </si>
  <si>
    <t>MasterData ManagementSODA MDMGeneralCore PlatformCore Master Data ServicesAsset management toolProvides tools to create, maintain, and govern asset master data across the enterprise.</t>
  </si>
  <si>
    <t>Quality &amp; Operational Reference Data</t>
  </si>
  <si>
    <t>Quality books entities (for PTS)</t>
  </si>
  <si>
    <t>Manages quality book entities as master data to support Omnia PTS</t>
  </si>
  <si>
    <t>MasterData ManagementSODA MDMGeneralData StandardizationQuality &amp; Operational Reference DataQuality books entities (for PTS)Manages quality book entities as master data to support Omnia PTS</t>
  </si>
  <si>
    <t>Equipment States Master Data</t>
  </si>
  <si>
    <t>Defines standardized equipment states as reference master data for operational consistency.</t>
  </si>
  <si>
    <t>MasterData ManagementSODA MDMGeneralData StandardizationProcess &amp; Manufacturing Master DataEquipment States Master DataDefines standardized equipment states as reference master data for operational consistency.</t>
  </si>
  <si>
    <t>Parameter Types Master Data</t>
  </si>
  <si>
    <t>Defines standardized parameter types used across assets and processes.</t>
  </si>
  <si>
    <t>MasterData ManagementSODA MDMGeneralData StandardizationProcess &amp; Manufacturing Master DataParameter Types Master DataDefines standardized parameter types used across assets and processes.</t>
  </si>
  <si>
    <t>Equipment Subset Level</t>
  </si>
  <si>
    <t>Defines logical subsets of equipment and the relationship with devices</t>
  </si>
  <si>
    <t>MasterData ManagementSODA MDMGeneralData StandardizationProcess &amp; Manufacturing Master DataEquipment Subset LevelDefines logical subsets of equipment and the relationship with devices</t>
  </si>
  <si>
    <t>Add extra information to assets using characteristic</t>
  </si>
  <si>
    <t>Allows the capability of  specifing characteristic to a equipment type</t>
  </si>
  <si>
    <t>MasterData ManagementSODA MDMGeneralData StandardizationAsset, Equipment &amp; Location Master DataAdd extra information to assets using characteristicAllows the capability of  specifing characteristic to a equipment type</t>
  </si>
  <si>
    <t>CIP entities (Loops and Groups) management</t>
  </si>
  <si>
    <t>Manages Clean-in-Place loops and group structures as governed master data entities.</t>
  </si>
  <si>
    <t>MasterData ManagementSODA MDMGeneralData StandardizationProcess &amp; Manufacturing Master DataCIP entities (Loops and Groups) managementManages Clean-in-Place loops and group structures as governed master data entities.</t>
  </si>
  <si>
    <t>Shifts standardization</t>
  </si>
  <si>
    <t>Provides definition of work shifts for consistent operational alignment.</t>
  </si>
  <si>
    <t>MasterData ManagementSODA MDMGeneralData StandardizationQuality &amp; Operational Reference DataShifts standardizationProvides definition of work shifts for consistent operational alignment.</t>
  </si>
  <si>
    <t>Line sequence for LMS</t>
  </si>
  <si>
    <t>Manages the sequence of equipment activated to produce a specific SKU.</t>
  </si>
  <si>
    <t>MasterData ManagementSODA MDMGeneralData StandardizationProcess &amp; Manufacturing Master DataLine sequence for LMSManages the sequence of equipment activated to produce a specific SKU.</t>
  </si>
  <si>
    <t>Bill of Materials - Master Data</t>
  </si>
  <si>
    <t>Manages Bills of Materials as structured and governed master data entities.</t>
  </si>
  <si>
    <t>MasterData ManagementSODA MDMGeneralData StandardizationProduct, Material &amp; Recipe Master DataBill of Materials - Master DataManages Bills of Materials as structured and governed master data entities.</t>
  </si>
  <si>
    <t>Modeling, Visualization &amp; User Assistance</t>
  </si>
  <si>
    <t>Wizard for Abstraction Codes Selection</t>
  </si>
  <si>
    <t>Guides users in selecting correct abstraction codes.</t>
  </si>
  <si>
    <t>MasterData ManagementSODA MDMGeneralCore PlatformModeling, Visualization &amp; User AssistanceWizard for Abstraction Codes SelectionGuides users in selecting correct abstraction codes.</t>
  </si>
  <si>
    <t>Process Characteristic</t>
  </si>
  <si>
    <t xml:space="preserve">Defines process characteristics for specific characteristic options of flexible equipment </t>
  </si>
  <si>
    <t xml:space="preserve">MasterData ManagementSODA MDMGeneralData StandardizationProcess &amp; Manufacturing Master DataProcess CharacteristicDefines process characteristics for specific characteristic options of flexible equipment </t>
  </si>
  <si>
    <t>Production Steps by Characteristic</t>
  </si>
  <si>
    <t>Determines production steps dynamically based on assigned characteristics.</t>
  </si>
  <si>
    <t>MasterData ManagementSODA MDMGeneralData StandardizationProcess &amp; Manufacturing Master DataProduction Steps by CharacteristicDetermines production steps dynamically based on assigned characteristics.</t>
  </si>
  <si>
    <t>Production Steps by Recipe</t>
  </si>
  <si>
    <t>Determines applicable production steps based on recipe definitions.</t>
  </si>
  <si>
    <t>MasterData ManagementSODA MDMGeneralData StandardizationProcess &amp; Manufacturing Master DataProduction Steps by RecipeDetermines applicable production steps based on recipe definitions.</t>
  </si>
  <si>
    <t>Platform Integration</t>
  </si>
  <si>
    <t>SAP integration to suggest GC when SAP asset is created</t>
  </si>
  <si>
    <t>Integrates with SAP to automatically suggest Global Codes during asset creation.</t>
  </si>
  <si>
    <t>MasterData ManagementSODA MDMGeneralPlatform IntegrationSAP IntegrationSAP integration to suggest GC when SAP asset is createdIntegrates with SAP to automatically suggest Global Codes during asset creation.</t>
  </si>
  <si>
    <t>SAP Integration for Machine Information</t>
  </si>
  <si>
    <t xml:space="preserve">Integrate with SAP to get equipment engineering information </t>
  </si>
  <si>
    <t xml:space="preserve">MasterData ManagementSODA MDMGeneralPlatform IntegrationSAP IntegrationSAP Integration for Machine InformationIntegrate with SAP to get equipment engineering information </t>
  </si>
  <si>
    <t>Data Quality</t>
  </si>
  <si>
    <t>Data Quality Monitoring</t>
  </si>
  <si>
    <t>MD Quality Monitoring</t>
  </si>
  <si>
    <t>Continuously monitors master data quality through rules, checks, and quality indicators.</t>
  </si>
  <si>
    <t>MasterData ManagementSODA MDMGeneralData QualityData Quality MonitoringMD Quality MonitoringContinuously monitors master data quality through rules, checks, and quality indicators.</t>
  </si>
  <si>
    <t>TVM - Abstraction and Parameters Visualization</t>
  </si>
  <si>
    <t>Visualizes process abstractions and parameters to support process understanding.</t>
  </si>
  <si>
    <t>MasterData ManagementSODA MDMGeneralCore PlatformModeling, Visualization &amp; User AssistanceTVM - Abstraction and Parameters VisualizationVisualizes process abstractions and parameters to support process understanding.</t>
  </si>
  <si>
    <t>Automated asset creation</t>
  </si>
  <si>
    <t>Supports automated and guided creation of asset master data.</t>
  </si>
  <si>
    <t>MasterData ManagementSODA MDMGeneralCore PlatformModeling, Visualization &amp; User AssistanceAutomated asset creationSupports automated and guided creation of asset master data.</t>
  </si>
  <si>
    <t>Internal Recipe Management</t>
  </si>
  <si>
    <t>Provides tools to create, maintain, and govern CIP entities master data across the enterprise.</t>
  </si>
  <si>
    <t>MasterData ManagementSODA MDMGeneralCore PlatformCore Master Data ServicesInternal Recipe ManagementProvides tools to create, maintain, and govern CIP entities master data across the enterprise.</t>
  </si>
  <si>
    <t>Monitoring, Observability &amp; Governance Framework</t>
  </si>
  <si>
    <t>Master Data Observability (metrics like changing rates, unused entities and items)</t>
  </si>
  <si>
    <t>Provides metrics and insights such as change frequency, usage levels, and unused entities.</t>
  </si>
  <si>
    <t>MasterData ManagementSODA MDMGeneralGovernanceMonitoring, Observability &amp; Governance FrameworkMaster Data Observability (metrics like changing rates, unused entities and items)Provides metrics and insights such as change frequency, usage levels, and unused entities.</t>
  </si>
  <si>
    <t>Ownership, Workflow &amp; Accountability</t>
  </si>
  <si>
    <t>MD Ownership + Automated Workflows in place</t>
  </si>
  <si>
    <t>Assigns accountable data owners responsible for the quality, consistency, and lifecycle of master data entities.</t>
  </si>
  <si>
    <t>MasterData ManagementSODA MDMGeneralGovernanceOwnership, Workflow &amp; AccountabilityMD Ownership + Automated Workflows in placeAssigns accountable data owners responsible for the quality, consistency, and lifecycle of master data entities.</t>
  </si>
  <si>
    <t>Parameter linked to equipment type</t>
  </si>
  <si>
    <t>Associates parameters with equipment types to ensure correct applicability.</t>
  </si>
  <si>
    <t>MasterData ManagementSODA MDMGeneralData StandardizationProcess &amp; Manufacturing Master DataParameter linked to equipment typeAssociates parameters with equipment types to ensure correct applicability.</t>
  </si>
  <si>
    <t>Changing Management</t>
  </si>
  <si>
    <t>Version Control</t>
  </si>
  <si>
    <t>Maintains historical versions of master data entities to ensure traceability, auditability, and controlled evolution.</t>
  </si>
  <si>
    <t>MasterData ManagementSODA MDMGeneralGovernanceChanging ManagementVersion ControlMaintains historical versions of master data entities to ensure traceability, auditability, and controlled evolution.</t>
  </si>
  <si>
    <t>Entities Classification to define Governance and Permission Management</t>
  </si>
  <si>
    <t>Classifies master data entities to drive governance rules, ownership, and access control models.</t>
  </si>
  <si>
    <t>MasterData ManagementSODA MDMGeneralGovernanceIdentity, Roles &amp; Access ControlEntities Classification to define Governance and Permission ManagementClassifies master data entities to drive governance rules, ownership, and access control models.</t>
  </si>
  <si>
    <t>Automatic Impact Analysis of MD Changes</t>
  </si>
  <si>
    <t>Evaluates downstream impacts of master data changes before they are applied.</t>
  </si>
  <si>
    <t>MasterData ManagementSODA MDMGeneralGovernanceChanging ManagementAutomatic Impact Analysis of MD ChangesEvaluates downstream impacts of master data changes before they are applied.</t>
  </si>
  <si>
    <t>Anomaly Detection in Master Data (Inconsistencies)</t>
  </si>
  <si>
    <t>Detects inconsistencies and abnormal patterns in master data to prevent operational issues.</t>
  </si>
  <si>
    <t>MasterData ManagementSODA MDMGeneralData QualityData Quality MonitoringAnomaly Detection in Master Data (Inconsistencies)Detects inconsistencies and abnormal patterns in master data to prevent operational issues.</t>
  </si>
  <si>
    <t>Equipment Step Management</t>
  </si>
  <si>
    <t>Provides tools to create, maintain, and govern process steps master data across the enterprise.</t>
  </si>
  <si>
    <t>MasterData ManagementSODA MDMGeneralCore PlatformCore Master Data ServicesEquipment Step ManagementProvides tools to create, maintain, and govern process steps master data across the enterprise.</t>
  </si>
  <si>
    <t>Multilingual &amp; Unicode Data Support</t>
  </si>
  <si>
    <t>Allows master data to be registered, stored, and displayed using any language and writing system.</t>
  </si>
  <si>
    <t>MasterData ManagementSODA MDMGeneralCore PlatformCore Master Data ServicesMultilingual &amp; Unicode Data SupportAllows master data to be registered, stored, and displayed using any language and writing system.</t>
  </si>
  <si>
    <t>CIP Loop Management</t>
  </si>
  <si>
    <t>MasterData ManagementSODA MDMGeneralCore PlatformCore Master Data ServicesCIP Loop ManagementProvides tools to create, maintain, and govern CIP entities master data across the enterprise.</t>
  </si>
  <si>
    <t>Equipment Subsets Management</t>
  </si>
  <si>
    <t>Provides tools to create, maintain, and govern subsets master data across the enterprise.</t>
  </si>
  <si>
    <t>MasterData ManagementSODA MDMGeneralCore PlatformCore Master Data ServicesEquipment Subsets ManagementProvides tools to create, maintain, and govern subsets master data across the enterprise.</t>
  </si>
  <si>
    <t>Supply Chain Unified Master Data</t>
  </si>
  <si>
    <t>Define and migrate to a unique Master Data for Supply Chain</t>
  </si>
  <si>
    <t>MasterData ManagementSODA MDMGeneralCore PlatformCore Master Data ServicesSupply Chain Unified Master DataDefine and migrate to a unique Master Data for Supply Chain</t>
  </si>
  <si>
    <t>Augmentation</t>
  </si>
  <si>
    <t>OneMes</t>
  </si>
  <si>
    <t>Functionality Description</t>
  </si>
  <si>
    <t>Pts Execution</t>
  </si>
  <si>
    <t>Use PBI to track site  traceability</t>
  </si>
  <si>
    <t>PTS Scheduling</t>
  </si>
  <si>
    <t>Consume PH orders details, to allow pts scheduling</t>
  </si>
  <si>
    <t>MAPS</t>
  </si>
  <si>
    <t>Backlog Management</t>
  </si>
  <si>
    <t>Product Administration</t>
  </si>
  <si>
    <t>Evironment</t>
  </si>
  <si>
    <t>Site Analytics &amp; Performance</t>
  </si>
  <si>
    <t>PTS</t>
  </si>
  <si>
    <t>Book management</t>
  </si>
  <si>
    <t>Book parameter management</t>
  </si>
  <si>
    <t>Standard Cascading</t>
  </si>
  <si>
    <t>Cascading Variations</t>
  </si>
  <si>
    <t>Change management</t>
  </si>
  <si>
    <t>Reporting</t>
  </si>
  <si>
    <t>User Settings</t>
  </si>
  <si>
    <t>Master data</t>
  </si>
  <si>
    <t>Site configuration</t>
  </si>
  <si>
    <t>Data governance</t>
  </si>
  <si>
    <t>MasterData</t>
  </si>
  <si>
    <t>Configuration of site-specific time zones and operational calendars to ensure synchronization between local execution and global reporting</t>
  </si>
  <si>
    <t>Automated synchronization of measurement unit sync between the mobile execution layer and the SAP ERP system to maintain data integrity</t>
  </si>
  <si>
    <t>Provides real-time visibility and access to masterdata records, allowing technicians and planners to review historical data and status</t>
  </si>
  <si>
    <t>Functionality designed to configure and synchronize local asset management settings (time, currency, units). within the masterdata process, supporting maintenance execution and reliability standards</t>
  </si>
  <si>
    <t>Create an API to provide real-time visibility and access to masterdata records, allowing technicians and planners to review historical data and status</t>
  </si>
  <si>
    <t>Automated synchronization of plant, timezone, currency, languages sync between the mobile execution layer and the SAP ERP system to maintain data integrity</t>
  </si>
  <si>
    <t>Functionality designed to configure and synchronize the SAP Instance</t>
  </si>
  <si>
    <t>Functionality designed to configure and synchronize the zone entity configurations</t>
  </si>
  <si>
    <t xml:space="preserve">Automated synchronization of account group (ledger account group) sync between the mobile execution layer and the SAP ERP system </t>
  </si>
  <si>
    <t xml:space="preserve">Automated synchronization of cost center sync between the mobile execution layer and the SAP ERP system </t>
  </si>
  <si>
    <t xml:space="preserve">Automated synchronization of cost class (ledger account) sync between the mobile execution layer and the SAP ERP system </t>
  </si>
  <si>
    <t>Functionality designed to manage and visualize functional location</t>
  </si>
  <si>
    <t>Functionality designed to manage and visualize asset technical specifications - spare parts (datasheets)</t>
  </si>
  <si>
    <t>Provides real-time visibility and access to masterdata records for equipments</t>
  </si>
  <si>
    <t>Automated synchronization of equipment scheduller/read sync between the mobile execution layer and the SAP ERP system to maintain data integrity.</t>
  </si>
  <si>
    <t>Provides real-time visibility and access to masterdata of Failure Catalog</t>
  </si>
  <si>
    <t>Automated synchronization of failure catalogs notification sync between the mobile execution layer and the SAP ERP system to maintain data integrity</t>
  </si>
  <si>
    <t>Automated synchronization of failure catalogs notification types sync between the mobile execution layer and the SAP ERP system to maintain data integrity</t>
  </si>
  <si>
    <t>Automated synchronization of failure catalogs profiles sync between the mobile execution layer and the SAP ERP system to maintain data integrity</t>
  </si>
  <si>
    <t>Creation of the API for querying Functional Location data</t>
  </si>
  <si>
    <t>Automated synchronization of functional location scheduler/read sync between the mobile execution layer and the SAP ERP system to maintain data integrity.</t>
  </si>
  <si>
    <t>Functionality designed to configure and maintain core maintenance reference data: Language</t>
  </si>
  <si>
    <t>Provides real-time visibility and access to masterdata records for Languages</t>
  </si>
  <si>
    <t>Automated synchronization of sap user by plant sync between the mobile execution layer and the SAP ERP system to maintain data integrity</t>
  </si>
  <si>
    <t>Automated synchronization of sap user by work center sync between the mobile execution layer and the SAP ERP system to maintain data integrity.</t>
  </si>
  <si>
    <t xml:space="preserve">Functionality designed to manage maintenance user SAP ID </t>
  </si>
  <si>
    <t>Automated synchronization of deviation causes sync between the mobile execution layer and the SAP ERP system to maintain data integrity.</t>
  </si>
  <si>
    <t>Automated synchronization of maint. activity  sync between the mobile execution layer and the SAP ERP system to maintain data integrity</t>
  </si>
  <si>
    <t xml:space="preserve">Automated synchronization of notification priorities sync between the mobile execution layer and the SAP ERP system </t>
  </si>
  <si>
    <t>Automated synchronization of notification type sync between the mobile execution layer and the SAP ERP system</t>
  </si>
  <si>
    <t>Automated synchronization of operation control key sync between the mobile execution layer and the SAP ERP system to maintain data integrity.</t>
  </si>
  <si>
    <t>Automated synchronization of planning groups sync between the mobile execution layer and the SAP ERP system to maintain data integrity.</t>
  </si>
  <si>
    <t xml:space="preserve">Automated synchronization of system/equipment condition sync between the mobile execution layer and the SAP ERP system </t>
  </si>
  <si>
    <t>Automated synchronization of wo type x maint. activity type sync between the mobile execution layer and the SAP ERP system</t>
  </si>
  <si>
    <t xml:space="preserve">Automated synchronization of wo types sync between the mobile execution layer and the SAP ERP system </t>
  </si>
  <si>
    <t xml:space="preserve">Automated synchronization of work center sync between the mobile execution layer and the SAP ERP system </t>
  </si>
  <si>
    <t>Functionality designed to configure notification and work order parameters: Deviation Causes Parametrization Unit</t>
  </si>
  <si>
    <t>Functionality designed to configure notification and work order parameters: Deviation Causes Parametrization Zone</t>
  </si>
  <si>
    <t>Functionality designed to configure notification and work order parameters: Maint. Activity Parametrization Unit</t>
  </si>
  <si>
    <t>Functionality designed to configure notification and work order parameters: Maint. Activity Parametrization Zone</t>
  </si>
  <si>
    <t>Functionality designed to configure notification and work order parameters: Measurement Unit Parametrization Unit</t>
  </si>
  <si>
    <t>Functionality designed to configure notification and work order parameters: Measurement Unit Parametrization Zone</t>
  </si>
  <si>
    <t>Functionality designed to configure notification and work order parameters: Notification Priorities Parametrization Unit</t>
  </si>
  <si>
    <t>Functionality designed to configure notification and work order parameters: Notification Priorities Parametrization Zone</t>
  </si>
  <si>
    <t>Functionality designed to configure notification and work order parameters: Notification Type Parametrization Unit</t>
  </si>
  <si>
    <t>Functionality designed to configure notification and work order parameters: Notification Type Parametrization Zone</t>
  </si>
  <si>
    <t>Functionality designed to configure notification and work order parameters: Operation Control Key Parametrization Unit</t>
  </si>
  <si>
    <t>Functionality designed to configure notification and work order parameters: Operation Control Key Parametrization Zone</t>
  </si>
  <si>
    <t>Functionality designed to configure notification and work order parameters: Planning Groups parametrization Unit</t>
  </si>
  <si>
    <t>Functionality designed to configure notification and work order parameters: Planning Groups parametrization Zone</t>
  </si>
  <si>
    <t>Functionality designed to configure notification and work order parameters: System/Equipment Condition Parametrization Unit</t>
  </si>
  <si>
    <t>Functionality designed to configure notification and work order parameters: System/Equipment Condition Parametrization Zone</t>
  </si>
  <si>
    <t>Functionality designed to configure notification and work order parameters: WO Type Parametrization Unit</t>
  </si>
  <si>
    <t>Functionality designed to configure notification and work order parameters: WO Type Parametrization Zone</t>
  </si>
  <si>
    <t>Functionality designed to configure notification and work order parameters: WO Type x Maint. Activity Parametrization Unit</t>
  </si>
  <si>
    <t>Functionality designed to configure notification and work order parameters: WO Type x Maint. Activity Parametrization Zone</t>
  </si>
  <si>
    <t>Functionality designed to configure notification and work order parameters: Work Center Parametrization Unit</t>
  </si>
  <si>
    <t>Functionality designed to configure notification and work order parameters: Work Center Parametrization Zone</t>
  </si>
  <si>
    <t>Notification</t>
  </si>
  <si>
    <t>WO Control Lot Measurement Point Inspection checklist closout</t>
  </si>
  <si>
    <t>Technical capability to manage wo control lot measurement point inspection checklist closout within the maintenance process</t>
  </si>
  <si>
    <t>ACADIA</t>
  </si>
  <si>
    <t>Visibility on what checklist the user need to performe</t>
  </si>
  <si>
    <t>KPI-PI (new product)</t>
  </si>
  <si>
    <t>Product &amp; Process Indicators</t>
  </si>
  <si>
    <t>Best Practices (Eureka)</t>
  </si>
  <si>
    <t>UMS</t>
    <phoneticPr fontId="0" type="noConversion"/>
  </si>
  <si>
    <t>Performance Management</t>
    <phoneticPr fontId="0" type="noConversion"/>
  </si>
  <si>
    <t>Home page monitor</t>
    <phoneticPr fontId="0" type="noConversion"/>
  </si>
  <si>
    <t>Brewery Routine Performance Overview</t>
    <phoneticPr fontId="0" type="noConversion"/>
  </si>
  <si>
    <t>Management team: Display KPI/PI result, alerting compare with budget and IC number, provide comments functions for pre-read.
Frontline team: Hourly based PI monitoring for E&amp;F Critical Pis.</t>
    <phoneticPr fontId="0" type="noConversion"/>
  </si>
  <si>
    <t>Zone Routine Performance Overview</t>
    <phoneticPr fontId="0" type="noConversion"/>
  </si>
  <si>
    <t>Paralized performance ranking via zones, countries, brewweries, and regions.</t>
    <phoneticPr fontId="0" type="noConversion"/>
  </si>
  <si>
    <t>E&amp;F Indicators</t>
    <phoneticPr fontId="0" type="noConversion"/>
  </si>
  <si>
    <t>KPI Tree</t>
    <phoneticPr fontId="0" type="noConversion"/>
  </si>
  <si>
    <t>History Curve</t>
    <phoneticPr fontId="0" type="noConversion"/>
  </si>
  <si>
    <t>Energy Report</t>
    <phoneticPr fontId="0" type="noConversion"/>
  </si>
  <si>
    <t>Portal</t>
    <phoneticPr fontId="0" type="noConversion"/>
  </si>
  <si>
    <t>Manual Input</t>
    <phoneticPr fontId="0" type="noConversion"/>
  </si>
  <si>
    <t>External Portal</t>
    <phoneticPr fontId="0" type="noConversion"/>
  </si>
  <si>
    <t>Baseload</t>
    <phoneticPr fontId="0" type="noConversion"/>
  </si>
  <si>
    <t>Baseload Monitoring</t>
    <phoneticPr fontId="0" type="noConversion"/>
  </si>
  <si>
    <t>Basedload monitroing phase 2 based on shutdown equipment matrix mapping.</t>
    <phoneticPr fontId="0" type="noConversion"/>
  </si>
  <si>
    <t>Sustainability</t>
    <phoneticPr fontId="0" type="noConversion"/>
  </si>
  <si>
    <t>ESG Performance</t>
    <phoneticPr fontId="0" type="noConversion"/>
  </si>
  <si>
    <t>Site level management</t>
    <phoneticPr fontId="0" type="noConversion"/>
  </si>
  <si>
    <t>CSRD Report</t>
    <phoneticPr fontId="0" type="noConversion"/>
  </si>
  <si>
    <t>Site level E&amp;F Faclilities map, data exposure dashboard based on CSRD request.</t>
    <phoneticPr fontId="0" type="noConversion"/>
  </si>
  <si>
    <t>Discharge Management</t>
    <phoneticPr fontId="0" type="noConversion"/>
  </si>
  <si>
    <t>CO2 discharge report</t>
    <phoneticPr fontId="0" type="noConversion"/>
  </si>
  <si>
    <t>Greenhouse gas discharge report based on ESG request.
Auto-generate annual audit report.</t>
    <phoneticPr fontId="0" type="noConversion"/>
  </si>
  <si>
    <t>BTS Discharge Compliance Report</t>
    <phoneticPr fontId="0" type="noConversion"/>
  </si>
  <si>
    <t>BTS Discharge Indicators monitoring and alerting.</t>
    <phoneticPr fontId="0" type="noConversion"/>
  </si>
  <si>
    <t>Boiler Discharge Compliance Report</t>
    <phoneticPr fontId="0" type="noConversion"/>
  </si>
  <si>
    <t>Boiler gas Discharge Indicators monitoring and alerting.</t>
    <phoneticPr fontId="0" type="noConversion"/>
  </si>
  <si>
    <t>Chamical Management</t>
    <phoneticPr fontId="0" type="noConversion"/>
  </si>
  <si>
    <t>BTS Chemical management</t>
    <phoneticPr fontId="0" type="noConversion"/>
  </si>
  <si>
    <t>BTS Chamical usage management</t>
    <phoneticPr fontId="0" type="noConversion"/>
  </si>
  <si>
    <t>BTS Booking discharge management</t>
    <phoneticPr fontId="0" type="noConversion"/>
  </si>
  <si>
    <t>Booking for high COD discharge to BTS for system healthy,</t>
    <phoneticPr fontId="0" type="noConversion"/>
  </si>
  <si>
    <t>Data Analysis</t>
    <phoneticPr fontId="0" type="noConversion"/>
  </si>
  <si>
    <t>Anvanced Analysis</t>
    <phoneticPr fontId="0" type="noConversion"/>
  </si>
  <si>
    <t>Batch Analysis</t>
    <phoneticPr fontId="0" type="noConversion"/>
  </si>
  <si>
    <t>Batched data capture and analysis function enhancement.</t>
    <phoneticPr fontId="0" type="noConversion"/>
  </si>
  <si>
    <t>Chart Analysis</t>
    <phoneticPr fontId="0" type="noConversion"/>
  </si>
  <si>
    <t>Chart analysis for different type of data and provide analysis toolkits.</t>
    <phoneticPr fontId="0" type="noConversion"/>
  </si>
  <si>
    <t>Plan and prediction</t>
    <phoneticPr fontId="0" type="noConversion"/>
  </si>
  <si>
    <t>E&amp;F Prediction</t>
    <phoneticPr fontId="0" type="noConversion"/>
  </si>
  <si>
    <t>E&amp;F prediction based on templated production plan, and generate thermal, electricity provision plan, and output predicted consumption</t>
    <phoneticPr fontId="0" type="noConversion"/>
  </si>
  <si>
    <t>Value Creation</t>
    <phoneticPr fontId="0" type="noConversion"/>
  </si>
  <si>
    <t>Benchmark Analysis</t>
    <phoneticPr fontId="0" type="noConversion"/>
  </si>
  <si>
    <t>Benchmark analysis via breweries for same Pis</t>
    <phoneticPr fontId="0" type="noConversion"/>
  </si>
  <si>
    <t>Benefit Analysis</t>
    <phoneticPr fontId="0" type="noConversion"/>
  </si>
  <si>
    <t>Set up Initiatibes and related Critical Pis  for tracking and compare before and after take care data.</t>
    <phoneticPr fontId="0" type="noConversion"/>
  </si>
  <si>
    <t>AI Monitoring</t>
    <phoneticPr fontId="0" type="noConversion"/>
  </si>
  <si>
    <t>Monitor AI use case on/off and relative indicators, provide performance review report.</t>
    <phoneticPr fontId="0" type="noConversion"/>
  </si>
  <si>
    <t>Alerting</t>
    <phoneticPr fontId="0" type="noConversion"/>
  </si>
  <si>
    <t>Alert Display</t>
    <phoneticPr fontId="0" type="noConversion"/>
  </si>
  <si>
    <t>Enhance logic and way of alerting.</t>
    <phoneticPr fontId="0" type="noConversion"/>
  </si>
  <si>
    <t>E&amp;F Balance</t>
    <phoneticPr fontId="0" type="noConversion"/>
  </si>
  <si>
    <t>Enhance balance for heat, water, electricity, CO2, Air.</t>
    <phoneticPr fontId="0" type="noConversion"/>
  </si>
  <si>
    <t>Configurating</t>
    <phoneticPr fontId="0" type="noConversion"/>
  </si>
  <si>
    <t>Virtual Metering</t>
    <phoneticPr fontId="0" type="noConversion"/>
  </si>
  <si>
    <t>Enhance virtual metering functions and expland data base.</t>
    <phoneticPr fontId="0" type="noConversion"/>
  </si>
  <si>
    <t>Configuring Indicators</t>
    <phoneticPr fontId="0" type="noConversion"/>
  </si>
  <si>
    <t>Configuring data</t>
    <phoneticPr fontId="0" type="noConversion"/>
  </si>
  <si>
    <t>Alert Management</t>
    <phoneticPr fontId="0" type="noConversion"/>
  </si>
  <si>
    <t>Enhance logic and way of setting up alertings.</t>
    <phoneticPr fontId="0" type="noConversion"/>
  </si>
  <si>
    <t>System Configuration</t>
    <phoneticPr fontId="0" type="noConversion"/>
  </si>
  <si>
    <t>User Records</t>
    <phoneticPr fontId="0" type="noConversion"/>
  </si>
  <si>
    <t>Help</t>
    <phoneticPr fontId="0" type="noConversion"/>
  </si>
  <si>
    <t>Help documents</t>
    <phoneticPr fontId="0" type="noConversion"/>
  </si>
  <si>
    <t>NOT PLANNED</t>
  </si>
  <si>
    <t>SCHEDULED</t>
  </si>
  <si>
    <t>PLANNED</t>
  </si>
  <si>
    <t>Product &amp; Process Indicator</t>
  </si>
  <si>
    <t>Maintenance - Maintenance Execution</t>
  </si>
  <si>
    <t>Rule Area</t>
  </si>
  <si>
    <t>What was done</t>
  </si>
  <si>
    <t>Notes</t>
  </si>
  <si>
    <t>Process</t>
  </si>
  <si>
    <t>Derived a physical/operational process label using Subarea when it maps to brewery operations (e.g., Brewhouse, Fermentation, Packaging, CIP) and Capability Level 1 otherwise.</t>
  </si>
  <si>
    <t>You can refine process taxonomy with a curated dictionary per product.</t>
  </si>
  <si>
    <t>Events/Behavior</t>
  </si>
  <si>
    <t>Rewrote to a verb-driven behavior statement, consistent across products (trace, manage, plan, execute, classify, monitor).</t>
  </si>
  <si>
    <t>Behavior statements intentionally generic to avoid overfitting; can be tuned per squad.</t>
  </si>
  <si>
    <t>Opportunity</t>
  </si>
  <si>
    <t>Reframed as stakeholder-level outcome/pain statement (WHY) in concise, business language.</t>
  </si>
  <si>
    <t>Opportunity is designed for VP-level reporting.</t>
  </si>
  <si>
    <t>Functionality</t>
  </si>
  <si>
    <t>Rewrote as solution/feature statement (WHAT) with consistent verbs and sentence structure.</t>
  </si>
  <si>
    <t>Functionality stays close to original intent but normalizes phrasing.</t>
  </si>
  <si>
    <t>Consolidation</t>
  </si>
  <si>
    <t>Where multiple rows were near-duplicates, kept them separate but standardized wording; tags help identify candidates for manual consolidation.</t>
  </si>
  <si>
    <t>Next iteration can automatically merge rows by (Product, Subarea, Opportunity) if desired.</t>
  </si>
  <si>
    <t>Topicos da Reunião</t>
  </si>
  <si>
    <t>1. Criamos essas Planiljas separamente no ano passado</t>
  </si>
  <si>
    <t>2. Juntamos os Readiness no começo do ano em uma planilha única e usando os mesmos conceitos</t>
  </si>
  <si>
    <t>3. Enviei pras zonas a planilha antiga para apresentarem seus Must Haves</t>
  </si>
  <si>
    <t>4. COnsolidei todas as planilhas antigas em uma só</t>
  </si>
  <si>
    <t>5. Fiz um Merge entre as capabilidades novas e a planilha consolidada</t>
  </si>
  <si>
    <t>6. Fiz uma crítica inicial do que as zonas colocaram como Must Have e alguns nomes que usamos em N1</t>
  </si>
  <si>
    <t>Ações -&gt;</t>
  </si>
  <si>
    <t>PgMs vão atribuir os Levels às capabilidades</t>
  </si>
  <si>
    <t>PMs precisam fazer um check entre o que há hoje e o que as zonas enviaram de sugestão e fazer um DePara com o modelo novo, se fizer sentido</t>
  </si>
  <si>
    <t>PMs precisam validar os Must Haves com as zonas em reuniões sequenciais para eles mostrarem as capabilidades e validarmos se é real o gap</t>
  </si>
  <si>
    <t>PMs precisam atribuir Planned Year para todas as capabilidades alinhado com a Engenharia</t>
  </si>
  <si>
    <t>Tem no legacy e é Mandatório para o processo</t>
  </si>
  <si>
    <t>Tem no legacy, não é mandatório para pilotar</t>
  </si>
  <si>
    <t>Legacy não tem, mas a zona acha interessante ter</t>
  </si>
  <si>
    <t>Legacy não tem e a zona não ve valor</t>
  </si>
  <si>
    <t>Row Labels</t>
  </si>
  <si>
    <t>Contagem de L1</t>
  </si>
  <si>
    <t>Contagem de L2</t>
  </si>
  <si>
    <t>Contagem de L3</t>
  </si>
  <si>
    <t>Contagem de L4</t>
  </si>
  <si>
    <t>Grand Total</t>
  </si>
  <si>
    <t>(All)</t>
  </si>
  <si>
    <t>Count of N4 - Functionality</t>
  </si>
  <si>
    <t>Count of L1</t>
  </si>
  <si>
    <t>Count of L2</t>
  </si>
  <si>
    <t>Count of L3</t>
  </si>
  <si>
    <t>Count of L4</t>
  </si>
  <si>
    <t>Capability</t>
  </si>
  <si>
    <t>Qty Capab</t>
  </si>
  <si>
    <t>SAZ LMS</t>
  </si>
  <si>
    <t>IF &gt; 50% OK</t>
  </si>
  <si>
    <t>Governance in the WO dispatch process (edit/delete) (Mobile)</t>
  </si>
  <si>
    <t>Governance in the WO dispatch process (edit/delete) (Web)</t>
  </si>
  <si>
    <t>Goods Issue Staged Spares</t>
  </si>
  <si>
    <t>Goods Return Staged Spares</t>
  </si>
  <si>
    <t>Spare Parts Staging details</t>
  </si>
  <si>
    <t xml:space="preserve">Staged details of Work Order </t>
  </si>
  <si>
    <t>Maintenance procedures (SWI) Review Details</t>
  </si>
  <si>
    <t>Maintenance procedures (SWI) Review Request</t>
  </si>
  <si>
    <t>Maintenance procedures (SWI) Review Status</t>
  </si>
  <si>
    <t>Maintenance procedures (SWI) Detail</t>
  </si>
  <si>
    <t>Maintenance procedures (SWI) Report</t>
  </si>
  <si>
    <t>Maintenance procedures (SWI) Sync</t>
  </si>
  <si>
    <t>Machine counters with production order/SKU granularity per equipment</t>
  </si>
  <si>
    <t>CIP Order Priority for Planned CIPs</t>
  </si>
  <si>
    <t>User Justification for Planned CIPs</t>
  </si>
  <si>
    <t>Enhancement - User Justification for Expired CIPs</t>
  </si>
  <si>
    <t>Automatic Open Order based on Business Rule or/and Automation (ex: after change filler reciept, Use of production counters and equipmnet state to automatic start a produciton order)</t>
  </si>
  <si>
    <t>AFR - IAL PT</t>
  </si>
  <si>
    <t>AFR - HSEC</t>
  </si>
  <si>
    <t>AFR - Credit360</t>
  </si>
  <si>
    <t>AFR - Flow</t>
  </si>
  <si>
    <t>Configuration screen</t>
  </si>
  <si>
    <t>AFR - SAP PM</t>
  </si>
  <si>
    <t>APAC - SAP PM</t>
  </si>
  <si>
    <t>SAZ - SAP PM</t>
  </si>
  <si>
    <t>NAZ - SAP PM</t>
  </si>
  <si>
    <t>Core</t>
  </si>
  <si>
    <t>Foundation</t>
  </si>
  <si>
    <t>General Foundation</t>
  </si>
  <si>
    <t>Manage User</t>
  </si>
  <si>
    <t>New users management</t>
  </si>
  <si>
    <t>Ability to add new users</t>
  </si>
  <si>
    <t>Ability to approve/deny user requests</t>
  </si>
  <si>
    <t>Notification to certain users when a new user is requesting access</t>
  </si>
  <si>
    <t>Notification to new users when their request has been approved or denied</t>
  </si>
  <si>
    <t xml:space="preserve">Option to request access when first logging in </t>
  </si>
  <si>
    <t>Users Management</t>
  </si>
  <si>
    <t xml:space="preserve">Ability to edit existing users </t>
  </si>
  <si>
    <t>Ability to inactivate existing users</t>
  </si>
  <si>
    <t>Ability to switch between sites within the same url</t>
  </si>
  <si>
    <t>List of all users (including filters)</t>
  </si>
  <si>
    <t>Login using SSO</t>
  </si>
  <si>
    <t xml:space="preserve">Notification to existing users when their user profile has been edited </t>
  </si>
  <si>
    <t>Platform Navigation</t>
  </si>
  <si>
    <t>Default Subarea</t>
  </si>
  <si>
    <t>Preferred subarea instance</t>
  </si>
  <si>
    <t>Platform menu</t>
  </si>
  <si>
    <t>Translation management</t>
  </si>
  <si>
    <t>Data</t>
  </si>
  <si>
    <t>Data Management</t>
  </si>
  <si>
    <t>Bounded Context Integration Visualization</t>
  </si>
  <si>
    <t>Unity of Measure</t>
  </si>
  <si>
    <t>UoM Conversions</t>
  </si>
  <si>
    <t>Consume UoM conversions from MDM</t>
  </si>
  <si>
    <t xml:space="preserve">Create a conversion service </t>
  </si>
  <si>
    <t>Enable conversion for all BCs</t>
  </si>
  <si>
    <t>Notificate users</t>
  </si>
  <si>
    <t>Notification Flow</t>
  </si>
  <si>
    <t>Notification via email</t>
  </si>
  <si>
    <t>Release note / upcoming features</t>
  </si>
  <si>
    <t>Guides</t>
  </si>
  <si>
    <t>Production Volume/Count</t>
  </si>
  <si>
    <t>Add cold wort volume per brewhouse production order (auto)</t>
  </si>
  <si>
    <t>2023</t>
  </si>
  <si>
    <t>Add cold wort volume per brewhouse production order (manual)</t>
  </si>
  <si>
    <t>Add produced volume per brewhouse equipment (automatic)</t>
  </si>
  <si>
    <t>Add produced volume per brewhouse equipment (manual)</t>
  </si>
  <si>
    <t>Cellars Orders</t>
  </si>
  <si>
    <t>Advanced Cellar Orders (Start/End/Edit) (Exampler Flex Tanks (Combitank)) - Automatic</t>
  </si>
  <si>
    <t>Advanced Cellar Orders (Start/End/Edit/Cancel/Reopen)  (Exampler Flex Tanks (Combitank))  - Manual</t>
  </si>
  <si>
    <t>Brewouse</t>
  </si>
  <si>
    <t>Brewhouse Orders</t>
  </si>
  <si>
    <t>Allow Brewhouse orders to receive transfers from different ScadaIDs</t>
  </si>
  <si>
    <t>WIP Management</t>
  </si>
  <si>
    <t>Allow transfers to occur without Transfer Start from SODA</t>
  </si>
  <si>
    <t>Material Consumption</t>
  </si>
  <si>
    <t>BOM visibility for orders</t>
  </si>
  <si>
    <t>Brewhouse SubArea Order Visualization</t>
  </si>
  <si>
    <t>Create a brewhouse production order by brewhouse (start / end / cancel / edit) (auto)</t>
  </si>
  <si>
    <t>Create a brewhouse production order by brewhouse (start / end / cancel / edit) (manual)</t>
  </si>
  <si>
    <t>Create brewhouse production order by brewhouse (start / end / cancel / edit) (automatic)</t>
  </si>
  <si>
    <t>Create brewhouse production order by brewhouse on each brewhouse equipment (start / end / cancel / edit) (manual)</t>
  </si>
  <si>
    <t>ERP Integration</t>
  </si>
  <si>
    <t>Material Movements</t>
  </si>
  <si>
    <t>Material Movements Finished Goods</t>
  </si>
  <si>
    <t xml:space="preserve"> Material Movements Raw Materials</t>
  </si>
  <si>
    <t>Process Order Close</t>
  </si>
  <si>
    <t xml:space="preserve"> Process Order Create</t>
  </si>
  <si>
    <t>Process Order Download</t>
  </si>
  <si>
    <t>Reversals</t>
  </si>
  <si>
    <t>Stock Download</t>
  </si>
  <si>
    <t>Filtration Orders</t>
  </si>
  <si>
    <t>Filtration Cycle (DPA + Filtration Run) - Automatic</t>
  </si>
  <si>
    <t>Filtration Cycle (DPA + Filtration Run) - Manual</t>
  </si>
  <si>
    <t>Filtration Steps (BMS Filt Squad)</t>
  </si>
  <si>
    <t>Filtration Throughput (Transfer Update)</t>
  </si>
  <si>
    <t>Planned Orders</t>
  </si>
  <si>
    <t>Integration with scheduling system for planned orders</t>
  </si>
  <si>
    <t>MDM Integration</t>
  </si>
  <si>
    <t>Navigational Traceability Tree - Order/batch date/time relevant information</t>
  </si>
  <si>
    <t>Audition</t>
  </si>
  <si>
    <t>Order logging for changes</t>
  </si>
  <si>
    <t>Order Scrapping</t>
  </si>
  <si>
    <t>Order Management Scrap</t>
  </si>
  <si>
    <t xml:space="preserve">General Orders </t>
  </si>
  <si>
    <t>Order Recipe Refreshing (Production Recipe Management)</t>
  </si>
  <si>
    <t>2030</t>
  </si>
  <si>
    <t>Order Visibility</t>
  </si>
  <si>
    <t>Order view screen enhancements</t>
  </si>
  <si>
    <t>Order visibility by brewhouse</t>
  </si>
  <si>
    <t>Bright Beer</t>
  </si>
  <si>
    <t>Bright Beer Orders</t>
  </si>
  <si>
    <t>Orders for Bright Beer (Start/End) - Automatic</t>
  </si>
  <si>
    <t>Orders for Bright Beer (Start/End/Edit/Cancel/Reopen) - Manual</t>
  </si>
  <si>
    <t>CCYP</t>
  </si>
  <si>
    <t>CCYP Orders</t>
  </si>
  <si>
    <t>Orders for CCYP - (Start/End) - Automatic</t>
  </si>
  <si>
    <t>Orders for CCYP (Start/End/Edit/Cancel/Reopen) - Manual</t>
  </si>
  <si>
    <t>Dealcoholization</t>
  </si>
  <si>
    <t>Dealcoholization Orders</t>
  </si>
  <si>
    <t>Orders for Dealcoholization (Start/End) - Automatic</t>
  </si>
  <si>
    <t>Orders for Dealcoholization (Start/End/Edit/Cancel/Reopen) - Manual</t>
  </si>
  <si>
    <t>Cellar Orders</t>
  </si>
  <si>
    <t>Orders for Fermentation (Start/End) - Automatic</t>
  </si>
  <si>
    <t>Orders for Fermentation (Start/End/Edit/Cancel/Reopen) - Manual</t>
  </si>
  <si>
    <t>Orders for Filtration (Start/End) - Automatic</t>
  </si>
  <si>
    <t>Orders for Filtration (Start/End/Edit/Cancel/Reopen) - Manual</t>
  </si>
  <si>
    <t>Orders for Maturation (Start/End) - Automatic</t>
  </si>
  <si>
    <t>Orders for Maturation (Start/End/Edit/Cancel/Reopen) - Manual</t>
  </si>
  <si>
    <t>Road Tankering</t>
  </si>
  <si>
    <t>Road Tankering Orders</t>
  </si>
  <si>
    <t>Orders for Road Tankering In (Start/End) - Automatic</t>
  </si>
  <si>
    <t>Orders for Road Tankering In (Start/End/Edit/Cancel/Reopen) - Manual</t>
  </si>
  <si>
    <t>Orders for Road Tankering Out (Start/End) - Automatic</t>
  </si>
  <si>
    <t>Orders for Road Tankering Out (Start/End/Edit/Cancel/Reopen) - Manual</t>
  </si>
  <si>
    <t>Utilities Orders for Brewhouse</t>
  </si>
  <si>
    <t>Orders for Utilities within Brewhouse (Start/End) - Automatic</t>
  </si>
  <si>
    <t>Orders for Utilities within Brewhouse (Start/End/Edit/Cancel/Reopen) - Manual</t>
  </si>
  <si>
    <t>Yeast</t>
  </si>
  <si>
    <t>Yeast Management Orders</t>
  </si>
  <si>
    <t>Orders for Yeast Management  (Transfers) - Manual</t>
  </si>
  <si>
    <t>Orders for Yeast Management (Transfers) - Automatic</t>
  </si>
  <si>
    <t>Orders for Yeast Management Drying (Start/End/Edit/Cancel/Reopen) - Manual</t>
  </si>
  <si>
    <t>Orders for Yeast Management Propogation (Start/End) - Automatic</t>
  </si>
  <si>
    <t>Orders for Yeast Management Propogation (Start/End/Edit/Cancel/Reopen) - Manual</t>
  </si>
  <si>
    <t>Orders for Yeast Management Recovery (Start/End) - Automatic</t>
  </si>
  <si>
    <t>Orders for Yeast Management Recovery (Start/End/Edit/Cancel/Reopen) - Manual</t>
  </si>
  <si>
    <t>Orders for Yeast Management Scrapping (Spent) (Start/End/Edit/Cancel/Reopen) - Manual</t>
  </si>
  <si>
    <t>Orders for Yeast Management Storage (Start/End) - Automatic</t>
  </si>
  <si>
    <t>Orders for Yeast Management Storage (Start/End/Edit/Cancel/Reopen) - Manual</t>
  </si>
  <si>
    <t>Orders for Yeast Management Waste (Start/End) - Automatic</t>
  </si>
  <si>
    <t>Orders for Yeast Management Waste (Start/End/Edit/Cancel/Reopen) - Manual</t>
  </si>
  <si>
    <t>Brewdat</t>
  </si>
  <si>
    <t>BrewDAT Integration for orders</t>
  </si>
  <si>
    <t>BrewDAT Integration for Filler Counters</t>
  </si>
  <si>
    <t>Planned Order Import and Creation</t>
  </si>
  <si>
    <t>Planned orders (Create / Edit/ Cancel and star production order from planned) (Auto)</t>
  </si>
  <si>
    <t>Planned orders (Create / Edit/ Cancel and star production order from planned) (manual)</t>
  </si>
  <si>
    <t>Downgrading</t>
  </si>
  <si>
    <t>Product Downgrading</t>
  </si>
  <si>
    <t>Production Order Steps</t>
  </si>
  <si>
    <t>Production Order Steps Management (Start/end/edit) - Automatic</t>
  </si>
  <si>
    <t>Production Order Steps Management (Start/end/edit) - Create adhoc steps</t>
  </si>
  <si>
    <t>Production Order Steps Management (Start/end/edit) - Manual</t>
  </si>
  <si>
    <t>Raw Materials Consumption</t>
  </si>
  <si>
    <t>Raw Materials Consumption (Automatic)</t>
  </si>
  <si>
    <t>Soft Drink</t>
  </si>
  <si>
    <t>Soft Drinks</t>
  </si>
  <si>
    <t>Orders for Soft Drinks</t>
  </si>
  <si>
    <t>Start an order from Planned Orders</t>
  </si>
  <si>
    <t>Start Order from Transfers</t>
  </si>
  <si>
    <t>Tank to Tank Transfers</t>
  </si>
  <si>
    <t>Transactional Traceability - Materials (Visualisation)</t>
  </si>
  <si>
    <t>Transactional Traceability - Production order (Visualisation)</t>
  </si>
  <si>
    <t>Unit of Measure display on quantities</t>
  </si>
  <si>
    <t>Unitank Orders (Start/End) - Automatic</t>
  </si>
  <si>
    <t>Unitank Orders (Start/End/Edit/Cancel/Reopen) (Example, UnitTank) - Manual</t>
  </si>
  <si>
    <t>Unitank Orders Process Group visibility. Progress with Suborders</t>
  </si>
  <si>
    <t>Visibility on planned order step per Recipe</t>
  </si>
  <si>
    <t>WIP Management - Transfers (coproduct) - Automatic</t>
  </si>
  <si>
    <t>WIP Management - Transfers (coproduct) - Manual</t>
  </si>
  <si>
    <t>WIP Management - Transfers (produced material) - Automatic</t>
  </si>
  <si>
    <t>WIP Management - Transfers (produced material) - Manual</t>
  </si>
  <si>
    <t>WIP Management Raw Materials</t>
  </si>
  <si>
    <t>Yeast generation Code</t>
  </si>
  <si>
    <t>Aknowledgement</t>
  </si>
  <si>
    <t>Record production volumes and counts</t>
  </si>
  <si>
    <t>Execute and track cellar orders</t>
  </si>
  <si>
    <t>Execute and track brewhouse orders</t>
  </si>
  <si>
    <t>Manage work-in-progress and transfers</t>
  </si>
  <si>
    <t>Integrate production orders with ERP</t>
  </si>
  <si>
    <t>Execute and track filtration orders</t>
  </si>
  <si>
    <t>Plan and start production orders</t>
  </si>
  <si>
    <t>Integrate master data for production orders</t>
  </si>
  <si>
    <t>Trace production order transactions</t>
  </si>
  <si>
    <t>Audit and review production orders</t>
  </si>
  <si>
    <t>Scrap/cancel production orders</t>
  </si>
  <si>
    <t>General Orders</t>
  </si>
  <si>
    <t>Execute and track general production orders</t>
  </si>
  <si>
    <t>Provide visibility of production order status</t>
  </si>
  <si>
    <t>Execute and track bright beer orders</t>
  </si>
  <si>
    <t>Execute and track CCYP orders</t>
  </si>
  <si>
    <t>Execute and track dealcoholization orders</t>
  </si>
  <si>
    <t>Execute and track road tankering orders</t>
  </si>
  <si>
    <t>Execute and track utilities orders for brewhouse</t>
  </si>
  <si>
    <t>Execute and track yeast management orders</t>
  </si>
  <si>
    <t>Capture and manage Brewdat data</t>
  </si>
  <si>
    <t>Manage downgrading of production orders</t>
  </si>
  <si>
    <t>Manage and track production order steps</t>
  </si>
  <si>
    <t>Execute and track soft drink orders</t>
  </si>
  <si>
    <t>Standardize units of measure</t>
  </si>
  <si>
    <t>Helps planners determine the most efficient sequence of maintenance work orders like critical path indication</t>
  </si>
  <si>
    <t>-</t>
  </si>
  <si>
    <t>Enables planners to compare available workforce capacity with planned maintenance workload and segregate technicians and calculate availability by initial filter</t>
  </si>
  <si>
    <t>Provides visibility of workload distribution across preventive, corrective, and reactive maintenance. Planning shape (%, #, $, H)</t>
  </si>
  <si>
    <t>Provides visibility of how technicians and work centers are allocated across maintenance activities. Confirmed labor allocation based on schedule execution.</t>
  </si>
  <si>
    <t>Provides analysis of how effectively maintenance activities are planned across long, mid, and short-term planning horizons. Use structured loss analysis (52 - 12 - 4) to improve maintenance planning decisions.</t>
  </si>
  <si>
    <t>Consume functional location master data for installation locations in P&amp;S. Uses functional location hierarchy to ensure maintenance activities are aligned with the asset structure.</t>
  </si>
  <si>
    <t>Enables users to adjust interface settings such as display preferences and accessibility options.Dark and Light mode, Font size, etc</t>
  </si>
  <si>
    <t>Initial Filter. Allows administrators to configure plant structures and maintenance areas used across planning and scheduling processes.</t>
  </si>
  <si>
    <t>Allows maintenance teams to formally close work orders after confirming that all maintenance activities were completed. TECO system status</t>
  </si>
  <si>
    <t>Compares planned hours with actual hours spent executing maintenance work.</t>
  </si>
  <si>
    <t>Weekly gantt scheduling</t>
  </si>
  <si>
    <t>Helps planners determine the most efficient sequence of maintenance work orders by gantt chart</t>
  </si>
  <si>
    <t>Configure the initial filter for the planner's view</t>
  </si>
  <si>
    <t>Soda MDM Integration. Allows administrators to configure plant structures and maintenance areas used across planning and scheduling processes.</t>
  </si>
  <si>
    <t>Update work order materials</t>
  </si>
  <si>
    <t>Enables users to update work orders materials directly when maintenance work is identified.</t>
  </si>
  <si>
    <t>Update work order durantion using gantt</t>
  </si>
  <si>
    <t>Measures how much of the planned maintenance work was completed during the planning period.Visibility of LTP→MTP→STP flow and backlog coverage across planning horizons. % replanned/rescheduled</t>
  </si>
  <si>
    <t>Provides visibility of materials required for planning work orders to ensure availability before execution.</t>
  </si>
  <si>
    <t>Create an endpoint where specific users can sync books from pts portal to IQ</t>
  </si>
  <si>
    <t>Create an button on the frontend where specific users can sync books from pts portal to IQ</t>
  </si>
  <si>
    <t>Contagem de Funcionality Status</t>
  </si>
  <si>
    <t>Contagem de Planned Year</t>
  </si>
  <si>
    <t>Column Labels</t>
  </si>
  <si>
    <t>(blank)</t>
  </si>
  <si>
    <t>R</t>
  </si>
  <si>
    <t>% Ready</t>
  </si>
  <si>
    <t>Calculate PTS checks based on their formulas</t>
  </si>
  <si>
    <t>Create the approval flow based on Quality VPO</t>
  </si>
  <si>
    <t>Maintenance One</t>
  </si>
  <si>
    <t>Global KPI Standardization</t>
  </si>
  <si>
    <t>Calculates core Maintenance PIs (which consume notifications in their calculations) directly from SAP tables, eliminating manual reporting and local “Excel versions” of the truth</t>
  </si>
  <si>
    <t>Enable standardized, reliable, and automated visibility of Maintenance Notifications for cross-zone analysis</t>
  </si>
  <si>
    <t>Standardized calculation of notification quality indicators</t>
  </si>
  <si>
    <t>Defines and standardizes the calculation logic and quality criteria for Maintenance Notifications, ensuring consistent measurement of data completeness, failure coding (damage and cause), and response timelines across zones</t>
  </si>
  <si>
    <t>Visualization of notification quality indicators in Power BI</t>
  </si>
  <si>
    <t>Provides analytical visibility of Maintenance Notification quality indicators through Power BI dashboards, enabling monitoring, comparison, and identification of deviations across zones</t>
  </si>
  <si>
    <t>Automated extraction of SAP notification data - SAZ</t>
  </si>
  <si>
    <t>Ensures automated, reliable, and recurring extraction of Maintenance Notification data from SAP, establishing a consistent data foundation for standardized cross-zone analysis</t>
  </si>
  <si>
    <t>Automated extraction of SAP notification data - MAZ</t>
  </si>
  <si>
    <t>Automated extraction of SAP notification data - EUR</t>
  </si>
  <si>
    <t>Automated extraction of SAP notification data - AFR</t>
  </si>
  <si>
    <t>Automated extraction of SAP notification data - APAC</t>
  </si>
  <si>
    <t>Automated extraction of SAP notification data - NAZ</t>
  </si>
  <si>
    <t>Calculates core Maintenance PIs (which consume maintenance plans in their calculations) directly from SAP tables, eliminating manual reporting and local “Excel versions” of the truth</t>
  </si>
  <si>
    <t>Ensure adherence to maintenance plans and improve preventive effectiveness</t>
  </si>
  <si>
    <t>Standardized calculation of plans quality indicators</t>
  </si>
  <si>
    <t>Provides analysis of maintenance plan execution versus schedule, including adherence to planned dates, overdue activities, and completion rates. Enables identification of gaps in preventive execution and supports continuous improvement of maintenance strategies.</t>
  </si>
  <si>
    <t>Visualization of plans quality indicators in Power BI</t>
  </si>
  <si>
    <t>Analyze preventive maintenance compliance, with automated data - SAZ</t>
  </si>
  <si>
    <t>Analyze preventive maintenance compliance, with automated data - MAZ</t>
  </si>
  <si>
    <t>Analyze preventive maintenance compliance, with automated data - EUR</t>
  </si>
  <si>
    <t>Analyze preventive maintenance compliance, with automated data - AFR</t>
  </si>
  <si>
    <t>Analyze preventive maintenance compliance, with automated data - APAC</t>
  </si>
  <si>
    <t>Analyze preventive maintenance compliance, with automated data - NAZ</t>
  </si>
  <si>
    <t>Calculates core Maintenance PIs (which consume assets master data in their calculations) directly from SAP tables, eliminating manual reporting and local “Excel versions” of the truth</t>
  </si>
  <si>
    <t>Provide a solid asset foundation to support maintenance execution, planning, and analytics</t>
  </si>
  <si>
    <t>Standardized calculation of asset management indicators</t>
  </si>
  <si>
    <t>Provides a consolidated view of asset master data, including technical attributes, installation history, and organizational structure. Enables tracking of asset lifecycle, criticality, and operational context to support maintenance performance analysis and investment decisions.</t>
  </si>
  <si>
    <t>Visualization of asset indicators in Power BI</t>
  </si>
  <si>
    <t>Provide a solid asset foundation to support maintenance execution, planning, and analytics, using automated data - SAZ</t>
  </si>
  <si>
    <t>Provide a solid asset foundation to support maintenance execution, planning, and analytics, using automated data - MAZ</t>
  </si>
  <si>
    <t>Provide a solid asset foundation to support maintenance execution, planning, and analytics, using automated data - EUR</t>
  </si>
  <si>
    <t>Provide a solid asset foundation to support maintenance execution, planning, and analytics, using automated data - AFR</t>
  </si>
  <si>
    <t>Provide a solid asset foundation to support maintenance execution, planning, and analytics, using automated data - APAC</t>
  </si>
  <si>
    <t>Provide a solid asset foundation to support maintenance execution, planning, and analytics, using automated data - NAZ</t>
  </si>
  <si>
    <t>Calculates core Maintenance PIs (which consume work order in their calculations) directly from SAP tables, eliminating manual reporting and local “Excel versions” of the truth</t>
  </si>
  <si>
    <t>Provide full visibility of maintenance execution to improve performance, ensure process discipline, and enable cost and resource control</t>
  </si>
  <si>
    <t>Standardized calculation of work orders indicators</t>
  </si>
  <si>
    <t>Provides a comprehensive view of work order execution based on the IW37N standard structure. Enables tracking of the full lifecycle of maintenance orders, including creation, release, execution, and closure. Supports analysis of execution timelines, status progression, labor and material usage, and cost accumulation.</t>
  </si>
  <si>
    <t>Visualization of work orders indicators in Power BI</t>
  </si>
  <si>
    <t>Analyze work order lifecycle and execution performance, using automated data - SAZ</t>
  </si>
  <si>
    <t>Analyze work order lifecycle and execution performance, using automated data - MAZ</t>
  </si>
  <si>
    <t>Analyze work order lifecycle and execution performance, using automated data - EUR</t>
  </si>
  <si>
    <t>Analyze work order lifecycle and execution performance, using automated data - AFR</t>
  </si>
  <si>
    <t>Analyze work order lifecycle and execution performance, using automated data - APAC</t>
  </si>
  <si>
    <t>Analyze work order lifecycle and execution performance, using automated data - NAZ</t>
  </si>
  <si>
    <t>Calculates core Maintenance PIs (which consume Line Efficiency Tracking - LET in their calculations) directly from SAP tables, eliminating manual reporting and local “Excel versions” of the truth</t>
  </si>
  <si>
    <t>Provide visibility into production efficiency and losses to support performance optimization and maintenance prioritization</t>
  </si>
  <si>
    <t>Standardized calculation of line effiency indicators</t>
  </si>
  <si>
    <t>Provides analysis of line efficiency based on LET (Line Efficiency Tracking) data, including runtime, downtime, and loss categorization. Enables monitoring of efficiency trends, identification of major loss drivers, and correlation between equipment performance and maintenance activities.</t>
  </si>
  <si>
    <t>Visualization of line efficiency indicators in Power BI</t>
  </si>
  <si>
    <t>Analyze line efficiency and operational losses, using automated data - SAZ</t>
  </si>
  <si>
    <t>Analyze line efficiency and operational losses, using automated data - MAZ</t>
  </si>
  <si>
    <t>Analyze line efficiency and operational losses, using automated data - EUR</t>
  </si>
  <si>
    <t>Analyze line efficiency and operational losses, using automated data - AFR</t>
  </si>
  <si>
    <t>Analyze line efficiency and operational losses, using automated data - APAC</t>
  </si>
  <si>
    <t>Analyze line efficiency and operational losses, using automated data - NAZ</t>
  </si>
  <si>
    <t>Cross-Pillar Visualization (APMT)</t>
  </si>
  <si>
    <t>Visualizes standardized Maintenance and Area performance data across pillars using automated data</t>
  </si>
  <si>
    <t>Enable a unified and standardized view of Maintenance and Operational performance to support root cause identification and plant discipline</t>
  </si>
  <si>
    <t>Integrated cross-pillar performance dashboards</t>
  </si>
  <si>
    <t>Provides integrated dashboards combining Maintenance KPIs with Area and Operational performance indicators, enabling consistent cross-pillar analysis, comparison across zones, and identification of performance deviations and root causes</t>
  </si>
  <si>
    <t>Equipment Prioritization (AODS)</t>
  </si>
  <si>
    <t>Analyzes historical breakdown and failure data to rank and prioritize equipment automatically</t>
  </si>
  <si>
    <t>Enable data-driven prioritization of assets to focus engineering and reliability efforts on the most critical equipment</t>
  </si>
  <si>
    <t>Systematic asset prioritization based on breakdown history</t>
  </si>
  <si>
    <t>Ranks equipment based on historical breakdown frequency and impact using standardized time horizons (52-12-4-1 weeks), enabling consistent identification of Bad Actors and focused reliability actions</t>
  </si>
  <si>
    <t>Baseline Lifecycle Costing</t>
  </si>
  <si>
    <t>Analyzes total maintenance cost per asset using standardized and automated data</t>
  </si>
  <si>
    <t>Enable visibility of maintenance spending to identify high-cost assets and support disciplined investment decisions</t>
  </si>
  <si>
    <t>Baseline lifecycle cost analysis per functional location</t>
  </si>
  <si>
    <t>Tracks and consolidates labor and material costs per asset and functional location, enabling identification of Money Pits and differentiation between high-reactive and high-preventive assets</t>
  </si>
  <si>
    <t>Master Data Translation</t>
  </si>
  <si>
    <t>Standardizes and translates SAP master data into global reporting structures</t>
  </si>
  <si>
    <t>Ensure a consistent and comparable data foundation by aligning local SAP master data to global standards</t>
  </si>
  <si>
    <t>Automated master data mapping to global standards</t>
  </si>
  <si>
    <t>Automatically maps Work Centers, Work Order Types, Functional Locations, and related master data to standardized global reporting structures, ensuring consistency and comparability across zones</t>
  </si>
  <si>
    <t>OEM &amp; Specialist Knowledge Base</t>
  </si>
  <si>
    <t>Provides standardized access to OEM and specialist maintenance knowledge</t>
  </si>
  <si>
    <t>Ensure a consistent technical baseline for maintenance execution based on OEM and expert recommendations</t>
  </si>
  <si>
    <t>Digital repository of OEM and specialist maintenance standards</t>
  </si>
  <si>
    <t>Digitizes and centralizes OEM manuals and specialist recommendations, establishing a standardized baseline for maintenance plans and technical execution across plants</t>
  </si>
  <si>
    <t>Standard Work Instructions (SWI) Repository</t>
  </si>
  <si>
    <t>Provides standardized work instructions to support consistent execution of routine maintenance tasks</t>
  </si>
  <si>
    <t>Ensure a baseline level of execution quality and plant discipline through standardized procedures</t>
  </si>
  <si>
    <t>Centralized repository of standard work instructions</t>
  </si>
  <si>
    <t>Maintains a centralized digital library of step-by-step standard work instructions for routine maintenance activities, supporting consistent execution quality across plants and shifts</t>
  </si>
  <si>
    <t>NEcessary</t>
  </si>
  <si>
    <t>Use Dashboards to track site traceability</t>
  </si>
  <si>
    <t>MAZ - SAP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</si>
</sst>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amily val="2"/>
    </font>
    <font>
      <b/>
      <sz val="11"/>
      <color theme="1"/>
      <name val="Calibri"/>
      <family val="2"/>
      <scheme val="minor"/>
    </font>
    <font>
      <b/>
      <sz val="16"/>
      <color theme="1"/>
      <name val="Calibri"/>
      <family val="2"/>
      <scheme val="minor"/>
    </font>
    <font>
      <sz val="16"/>
      <color theme="1"/>
      <name val="Calibri"/>
      <family val="2"/>
      <scheme val="minor"/>
    </font>
    <font>
      <sz val="12"/>
      <color rgb="FF000000"/>
      <name val="Aptos"/>
      <family val="2"/>
    </font>
    <font>
      <b/>
      <sz val="8"/>
      <color theme="1"/>
      <name val="Calibri"/>
      <family val="2"/>
      <scheme val="minor"/>
    </font>
    <font>
      <sz val="11"/>
      <color theme="1"/>
      <name val="Calibri"/>
      <family val="2"/>
      <scheme val="minor"/>
    </font>
    <font>
      <sz val="16"/>
      <color theme="1" tint="0.14999847407452621"/>
      <name val="Calibri"/>
      <family val="2"/>
      <scheme val="minor"/>
    </font>
    <font>
      <u/>
      <sz val="16"/>
      <color theme="1"/>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tint="0.79998168889431442"/>
        <bgColor theme="4" tint="0.79998168889431442"/>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top style="medium">
        <color indexed="64"/>
      </top>
      <bottom style="medium">
        <color indexed="64"/>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7" fillId="0" borderId="0" applyFont="0" applyFill="0" applyBorder="0" applyAlignment="0" applyProtection="0"/>
  </cellStyleXfs>
  <cellXfs count="59">
    <xf numFmtId="0" fontId="0" fillId="0" borderId="0" xfId="0"/>
    <xf numFmtId="0" fontId="1" fillId="0" borderId="1" xfId="0" applyFont="1" applyBorder="1" applyAlignment="1">
      <alignment vertical="center" wrapText="1"/>
    </xf>
    <xf numFmtId="0" fontId="0" fillId="0" borderId="0" xfId="0" applyAlignment="1">
      <alignment vertical="top"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2" fillId="2" borderId="9" xfId="0" applyFont="1" applyFill="1" applyBorder="1" applyAlignment="1">
      <alignment horizontal="center" vertical="center"/>
    </xf>
    <xf numFmtId="0" fontId="0" fillId="0" borderId="4" xfId="0" applyBorder="1" applyAlignment="1">
      <alignment horizontal="center" vertical="center"/>
    </xf>
    <xf numFmtId="0" fontId="2" fillId="3" borderId="1" xfId="0" applyFont="1" applyFill="1" applyBorder="1" applyAlignment="1" applyProtection="1">
      <alignment horizontal="center" vertical="center" wrapText="1"/>
      <protection locked="0"/>
    </xf>
    <xf numFmtId="0" fontId="2" fillId="4" borderId="1" xfId="0" applyFont="1" applyFill="1" applyBorder="1" applyAlignment="1" applyProtection="1">
      <alignment horizontal="center" vertical="center" wrapText="1"/>
      <protection locked="0"/>
    </xf>
    <xf numFmtId="0" fontId="0" fillId="5" borderId="1" xfId="0" applyFill="1" applyBorder="1" applyAlignment="1" applyProtection="1">
      <alignment horizontal="center" vertical="center" wrapText="1"/>
      <protection locked="0"/>
    </xf>
    <xf numFmtId="0" fontId="0" fillId="0" borderId="10" xfId="0" applyBorder="1" applyAlignment="1">
      <alignment horizontal="center" vertical="center"/>
    </xf>
    <xf numFmtId="0" fontId="2" fillId="2" borderId="6" xfId="0" applyFont="1" applyFill="1"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3" fillId="2" borderId="1" xfId="0" applyFont="1" applyFill="1" applyBorder="1" applyAlignment="1">
      <alignment horizontal="center" vertical="center" wrapText="1"/>
    </xf>
    <xf numFmtId="0" fontId="3" fillId="3" borderId="1" xfId="0" applyFont="1" applyFill="1" applyBorder="1" applyAlignment="1" applyProtection="1">
      <alignment horizontal="center" vertical="center" wrapText="1"/>
      <protection locked="0"/>
    </xf>
    <xf numFmtId="0" fontId="3" fillId="4" borderId="1" xfId="0" applyFont="1" applyFill="1" applyBorder="1" applyAlignment="1" applyProtection="1">
      <alignment horizontal="center" vertical="center" wrapText="1"/>
      <protection locked="0"/>
    </xf>
    <xf numFmtId="0" fontId="4" fillId="5" borderId="1" xfId="0" applyFont="1" applyFill="1" applyBorder="1" applyAlignment="1" applyProtection="1">
      <alignment horizontal="center" vertical="center" wrapText="1"/>
      <protection locked="0"/>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wrapText="1"/>
    </xf>
    <xf numFmtId="0" fontId="5"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0" fillId="0" borderId="0" xfId="0" applyAlignment="1">
      <alignment wrapText="1"/>
    </xf>
    <xf numFmtId="0" fontId="5" fillId="0" borderId="1" xfId="0" applyFont="1" applyBorder="1" applyAlignment="1">
      <alignment vertical="center"/>
    </xf>
    <xf numFmtId="0" fontId="5" fillId="0" borderId="1" xfId="0" applyFont="1" applyBorder="1" applyAlignment="1">
      <alignment horizontal="center" vertical="center" wrapText="1"/>
    </xf>
    <xf numFmtId="16" fontId="0" fillId="0" borderId="1" xfId="0" applyNumberFormat="1" applyBorder="1" applyAlignment="1">
      <alignment horizontal="center" vertical="center" wrapText="1"/>
    </xf>
    <xf numFmtId="0" fontId="4" fillId="6" borderId="0" xfId="0" applyFont="1" applyFill="1" applyAlignment="1">
      <alignment horizontal="center" vertical="center" wrapText="1"/>
    </xf>
    <xf numFmtId="0" fontId="4" fillId="0" borderId="1" xfId="0" applyFont="1" applyBorder="1" applyAlignment="1">
      <alignment wrapText="1"/>
    </xf>
    <xf numFmtId="0" fontId="4" fillId="0" borderId="2" xfId="0" applyFont="1" applyBorder="1" applyAlignment="1">
      <alignment wrapText="1"/>
    </xf>
    <xf numFmtId="0" fontId="6" fillId="2"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0" fillId="0" borderId="2" xfId="0" applyBorder="1" applyAlignment="1">
      <alignment vertical="center" wrapText="1"/>
    </xf>
    <xf numFmtId="0" fontId="0" fillId="0" borderId="11" xfId="0" applyBorder="1" applyAlignment="1">
      <alignment wrapText="1"/>
    </xf>
    <xf numFmtId="0" fontId="4" fillId="7" borderId="1" xfId="0" applyFont="1" applyFill="1" applyBorder="1" applyAlignment="1">
      <alignment horizontal="center" vertical="center" wrapText="1"/>
    </xf>
    <xf numFmtId="0" fontId="0" fillId="0" borderId="0" xfId="0" pivotButton="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xf>
    <xf numFmtId="9" fontId="0" fillId="0" borderId="0" xfId="1" applyFont="1" applyAlignment="1">
      <alignment horizontal="center"/>
    </xf>
    <xf numFmtId="0" fontId="0" fillId="0" borderId="1" xfId="0" applyBorder="1" applyAlignment="1" applyProtection="1">
      <alignment horizontal="center" vertical="center" wrapText="1"/>
      <protection locked="0"/>
    </xf>
    <xf numFmtId="0" fontId="4" fillId="8"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9" borderId="1" xfId="0" applyFont="1" applyFill="1" applyBorder="1" applyAlignment="1">
      <alignment horizontal="center" vertical="center" wrapText="1"/>
    </xf>
    <xf numFmtId="0" fontId="0" fillId="10" borderId="0" xfId="0" applyFill="1" applyAlignment="1">
      <alignment horizontal="center" vertical="center"/>
    </xf>
    <xf numFmtId="0" fontId="2" fillId="11" borderId="12" xfId="0" applyFont="1" applyFill="1" applyBorder="1" applyAlignment="1">
      <alignment horizontal="center" vertical="center"/>
    </xf>
    <xf numFmtId="9" fontId="0" fillId="0" borderId="0" xfId="1" applyFont="1" applyAlignment="1">
      <alignment horizontal="center" vertical="center"/>
    </xf>
    <xf numFmtId="9" fontId="2" fillId="11" borderId="13" xfId="1" applyFont="1" applyFill="1" applyBorder="1" applyAlignment="1">
      <alignment horizontal="center" vertical="center"/>
    </xf>
    <xf numFmtId="0" fontId="0" fillId="0" borderId="1" xfId="0" applyBorder="1" applyAlignment="1">
      <alignment wrapText="1"/>
    </xf>
    <xf numFmtId="0" fontId="4" fillId="0" borderId="11" xfId="0" applyFont="1" applyBorder="1" applyAlignment="1">
      <alignment wrapText="1"/>
    </xf>
    <xf numFmtId="0" fontId="9" fillId="0" borderId="1" xfId="0" applyFont="1" applyBorder="1" applyAlignment="1">
      <alignment horizontal="center" vertical="center" wrapText="1"/>
    </xf>
  </cellXfs>
  <cellStyles count="2">
    <cellStyle name="Normal" xfId="0" builtinId="0"/>
    <cellStyle name="Porcentagem" xfId="1" builtinId="5"/>
  </cellStyles>
  <dxfs count="66">
    <dxf>
      <font>
        <color theme="3" tint="0.39994506668294322"/>
      </font>
      <fill>
        <patternFill patternType="none">
          <bgColor auto="1"/>
        </patternFill>
      </fill>
    </dxf>
    <dxf>
      <fill>
        <patternFill>
          <bgColor theme="1"/>
        </patternFill>
      </fill>
    </dxf>
    <dxf>
      <font>
        <b/>
        <i val="0"/>
        <color rgb="FFC00000"/>
      </font>
    </dxf>
    <dxf>
      <font>
        <b/>
        <i val="0"/>
        <color rgb="FFFFC000"/>
      </font>
    </dxf>
    <dxf>
      <font>
        <b/>
        <i val="0"/>
        <color rgb="FF00B050"/>
      </font>
    </dxf>
    <dxf>
      <font>
        <b/>
        <i val="0"/>
        <color rgb="FFFF0000"/>
      </font>
    </dxf>
    <dxf>
      <font>
        <b/>
        <i val="0"/>
        <color rgb="FFC00000"/>
      </font>
    </dxf>
    <dxf>
      <font>
        <color theme="0" tint="-0.499984740745262"/>
      </font>
    </dxf>
    <dxf>
      <font>
        <b/>
        <i val="0"/>
        <color rgb="FFC00000"/>
      </font>
    </dxf>
    <dxf>
      <font>
        <color theme="0" tint="-0.499984740745262"/>
      </font>
    </dxf>
    <dxf>
      <font>
        <color theme="3" tint="0.39994506668294322"/>
      </font>
      <fill>
        <patternFill patternType="none">
          <bgColor auto="1"/>
        </patternFill>
      </fill>
    </dxf>
    <dxf>
      <fill>
        <patternFill>
          <bgColor theme="1"/>
        </patternFill>
      </fill>
    </dxf>
    <dxf>
      <font>
        <b/>
        <i val="0"/>
        <color rgb="FFFFC000"/>
      </font>
    </dxf>
    <dxf>
      <font>
        <b/>
        <i val="0"/>
        <color rgb="FFC00000"/>
      </font>
    </dxf>
    <dxf>
      <font>
        <color theme="0" tint="-0.24994659260841701"/>
      </font>
    </dxf>
    <dxf>
      <font>
        <color theme="3" tint="0.39994506668294322"/>
      </font>
      <fill>
        <patternFill patternType="none">
          <bgColor auto="1"/>
        </patternFill>
      </fill>
    </dxf>
    <dxf>
      <fill>
        <patternFill>
          <bgColor theme="1"/>
        </patternFill>
      </fill>
    </dxf>
    <dxf>
      <font>
        <b/>
        <i val="0"/>
        <color rgb="FFFFC000"/>
      </font>
    </dxf>
    <dxf>
      <font>
        <b/>
        <i val="0"/>
        <color rgb="FFC00000"/>
      </font>
    </dxf>
    <dxf>
      <font>
        <color theme="0" tint="-0.24994659260841701"/>
      </font>
    </dxf>
    <dxf>
      <fill>
        <patternFill>
          <bgColor theme="1"/>
        </patternFill>
      </fill>
    </dxf>
    <dxf>
      <font>
        <b/>
        <i val="0"/>
        <color rgb="FFFFC000"/>
      </font>
    </dxf>
    <dxf>
      <font>
        <color theme="3" tint="0.39994506668294322"/>
      </font>
      <fill>
        <patternFill patternType="none">
          <bgColor auto="1"/>
        </patternFill>
      </fill>
    </dxf>
    <dxf>
      <font>
        <b/>
        <i val="0"/>
        <color rgb="FFC00000"/>
      </font>
    </dxf>
    <dxf>
      <font>
        <color theme="0" tint="-0.24994659260841701"/>
      </font>
    </dxf>
    <dxf>
      <font>
        <b/>
        <i val="0"/>
        <color rgb="FF00B050"/>
      </font>
    </dxf>
    <dxf>
      <font>
        <b/>
        <i val="0"/>
        <color rgb="FFFF0000"/>
      </font>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abir, Lara" id="{9985F2BD-05B5-492F-B2EE-0B7868E3FDE4}" userId="S::Lara.Sabir@ab-inbev.com::a0bb3518-fe2b-4995-9808-7522bf38a38f" providerId="AD"/>
  <person displayName="Nakagawa, CamilaYumi(Global-V)" id="{4287BC20-5A0F-493D-A449-A570AB7CADAD}" userId="S::CamilaYumi.Nakagawa-ext@ab-Inbev.com::e17d0094-13bc-4919-be5a-2825a36b69f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osta, Marcos" refreshedDate="46112.612687615743" createdVersion="8" refreshedVersion="8" minRefreshableVersion="3" recordCount="1539" xr:uid="{9254880C-F65A-458A-ADAD-82DE46932D95}">
  <cacheSource type="worksheet">
    <worksheetSource ref="A1:CB2004" sheet="Capabilities Readiness"/>
  </cacheSource>
  <cacheFields count="77">
    <cacheField name="Unique Key linked to old file" numFmtId="0">
      <sharedItems containsBlank="1" containsMixedTypes="1" containsNumber="1" containsInteger="1" minValue="810" maxValue="1220"/>
    </cacheField>
    <cacheField name="Platform" numFmtId="0">
      <sharedItems containsBlank="1"/>
    </cacheField>
    <cacheField name="Protocol" numFmtId="0">
      <sharedItems containsBlank="1"/>
    </cacheField>
    <cacheField name="Domain" numFmtId="0">
      <sharedItems containsBlank="1"/>
    </cacheField>
    <cacheField name="Product" numFmtId="0">
      <sharedItems containsBlank="1" count="19">
        <s v="PTS Execution"/>
        <s v="Max PS"/>
        <s v="Process Hygiene"/>
        <s v="Guardian"/>
        <s v="PTS Management"/>
        <s v="Brewing performance"/>
        <s v="Max WO"/>
        <s v="Acadia"/>
        <s v="SODA ETL"/>
        <s v="SPLAN"/>
        <s v="IAL"/>
        <s v="KPI-PI"/>
        <s v="GOPs &amp; Toolkits"/>
        <s v="Eureka"/>
        <s v="UMS"/>
        <s v="LMS"/>
        <s v="Production Order"/>
        <s v="SODA MDM"/>
        <m/>
      </sharedItems>
    </cacheField>
    <cacheField name="Subarea" numFmtId="0">
      <sharedItems containsBlank="1"/>
    </cacheField>
    <cacheField name="N1 - Process" numFmtId="0">
      <sharedItems containsBlank="1"/>
    </cacheField>
    <cacheField name="N2 - Events/Behavior" numFmtId="0">
      <sharedItems containsBlank="1" count="347">
        <s v="Control process via quality data"/>
        <s v="Trace batchs between different sites"/>
        <s v="Trace quality PIs among batches"/>
        <s v="Trace processes inputs and outputs"/>
        <s v="Manage Quality Checks for CIP books"/>
        <s v="Execute Quality Checks for CIP books"/>
        <s v="Schedule extra checks as needed"/>
        <s v="Input data for scheduled PTS Checks"/>
        <s v="Quality management for PTS books"/>
        <s v="Manage Quality Checks for brewing PTS books"/>
        <s v="Manage Quality Checks for Packaging PTS books"/>
        <s v="Adjust PTS Checks based on orders changes"/>
        <s v="Cancel PTS Checks"/>
        <s v="Manage Calculated PTS Checks"/>
        <s v="Investigate quality issues"/>
        <s v="Manage out of specs PTS Checks"/>
        <s v="Apply and Manage QC Block Flows"/>
        <s v="Calculate KPI"/>
        <s v="Long-term maintenance demand may exceed available resources and budget"/>
        <s v="Future maintenance workload must be balanced with available capacity"/>
        <s v="Maintenance plans must be governed and tracked across planning cycles"/>
        <s v="Large shutdowns and overhauls require structured preparation"/>
        <s v="Long-term maintenance plans require formal governance and alignment"/>
        <s v="Maintenance backlog grows and requires evaluation before planning cycles"/>
        <s v="Maintenance work must be prepared and distributed across upcoming planning periods"/>
        <s v="Planned maintenance work requires confirmation of materials and tools availability"/>
        <s v="Planned shutdowns require preparation of maintenance work ahead of time"/>
        <s v="Maintenance plans must be adjusted when resources or priorities change"/>
        <s v="Mid-term maintenance plans require formal approval before execution"/>
        <s v="New maintenance work orders and notifications appear before the weekly planning cycle"/>
        <s v="Maintenance activities must be organized into an executable weekly plan"/>
        <s v="Maintenance tasks must be prioritized to ensure operational reliability"/>
        <s v="Weekly planning must remain aligned with previously defined mid-term plans"/>
        <s v="Maintenance work requires assignment of available technicians and resources"/>
        <s v="Maintenance tasks must be sequenced to optimize execution efficiency"/>
        <s v="Planners need visibility of backlog work while building the weekly schedule"/>
        <s v="Weekly schedules require governance to ensure execution discipline"/>
        <s v="Scheduled maintenance work orders begin execution and require monitoring"/>
        <s v="Technicians identify findings or deviations during maintenance execution"/>
        <s v="Maintenance execution results must be reviewed in operational routines"/>
        <s v="Differences occur between the planned schedule and actual execution"/>
        <s v="Execution reviews reveal opportunities to improve maintenance processes"/>
        <s v="Equipment issues or maintenance needs are identified during operations"/>
        <s v="Approved maintenance requests must be converted into executable work orders"/>
        <s v="Work orders require control before entering planning cycles"/>
        <s v="Maintenance backlog grows and requires prioritization for planning cycles"/>
        <s v="Planners require flexible views of backlog data for planning activities"/>
        <s v="Equipment availability and operational constraints affect maintenance planning"/>
        <s v="Maintenance planning requires reliable asset technical information"/>
        <s v="Maintenance work requires tools that must be available before execution"/>
        <s v="Maintenance activities depend on spare parts availability"/>
        <s v="Maintenance planning must consider available maintenance budget"/>
        <s v="Maintenance work requires skilled technicians and resource availability"/>
        <s v="Maintenance work must be distributed across work centers with limited capacity"/>
        <s v="Maintenance planning performance must be monitored across planning horizons"/>
        <s v="Differences occur between planned maintenance activities and actual execution"/>
        <s v="Weekly maintenance schedules must be executed as planned"/>
        <s v="Maintenance backlog size and age must be monitored to ensure effective planning"/>
        <s v="Equipment performance must be monitored to support reliability improvement"/>
        <s v="Maintenance leadership requires governance indicators to monitor performance"/>
        <s v="Users require controlled access to the platform based on roles and responsibilities"/>
        <s v="Maintenance planning processes require configuration aligned with plant structures"/>
        <s v="System usage must be traceable for governance and operational transparency"/>
        <s v="Maintenance planning decisions must be synchronized with enterprise systems"/>
        <s v="Execute and record the cleanings (CIPs)"/>
        <s v="Make hygiene improvement decisions based on data"/>
        <s v="Manage (create, view and execute) the CIP planning"/>
        <s v="Manage the applicable hygiene rules (Master Cleaning Schedule) for the brewery based on the global/zone definition"/>
        <s v="Manage the operation of the CIP Station"/>
        <s v="Monitor and ensure the effectiveness of CIP (cleaning) execution"/>
        <s v="Monitor and manage the achievement of the CIP Compliance indicator (cleaning frequency)"/>
        <s v="Monitor and manage the cost of executing the cleanings (CIP)"/>
        <s v="Monitor when a CIP should be performed based on the defined triggers"/>
        <s v="Prioritize the execution of a CIP despite the defined triggers"/>
        <s v="Monitor the manual cleanings that need to be performed"/>
        <s v="Incident management transparency and regulatory timeliness"/>
        <s v="Contractor onboarding quality and access control"/>
        <s v="Adherence to inspections for critical equipment"/>
        <s v="Application of control hierarchy to risks"/>
        <s v="Targeted alert reach and speed to inform action"/>
        <s v="Environmental hazard response effectiveness"/>
        <s v="First‑aid injury registration and follow‑up discipline"/>
        <s v="Self‑service analytics adoption"/>
        <s v="Audit findings translated into accountable actions"/>
        <s v="Discipline on lifecycle of high‑risk tasks"/>
        <s v="On‑time renewals of licenses/equipment"/>
        <s v="Gamified participation in safety activities"/>
        <s v="Plant‑level safety performance transparency"/>
        <s v="Discipline in start‑up/shutdown status transitions"/>
        <s v="Real‑time visibility of equipment/area risk"/>
        <s v="Pre‑task hazard perception for non‑routine operations"/>
        <s v="Safety engagement and early risk signaling"/>
        <s v="Effectiveness of safety communications"/>
        <s v="Near‑miss visibility and SIF classification consistency"/>
        <s v="Availability of latest SOP/OPL at point of use"/>
        <s v="Positions meeting process safety indicators"/>
        <s v="Periodic verification of procedure effectiveness"/>
        <s v="Frequency and quality of shift briefings"/>
        <s v="Employee‑driven improvement participation"/>
        <s v="Training/authorization coverage and validity"/>
        <s v="Observation and reduction of unsafe behaviors"/>
        <s v="Identification and timely rectification of hazards"/>
        <s v="Permit compliance and cycle time for high‑risk work"/>
        <s v="Create auxiliary data"/>
        <s v="Edit auxiliary data"/>
        <s v="Visualize auxiliary data"/>
        <s v="Create books"/>
        <s v="Visualize books"/>
        <s v="Duplicate books"/>
        <s v="Update books"/>
        <s v="Delete books"/>
        <s v="Create book parameters"/>
        <s v="Visualize book parameters"/>
        <s v="Edit book parameters"/>
        <s v="Cascade changes in books/parameters"/>
        <s v="Manage approval workflows"/>
        <s v="Visualize changes"/>
        <s v="Approve/Reject changes"/>
        <s v="Receive notifications of changes"/>
        <s v="Visualize key information on Overview/Homepage"/>
        <s v="Consume PTS data in Omnia IQ"/>
        <s v="Consume legacy data from PTS Portal"/>
        <s v="Consume historic data from PTS Portal"/>
        <s v="Consume PTS data in Traksys"/>
        <s v="Consume PTS data in Sigma"/>
        <s v="Consume PTS data in Suite 360"/>
        <s v="Consume PTS data in Athena"/>
        <s v="Consume PTS data in MÊS"/>
        <s v="Manage user access"/>
        <s v="Manage user roles"/>
        <s v="Consume data according to prefered UOM"/>
        <s v="Consume data according to prefered language"/>
        <s v="Create dashboards and reports with PTS data"/>
        <s v="Parameter configuration"/>
        <s v="Downtime edition"/>
        <s v="KPI &amp; PI tracking"/>
        <s v="Cellars capacity management"/>
        <s v="Downtime categorization"/>
        <s v="Downtime creation"/>
        <s v="DVPO integration"/>
        <s v="SAP Integration"/>
        <s v="WMS interation"/>
        <s v="Brewdat integration"/>
        <s v="SODA Integration"/>
        <s v="Legacy integration"/>
        <s v="Configure new sites to use the system"/>
        <s v="Change history"/>
        <s v="Manage and record equipment usage measurements"/>
        <s v="Configure and synchronize local asset management settings (time, currency, units)."/>
        <s v="Manage and visualize asset Bills of Materials (BOM)."/>
        <s v="Manage and synchronize cost centers and account groups."/>
        <s v="Manage and visualize asset technical specifications (Datasheets)."/>
        <s v="Manage equipment master data and structures."/>
        <s v="Manage and configure asset failure codes and catalogs."/>
        <s v="Manage Functional Location master data."/>
        <s v="Configure and maintain core maintenance reference data."/>
        <s v="Manage maintenance user roles and plant assignments."/>
        <s v="Manage and synchronize notification and work order master data."/>
        <s v="Configure notification and work order parameters."/>
        <s v="Manage and synchronize spare parts master data."/>
        <s v="Synchronize localized work order parameters."/>
        <s v="Manage and view notification-related documents and attachments."/>
        <s v="Monitor and manage the backlog of maintenance notifications."/>
        <s v="Manage and track asset breakdown events via notifications."/>
        <s v="Execute and record the creation of maintenance notifications."/>
        <s v="Define and manage the scope of maintenance notifications."/>
        <s v="Visualize and manage the catalog of available spare parts."/>
        <s v="Manage the staging and preparation of spare parts for maintenance."/>
        <s v="Execute and record equipment calibration activities."/>
        <s v="Manage and maintain Standard Work Instructions (SWI)."/>
        <s v="Review and approve Standard Work Instructions (SWI)."/>
        <s v="Manage maintenance activities in offline mode."/>
        <s v="Manage and view work order-related documents and attachments."/>
        <s v="Monitor and manage the work order backlog."/>
        <s v="Manage and track asset breakdown events within work orders."/>
        <s v="Create corrective work orders derived from preventive maintenance."/>
        <s v="Execute and record the creation of maintenance work orders."/>
        <s v="Manage and record the execution of maintenance tasks."/>
        <s v="Plan and manage the maintenance work order schedule."/>
        <s v="Define and manage the scope and requirements of work orders."/>
        <s v="Manage and reserve spare parts for work orders."/>
        <s v="Visualize detailed information for spare parts within work orders."/>
        <s v="Execute and record the issuance of spare parts (Goods Issue)."/>
        <s v="Manage and visualize the list of spare parts for work orders."/>
        <s v="Manage purchase requests for work order spare parts."/>
        <s v="Execute tasks following Standard Work Instructions (SWI)."/>
        <s v="Review and validate Standard Work Instructions for work orders."/>
        <s v="Execute and record the technical completion (TECO) of work orders."/>
        <s v="Maintain SOPs for all critical tasks."/>
        <s v="Identify SOP criticality consistently."/>
        <s v="Create and update SOPs as needed."/>
        <s v="Train team members on required SOPs."/>
        <s v="Link SOPs to relevant KPIs/PIs."/>
        <s v="Ensure all users can access standards."/>
        <s v="Manage controlled access to documents."/>
        <s v="Create and use OPLs for specific tasks."/>
        <s v="Update SOPs based on operational learnings."/>
        <s v="Distribute tasks related to SOP updates."/>
        <s v="Respond to alerts for SOP reviews."/>
        <s v="Plan OWDs according to priorities."/>
        <s v="Execute OWDs according to plan."/>
        <s v="Create actions when OWD non‑compliance occurs."/>
        <s v="Data Ingestion"/>
        <s v="Data Standardization"/>
        <s v="Data Transformation"/>
        <s v="Local"/>
        <s v="Cloud"/>
        <s v="Order Managerment"/>
        <s v="Internal Quality"/>
        <s v="Cross-Reference"/>
        <s v="KPI/PI Management"/>
        <s v="Process Optimization"/>
        <s v="Packaging Performance"/>
        <s v="Data Availability"/>
        <s v="Guide the user"/>
        <s v="Manage user actions"/>
        <s v="Historian"/>
        <s v="System Monitoring"/>
        <s v="General"/>
        <s v="New data source"/>
        <s v="Manage Reaction Plan Templates"/>
        <s v="Configure Reaction Plans"/>
        <s v="Manage Reaction Plan Data"/>
        <s v="Monitor Reaction Plans"/>
        <s v="Analyze Reaction Plans"/>
        <s v="Execute SDCA Check"/>
        <s v="Manage Investigations"/>
        <s v="Collaborate on Investigations"/>
        <s v="Manage Investigation Actions"/>
        <s v="Manage Investigation Data"/>
        <s v="Analyze Investigations"/>
        <s v="Evaluate Investigations"/>
        <s v="Analyze Abnormalities"/>
        <s v="Trigger Abnormality Reports"/>
        <s v="Manage Abnormality Reports"/>
        <s v="Manage Abnormality Report Data"/>
        <s v="Configure Problem Solving KPIs"/>
        <s v="Configure Problem Solving Assets"/>
        <s v="Configure Equipment PIs"/>
        <s v="Configure Occurrence Integrations"/>
        <s v="Register Occurrences"/>
        <s v="Manage Occurrences"/>
        <s v="Configure Manual SIC Charts"/>
        <s v="Monitor Manual SIC Charts"/>
        <s v="Analyze Manual SIC Charts"/>
        <s v="Analyze Occurrence Trends"/>
        <s v="Analyze Problem Solving Performance"/>
        <s v="Access Problem Solving Data"/>
        <s v="Conduct required meetings per standards."/>
        <s v="Follow zone‑defined meeting standards."/>
        <s v="Use TOR to run meetings properly."/>
        <s v="Execute tasks using checklists."/>
        <s v="Complete assigned checklist tasks."/>
        <s v="Monitor team checklist execution."/>
        <s v="Review required KPIs in meetings."/>
        <s v="Maintain and execute meeting action plans."/>
        <s v="Escalate PI deviations proactively."/>
        <s v="Capture actions automatically via Splan."/>
        <s v="Use reports to improve MCRS."/>
        <s v="Improve action quality using AI score."/>
        <s v="Update actions for underperforming KPIs."/>
        <s v="Define KPI Tree L5 parameters at site level"/>
        <s v="Review KPI Tree cycle closure"/>
        <s v="Manage KPI Tree structure"/>
        <s v="Standardize KPI and PI definitions"/>
        <s v="Visualize KPI Tree across organizational levels"/>
        <s v="Define KPI to PI relationships"/>
        <s v="Associate KPIs and PIs to assets and operational areas"/>
        <s v="Cascade KPIs and PIs from process level to workstation"/>
        <s v="Select focus KPIs and PIs for improvement cycles"/>
        <s v="Monitor KPI and PI performance evolution"/>
        <s v="Adjust PI monitoring triggers and thresholds"/>
        <s v="Access standardized KPI definitions"/>
        <s v="Access standardized PI definitions"/>
        <s v="Define and monitor KPI budgets"/>
        <s v="Maintain KPI and PI definitions"/>
        <s v="Benchmark KPI performance across sites and assets"/>
        <s v="Manage GOP lifecycle"/>
        <s v="Plan GOP activities"/>
        <s v="Evaluate GOPs (asssessment)"/>
        <s v="Monitor Good ideias program results"/>
        <s v="Manage GOP action plans"/>
        <s v="Execute GOP action plans"/>
        <s v="Monitor GOP impact"/>
        <s v="Manage toolkits"/>
        <s v="Manage toolkit lifecycle"/>
        <s v="Plan toolkit implementation"/>
        <s v="Execute toolkit implementation"/>
        <s v="Assess toolkit effectiveness"/>
        <s v="Submit ideas"/>
        <s v="Evaluate and prioritize impactful ideas and best practices"/>
        <s v="Recognize contributors of implemented ideas"/>
        <s v="Implement prioritized ideas and best practices"/>
        <s v="Analyze impact of implemented ideas and best practices"/>
        <s v="Escalate successful best practices"/>
        <s v="Cascade validated best practices"/>
        <s v="Execute best practice implementation"/>
        <s v="Review impact of implemented ideas and best practices"/>
        <s v="Home page monitor"/>
        <s v="E&amp;F Indicators"/>
        <s v="Energy Report"/>
        <s v="Baseload"/>
        <s v="Site level management"/>
        <s v="Discharge Management"/>
        <s v="Chamical Management"/>
        <s v="Anvanced Analysis"/>
        <s v="Plan and prediction"/>
        <s v="Value Creation"/>
        <s v="E&amp;F Balance"/>
        <s v="Configurating"/>
        <s v="Help"/>
        <s v="Categorize Lines Time Losses"/>
        <s v="Evaluate equipment time losses causes"/>
        <s v="Evaluate time losses causes"/>
        <s v="Evaluate targets"/>
        <s v="Evaluate production losses causes"/>
        <s v="Track line performance"/>
        <s v="Evaluate performance in present moment"/>
        <s v="Consolidate KPIs considering concession time (ZONE Consolidation)"/>
        <s v="Resolve current issues"/>
        <s v="Manage line balance results"/>
        <s v="Configure Omnia LMS "/>
        <s v="Addressing line problems through troubleshooting"/>
        <s v="Solving maintainability problems"/>
        <s v="Follow the meeting schedule and objectives."/>
        <s v="Prepare routine meetings, ensuring all requirements are met."/>
        <s v="Optimize line automation"/>
        <s v="Planning the production of a line in the long term."/>
        <s v="Create production Order"/>
        <s v="Record gross production volume"/>
        <s v="Start production Order"/>
        <s v="Record material consumption"/>
        <s v="Setup line production data"/>
        <s v="Planning production sequencing"/>
        <s v="Manage production losses"/>
        <s v="Product, Material &amp; Recipe Master Data"/>
        <s v="Core Master Data Services"/>
        <s v="Asset, Equipment &amp; Location Master Data"/>
        <s v="Identity, Roles &amp; Access Control"/>
        <s v="Process &amp; Manufacturing Master Data"/>
        <s v="Quality &amp; Operational Reference Data"/>
        <s v="Modeling, Visualization &amp; User Assistance"/>
        <s v="Data Quality Monitoring"/>
        <s v="Monitoring, Observability &amp; Governance Framework"/>
        <s v="Ownership, Workflow &amp; Accountability"/>
        <s v="Changing Management"/>
        <m/>
      </sharedItems>
    </cacheField>
    <cacheField name="N3 - Necessity" numFmtId="0">
      <sharedItems containsBlank="1" count="622">
        <s v="Automated Process control chart visualisation"/>
        <s v="Cross Sites Traceability visualisation"/>
        <s v="Quality PIs Traceability"/>
        <s v="Transactional Traceability"/>
        <s v="Schedule PTS Checks for CIP books"/>
        <s v="Input Data for CIP pts checks"/>
        <s v=" PTS Checks Adhoc Scheduling "/>
        <s v="Operational PTS Check input page"/>
        <s v="Send books from PTS to IQ"/>
        <s v="Schedule PTS checks with recurrence"/>
        <s v="Consume Subatable PTS Check Data for future Scheduling"/>
        <s v="Configure process blocks by different kind of trigger"/>
        <s v="Books and Parameters synced visualization inside IQ"/>
        <s v="Consume Appendix PTS Check Data for future Scheduling"/>
        <s v="Create and Manage a PTS Check Calculation Master Data"/>
        <s v="Schedule and Input Data for batch start PTS Checks"/>
        <s v="Schedule and Input Data for non-batch related PTS Checks"/>
        <s v="Schedule and Input Data for batch end PTS Checks"/>
        <s v="Schedule and Input Data for BBT Change PTS Checks"/>
        <s v="Schedule and Input Data for Step Start PTS Checks"/>
        <s v="Schedule and Input Data for Step End PTS Checks"/>
        <s v="Schedule and Input Data for Incoming Materials PTS Checks"/>
        <s v="Schedule and Input Data for Recipe Variant on Subtable"/>
        <s v="Schedule and Input Data for Equipment Variant on Subtable"/>
        <s v="Schedule and Input Data for Production Start PTS Checks"/>
        <s v="Schedule and Input Data for Change Over PTS Checks"/>
        <s v="Schedule and Input Data for Brand Variant on Subtable"/>
        <s v="Schedule and Input Data for SKU Variant on Subtable"/>
        <s v="Schedule and Input Data for Container Size Variant on Subtable"/>
        <s v="Schedule and Input Data based on line Throughput"/>
        <s v="Integrate Internal Quality data to Global Brewdat"/>
        <s v="Manage PTS Check for brand/recipe editing"/>
        <s v="Manage PTS Check for production editing"/>
        <s v="Manage PTS Check for downgrades"/>
        <s v="Manage Canceled PTS Checks"/>
        <s v="Calculate Specific data for a PTS Check based on the calculation master data"/>
        <s v="Integrate Internal Quality to SPLAN"/>
        <s v="Be able to identify and act on out of spec PTS Checks"/>
        <s v="Be able to block a batch for a quality issue"/>
        <s v="Be able to exclude or surpress a PTS check result from the KPI reporting"/>
        <s v="Be able to Schedule PTS checks by &quot;Sample&quot;"/>
        <s v="Get automated data for PTS Checks from Lab Equipment"/>
        <s v="Evaluate different long-term maintenance scenarios before committing to a plan"/>
        <s v="Improve visibility and balance of long-term maintenance workload"/>
        <s v="Improve governance and visibility of maintenance plans"/>
        <s v="Improve planning and coordination of major maintenance events"/>
        <s v="Ensure proper approval and control of long-term maintenance plans"/>
        <s v="Improve visibility and prioritization of pending maintenance work"/>
        <s v="Improve preparation and balancing of maintenance workload"/>
        <s v="Ensure maintenance work can be executed without shortages"/>
        <s v="Improve preparation and coordination of maintenance activities during shutdowns"/>
        <s v="Improve planning decisions through scenario evaluation"/>
        <s v="Ensure governance and alignment of mid-term planning decisions"/>
        <s v="Ensure new maintenance demands are properly evaluated before scheduling"/>
        <s v="Improve visibility and structure of maintenance work planned for the week"/>
        <s v="Improve prioritization of maintenance work based on risk and operational impact"/>
        <s v="Ensure consistency between mid-term and short-term planning horizons"/>
        <s v="Improve efficiency and feasibility of maintenance execution"/>
        <s v="Improve coordination and efficiency of maintenance execution"/>
        <s v="Improve decision-making when selecting work orders for scheduling"/>
        <s v="Improve adherence to approved maintenance schedules"/>
        <s v="Improve visibility of maintenance execution progress"/>
        <s v="Capture operational knowledge and improve maintenance planning quality"/>
        <s v="Improve operational alignment and execution performance"/>
        <s v="Identify and address causes of schedule deviations"/>
        <s v="Capture improvement opportunities for future planning cycles"/>
        <s v="Capture maintenance demands in a structured way for evaluation and planning"/>
        <s v="Ensure maintenance work is properly structured for planning and execution"/>
        <s v="Improve quality and reliability of maintenance backlog"/>
        <s v="Improve prioritization and risk management of pending maintenance work"/>
        <s v="Improve visibility and usability of backlog information"/>
        <s v="Improve visibility of asset availability for maintenance scheduling"/>
        <s v="Improve accuracy and efficiency of maintenance planning"/>
        <s v="Ensure maintenance tasks are executable without tool shortages"/>
        <s v="Improve reliability of maintenance execution by ensuring material readiness"/>
        <s v="Improve financial control and planning accuracy"/>
        <s v="Improve allocation and utilization of maintenance workforce"/>
        <s v="Improve balancing and allocation of maintenance resources"/>
        <s v="Improve visibility and effectiveness of the maintenance planning process"/>
        <s v="Improve maintenance planning accuracy and execution discipline"/>
        <s v="Improve backlog health and planning readiness"/>
        <s v="Improve equipment reliability and maintenance effectiveness"/>
        <s v="Improve maintenance governance and decision-making"/>
        <s v="Ensure secure and role-based access to the maintenance planning platform"/>
        <s v="Ensure the platform reflects operational plant structures and configurations"/>
        <s v="Improve system governance and traceability of user actions"/>
        <s v="Ensure integration and consistency between planning platform and enterprise systems"/>
        <s v="Cleaning (CIP) records"/>
        <s v="Cleaning (CIP) steps records"/>
        <s v="CIP graphical analyses"/>
        <s v="CIP data in Brewdat"/>
        <s v="Expiration and planning CIP information connected"/>
        <s v="Consolidated CIP planning"/>
        <s v="CIP planning justification"/>
        <s v="Consolidated Master Cleaning Schedule management"/>
        <s v="CIP equivalences"/>
        <s v="CIP Compliance exception management"/>
        <s v="CIP Compliance critial items"/>
        <s v="Brand equivalence matrix management"/>
        <s v="Connected cleaning SOPs"/>
        <s v="Chemical Products Validation"/>
        <s v="Master Cleaning Schedule Change Approval Flow"/>
        <s v="CIP Station management"/>
        <s v="CIP Effectiveness"/>
        <s v="CIP Compliance calculation"/>
        <s v="CIP expiration justification"/>
        <s v="CIP Compliance consolidation"/>
        <s v="CIP cost management"/>
        <s v="CIP expiration consolidation"/>
        <s v="Breakdown occurred trigger"/>
        <s v="Equipment state changed trigger"/>
        <s v="Idle time trigger"/>
        <s v="Brand equivalence matrix trigger"/>
        <s v="Micro contamination trigger"/>
        <s v="Time trigger"/>
        <s v="Equipment usage trigger"/>
        <s v="CIP execution prioritization"/>
        <s v="Manual cleaning monitor"/>
        <s v="Quality events management"/>
        <s v="Fouling time monitor"/>
        <s v="Rinse Duration Management/Validation"/>
        <s v="CIP reaction plan"/>
        <s v="Standardize and deploy accident registration, investigation and 24h notification"/>
        <s v="Control contractor identity, credentials and access"/>
        <s v="Configure inspection types and checklists by frequency"/>
        <s v="Enforce control hierarchy checks on risk assessments"/>
        <s v="Unify EHS alerting with role/site segmentation and templates"/>
        <s v="Standardize environment hazard intake and rectification"/>
        <s v="Establish FAI classification and follow‑up workflow with evidence"/>
        <s v="Provide role‑based safety dashboards over a unified data mart"/>
        <s v="Digitize visit capture and action breakdown with tracking"/>
        <s v="Plan/execute/close high‑risk tasks with approvals and evidence"/>
        <s v="Implement registry with pre‑expiration alerts and escalation"/>
        <s v="Award medals tied to activities to increase participation"/>
        <s v="Provide plant dashboards with KPIs and risk map overlay"/>
        <s v="Operate position status changes with required checks"/>
        <s v="Compute and operate a five‑color risk map with drill‑down to deductions"/>
        <s v="Provide guided SAFE catalog by operation type before work starts"/>
        <s v="Calculate engagement‑based safety code with manager views"/>
        <s v="Track communications with acknowledgement workflow"/>
        <s v="Unify incident intake with SIF rules and 24h notification"/>
        <s v="Centralize SOP/OPL with versioning and read acknowledgements"/>
        <s v="Record and monitor process safety indicators per position"/>
        <s v="Plan and verify annual/periodic procedure checks"/>
        <s v="Capture and approve shift talks with simple flow"/>
        <s v="Capture, evaluate and approve employee suggestions"/>
        <s v="Manage training/authorization with validity and retraining"/>
        <s v="Capture observations and auto‑produce actions by subcategory"/>
        <s v="Standardize report → assign → rectify → audit for hazards"/>
        <s v="Digitize end‑to‑end permits with approvals, checks and audit trail"/>
        <s v="Create parameters based on calculation/combination of different parameters"/>
        <s v="Create internal PTS auxiliary data (parameters)"/>
        <s v="Create internal PTS auxiliary data (process stream, step, block)"/>
        <s v="Edit/inactivate internal PTS auxiliary data (combined parameter calculation)"/>
        <s v="Edit/inactivate internal PTS auxiliary data (parameter)"/>
        <s v="Edit/inactivate internal PTS auxiliary data (process stream, step, block)"/>
        <s v="Visualize internal PTS auxiliary data (combined parameter calculation)"/>
        <s v="Visualize internal PTS auxiliary data (parameter)"/>
        <s v="Visualize internal PTS auxiliary data (process stream, step, block)"/>
        <s v="Capability to visualize internal PTS auxiliary data history (parameter)"/>
        <s v="Visualize internal PTS auxiliary data history (process stream, step, block)"/>
        <s v="Create single master books"/>
        <s v="Create multiple master books"/>
        <s v="Capability to visualize global books"/>
        <s v="Capability to visualize zone books"/>
        <s v="Visualize site books"/>
        <s v="Visualize user's owned/favorite books"/>
        <s v="Visualize book hierarchy"/>
        <s v="Visualize book history"/>
        <s v="Duplicate single book"/>
        <s v="Duplicate multiple books"/>
        <s v="Edit single book status"/>
        <s v="Edit multiple books status"/>
        <s v="Update single book owner"/>
        <s v="Update multiple books owners"/>
        <s v="Delete single book"/>
        <s v="Delete multiple books"/>
        <s v="Create single book parameter"/>
        <s v="Create multiple book parameters"/>
        <s v="Connect parameter variation to related masterdata from MDM"/>
        <s v="Visualize book parameter and variations"/>
        <s v="Capability to visualize book parameter history"/>
        <s v="Capability to visualize comparison between book parameters"/>
        <s v="Edit single book parameter"/>
        <s v="Edit multiple book parameters"/>
        <s v="Edit single book parameter and variations"/>
        <s v="Edit multiple book parameters and variations"/>
        <s v="Inactivate book parameters by process block"/>
        <s v="Generate automatic recommendations for book parameters optimization"/>
        <s v="Perform automatic cascades"/>
        <s v="Perform cascades with change requests"/>
        <s v="Trace and rettriger cascades"/>
        <s v="Perform cascades involving linked parameters"/>
        <s v="Create single book parameter links"/>
        <s v="Create multiple book parameters links"/>
        <s v="Visualize book parameter links"/>
        <s v="Edit single book parameter links"/>
        <s v="Edit multiple book parameters links"/>
        <s v="Delete single book parameter links"/>
        <s v="Delete multiple book parameters links"/>
        <s v="Perform cascades involving parameters exceptions"/>
        <s v="Create single book parameter exceptions"/>
        <s v="Create multiple book parameters exceptions"/>
        <s v="Visualize book parameter exceptions"/>
        <s v="Edit single book parameter exceptions"/>
        <s v="Edit multiple book parameters exceptions"/>
        <s v="Delete single book parameter exceptions"/>
        <s v="Delete multiple book parameters exceptions"/>
        <s v="Manage change requests according to pre-defined approval workflows"/>
        <s v="Visualize single change requests"/>
        <s v="Visualize multiple change requests"/>
        <s v="Approve/reject single change requests"/>
        <s v="Approve/reject multiple change requests"/>
        <s v="Manage overdue change requests"/>
        <s v="Generate notifications to external systems (email, etc)"/>
        <s v="Visualize key information on Overview/Homepage screen"/>
        <s v="Expose data for Omnia IQ consumption"/>
        <s v="Receive PTS Portal events in Omnia PTS"/>
        <s v="Populate Omnia PTS database with PTS Portal historical data"/>
        <s v="Integrate to Traksys"/>
        <s v="Integrate to Sigma"/>
        <s v="Integrate to Suite 360"/>
        <s v="Integrate to Athena"/>
        <s v="Sync updated information from Omnia PTS to MES"/>
        <s v="Grant or revoke access for users"/>
        <s v="Manage different roles for users according to demand"/>
        <s v="Consume units of measure and convertions from MDM/Foundation"/>
        <s v="Make convertions according to user UOM settings"/>
        <s v="Set up preferred UOM system"/>
        <s v="Set up preferred UOM profile"/>
        <s v="Read single parameters in desired UOM"/>
        <s v="Adjust language according to user settings"/>
        <s v="Translate PTS specific assets"/>
        <s v="Send events to Brewdat to enable reporst and dashboards creation"/>
        <s v="Ability to create (sub)categories per zone as long as they can be linked to global policy subcategories"/>
        <s v="Add target (expiration/target dates)"/>
        <s v="Add targets to each brand per site per line (takt time, brew length and extract)"/>
        <s v="Allow event actions (edit, delete, split) for specific user roles"/>
        <s v="Trend charts"/>
        <s v="Brand &amp; Line parameter configuration and overview"/>
        <s v="Brand &amp; Tank parameter configuration and overview"/>
        <s v="Brand Change Matrix"/>
        <s v="Calculate Cellar Capacity"/>
        <s v="Categorisation Rate Calculation &amp; Visualisation"/>
        <s v="Categorization of ongoing time loss"/>
        <s v="Collection of charts to track PIs"/>
        <s v="Create ongoing time loss automatically"/>
        <s v="Create speed loss downtime automatically"/>
        <s v="Create speed loss downtime manually"/>
        <s v="Create time loss downtime automatically"/>
        <s v="Create quality loss downtime automatically"/>
        <s v="Create quality loss downtime manually"/>
        <s v="Create time loss downtime manually"/>
        <s v="Split quality loss downtime into 2 or more downtimes"/>
        <s v="Daily Time Loss (or other period) (in BMS)"/>
        <s v="Delete and edit quality loss loss downtimes"/>
        <s v="Delete and edit speed loss loss downtimes"/>
        <s v="Delete and edit time loss downtimes"/>
        <s v="Integration between BMS and DVPO products, such as MAX and SPLAN"/>
        <s v="Integration between BMS and SAP"/>
        <s v="Detailed categorization"/>
        <s v="Integration between BMS and WMS"/>
        <s v="Downtime automated categorization"/>
        <s v="Downtime chart"/>
        <s v="Equipment downtime categorisation (manual)"/>
        <s v="Equipment downtime creation (automatic)"/>
        <s v="Equipment downtime creation (manual)"/>
        <s v="Equipment downtime graph view"/>
        <s v="Equipment Downtime Local MDM"/>
        <s v="Equipment downtime table view"/>
        <s v="Front-end indicators per shift"/>
        <s v="Group categorization"/>
        <s v="Integration between BMS and Brewdat"/>
        <s v="Integration between BMS and SODA ETL"/>
        <s v="Integration between BMS and SODA MDM"/>
        <s v="Integration between BMS and zone legacy systems"/>
        <s v="Mandatory equipment, subset and component configuration"/>
        <s v="Manual downtime categorization"/>
        <s v="New site configuration via front-end"/>
        <s v="Notes field for description of downtime"/>
        <s v="OSE and EF calculation"/>
        <s v="OSE and EF chart"/>
        <s v="Overview of all categories and subcategories"/>
        <s v="Pareto charts"/>
        <s v="Period locking for downtime categorisation"/>
        <s v="Period locking for event actions such as edit, delete or split downtimes"/>
        <s v="Quality Loss Categorisation"/>
        <s v="Show downtimes for the user in a graph view to allow categorization and analysis"/>
        <s v="Show downtimes for the user in a table view to allow categorization and analysis"/>
        <s v="Show local MDM change history in the front-end"/>
        <s v="Split time loss downtime into 2 or more downtimes"/>
        <s v="Visualise Cellar Capacity"/>
        <s v="Speed Loss automated categorization"/>
        <s v="Speed Loss manual categorisation"/>
        <s v="Split of ongoing time loss delays into 2 or more downtimes"/>
        <s v="Volume chart"/>
        <s v="Start &amp; stop time change restricted per user role"/>
        <s v="Suggestive categorization"/>
        <s v="Ensure accurate measurement of the number of hours the equipment has been running"/>
        <s v="Standardize global asset management across plants/timezones to ensure consistency."/>
        <s v="Improve maintenance precision and parts identification through accurate asset structures."/>
        <s v="Optimize financial tracking and reporting through synchronized cost centers."/>
        <s v="Improve asset information accessibility and technical accuracy through digital specifications."/>
        <s v="Ensure a single source of truth for equipment identification and maintenance history."/>
        <s v="Standardize failure reporting to improve root cause analysis and reliability tracking."/>
        <s v="Improve asset hierarchy visibility and location-based maintenance tracking."/>
        <s v="Reduce process variability through standardized maintenance reference data."/>
        <s v="Strengthen security and operational governance through user role management."/>
        <s v="Improve data integrity and synchronization between local and global systems."/>
        <s v="Ensure standardized notification/WO configurations across global operations."/>
        <s v="Optimize inventory management and ensure parts availability through accurate data."/>
        <s v="Minimize data discrepancies during work order synchronization."/>
        <s v="Improve troubleshooting and record-keeping with digital documentation."/>
        <s v="Reduce maintenance delays through real-time notification backlog visibility."/>
        <s v="Minimize downtime through efficient management of breakdown events."/>
        <s v="Speed up issue reporting through standardized digital notification creation."/>
        <s v="Ensure maintenance resources are correctly allocated to the right notification scope."/>
        <s v="Improve parts identification and ordering speed via digital catalogs."/>
        <s v="Optimize maintenance preparation time through efficient parts staging."/>
        <s v="Ensure equipment accuracy and regulatory compliance through digital calibration records."/>
        <s v="Ensure operational safety and quality through standardized work instructions."/>
        <s v="Improve process governance through systematic review of maintenance instructions."/>
        <s v="Maintain operational continuity in remote or network-constrained areas."/>
        <s v="Enhance technical support and evidence-keeping through digital attachments."/>
        <s v="Improve maintenance productivity through visibility of pending work orders."/>
        <s v="Accelerate asset recovery and performance tracking during breakdown events."/>
        <s v="Improve proactive maintenance by linking corrective actions to preventive findings."/>
        <s v="Standardize work order creation to ensure correct data capture and scheduling."/>
        <s v="Optimize maintenance labor productivity and task completion tracking."/>
        <s v="Minimize downtime and optimize resource allocation through efficient scheduling."/>
        <s v="Improve maintenance planning accuracy through clear definition of work requirements."/>
        <s v="Avoid maintenance delays by ensuring parts are reserved and available."/>
        <s v="Reduce parts identification errors with detailed technical visibility."/>
        <s v="Ensure accurate inventory levels and financial tracking through real-time GI."/>
        <s v="Improve parts planning and tracking for maintenance activities."/>
        <s v="Accelerate parts procurement and prevent stockouts for critical work."/>
        <s v="Reduce errors and ensure compliance through digital access to standardized tasks."/>
        <s v="Improve work quality and safety through expert validation of instructions."/>
        <s v="Ensure data accuracy and history completeness through proper technical closure."/>
        <s v="SOPs are in place for all tasks defined as critical during Process Mapping."/>
        <s v="Team members have been trained on the expectations of SOPs related to their tasks."/>
        <s v="Critical SOPs have their corresponding PIs defined."/>
        <s v="Standards are accessible to all users. "/>
        <s v="OPLs are created and visible to emphasize one part of a bigger process at the point of execution."/>
        <s v="SOPs are continuously improved based on operational learnings (OWDs, 5-whys/ab report, good practices)."/>
        <s v="Routine in place to plan the execution of OWDs (Operational Work Diagnosis) according to area priorities."/>
        <s v="Leaders execute OWD routine as per plan"/>
        <s v="Action plan adopted in case of non-compliance to SOP observed during OWD execution (either to improve SOPs or train team members)."/>
        <s v="SOPs are systematically reviewed and improved from OWD routine execution."/>
        <s v="OWDs are also executed by experts/ qualified front-line team members."/>
        <s v="Data Transformation Simple Rules"/>
        <s v="Short-Term Time Series Storage"/>
        <s v="Delivery of On-prem Data on Cloud Broker"/>
        <s v="Brewing Order Data Gathering  (Batch Start/End)"/>
        <s v="Brewing PTS Data Gathering for Continuous Data"/>
        <s v="Bulk OPC UA Tag Mapping"/>
        <s v="Delivery of On-prem data on a Broker"/>
        <s v="Standardize Source/Destination for Transfer Event"/>
        <s v="Brewing Recipe Standardization"/>
        <s v="CIP Loops Standardization"/>
        <s v="PI Data Monitoring For Continuous Data"/>
        <s v="Basic Math Operation on a Data Gathering Rule"/>
        <s v="Data Aggregation on a Data Gathering Rule"/>
        <s v="Apply UoM Standardization on Automation Data"/>
        <s v="Custom Function for Data Aggregation"/>
        <s v="Triggers Using Brackets and OR Conditions"/>
        <s v="OPC UA Write Back"/>
        <s v="Faults and Alarms Data Gathering Based on Boolean Tags"/>
        <s v="Simultaneous Brewing Transfer Data Gathering"/>
        <s v="WS Standardization for Packaging Machine State"/>
        <s v="Brewing Process Step Standardization"/>
        <s v="Rules Applicability Configuration by Asset"/>
        <s v="Rules Applicability Configuration by Asset Characteristics"/>
        <s v="On-prem Service Uptime Monitoring"/>
        <s v="On-prem Service Data Loss Monitoring"/>
        <s v="Specific hour and hourly on the hour triggers"/>
        <s v="Packaging PTS data gathering for continuous data"/>
        <s v="Faults and Alarms Data Gathering Based on Integer Tags"/>
        <s v="Guide the user when creating a PTS rule on SODA"/>
        <s v="Guide the user when creating a Event rule on SODA"/>
        <s v="Governance over user changes"/>
        <s v="Long-Term Time Series Storage on Cloud"/>
        <s v="Uninterrupted connection with OPC UA"/>
        <s v="Running Process Characteristics Standardization"/>
        <s v="Rising/Falling Edge Condition Trigger"/>
        <s v="On-prem Service Horizontal Scale"/>
        <s v="Configure an Independent Trigger Condition for Start and End"/>
        <s v="Rule Trigger Based on a Custon Code"/>
        <s v="Data Aggregation Using Multiple Equipment Information"/>
        <s v="Prioritization of Critical Data"/>
        <s v="Historical Data Visualization"/>
        <s v="Collected Data Consistency Check"/>
        <s v="Chatbot Integrated with Troubleshooting Tools"/>
        <s v="Calculation in Mapping Tags"/>
        <s v="Request for Historical Data Sample"/>
        <s v="Raw Material Consumptions Data Gathering"/>
        <s v="Configuration Wizard for PI"/>
        <s v="Diagnostics Center for Troubleshooting"/>
        <s v="OPC UA Data Source Redundancy"/>
        <s v="On-prem Infrastructure Management"/>
        <s v="Multilingual Interface for Rules Creation and Mapping Process"/>
        <s v="Read Data from Packaging Inspectors' without OPC UA"/>
        <s v="Read Data Strategy Forward from a Bewering Batch System"/>
        <s v="Show Automation Tag Quality and Last Value on Mapping Interface"/>
        <s v="Long-Term Time Series Storage On-prem"/>
        <s v="Redundancy for On-prem Services"/>
        <s v="Laboratory and Quality Equipment Data Gathering"/>
        <s v="Read Data from Camera Sensors"/>
        <s v="Read Data from Seamer Analysis Machine"/>
        <s v="Read Data from Motor Vibration Devices"/>
        <s v="Read Data Strategy Forward from a PLC"/>
        <s v="Reaction plan in place with common corrections (including SIC levers) to give the operator clarity on what to do, allowing results to be returned to the green zone."/>
        <s v="Reaction plans are properly updated based on learnings from root cause analysis efforts."/>
        <s v="Front line team understands what to do when triggers are hit."/>
        <s v="For triggered PIs, known causes are checked before investigating unknown causes"/>
        <s v="For triggered PIs with unknown causes, root-cause analysis efforts with 5-why tool in place."/>
        <s v="Actions executed to close the cycle of investigation."/>
        <s v="Front-line team autonomously use 5-whys and/or other problem-solving to find the root-causes."/>
        <s v="Front line team members actively participate in root cause analysis, collaborating with others when knowledge is needed to complete the cycle"/>
        <s v="Front line team leaders check quality of 5WHYs in a routine basis, providing feedback to their team and helping on troubleshooting efforts."/>
        <s v="Abnormality treatment is consistently performed by leaders for problems escalated from 5-WHY efforts."/>
        <s v="PIs and SICs at Workstation (task level) are properly defined, so that it can be actively controlled by operators "/>
        <s v="Frontline team members can explain the link from their PIs with their Dream and how their routine contribute to achieving the results."/>
        <s v="Frontline team leaders are working on possible solutions to make PI tracking easier and more accesible to front line, increasing granularity and data quality of Pis and SIC Levers in the routine"/>
        <s v="There's reduction on problems reocurrence."/>
        <s v="All minimum meetings are being performed according to Global and Zone Standard."/>
        <s v="TOR (Terms of Reference) in place and being followed for minimum meetings according to Global and Zone Standard."/>
        <s v="Checklists are in place for basic Job Description activities, including all tasks defined as critical during process mapping."/>
        <s v="For functions with applicable checklists, employees properly execute their checklists. "/>
        <s v="KPIs/PIs selected from KPI Tree are properly monitored in MCRS"/>
        <s v="Effective and consistent action plan in place for all the meetings with actions properly addressing deviation."/>
        <s v="Front Line team members actively bring escalation for the PIs they own into routine meetings "/>
        <s v="MCRS is improved based on feedback (checklist reviews, TOR reviews, etc.) respecting minimum global specifications and collaborating to improve zone/ global standards."/>
        <s v="Action plans for underperforming KPIs being properly revised and updated."/>
        <s v="KPI Tree must be structured for critical products based on Business Description and Dream KPIs."/>
        <s v="Historical KPI Tree changes and focus KPI/PI selections must be tracked to support governance and prioritization cycles."/>
        <s v="KPI Tree must exist for critical products based on Business Description and Dream KPIs."/>
        <s v="KPI Tree must be structured for critical products and consistently defined across the organization."/>
        <s v="KPI Trees must be accessible to understand performance structure across departments, sites and zones."/>
        <s v="Focus PIs are selected from the KPI Tree based on KPI gap analysis and causality analysis."/>
        <s v="Selected PIs must be connected to Team Room dashboards and Workstations with correct accountability."/>
        <s v="PIs and SICs must be properly defined at workstation level so operators can actively control performance."/>
        <s v="Dynamic PIs may change according to improvement priorities and operational needs."/>
        <s v="PI improvement must be positively correlated with YoY KPI evolution for strategic KPIs."/>
        <s v="PI monitoring rules must adapt dynamically to support improvement cycles."/>
        <s v="TOP KPIs with calculation rules must be available to all users."/>
        <s v="PI definitions and calculation rules must be accessible to all users."/>
        <s v="KPI budgets must be available per zone and site to support performance planning."/>
        <s v="KPI and PI definitions must be regularly updated to reflect operational changes."/>
        <s v="Benchmarking across zones, sites, areas and specific assets supports identification of performance gaps."/>
        <s v="GOPs can be created, edited and removed as operational practices evolve."/>
        <s v="GOP implementation and review activities are planned and scheduled."/>
        <s v="GOPs applicable to operations are periodically assessed in the VPO Portal, at least quarterly or whenever necessary."/>
        <s v="Employees actively participate in the good practice generation program and contribute with new ideas and improvements."/>
        <s v="Action plans addressing non-compliance items related to prioritized Strategy KPI GOPs are defined and maintained."/>
        <s v="Implementation routines are in place to track GOP and Toolkit actions and validate their impact on KPI improvement."/>
        <s v="GOP implementation is tracked and correlated with KPI and PI improvements."/>
        <s v="Teams follow a routine to track toolkit implementation and validate impact on KPI improvement."/>
        <s v="KPI owners manage the lifecycle of toolkits to ensure operational relevance."/>
        <s v="Implementation plans for toolkits related to strategic KPIs are defined and maintained."/>
        <s v="Teams track toolkit implementation progress and validate execution across sites."/>
        <s v="Toolkits are periodically assessed according to the frequency required by each functional area."/>
        <s v="Employees at all levels actively participate in the good practice generation program and submit improvement ideas."/>
        <s v="Good practices approved in other sites are reviewed to determine whether they should be replicated or implemented locally."/>
        <s v="Visibility of ideas and best practices by employee, department and site supports recognition and engagement."/>
        <s v="Implementation progress of approved ideas and best practices is monitored across zones, sites, departments, equipment or processes."/>
        <s v="Operational teams evaluate the impact of implemented ideas and best practices on KPI and PI results."/>
        <s v="Successful best practices identified at the site level are reported to higher governance levels for broader evaluation."/>
        <s v="Validated best practices are recommended for implementation across applicable zones, sites, departments or assets."/>
        <s v="Teams visualize assigned best practices and monitor their implementation progress."/>
        <s v="Implemented ideas and best practices generate measurable improvements in areas such as safety, quality, productivity or cost."/>
        <s v="Brewery Routine Performance Overview"/>
        <s v="Zone Routine Performance Overview"/>
        <s v="KPI Tree"/>
        <s v="History Curve"/>
        <s v="Portal"/>
        <s v="Manual Input"/>
        <s v="External Portal"/>
        <s v="Baseload Monitoring"/>
        <s v="CSRD Report"/>
        <s v="CO2 discharge report"/>
        <s v="BTS Discharge Compliance Report"/>
        <s v="Boiler Discharge Compliance Report"/>
        <s v="BTS Chemical management"/>
        <s v="BTS Booking discharge management"/>
        <s v="Batch Analysis"/>
        <s v="Chart Analysis"/>
        <s v="E&amp;F Prediction"/>
        <s v="Benchmark Analysis"/>
        <s v="Benefit Analysis"/>
        <s v="AI Monitoring"/>
        <s v="E&amp;F Balance"/>
        <s v="Virtual Metering"/>
        <s v="Configuring Indicators"/>
        <s v="Configuring data"/>
        <s v="Alert Management"/>
        <s v="System Configuration"/>
        <s v="User Records"/>
        <s v="Help documents"/>
        <s v="Allocate (acknowledgment / categorize) line stoppage categories using GTA standard categories"/>
        <s v="Register line stoppage manually"/>
        <s v="DPA Cancelation automatically"/>
        <s v="Manage line categories classification itens"/>
        <s v="Allocate root equipment in machine downtime manually"/>
        <s v="Allocate root equipment in machine speedloss"/>
        <s v="Manage root equipment options in machine downtime manually"/>
        <s v="Register line stoppage automatically"/>
        <s v="Allocate line on going downtime"/>
        <s v="Allocate root equipment in machine downtime automatically"/>
        <s v="Identify the fault cause of the equipment stoppage."/>
        <s v="Allocate (acknowledgment / categorize) line stoppage categories using GTA standard categories automatically"/>
        <s v="Analyze main time loss impact in the line"/>
        <s v="Analyze trend main time loss impact in the line"/>
        <s v="Calculate line KPIs"/>
        <s v="Analyze line KPIs"/>
        <s v="Analyze trend line KPIs"/>
        <s v="Check line targets achivement"/>
        <s v="Register machine production manually"/>
        <s v="Register machine production automatically"/>
        <s v="Understand the impact on my area, considering that it involves multiple  lines"/>
        <s v="Allocate a 100% of the downtime or production in the line"/>
        <s v="Calculate setup KPIs"/>
        <s v="Register machine speedloss manually"/>
        <s v="Register machine downtime manually"/>
        <s v="Register machine stoppage manually"/>
        <s v="Evaluate machine speed"/>
        <s v="Split downtime when downtime has more than 2 causes"/>
        <s v="Manage actions from users who do not have permission to perform actions on events"/>
        <s v="Calculate machine KPIs"/>
        <s v="Calculate maintenance KPIs"/>
        <s v="Evaluate metrics based on root cause"/>
        <s v="Setup machine fault code"/>
        <s v="Analyze fault code ocurrence"/>
        <s v="Analyze raw material loss "/>
        <s v="Register losses by type in inspector system"/>
        <s v="Analyze losses in inspector system"/>
        <s v="Register losses by type in my inspector system"/>
        <s v="Calculate the extract loss on production line"/>
        <s v="Register machine speedloss automatically"/>
        <s v="Follow current status of the line in real time"/>
        <s v="Production plan adherence"/>
        <s v="Calculate Production trend"/>
        <s v="Monitoring the progress of the entire line in real time"/>
        <s v="Track the current department status and information"/>
        <s v="Converyor data collection"/>
        <s v="Check metrics raw data"/>
        <s v="Evaluate historical performance "/>
        <s v="Make data availble to be consumed for external system"/>
        <s v="Create dashboards with information calculated from my real-time visualization system"/>
        <s v="Access essential information for historical and real-time decision-making"/>
        <s v="Requests NST approval"/>
        <s v="NST validation flow "/>
        <s v="Register performance data into the official closing system."/>
        <s v="Alert deviations from the process indicators"/>
        <s v="Calculate line balance results"/>
        <s v="Evaluate line balance results"/>
        <s v="Enable omnia lms to be used in a line"/>
        <s v="Configure line parameters "/>
        <s v="Prioritize process indicator"/>
        <s v="Monitoring the health of process indicators "/>
        <s v="Use reaction plan to solve routine problems"/>
        <s v="Analyze Pis in routine"/>
        <s v="Map maintenance backlog automatically"/>
        <s v="Map maintenance backlog manually"/>
        <s v="Execute route meetings"/>
        <s v="Provide insights to solve the main problems in routine"/>
        <s v="Modulate my equipment in order to optmize performance"/>
        <s v="Validate the monthly schadulling plan"/>
        <s v="Execute production traceability"/>
        <s v="Production data collection"/>
        <s v="Start production order automatically"/>
        <s v="OneMes legacy integration"/>
        <s v="Order management for multiple SKU lines"/>
        <s v="Raw material automatic consumption"/>
        <s v="Collect transfer volume from filtration"/>
        <s v="Provide standardized asset data"/>
        <s v="Display problems in raw data gathering "/>
        <s v="Check production plan"/>
        <s v="Finish production plan"/>
        <s v="Collect rejections volume on equipment"/>
        <s v="Analyze the rejections volume on equipment"/>
        <s v="Management of Bill of Equipment"/>
        <s v="Management of Products and Materials (Material, Material Type, Material Family)"/>
        <s v="Master data of Brands (Brand, Brand Type, Brand Family) and Recipes (by Product and locations)"/>
        <s v="Management of Static and Operational Master data"/>
        <s v="Location Mapping (10 Level Codification)"/>
        <s v="Translation capabilities"/>
        <s v="Roles and user management"/>
        <s v="Production Steps by Equipment Type"/>
        <s v="Asset management tool"/>
        <s v="Quality books entities (for PTS)"/>
        <s v="Equipment States Master Data"/>
        <s v="Parameter Types Master Data"/>
        <s v="Equipment Subset Level"/>
        <s v="Add extra information to assets using characteristic"/>
        <s v="CIP entities (Loops and Groups) management"/>
        <s v="Shifts standardization"/>
        <s v="Line sequence for LMS"/>
        <s v="Bill of Materials - Master Data"/>
        <s v="Wizard for Abstraction Codes Selection"/>
        <s v="Process Characteristic"/>
        <s v="Production Steps by Characteristic"/>
        <s v="Production Steps by Recipe"/>
        <s v="SAP integration to suggest GC when SAP asset is created"/>
        <s v="SAP Integration for Machine Information"/>
        <s v="MD Quality Monitoring"/>
        <s v="TVM - Abstraction and Parameters Visualization"/>
        <s v="Automated asset creation"/>
        <s v="Internal Recipe Management"/>
        <s v="Master Data Observability (metrics like changing rates, unused entities and items)"/>
        <s v="MD Ownership + Automated Workflows in place"/>
        <s v="Parameter linked to equipment type"/>
        <s v="Version Control"/>
        <s v="Entities Classification to define Governance and Permission Management"/>
        <s v="Automatic Impact Analysis of MD Changes"/>
        <s v="Anomaly Detection in Master Data (Inconsistencies)"/>
        <s v="Equipment Step Management"/>
        <s v="Multilingual &amp; Unicode Data Support"/>
        <s v="CIP Loop Management"/>
        <s v="Equipment Subsets Management"/>
        <s v="Supply Chain Unified Master Data"/>
        <m/>
      </sharedItems>
    </cacheField>
    <cacheField name="N4 - Functionality" numFmtId="0">
      <sharedItems containsBlank="1"/>
    </cacheField>
    <cacheField name="N4 - Functionality Description" numFmtId="0">
      <sharedItems containsBlank="1"/>
    </cacheField>
    <cacheField name="Concat" numFmtId="0">
      <sharedItems containsBlank="1" longText="1"/>
    </cacheField>
    <cacheField name="L1" numFmtId="0">
      <sharedItems containsBlank="1" count="2">
        <m/>
        <s v="x"/>
      </sharedItems>
    </cacheField>
    <cacheField name="L2" numFmtId="0">
      <sharedItems containsBlank="1"/>
    </cacheField>
    <cacheField name="L3" numFmtId="0">
      <sharedItems containsBlank="1"/>
    </cacheField>
    <cacheField name="L4" numFmtId="0">
      <sharedItems containsBlank="1"/>
    </cacheField>
    <cacheField name="Funcionality Status" numFmtId="0">
      <sharedItems containsBlank="1"/>
    </cacheField>
    <cacheField name="Planned Year" numFmtId="0">
      <sharedItems containsBlank="1" containsMixedTypes="1" containsNumber="1" containsInteger="1" minValue="2024" maxValue="2030"/>
    </cacheField>
    <cacheField name="Planned Quarter" numFmtId="0">
      <sharedItems containsBlank="1" containsMixedTypes="1" containsNumber="1" containsInteger="1" minValue="1" maxValue="2026"/>
    </cacheField>
    <cacheField name="AFR - Traksys" numFmtId="0">
      <sharedItems containsBlank="1"/>
    </cacheField>
    <cacheField name="IAL PT" numFmtId="0">
      <sharedItems containsBlank="1"/>
    </cacheField>
    <cacheField name="HSEC" numFmtId="0">
      <sharedItems containsBlank="1"/>
    </cacheField>
    <cacheField name="Credit360" numFmtId="0">
      <sharedItems containsBlank="1"/>
    </cacheField>
    <cacheField name="Flow" numFmtId="0">
      <sharedItems containsBlank="1"/>
    </cacheField>
    <cacheField name="AFR - MMIS" numFmtId="0">
      <sharedItems containsBlank="1"/>
    </cacheField>
    <cacheField name="AFR - Digital Brewsheets" numFmtId="0">
      <sharedItems containsBlank="1"/>
    </cacheField>
    <cacheField name="AFR" numFmtId="0">
      <sharedItems containsBlank="1"/>
    </cacheField>
    <cacheField name="APAC LIMS - China" numFmtId="0">
      <sharedItems containsBlank="1"/>
    </cacheField>
    <cacheField name="APAC NCM" numFmtId="0">
      <sharedItems containsBlank="1"/>
    </cacheField>
    <cacheField name="APAC - India/V/K" numFmtId="0">
      <sharedItems containsBlank="1"/>
    </cacheField>
    <cacheField name="DST" numFmtId="0">
      <sharedItems containsBlank="1"/>
    </cacheField>
    <cacheField name="APAC Data Factory" numFmtId="0">
      <sharedItems containsBlank="1"/>
    </cacheField>
    <cacheField name="APAC Line view" numFmtId="0">
      <sharedItems containsBlank="1"/>
    </cacheField>
    <cacheField name="APAC DVPO" numFmtId="0">
      <sharedItems containsBlank="1"/>
    </cacheField>
    <cacheField name="APAC EMS" numFmtId="0">
      <sharedItems containsBlank="1"/>
    </cacheField>
    <cacheField name="APAC Lifecycle" numFmtId="0">
      <sharedItems containsBlank="1"/>
    </cacheField>
    <cacheField name="APAC" numFmtId="0">
      <sharedItems containsBlank="1"/>
    </cacheField>
    <cacheField name="Athena" numFmtId="0">
      <sharedItems containsBlank="1"/>
    </cacheField>
    <cacheField name="LMS" numFmtId="0">
      <sharedItems containsBlank="1" count="5">
        <s v="Not Needed"/>
        <s v="Nice to Have"/>
        <s v="Necessary"/>
        <m/>
        <s v="Must Have"/>
      </sharedItems>
    </cacheField>
    <cacheField name="SAP - SAZ" numFmtId="0">
      <sharedItems containsBlank="1"/>
    </cacheField>
    <cacheField name="Ceres" numFmtId="0">
      <sharedItems containsBlank="1"/>
    </cacheField>
    <cacheField name="Argos" numFmtId="0">
      <sharedItems containsBlank="1"/>
    </cacheField>
    <cacheField name="Smartcheck" numFmtId="0">
      <sharedItems containsBlank="1"/>
    </cacheField>
    <cacheField name="Growler" numFmtId="0">
      <sharedItems containsBlank="1"/>
    </cacheField>
    <cacheField name="Soda 1.0" numFmtId="0">
      <sharedItems containsBlank="1"/>
    </cacheField>
    <cacheField name="Oraculo" numFmtId="0">
      <sharedItems containsBlank="1"/>
    </cacheField>
    <cacheField name="Soda Vision" numFmtId="0">
      <sharedItems containsBlank="1"/>
    </cacheField>
    <cacheField name="SAZ" numFmtId="0">
      <sharedItems containsBlank="1"/>
    </cacheField>
    <cacheField name="PTA" numFmtId="0">
      <sharedItems containsBlank="1"/>
    </cacheField>
    <cacheField name="FLEX" numFmtId="0">
      <sharedItems containsBlank="1"/>
    </cacheField>
    <cacheField name="IMS" numFmtId="0">
      <sharedItems containsBlank="1"/>
    </cacheField>
    <cacheField name="EIT" numFmtId="0">
      <sharedItems containsBlank="1"/>
    </cacheField>
    <cacheField name="LIMS" numFmtId="0">
      <sharedItems containsBlank="1"/>
    </cacheField>
    <cacheField name="BIER / botprodweb / recipe app" numFmtId="0">
      <sharedItems containsBlank="1"/>
    </cacheField>
    <cacheField name="CA PowerBI / Excel" numFmtId="0">
      <sharedItems containsBlank="1"/>
    </cacheField>
    <cacheField name="US Power BI / Excel" numFmtId="0">
      <sharedItems containsBlank="1"/>
    </cacheField>
    <cacheField name="BPA" numFmtId="0">
      <sharedItems containsBlank="1"/>
    </cacheField>
    <cacheField name="Maintenance Apps" numFmtId="0">
      <sharedItems containsBlank="1"/>
    </cacheField>
    <cacheField name="Safety Apps" numFmtId="0">
      <sharedItems containsBlank="1"/>
    </cacheField>
    <cacheField name="TRAKSYS LMS" numFmtId="0">
      <sharedItems containsBlank="1"/>
    </cacheField>
    <cacheField name="PG13/14" numFmtId="0">
      <sharedItems containsBlank="1"/>
    </cacheField>
    <cacheField name="NAZ" numFmtId="0">
      <sharedItems containsBlank="1"/>
    </cacheField>
    <cacheField name="MAZ - Traksys (CORE)" numFmtId="0">
      <sharedItems containsBlank="1"/>
    </cacheField>
    <cacheField name="MAZ - Mangyver" numFmtId="0">
      <sharedItems containsBlank="1"/>
    </cacheField>
    <cacheField name="MAZ - Suite 360" numFmtId="0">
      <sharedItems containsBlank="1"/>
    </cacheField>
    <cacheField name="Safety Portal" numFmtId="0">
      <sharedItems containsBlank="1"/>
    </cacheField>
    <cacheField name="MAZ" numFmtId="0">
      <sharedItems containsBlank="1"/>
    </cacheField>
    <cacheField name="SIGMA" numFmtId="0">
      <sharedItems containsBlank="1"/>
    </cacheField>
    <cacheField name="EUR LMS Live view for operators" numFmtId="0">
      <sharedItems containsBlank="1"/>
    </cacheField>
    <cacheField name="Digital Operator Workstation" numFmtId="0">
      <sharedItems containsBlank="1"/>
    </cacheField>
    <cacheField name="EUR data collection (BBX)" numFmtId="0">
      <sharedItems containsBlank="1"/>
    </cacheField>
    <cacheField name="InterAction Log" numFmtId="0">
      <sharedItems containsBlank="1"/>
    </cacheField>
    <cacheField name="LPA Digital ecosystem" numFmtId="0">
      <sharedItems containsBlank="1"/>
    </cacheField>
    <cacheField name="Excel" numFmtId="0">
      <sharedItems containsBlank="1"/>
    </cacheField>
    <cacheField name="EUR" numFmtId="0">
      <sharedItems containsBlank="1"/>
    </cacheField>
    <cacheField name="Comment" numFmtId="0">
      <sharedItems containsBlank="1" longText="1"/>
    </cacheField>
    <cacheField name="Original level"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ego Santos Lopes" refreshedDate="46114.571838194446" createdVersion="8" refreshedVersion="8" minRefreshableVersion="3" recordCount="1662" xr:uid="{D4D43460-B3A4-4DE2-90CF-62F38B8BD723}">
  <cacheSource type="worksheet">
    <worksheetSource ref="D1:CB1800" sheet="Capabilities Readiness"/>
  </cacheSource>
  <cacheFields count="76">
    <cacheField name="Domain" numFmtId="0">
      <sharedItems containsBlank="1" count="12">
        <s v="Quality"/>
        <s v="Maintenance"/>
        <s v="Safety"/>
        <s v="Environment"/>
        <s v="Brewing Performance"/>
        <s v="Management"/>
        <s v="Data Acquisition"/>
        <s v="Utilities"/>
        <s v="Packaging Performance"/>
        <s v="MasterData Management"/>
        <s v="Core"/>
        <m/>
      </sharedItems>
    </cacheField>
    <cacheField name="Product" numFmtId="0">
      <sharedItems containsBlank="1"/>
    </cacheField>
    <cacheField name="Subarea" numFmtId="0">
      <sharedItems containsBlank="1"/>
    </cacheField>
    <cacheField name="N1 - Process" numFmtId="0">
      <sharedItems containsBlank="1"/>
    </cacheField>
    <cacheField name="N2 - Events/Behavior" numFmtId="0">
      <sharedItems containsBlank="1"/>
    </cacheField>
    <cacheField name="N3 - Necessity" numFmtId="0">
      <sharedItems containsBlank="1"/>
    </cacheField>
    <cacheField name="N4 - Functionality" numFmtId="0">
      <sharedItems containsBlank="1"/>
    </cacheField>
    <cacheField name="N4 - Functionality Description" numFmtId="0">
      <sharedItems containsBlank="1"/>
    </cacheField>
    <cacheField name="Concat" numFmtId="0">
      <sharedItems containsBlank="1" longText="1"/>
    </cacheField>
    <cacheField name="L1" numFmtId="0">
      <sharedItems containsBlank="1"/>
    </cacheField>
    <cacheField name="L2" numFmtId="0">
      <sharedItems containsBlank="1"/>
    </cacheField>
    <cacheField name="L3" numFmtId="0">
      <sharedItems containsBlank="1"/>
    </cacheField>
    <cacheField name="L4" numFmtId="0">
      <sharedItems containsBlank="1"/>
    </cacheField>
    <cacheField name="Funcionality Status" numFmtId="0">
      <sharedItems containsBlank="1" count="3">
        <s v="NOT READY"/>
        <s v="READY"/>
        <m/>
      </sharedItems>
    </cacheField>
    <cacheField name="Planned Year" numFmtId="0">
      <sharedItems containsBlank="1" containsMixedTypes="1" containsNumber="1" containsInteger="1" minValue="2023" maxValue="2030" count="18">
        <n v="2026"/>
        <m/>
        <n v="2024"/>
        <n v="2025"/>
        <n v="2028"/>
        <n v="2027"/>
        <s v="-"/>
        <n v="2029"/>
        <s v="2024"/>
        <s v="2025"/>
        <s v="2026"/>
        <s v="2027"/>
        <s v="2028"/>
        <s v="2029"/>
        <n v="2030"/>
        <n v="2023"/>
        <s v="2023"/>
        <s v="2030"/>
      </sharedItems>
    </cacheField>
    <cacheField name="Planned Quarter" numFmtId="0">
      <sharedItems containsBlank="1" containsMixedTypes="1" containsNumber="1" containsInteger="1" minValue="1" maxValue="4"/>
    </cacheField>
    <cacheField name="AFR - Traksys" numFmtId="0">
      <sharedItems containsBlank="1"/>
    </cacheField>
    <cacheField name="AFR - IAL PT" numFmtId="0">
      <sharedItems containsBlank="1"/>
    </cacheField>
    <cacheField name="AFR - HSEC" numFmtId="0">
      <sharedItems containsBlank="1"/>
    </cacheField>
    <cacheField name="AFR - Credit360" numFmtId="0">
      <sharedItems containsBlank="1"/>
    </cacheField>
    <cacheField name="AFR - SAP PM" numFmtId="0">
      <sharedItems containsBlank="1"/>
    </cacheField>
    <cacheField name="AFR - Flow" numFmtId="0">
      <sharedItems containsBlank="1"/>
    </cacheField>
    <cacheField name="AFR - MMIS" numFmtId="0">
      <sharedItems containsBlank="1"/>
    </cacheField>
    <cacheField name="AFR - Digital Brewsheets" numFmtId="0">
      <sharedItems containsBlank="1"/>
    </cacheField>
    <cacheField name="AFR" numFmtId="0">
      <sharedItems containsBlank="1"/>
    </cacheField>
    <cacheField name="APAC LIMS - China" numFmtId="0">
      <sharedItems containsBlank="1"/>
    </cacheField>
    <cacheField name="APAC NCM" numFmtId="0">
      <sharedItems containsBlank="1"/>
    </cacheField>
    <cacheField name="APAC - India/V/K" numFmtId="0">
      <sharedItems containsBlank="1"/>
    </cacheField>
    <cacheField name="DST" numFmtId="0">
      <sharedItems containsBlank="1"/>
    </cacheField>
    <cacheField name="APAC Data Factory" numFmtId="0">
      <sharedItems containsBlank="1"/>
    </cacheField>
    <cacheField name="APAC Line view" numFmtId="0">
      <sharedItems containsBlank="1"/>
    </cacheField>
    <cacheField name="APAC - SAP PM" numFmtId="0">
      <sharedItems containsBlank="1"/>
    </cacheField>
    <cacheField name="APAC DVPO" numFmtId="0">
      <sharedItems containsBlank="1"/>
    </cacheField>
    <cacheField name="APAC EMS" numFmtId="0">
      <sharedItems containsBlank="1"/>
    </cacheField>
    <cacheField name="APAC Lifecycle" numFmtId="0">
      <sharedItems containsBlank="1"/>
    </cacheField>
    <cacheField name="APAC" numFmtId="0">
      <sharedItems containsBlank="1"/>
    </cacheField>
    <cacheField name="Athena" numFmtId="0">
      <sharedItems containsBlank="1"/>
    </cacheField>
    <cacheField name="LMS" numFmtId="0">
      <sharedItems containsBlank="1"/>
    </cacheField>
    <cacheField name="SAZ - SAP PM" numFmtId="0">
      <sharedItems containsBlank="1"/>
    </cacheField>
    <cacheField name="Ceres" numFmtId="0">
      <sharedItems containsBlank="1"/>
    </cacheField>
    <cacheField name="Argos" numFmtId="0">
      <sharedItems containsBlank="1"/>
    </cacheField>
    <cacheField name="Smartcheck" numFmtId="0">
      <sharedItems containsBlank="1"/>
    </cacheField>
    <cacheField name="Growler" numFmtId="0">
      <sharedItems containsBlank="1"/>
    </cacheField>
    <cacheField name="Soda 1.0" numFmtId="0">
      <sharedItems containsBlank="1"/>
    </cacheField>
    <cacheField name="Oraculo" numFmtId="0">
      <sharedItems containsBlank="1"/>
    </cacheField>
    <cacheField name="Soda Vision" numFmtId="0">
      <sharedItems containsBlank="1"/>
    </cacheField>
    <cacheField name="SAZ" numFmtId="0">
      <sharedItems containsBlank="1"/>
    </cacheField>
    <cacheField name="PTA" numFmtId="0">
      <sharedItems containsBlank="1"/>
    </cacheField>
    <cacheField name="FLEX" numFmtId="0">
      <sharedItems containsBlank="1"/>
    </cacheField>
    <cacheField name="IMS" numFmtId="0">
      <sharedItems containsBlank="1"/>
    </cacheField>
    <cacheField name="EIT" numFmtId="0">
      <sharedItems containsBlank="1"/>
    </cacheField>
    <cacheField name="LIMS" numFmtId="0">
      <sharedItems containsBlank="1"/>
    </cacheField>
    <cacheField name="BIER / botprodweb / recipe app" numFmtId="0">
      <sharedItems containsBlank="1"/>
    </cacheField>
    <cacheField name="CA PowerBI / Excel" numFmtId="0">
      <sharedItems containsBlank="1"/>
    </cacheField>
    <cacheField name="US Power BI / Excel" numFmtId="0">
      <sharedItems containsBlank="1"/>
    </cacheField>
    <cacheField name="BPA" numFmtId="0">
      <sharedItems containsBlank="1"/>
    </cacheField>
    <cacheField name="NAZ - SAP PM" numFmtId="0">
      <sharedItems containsBlank="1"/>
    </cacheField>
    <cacheField name="Safety Apps" numFmtId="0">
      <sharedItems containsBlank="1"/>
    </cacheField>
    <cacheField name="TRAKSYS LMS" numFmtId="0">
      <sharedItems containsBlank="1"/>
    </cacheField>
    <cacheField name="PG13/14" numFmtId="0">
      <sharedItems containsBlank="1"/>
    </cacheField>
    <cacheField name="NAZ" numFmtId="0">
      <sharedItems containsBlank="1"/>
    </cacheField>
    <cacheField name="MAZ - Traksys (CORE)" numFmtId="0">
      <sharedItems containsBlank="1"/>
    </cacheField>
    <cacheField name="MAZ - Mangyver" numFmtId="0">
      <sharedItems containsBlank="1"/>
    </cacheField>
    <cacheField name="MAZ - Suite 360" numFmtId="0">
      <sharedItems containsBlank="1"/>
    </cacheField>
    <cacheField name="Safety Portal" numFmtId="0">
      <sharedItems containsBlank="1"/>
    </cacheField>
    <cacheField name="MAZ" numFmtId="0">
      <sharedItems containsBlank="1"/>
    </cacheField>
    <cacheField name="SIGMA" numFmtId="0">
      <sharedItems containsBlank="1"/>
    </cacheField>
    <cacheField name="EUR LMS Live view for operators" numFmtId="0">
      <sharedItems containsBlank="1"/>
    </cacheField>
    <cacheField name="Digital Operator Workstation" numFmtId="0">
      <sharedItems containsBlank="1"/>
    </cacheField>
    <cacheField name="EUR data collection (BBX)" numFmtId="0">
      <sharedItems containsBlank="1"/>
    </cacheField>
    <cacheField name="InterAction Log" numFmtId="0">
      <sharedItems containsBlank="1"/>
    </cacheField>
    <cacheField name="LPA Digital ecosystem" numFmtId="0">
      <sharedItems containsBlank="1"/>
    </cacheField>
    <cacheField name="Excel" numFmtId="0">
      <sharedItems containsBlank="1"/>
    </cacheField>
    <cacheField name="EUR" numFmtId="0">
      <sharedItems containsBlank="1"/>
    </cacheField>
    <cacheField name="Comment" numFmtId="0">
      <sharedItems containsBlank="1" longText="1"/>
    </cacheField>
    <cacheField name="Original leve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9">
  <r>
    <m/>
    <s v="OneMES"/>
    <s v="Acknowledgement"/>
    <s v="Quality"/>
    <x v="0"/>
    <s v="General"/>
    <s v="Quality Process Control"/>
    <x v="0"/>
    <x v="0"/>
    <s v="Use PBI as control chart  for parameters"/>
    <s v="Create a report on PBI to allow user to create graphs for needed parameters"/>
    <s v="QualityPts ExecutionGeneralQuality Process ControlControl process via quality dataAutomated Process control chart visualisationUse PBI as control chart  for parametersCreate a report on PBI to allow user to create graphs for needed parameters"/>
    <x v="0"/>
    <s v="x"/>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m/>
    <s v="OneMES"/>
    <s v="Acknowledgement"/>
    <s v="Quality"/>
    <x v="0"/>
    <s v="General"/>
    <s v="Quality Process Control"/>
    <x v="0"/>
    <x v="0"/>
    <s v="Graphing capability for a recurrent parameter on a single order"/>
    <s v="Create a specific page on IQ so that users can graph different measures of a single parameter on a single order"/>
    <s v="QualityPts ExecutionGeneralQuality Process ControlControl process via quality dataAutomated Process control chart visualisationGraphing capability for a recurrent parameter on a single orderCreate a specific page on IQ so that users can graph different measures of a single parameter on a single order"/>
    <x v="0"/>
    <s v="x"/>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Quality Process Control"/>
    <x v="0"/>
    <x v="0"/>
    <s v="Graphing capability for a specific parameter for different orders (historical)"/>
    <s v="Create a specific page on IQ so that users can graph different measures of a single parameter on different order order (dot chart)"/>
    <s v="QualityPts ExecutionGeneralQuality Process ControlControl process via quality dataAutomated Process control chart visualisationGraphing capability for a specific parameter for different orders (historical)Create a specific page on IQ so that users can graph different measures of a single parameter on different order order (dot chart)"/>
    <x v="0"/>
    <s v="x"/>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0"/>
    <s v="General"/>
    <s v="Quality Process Control"/>
    <x v="0"/>
    <x v="0"/>
    <s v="Real time control charts for specific parameters"/>
    <s v="Allow users to monitore on real time the process variation via control charts"/>
    <s v="QualityPts ExecutionGeneralQuality Process ControlControl process via quality dataAutomated Process control chart visualisationReal time control charts for specific parametersAllow users to monitore on real time the process variation via control charts"/>
    <x v="0"/>
    <s v="x"/>
    <m/>
    <m/>
    <s v="NOT READY"/>
    <m/>
    <m/>
    <s v="Must Have"/>
    <s v="Not Needed"/>
    <s v="Not Needed"/>
    <s v="Not Needed"/>
    <s v="Not Needed"/>
    <s v="Not Needed"/>
    <s v="Not Needed"/>
    <s v="Must Have"/>
    <s v="Nice to Have"/>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m/>
    <s v="OneMES"/>
    <s v="Acknowledgement"/>
    <s v="Quality"/>
    <x v="0"/>
    <s v="General"/>
    <s v="Traceability"/>
    <x v="1"/>
    <x v="1"/>
    <s v="Use PBI to track site traceability"/>
    <s v="Create a report on PBI to allow user to track orders' traceability between two sites"/>
    <s v="QualityPts ExecutionGeneralTraceabilityTrace batchs between different sitesCross Sites Traceability visualisationUse PBI to track site  traceabilityCreate a report on PBI to allow user to track orders' traceability between two sites"/>
    <x v="0"/>
    <s v="x"/>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ice to Have"/>
    <s v="Not Needed"/>
    <s v="Not Needed"/>
    <s v="Not Needed"/>
    <s v="Nice to Have"/>
    <s v="Not Needed"/>
    <s v="Not Needed"/>
    <s v="Not Needed"/>
    <s v="Not Needed"/>
    <s v="Nice to Have"/>
    <s v="Must Have"/>
    <s v="Not Needed"/>
    <s v="Must Have"/>
    <s v="Not Needed"/>
    <s v="Must Have"/>
    <s v="Nice to Have"/>
    <s v="Not Needed"/>
    <s v="Not Needed"/>
    <s v="Not Needed"/>
    <s v="Not Needed"/>
    <s v="Nice to Have"/>
    <s v="Nice to Have"/>
    <s v="Nice to Have"/>
    <m/>
    <m/>
  </r>
  <r>
    <m/>
    <s v="OneMES"/>
    <s v="Acknowledgement"/>
    <s v="Quality"/>
    <x v="0"/>
    <s v="General"/>
    <s v="Traceability"/>
    <x v="1"/>
    <x v="1"/>
    <s v="Create a trace page for cross site batches"/>
    <s v="Create a specific page on IQ so that user can track materials and order across different sites"/>
    <s v="QualityPts ExecutionGeneralTraceabilityTrace batchs between different sitesCross Sites Traceability visualisationCreate a trace page for cross site batchesCreate a specific page on IQ so that user can track materials and order across different sites"/>
    <x v="0"/>
    <s v="x"/>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ice to Have"/>
    <s v="Not Needed"/>
    <s v="Not Needed"/>
    <s v="Not Needed"/>
    <s v="Nice to Have"/>
    <s v="Not Needed"/>
    <s v="Not Needed"/>
    <s v="Not Needed"/>
    <s v="Not Needed"/>
    <s v="Nice to Have"/>
    <s v="Must Have"/>
    <s v="Not Needed"/>
    <s v="Must Have"/>
    <s v="Not Needed"/>
    <s v="Must Have"/>
    <s v="Nice to Have"/>
    <s v="Not Needed"/>
    <s v="Not Needed"/>
    <s v="Not Needed"/>
    <s v="Not Needed"/>
    <s v="Nice to Have"/>
    <s v="Nice to Have"/>
    <s v="Nice to Have"/>
    <m/>
    <m/>
  </r>
  <r>
    <m/>
    <s v="OneMES"/>
    <s v="Acknowledgement"/>
    <s v="Quality"/>
    <x v="0"/>
    <s v="General"/>
    <s v="Traceability"/>
    <x v="2"/>
    <x v="2"/>
    <s v="Use PBI to track Quality PIs traceability"/>
    <s v="Create a report on PBI to allow user to track Quality PIs using treacibilty info"/>
    <s v="QualityPts ExecutionGeneralTraceabilityTrace quality PIs among batchesQuality PIs TraceabilityUse PBI to track Quality PIs traceabilityCreate a report on PBI to allow user to track Quality PIs using treacibilty info"/>
    <x v="0"/>
    <s v="x"/>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ecessary"/>
    <s v="Not Needed"/>
    <s v="Not Needed"/>
    <s v="Must Have"/>
    <s v="Must Have"/>
    <s v="Must Have"/>
    <m/>
    <m/>
  </r>
  <r>
    <m/>
    <s v="OneMES"/>
    <s v="Acknowledgement"/>
    <s v="Quality"/>
    <x v="0"/>
    <s v="General"/>
    <s v="Traceability"/>
    <x v="2"/>
    <x v="2"/>
    <s v="Generate a report for quality trace based on parameters"/>
    <s v="Create a page on IQ to allow user to track Quality PIs using treacibilty info"/>
    <s v="QualityPts ExecutionGeneralTraceabilityTrace quality PIs among batchesQuality PIs TraceabilityGenerate a report for quality trace based on parametersCreate a page on IQ to allow user to track Quality PIs using treacibilty info"/>
    <x v="0"/>
    <s v="x"/>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ecessary"/>
    <s v="Not Needed"/>
    <s v="Not Needed"/>
    <s v="Must Have"/>
    <s v="Must Have"/>
    <s v="Must Have"/>
    <m/>
    <m/>
  </r>
  <r>
    <m/>
    <s v="OneMES"/>
    <s v="Acknowledgement"/>
    <s v="Quality"/>
    <x v="0"/>
    <s v="General"/>
    <s v="Traceability"/>
    <x v="2"/>
    <x v="2"/>
    <s v="Create an expandable tree view for quality trace"/>
    <s v="Create a tracebility view where users can navigate among orders to track PIs"/>
    <s v="QualityPts ExecutionGeneralTraceabilityTrace quality PIs among batchesQuality PIs TraceabilityCreate an expandable tree view for quality traceCreate a tracebility view where users can navigate among orders to track PIs"/>
    <x v="0"/>
    <s v="x"/>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ecessary"/>
    <s v="Not Needed"/>
    <s v="Not Needed"/>
    <s v="Must Have"/>
    <s v="Must Have"/>
    <s v="Must Have"/>
    <m/>
    <m/>
  </r>
  <r>
    <m/>
    <s v="OneMES"/>
    <s v="Acknowledgement"/>
    <s v="Quality"/>
    <x v="0"/>
    <s v="General"/>
    <s v="Traceability"/>
    <x v="3"/>
    <x v="3"/>
    <s v="Use PBI to track transactional traceability (materials, yeast, products)"/>
    <s v="Create a report on PBI to allow user to track trasational items (materials, yeast…)"/>
    <s v="QualityPts ExecutionGeneralTraceabilityTrace processes inputs and outputsTransactional TraceabilityUse PBI to track transactional traceability (materials, yeast, products)Create a report on PBI to allow user to track trasational items (materials, yeast…)"/>
    <x v="0"/>
    <s v="x"/>
    <m/>
    <m/>
    <s v="NOT READY"/>
    <m/>
    <m/>
    <s v="Must Have"/>
    <s v="Not Needed"/>
    <s v="Not Needed"/>
    <s v="Not Needed"/>
    <s v="Not Needed"/>
    <s v="Not Needed"/>
    <s v="Not Needed"/>
    <s v="Must Have"/>
    <s v="Not Needed"/>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m/>
    <s v="OneMES"/>
    <s v="Acknowledgement"/>
    <s v="Quality"/>
    <x v="0"/>
    <s v="General"/>
    <s v="Traceability"/>
    <x v="3"/>
    <x v="3"/>
    <s v="Generate a report to track transactional traceability (materials, yeast, products)"/>
    <s v="Generate a report where users can have traceability info for orders' transactional materials"/>
    <s v="QualityPts ExecutionGeneralTraceabilityTrace processes inputs and outputsTransactional TraceabilityGenerate a report to track transactional traceability (materials, yeast, products)Generate a report where users can have traceability info for orders' transactional materials"/>
    <x v="0"/>
    <s v="x"/>
    <m/>
    <m/>
    <s v="NOT READY"/>
    <m/>
    <m/>
    <s v="Must Have"/>
    <s v="Not Needed"/>
    <s v="Not Needed"/>
    <s v="Not Needed"/>
    <s v="Not Needed"/>
    <s v="Not Needed"/>
    <s v="Not Needed"/>
    <s v="Must Have"/>
    <s v="Not Needed"/>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m/>
    <s v="OneMES"/>
    <s v="Acknowledgement"/>
    <s v="Quality"/>
    <x v="0"/>
    <s v="General"/>
    <s v="Traceability"/>
    <x v="3"/>
    <x v="3"/>
    <s v="Create an expandable tree view to track transactional traceability (materials, yeast, products)"/>
    <s v="Create a tracebility view where users can navigate among orders to track transactional items"/>
    <s v="QualityPts ExecutionGeneralTraceabilityTrace processes inputs and outputsTransactional TraceabilityCreate an expandable tree view to track transactional traceability (materials, yeast, products)Create a tracebility view where users can navigate among orders to track transactional items"/>
    <x v="0"/>
    <s v="x"/>
    <m/>
    <m/>
    <s v="NOT READY"/>
    <m/>
    <m/>
    <s v="Must Have"/>
    <s v="Not Needed"/>
    <s v="Not Needed"/>
    <s v="Not Needed"/>
    <s v="Not Needed"/>
    <s v="Not Needed"/>
    <s v="Not Needed"/>
    <s v="Must Have"/>
    <s v="Not Needed"/>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m/>
    <s v="OneMES"/>
    <s v="Acknowledgement"/>
    <s v="Quality"/>
    <x v="0"/>
    <s v="CIP"/>
    <s v="Process Hygine Control"/>
    <x v="4"/>
    <x v="4"/>
    <s v="Integrate and consume CIP books from PTS Portal"/>
    <s v="Integrate and consume CIP books from PTS Portal"/>
    <s v="QualityPTS SchedulingCIPProcess Hygine ControlManage Quality Checks for CIP booksSchedule PTS Checks for CIP booksIntegrate and consume CIP books from PTS PortalIntegrate and consume CIP books from PTS Portal"/>
    <x v="1"/>
    <m/>
    <m/>
    <m/>
    <s v="NOT READY"/>
    <m/>
    <m/>
    <s v="Nice to Have"/>
    <s v="Not Needed"/>
    <s v="Not Needed"/>
    <s v="Not Needed"/>
    <s v="Not Needed"/>
    <s v="Not Needed"/>
    <s v="Not Needed"/>
    <s v="Nice to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Nice to Have"/>
    <s v="Not Needed"/>
    <s v="Not Needed"/>
    <s v="Not Needed"/>
    <s v="Not Needed"/>
    <s v="Not Needed"/>
    <s v="Not Needed"/>
    <s v="Nice to Have"/>
    <m/>
    <m/>
  </r>
  <r>
    <m/>
    <s v="OneMES"/>
    <s v="Acknowledgement"/>
    <s v="Quality"/>
    <x v="0"/>
    <s v="CIP"/>
    <s v="Process Hygine Control"/>
    <x v="4"/>
    <x v="4"/>
    <s v="Schedule PTS Checks for Loop Variant on Subtable"/>
    <s v="Schedule PTS Checks for Loop Variant on Subtable from pts books"/>
    <s v="QualityPTS SchedulingCIPProcess Hygine ControlManage Quality Checks for CIP booksSchedule PTS Checks for CIP booksSchedule PTS Checks for Loop Variant on SubtableSchedule PTS Checks for Loop Variant on Subtable from pts books"/>
    <x v="1"/>
    <m/>
    <m/>
    <m/>
    <s v="NOT READY"/>
    <m/>
    <m/>
    <s v="Must Have"/>
    <s v="Not Needed"/>
    <s v="Not Needed"/>
    <s v="Not Needed"/>
    <s v="Not Needed"/>
    <s v="Not Needed"/>
    <s v="Not Needed"/>
    <s v="Must Have"/>
    <s v="Nice to Have"/>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m/>
    <s v="OneMES"/>
    <s v="Acknowledgement"/>
    <s v="Quality"/>
    <x v="0"/>
    <s v="CIP"/>
    <s v="Process Hygine Control"/>
    <x v="4"/>
    <x v="4"/>
    <s v="Schedule PTS Checks for CIP books"/>
    <s v="Enable IQ table to work for CIP checks"/>
    <s v="QualityPTS SchedulingCIPProcess Hygine ControlManage Quality Checks for CIP booksSchedule PTS Checks for CIP booksConsume PH orders details, to allow pts schedulingEnable IQ table to work for CIP checks"/>
    <x v="1"/>
    <m/>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Quality"/>
    <x v="0"/>
    <s v="CIP"/>
    <s v="Process Hygine Control"/>
    <x v="5"/>
    <x v="5"/>
    <s v="Manual CIP pts checks input"/>
    <s v="Enable IQ table to work for CIP checks, wher users can input manual or automated data"/>
    <s v="QualityPts ExecutionCIPProcess Hygine ControlExecute Quality Checks for CIP booksInput Data for CIP pts checksManual CIP pts checks inputEnable IQ table to work for CIP checks, wher users can input manual or automated data"/>
    <x v="1"/>
    <m/>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Quality Process Control"/>
    <x v="6"/>
    <x v="6"/>
    <s v="Manual single adhoc scheduling"/>
    <s v="Allow users to create adhocs for a single check"/>
    <s v="QualityPTS SchedulingGeneralQuality Process ControlSchedule extra checks as needed PTS Checks Adhoc Scheduling Manual single adhoc schedulingAllow users to create adhocs for a single check"/>
    <x v="1"/>
    <m/>
    <m/>
    <m/>
    <s v="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Quality"/>
    <x v="0"/>
    <s v="General"/>
    <s v="Quality Process Control"/>
    <x v="6"/>
    <x v="6"/>
    <s v="Manual multi adhoc scheduling (by process blocks)"/>
    <s v="Allow users to create more than one adhoc at once, using the concept of Process blocks to make it easier"/>
    <s v="QualityPTS SchedulingGeneralQuality Process ControlSchedule extra checks as needed PTS Checks Adhoc Scheduling Manual multi adhoc scheduling (by process blocks)Allow users to create more than one adhoc at once, using the concept of Process blocks to make it easier"/>
    <x v="1"/>
    <m/>
    <m/>
    <m/>
    <s v="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m/>
    <s v="OneMES"/>
    <s v="Acknowledgement"/>
    <s v="Quality"/>
    <x v="0"/>
    <s v="General"/>
    <s v="Quality Process Control"/>
    <x v="6"/>
    <x v="6"/>
    <s v="Auto adhoc scheduling &amp; input via SODA events"/>
    <s v="Use SODA automation event to automatically create and populate adhocs"/>
    <s v="QualityPTS SchedulingGeneralQuality Process ControlSchedule extra checks as needed PTS Checks Adhoc Scheduling Auto adhoc scheduling &amp; input via SODA eventsUse SODA automation event to automatically create and populate adhocs"/>
    <x v="1"/>
    <m/>
    <m/>
    <m/>
    <s v="READY"/>
    <m/>
    <m/>
    <s v="Must Have"/>
    <s v="Not Needed"/>
    <s v="Not Needed"/>
    <s v="Not Needed"/>
    <s v="Not Needed"/>
    <s v="Not Needed"/>
    <s v="Not Needed"/>
    <s v="Must Have"/>
    <s v="Must Have"/>
    <s v="Not Needed"/>
    <s v="Not Needed"/>
    <s v="Not Needed"/>
    <s v="Not Needed"/>
    <s v="Not Needed"/>
    <s v="Not Needed"/>
    <s v="Not Needed"/>
    <s v="Not Needed"/>
    <s v="Must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Not Needed"/>
    <s v="Not Needed"/>
    <s v="Not Needed"/>
    <s v="Not Needed"/>
    <s v="Not Needed"/>
    <s v="Nice to Have"/>
    <m/>
    <m/>
  </r>
  <r>
    <m/>
    <s v="OneMES"/>
    <s v="Acknowledgement"/>
    <s v="Quality"/>
    <x v="0"/>
    <s v="General"/>
    <s v="PTS Frequency Compliance"/>
    <x v="7"/>
    <x v="7"/>
    <s v="General Input table"/>
    <s v="Create a page where users can manage all pts checks from a specific subarea"/>
    <s v="QualityPts ExecutionGeneralPTS Frequency ComplianceInput data for scheduled PTS ChecksOperational PTS Check input pageGeneral Input tableCreate a page where users can manage all pts checks from a specific subarea"/>
    <x v="1"/>
    <m/>
    <m/>
    <m/>
    <s v="READY"/>
    <m/>
    <m/>
    <s v="Nice to Have"/>
    <s v="Not Needed"/>
    <s v="Not Needed"/>
    <s v="Not Needed"/>
    <s v="Not Needed"/>
    <s v="Not Needed"/>
    <s v="Not Needed"/>
    <s v="Nice to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Nice to Have"/>
    <s v="Not Needed"/>
    <s v="Not Needed"/>
    <s v="Not Needed"/>
    <s v="Not Needed"/>
    <s v="Not Needed"/>
    <s v="Not Needed"/>
    <s v="Nice to Have"/>
    <m/>
    <m/>
  </r>
  <r>
    <m/>
    <s v="OneMES"/>
    <s v="Acknowledgement"/>
    <s v="Quality"/>
    <x v="0"/>
    <s v="General"/>
    <s v="PTS Frequency Compliance"/>
    <x v="7"/>
    <x v="7"/>
    <s v="PTS checks by order"/>
    <s v="Create a page, inside a specific order, where users can see the orders' needed check to be done"/>
    <s v="QualityPts ExecutionGeneralPTS Frequency ComplianceInput data for scheduled PTS ChecksOperational PTS Check input pagePTS checks by orderCreate a page, inside a specific order, where users can see the orders' needed check to be done"/>
    <x v="1"/>
    <m/>
    <m/>
    <m/>
    <s v="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PTS Frequency Compliance"/>
    <x v="7"/>
    <x v="7"/>
    <s v="Pre-set templates"/>
    <s v="Allow user to create a pre set template, so that they can see their table on a specific way every time"/>
    <s v="QualityPts ExecutionGeneralPTS Frequency ComplianceInput data for scheduled PTS ChecksOperational PTS Check input pagePre-set templatesAllow user to create a pre set template, so that they can see their table on a specific way every time"/>
    <x v="1"/>
    <m/>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Must Have"/>
    <s v="Not Needed"/>
    <s v="Not Needed"/>
    <s v="Nice to Have"/>
    <s v="Nice to Have"/>
    <s v="Must Have"/>
    <m/>
    <m/>
  </r>
  <r>
    <m/>
    <s v="OneMES"/>
    <s v="Acknowledgement"/>
    <s v="Quality"/>
    <x v="0"/>
    <s v="General"/>
    <s v="PTS Frequency Compliance"/>
    <x v="7"/>
    <x v="7"/>
    <s v="Workbench"/>
    <s v="Create a page where users can group pts checks by role, subarea, type or other needs, making easier to manage pts checks"/>
    <s v="QualityPts ExecutionGeneralPTS Frequency ComplianceInput data for scheduled PTS ChecksOperational PTS Check input pageWorkbenchCreate a page where users can group pts checks by role, subarea, type or other needs, making easier to manage pts checks"/>
    <x v="1"/>
    <m/>
    <m/>
    <m/>
    <s v="NOT READY"/>
    <m/>
    <m/>
    <s v="Must Have"/>
    <s v="Not Needed"/>
    <s v="Not Needed"/>
    <s v="Not Needed"/>
    <s v="Not Needed"/>
    <s v="Not Needed"/>
    <s v="Not Needed"/>
    <s v="Must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Nice to Have"/>
    <s v="Not Needed"/>
    <s v="Must Have"/>
    <s v="Must Have"/>
    <s v="Not Needed"/>
    <s v="Must Have"/>
    <s v="Not Needed"/>
    <s v="Not Needed"/>
    <s v="Must Have"/>
    <s v="Must Have"/>
    <s v="Must Have"/>
    <m/>
    <m/>
  </r>
  <r>
    <m/>
    <s v="OneMES"/>
    <s v="Acknowledgement"/>
    <s v="Quality"/>
    <x v="0"/>
    <s v="General"/>
    <s v="PTS Frequency Compliance"/>
    <x v="8"/>
    <x v="8"/>
    <s v="Sync books and update it via backend when requested"/>
    <s v="Create an buttonon the frontend where specific users can sync books from pts portal to IQ"/>
    <s v="QualityPTS SchedulingGeneralPTS Frequency ComplianceQuality management for PTS booksSend books from PTS to IQSync books and update it via backend when requestedCreate an buttonon the frontend where specific users can sync books from pts portal to IQ"/>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Must Have"/>
    <s v="Nice to Have"/>
    <s v="Not Needed"/>
    <s v="Nice to Have"/>
    <s v="Not Needed"/>
    <s v="Nice to Have"/>
    <s v="Not Needed"/>
    <s v="Not Needed"/>
    <s v="Not Needed"/>
    <s v="Not Needed"/>
    <s v="Not Needed"/>
    <s v="Not Needed"/>
    <s v="Not Needed"/>
    <s v="Not Needed"/>
    <m/>
    <m/>
  </r>
  <r>
    <m/>
    <s v="OneMES"/>
    <s v="Acknowledgement"/>
    <s v="Quality"/>
    <x v="0"/>
    <s v="General"/>
    <s v="PTS Frequency Compliance"/>
    <x v="8"/>
    <x v="8"/>
    <s v="Have an option on PTS front end to allow user to sync it when needed"/>
    <s v="Create an endpoint where a sysadmin user can sync books from pts portal to IQ"/>
    <s v="QualityPTS SchedulingGeneralPTS Frequency ComplianceQuality management for PTS booksSend books from PTS to IQHave an option on PTS front end to allow user to sync it when neededCreate an endpoint where a sysadmin user can sync books from pts portal to IQ"/>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General"/>
    <s v="PTS Frequency Compliance"/>
    <x v="8"/>
    <x v="9"/>
    <s v="Integrate and schedule recurrent event type frequency from pts portal"/>
    <s v="Consume parameters with recurrence from PTS books and schedule them based on its triggers"/>
    <s v="QualityPTS SchedulingGeneralPTS Frequency ComplianceQuality management for PTS booksSchedule PTS checks with recurrenceIntegrate and schedule recurrent event type frequency from pts portalConsume parameters with recurrence from PTS books and schedule them based on its trigger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Not Needed"/>
    <s v="Not Needed"/>
    <s v="Not Needed"/>
    <s v="Not Needed"/>
    <s v="Not Needed"/>
    <s v="Nice to Have"/>
    <m/>
    <m/>
  </r>
  <r>
    <m/>
    <s v="OneMES"/>
    <s v="Acknowledgement"/>
    <s v="Quality"/>
    <x v="0"/>
    <s v="General"/>
    <s v="PTS Frequency Compliance"/>
    <x v="8"/>
    <x v="9"/>
    <s v="Create a service to schedule recurrent  pts checks, considering its trigger and interval"/>
    <s v="Develop the capability of keeping scheduling a specific parameter based on its frequency type and recurrence interval"/>
    <s v="QualityPTS SchedulingGeneralPTS Frequency ComplianceQuality management for PTS booksSchedule PTS checks with recurrenceCreate a service to schedule recurrent  pts checks, considering its trigger and intervalDevelop the capability of keeping scheduling a specific parameter based on its frequency type and recurrence interval"/>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m/>
    <s v="OneMES"/>
    <s v="Acknowledgement"/>
    <s v="Quality"/>
    <x v="0"/>
    <s v="General"/>
    <s v="PTS Frequency Compliance"/>
    <x v="8"/>
    <x v="10"/>
    <s v="Integrate and consume subtable pts checks from books"/>
    <s v="Consume parameters from pts books' subtables"/>
    <s v="QualityPTS SchedulingGeneralPTS Frequency ComplianceQuality management for PTS booksConsume Subatable PTS Check Data for future SchedulingIntegrate and consume subtable pts checks from booksConsume parameters from pts books' subtables"/>
    <x v="1"/>
    <m/>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PTS Frequency Compliance"/>
    <x v="8"/>
    <x v="11"/>
    <s v="Create a configuration level for process blocks x equipment"/>
    <s v="Create a configuration to link equipment instances and types to schedule specific process blocks"/>
    <s v="QualityPTS SchedulingGeneralPTS Frequency ComplianceQuality management for PTS booksConfigure process blocks by different kind of triggerCreate a configuration level for process blocks x equipmentCreate a configuration to link equipment instances and types to schedule specific process blocks"/>
    <x v="1"/>
    <m/>
    <m/>
    <m/>
    <s v="READY"/>
    <m/>
    <m/>
    <s v="Nice to Have"/>
    <s v="Not Needed"/>
    <s v="Not Needed"/>
    <s v="Not Needed"/>
    <s v="Not Needed"/>
    <s v="Not Needed"/>
    <s v="Not Needed"/>
    <s v="Nice to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m/>
    <s v="OneMES"/>
    <s v="Acknowledgement"/>
    <s v="Quality"/>
    <x v="0"/>
    <s v="General"/>
    <s v="PTS Frequency Compliance"/>
    <x v="8"/>
    <x v="11"/>
    <s v="Create a configuration level for process blocks x Characteristics"/>
    <s v="Create a configuration to link equipment characteristics to schedule specific process blocks"/>
    <s v="QualityPTS SchedulingGeneralPTS Frequency ComplianceQuality management for PTS booksConfigure process blocks by different kind of triggerCreate a configuration level for process blocks x CharacteristicsCreate a configuration to link equipment characteristics to schedule specific process blocks"/>
    <x v="1"/>
    <m/>
    <m/>
    <m/>
    <s v="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Must Have"/>
    <s v="Not Needed"/>
    <s v="Not Needed"/>
    <s v="Must Have"/>
    <s v="Not Needed"/>
    <s v="Not Needed"/>
    <s v="Not Needed"/>
    <s v="Not Needed"/>
    <s v="Not Needed"/>
    <s v="Not Needed"/>
    <s v="Not Needed"/>
    <s v="Must Have"/>
    <s v="Must Have"/>
    <s v="Not Needed"/>
    <s v="Must Have"/>
    <s v="Not Needed"/>
    <s v="Must Have"/>
    <s v="Must Have"/>
    <s v="Not Needed"/>
    <s v="Must Have"/>
    <s v="Not Needed"/>
    <s v="Not Needed"/>
    <s v="Must Have"/>
    <s v="Must Have"/>
    <s v="Must Have"/>
    <m/>
    <m/>
  </r>
  <r>
    <m/>
    <s v="OneMES"/>
    <s v="Acknowledgement"/>
    <s v="Quality"/>
    <x v="0"/>
    <s v="General"/>
    <s v="PTS Frequency Compliance"/>
    <x v="8"/>
    <x v="11"/>
    <s v="Create a configuration level for process blocks x Recipes Type (or SubOption)"/>
    <s v="Create a configuration to link recipe types to schedule specific process blocks"/>
    <s v="QualityPTS SchedulingGeneralPTS Frequency ComplianceQuality management for PTS booksConfigure process blocks by different kind of triggerCreate a configuration level for process blocks x Recipes Type (or SubOption)Create a configuration to link recipe types to schedule specific process blocks"/>
    <x v="1"/>
    <m/>
    <m/>
    <m/>
    <s v="NOT READY"/>
    <m/>
    <m/>
    <s v="Nice to Have"/>
    <s v="Not Needed"/>
    <s v="Not Needed"/>
    <s v="Not Needed"/>
    <s v="Not Needed"/>
    <s v="Not Needed"/>
    <s v="Not Needed"/>
    <s v="Nice to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m/>
    <s v="OneMES"/>
    <s v="Acknowledgement"/>
    <s v="Quality"/>
    <x v="0"/>
    <s v="General"/>
    <s v="PTS Frequency Compliance"/>
    <x v="8"/>
    <x v="12"/>
    <s v="Create a page to see all the books synced to a site, area and subarea, making it easier to manage IQ synced books"/>
    <s v="Create a page to see all the books synced to a site, area and subarea"/>
    <s v="QualityPTS SchedulingGeneralPTS Frequency ComplianceQuality management for PTS booksBooks and Parameters synced visualization inside IQCreate a page to see all the books synced to a site, area and subarea, making it easier to manage IQ synced booksCreate a page to see all the books synced to a site, area and subarea"/>
    <x v="0"/>
    <s v="x"/>
    <m/>
    <m/>
    <s v="NOT READY"/>
    <m/>
    <m/>
    <s v="Not Needed"/>
    <s v="Not Needed"/>
    <s v="Not Needed"/>
    <s v="Not Needed"/>
    <s v="Not Needed"/>
    <s v="Not Needed"/>
    <s v="Not Needed"/>
    <s v="Not Needed"/>
    <s v="Not Needed"/>
    <s v="Not Needed"/>
    <s v="Not Needed"/>
    <s v="Not Needed"/>
    <s v="Not Needed"/>
    <s v="Not Needed"/>
    <s v="Not Needed"/>
    <s v="Not Needed"/>
    <s v="Not Needed"/>
    <s v="Not Needed"/>
    <s v="Necessary"/>
    <x v="0"/>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Quality"/>
    <x v="0"/>
    <s v="General"/>
    <s v="PTS Frequency Compliance"/>
    <x v="8"/>
    <x v="12"/>
    <s v="Create a page to see all the parameters and specs synced to a site, area and subarea"/>
    <s v="Create a page where user can simulate a trigger and easily understand which parameters will be scheduled"/>
    <s v="QualityPTS SchedulingGeneralPTS Frequency ComplianceQuality management for PTS booksBooks and Parameters synced visualization inside IQCreate a page to see all the parameters and specs synced to a site, area and subareaCreate a page where user can simulate a trigger and easily understand which parameters will be scheduled"/>
    <x v="0"/>
    <s v="x"/>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0"/>
    <s v="General"/>
    <s v="PTS Frequency Compliance"/>
    <x v="8"/>
    <x v="12"/>
    <s v="Create a page to simulate which parameters would be scheduled giving an order and an equipment"/>
    <s v="Create a page to see all the parameters synced to a site, area and subarea"/>
    <s v="QualityPTS SchedulingGeneralPTS Frequency ComplianceQuality management for PTS booksBooks and Parameters synced visualization inside IQCreate a page to simulate which parameters would be scheduled giving an order and an equipmentCreate a page to see all the parameters synced to a site, area and subarea"/>
    <x v="0"/>
    <s v="x"/>
    <m/>
    <m/>
    <s v="NOT READY"/>
    <m/>
    <m/>
    <s v="Must Have"/>
    <s v="Not Needed"/>
    <s v="Not Needed"/>
    <s v="Not Needed"/>
    <s v="Not Needed"/>
    <s v="Not Needed"/>
    <s v="Not Needed"/>
    <s v="Must Have"/>
    <s v="Must Have"/>
    <s v="Not Needed"/>
    <s v="Not Needed"/>
    <s v="Not Needed"/>
    <s v="Not Needed"/>
    <s v="Not Needed"/>
    <s v="Not Needed"/>
    <s v="Not Needed"/>
    <s v="Not Needed"/>
    <s v="Must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Not Needed"/>
    <s v="Not Needed"/>
    <s v="Not Needed"/>
    <s v="Not Needed"/>
    <s v="Not Needed"/>
    <s v="Nice to Have"/>
    <m/>
    <m/>
  </r>
  <r>
    <m/>
    <s v="OneMES"/>
    <s v="Acknowledgement"/>
    <s v="Quality"/>
    <x v="0"/>
    <s v="General"/>
    <s v="PTS Frequency Compliance"/>
    <x v="8"/>
    <x v="13"/>
    <s v="Integrate and consume Appendix pts checks from books"/>
    <s v="Consume parameters from pts books' Appendices"/>
    <s v="QualityPTS SchedulingGeneralPTS Frequency ComplianceQuality management for PTS booksConsume Appendix PTS Check Data for future SchedulingIntegrate and consume Appendix pts checks from booksConsume parameters from pts books' Appendices"/>
    <x v="1"/>
    <m/>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PTS Frequency Compliance"/>
    <x v="8"/>
    <x v="14"/>
    <s v="Page to create, edit and cancel calculations to be applied to pts checks"/>
    <s v="A place for users to manage the formulas used on IQ to calculate paramters"/>
    <s v="QualityPTS SchedulingGeneralPTS Frequency ComplianceQuality management for PTS booksCreate and Manage a PTS Check Calculation Master DataPage to create, edit and cancel calculations to be applied to pts checksA place for users to manage the formulas used on IQ to calculate paramters"/>
    <x v="1"/>
    <m/>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m/>
    <s v="OneMES"/>
    <s v="Acknowledgement"/>
    <s v="Quality"/>
    <x v="0"/>
    <s v="General"/>
    <s v="PTS Frequency Compliance"/>
    <x v="8"/>
    <x v="14"/>
    <s v="Report to show calculations formulas existing on IQ and where they are being used"/>
    <s v="Report to allow users to get the informations defined for calculations inside IQ"/>
    <s v="QualityPTS SchedulingGeneralPTS Frequency ComplianceQuality management for PTS booksCreate and Manage a PTS Check Calculation Master DataReport to show calculations formulas existing on IQ and where they are being usedReport to allow users to get the informations defined for calculations inside IQ"/>
    <x v="0"/>
    <s v="x"/>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m/>
    <s v="OneMES"/>
    <s v="Acknowledgement"/>
    <s v="Quality"/>
    <x v="0"/>
    <s v="Brewing"/>
    <s v="PTS Frequency Compliance"/>
    <x v="9"/>
    <x v="15"/>
    <s v="Integrate and consume batch start checks from PTS portal"/>
    <s v="Consume and update parameters that have the frequency as batch start from pts books"/>
    <s v="QualityPTS SchedulingBrewingPTS Frequency ComplianceManage Quality Checks for brewing PTS booksSchedule and Input Data for batch start PTS ChecksIntegrate and consume batch start checks from PTS portalConsume and update parameters that have the frequency as batch start from pts books"/>
    <x v="1"/>
    <m/>
    <m/>
    <m/>
    <s v="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0"/>
    <s v="Brewing"/>
    <s v="PTS Frequency Compliance"/>
    <x v="9"/>
    <x v="15"/>
    <s v="Schedule PTS Checks when receiving a batch start event from order"/>
    <s v="Schedule parameters that have the frequency set as batch start, when receiving the correct trigger"/>
    <s v="QualityPTS SchedulingBrewingPTS Frequency ComplianceManage Quality Checks for brewing PTS booksSchedule and Input Data for batch start PTS ChecksSchedule PTS Checks when receiving a batch start event from orderSchedule parameters that have the frequency set as batch start, when receiving the correct trigger"/>
    <x v="1"/>
    <m/>
    <m/>
    <m/>
    <s v="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Brewing"/>
    <s v="PTS Frequency Compliance"/>
    <x v="9"/>
    <x v="16"/>
    <s v="Integrate and consume non-batch related checks from PTS portal"/>
    <s v="Consume and update parameters that have the frequency as non routine (time based) from pts books"/>
    <s v="QualityPTS SchedulingBrewingPTS Frequency ComplianceManage Quality Checks for brewing PTS booksSchedule and Input Data for non-batch related PTS ChecksIntegrate and consume non-batch related checks from PTS portalConsume and update parameters that have the frequency as non routine (time based) from pts books"/>
    <x v="1"/>
    <m/>
    <m/>
    <m/>
    <s v="NOT READY"/>
    <m/>
    <m/>
    <s v="Nice to Have"/>
    <s v="Not Needed"/>
    <s v="Not Needed"/>
    <s v="Not Needed"/>
    <s v="Not Needed"/>
    <s v="Not Needed"/>
    <s v="Not Needed"/>
    <s v="Nice to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Must Have"/>
    <s v="Not Needed"/>
    <s v="Not Needed"/>
    <s v="Not Needed"/>
    <s v="Not Needed"/>
    <s v="Must Have"/>
    <m/>
    <m/>
  </r>
  <r>
    <m/>
    <s v="OneMES"/>
    <s v="Acknowledgement"/>
    <s v="Quality"/>
    <x v="0"/>
    <s v="Brewing"/>
    <s v="PTS Frequency Compliance"/>
    <x v="9"/>
    <x v="16"/>
    <s v="Create a service to periodically schedule non-batch related pts checks"/>
    <s v="Schedule parameters that have the frequency set asnon routine (time based), when receiving the correct trigger"/>
    <s v="QualityPTS SchedulingBrewingPTS Frequency ComplianceManage Quality Checks for brewing PTS booksSchedule and Input Data for non-batch related PTS ChecksCreate a service to periodically schedule non-batch related pts checksSchedule parameters that have the frequency set asnon routine (time based), when receiving the correct trigger"/>
    <x v="1"/>
    <m/>
    <m/>
    <m/>
    <s v="NOT 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0"/>
    <s v="Brewing"/>
    <s v="PTS Frequency Compliance"/>
    <x v="9"/>
    <x v="17"/>
    <s v="Integrate and consume batch end checks from PTS portal"/>
    <s v="Consume and update parameters that have the frequency as batch end from pts books"/>
    <s v="QualityPTS SchedulingBrewingPTS Frequency ComplianceManage Quality Checks for brewing PTS booksSchedule and Input Data for batch end PTS ChecksIntegrate and consume batch end checks from PTS portalConsume and update parameters that have the frequency as batch end from pts books"/>
    <x v="1"/>
    <m/>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0"/>
    <s v="Brewing"/>
    <s v="PTS Frequency Compliance"/>
    <x v="9"/>
    <x v="17"/>
    <s v="Schedule PTS Checks when receiving a batch end event from order"/>
    <s v="Schedule parameters that have the frequency set as batch end, when receiving the correct trigger"/>
    <s v="QualityPTS SchedulingBrewingPTS Frequency ComplianceManage Quality Checks for brewing PTS booksSchedule and Input Data for batch end PTS ChecksSchedule PTS Checks when receiving a batch end event from orderSchedule parameters that have the frequency set as batch end, when receiving the correct trigger"/>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Brewing"/>
    <s v="PTS Frequency Compliance"/>
    <x v="9"/>
    <x v="18"/>
    <s v="Integrate and consume BBT Change checks from PTS portal"/>
    <s v="Consume and update parameters that have the frequency as BBT change from pts books"/>
    <s v="QualityPTS SchedulingBrewingPTS Frequency ComplianceManage Quality Checks for brewing PTS booksSchedule and Input Data for BBT Change PTS ChecksIntegrate and consume BBT Change checks from PTS portalConsume and update parameters that have the frequency as BBT change from pts books"/>
    <x v="1"/>
    <m/>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0"/>
    <s v="Brewing"/>
    <s v="PTS Frequency Compliance"/>
    <x v="9"/>
    <x v="18"/>
    <s v="Schedule PTS Checks when receiving a BBT Change event from order"/>
    <s v="Schedule parameters that have the frequency set as BBT change, when receiving the correct trigger"/>
    <s v="QualityPTS SchedulingBrewingPTS Frequency ComplianceManage Quality Checks for brewing PTS booksSchedule and Input Data for BBT Change PTS ChecksSchedule PTS Checks when receiving a BBT Change event from orderSchedule parameters that have the frequency set as BBT change, when receiving the correct trigger"/>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Brewing"/>
    <s v="PTS Frequency Compliance"/>
    <x v="9"/>
    <x v="19"/>
    <s v="Integrate and consume Step Start checks from PTS portal"/>
    <s v="Consume and update parameters that have the frequency as Step start from pts books"/>
    <s v="QualityPTS SchedulingBrewingPTS Frequency ComplianceManage Quality Checks for brewing PTS booksSchedule and Input Data for Step Start PTS ChecksIntegrate and consume Step Start checks from PTS portalConsume and update parameters that have the frequency as Step start from pts books"/>
    <x v="1"/>
    <m/>
    <m/>
    <m/>
    <s v="NOT 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0"/>
    <s v="Brewing"/>
    <s v="PTS Frequency Compliance"/>
    <x v="9"/>
    <x v="19"/>
    <s v="Schedule PTS Checks when receiving a Step Start event from order"/>
    <s v="Schedule parameters that have the frequency set as Step start, when receiving the correct trigger"/>
    <s v="QualityPTS SchedulingBrewingPTS Frequency ComplianceManage Quality Checks for brewing PTS booksSchedule and Input Data for Step Start PTS ChecksSchedule PTS Checks when receiving a Step Start event from orderSchedule parameters that have the frequency set as Step start, when receiving the correct trigger"/>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Brewing"/>
    <s v="PTS Frequency Compliance"/>
    <x v="9"/>
    <x v="20"/>
    <s v="Integrate and consume Step End checks from PTS portal"/>
    <s v="Consume and update parameters that have the frequency as step end from pts books"/>
    <s v="QualityPTS SchedulingBrewingPTS Frequency ComplianceManage Quality Checks for brewing PTS booksSchedule and Input Data for Step End PTS ChecksIntegrate and consume Step End checks from PTS portalConsume and update parameters that have the frequency as step end from pts books"/>
    <x v="1"/>
    <m/>
    <m/>
    <m/>
    <s v="NOT 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0"/>
    <s v="Brewing"/>
    <s v="PTS Frequency Compliance"/>
    <x v="9"/>
    <x v="20"/>
    <s v="Schedule PTS Checks when receiving a Step End event from order"/>
    <s v="Schedule parameters that have the frequency set as step end, when receiving the correct trigger"/>
    <s v="QualityPTS SchedulingBrewingPTS Frequency ComplianceManage Quality Checks for brewing PTS booksSchedule and Input Data for Step End PTS ChecksSchedule PTS Checks when receiving a Step End event from orderSchedule parameters that have the frequency set as step end, when receiving the correct trigger"/>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Brewing"/>
    <s v="PTS Frequency Compliance"/>
    <x v="9"/>
    <x v="21"/>
    <s v="Integrate and consume Incoming Materials checks from PTS portal"/>
    <s v="Consume and update parameters that have the frequency as incoming material from pts books"/>
    <s v="QualityPTS SchedulingBrewingPTS Frequency ComplianceManage Quality Checks for brewing PTS booksSchedule and Input Data for Incoming Materials PTS ChecksIntegrate and consume Incoming Materials checks from PTS portalConsume and update parameters that have the frequency as incoming material from pts books"/>
    <x v="1"/>
    <m/>
    <m/>
    <m/>
    <s v="NOT READY"/>
    <m/>
    <m/>
    <s v="Nice to Have"/>
    <s v="Not Needed"/>
    <s v="Not Needed"/>
    <s v="Not Needed"/>
    <s v="Not Needed"/>
    <s v="Not Needed"/>
    <s v="Not Needed"/>
    <s v="Nice to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Must Have"/>
    <s v="Not Needed"/>
    <s v="Not Needed"/>
    <s v="Not Needed"/>
    <s v="Not Needed"/>
    <s v="Must Have"/>
    <m/>
    <m/>
  </r>
  <r>
    <m/>
    <s v="OneMES"/>
    <s v="Acknowledgement"/>
    <s v="Quality"/>
    <x v="0"/>
    <s v="Brewing"/>
    <s v="PTS Frequency Compliance"/>
    <x v="9"/>
    <x v="21"/>
    <s v="Schedule PTS Checks when receiving a Incoming Material event from order"/>
    <s v="Schedule parameters that have the frequency set as incoming material, when receiving the correct trigger"/>
    <s v="QualityPTS SchedulingBrewingPTS Frequency ComplianceManage Quality Checks for brewing PTS booksSchedule and Input Data for Incoming Materials PTS ChecksSchedule PTS Checks when receiving a Incoming Material event from orderSchedule parameters that have the frequency set as incoming material, when receiving the correct trigger"/>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Brewing"/>
    <s v="PTS Frequency Compliance"/>
    <x v="9"/>
    <x v="22"/>
    <s v="Schedule PTS Checks for recipe Variant on Subtable"/>
    <s v="Schedule parameters from subtable, for recipe variants"/>
    <s v="QualityPTS SchedulingBrewingPTS Frequency ComplianceManage Quality Checks for brewing PTS booksSchedule and Input Data for Recipe Variant on SubtableSchedule PTS Checks for recipe Variant on SubtableSchedule parameters from subtable, for recipe variants"/>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Brewing"/>
    <s v="PTS Frequency Compliance"/>
    <x v="9"/>
    <x v="23"/>
    <s v="Schedule PTS Checks for Equipment Variant on Subtable"/>
    <s v="Schedule parameters from subtable, for equipment variants"/>
    <s v="QualityPTS SchedulingBrewingPTS Frequency ComplianceManage Quality Checks for brewing PTS booksSchedule and Input Data for Equipment Variant on SubtableSchedule PTS Checks for Equipment Variant on SubtableSchedule parameters from subtable, for equipment variants"/>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Packaging"/>
    <s v="PTS Frequency Compliance"/>
    <x v="10"/>
    <x v="24"/>
    <s v="Integrate and consume Production Start checks from PTS portal"/>
    <s v="Consume and update parameters that have the frequency as production start from pts books"/>
    <s v="QualityPTS SchedulingPackagingPTS Frequency ComplianceManage Quality Checks for Packaging PTS booksSchedule and Input Data for Production Start PTS ChecksIntegrate and consume Production Start checks from PTS portalConsume and update parameters that have the frequency as production start from pts books"/>
    <x v="1"/>
    <m/>
    <m/>
    <m/>
    <s v="NOT READY"/>
    <m/>
    <m/>
    <s v="Not Needed"/>
    <s v="Not Needed"/>
    <s v="Not Needed"/>
    <s v="Not Needed"/>
    <s v="Not Needed"/>
    <s v="Not Needed"/>
    <s v="Not Needed"/>
    <s v="Not Needed"/>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Quality"/>
    <x v="0"/>
    <s v="Packaging"/>
    <s v="PTS Frequency Compliance"/>
    <x v="10"/>
    <x v="24"/>
    <s v="Schedule PTS Checks when receiving a Production Start event from order"/>
    <s v="Schedule parameters that have the frequency set as production start, when receiving the correct trigger"/>
    <s v="QualityPTS SchedulingPackagingPTS Frequency ComplianceManage Quality Checks for Packaging PTS booksSchedule and Input Data for Production Start PTS ChecksSchedule PTS Checks when receiving a Production Start event from orderSchedule parameters that have the frequency set as production start, when receiving the correct trigger"/>
    <x v="1"/>
    <m/>
    <m/>
    <m/>
    <s v="NOT READY"/>
    <m/>
    <m/>
    <s v="Not Needed"/>
    <s v="Not Needed"/>
    <s v="Not Needed"/>
    <s v="Not Needed"/>
    <s v="Not Needed"/>
    <s v="Not Needed"/>
    <s v="Not Needed"/>
    <s v="Not Needed"/>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Quality"/>
    <x v="0"/>
    <s v="Packaging"/>
    <s v="PTS Frequency Compliance"/>
    <x v="10"/>
    <x v="25"/>
    <s v="Integrate and consume Change Over checks from PTS portal"/>
    <s v="Consume and update parameters that have the frequency as change over from pts books"/>
    <s v="QualityPTS SchedulingPackagingPTS Frequency ComplianceManage Quality Checks for Packaging PTS booksSchedule and Input Data for Change Over PTS ChecksIntegrate and consume Change Over checks from PTS portalConsume and update parameters that have the frequency as change over from pts books"/>
    <x v="1"/>
    <m/>
    <m/>
    <m/>
    <s v="NOT READY"/>
    <m/>
    <m/>
    <s v="Not Needed"/>
    <s v="Not Needed"/>
    <s v="Not Needed"/>
    <s v="Not Needed"/>
    <s v="Not Needed"/>
    <s v="Not Needed"/>
    <s v="Not Needed"/>
    <s v="Not Needed"/>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Quality"/>
    <x v="0"/>
    <s v="Packaging"/>
    <s v="PTS Frequency Compliance"/>
    <x v="10"/>
    <x v="25"/>
    <s v="Schedule PTS Checks when receiving a Change Over event from order"/>
    <s v="Schedule parameters that have the frequency set as change over,  when receiving the correct trigger"/>
    <s v="QualityPTS SchedulingPackagingPTS Frequency ComplianceManage Quality Checks for Packaging PTS booksSchedule and Input Data for Change Over PTS ChecksSchedule PTS Checks when receiving a Change Over event from orderSchedule parameters that have the frequency set as change over,  when receiving the correct trigger"/>
    <x v="1"/>
    <m/>
    <m/>
    <m/>
    <s v="NOT READY"/>
    <m/>
    <m/>
    <s v="Not Needed"/>
    <s v="Not Needed"/>
    <s v="Not Needed"/>
    <s v="Not Needed"/>
    <s v="Not Needed"/>
    <s v="Not Needed"/>
    <s v="Not Needed"/>
    <s v="Not Needed"/>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Quality"/>
    <x v="0"/>
    <s v="Packaging"/>
    <s v="PTS Frequency Compliance"/>
    <x v="10"/>
    <x v="26"/>
    <s v="Schedule PTS Checks for Brand Variant on Subtable"/>
    <s v="Schedule parameters from subtable, for brand variants"/>
    <s v="QualityPTS SchedulingPackagingPTS Frequency ComplianceManage Quality Checks for Packaging PTS booksSchedule and Input Data for Brand Variant on SubtableSchedule PTS Checks for Brand Variant on SubtableSchedule parameters from subtable, for brand variants"/>
    <x v="1"/>
    <m/>
    <m/>
    <m/>
    <s v="NOT READY"/>
    <m/>
    <m/>
    <s v="Not Needed"/>
    <s v="Not Needed"/>
    <s v="Not Needed"/>
    <s v="Not Needed"/>
    <s v="Not Needed"/>
    <s v="Not Needed"/>
    <s v="Not Needed"/>
    <s v="Not Needed"/>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Quality"/>
    <x v="0"/>
    <s v="Packaging"/>
    <s v="PTS Frequency Compliance"/>
    <x v="10"/>
    <x v="27"/>
    <s v="Schedule PTS Checks for SKU Variant on Subtable"/>
    <s v="Schedule parameters from subtable, for SKU variants"/>
    <s v="QualityPTS SchedulingPackagingPTS Frequency ComplianceManage Quality Checks for Packaging PTS booksSchedule and Input Data for SKU Variant on SubtableSchedule PTS Checks for SKU Variant on SubtableSchedule parameters from subtable, for SKU variants"/>
    <x v="1"/>
    <m/>
    <m/>
    <m/>
    <s v="NOT READY"/>
    <m/>
    <m/>
    <s v="Not Needed"/>
    <s v="Not Needed"/>
    <s v="Not Needed"/>
    <s v="Not Needed"/>
    <s v="Not Needed"/>
    <s v="Not Needed"/>
    <s v="Not Needed"/>
    <s v="Not Needed"/>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Quality"/>
    <x v="0"/>
    <s v="Packaging"/>
    <s v="PTS Frequency Compliance"/>
    <x v="10"/>
    <x v="28"/>
    <s v="Schedule PTS Checks for Container Size Variant on Subtable"/>
    <s v="Schedule parameters from subtable, for Container Size variants"/>
    <s v="QualityPTS SchedulingPackagingPTS Frequency ComplianceManage Quality Checks for Packaging PTS booksSchedule and Input Data for Container Size Variant on SubtableSchedule PTS Checks for Container Size Variant on SubtableSchedule parameters from subtable, for Container Size variants"/>
    <x v="1"/>
    <m/>
    <m/>
    <m/>
    <s v="NOT READY"/>
    <m/>
    <m/>
    <s v="Not Needed"/>
    <s v="Not Needed"/>
    <s v="Not Needed"/>
    <s v="Not Needed"/>
    <s v="Not Needed"/>
    <s v="Not Needed"/>
    <s v="Not Needed"/>
    <s v="Not Needed"/>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Quality"/>
    <x v="0"/>
    <s v="Packaging"/>
    <s v="PTS Frequency Compliance"/>
    <x v="10"/>
    <x v="29"/>
    <s v="Develop ability to schedule packaging PTS checks based on throughput - using counters / SODA integration"/>
    <s v="Develop ability to schedule packaging PTS checks based on throughput - using counters / SODA integration"/>
    <s v="QualityPTS SchedulingPackagingPTS Frequency ComplianceManage Quality Checks for Packaging PTS booksSchedule and Input Data based on line ThroughputDevelop ability to schedule packaging PTS checks based on throughput - using counters / SODA integrationDevelop ability to schedule packaging PTS checks based on throughput - using counters / SODA integration"/>
    <x v="1"/>
    <m/>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Must Have"/>
    <s v="Not Needed"/>
    <s v="Must Have"/>
    <s v="Not Needed"/>
    <s v="Not Needed"/>
    <s v="Not Needed"/>
    <s v="Not Needed"/>
    <s v="Not Needed"/>
    <s v="Not Needed"/>
    <s v="Must Have"/>
    <s v="Not Needed"/>
    <s v="Must Have"/>
    <s v="Must Have"/>
    <s v="Not Needed"/>
    <s v="Must Have"/>
    <s v="Not Needed"/>
    <s v="Must Have"/>
    <s v="Must Have"/>
    <s v="Not Needed"/>
    <s v="Nice to Have"/>
    <s v="Not Needed"/>
    <s v="Not Needed"/>
    <s v="Not Needed"/>
    <s v="Not Needed"/>
    <s v="Must Have"/>
    <m/>
    <m/>
  </r>
  <r>
    <m/>
    <s v="OneMES"/>
    <s v="Acknowledgement"/>
    <s v="Quality"/>
    <x v="0"/>
    <s v="General"/>
    <s v="Quality Process Control"/>
    <x v="0"/>
    <x v="30"/>
    <s v="Send IQ data to Brewdat to create reports"/>
    <s v="Send IQ data to brewdat so that we can create reports and BIs as needed"/>
    <s v="QualityPts ExecutionGeneralQuality Process ControlControl process via quality dataIntegrate Internal Quality data to Global BrewdatSend IQ data to Brewdat to create reportsSend IQ data to brewdat so that we can create reports and BIs as needed"/>
    <x v="0"/>
    <s v="x"/>
    <m/>
    <m/>
    <s v="READY"/>
    <m/>
    <m/>
    <s v="Not Needed"/>
    <s v="Not Needed"/>
    <s v="Not Needed"/>
    <s v="Not Needed"/>
    <s v="Not Needed"/>
    <s v="Not Needed"/>
    <s v="Not Needed"/>
    <s v="Not Needed"/>
    <s v="Not Needed"/>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Quality"/>
    <x v="0"/>
    <s v="Brewing"/>
    <s v="PTS Frequency Compliance"/>
    <x v="11"/>
    <x v="31"/>
    <s v="Reeschedule PTS Checks when editing a brand/recipe on an order"/>
    <s v="Consume recipe edit event from order and reschedule pts checks, keeping the ones that have already been filled"/>
    <s v="QualityPTS SchedulingBrewingPTS Frequency ComplianceAdjust PTS Checks based on orders changesManage PTS Check for brand/recipe editingReeschedule PTS Checks when editing a brand/recipe on an orderConsume recipe edit event from order and reschedule pts checks, keeping the ones that have already been filled"/>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Packaging"/>
    <s v="PTS Frequency Compliance"/>
    <x v="11"/>
    <x v="32"/>
    <s v="Reeschedule PTS Checks when editing a production information on an order"/>
    <s v="Consume recipe edit event from production order and reschedule pts checks, keeping the ones that have already been filled"/>
    <s v="QualityPTS SchedulingPackagingPTS Frequency ComplianceAdjust PTS Checks based on orders changesManage PTS Check for production editingReeschedule PTS Checks when editing a production information on an orderConsume recipe edit event from production order and reschedule pts checks, keeping the ones that have already been filled"/>
    <x v="1"/>
    <m/>
    <m/>
    <m/>
    <s v="NOT READY"/>
    <m/>
    <m/>
    <s v="Not Needed"/>
    <s v="Not Needed"/>
    <s v="Not Needed"/>
    <s v="Not Needed"/>
    <s v="Not Needed"/>
    <s v="Not Needed"/>
    <s v="Not Needed"/>
    <s v="Not Needed"/>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Quality"/>
    <x v="0"/>
    <s v="General"/>
    <s v="PTS Frequency Compliance"/>
    <x v="11"/>
    <x v="33"/>
    <s v="Reeschedule PTS Checks when a downgrade occurs"/>
    <s v="Consume downgrade event from orders and apply the correct pts checks rules"/>
    <s v="QualityPTS SchedulingGeneralPTS Frequency ComplianceAdjust PTS Checks based on orders changesManage PTS Check for downgradesReeschedule PTS Checks when a downgrade occursConsume downgrade event from orders and apply the correct pts checks rules"/>
    <x v="1"/>
    <m/>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Quality Process Control"/>
    <x v="12"/>
    <x v="34"/>
    <s v="Cancel all pts checks when canceling an order"/>
    <s v="Cancel all pts checks when canceling an order"/>
    <s v="QualityPts ExecutionGeneralQuality Process ControlCancel PTS ChecksManage Canceled PTS ChecksCancel all pts checks when canceling an orderCancel all pts checks when canceling an order"/>
    <x v="1"/>
    <m/>
    <m/>
    <m/>
    <s v="READY"/>
    <m/>
    <m/>
    <s v="Must Have"/>
    <s v="Not Needed"/>
    <s v="Not Needed"/>
    <s v="Not Needed"/>
    <s v="Not Needed"/>
    <s v="Not Needed"/>
    <s v="Not Needed"/>
    <s v="Must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Nice to Have"/>
    <s v="Not Needed"/>
    <s v="Must Have"/>
    <s v="Must Have"/>
    <s v="Not Needed"/>
    <s v="Must Have"/>
    <s v="Not Needed"/>
    <s v="Not Needed"/>
    <s v="Not Needed"/>
    <s v="Not Needed"/>
    <s v="Must Have"/>
    <m/>
    <m/>
  </r>
  <r>
    <m/>
    <s v="OneMES"/>
    <s v="Acknowledgement"/>
    <s v="Quality"/>
    <x v="0"/>
    <s v="General"/>
    <s v="Quality Process Control"/>
    <x v="12"/>
    <x v="34"/>
    <s v="Be able to single cancel pts Checks from a specific order"/>
    <s v="Be able to single cancel pts Checks from a specific order"/>
    <s v="QualityPts ExecutionGeneralQuality Process ControlCancel PTS ChecksManage Canceled PTS ChecksBe able to single cancel pts Checks from a specific orderBe able to single cancel pts Checks from a specific order"/>
    <x v="1"/>
    <m/>
    <m/>
    <m/>
    <s v="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Quality Process Control"/>
    <x v="12"/>
    <x v="34"/>
    <s v="Be able to multi cancel PTS Checks  from a specific order"/>
    <s v="Be able to multi cancel PTS Checks  from a specific order"/>
    <s v="QualityPts ExecutionGeneralQuality Process ControlCancel PTS ChecksManage Canceled PTS ChecksBe able to multi cancel PTS Checks  from a specific orderBe able to multi cancel PTS Checks  from a specific order"/>
    <x v="1"/>
    <m/>
    <m/>
    <m/>
    <s v="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Quality Process Control"/>
    <x v="12"/>
    <x v="34"/>
    <s v="Be able to multi cancel PTS Checks  from different orders"/>
    <s v="Be able to multi cancel PTS Checks  from different orders"/>
    <s v="QualityPts ExecutionGeneralQuality Process ControlCancel PTS ChecksManage Canceled PTS ChecksBe able to multi cancel PTS Checks  from different ordersBe able to multi cancel PTS Checks  from different orders"/>
    <x v="1"/>
    <m/>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Quality Process Control"/>
    <x v="12"/>
    <x v="34"/>
    <s v="Have an option to see all PTS Checks from a canceled order"/>
    <s v="Have an option to see all PTS Checks from a canceled order from the frontend"/>
    <s v="QualityPts ExecutionGeneralQuality Process ControlCancel PTS ChecksManage Canceled PTS ChecksHave an option to see all PTS Checks from a canceled orderHave an option to see all PTS Checks from a canceled order from the frontend"/>
    <x v="0"/>
    <s v="x"/>
    <m/>
    <m/>
    <s v="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m/>
    <s v="OneMES"/>
    <s v="Acknowledgement"/>
    <s v="Quality"/>
    <x v="0"/>
    <s v="General"/>
    <s v="Quality Process Control"/>
    <x v="12"/>
    <x v="34"/>
    <s v="Have an option to see all canceled pts checks from a selected period"/>
    <s v="Have an option to see all canceled pts checks from a selected period, from the frontend"/>
    <s v="QualityPts ExecutionGeneralQuality Process ControlCancel PTS ChecksManage Canceled PTS ChecksHave an option to see all canceled pts checks from a selected periodHave an option to see all canceled pts checks from a selected period, from the frontend"/>
    <x v="0"/>
    <s v="x"/>
    <m/>
    <m/>
    <s v="READY"/>
    <m/>
    <m/>
    <s v="Must Have"/>
    <s v="Not Needed"/>
    <s v="Not Needed"/>
    <s v="Not Needed"/>
    <s v="Not Needed"/>
    <s v="Not Needed"/>
    <s v="Not Needed"/>
    <s v="Must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Nice to Have"/>
    <s v="Not Needed"/>
    <s v="Must Have"/>
    <s v="Must Have"/>
    <s v="Not Needed"/>
    <s v="Must Have"/>
    <s v="Not Needed"/>
    <s v="Not Needed"/>
    <s v="Not Needed"/>
    <s v="Not Needed"/>
    <s v="Must Have"/>
    <m/>
    <m/>
  </r>
  <r>
    <m/>
    <s v="OneMES"/>
    <s v="Acknowledgement"/>
    <s v="Quality"/>
    <x v="0"/>
    <s v="General"/>
    <s v="Quality Process Control"/>
    <x v="13"/>
    <x v="35"/>
    <s v="Apply UoM conversions to a specific pts check"/>
    <s v="Use convertions rules and be able to calculate a conversion for a needed parameter"/>
    <s v="QualityPts ExecutionGeneralQuality Process ControlManage Calculated PTS ChecksCalculate Specific data for a PTS Check based on the calculation master dataApply UoM conversions to a specific pts checkUse convertions rules and be able to calculate a conversion for a needed parameter"/>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m/>
    <s v="OneMES"/>
    <s v="Acknowledgement"/>
    <s v="Quality"/>
    <x v="0"/>
    <s v="General"/>
    <s v="Quality Process Control"/>
    <x v="13"/>
    <x v="35"/>
    <s v="Apply Calculation formulas to calculated PTS checks"/>
    <s v="Calculate PTS checks besed on their formulas"/>
    <s v="QualityPts ExecutionGeneralQuality Process ControlManage Calculated PTS ChecksCalculate Specific data for a PTS Check based on the calculation master dataApply Calculation formulas to calculated PTS checksCalculate PTS checks besed on their formulas"/>
    <x v="1"/>
    <m/>
    <m/>
    <m/>
    <s v="NOT READY"/>
    <m/>
    <m/>
    <s v="Must Have"/>
    <s v="Not Needed"/>
    <s v="Not Needed"/>
    <s v="Not Needed"/>
    <s v="Not Needed"/>
    <s v="Not Needed"/>
    <s v="Not Needed"/>
    <s v="Must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ecessary"/>
    <s v="Not Needed"/>
    <s v="Not Needed"/>
    <s v="Not Needed"/>
    <s v="Necessary"/>
    <s v="Not Needed"/>
    <s v="Not Needed"/>
    <s v="Not Needed"/>
    <s v="Not Needed"/>
    <s v="Necessary"/>
    <s v="Nice to Have"/>
    <s v="Not Needed"/>
    <s v="Nice to Have"/>
    <s v="Not Needed"/>
    <s v="Nice to Have"/>
    <s v="Nice to Have"/>
    <s v="Not Needed"/>
    <s v="Nice to Have"/>
    <s v="Not Needed"/>
    <s v="Nice to Have"/>
    <s v="Nice to Have"/>
    <s v="Nice to Have"/>
    <s v="Nice to Have"/>
    <m/>
    <m/>
  </r>
  <r>
    <m/>
    <s v="OneMES"/>
    <s v="Acknowledgement"/>
    <s v="Quality"/>
    <x v="0"/>
    <s v="General"/>
    <s v="Quality Process Control"/>
    <x v="13"/>
    <x v="35"/>
    <s v="Create a view for user to understand how a PTS is calculated and what data is being used or missing"/>
    <s v="Create a view for user to understand how a PTS is calculated and what data is being used or missing"/>
    <s v="QualityPts ExecutionGeneralQuality Process ControlManage Calculated PTS ChecksCalculate Specific data for a PTS Check based on the calculation master dataCreate a view for user to understand how a PTS is calculated and what data is being used or missingCreate a view for user to understand how a PTS is calculated and what data is being used or missing"/>
    <x v="1"/>
    <m/>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m/>
    <s v="OneMES"/>
    <s v="Acknowledgement"/>
    <s v="Quality"/>
    <x v="0"/>
    <s v="General"/>
    <s v="Quality Process Control"/>
    <x v="13"/>
    <x v="35"/>
    <s v="Block input and edition for calculated PTS checks on the front end"/>
    <s v="Block input and edition for calculated PTS checks on the front end"/>
    <s v="QualityPts ExecutionGeneralQuality Process ControlManage Calculated PTS ChecksCalculate Specific data for a PTS Check based on the calculation master dataBlock input and edition for calculated PTS checks on the front endBlock input and edition for calculated PTS checks on the front end"/>
    <x v="1"/>
    <m/>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m/>
    <s v="OneMES"/>
    <s v="Acknowledgement"/>
    <s v="Quality"/>
    <x v="0"/>
    <s v="General"/>
    <s v="Problem Solving"/>
    <x v="14"/>
    <x v="36"/>
    <s v="Connect both products via APIs"/>
    <s v="Integrate IQ and SPLAN, considering both products APIs"/>
    <s v="QualityPts ExecutionGeneralProblem SolvingInvestigate quality issuesIntegrate Internal Quality to SPLANConnect both products via APIsIntegrate IQ and SPLAN, considering both products APIs"/>
    <x v="0"/>
    <m/>
    <s v="x"/>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0"/>
    <s v="General"/>
    <s v="Problem Solving"/>
    <x v="14"/>
    <x v="36"/>
    <s v="Provide a list of justification for user to select on IQ"/>
    <s v="Allow users to get a pre defined list from SPLAN when having a trigger inside IQ"/>
    <s v="QualityPts ExecutionGeneralProblem SolvingInvestigate quality issuesIntegrate Internal Quality to SPLANProvide a list of justification for user to select on IQAllow users to get a pre defined list from SPLAN when having a trigger inside IQ"/>
    <x v="0"/>
    <m/>
    <s v="x"/>
    <m/>
    <s v="NOT READY"/>
    <m/>
    <m/>
    <s v="Must Have"/>
    <s v="Not Needed"/>
    <s v="Not Needed"/>
    <s v="Not Needed"/>
    <s v="Not Needed"/>
    <s v="Not Needed"/>
    <s v="Not Needed"/>
    <s v="Must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0"/>
    <s v="General"/>
    <s v="Problem Solving"/>
    <x v="14"/>
    <x v="36"/>
    <s v="Automatically crate a investigation inside SPLAN"/>
    <s v="Automatically crate a investigation inside SPLAN, from an IQ issue"/>
    <s v="QualityPts ExecutionGeneralProblem SolvingInvestigate quality issuesIntegrate Internal Quality to SPLANAutomatically crate a investigation inside SPLANAutomatically crate a investigation inside SPLAN, from an IQ issue"/>
    <x v="0"/>
    <m/>
    <s v="x"/>
    <m/>
    <s v="NOT READY"/>
    <m/>
    <m/>
    <s v="Must Have"/>
    <s v="Not Needed"/>
    <s v="Not Needed"/>
    <s v="Not Needed"/>
    <s v="Not Needed"/>
    <s v="Not Needed"/>
    <s v="Not Needed"/>
    <s v="Must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Must Have"/>
    <s v="Not Needed"/>
    <s v="Not Needed"/>
    <s v="Not Needed"/>
    <s v="Not Needed"/>
    <s v="Must Have"/>
    <m/>
    <m/>
  </r>
  <r>
    <m/>
    <s v="OneMES"/>
    <s v="Acknowledgement"/>
    <s v="Quality"/>
    <x v="0"/>
    <s v="General"/>
    <s v="Non-Conformance Management"/>
    <x v="15"/>
    <x v="37"/>
    <s v="Identification of in or out of specification checked PTSs"/>
    <s v="Create a visual way for users to know it their pts checks are in or out of spec, based on the PTS specification"/>
    <s v="QualityPts ExecutionGeneralNon-Conformance ManagementManage out of specs PTS ChecksBe able to identify and act on out of spec PTS ChecksIdentification of in or out of specification checked PTSsCreate a visual way for users to know it their pts checks are in or out of spec, based on the PTS specification"/>
    <x v="1"/>
    <m/>
    <m/>
    <m/>
    <s v="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m/>
    <s v="OneMES"/>
    <s v="Acknowledgement"/>
    <s v="Quality"/>
    <x v="0"/>
    <s v="General"/>
    <s v="Non-Conformance Management"/>
    <x v="15"/>
    <x v="37"/>
    <s v="Out of spec focus PI report"/>
    <s v="Create a report on focus PIs, where users can track historically the compliance to the specificatin"/>
    <s v="QualityPts ExecutionGeneralNon-Conformance ManagementManage out of specs PTS ChecksBe able to identify and act on out of spec PTS ChecksOut of spec focus PI reportCreate a report on focus PIs, where users can track historically the compliance to the specificatin"/>
    <x v="0"/>
    <s v="x"/>
    <m/>
    <m/>
    <s v="NOT READY"/>
    <m/>
    <m/>
    <s v="Must Have"/>
    <s v="Not Needed"/>
    <s v="Not Needed"/>
    <s v="Not Needed"/>
    <s v="Not Needed"/>
    <s v="Not Needed"/>
    <s v="Not Needed"/>
    <s v="Must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ecessary"/>
    <s v="Not Needed"/>
    <s v="Not Needed"/>
    <s v="Not Needed"/>
    <s v="Necessary"/>
    <s v="Not Needed"/>
    <s v="Not Needed"/>
    <s v="Not Needed"/>
    <s v="Not Needed"/>
    <s v="Necessary"/>
    <s v="Nice to Have"/>
    <s v="Not Needed"/>
    <s v="Nice to Have"/>
    <s v="Not Needed"/>
    <s v="Nice to Have"/>
    <s v="Nice to Have"/>
    <s v="Not Needed"/>
    <s v="Nice to Have"/>
    <s v="Not Needed"/>
    <s v="Nice to Have"/>
    <s v="Nice to Have"/>
    <s v="Nice to Have"/>
    <s v="Nice to Have"/>
    <m/>
    <m/>
  </r>
  <r>
    <m/>
    <s v="OneMES"/>
    <s v="Acknowledgement"/>
    <s v="Quality"/>
    <x v="0"/>
    <s v="General"/>
    <s v="Non-Conformance Management"/>
    <x v="15"/>
    <x v="37"/>
    <s v="Notification for when a focus PI is out of spec"/>
    <s v="Create a notification every time a focus PI is out of spec"/>
    <s v="QualityPts ExecutionGeneralNon-Conformance ManagementManage out of specs PTS ChecksBe able to identify and act on out of spec PTS ChecksNotification for when a focus PI is out of specCreate a notification every time a focus PI is out of spec"/>
    <x v="1"/>
    <m/>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m/>
    <s v="OneMES"/>
    <s v="Acknowledgement"/>
    <s v="Quality"/>
    <x v="0"/>
    <s v="General"/>
    <s v="Non-Conformance Management"/>
    <x v="16"/>
    <x v="38"/>
    <s v="IQ generates a trigger to block an order"/>
    <s v="IQ should send an event to order BC whenever there is a critical quality issue, that should block a order from keep being produced"/>
    <s v="QualityPts ExecutionGeneralNon-Conformance ManagementApply and Manage QC Block FlowsBe able to block a batch for a quality issueIQ generates a trigger to block an orderIQ should send an event to order BC whenever there is a critical quality issue, that should block a order from keep being produced"/>
    <x v="0"/>
    <s v="x"/>
    <m/>
    <m/>
    <s v="NOT READY"/>
    <m/>
    <m/>
    <s v="Must Have"/>
    <s v="Not Needed"/>
    <s v="Not Needed"/>
    <s v="Not Needed"/>
    <s v="Not Needed"/>
    <s v="Not Needed"/>
    <s v="Not Needed"/>
    <s v="Must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Must Have"/>
    <s v="Not Needed"/>
    <s v="Must Have"/>
    <s v="Nice to Have"/>
    <s v="Not Needed"/>
    <s v="Not Needed"/>
    <s v="Not Needed"/>
    <s v="Not Needed"/>
    <s v="Must Have"/>
    <s v="Must Have"/>
    <s v="Must Have"/>
    <m/>
    <m/>
  </r>
  <r>
    <m/>
    <s v="OneMES"/>
    <s v="Acknowledgement"/>
    <s v="Quality"/>
    <x v="0"/>
    <s v="General"/>
    <s v="Non-Conformance Management"/>
    <x v="16"/>
    <x v="38"/>
    <s v="IQ generares a notification for the blocked order considering the out of spec check"/>
    <s v="IQ generares a notification for the blocked order considering the out of spec check"/>
    <s v="QualityPts ExecutionGeneralNon-Conformance ManagementApply and Manage QC Block FlowsBe able to block a batch for a quality issueIQ generares a notification for the blocked order considering the out of spec checkIQ generares a notification for the blocked order considering the out of spec check"/>
    <x v="1"/>
    <m/>
    <m/>
    <m/>
    <s v="NOT 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m/>
    <s v="OneMES"/>
    <s v="Acknowledgement"/>
    <s v="Quality"/>
    <x v="0"/>
    <s v="General"/>
    <s v="Non-Conformance Management"/>
    <x v="16"/>
    <x v="38"/>
    <s v="Approval or Denial flow applied and corresponding trigger sent to order"/>
    <s v="Create the approval flow based on Quility VPO"/>
    <s v="QualityPts ExecutionGeneralNon-Conformance ManagementApply and Manage QC Block FlowsBe able to block a batch for a quality issueApproval or Denial flow applied and corresponding trigger sent to orderCreate the approval flow based on Quility VPO"/>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Must Have"/>
    <s v="Must Have"/>
    <s v="Must Have"/>
    <s v="Not Needed"/>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Quality"/>
    <x v="0"/>
    <s v="General"/>
    <s v="Non-Conformance Management"/>
    <x v="16"/>
    <x v="38"/>
    <s v="Create a report for nonconformance and blocked batches"/>
    <s v="Create a report for nonconformance and blocked batches"/>
    <s v="QualityPts ExecutionGeneralNon-Conformance ManagementApply and Manage QC Block FlowsBe able to block a batch for a quality issueCreate a report for nonconformance and blocked batchesCreate a report for nonconformance and blocked batches"/>
    <x v="0"/>
    <s v="x"/>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ice to Have"/>
    <s v="Nice to Have"/>
    <s v="Must Have"/>
    <m/>
    <m/>
  </r>
  <r>
    <m/>
    <s v="OneMES"/>
    <s v="Acknowledgement"/>
    <s v="Quality"/>
    <x v="0"/>
    <s v="General"/>
    <s v="Non-Conformance Management"/>
    <x v="16"/>
    <x v="38"/>
    <s v="Create a configuration to allow specific user to approve or deny a QC block"/>
    <s v="Create a configuration to allow specific user to approve or deny a QC block"/>
    <s v="QualityPts ExecutionGeneralNon-Conformance ManagementApply and Manage QC Block FlowsBe able to block a batch for a quality issueCreate a configuration to allow specific user to approve or deny a QC blockCreate a configuration to allow specific user to approve or deny a QC block"/>
    <x v="1"/>
    <m/>
    <m/>
    <m/>
    <s v="NOT READY"/>
    <m/>
    <m/>
    <s v="Nice to Have"/>
    <s v="Not Needed"/>
    <s v="Not Needed"/>
    <s v="Not Needed"/>
    <s v="Not Needed"/>
    <s v="Not Needed"/>
    <s v="Not Needed"/>
    <s v="Nice to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m/>
    <s v="OneMES"/>
    <s v="Acknowledgement"/>
    <s v="Quality"/>
    <x v="0"/>
    <s v="General"/>
    <s v="Non-Conformance Management"/>
    <x v="17"/>
    <x v="39"/>
    <s v="Create a standard list of reasons for editing an input"/>
    <s v="Create a standard list of reasons for editing an input"/>
    <s v="QualityPts ExecutionGeneralNon-Conformance ManagementCalculate KPIBe able to exclude or surpress a PTS check result from the KPI reportingCreate a standard list of reasons for editing an inputCreate a standard list of reasons for editing an input"/>
    <x v="1"/>
    <m/>
    <m/>
    <m/>
    <s v="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ice to Have"/>
    <s v="Nice to Have"/>
    <s v="Must Have"/>
    <m/>
    <m/>
  </r>
  <r>
    <m/>
    <s v="OneMES"/>
    <s v="Acknowledgement"/>
    <s v="Quality"/>
    <x v="0"/>
    <s v="General"/>
    <s v="Non-Conformance Management"/>
    <x v="17"/>
    <x v="39"/>
    <s v="Flag Checks as valid, excluded or surpressed, for KPI reporting and quality management"/>
    <s v="Flag Checks as valid, excluded or surpressed, for KPI reporting and quality management"/>
    <s v="QualityPts ExecutionGeneralNon-Conformance ManagementCalculate KPIBe able to exclude or surpress a PTS check result from the KPI reportingFlag Checks as valid, excluded or surpressed, for KPI reporting and quality managementFlag Checks as valid, excluded or surpressed, for KPI reporting and quality management"/>
    <x v="0"/>
    <s v="x"/>
    <m/>
    <m/>
    <s v="NOT READY"/>
    <m/>
    <m/>
    <s v="Must Have"/>
    <s v="Not Needed"/>
    <s v="Not Needed"/>
    <s v="Not Needed"/>
    <s v="Not Needed"/>
    <s v="Not Needed"/>
    <s v="Not Needed"/>
    <s v="Must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m/>
    <s v="OneMES"/>
    <s v="Acknowledgement"/>
    <s v="Quality"/>
    <x v="0"/>
    <s v="General"/>
    <s v="Non-Conformance Management"/>
    <x v="17"/>
    <x v="39"/>
    <s v="Create a report to list the pts checks by status, on a period of time"/>
    <s v="Create a report to list the pts checks by status, on a period of time"/>
    <s v="QualityPts ExecutionGeneralNon-Conformance ManagementCalculate KPIBe able to exclude or surpress a PTS check result from the KPI reportingCreate a report to list the pts checks by status, on a period of timeCreate a report to list the pts checks by status, on a period of time"/>
    <x v="0"/>
    <s v="x"/>
    <m/>
    <m/>
    <s v="NOT READY"/>
    <m/>
    <m/>
    <s v="Must Have"/>
    <s v="Not Needed"/>
    <s v="Not Needed"/>
    <s v="Not Needed"/>
    <s v="Not Needed"/>
    <s v="Not Needed"/>
    <s v="Not Needed"/>
    <s v="Must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m/>
    <s v="OneMES"/>
    <s v="Acknowledgement"/>
    <s v="Quality"/>
    <x v="0"/>
    <s v="General"/>
    <s v="Non-Conformance Management"/>
    <x v="17"/>
    <x v="39"/>
    <s v="Create a report for changes on a PTS check, by date and user"/>
    <s v="Create a report for changes on a PTS check, by date and user"/>
    <s v="QualityPts ExecutionGeneralNon-Conformance ManagementCalculate KPIBe able to exclude or surpress a PTS check result from the KPI reportingCreate a report for changes on a PTS check, by date and userCreate a report for changes on a PTS check, by date and user"/>
    <x v="0"/>
    <s v="x"/>
    <m/>
    <m/>
    <s v="READY"/>
    <m/>
    <m/>
    <s v="Nice to Have"/>
    <s v="Not Needed"/>
    <s v="Not Needed"/>
    <s v="Not Needed"/>
    <s v="Not Needed"/>
    <s v="Not Needed"/>
    <s v="Not Needed"/>
    <s v="Nice to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Not Needed"/>
    <s v="Not Needed"/>
    <s v="Not Needed"/>
    <s v="Not Needed"/>
    <s v="Not Needed"/>
    <s v="Not Needed"/>
    <s v="Not Needed"/>
    <s v="Must Have"/>
    <s v="Must Have"/>
    <s v="Not Needed"/>
    <s v="Must Have"/>
    <s v="Not Needed"/>
    <s v="Must Have"/>
    <s v="Must Have"/>
    <s v="Not Needed"/>
    <s v="Not Needed"/>
    <s v="Not Needed"/>
    <s v="Not Needed"/>
    <s v="Must Have"/>
    <s v="Must Have"/>
    <s v="Must Have"/>
    <m/>
    <m/>
  </r>
  <r>
    <m/>
    <s v="OneMES"/>
    <s v="Acknowledgement"/>
    <s v="Quality"/>
    <x v="0"/>
    <s v="General"/>
    <s v="PTS Frequency Compliance"/>
    <x v="8"/>
    <x v="40"/>
    <s v="Create Sample scheduling tool  to allow users to create sample plans - for scheduled and Ad-hoc checks"/>
    <s v="Create Sample scheduling tool  to allow users to create sample plans - for scheduled and Ad-hoc checks"/>
    <s v="QualityPTS SchedulingGeneralPTS Frequency ComplianceQuality management for PTS booksBe able to Schedule PTS checks by &quot;Sample&quot;Create Sample scheduling tool  to allow users to create sample plans - for scheduled and Ad-hoc checksCreate Sample scheduling tool  to allow users to create sample plans - for scheduled and Ad-hoc checks"/>
    <x v="1"/>
    <m/>
    <m/>
    <m/>
    <s v="NOT READY"/>
    <m/>
    <m/>
    <s v="Nice to Have"/>
    <s v="Not Needed"/>
    <s v="Not Needed"/>
    <s v="Not Needed"/>
    <s v="Not Needed"/>
    <s v="Not Needed"/>
    <s v="Not Needed"/>
    <s v="Nice to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Must Have"/>
    <s v="Must Have"/>
    <s v="Must Have"/>
    <m/>
    <m/>
  </r>
  <r>
    <m/>
    <s v="OneMES"/>
    <s v="Acknowledgement"/>
    <s v="Quality"/>
    <x v="0"/>
    <s v="General"/>
    <s v="PTS Frequency Compliance"/>
    <x v="8"/>
    <x v="40"/>
    <s v="Abilty to create a sample plan for PTS checks with a defined scheduling start time (as per operator workflow)"/>
    <s v="Abilty to create a sample plan for PTS checks with a defined scheduling start time (as per operator workflow)"/>
    <s v="QualityPTS SchedulingGeneralPTS Frequency ComplianceQuality management for PTS booksBe able to Schedule PTS checks by &quot;Sample&quot;Abilty to create a sample plan for PTS checks with a defined scheduling start time (as per operator workflow)Abilty to create a sample plan for PTS checks with a defined scheduling start time (as per operator workflow)"/>
    <x v="1"/>
    <m/>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Must Have"/>
    <s v="Not Needed"/>
    <s v="Not Needed"/>
    <s v="Nice to Have"/>
    <s v="Nice to Have"/>
    <s v="Must Have"/>
    <m/>
    <m/>
  </r>
  <r>
    <m/>
    <s v="OneMES"/>
    <s v="Acknowledgement"/>
    <s v="Quality"/>
    <x v="0"/>
    <s v="General"/>
    <s v="PTS Frequency Compliance"/>
    <x v="8"/>
    <x v="40"/>
    <s v="Abilty to create a sample plan for PTS checks with a defined scheduling end time (time and date)"/>
    <s v="Abilty to create a sample plan for PTS checks with a defined scheduling end time (time and date)"/>
    <s v="QualityPTS SchedulingGeneralPTS Frequency ComplianceQuality management for PTS booksBe able to Schedule PTS checks by &quot;Sample&quot;Abilty to create a sample plan for PTS checks with a defined scheduling end time (time and date)Abilty to create a sample plan for PTS checks with a defined scheduling end time (time and date)"/>
    <x v="1"/>
    <m/>
    <m/>
    <m/>
    <s v="NOT READY"/>
    <m/>
    <m/>
    <s v="Must Have"/>
    <s v="Not Needed"/>
    <s v="Not Needed"/>
    <s v="Not Needed"/>
    <s v="Not Needed"/>
    <s v="Not Needed"/>
    <s v="Not Needed"/>
    <s v="Must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Must Have"/>
    <s v="Not Needed"/>
    <s v="Not Needed"/>
    <s v="Not Needed"/>
    <s v="Not Needed"/>
    <s v="Must Have"/>
    <m/>
    <m/>
  </r>
  <r>
    <m/>
    <s v="OneMES"/>
    <s v="Acknowledgement"/>
    <s v="Quality"/>
    <x v="0"/>
    <s v="General"/>
    <s v="PTS Frequency Compliance"/>
    <x v="8"/>
    <x v="40"/>
    <s v="Abilty to create a sample plan for PTS checks with a defined scheduling end time Number (number of samples)"/>
    <s v="Abilty to create a sample plan for PTS checks with a defined scheduling end time Number (number of samples)"/>
    <s v="QualityPTS SchedulingGeneralPTS Frequency ComplianceQuality management for PTS booksBe able to Schedule PTS checks by &quot;Sample&quot;Abilty to create a sample plan for PTS checks with a defined scheduling end time Number (number of samples)Abilty to create a sample plan for PTS checks with a defined scheduling end time Number (number of samples)"/>
    <x v="1"/>
    <m/>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Not Needed"/>
    <s v="Not Needed"/>
    <s v="Not Needed"/>
    <s v="Not Needed"/>
    <s v="Not Needed"/>
    <s v="Not Needed"/>
    <s v="Not Needed"/>
    <s v="Not Needed"/>
    <s v="Not Needed"/>
    <s v="Must Have"/>
    <s v="Must Have"/>
    <s v="Not Needed"/>
    <s v="Nice to Have"/>
    <s v="Not Needed"/>
    <s v="Must Have"/>
    <s v="Nice to Have"/>
    <s v="Not Needed"/>
    <s v="Must Have"/>
    <s v="Not Needed"/>
    <s v="Not Needed"/>
    <s v="Nice to Have"/>
    <s v="Nice to Have"/>
    <s v="Must Have"/>
    <m/>
    <m/>
  </r>
  <r>
    <m/>
    <s v="OneMES"/>
    <s v="Acknowledgement"/>
    <s v="Quality"/>
    <x v="0"/>
    <s v="General"/>
    <s v="PTS Frequency Compliance"/>
    <x v="8"/>
    <x v="40"/>
    <s v="Sample plan from IQ to be integrated with printers to allow for sample label printing as per sample plan"/>
    <s v="Sample plan from IQ to be integrated with printers to allow for sample label printing as per sample plan"/>
    <s v="QualityPTS SchedulingGeneralPTS Frequency ComplianceQuality management for PTS booksBe able to Schedule PTS checks by &quot;Sample&quot;Sample plan from IQ to be integrated with printers to allow for sample label printing as per sample planSample plan from IQ to be integrated with printers to allow for sample label printing as per sample plan"/>
    <x v="1"/>
    <m/>
    <m/>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ice to Have"/>
    <s v="Nice to Have"/>
    <s v="Nice to Have"/>
    <s v="Must Have"/>
    <m/>
    <m/>
  </r>
  <r>
    <m/>
    <s v="OneMES"/>
    <s v="Acknowledgement"/>
    <s v="Quality"/>
    <x v="0"/>
    <s v="Lab"/>
    <s v="PTS Frequency Compliance"/>
    <x v="8"/>
    <x v="41"/>
    <s v="Consume lab equipment order events"/>
    <s v="Consume lab equipment order events"/>
    <s v="QualityPts ExecutionLabPTS Frequency ComplianceQuality management for PTS booksGet automated data for PTS Checks from Lab EquipmentConsume lab equipment order eventsConsume lab equipment order events"/>
    <x v="1"/>
    <m/>
    <m/>
    <m/>
    <s v="NOT READY"/>
    <m/>
    <m/>
    <s v="Necessary"/>
    <s v="Not Needed"/>
    <s v="Not Needed"/>
    <s v="Not Needed"/>
    <s v="Not Needed"/>
    <s v="Not Needed"/>
    <s v="Not Needed"/>
    <s v="Necessary"/>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Nice to Have"/>
    <s v="Not Needed"/>
    <s v="Must Have"/>
    <s v="Not Needed"/>
    <s v="Must Have"/>
    <s v="Must Have"/>
    <s v="Not Needed"/>
    <s v="Not Needed"/>
    <s v="Not Needed"/>
    <s v="Not Needed"/>
    <s v="Not Needed"/>
    <s v="Not Needed"/>
    <s v="Must Have"/>
    <m/>
    <m/>
  </r>
  <r>
    <m/>
    <s v="OneMES"/>
    <s v="Acknowledgement"/>
    <s v="Quality"/>
    <x v="0"/>
    <s v="Lab"/>
    <s v="PTS Frequency Compliance"/>
    <x v="8"/>
    <x v="41"/>
    <s v="Consume lab equipment automation events"/>
    <s v="Consume lab equipment automation events"/>
    <s v="QualityPts ExecutionLabPTS Frequency ComplianceQuality management for PTS booksGet automated data for PTS Checks from Lab EquipmentConsume lab equipment automation eventsConsume lab equipment automation events"/>
    <x v="1"/>
    <m/>
    <m/>
    <m/>
    <s v="NOT READY"/>
    <m/>
    <m/>
    <s v="Necessary"/>
    <s v="Not Needed"/>
    <s v="Not Needed"/>
    <s v="Not Needed"/>
    <s v="Not Needed"/>
    <s v="Not Needed"/>
    <s v="Not Needed"/>
    <s v="Necessary"/>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Nice to Have"/>
    <s v="Not Needed"/>
    <s v="Must Have"/>
    <s v="Not Needed"/>
    <s v="Must Have"/>
    <s v="Must Have"/>
    <s v="Not Needed"/>
    <s v="Not Needed"/>
    <s v="Not Needed"/>
    <s v="Not Needed"/>
    <s v="Not Needed"/>
    <s v="Not Needed"/>
    <s v="Must Have"/>
    <m/>
    <m/>
  </r>
  <r>
    <m/>
    <s v="OneMES"/>
    <s v="Acknowledgement"/>
    <s v="Quality"/>
    <x v="0"/>
    <s v="Lab"/>
    <s v="PTS Frequency Compliance"/>
    <x v="8"/>
    <x v="41"/>
    <s v="Insert PTS checks data on scheduled checks for lab equipment"/>
    <s v="Insert PTS checks data on scheduled checks for lab equipment"/>
    <s v="QualityPts ExecutionLabPTS Frequency ComplianceQuality management for PTS booksGet automated data for PTS Checks from Lab EquipmentInsert PTS checks data on scheduled checks for lab equipmentInsert PTS checks data on scheduled checks for lab equipment"/>
    <x v="1"/>
    <m/>
    <m/>
    <m/>
    <s v="NOT READY"/>
    <m/>
    <m/>
    <s v="Must Have"/>
    <s v="Not Needed"/>
    <s v="Not Needed"/>
    <s v="Not Needed"/>
    <s v="Not Needed"/>
    <s v="Not Needed"/>
    <s v="Not Needed"/>
    <s v="Must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ecessary"/>
    <s v="Not Needed"/>
    <s v="Not Needed"/>
    <s v="Not Needed"/>
    <s v="Necessary"/>
    <s v="Not Needed"/>
    <s v="Not Needed"/>
    <s v="Not Needed"/>
    <s v="Not Needed"/>
    <s v="Necessary"/>
    <s v="Nice to Have"/>
    <s v="Not Needed"/>
    <s v="Nice to Have"/>
    <s v="Not Needed"/>
    <s v="Nice to Have"/>
    <s v="Nice to Have"/>
    <s v="Not Needed"/>
    <s v="Nice to Have"/>
    <s v="Not Needed"/>
    <s v="Nice to Have"/>
    <s v="Nice to Have"/>
    <s v="Nice to Have"/>
    <s v="Nice to Have"/>
    <m/>
    <m/>
  </r>
  <r>
    <n v="1096"/>
    <s v="OneMES"/>
    <s v="Acknowledgement"/>
    <s v="Maintenance"/>
    <x v="1"/>
    <s v="General"/>
    <s v="Long-Term Planning"/>
    <x v="18"/>
    <x v="42"/>
    <s v="Simulate long-term maintenance plan"/>
    <s v="Allows planners to simulate different long-term maintenance scenarios to evaluate workload, resources, and costs before finalizing the plan."/>
    <s v="MaintenanceMAPSGeneralLong-Term PlanningLong-term maintenance demand may exceed available resources and budgetEvaluate different long-term maintenance scenarios before committing to a planSimulate long-term maintenance planAllows planners to simulate different long-term maintenance scenarios to evaluate workload, resources, and costs before finalizing th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88"/>
    <s v="OneMES"/>
    <s v="Acknowledgement"/>
    <s v="Maintenance"/>
    <x v="1"/>
    <s v="General"/>
    <s v="Long-Term Planning"/>
    <x v="18"/>
    <x v="42"/>
    <s v="Compare planned vs budgeted maintenance cost"/>
    <s v="Enables planners to compare simulated maintenance costs with the available maintenance budget."/>
    <s v="MaintenanceMAPSGeneralLong-Term PlanningLong-term maintenance demand may exceed available resources and budgetEvaluate different long-term maintenance scenarios before committing to a planCompare planned vs budgeted maintenance costEnables planners to compare simulated maintenance costs with the available maintenance budget."/>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55"/>
    <s v="OneMES"/>
    <s v="Acknowledgement"/>
    <s v="Maintenance"/>
    <x v="1"/>
    <s v="General"/>
    <s v="Long-Term Planning"/>
    <x v="18"/>
    <x v="42"/>
    <s v="Identify maintenance plan gaps"/>
    <s v="Identifies gaps between planned maintenance activities and available resources or materials."/>
    <s v="MaintenanceMAPSGeneralLong-Term PlanningLong-term maintenance demand may exceed available resources and budgetEvaluate different long-term maintenance scenarios before committing to a planIdentify maintenance plan gapsIdentifies gaps between planned maintenance activities and available resources or material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Advanced"/>
  </r>
  <r>
    <n v="1089"/>
    <s v="OneMES"/>
    <s v="Acknowledgement"/>
    <s v="Maintenance"/>
    <x v="1"/>
    <s v="General"/>
    <s v="Long-Term Planning"/>
    <x v="19"/>
    <x v="43"/>
    <s v="Plan maintenance workload"/>
    <s v="Allows planners to allocate expected maintenance workload across work centers and time periods in the long-term planning horizon."/>
    <s v="MaintenanceMAPSGeneralLong-Term PlanningFuture maintenance workload must be balanced with available capacityImprove visibility and balance of long-term maintenance workloadPlan maintenance workloadAllows planners to allocate expected maintenance workload across work centers and time periods in the long-term planning horizo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91"/>
    <s v="OneMES"/>
    <s v="Acknowledgement"/>
    <s v="Maintenance"/>
    <x v="1"/>
    <s v="General"/>
    <s v="Long-Term Planning"/>
    <x v="19"/>
    <x v="43"/>
    <s v="Plan maintenance materials demand"/>
    <s v="Enables planners to estimate materials required for future maintenance activities."/>
    <s v="MaintenanceMAPSGeneralLong-Term PlanningFuture maintenance workload must be balanced with available capacityImprove visibility and balance of long-term maintenance workloadPlan maintenance materials demandEnables planners to estimate materials required for future maintenance activiti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93"/>
    <s v="OneMES"/>
    <s v="Acknowledgement"/>
    <s v="Maintenance"/>
    <x v="1"/>
    <s v="General"/>
    <s v="Long-Term Planning"/>
    <x v="19"/>
    <x v="43"/>
    <s v="Plan maintenance shutdown activities"/>
    <s v="Allows planners to allocate maintenance activities to planned shutdown windows."/>
    <s v="MaintenanceMAPSGeneralLong-Term PlanningFuture maintenance workload must be balanced with available capacityImprove visibility and balance of long-term maintenance workloadPlan maintenance shutdown activitiesAllows planners to allocate maintenance activities to planned shutdown window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89"/>
    <s v="OneMES"/>
    <s v="Acknowledgement"/>
    <s v="Maintenance"/>
    <x v="1"/>
    <s v="General"/>
    <s v="Long-Term Planning"/>
    <x v="19"/>
    <x v="43"/>
    <s v="Analyze long-term resource capacity"/>
    <s v="Provides visibility of resource capacity compared with planned maintenance workload."/>
    <s v="MaintenanceMAPSGeneralLong-Term PlanningFuture maintenance workload must be balanced with available capacityImprove visibility and balance of long-term maintenance workloadAnalyze long-term resource capacityProvides visibility of resource capacity compared with planned maintenance workload."/>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92"/>
    <s v="OneMES"/>
    <s v="Acknowledgement"/>
    <s v="Maintenance"/>
    <x v="1"/>
    <s v="General"/>
    <s v="Long-Term Planning"/>
    <x v="20"/>
    <x v="44"/>
    <s v="Manage maintenance plans"/>
    <s v="Allows planners to create and manage preventive and corrective maintenance plans."/>
    <s v="MaintenanceMAPSGeneralLong-Term PlanningMaintenance plans must be governed and tracked across planning cyclesImprove governance and visibility of maintenance plansManage maintenance plansAllows planners to create and manage preventive and corrective maintenance plan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00"/>
    <s v="OneMES"/>
    <s v="Acknowledgement"/>
    <s v="Maintenance"/>
    <x v="1"/>
    <s v="General"/>
    <s v="Long-Term Planning"/>
    <x v="20"/>
    <x v="44"/>
    <s v="View maintenance plan details"/>
    <s v="Provides detailed information about maintenance plans and associated activities."/>
    <s v="MaintenanceMAPSGeneralLong-Term PlanningMaintenance plans must be governed and tracked across planning cyclesImprove governance and visibility of maintenance plansView maintenance plan detailsProvides detailed information about maintenance plans and associated activiti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86"/>
    <s v="OneMES"/>
    <s v="Acknowledgement"/>
    <s v="Maintenance"/>
    <x v="1"/>
    <s v="General"/>
    <s v="Long-Term Planning"/>
    <x v="20"/>
    <x v="44"/>
    <s v="Track plan execution history"/>
    <s v="Allows planners to review historical execution of maintenance plans."/>
    <s v="MaintenanceMAPSGeneralLong-Term PlanningMaintenance plans must be governed and tracked across planning cyclesImprove governance and visibility of maintenance plansTrack plan execution historyAllows planners to review historical execution of maintenance plan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98"/>
    <s v="OneMES"/>
    <s v="Acknowledgement"/>
    <s v="Maintenance"/>
    <x v="1"/>
    <s v="General"/>
    <s v="Long-Term Planning"/>
    <x v="21"/>
    <x v="45"/>
    <s v="Manage overhaul planning"/>
    <s v="Enables structured planning of major overhauls and shutdown interventions."/>
    <s v="MaintenanceMAPSGeneralLong-Term PlanningLarge shutdowns and overhauls require structured preparationImprove planning and coordination of major maintenance eventsManage overhaul planningEnables structured planning of major overhauls and shutdown intervention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97"/>
    <s v="OneMES"/>
    <s v="Acknowledgement"/>
    <s v="Maintenance"/>
    <x v="1"/>
    <s v="General"/>
    <s v="Long-Term Planning"/>
    <x v="21"/>
    <x v="45"/>
    <s v="Plan corrective work within overhaul"/>
    <s v="Allows planners to include corrective maintenance activities within overhaul events."/>
    <s v="MaintenanceMAPSGeneralLong-Term PlanningLarge shutdowns and overhauls require structured preparationImprove planning and coordination of major maintenance eventsPlan corrective work within overhaulAllows planners to include corrective maintenance activities within overhaul event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99"/>
    <s v="OneMES"/>
    <s v="Acknowledgement"/>
    <s v="Maintenance"/>
    <x v="1"/>
    <s v="General"/>
    <s v="Long-Term Planning"/>
    <x v="21"/>
    <x v="45"/>
    <s v="Review overhaul performance"/>
    <s v="Provides visibility of performance metrics related to completed overhauls."/>
    <s v="MaintenanceMAPSGeneralLong-Term PlanningLarge shutdowns and overhauls require structured preparationImprove planning and coordination of major maintenance eventsReview overhaul performanceProvides visibility of performance metrics related to completed overhaul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n v="1107"/>
    <s v="OneMES"/>
    <s v="Acknowledgement"/>
    <s v="Maintenance"/>
    <x v="1"/>
    <s v="General"/>
    <s v="Long-Term Planning"/>
    <x v="22"/>
    <x v="46"/>
    <s v="Submit long-term plan for approval"/>
    <s v="Allows planners to submit the long-term maintenance plan for approval."/>
    <s v="MaintenanceMAPSGeneralLong-Term PlanningLong-term maintenance plans require formal governance and alignmentEnsure proper approval and control of long-term maintenance plansSubmit long-term plan for approvalAllows planners to submit the long-term maintenance plan for approval."/>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03"/>
    <s v="OneMES"/>
    <s v="Acknowledgement"/>
    <s v="Maintenance"/>
    <x v="1"/>
    <s v="General"/>
    <s v="Long-Term Planning"/>
    <x v="22"/>
    <x v="46"/>
    <s v="Approve long-term maintenance plan"/>
    <s v="Enables authorized stakeholders to approve or reject the plan."/>
    <s v="MaintenanceMAPSGeneralLong-Term PlanningLong-term maintenance plans require formal governance and alignmentEnsure proper approval and control of long-term maintenance plansApprove long-term maintenance planEnables authorized stakeholders to approve or reject th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95"/>
    <s v="OneMES"/>
    <s v="Acknowledgement"/>
    <s v="Maintenance"/>
    <x v="1"/>
    <s v="General"/>
    <s v="Long-Term Planning"/>
    <x v="22"/>
    <x v="46"/>
    <s v="Freeze approved long-term plan"/>
    <s v="Locks the approved plan to prevent unauthorized changes."/>
    <s v="MaintenanceMAPSGeneralLong-Term PlanningLong-term maintenance plans require formal governance and alignmentEnsure proper approval and control of long-term maintenance plansFreeze approved long-term planLocks the approved plan to prevent unauthorized chang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08"/>
    <s v="OneMES"/>
    <s v="Acknowledgement"/>
    <s v="Maintenance"/>
    <x v="1"/>
    <s v="General"/>
    <s v="Long-Term Planning"/>
    <x v="22"/>
    <x v="46"/>
    <s v="View approved baseline plan"/>
    <s v="Allows users to access the frozen baseline plan."/>
    <s v="MaintenanceMAPSGeneralLong-Term PlanningLong-term maintenance plans require formal governance and alignmentEnsure proper approval and control of long-term maintenance plansView approved baseline planAllows users to access the frozen baselin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05"/>
    <s v="OneMES"/>
    <s v="Acknowledgement"/>
    <s v="Maintenance"/>
    <x v="1"/>
    <s v="General"/>
    <s v="Long-Term Planning"/>
    <x v="22"/>
    <x v="46"/>
    <s v="Monitor long-term plan status"/>
    <s v="Provides visibility of approval and progress status of the plan."/>
    <s v="MaintenanceMAPSGeneralLong-Term PlanningLong-term maintenance plans require formal governance and alignmentEnsure proper approval and control of long-term maintenance plansMonitor long-term plan statusProvides visibility of approval and progress status of th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12"/>
    <s v="OneMES"/>
    <s v="Acknowledgement"/>
    <s v="Maintenance"/>
    <x v="1"/>
    <s v="General"/>
    <s v="Mid-Term Planning"/>
    <x v="23"/>
    <x v="47"/>
    <s v="Analyze maintenance backlog"/>
    <s v="Provides visibility of maintenance backlog work orders, allowing planners to analyze them by priority, asset, cost, and workload."/>
    <s v="MaintenanceMAPSGeneralMid-Term PlanningMaintenance backlog grows and requires evaluation before planning cyclesImprove visibility and prioritization of pending maintenance workAnalyze maintenance backlogProvides visibility of maintenance backlog work orders, allowing planners to analyze them by priority, asset, cost, and workload."/>
    <x v="0"/>
    <s v="x"/>
    <m/>
    <m/>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09"/>
    <s v="OneMES"/>
    <s v="Acknowledgement"/>
    <s v="Maintenance"/>
    <x v="1"/>
    <s v="General"/>
    <s v="Mid-Term Planning"/>
    <x v="23"/>
    <x v="47"/>
    <s v="Clean maintenance backlog"/>
    <s v="Identifies obsolete or unnecessary work orders and suggests items that can be cancelled or removed from the backlog."/>
    <s v="MaintenanceMAPSGeneralMid-Term PlanningMaintenance backlog grows and requires evaluation before planning cyclesImprove visibility and prioritization of pending maintenance workClean maintenance backlogIdentifies obsolete or unnecessary work orders and suggests items that can be cancelled or removed from the backlog."/>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12"/>
    <s v="OneMES"/>
    <s v="Acknowledgement"/>
    <s v="Maintenance"/>
    <x v="1"/>
    <s v="General"/>
    <s v="Mid-Term Planning"/>
    <x v="23"/>
    <x v="47"/>
    <s v="Prioritize maintenance work orders"/>
    <s v="Allows planners to prioritize work orders based on asset criticality, operational risk, and maintenance strategy."/>
    <s v="MaintenanceMAPSGeneralMid-Term PlanningMaintenance backlog grows and requires evaluation before planning cyclesImprove visibility and prioritization of pending maintenance workPrioritize maintenance work ordersAllows planners to prioritize work orders based on asset criticality, operational risk, and maintenance strateg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89"/>
    <s v="OneMES"/>
    <s v="Acknowledgement"/>
    <s v="Maintenance"/>
    <x v="1"/>
    <s v="General"/>
    <s v="Mid-Term Planning"/>
    <x v="24"/>
    <x v="48"/>
    <s v="Plan maintenance workload"/>
    <s v="Allows planners to distribute maintenance workload across work centers and time periods within the mid-term planning horizon."/>
    <s v="MaintenanceMAPSGeneralMid-Term PlanningMaintenance work must be prepared and distributed across upcoming planning periodsImprove preparation and balancing of maintenance workloadPlan maintenance workloadAllows planners to distribute maintenance workload across work centers and time periods within the mid-term planning horizon."/>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21"/>
    <s v="OneMES"/>
    <s v="Acknowledgement"/>
    <s v="Maintenance"/>
    <x v="1"/>
    <s v="General"/>
    <s v="Mid-Term Planning"/>
    <x v="24"/>
    <x v="48"/>
    <s v="Plan maintenance work orders"/>
    <s v="Enables planners to structure and prepare work orders that will be executed in future scheduling cycles."/>
    <s v="MaintenanceMAPSGeneralMid-Term PlanningMaintenance work must be prepared and distributed across upcoming planning periodsImprove preparation and balancing of maintenance workloadPlan maintenance work ordersEnables planners to structure and prepare work orders that will be executed in future scheduling cycle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11"/>
    <s v="OneMES"/>
    <s v="Acknowledgement"/>
    <s v="Maintenance"/>
    <x v="1"/>
    <s v="General"/>
    <s v="Mid-Term Planning"/>
    <x v="24"/>
    <x v="48"/>
    <s v="Assign work centers to planned work"/>
    <s v="Allows planners to assign maintenance work orders to specific work centers responsible for execution."/>
    <s v="MaintenanceMAPSGeneralMid-Term PlanningMaintenance work must be prepared and distributed across upcoming planning periodsImprove preparation and balancing of maintenance workloadAssign work centers to planned workAllows planners to assign maintenance work orders to specific work centers responsible for execution."/>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20"/>
    <s v="OneMES"/>
    <s v="Acknowledgement"/>
    <s v="Maintenance"/>
    <x v="1"/>
    <s v="General"/>
    <s v="Mid-Term Planning"/>
    <x v="24"/>
    <x v="48"/>
    <s v="Balance workload across work centers"/>
    <s v="Helps planners distribute work evenly across work centers to avoid overload or underutilization."/>
    <s v="MaintenanceMAPSGeneralMid-Term PlanningMaintenance work must be prepared and distributed across upcoming planning periodsImprove preparation and balancing of maintenance workloadBalance workload across work centersHelps planners distribute work evenly across work centers to avoid overload or underutilization."/>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20"/>
    <s v="OneMES"/>
    <s v="Acknowledgement"/>
    <s v="Maintenance"/>
    <x v="1"/>
    <s v="General"/>
    <s v="Mid-Term Planning"/>
    <x v="24"/>
    <x v="48"/>
    <s v="Identify work overload risks"/>
    <s v="Detects situations where planned maintenance exceeds available resource capacity."/>
    <s v="MaintenanceMAPSGeneralMid-Term PlanningMaintenance work must be prepared and distributed across upcoming planning periodsImprove preparation and balancing of maintenance workloadIdentify work overload risksDetects situations where planned maintenance exceeds available resource capac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91"/>
    <s v="OneMES"/>
    <s v="Acknowledgement"/>
    <s v="Maintenance"/>
    <x v="1"/>
    <s v="General"/>
    <s v="Mid-Term Planning"/>
    <x v="25"/>
    <x v="49"/>
    <s v="Plan maintenance materials demand"/>
    <s v="Allows planners to estimate required spare parts and materials for upcoming maintenance work."/>
    <s v="MaintenanceMAPSGeneralMid-Term PlanningPlanned maintenance work requires confirmation of materials and tools availabilityEnsure maintenance work can be executed without shortagesPlan maintenance materials demandAllows planners to estimate required spare parts and materials for upcoming maintenance work."/>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19"/>
    <s v="OneMES"/>
    <s v="Acknowledgement"/>
    <s v="Maintenance"/>
    <x v="1"/>
    <s v="General"/>
    <s v="Mid-Term Planning"/>
    <x v="25"/>
    <x v="49"/>
    <s v="Plan maintenance tools"/>
    <s v="Enables planners to identify tools required for executing planned maintenance activities."/>
    <s v="MaintenanceMAPSGeneralMid-Term PlanningPlanned maintenance work requires confirmation of materials and tools availabilityEnsure maintenance work can be executed without shortagesPlan maintenance toolsEnables planners to identify tools required for executing planned maintenance activiti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133"/>
    <s v="OneMES"/>
    <s v="Acknowledgement"/>
    <s v="Maintenance"/>
    <x v="1"/>
    <s v="General"/>
    <s v="Mid-Term Planning"/>
    <x v="25"/>
    <x v="49"/>
    <s v="Analyze spare parts availability"/>
    <s v="Provides visibility of spare parts availability to prevent delays in future maintenance execution."/>
    <s v="MaintenanceMAPSGeneralMid-Term PlanningPlanned maintenance work requires confirmation of materials and tools availabilityEnsure maintenance work can be executed without shortagesAnalyze spare parts availabilityProvides visibility of spare parts availability to prevent delays in future maintenance execution."/>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93"/>
    <s v="OneMES"/>
    <s v="Acknowledgement"/>
    <s v="Maintenance"/>
    <x v="1"/>
    <s v="General"/>
    <s v="Mid-Term Planning"/>
    <x v="26"/>
    <x v="50"/>
    <s v="Plan maintenance shutdown activities"/>
    <s v="Allows planners to allocate maintenance work orders to upcoming shutdown events."/>
    <s v="MaintenanceMAPSGeneralMid-Term PlanningPlanned shutdowns require preparation of maintenance work ahead of timeImprove preparation and coordination of maintenance activities during shutdownsPlan maintenance shutdown activitiesAllows planners to allocate maintenance work orders to upcoming shutdown event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24"/>
    <s v="OneMES"/>
    <s v="Acknowledgement"/>
    <s v="Maintenance"/>
    <x v="1"/>
    <s v="General"/>
    <s v="Mid-Term Planning"/>
    <x v="27"/>
    <x v="51"/>
    <s v="Simulate mid-term maintenance plan"/>
    <s v="Allows planners to simulate different mid-term planning scenarios before committing to the plan."/>
    <s v="MaintenanceMAPSGeneralMid-Term PlanningMaintenance plans must be adjusted when resources or priorities changeImprove planning decisions through scenario evaluationSimulate mid-term maintenance planAllows planners to simulate different mid-term planning scenarios before committing to th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13"/>
    <s v="OneMES"/>
    <s v="Acknowledgement"/>
    <s v="Maintenance"/>
    <x v="1"/>
    <s v="General"/>
    <s v="Mid-Term Planning"/>
    <x v="27"/>
    <x v="51"/>
    <s v="Link mid-term plan with long-term plan"/>
    <s v="Ensures that mid-term planning decisions remain aligned with the approved long-term maintenance plan."/>
    <s v="MaintenanceMAPSGeneralMid-Term PlanningMaintenance plans must be adjusted when resources or priorities changeImprove planning decisions through scenario evaluationLink mid-term plan with long-term planEnsures that mid-term planning decisions remain aligned with the approved long-term maintenanc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30"/>
    <s v="OneMES"/>
    <s v="Acknowledgement"/>
    <s v="Maintenance"/>
    <x v="1"/>
    <s v="General"/>
    <s v="Mid-Term Planning"/>
    <x v="28"/>
    <x v="52"/>
    <s v="Submit mid-term plan for approval"/>
    <s v="Allows planners to submit the mid-term maintenance plan for approval."/>
    <s v="MaintenanceMAPSGeneralMid-Term PlanningMid-term maintenance plans require formal approval before executionEnsure governance and alignment of mid-term planning decisionsSubmit mid-term plan for approvalAllows planners to submit the mid-term maintenance plan for approval."/>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26"/>
    <s v="OneMES"/>
    <s v="Acknowledgement"/>
    <s v="Maintenance"/>
    <x v="1"/>
    <s v="General"/>
    <s v="Mid-Term Planning"/>
    <x v="28"/>
    <x v="52"/>
    <s v="Approve mid-term maintenance plan"/>
    <s v="Enables authorized stakeholders to approve or reject the mid-term maintenance plan."/>
    <s v="MaintenanceMAPSGeneralMid-Term PlanningMid-term maintenance plans require formal approval before executionEnsure governance and alignment of mid-term planning decisionsApprove mid-term maintenance planEnables authorized stakeholders to approve or reject the mid-term maintenanc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27"/>
    <s v="OneMES"/>
    <s v="Acknowledgement"/>
    <s v="Maintenance"/>
    <x v="1"/>
    <s v="General"/>
    <s v="Mid-Term Planning"/>
    <x v="28"/>
    <x v="52"/>
    <s v="Freeze approved mid-term plan"/>
    <s v="Locks the approved mid-term plan to prevent further changes after approval."/>
    <s v="MaintenanceMAPSGeneralMid-Term PlanningMid-term maintenance plans require formal approval before executionEnsure governance and alignment of mid-term planning decisionsFreeze approved mid-term planLocks the approved mid-term plan to prevent further changes after approval."/>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08"/>
    <s v="OneMES"/>
    <s v="Acknowledgement"/>
    <s v="Maintenance"/>
    <x v="1"/>
    <s v="General"/>
    <s v="Mid-Term Planning"/>
    <x v="28"/>
    <x v="52"/>
    <s v="View approved baseline plan"/>
    <s v="Allows users to access the frozen baseline version of the approved mid-term plan."/>
    <s v="MaintenanceMAPSGeneralMid-Term PlanningMid-term maintenance plans require formal approval before executionEnsure governance and alignment of mid-term planning decisionsView approved baseline planAllows users to access the frozen baseline version of the approved mid-term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28"/>
    <s v="OneMES"/>
    <s v="Acknowledgement"/>
    <s v="Maintenance"/>
    <x v="1"/>
    <s v="General"/>
    <s v="Mid-Term Planning"/>
    <x v="28"/>
    <x v="52"/>
    <s v="Monitor mid-term plan status"/>
    <s v="Provides visibility into the approval status and progress of the mid-term maintenance plan."/>
    <s v="MaintenanceMAPSGeneralMid-Term PlanningMid-term maintenance plans require formal approval before executionEnsure governance and alignment of mid-term planning decisionsMonitor mid-term plan statusProvides visibility into the approval status and progress of the mid-term maintenanc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34"/>
    <s v="OneMES"/>
    <s v="Acknowledgement"/>
    <s v="Maintenance"/>
    <x v="1"/>
    <s v="General"/>
    <s v="Short-Term Planning"/>
    <x v="29"/>
    <x v="53"/>
    <s v="Review new maintenance requests"/>
    <s v="Allows planners to review new work orders and notifications before building the weekly schedule."/>
    <s v="MaintenanceMAPSGeneralShort-Term PlanningNew maintenance work orders and notifications appear before the weekly planning cycleEnsure new maintenance demands are properly evaluated before schedulingReview new maintenance requestsAllows planners to review new work orders and notifications before building the weekly schedule."/>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58"/>
    <s v="OneMES"/>
    <s v="Acknowledgement"/>
    <s v="Maintenance"/>
    <x v="1"/>
    <s v="General"/>
    <s v="Short-Term Planning"/>
    <x v="30"/>
    <x v="54"/>
    <s v="Prepare weekly maintenance schedule"/>
    <s v="Enables planners to organize and structure maintenance work orders that will be executed during the weekly planning horizon."/>
    <s v="MaintenanceMAPSGeneralShort-Term PlanningMaintenance activities must be organized into an executable weekly planImprove visibility and structure of maintenance work planned for the weekPrepare weekly maintenance scheduleEnables planners to organize and structure maintenance work orders that will be executed during the weekly planning horizon."/>
    <x v="1"/>
    <m/>
    <m/>
    <m/>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58"/>
    <s v="OneMES"/>
    <s v="Acknowledgement"/>
    <s v="Maintenance"/>
    <x v="1"/>
    <s v="General"/>
    <s v="Short-Term Planning"/>
    <x v="31"/>
    <x v="55"/>
    <s v="Prioritize weekly work orders"/>
    <s v="Allows planners to prioritize work orders based on asset criticality, production impact, and operational risk."/>
    <s v="MaintenanceMAPSGeneralShort-Term PlanningMaintenance tasks must be prioritized to ensure operational reliabilityImprove prioritization of maintenance work based on risk and operational impactPrioritize weekly work ordersAllows planners to prioritize work orders based on asset criticality, production impact, and operational risk."/>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60"/>
    <s v="OneMES"/>
    <s v="Acknowledgement"/>
    <s v="Maintenance"/>
    <x v="1"/>
    <s v="General"/>
    <s v="Short-Term Planning"/>
    <x v="32"/>
    <x v="56"/>
    <s v="Link weekly schedule with mid-term plan"/>
    <s v="Connects the weekly maintenance schedule with the previously defined mid-term maintenance plan."/>
    <s v="MaintenanceMAPSGeneralShort-Term PlanningWeekly planning must remain aligned with previously defined mid-term plansEnsure consistency between mid-term and short-term planning horizonsLink weekly schedule with mid-term planConnects the weekly maintenance schedule with the previously defined mid-term maintenance pla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62"/>
    <s v="OneMES"/>
    <s v="Acknowledgement"/>
    <s v="Maintenance"/>
    <x v="1"/>
    <s v="General"/>
    <s v="Short-Term Planning"/>
    <x v="33"/>
    <x v="57"/>
    <s v="Allocate maintenance workload"/>
    <s v="Allows planners to distribute maintenance workload across available technicians and work centers."/>
    <s v="MaintenanceMAPSGeneralShort-Term PlanningMaintenance work requires assignment of available technicians and resourcesImprove efficiency and feasibility of maintenance executionAllocate maintenance workloadAllows planners to distribute maintenance workload across available technicians and work centers."/>
    <x v="1"/>
    <m/>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64"/>
    <s v="OneMES"/>
    <s v="Acknowledgement"/>
    <s v="Maintenance"/>
    <x v="1"/>
    <s v="General"/>
    <s v="Short-Term Planning"/>
    <x v="33"/>
    <x v="57"/>
    <s v="Allocate maintenance materials"/>
    <s v="Provides visibility of materials required for scheduled work orders to ensure availability before execution."/>
    <s v="MaintenanceMAPSGeneralShort-Term PlanningMaintenance work requires assignment of available technicians and resourcesImprove efficiency and feasibility of maintenance executionAllocate maintenance materialsProvides visibility of materials required for scheduled work orders to ensure availability before execution."/>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67"/>
    <s v="OneMES"/>
    <s v="Acknowledgement"/>
    <s v="Maintenance"/>
    <x v="1"/>
    <s v="General"/>
    <s v="Short-Term Planning"/>
    <x v="33"/>
    <x v="57"/>
    <s v="Allocate maintenance tools"/>
    <s v="Enables planners to allocate tools required to execute scheduled maintenance tasks."/>
    <s v="MaintenanceMAPSGeneralShort-Term PlanningMaintenance work requires assignment of available technicians and resourcesImprove efficiency and feasibility of maintenance executionAllocate maintenance toolsEnables planners to allocate tools required to execute scheduled maintenance tasks."/>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Basic"/>
  </r>
  <r>
    <n v="1157"/>
    <s v="OneMES"/>
    <s v="Acknowledgement"/>
    <s v="Maintenance"/>
    <x v="1"/>
    <s v="General"/>
    <s v="Short-Term Planning"/>
    <x v="33"/>
    <x v="57"/>
    <s v="Assign technicians to work orders"/>
    <s v="Allows planners to assign technicians responsible for executing specific maintenance work orders."/>
    <s v="MaintenanceMAPSGeneralShort-Term PlanningMaintenance work requires assignment of available technicians and resourcesImprove efficiency and feasibility of maintenance executionAssign technicians to work ordersAllows planners to assign technicians responsible for executing specific maintenance work order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56"/>
    <s v="OneMES"/>
    <s v="Acknowledgement"/>
    <s v="Maintenance"/>
    <x v="1"/>
    <s v="General"/>
    <s v="Short-Term Planning"/>
    <x v="33"/>
    <x v="57"/>
    <s v="Assign multiple technicians to work orders"/>
    <s v="Enables planners to allocate teams or multiple technicians for complex maintenance tasks."/>
    <s v="MaintenanceMAPSGeneralShort-Term PlanningMaintenance work requires assignment of available technicians and resourcesImprove efficiency and feasibility of maintenance executionAssign multiple technicians to work ordersEnables planners to allocate teams or multiple technicians for complex maintenance task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65"/>
    <s v="OneMES"/>
    <s v="Acknowledgement"/>
    <s v="Maintenance"/>
    <x v="1"/>
    <s v="General"/>
    <s v="Short-Term Planning"/>
    <x v="34"/>
    <x v="58"/>
    <s v="Schedule maintenance operations"/>
    <s v="Enables planners to define the sequence and timing of maintenance operations."/>
    <s v="MaintenanceMAPSGeneralShort-Term PlanningMaintenance tasks must be sequenced to optimize execution efficiencyImprove coordination and efficiency of maintenance executionSchedule maintenance operationsEnables planners to define the sequence and timing of maintenance operation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69"/>
    <s v="OneMES"/>
    <s v="Acknowledgement"/>
    <s v="Maintenance"/>
    <x v="1"/>
    <s v="General"/>
    <s v="Short-Term Planning"/>
    <x v="34"/>
    <x v="58"/>
    <s v="Schedule maintenance shutdown activities"/>
    <s v="Allows planners to allocate maintenance tasks within planned shutdown windows."/>
    <s v="MaintenanceMAPSGeneralShort-Term PlanningMaintenance tasks must be sequenced to optimize execution efficiencyImprove coordination and efficiency of maintenance executionSchedule maintenance shutdown activitiesAllows planners to allocate maintenance tasks within planned shutdown windows."/>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081"/>
    <s v="OneMES"/>
    <s v="Acknowledgement"/>
    <s v="Maintenance"/>
    <x v="1"/>
    <s v="General"/>
    <s v="Short-Term Planning"/>
    <x v="34"/>
    <x v="58"/>
    <s v="Optimize work order sequencing"/>
    <s v="Helps planners determine the most efficient sequence of maintenance work orders."/>
    <s v="MaintenanceMAPSGeneralShort-Term PlanningMaintenance tasks must be sequenced to optimize execution efficiencyImprove coordination and efficiency of maintenance executionOptimize work order sequencingHelps planners determine the most efficient sequence of maintenance work order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s v="new"/>
    <s v="OneMES"/>
    <s v="Acknowledgement"/>
    <s v="Maintenance"/>
    <x v="1"/>
    <s v="General"/>
    <s v="Short-Term Planning"/>
    <x v="34"/>
    <x v="58"/>
    <s v="Identify schedule conflicts"/>
    <s v="Detects conflicts such as overlapping work orders or unavailable resources in the schedule."/>
    <s v="MaintenanceMAPSGeneralShort-Term PlanningMaintenance tasks must be sequenced to optimize execution efficiencyImprove coordination and efficiency of maintenance executionIdentify schedule conflictsDetects conflicts such as overlapping work orders or unavailable resources in the schedul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e v="#N/A"/>
    <e v="#N/A"/>
  </r>
  <r>
    <n v="1158"/>
    <s v="OneMES"/>
    <s v="Acknowledgement"/>
    <s v="Maintenance"/>
    <x v="1"/>
    <s v="General"/>
    <s v="Short-Term Planning"/>
    <x v="35"/>
    <x v="59"/>
    <s v="View backlog during scheduling"/>
    <s v="Provides visibility of backlog work orders during the scheduling process."/>
    <s v="MaintenanceMAPSGeneralShort-Term PlanningPlanners need visibility of backlog work while building the weekly scheduleImprove decision-making when selecting work orders for schedulingView backlog during schedulingProvides visibility of backlog work orders during the scheduling proces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59"/>
    <s v="OneMES"/>
    <s v="Acknowledgement"/>
    <s v="Maintenance"/>
    <x v="1"/>
    <s v="General"/>
    <s v="Short-Term Planning"/>
    <x v="35"/>
    <x v="59"/>
    <s v="Track scheduled work history"/>
    <s v="Allows users to review historical scheduling decisions and track progress of work orders through scheduling cycles."/>
    <s v="MaintenanceMAPSGeneralShort-Term PlanningPlanners need visibility of backlog work while building the weekly scheduleImprove decision-making when selecting work orders for schedulingTrack scheduled work historyAllows users to review historical scheduling decisions and track progress of work orders through scheduling cycles."/>
    <x v="1"/>
    <m/>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70"/>
    <s v="OneMES"/>
    <s v="Acknowledgement"/>
    <s v="Maintenance"/>
    <x v="1"/>
    <s v="General"/>
    <s v="Short-Term Planning"/>
    <x v="35"/>
    <x v="59"/>
    <s v="Group and ungroup work orders"/>
    <s v="Enables planners to group related work orders or separate them for improved scheduling management."/>
    <s v="MaintenanceMAPSGeneralShort-Term PlanningPlanners need visibility of backlog work while building the weekly scheduleImprove decision-making when selecting work orders for schedulingGroup and ungroup work ordersEnables planners to group related work orders or separate them for improved scheduling management."/>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40"/>
    <s v="OneMES"/>
    <s v="Acknowledgement"/>
    <s v="Maintenance"/>
    <x v="1"/>
    <s v="General"/>
    <s v="Short-Term Planning"/>
    <x v="36"/>
    <x v="60"/>
    <s v="Freeze approved weekly schedule"/>
    <s v="Locks the weekly maintenance schedule after approval to prevent unplanned changes during execution."/>
    <s v="MaintenanceMAPSGeneralShort-Term PlanningWeekly schedules require governance to ensure execution disciplineImprove adherence to approved maintenance schedulesFreeze approved weekly scheduleLocks the weekly maintenance schedule after approval to prevent unplanned changes during execution."/>
    <x v="1"/>
    <m/>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41"/>
    <s v="OneMES"/>
    <s v="Acknowledgement"/>
    <s v="Maintenance"/>
    <x v="1"/>
    <s v="General"/>
    <s v="Short-Term Planning"/>
    <x v="36"/>
    <x v="60"/>
    <s v="View approved schedule baseline"/>
    <s v="Allows users to view the baseline version of the approved weekly schedule."/>
    <s v="MaintenanceMAPSGeneralShort-Term PlanningWeekly schedules require governance to ensure execution disciplineImprove adherence to approved maintenance schedulesView approved schedule baselineAllows users to view the baseline version of the approved weekly schedule."/>
    <x v="1"/>
    <m/>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66"/>
    <s v="OneMES"/>
    <s v="Acknowledgement"/>
    <s v="Maintenance"/>
    <x v="1"/>
    <s v="General"/>
    <s v="Short-Term Planning"/>
    <x v="36"/>
    <x v="60"/>
    <s v="Analyze weekly resource capacity"/>
    <s v="Provides visibility of available resources compared with scheduled workload before execution begins."/>
    <s v="MaintenanceMAPSGeneralShort-Term PlanningWeekly schedules require governance to ensure execution disciplineImprove adherence to approved maintenance schedulesAnalyze weekly resource capacityProvides visibility of available resources compared with scheduled workload before execution begin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51"/>
    <s v="OneMES"/>
    <s v="Acknowledgement"/>
    <s v="Maintenance"/>
    <x v="1"/>
    <s v="General"/>
    <s v="Schedule Execution Control"/>
    <x v="37"/>
    <x v="61"/>
    <s v="Track work order execution status"/>
    <s v="Provides visibility of the current status of scheduled work orders, showing which activities are pending, in progress, or completed."/>
    <s v="MaintenanceMAPSGeneralSchedule Execution ControlScheduled maintenance work orders begin execution and require monitoringImprove visibility of maintenance execution progressTrack work order execution statusProvides visibility of the current status of scheduled work orders, showing which activities are pending, in progress, or completed."/>
    <x v="1"/>
    <m/>
    <m/>
    <m/>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42"/>
    <s v="OneMES"/>
    <s v="Acknowledgement"/>
    <s v="Maintenance"/>
    <x v="1"/>
    <s v="General"/>
    <s v="Schedule Execution Control"/>
    <x v="37"/>
    <x v="61"/>
    <s v="Close maintenance work order"/>
    <s v="Allows maintenance teams to formally close work orders after confirming that all maintenance activities were completed."/>
    <s v="MaintenanceMAPSGeneralSchedule Execution ControlScheduled maintenance work orders begin execution and require monitoringImprove visibility of maintenance execution progressClose maintenance work orderAllows maintenance teams to formally close work orders after confirming that all maintenance activities were completed."/>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51"/>
    <s v="OneMES"/>
    <s v="Acknowledgement"/>
    <s v="Maintenance"/>
    <x v="1"/>
    <s v="General"/>
    <s v="Schedule Execution Control"/>
    <x v="37"/>
    <x v="61"/>
    <s v="Validate work order completion"/>
    <s v="Enables supervisors or planners to validate that maintenance work was executed according to the planned scope and procedures."/>
    <s v="MaintenanceMAPSGeneralSchedule Execution ControlScheduled maintenance work orders begin execution and require monitoringImprove visibility of maintenance execution progressValidate work order completionEnables supervisors or planners to validate that maintenance work was executed according to the planned scope and procedures."/>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48"/>
    <s v="OneMES"/>
    <s v="Acknowledgement"/>
    <s v="Maintenance"/>
    <x v="1"/>
    <s v="General"/>
    <s v="Schedule Execution Control"/>
    <x v="38"/>
    <x v="62"/>
    <s v="Capture maintenance execution feedback"/>
    <s v="Allows technicians to record observations, findings, and issues identified during maintenance activities."/>
    <s v="MaintenanceMAPSGeneralSchedule Execution ControlTechnicians identify findings or deviations during maintenance executionCapture operational knowledge and improve maintenance planning qualityCapture maintenance execution feedbackAllows technicians to record observations, findings, and issues identified during maintenance activiti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44"/>
    <s v="OneMES"/>
    <s v="Acknowledgement"/>
    <s v="Maintenance"/>
    <x v="1"/>
    <s v="General"/>
    <s v="Schedule Execution Control"/>
    <x v="38"/>
    <x v="62"/>
    <s v="Analyze execution quality"/>
    <s v="Enables analysis of maintenance execution data to evaluate completeness and quality of work orders."/>
    <s v="MaintenanceMAPSGeneralSchedule Execution ControlTechnicians identify findings or deviations during maintenance executionCapture operational knowledge and improve maintenance planning qualityAnalyze execution qualityEnables analysis of maintenance execution data to evaluate completeness and quality of work order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46"/>
    <s v="OneMES"/>
    <s v="Acknowledgement"/>
    <s v="Maintenance"/>
    <x v="1"/>
    <s v="General"/>
    <s v="Schedule Execution Control"/>
    <x v="39"/>
    <x v="63"/>
    <s v="Support Pre-PCM planning review"/>
    <s v="Provides consolidated schedule and preparation information to support the weekly Pre-PCM meeting."/>
    <s v="MaintenanceMAPSGeneralSchedule Execution ControlMaintenance execution results must be reviewed in operational routinesImprove operational alignment and execution performanceSupport Pre-PCM planning reviewProvides consolidated schedule and preparation information to support the weekly Pre-PCM meeting."/>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45"/>
    <s v="OneMES"/>
    <s v="Acknowledgement"/>
    <s v="Maintenance"/>
    <x v="1"/>
    <s v="General"/>
    <s v="Schedule Execution Control"/>
    <x v="39"/>
    <x v="63"/>
    <s v="Support Post-PCM execution review"/>
    <s v="Provides execution data and feedback to support Post-PCM meetings where maintenance performance is reviewed."/>
    <s v="MaintenanceMAPSGeneralSchedule Execution ControlMaintenance execution results must be reviewed in operational routinesImprove operational alignment and execution performanceSupport Post-PCM execution reviewProvides execution data and feedback to support Post-PCM meetings where maintenance performance is reviewed."/>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48"/>
    <s v="OneMES"/>
    <s v="Acknowledgement"/>
    <s v="Maintenance"/>
    <x v="1"/>
    <s v="General"/>
    <s v="Schedule Execution Control"/>
    <x v="39"/>
    <x v="63"/>
    <s v="Review execution workflow"/>
    <s v="Allows teams to review the full execution workflow and identify improvement opportunities in maintenance processes."/>
    <s v="MaintenanceMAPSGeneralSchedule Execution ControlMaintenance execution results must be reviewed in operational routinesImprove operational alignment and execution performanceReview execution workflowAllows teams to review the full execution workflow and identify improvement opportunities in maintenance process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49"/>
    <s v="OneMES"/>
    <s v="Acknowledgement"/>
    <s v="Maintenance"/>
    <x v="1"/>
    <s v="General"/>
    <s v="Schedule Execution Control"/>
    <x v="40"/>
    <x v="64"/>
    <s v="Analyze schedule deviations"/>
    <s v="Identifies differences between the planned maintenance schedule and actual execution results."/>
    <s v="MaintenanceMAPSGeneralSchedule Execution ControlDifferences occur between the planned schedule and actual executionIdentify and address causes of schedule deviationsAnalyze schedule deviationsIdentifies differences between the planned maintenance schedule and actual execution results."/>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49"/>
    <s v="OneMES"/>
    <s v="Acknowledgement"/>
    <s v="Maintenance"/>
    <x v="1"/>
    <s v="General"/>
    <s v="Schedule Execution Control"/>
    <x v="40"/>
    <x v="64"/>
    <s v="Identify execution delays"/>
    <s v="Detects delays or interruptions in scheduled maintenance activities and highlights potential operational impacts."/>
    <s v="MaintenanceMAPSGeneralSchedule Execution ControlDifferences occur between the planned schedule and actual executionIdentify and address causes of schedule deviationsIdentify execution delaysDetects delays or interruptions in scheduled maintenance activities and highlights potential operational impact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48"/>
    <s v="OneMES"/>
    <s v="Acknowledgement"/>
    <s v="Maintenance"/>
    <x v="1"/>
    <s v="General"/>
    <s v="Schedule Execution Control"/>
    <x v="41"/>
    <x v="65"/>
    <s v="Capture improvement actions"/>
    <s v="Allows teams to register improvement actions identified during execution reviews to strengthen future maintenance planning and execution cycles."/>
    <s v="MaintenanceMAPSGeneralSchedule Execution ControlExecution reviews reveal opportunities to improve maintenance processesCapture improvement opportunities for future planning cyclesCapture improvement actionsAllows teams to register improvement actions identified during execution reviews to strengthen future maintenance planning and execution cycl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97"/>
    <s v="OneMES"/>
    <s v="Acknowledgement"/>
    <s v="Maintenance"/>
    <x v="1"/>
    <s v="General"/>
    <s v="Maintenance Backlog Management"/>
    <x v="42"/>
    <x v="66"/>
    <s v="Create maintenance notification"/>
    <s v="Allows users to create notifications to report equipment issues, observations, or maintenance needs identified during operations."/>
    <s v="MaintenanceMAPSGeneralBacklog ManagementEquipment issues or maintenance needs are identified during operationsCapture maintenance demands in a structured way for evaluation and planningCreate maintenance notificationAllows users to create notifications to report equipment issues, observations, or maintenance needs identified during operations."/>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94"/>
    <s v="OneMES"/>
    <s v="Acknowledgement"/>
    <s v="Maintenance"/>
    <x v="1"/>
    <s v="General"/>
    <s v="Maintenance Backlog Management"/>
    <x v="42"/>
    <x v="66"/>
    <s v="View maintenance notification details"/>
    <s v="Provides detailed information about notifications including asset, description, priority, and related information."/>
    <s v="MaintenanceMAPSGeneralBacklog ManagementEquipment issues or maintenance needs are identified during operationsCapture maintenance demands in a structured way for evaluation and planningView maintenance notification detailsProvides detailed information about notifications including asset, description, priority, and related information."/>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96"/>
    <s v="OneMES"/>
    <s v="Acknowledgement"/>
    <s v="Maintenance"/>
    <x v="1"/>
    <s v="General"/>
    <s v="Maintenance Backlog Management"/>
    <x v="42"/>
    <x v="66"/>
    <s v="Close maintenance notification"/>
    <s v="Allows users to close notifications that do not require a maintenance work order."/>
    <s v="MaintenanceMAPSGeneralBacklog ManagementEquipment issues or maintenance needs are identified during operationsCapture maintenance demands in a structured way for evaluation and planningClose maintenance notificationAllows users to close notifications that do not require a maintenance work order."/>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98"/>
    <s v="OneMES"/>
    <s v="Acknowledgement"/>
    <s v="Maintenance"/>
    <x v="1"/>
    <s v="General"/>
    <s v="Maintenance Backlog Management"/>
    <x v="42"/>
    <x v="66"/>
    <s v="Manage notification backlog"/>
    <s v="Provides visibility of all open notifications awaiting evaluation or conversion into work orders."/>
    <s v="MaintenanceMAPSGeneralBacklog ManagementEquipment issues or maintenance needs are identified during operationsCapture maintenance demands in a structured way for evaluation and planningManage notification backlogProvides visibility of all open notifications awaiting evaluation or conversion into work orders."/>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95"/>
    <s v="OneMES"/>
    <s v="Acknowledgement"/>
    <s v="Maintenance"/>
    <x v="1"/>
    <s v="General"/>
    <s v="Maintenance Backlog Management"/>
    <x v="43"/>
    <x v="67"/>
    <s v="Convert notification to work order"/>
    <s v="Allows planners or engineers to convert approved notifications into maintenance work orders."/>
    <s v="MaintenanceMAPSGeneralBacklog ManagementApproved maintenance requests must be converted into executable work ordersEnsure maintenance work is properly structured for planning and executionConvert notification to work orderAllows planners or engineers to convert approved notifications into maintenance work order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205"/>
    <s v="OneMES"/>
    <s v="Acknowledgement"/>
    <s v="Maintenance"/>
    <x v="1"/>
    <s v="General"/>
    <s v="Maintenance Backlog Management"/>
    <x v="43"/>
    <x v="67"/>
    <s v="Create maintenance work order"/>
    <s v="Enables users to create maintenance work orders directly when maintenance work is identified."/>
    <s v="MaintenanceMAPSGeneralBacklog ManagementApproved maintenance requests must be converted into executable work ordersEnsure maintenance work is properly structured for planning and executionCreate maintenance work orderEnables users to create maintenance work orders directly when maintenance work is identified."/>
    <x v="1"/>
    <m/>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205"/>
    <s v="OneMES"/>
    <s v="Acknowledgement"/>
    <s v="Maintenance"/>
    <x v="1"/>
    <s v="General"/>
    <s v="Maintenance Backlog Management"/>
    <x v="43"/>
    <x v="67"/>
    <s v="Update maintenance work order"/>
    <s v="Allows users to update work order information such as scope, operations, materials, and priority."/>
    <s v="MaintenanceMAPSGeneralBacklog ManagementApproved maintenance requests must be converted into executable work ordersEnsure maintenance work is properly structured for planning and executionUpdate maintenance work orderAllows users to update work order information such as scope, operations, materials, and priority."/>
    <x v="1"/>
    <m/>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204"/>
    <s v="OneMES"/>
    <s v="Acknowledgement"/>
    <s v="Maintenance"/>
    <x v="1"/>
    <s v="General"/>
    <s v="Maintenance Backlog Management"/>
    <x v="43"/>
    <x v="67"/>
    <s v="Create maintenance sub-orders"/>
    <s v="Enables users to divide complex work orders into smaller tasks to improve planning and execution control."/>
    <s v="MaintenanceMAPSGeneralBacklog ManagementApproved maintenance requests must be converted into executable work ordersEnsure maintenance work is properly structured for planning and executionCreate maintenance sub-ordersEnables users to divide complex work orders into smaller tasks to improve planning and execution control."/>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99"/>
    <s v="OneMES"/>
    <s v="Acknowledgement"/>
    <s v="Maintenance"/>
    <x v="1"/>
    <s v="General"/>
    <s v="Maintenance Backlog Management"/>
    <x v="44"/>
    <x v="68"/>
    <s v="View work order details"/>
    <s v="Provides detailed information about work orders including scope, operations, materials, and required resources."/>
    <s v="MaintenanceMAPSGeneralBacklog ManagementWork orders require control before entering planning cyclesImprove quality and reliability of maintenance backlogView work order detailsProvides detailed information about work orders including scope, operations, materials, and required resources."/>
    <x v="1"/>
    <m/>
    <m/>
    <m/>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202"/>
    <s v="OneMES"/>
    <s v="Acknowledgement"/>
    <s v="Maintenance"/>
    <x v="1"/>
    <s v="General"/>
    <s v="Maintenance Backlog Management"/>
    <x v="44"/>
    <x v="68"/>
    <s v="Cancel maintenance work order"/>
    <s v="Allows users to close work orders after execution or to cancel work orders that are no longer required"/>
    <s v="MaintenanceMAPSGeneralBacklog ManagementWork orders require control before entering planning cyclesImprove quality and reliability of maintenance backlogCancel maintenance work orderAllows users to close work orders after execution or to cancel work orders that are no longer required"/>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200"/>
    <s v="OneMES"/>
    <s v="Acknowledgement"/>
    <s v="Maintenance"/>
    <x v="1"/>
    <s v="General"/>
    <s v="Maintenance Backlog Management"/>
    <x v="44"/>
    <x v="68"/>
    <s v="Block maintenance work order"/>
    <s v="Allows users to block work orders that cannot proceed due to missing information, materials, or approvals."/>
    <s v="MaintenanceMAPSGeneralBacklog ManagementWork orders require control before entering planning cyclesImprove quality and reliability of maintenance backlogBlock maintenance work orderAllows users to block work orders that cannot proceed due to missing information, materials, or approvals."/>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203"/>
    <s v="OneMES"/>
    <s v="Acknowledgement"/>
    <s v="Maintenance"/>
    <x v="1"/>
    <s v="General"/>
    <s v="Maintenance Backlog Management"/>
    <x v="44"/>
    <x v="68"/>
    <s v="Comment and prioritize work order"/>
    <s v="Enables planners or engineers to add notes and define the priority of work orders in the backlog."/>
    <s v="MaintenanceMAPSGeneralBacklog ManagementWork orders require control before entering planning cyclesImprove quality and reliability of maintenance backlogComment and prioritize work orderEnables planners or engineers to add notes and define the priority of work orders in the backlog."/>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208"/>
    <s v="OneMES"/>
    <s v="Acknowledgement"/>
    <s v="Maintenance"/>
    <x v="1"/>
    <s v="General"/>
    <s v="Maintenance Backlog Management"/>
    <x v="44"/>
    <x v="68"/>
    <s v="View work order attachments"/>
    <s v="Allows users to access supporting documents, images, or files linked to work orders."/>
    <s v="MaintenanceMAPSGeneralBacklog ManagementWork orders require control before entering planning cyclesImprove quality and reliability of maintenance backlogView work order attachmentsAllows users to access supporting documents, images, or files linked to work orders."/>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63"/>
    <s v="OneMES"/>
    <s v="Acknowledgement"/>
    <s v="Maintenance"/>
    <x v="1"/>
    <s v="General"/>
    <s v="Maintenance Backlog Management"/>
    <x v="45"/>
    <x v="69"/>
    <s v="Prioritize maintenance backlog"/>
    <s v="Allows planners to prioritize backlog work orders based on asset criticality, operational risk, and maintenance strategy."/>
    <s v="MaintenanceMAPSGeneralBacklog ManagementMaintenance backlog grows and requires prioritization for planning cyclesImprove prioritization and risk management of pending maintenance workPrioritize maintenance backlogAllows planners to prioritize backlog work orders based on asset criticality, operational risk, and maintenance strategy."/>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63"/>
    <s v="OneMES"/>
    <s v="Acknowledgement"/>
    <s v="Maintenance"/>
    <x v="1"/>
    <s v="General"/>
    <s v="Maintenance Backlog Management"/>
    <x v="45"/>
    <x v="69"/>
    <s v="Analyze backlog aging"/>
    <s v="Provides visibility of how long work orders remain in the backlog before being planned or executed."/>
    <s v="MaintenanceMAPSGeneralBacklog ManagementMaintenance backlog grows and requires prioritization for planning cyclesImprove prioritization and risk management of pending maintenance workAnalyze backlog agingProvides visibility of how long work orders remain in the backlog before being planned or executed."/>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63"/>
    <s v="OneMES"/>
    <s v="Acknowledgement"/>
    <s v="Maintenance"/>
    <x v="1"/>
    <s v="General"/>
    <s v="Maintenance Backlog Management"/>
    <x v="45"/>
    <x v="69"/>
    <s v="Analyze backlog workload"/>
    <s v="Provides visibility of the total workload represented by backlog work orders including estimated hours and resources."/>
    <s v="MaintenanceMAPSGeneralBacklog ManagementMaintenance backlog grows and requires prioritization for planning cyclesImprove prioritization and risk management of pending maintenance workAnalyze backlog workloadProvides visibility of the total workload represented by backlog work orders including estimated hours and resourc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63"/>
    <s v="OneMES"/>
    <s v="Acknowledgement"/>
    <s v="Maintenance"/>
    <x v="1"/>
    <s v="General"/>
    <s v="Maintenance Backlog Management"/>
    <x v="45"/>
    <x v="69"/>
    <s v="Identify backlog risk"/>
    <s v="Highlights backlog work orders that represent higher operational or reliability risk."/>
    <s v="MaintenanceMAPSGeneralBacklog ManagementMaintenance backlog grows and requires prioritization for planning cyclesImprove prioritization and risk management of pending maintenance workIdentify backlog riskHighlights backlog work orders that represent higher operational or reliability risk."/>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63"/>
    <s v="OneMES"/>
    <s v="Acknowledgement"/>
    <s v="Maintenance"/>
    <x v="1"/>
    <s v="General"/>
    <s v="Maintenance Backlog Management"/>
    <x v="46"/>
    <x v="70"/>
    <s v="Filter backlog work orders"/>
    <s v="Allows users to filter backlog work orders using criteria such as asset, priority, type, cost, and workload."/>
    <s v="MaintenanceMAPSGeneralBacklog ManagementPlanners require flexible views of backlog data for planning activitiesImprove visibility and usability of backlog informationFilter backlog work ordersAllows users to filter backlog work orders using criteria such as asset, priority, type, cost, and workload."/>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70"/>
    <s v="OneMES"/>
    <s v="Acknowledgement"/>
    <s v="Maintenance"/>
    <x v="1"/>
    <s v="General"/>
    <s v="Maintenance Backlog Management"/>
    <x v="46"/>
    <x v="70"/>
    <s v="Group backlog work orders"/>
    <s v="Enables grouping of related work orders to improve planning efficiency and coordination."/>
    <s v="MaintenanceMAPSGeneralBacklog ManagementPlanners require flexible views of backlog data for planning activitiesImprove visibility and usability of backlog informationGroup backlog work ordersEnables grouping of related work orders to improve planning efficiency and coordination."/>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045"/>
    <s v="OneMES"/>
    <s v="Acknowledgement"/>
    <s v="Maintenance"/>
    <x v="1"/>
    <s v="General"/>
    <s v="Resources &amp; Requirements"/>
    <x v="47"/>
    <x v="71"/>
    <s v="View equipment meter readings"/>
    <s v="Allows users to view updated equipment meter readings to support condition-based maintenance planning."/>
    <s v="MaintenanceMAPSGeneralResources &amp; RequirementsEquipment availability and operational constraints affect maintenance planningImprove visibility of asset availability for maintenance schedulingView equipment meter readingsAllows users to view updated equipment meter readings to support condition-based maintenance planning."/>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047"/>
    <s v="OneMES"/>
    <s v="Acknowledgement"/>
    <s v="Maintenance"/>
    <x v="1"/>
    <s v="General"/>
    <s v="Resources &amp; Requirements"/>
    <x v="47"/>
    <x v="71"/>
    <s v="Manage equipment availability"/>
    <s v="Provides visibility of equipment downtime events that may impact maintenance scheduling."/>
    <s v="MaintenanceMAPSGeneralResources &amp; RequirementsEquipment availability and operational constraints affect maintenance planningImprove visibility of asset availability for maintenance schedulingManage equipment availabilityProvides visibility of equipment downtime events that may impact maintenance scheduling."/>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n v="1048"/>
    <s v="OneMES"/>
    <s v="Acknowledgement"/>
    <s v="Maintenance"/>
    <x v="1"/>
    <s v="General"/>
    <s v="Resources &amp; Requirements"/>
    <x v="47"/>
    <x v="71"/>
    <s v="Manage production line availability"/>
    <s v="Allows users to understand how equipment availability affects production lines and maintenance opportunities."/>
    <s v="MaintenanceMAPSGeneralResources &amp; RequirementsEquipment availability and operational constraints affect maintenance planningImprove visibility of asset availability for maintenance schedulingManage production line availabilityAllows users to understand how equipment availability affects production lines and maintenance opportunitie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n v="1046"/>
    <s v="OneMES"/>
    <s v="Acknowledgement"/>
    <s v="Maintenance"/>
    <x v="1"/>
    <s v="General"/>
    <s v="Resources &amp; Requirements"/>
    <x v="47"/>
    <x v="71"/>
    <s v="Define maintenance shutdown calendar"/>
    <s v="Enables planners to define and manage shutdown windows where maintenance activities can be scheduled."/>
    <s v="MaintenanceMAPSGeneralResources &amp; RequirementsEquipment availability and operational constraints affect maintenance planningImprove visibility of asset availability for maintenance schedulingDefine maintenance shutdown calendarEnables planners to define and manage shutdown windows where maintenance activities can be scheduled."/>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51"/>
    <s v="OneMES"/>
    <s v="Acknowledgement"/>
    <s v="Maintenance"/>
    <x v="1"/>
    <s v="General"/>
    <s v="Resources &amp; Requirements"/>
    <x v="48"/>
    <x v="72"/>
    <s v="View equipment technical data"/>
    <s v="Provides access to equipment specifications and technical information required for maintenance planning."/>
    <s v="MaintenanceMAPSGeneralResources &amp; RequirementsMaintenance planning requires reliable asset technical informationImprove accuracy and efficiency of maintenance planningView equipment technical dataProvides access to equipment specifications and technical information required for maintenance planning."/>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050"/>
    <s v="OneMES"/>
    <s v="Acknowledgement"/>
    <s v="Maintenance"/>
    <x v="1"/>
    <s v="General"/>
    <s v="Resources &amp; Requirements"/>
    <x v="48"/>
    <x v="72"/>
    <s v="View equipment BOM"/>
    <s v="Allows users to view the bill of materials associated with equipment to identify required spare parts."/>
    <s v="MaintenanceMAPSGeneralResources &amp; RequirementsMaintenance planning requires reliable asset technical informationImprove accuracy and efficiency of maintenance planningView equipment BOMAllows users to view the bill of materials associated with equipment to identify required spare parts."/>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052"/>
    <s v="OneMES"/>
    <s v="Acknowledgement"/>
    <s v="Maintenance"/>
    <x v="1"/>
    <s v="General"/>
    <s v="Resources &amp; Requirements"/>
    <x v="48"/>
    <x v="72"/>
    <s v="Use functional location master data"/>
    <s v="Uses functional location hierarchy to ensure maintenance activities are aligned with the asset structure."/>
    <s v="MaintenanceMAPSGeneralResources &amp; RequirementsMaintenance planning requires reliable asset technical informationImprove accuracy and efficiency of maintenance planningUse functional location master dataUses functional location hierarchy to ensure maintenance activities are aligned with the asset structure."/>
    <x v="1"/>
    <m/>
    <m/>
    <s v="Consume functional location master data for installation locations in P&amp;S."/>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053"/>
    <s v="OneMES"/>
    <s v="Acknowledgement"/>
    <s v="Maintenance"/>
    <x v="1"/>
    <s v="General"/>
    <s v="Resources &amp; Requirements"/>
    <x v="49"/>
    <x v="73"/>
    <s v="Manage shared maintenance tools"/>
    <s v="Allows users to create and manage shared tools used across multiple maintenance work orders."/>
    <s v="MaintenanceMAPSGeneralResources &amp; RequirementsMaintenance work requires tools that must be available before executionEnsure maintenance tasks are executable without tool shortagesManage shared maintenance toolsAllows users to create and manage shared tools used across multiple maintenance work order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054"/>
    <s v="OneMES"/>
    <s v="Acknowledgement"/>
    <s v="Maintenance"/>
    <x v="1"/>
    <s v="General"/>
    <s v="Resources &amp; Requirements"/>
    <x v="49"/>
    <x v="73"/>
    <s v="Check tool availability"/>
    <s v="Provides visibility of tool availability during maintenance planning and scheduling."/>
    <s v="MaintenanceMAPSGeneralResources &amp; RequirementsMaintenance work requires tools that must be available before executionEnsure maintenance tasks are executable without tool shortagesCheck tool availabilityProvides visibility of tool availability during maintenance planning and scheduling."/>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054"/>
    <s v="OneMES"/>
    <s v="Acknowledgement"/>
    <s v="Maintenance"/>
    <x v="1"/>
    <s v="General"/>
    <s v="Resources &amp; Requirements"/>
    <x v="49"/>
    <x v="73"/>
    <s v="Analyze tool availability"/>
    <s v="Allows planners to verify whether tools are available for scheduled maintenance activities."/>
    <s v="MaintenanceMAPSGeneralResources &amp; RequirementsMaintenance work requires tools that must be available before executionEnsure maintenance tasks are executable without tool shortagesAnalyze tool availabilityAllows planners to verify whether tools are available for scheduled maintenance activiti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177"/>
    <s v="OneMES"/>
    <s v="Acknowledgement"/>
    <s v="Maintenance"/>
    <x v="1"/>
    <s v="General"/>
    <s v="Resources &amp; Requirements"/>
    <x v="50"/>
    <x v="74"/>
    <s v="View spare parts inventory"/>
    <s v="Provides visibility of spare parts inventory levels available for maintenance activities."/>
    <s v="MaintenanceMAPSGeneralResources &amp; RequirementsMaintenance activities depend on spare parts availabilityImprove reliability of maintenance execution by ensuring material readinessView spare parts inventoryProvides visibility of spare parts inventory levels available for maintenance activiti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74"/>
    <s v="OneMES"/>
    <s v="Acknowledgement"/>
    <s v="Maintenance"/>
    <x v="1"/>
    <s v="General"/>
    <s v="Resources &amp; Requirements"/>
    <x v="50"/>
    <x v="74"/>
    <s v="View spare parts consumption history"/>
    <s v="Allows users to review historical spare parts consumption linked to assets or work orders."/>
    <s v="MaintenanceMAPSGeneralResources &amp; RequirementsMaintenance activities depend on spare parts availabilityImprove reliability of maintenance execution by ensuring material readinessView spare parts consumption historyAllows users to review historical spare parts consumption linked to assets or work order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76"/>
    <s v="OneMES"/>
    <s v="Acknowledgement"/>
    <s v="Maintenance"/>
    <x v="1"/>
    <s v="General"/>
    <s v="Resources &amp; Requirements"/>
    <x v="50"/>
    <x v="74"/>
    <s v="View spare parts purchasing history"/>
    <s v="Provides visibility of spare parts purchase records and supplier contracts."/>
    <s v="MaintenanceMAPSGeneralResources &amp; RequirementsMaintenance activities depend on spare parts availabilityImprove reliability of maintenance execution by ensuring material readinessView spare parts purchasing historyProvides visibility of spare parts purchase records and supplier contract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73"/>
    <s v="OneMES"/>
    <s v="Acknowledgement"/>
    <s v="Maintenance"/>
    <x v="1"/>
    <s v="General"/>
    <s v="Resources &amp; Requirements"/>
    <x v="50"/>
    <x v="74"/>
    <s v="Manage spare parts reservations"/>
    <s v="Enables planners to reserve spare parts required for planned maintenance work orders."/>
    <s v="MaintenanceMAPSGeneralResources &amp; RequirementsMaintenance activities depend on spare parts availabilityImprove reliability of maintenance execution by ensuring material readinessManage spare parts reservationsEnables planners to reserve spare parts required for planned maintenance work order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75"/>
    <s v="OneMES"/>
    <s v="Acknowledgement"/>
    <s v="Maintenance"/>
    <x v="1"/>
    <s v="General"/>
    <s v="Resources &amp; Requirements"/>
    <x v="50"/>
    <x v="74"/>
    <s v="Transfer spare parts between locations"/>
    <s v="Allows transfer of spare parts between storage locations to ensure availability for maintenance tasks."/>
    <s v="MaintenanceMAPSGeneralResources &amp; RequirementsMaintenance activities depend on spare parts availabilityImprove reliability of maintenance execution by ensuring material readinessTransfer spare parts between locationsAllows transfer of spare parts between storage locations to ensure availability for maintenance task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33"/>
    <s v="OneMES"/>
    <s v="Acknowledgement"/>
    <s v="Maintenance"/>
    <x v="1"/>
    <s v="General"/>
    <s v="Resources &amp; Requirements"/>
    <x v="50"/>
    <x v="74"/>
    <s v="Analyze spare parts availability"/>
    <s v="Provides analysis of spare parts availability to identify potential shortages before maintenance execution."/>
    <s v="MaintenanceMAPSGeneralResources &amp; RequirementsMaintenance activities depend on spare parts availabilityImprove reliability of maintenance execution by ensuring material readinessAnalyze spare parts availabilityProvides analysis of spare parts availability to identify potential shortages before maintenance executio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055"/>
    <s v="OneMES"/>
    <s v="Acknowledgement"/>
    <s v="Maintenance"/>
    <x v="1"/>
    <s v="General"/>
    <s v="Resources &amp; Requirements"/>
    <x v="51"/>
    <x v="75"/>
    <s v="View maintenance budget availability"/>
    <s v="Provides visibility of available maintenance budget to support planning and prioritization decisions."/>
    <s v="MaintenanceMAPSGeneralResources &amp; RequirementsMaintenance planning must consider available maintenance budgetImprove financial control and planning accuracyView maintenance budget availabilityProvides visibility of available maintenance budget to support planning and prioritization decision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n v="1060"/>
    <s v="OneMES"/>
    <s v="Acknowledgement"/>
    <s v="Maintenance"/>
    <x v="1"/>
    <s v="General"/>
    <s v="Resources &amp; Requirements"/>
    <x v="51"/>
    <x v="75"/>
    <s v="Manage maintenance cost buffers"/>
    <s v="Allows planners to define cost buffers to handle uncertainty in maintenance planning."/>
    <s v="MaintenanceMAPSGeneralResources &amp; RequirementsMaintenance planning must consider available maintenance budgetImprove financial control and planning accuracyManage maintenance cost buffersAllows planners to define cost buffers to handle uncertainty in maintenance planning."/>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210"/>
    <s v="OneMES"/>
    <s v="Acknowledgement"/>
    <s v="Maintenance"/>
    <x v="1"/>
    <s v="General"/>
    <s v="Resources &amp; Requirements"/>
    <x v="52"/>
    <x v="76"/>
    <s v="Manage technician records"/>
    <s v="Allows administrators to create and manage technician records used in maintenance planning and scheduling."/>
    <s v="MaintenanceMAPSGeneralResources &amp; RequirementsMaintenance work requires skilled technicians and resource availabilityImprove allocation and utilization of maintenance workforceManage technician recordsAllows administrators to create and manage technician records used in maintenance planning and scheduling."/>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212"/>
    <s v="OneMES"/>
    <s v="Acknowledgement"/>
    <s v="Maintenance"/>
    <x v="1"/>
    <s v="General"/>
    <s v="Resources &amp; Requirements"/>
    <x v="52"/>
    <x v="76"/>
    <s v="View technician availability"/>
    <s v="Provides visibility of technician availability during planning and scheduling cycles."/>
    <s v="MaintenanceMAPSGeneralResources &amp; RequirementsMaintenance work requires skilled technicians and resource availabilityImprove allocation and utilization of maintenance workforceView technician availabilityProvides visibility of technician availability during planning and scheduling cycle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214"/>
    <s v="OneMES"/>
    <s v="Acknowledgement"/>
    <s v="Maintenance"/>
    <x v="1"/>
    <s v="General"/>
    <s v="Resources &amp; Requirements"/>
    <x v="52"/>
    <x v="76"/>
    <s v="View technician utilization"/>
    <s v="Allows planners to analyze technician workload and utilization across maintenance activities."/>
    <s v="MaintenanceMAPSGeneralResources &amp; RequirementsMaintenance work requires skilled technicians and resource availabilityImprove allocation and utilization of maintenance workforceView technician utilizationAllows planners to analyze technician workload and utilization across maintenance activitie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215"/>
    <s v="OneMES"/>
    <s v="Acknowledgement"/>
    <s v="Maintenance"/>
    <x v="1"/>
    <s v="General"/>
    <s v="Resources &amp; Requirements"/>
    <x v="52"/>
    <x v="76"/>
    <s v="Manage technician skill matrix"/>
    <s v="Provides visibility of technician skills to ensure proper assignment of maintenance tasks."/>
    <s v="MaintenanceMAPSGeneralResources &amp; RequirementsMaintenance work requires skilled technicians and resource availabilityImprove allocation and utilization of maintenance workforceManage technician skill matrixProvides visibility of technician skills to ensure proper assignment of maintenance tasks."/>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220"/>
    <s v="OneMES"/>
    <s v="Acknowledgement"/>
    <s v="Maintenance"/>
    <x v="1"/>
    <s v="General"/>
    <s v="Resources &amp; Requirements"/>
    <x v="52"/>
    <x v="76"/>
    <s v="Manage technician work schedules"/>
    <s v="Enables configuration of technician work schedules and shifts used for maintenance planning."/>
    <s v="MaintenanceMAPSGeneralResources &amp; RequirementsMaintenance work requires skilled technicians and resource availabilityImprove allocation and utilization of maintenance workforceManage technician work schedulesEnables configuration of technician work schedules and shifts used for maintenance planning."/>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218"/>
    <s v="OneMES"/>
    <s v="Acknowledgement"/>
    <s v="Maintenance"/>
    <x v="1"/>
    <s v="General"/>
    <s v="Resources &amp; Requirements"/>
    <x v="52"/>
    <x v="76"/>
    <s v="Manage vacation and holidays"/>
    <s v="Allows planners to account for technician absences during scheduling activities."/>
    <s v="MaintenanceMAPSGeneralResources &amp; RequirementsMaintenance work requires skilled technicians and resource availabilityImprove allocation and utilization of maintenance workforceManage vacation and holidaysAllows planners to account for technician absences during scheduling activiti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216"/>
    <s v="OneMES"/>
    <s v="Acknowledgement"/>
    <s v="Maintenance"/>
    <x v="1"/>
    <s v="General"/>
    <s v="Resources &amp; Requirements"/>
    <x v="52"/>
    <x v="76"/>
    <s v="Manage third-party workforce"/>
    <s v="Allows management of external contractors involved in maintenance execution."/>
    <s v="MaintenanceMAPSGeneralResources &amp; RequirementsMaintenance work requires skilled technicians and resource availabilityImprove allocation and utilization of maintenance workforceManage third-party workforceAllows management of external contractors involved in maintenance executio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211"/>
    <s v="OneMES"/>
    <s v="Acknowledgement"/>
    <s v="Maintenance"/>
    <x v="1"/>
    <s v="General"/>
    <s v="Resources &amp; Requirements"/>
    <x v="53"/>
    <x v="77"/>
    <s v="Manage work center groups"/>
    <s v="Allows users to create and manage work center groups used in maintenance planning."/>
    <s v="MaintenanceMAPSGeneralResources &amp; RequirementsMaintenance work must be distributed across work centers with limited capacityImprove balancing and allocation of maintenance resourcesManage work center groupsAllows users to create and manage work center groups used in maintenance planning."/>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219"/>
    <s v="OneMES"/>
    <s v="Acknowledgement"/>
    <s v="Maintenance"/>
    <x v="1"/>
    <s v="General"/>
    <s v="Resources &amp; Requirements"/>
    <x v="53"/>
    <x v="77"/>
    <s v="View work center availability"/>
    <s v="Provides visibility of work center capacity for planning and scheduling activities."/>
    <s v="MaintenanceMAPSGeneralResources &amp; RequirementsMaintenance work must be distributed across work centers with limited capacityImprove balancing and allocation of maintenance resourcesView work center availabilityProvides visibility of work center capacity for planning and scheduling activitie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209"/>
    <s v="OneMES"/>
    <s v="Acknowledgement"/>
    <s v="Maintenance"/>
    <x v="1"/>
    <s v="General"/>
    <s v="Resources &amp; Requirements"/>
    <x v="53"/>
    <x v="77"/>
    <s v="Analyze workforce capacity"/>
    <s v="Enables planners to compare available workforce capacity with planned maintenance workload."/>
    <s v="MaintenanceMAPSGeneralResources &amp; RequirementsMaintenance work must be distributed across work centers with limited capacityImprove balancing and allocation of maintenance resourcesAnalyze workforce capacityEnables planners to compare available workforce capacity with planned maintenance workload."/>
    <x v="1"/>
    <m/>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049"/>
    <s v="OneMES"/>
    <s v="Acknowledgement"/>
    <s v="Maintenance"/>
    <x v="1"/>
    <s v="General"/>
    <s v="Performance &amp; Analytics"/>
    <x v="54"/>
    <x v="78"/>
    <s v="Analyze planning performance"/>
    <s v="Provides analysis of how effectively maintenance activities are planned across long, mid, and short-term planning horizons."/>
    <s v="MaintenanceMAPSGeneralPerformance &amp; AnalyticsMaintenance planning performance must be monitored across planning horizonsImprove visibility and effectiveness of the maintenance planning processAnalyze planning performanceProvides analysis of how effectively maintenance activities are planned across long, mid, and short-term planning horizon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n v="1072"/>
    <s v="OneMES"/>
    <s v="Acknowledgement"/>
    <s v="Maintenance"/>
    <x v="1"/>
    <s v="General"/>
    <s v="Performance &amp; Analytics"/>
    <x v="54"/>
    <x v="78"/>
    <s v="Monitor planning efficiency"/>
    <s v="Measures efficiency of the planning process including readiness of work orders and preparation quality."/>
    <s v="MaintenanceMAPSGeneralPerformance &amp; AnalyticsMaintenance planning performance must be monitored across planning horizonsImprove visibility and effectiveness of the maintenance planning processMonitor planning efficiencyMeasures efficiency of the planning process including readiness of work orders and preparation quality."/>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73"/>
    <s v="OneMES"/>
    <s v="Acknowledgement"/>
    <s v="Maintenance"/>
    <x v="1"/>
    <s v="General"/>
    <s v="Performance &amp; Analytics"/>
    <x v="54"/>
    <x v="78"/>
    <s v="Analyze maintenance workload distribution"/>
    <s v="Provides visibility of workload distribution across preventive, corrective, and reactive maintenance."/>
    <s v="MaintenanceMAPSGeneralPerformance &amp; AnalyticsMaintenance planning performance must be monitored across planning horizonsImprove visibility and effectiveness of the maintenance planning processAnalyze maintenance workload distributionProvides visibility of workload distribution across preventive, corrective, and reactive maintenan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71"/>
    <s v="OneMES"/>
    <s v="Acknowledgement"/>
    <s v="Maintenance"/>
    <x v="1"/>
    <s v="General"/>
    <s v="Performance &amp; Analytics"/>
    <x v="55"/>
    <x v="79"/>
    <s v="Analyze work orders executed vs planned"/>
    <s v="Compares planned work orders with executed work orders to identify planning deviations."/>
    <s v="MaintenanceMAPSGeneralPerformance &amp; AnalyticsDifferences occur between planned maintenance activities and actual executionImprove maintenance planning accuracy and execution disciplineAnalyze work orders executed vs plannedCompares planned work orders with executed work orders to identify planning deviation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67"/>
    <s v="OneMES"/>
    <s v="Acknowledgement"/>
    <s v="Maintenance"/>
    <x v="1"/>
    <s v="General"/>
    <s v="Performance &amp; Analytics"/>
    <x v="55"/>
    <x v="79"/>
    <s v="Analyze maintenance cost performance"/>
    <s v="Compares planned maintenance costs with actual maintenance execution costs."/>
    <s v="MaintenanceMAPSGeneralPerformance &amp; AnalyticsDifferences occur between planned maintenance activities and actual executionImprove maintenance planning accuracy and execution disciplineAnalyze maintenance cost performanceCompares planned maintenance costs with actual maintenance execution cost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68"/>
    <s v="OneMES"/>
    <s v="Acknowledgement"/>
    <s v="Maintenance"/>
    <x v="1"/>
    <s v="General"/>
    <s v="Performance &amp; Analytics"/>
    <x v="55"/>
    <x v="79"/>
    <s v="Analyze labor utilization vs plan"/>
    <s v="Compares planned labor hours with actual hours spent executing maintenance work."/>
    <s v="MaintenanceMAPSGeneralPerformance &amp; AnalyticsDifferences occur between planned maintenance activities and actual executionImprove maintenance planning accuracy and execution disciplineAnalyze labor utilization vs planCompares planned labor hours with actual hours spent executing maintenance work."/>
    <x v="0"/>
    <s v="x"/>
    <m/>
    <m/>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69"/>
    <s v="OneMES"/>
    <s v="Acknowledgement"/>
    <s v="Maintenance"/>
    <x v="1"/>
    <s v="General"/>
    <s v="Performance &amp; Analytics"/>
    <x v="55"/>
    <x v="79"/>
    <s v="Analyze material consumption vs plan"/>
    <s v="Compares planned materials with materials actually consumed during maintenance execution."/>
    <s v="MaintenanceMAPSGeneralPerformance &amp; AnalyticsDifferences occur between planned maintenance activities and actual executionImprove maintenance planning accuracy and execution disciplineAnalyze material consumption vs planCompares planned materials with materials actually consumed during maintenance execution."/>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78"/>
    <s v="OneMES"/>
    <s v="Acknowledgement"/>
    <s v="Maintenance"/>
    <x v="1"/>
    <s v="General"/>
    <s v="Performance &amp; Analytics"/>
    <x v="56"/>
    <x v="60"/>
    <s v="Monitor schedule adherence"/>
    <s v="Measures the percentage of scheduled work orders executed according to the weekly maintenance schedule."/>
    <s v="MaintenanceMAPSGeneralPerformance &amp; AnalyticsWeekly maintenance schedules must be executed as plannedImprove adherence to approved maintenance schedulesMonitor schedule adherenceMeasures the percentage of scheduled work orders executed according to the weekly maintenance schedu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79"/>
    <s v="OneMES"/>
    <s v="Acknowledgement"/>
    <s v="Maintenance"/>
    <x v="1"/>
    <s v="General"/>
    <s v="Performance &amp; Analytics"/>
    <x v="56"/>
    <x v="60"/>
    <s v="Monitor schedule compliance"/>
    <s v="Measures how well maintenance execution follows the approved weekly schedule."/>
    <s v="MaintenanceMAPSGeneralPerformance &amp; AnalyticsWeekly maintenance schedules must be executed as plannedImprove adherence to approved maintenance schedulesMonitor schedule complianceMeasures how well maintenance execution follows the approved weekly schedu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77"/>
    <s v="OneMES"/>
    <s v="Acknowledgement"/>
    <s v="Maintenance"/>
    <x v="1"/>
    <s v="General"/>
    <s v="Performance &amp; Analytics"/>
    <x v="56"/>
    <x v="60"/>
    <s v="Analyze resource allocation"/>
    <s v="Provides visibility of how technicians and work centers are allocated across maintenance activities."/>
    <s v="MaintenanceMAPSGeneralPerformance &amp; AnalyticsWeekly maintenance schedules must be executed as plannedImprove adherence to approved maintenance schedulesAnalyze resource allocationProvides visibility of how technicians and work centers are allocated across maintenance activiti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74"/>
    <s v="OneMES"/>
    <s v="Acknowledgement"/>
    <s v="Maintenance"/>
    <x v="1"/>
    <s v="General"/>
    <s v="Performance &amp; Analytics"/>
    <x v="56"/>
    <x v="60"/>
    <s v="Analyze asset workload distribution"/>
    <s v="Shows how maintenance workload is distributed across machines and production lines."/>
    <s v="MaintenanceMAPSGeneralPerformance &amp; AnalyticsWeekly maintenance schedules must be executed as plannedImprove adherence to approved maintenance schedulesAnalyze asset workload distributionShows how maintenance workload is distributed across machines and production line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63"/>
    <s v="OneMES"/>
    <s v="Acknowledgement"/>
    <s v="Maintenance"/>
    <x v="1"/>
    <s v="General"/>
    <s v="Performance &amp; Analytics"/>
    <x v="57"/>
    <x v="80"/>
    <s v="Analyze backlog aging"/>
    <s v="Measures how long work orders remain in backlog before being planned or executed."/>
    <s v="MaintenanceMAPSGeneralPerformance &amp; AnalyticsMaintenance backlog size and age must be monitored to ensure effective planningImprove backlog health and planning readinessAnalyze backlog agingMeasures how long work orders remain in backlog before being planned or executed."/>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75"/>
    <s v="OneMES"/>
    <s v="Acknowledgement"/>
    <s v="Maintenance"/>
    <x v="1"/>
    <s v="General"/>
    <s v="Performance &amp; Analytics"/>
    <x v="57"/>
    <x v="80"/>
    <s v="Analyze backlog health"/>
    <s v="Evaluates backlog size, composition, and aging indicators to ensure it stays within operational thresholds."/>
    <s v="MaintenanceMAPSGeneralPerformance &amp; AnalyticsMaintenance backlog size and age must be monitored to ensure effective planningImprove backlog health and planning readinessAnalyze backlog healthEvaluates backlog size, composition, and aging indicators to ensure it stays within operational threshold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64"/>
    <s v="OneMES"/>
    <s v="Acknowledgement"/>
    <s v="Maintenance"/>
    <x v="1"/>
    <s v="General"/>
    <s v="Performance &amp; Analytics"/>
    <x v="58"/>
    <x v="81"/>
    <s v="Analyze equipment reliability indicators"/>
    <s v="Provides visibility of reliability indicators such as failures, downtime trends, and maintenance effectiveness."/>
    <s v="MaintenanceMAPSGeneralPerformance &amp; AnalyticsEquipment performance must be monitored to support reliability improvementImprove equipment reliability and maintenance effectivenessAnalyze equipment reliability indicatorsProvides visibility of reliability indicators such as failures, downtime trends, and maintenance effectivenes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70"/>
    <s v="OneMES"/>
    <s v="Acknowledgement"/>
    <s v="Maintenance"/>
    <x v="1"/>
    <s v="General"/>
    <s v="Performance &amp; Analytics"/>
    <x v="58"/>
    <x v="81"/>
    <s v="Analyze maintenance execution performance"/>
    <s v="Evaluates performance of maintenance execution using reliability and operational indicators."/>
    <s v="MaintenanceMAPSGeneralPerformance &amp; AnalyticsEquipment performance must be monitored to support reliability improvementImprove equipment reliability and maintenance effectivenessAnalyze maintenance execution performanceEvaluates performance of maintenance execution using reliability and operational indicators."/>
    <x v="0"/>
    <s v="x"/>
    <m/>
    <m/>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71"/>
    <s v="OneMES"/>
    <s v="Acknowledgement"/>
    <s v="Maintenance"/>
    <x v="1"/>
    <s v="General"/>
    <s v="Performance &amp; Analytics"/>
    <x v="59"/>
    <x v="82"/>
    <s v="Analyze maintenance plan attainment"/>
    <s v="Measures how much of the planned maintenance work was completed during the planning period."/>
    <s v="MaintenanceMAPSGeneralPerformance &amp; AnalyticsMaintenance leadership requires governance indicators to monitor performanceImprove maintenance governance and decision-makingAnalyze maintenance plan attainmentMeasures how much of the planned maintenance work was completed during the planning period."/>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078"/>
    <s v="OneMES"/>
    <s v="Acknowledgement"/>
    <s v="Maintenance"/>
    <x v="1"/>
    <s v="General"/>
    <s v="Performance &amp; Analytics"/>
    <x v="59"/>
    <x v="82"/>
    <s v="Analyze schedule attainment"/>
    <s v="Measures how much of the scheduled maintenance work was executed as planned."/>
    <s v="MaintenanceMAPSGeneralPerformance &amp; AnalyticsMaintenance leadership requires governance indicators to monitor performanceImprove maintenance governance and decision-makingAnalyze schedule attainmentMeasures how much of the scheduled maintenance work was executed as planned."/>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076"/>
    <s v="OneMES"/>
    <s v="Acknowledgement"/>
    <s v="Maintenance"/>
    <x v="1"/>
    <s v="General"/>
    <s v="Performance &amp; Analytics"/>
    <x v="59"/>
    <x v="82"/>
    <s v="Analyze work order cost allocation"/>
    <s v="Provides visibility of maintenance cost distribution across work orders and assets."/>
    <s v="MaintenanceMAPSGeneralPerformance &amp; AnalyticsMaintenance leadership requires governance indicators to monitor performanceImprove maintenance governance and decision-makingAnalyze work order cost allocationProvides visibility of maintenance cost distribution across work orders and assets."/>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n v="1188"/>
    <s v="OneMES"/>
    <s v="Acknowledgement"/>
    <s v="Maintenance"/>
    <x v="1"/>
    <s v="General"/>
    <s v="System Management"/>
    <x v="60"/>
    <x v="83"/>
    <s v="Manage user accounts"/>
    <s v="Allows administrators to create, update, and deactivate user accounts that access the platform."/>
    <s v="MaintenanceMAPSGeneralProduct AdministrationUsers require controlled access to the platform based on roles and responsibilitiesEnsure secure and role-based access to the maintenance planning platformManage user accountsAllows administrators to create, update, and deactivate user accounts that access the platform."/>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84"/>
    <s v="OneMES"/>
    <s v="Acknowledgement"/>
    <s v="Maintenance"/>
    <x v="1"/>
    <s v="General"/>
    <s v="System Management"/>
    <x v="60"/>
    <x v="83"/>
    <s v="Manage access profiles and permissions"/>
    <s v="Enables administrators to define and manage role-based access permissions for different user groups."/>
    <s v="MaintenanceMAPSGeneralProduct AdministrationUsers require controlled access to the platform based on roles and responsibilitiesEnsure secure and role-based access to the maintenance planning platformManage access profiles and permissionsEnables administrators to define and manage role-based access permissions for different user groups."/>
    <x v="1"/>
    <m/>
    <m/>
    <m/>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85"/>
    <s v="OneMES"/>
    <s v="Acknowledgement"/>
    <s v="Maintenance"/>
    <x v="1"/>
    <s v="General"/>
    <s v="System Management"/>
    <x v="61"/>
    <x v="84"/>
    <s v="Configure maintenance areas and plants"/>
    <s v="Allows administrators to configure plant structures and maintenance areas used across planning and scheduling processes."/>
    <s v="MaintenanceMAPSGeneralProduct AdministrationMaintenance planning processes require configuration aligned with plant structuresEnsure the platform reflects operational plant structures and configurationsConfigure maintenance areas and plantsAllows administrators to configure plant structures and maintenance areas used across planning and scheduling processe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87"/>
    <s v="OneMES"/>
    <s v="Acknowledgement"/>
    <s v="Maintenance"/>
    <x v="1"/>
    <s v="General"/>
    <s v="System Management"/>
    <x v="61"/>
    <x v="84"/>
    <s v="Configure master data parameters"/>
    <s v="Enables configuration of system parameters related to work orders, maintenance activities, and planning rules."/>
    <s v="MaintenanceMAPSGeneralProduct AdministrationMaintenance planning processes require configuration aligned with plant structuresEnsure the platform reflects operational plant structures and configurationsConfigure master data parametersEnables configuration of system parameters related to work orders, maintenance activities, and planning rules."/>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86"/>
    <s v="OneMES"/>
    <s v="Acknowledgement"/>
    <s v="Maintenance"/>
    <x v="1"/>
    <s v="General"/>
    <s v="System Management"/>
    <x v="61"/>
    <x v="84"/>
    <s v="Manage system language settings"/>
    <s v="Allows configuration of language options to support global deployments of the platform."/>
    <s v="MaintenanceMAPSGeneralProduct AdministrationMaintenance planning processes require configuration aligned with plant structuresEnsure the platform reflects operational plant structures and configurationsManage system language settingsAllows configuration of language options to support global deployments of the platform."/>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Basic"/>
  </r>
  <r>
    <n v="1180"/>
    <s v="OneMES"/>
    <s v="Acknowledgement"/>
    <s v="Maintenance"/>
    <x v="1"/>
    <s v="General"/>
    <s v="System Management"/>
    <x v="61"/>
    <x v="84"/>
    <s v="Configure platform appearance"/>
    <s v="Enables users to adjust interface settings such as display preferences and accessibility options."/>
    <s v="MaintenanceMAPSGeneralProduct AdministrationMaintenance planning processes require configuration aligned with plant structuresEnsure the platform reflects operational plant structures and configurationsConfigure platform appearanceEnables users to adjust interface settings such as display preferences and accessibility option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81"/>
    <s v="OneMES"/>
    <s v="Acknowledgement"/>
    <s v="Maintenance"/>
    <x v="1"/>
    <s v="General"/>
    <s v="System Management"/>
    <x v="62"/>
    <x v="85"/>
    <s v="View system action history"/>
    <s v="Provides an audit trail of actions performed by users within the platform."/>
    <s v="MaintenanceMAPSGeneralProduct AdministrationSystem usage must be traceable for governance and operational transparencyImprove system governance and traceability of user actionsView system action historyProvides an audit trail of actions performed by users within the platform."/>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82"/>
    <s v="OneMES"/>
    <s v="Acknowledgement"/>
    <s v="Maintenance"/>
    <x v="1"/>
    <s v="General"/>
    <s v="System Management"/>
    <x v="62"/>
    <x v="85"/>
    <s v="Manage system notifications"/>
    <s v="Allows the system to generate and manage notifications related to tasks, alerts, or updates."/>
    <s v="MaintenanceMAPSGeneralProduct AdministrationSystem usage must be traceable for governance and operational transparencyImprove system governance and traceability of user actionsManage system notificationsAllows the system to generate and manage notifications related to tasks, alerts, or update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n v="1183"/>
    <s v="OneMES"/>
    <s v="Acknowledgement"/>
    <s v="Maintenance"/>
    <x v="1"/>
    <s v="General"/>
    <s v="System Management"/>
    <x v="62"/>
    <x v="85"/>
    <s v="Manage user tasks and actions"/>
    <s v="Provides users with a centralized view of tasks or actions that require their attention within the platform."/>
    <s v="MaintenanceMAPSGeneralProduct AdministrationSystem usage must be traceable for governance and operational transparencyImprove system governance and traceability of user actionsManage user tasks and actionsProvides users with a centralized view of tasks or actions that require their attention within the platform."/>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n v="1190"/>
    <s v="OneMES"/>
    <s v="Acknowledgement"/>
    <s v="Maintenance"/>
    <x v="1"/>
    <s v="General"/>
    <s v="System Management"/>
    <x v="62"/>
    <x v="85"/>
    <s v="Manage audit logs"/>
    <s v="Enables administrators to review detailed logs of system activities for compliance and troubleshooting."/>
    <s v="MaintenanceMAPSGeneralProduct AdministrationSystem usage must be traceable for governance and operational transparencyImprove system governance and traceability of user actionsManage audit logsEnables administrators to review detailed logs of system activities for compliance and troubleshooting."/>
    <x v="0"/>
    <m/>
    <s v="x"/>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Advanced"/>
  </r>
  <r>
    <n v="1192"/>
    <s v="OneMES"/>
    <s v="Acknowledgement"/>
    <s v="Maintenance"/>
    <x v="1"/>
    <s v="General"/>
    <s v="System Management"/>
    <x v="63"/>
    <x v="86"/>
    <s v="Synchronize SAP planning data"/>
    <s v="Enables synchronization of planning and scheduling data between the platform and SAP."/>
    <s v="MaintenanceMAPSGeneralProduct AdministrationMaintenance planning decisions must be synchronized with enterprise systemsEnsure integration and consistency between planning platform and enterprise systemsSynchronize SAP planning dataEnables synchronization of planning and scheduling data between the platform and SAP."/>
    <x v="1"/>
    <m/>
    <m/>
    <m/>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n v="1190"/>
    <s v="OneMES"/>
    <s v="Acknowledgement"/>
    <s v="Maintenance"/>
    <x v="1"/>
    <s v="General"/>
    <s v="System Management"/>
    <x v="63"/>
    <x v="86"/>
    <s v="Track SAP integration changes"/>
    <s v="Records changes exchanged between SAP and the platform to ensure traceability of integration events."/>
    <s v="MaintenanceMAPSGeneralProduct AdministrationMaintenance planning decisions must be synchronized with enterprise systemsEnsure integration and consistency between planning platform and enterprise systemsTrack SAP integration changesRecords changes exchanged between SAP and the platform to ensure traceability of integration event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n v="1193"/>
    <s v="OneMES"/>
    <s v="Acknowledgement"/>
    <s v="Maintenance"/>
    <x v="1"/>
    <s v="General"/>
    <s v="System Management"/>
    <x v="63"/>
    <x v="86"/>
    <s v="Manage SAP integration messages"/>
    <s v="Allows monitoring and management of messages exchanged between SAP and the platform."/>
    <s v="MaintenanceMAPSGeneralProduct AdministrationMaintenance planning decisions must be synchronized with enterprise systemsEnsure integration and consistency between planning platform and enterprise systemsManage SAP integration messagesAllows monitoring and management of messages exchanged between SAP and the platform."/>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n v="1193"/>
    <s v="OneMES"/>
    <s v="Acknowledgement"/>
    <s v="Maintenance"/>
    <x v="1"/>
    <s v="General"/>
    <s v="System Management"/>
    <x v="63"/>
    <x v="86"/>
    <s v="Monitor system integration status"/>
    <s v="Provides visibility into the operational status of integrations between the platform and external systems."/>
    <s v="MaintenanceMAPSGeneralProduct AdministrationMaintenance planning decisions must be synchronized with enterprise systemsEnsure integration and consistency between planning platform and enterprise systemsMonitor system integration statusProvides visibility into the operational status of integrations between the platform and external system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Basic"/>
  </r>
  <r>
    <m/>
    <s v="OneMES"/>
    <s v="Acknowledgement"/>
    <s v="Quality"/>
    <x v="2"/>
    <s v="Brewing"/>
    <s v="CIP Execution Management"/>
    <x v="64"/>
    <x v="87"/>
    <s v="Brewhouse CIP Orders Execution - Create and Close (auto)"/>
    <s v="Automatically creates and closes CIP orders related to the Brewhouse subarea using SODA data, recording CIP execution."/>
    <s v="QualityProcess HygieneBrewingCIP Execution ManagementExecute and record the cleanings (CIPs)Cleaning (CIP) recordsBrewhouse CIP Orders Execution - Create and Close (auto)Automatically creates and closes CIP orders related to the Brewhouse subarea using SODA data, recording CIP execution."/>
    <x v="1"/>
    <m/>
    <m/>
    <m/>
    <s v="READY"/>
    <m/>
    <m/>
    <s v="Must Have"/>
    <s v="Not Needed"/>
    <s v="Not Needed"/>
    <s v="Not Needed"/>
    <s v="Not Needed"/>
    <s v="Not Needed"/>
    <s v="Not Needed"/>
    <s v="Must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Brewing"/>
    <s v="CIP Execution Management"/>
    <x v="64"/>
    <x v="87"/>
    <s v="Brewhouse CIP Orders Execution - Create, Close, Edit, Cancel (manual)"/>
    <s v="Allows manual creation, closing, editing, and cancellation of CIP orders related to the Brewhouse subarea, ensuring proper execution records."/>
    <s v="QualityProcess HygieneBrewingCIP Execution ManagementExecute and record the cleanings (CIPs)Cleaning (CIP) recordsBrewhouse CIP Orders Execution - Create, Close, Edit, Cancel (manual)Allows manual creation, closing, editing, and cancellation of CIP orders related to the Brewhouse subarea, ensuring proper execution records."/>
    <x v="1"/>
    <m/>
    <m/>
    <m/>
    <s v="READY"/>
    <m/>
    <m/>
    <s v="Must Have"/>
    <s v="Not Needed"/>
    <s v="Not Needed"/>
    <s v="Not Needed"/>
    <s v="Not Needed"/>
    <s v="Not Needed"/>
    <s v="Not Needed"/>
    <s v="Must Have"/>
    <s v="　"/>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Brewing"/>
    <s v="CIP Execution Management"/>
    <x v="64"/>
    <x v="87"/>
    <s v="Bright Beer CIP Orders Execution - Create and Close (auto)"/>
    <s v="Automatically creates and closes CIP orders related to the Bright Beer subarea using SODA data, recording CIP execution."/>
    <s v="QualityProcess HygieneBrewingCIP Execution ManagementExecute and record the cleanings (CIPs)Cleaning (CIP) recordsBright Beer CIP Orders Execution - Create and Close (auto)Automatically creates and closes CIP orders related to the Bright Beer subarea using SODA data, recording CIP execution."/>
    <x v="1"/>
    <m/>
    <m/>
    <m/>
    <s v="READY"/>
    <m/>
    <m/>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Not Needed"/>
    <s v="Not Needed"/>
    <s v="Not Needed"/>
    <s v="Not Needed"/>
    <s v="Not Needed"/>
    <s v="Nice to Have"/>
    <m/>
    <m/>
  </r>
  <r>
    <m/>
    <s v="OneMES"/>
    <s v="Acknowledgement"/>
    <s v="Quality"/>
    <x v="2"/>
    <s v="Brewing"/>
    <s v="CIP Execution Management"/>
    <x v="64"/>
    <x v="87"/>
    <s v="Bright Beer CIP Orders Execution -  Create, Close, Edit, Cancel (manual)"/>
    <s v="Allows manual creation, closing, editing, and cancellation of CIP orders related to the Bright Beer subarea, ensuring proper execution records."/>
    <s v="QualityProcess HygieneBrewingCIP Execution ManagementExecute and record the cleanings (CIPs)Cleaning (CIP) recordsBright Beer CIP Orders Execution -  Create, Close, Edit, Cancel (manual)Allows manual creation, closing, editing, and cancellation of CIP orders related to the Bright Beer subarea, ensuring proper execution records."/>
    <x v="1"/>
    <m/>
    <m/>
    <m/>
    <s v="READY"/>
    <m/>
    <m/>
    <s v="Must Have"/>
    <s v="Not Needed"/>
    <s v="Not Needed"/>
    <s v="Not Needed"/>
    <s v="Not Needed"/>
    <s v="Not Needed"/>
    <s v="Not Needed"/>
    <s v="Must Have"/>
    <s v="　"/>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2"/>
    <s v="Brewing"/>
    <s v="CIP Execution Management"/>
    <x v="64"/>
    <x v="87"/>
    <s v="Cold Aging CIP Orders Execution - Create and Close (auto)"/>
    <s v="Automatically creates and closes CIP orders related to the Cold Aging subarea using SODA data, recording CIP execution."/>
    <s v="QualityProcess HygieneBrewingCIP Execution ManagementExecute and record the cleanings (CIPs)Cleaning (CIP) recordsCold Aging CIP Orders Execution - Create and Close (auto)Automatically creates and closes CIP orders related to the Cold Aging subarea using SODA data, recording CIP execution."/>
    <x v="1"/>
    <m/>
    <m/>
    <m/>
    <s v="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2"/>
    <s v="Brewing"/>
    <s v="CIP Execution Management"/>
    <x v="64"/>
    <x v="87"/>
    <s v="Cold Aging CIP Orders Execution -  Create, Close, Edit, Cancel (manual)"/>
    <s v="Allows manual creation, closing, editing, and cancellation of CIP orders related to the Cold Aging subarea, ensuring proper execution records."/>
    <s v="QualityProcess HygieneBrewingCIP Execution ManagementExecute and record the cleanings (CIPs)Cleaning (CIP) recordsCold Aging CIP Orders Execution -  Create, Close, Edit, Cancel (manual)Allows manual creation, closing, editing, and cancellation of CIP orders related to the Cold Aging subarea, ensuring proper execution records."/>
    <x v="1"/>
    <m/>
    <m/>
    <m/>
    <s v="READY"/>
    <m/>
    <m/>
    <s v="Nice to Have"/>
    <s v="Not Needed"/>
    <s v="Not Needed"/>
    <s v="Not Needed"/>
    <s v="Not Needed"/>
    <s v="Not Needed"/>
    <s v="Not Needed"/>
    <s v="Nice to Have"/>
    <s v="　"/>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ot Needed"/>
    <s v="Not Needed"/>
    <s v="Not Needed"/>
    <s v="Not Needed"/>
    <s v="Not Needed"/>
    <s v="Nice to Have"/>
    <m/>
    <m/>
  </r>
  <r>
    <m/>
    <s v="OneMES"/>
    <s v="Acknowledgement"/>
    <s v="Quality"/>
    <x v="2"/>
    <s v="Brewing"/>
    <s v="CIP Execution Management"/>
    <x v="64"/>
    <x v="87"/>
    <s v="Fermentation CIP Orders Execution - Create and Close (auto)"/>
    <s v="Automatically creates and closes CIP orders related to the Fermentation subarea using SODA data, recording CIP execution."/>
    <s v="QualityProcess HygieneBrewingCIP Execution ManagementExecute and record the cleanings (CIPs)Cleaning (CIP) recordsFermentation CIP Orders Execution - Create and Close (auto)Automatically creates and closes CIP orders related to the Fermentation subarea using SODA data, recording CIP execution."/>
    <x v="1"/>
    <m/>
    <m/>
    <m/>
    <s v="READY"/>
    <m/>
    <m/>
    <s v="Nice to Have"/>
    <s v="Not Needed"/>
    <s v="Not Needed"/>
    <s v="Not Needed"/>
    <s v="Not Needed"/>
    <s v="Not Needed"/>
    <s v="Not Needed"/>
    <s v="Nice to Have"/>
    <s v="　"/>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m/>
    <s v="OneMES"/>
    <s v="Acknowledgement"/>
    <s v="Quality"/>
    <x v="2"/>
    <s v="Brewing"/>
    <s v="CIP Execution Management"/>
    <x v="64"/>
    <x v="87"/>
    <s v="Fermentation CIP Orders Execution -  Create, Close, Edit, Cancel (manual)"/>
    <s v="Allows manual creation, closing, editing, and cancellation of CIP orders related to the Fermentation subarea, ensuring proper execution records."/>
    <s v="QualityProcess HygieneBrewingCIP Execution ManagementExecute and record the cleanings (CIPs)Cleaning (CIP) recordsFermentation CIP Orders Execution -  Create, Close, Edit, Cancel (manual)Allows manual creation, closing, editing, and cancellation of CIP orders related to the Fermentation subarea, ensuring proper execution records."/>
    <x v="1"/>
    <m/>
    <m/>
    <m/>
    <s v="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2"/>
    <s v="Brewing"/>
    <s v="CIP Execution Management"/>
    <x v="64"/>
    <x v="87"/>
    <s v="Filtration CIP Orders Execution - Create and Close (auto)"/>
    <s v="Automatically creates and closes CIP orders related to the Filtration subarea using SODA data, recording CIP execution."/>
    <s v="QualityProcess HygieneBrewingCIP Execution ManagementExecute and record the cleanings (CIPs)Cleaning (CIP) recordsFiltration CIP Orders Execution - Create and Close (auto)Automatically creates and closes CIP orders related to the Filtration subarea using SODA data, recording CIP execution."/>
    <x v="1"/>
    <m/>
    <m/>
    <m/>
    <s v="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2"/>
    <s v="Brewing"/>
    <s v="CIP Execution Management"/>
    <x v="64"/>
    <x v="87"/>
    <s v="Filtration CIP Orders Execution -  Create, Close, Edit, Cancel (manual)"/>
    <s v="Allows manual creation, closing, editing, and cancellation of CIP orders related to the Filtration subarea, ensuring proper execution records."/>
    <s v="QualityProcess HygieneBrewingCIP Execution ManagementExecute and record the cleanings (CIPs)Cleaning (CIP) recordsFiltration CIP Orders Execution -  Create, Close, Edit, Cancel (manual)Allows manual creation, closing, editing, and cancellation of CIP orders related to the Filtration subarea, ensuring proper execution records."/>
    <x v="1"/>
    <m/>
    <m/>
    <m/>
    <s v="READY"/>
    <m/>
    <m/>
    <s v="Must Have"/>
    <s v="Not Needed"/>
    <s v="Not Needed"/>
    <s v="Not Needed"/>
    <s v="Not Needed"/>
    <s v="Not Needed"/>
    <s v="Not Needed"/>
    <s v="Must Have"/>
    <s v="　"/>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ot Needed"/>
    <s v="Not Needed"/>
    <s v="Not Needed"/>
    <s v="Not Needed"/>
    <s v="Not Needed"/>
    <s v="Nice to Have"/>
    <m/>
    <m/>
  </r>
  <r>
    <m/>
    <s v="OneMES"/>
    <s v="Acknowledgement"/>
    <s v="Quality"/>
    <x v="2"/>
    <s v="Brewing"/>
    <s v="CIP Execution Management"/>
    <x v="64"/>
    <x v="87"/>
    <s v="Maturation CIP Orders Execution - Create and Close (auto)"/>
    <s v="Automatically creates and closes CIP orders related to the Maturation subarea using SODA data, recording CIP execution."/>
    <s v="QualityProcess HygieneBrewingCIP Execution ManagementExecute and record the cleanings (CIPs)Cleaning (CIP) recordsMaturation CIP Orders Execution - Create and Close (auto)Automatically creates and closes CIP orders related to the Maturation subarea using SODA data, recording CIP execution."/>
    <x v="1"/>
    <m/>
    <m/>
    <m/>
    <s v="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m/>
    <s v="OneMES"/>
    <s v="Acknowledgement"/>
    <s v="Quality"/>
    <x v="2"/>
    <s v="Brewing"/>
    <s v="CIP Execution Management"/>
    <x v="64"/>
    <x v="87"/>
    <s v="Maturation CIP Orders Execution -  Create, Close, Edit, Cancel (manual)"/>
    <s v="Allows manual creation, closing, editing, and cancellation of CIP orders related to the Maturation subarea, ensuring proper execution records."/>
    <s v="QualityProcess HygieneBrewingCIP Execution ManagementExecute and record the cleanings (CIPs)Cleaning (CIP) recordsMaturation CIP Orders Execution -  Create, Close, Edit, Cancel (manual)Allows manual creation, closing, editing, and cancellation of CIP orders related to the Maturation subarea, ensuring proper execution records."/>
    <x v="1"/>
    <m/>
    <m/>
    <m/>
    <s v="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2"/>
    <s v="Brewing"/>
    <s v="CIP Execution Management"/>
    <x v="64"/>
    <x v="87"/>
    <s v="Yeast CIP Orders Execution - Create and Close (auto)"/>
    <s v="Automatically creates and closes CIP orders related to the Yeast subarea using SODA data, recording CIP execution."/>
    <s v="QualityProcess HygieneBrewingCIP Execution ManagementExecute and record the cleanings (CIPs)Cleaning (CIP) recordsYeast CIP Orders Execution - Create and Close (auto)Automatically creates and closes CIP orders related to the Yeast subarea using SODA data, recording CIP execution."/>
    <x v="1"/>
    <m/>
    <m/>
    <m/>
    <s v="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Must Have"/>
    <s v="Not Needed"/>
    <s v="Not Needed"/>
    <s v="Not Needed"/>
    <s v="Must Have"/>
    <s v="Nice to Have"/>
    <s v="Not Needed"/>
    <s v="Not Needed"/>
    <s v="Not Needed"/>
    <s v="Not Needed"/>
    <s v="Not Needed"/>
    <s v="Not Needed"/>
    <s v="Nice to Have"/>
    <m/>
    <m/>
  </r>
  <r>
    <m/>
    <s v="OneMES"/>
    <s v="Acknowledgement"/>
    <s v="Quality"/>
    <x v="2"/>
    <s v="Brewing"/>
    <s v="CIP Execution Management"/>
    <x v="64"/>
    <x v="87"/>
    <s v="Yeast CIP Orders Execution -  Create, Close, Edit, Cancel (manual)"/>
    <s v="Allows manual creation, closing, editing, and cancellation of CIP orders related to the Yeast subarea, ensuring proper execution records."/>
    <s v="QualityProcess HygieneBrewingCIP Execution ManagementExecute and record the cleanings (CIPs)Cleaning (CIP) recordsYeast CIP Orders Execution -  Create, Close, Edit, Cancel (manual)Allows manual creation, closing, editing, and cancellation of CIP orders related to the Yeast subarea, ensuring proper execution records."/>
    <x v="1"/>
    <m/>
    <m/>
    <m/>
    <s v="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Must Have"/>
    <s v="Not Needed"/>
    <s v="Not Needed"/>
    <s v="Not Needed"/>
    <s v="Must Have"/>
    <s v="Nice to Have"/>
    <s v="Not Needed"/>
    <s v="Not Needed"/>
    <s v="Not Needed"/>
    <s v="Not Needed"/>
    <s v="Not Needed"/>
    <s v="Not Needed"/>
    <s v="Nice to Have"/>
    <m/>
    <m/>
  </r>
  <r>
    <m/>
    <s v="OneMES"/>
    <s v="Acknowledgement"/>
    <s v="Quality"/>
    <x v="2"/>
    <s v="Packaging"/>
    <s v="CIP Execution Management"/>
    <x v="64"/>
    <x v="87"/>
    <s v="Packaging CIP Orders Execution - Create and Close (auto)"/>
    <s v="Automatically creates and closes CIP orders related to the Packaging area using SODA data, recording CIP execution."/>
    <s v="QualityProcess HygienePackagingCIP Execution ManagementExecute and record the cleanings (CIPs)Cleaning (CIP) recordsPackaging CIP Orders Execution - Create and Close (auto)Automatically creates and closes CIP orders related to the Packaging area using SODA data, recording CIP execution."/>
    <x v="1"/>
    <m/>
    <m/>
    <m/>
    <s v="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ot Needed"/>
    <s v="Not Needed"/>
    <s v="Nice to Have"/>
    <s v="Nice to Have"/>
    <s v="Not Needed"/>
    <s v="Not Needed"/>
    <s v="Not Needed"/>
    <s v="Not Needed"/>
    <s v="Not Needed"/>
    <s v="Not Needed"/>
    <s v="Nice to Have"/>
    <m/>
    <m/>
  </r>
  <r>
    <m/>
    <s v="OneMES"/>
    <s v="Acknowledgement"/>
    <s v="Quality"/>
    <x v="2"/>
    <s v="Packaging"/>
    <s v="CIP Execution Management"/>
    <x v="64"/>
    <x v="87"/>
    <s v="Packaging CIP Orders Execution -  Create, Close, Edit, Cancel (manual)"/>
    <s v="Allows manual creation, closing, editing, and cancellation of CIP orders related to the Packaging area, ensuring proper execution records."/>
    <s v="QualityProcess HygienePackagingCIP Execution ManagementExecute and record the cleanings (CIPs)Cleaning (CIP) recordsPackaging CIP Orders Execution -  Create, Close, Edit, Cancel (manual)Allows manual creation, closing, editing, and cancellation of CIP orders related to the Packaging area, ensuring proper execution records."/>
    <x v="1"/>
    <m/>
    <m/>
    <m/>
    <s v="READY"/>
    <m/>
    <m/>
    <s v="Must Have"/>
    <s v="Not Needed"/>
    <s v="Not Needed"/>
    <s v="Not Needed"/>
    <s v="Not Needed"/>
    <s v="Not Needed"/>
    <s v="Not Needed"/>
    <s v="Must Have"/>
    <s v="Nice to Have"/>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ot Needed"/>
    <s v="Not Needed"/>
    <s v="Nice to Have"/>
    <s v="Nice to Have"/>
    <s v="Not Needed"/>
    <s v="Not Needed"/>
    <s v="Not Needed"/>
    <s v="Not Needed"/>
    <s v="Not Needed"/>
    <s v="Not Needed"/>
    <s v="Nice to Have"/>
    <m/>
    <m/>
  </r>
  <r>
    <m/>
    <s v="OneMES"/>
    <s v="Acknowledgement"/>
    <s v="Quality"/>
    <x v="2"/>
    <s v="Soft drinks"/>
    <s v="CIP Execution Management"/>
    <x v="64"/>
    <x v="87"/>
    <s v="Soft Drinks CIP Orders Execution - Create, Close, Edit, Cancel (manual)"/>
    <s v="Allows manual creation, closing, editing, and cancellation of CIP orders related to the Soft Drinks area, ensuring proper execution records."/>
    <s v="QualityProcess HygieneSoft drinksCIP Execution ManagementExecute and record the cleanings (CIPs)Cleaning (CIP) recordsSoft Drinks CIP Orders Execution - Create, Close, Edit, Cancel (manual)Allows manual creation, closing, editing, and cancellation of CIP orders related to the Soft Drinks area, ensuring proper execution records."/>
    <x v="1"/>
    <m/>
    <m/>
    <m/>
    <s v="READY"/>
    <m/>
    <m/>
    <s v="Nice to Have"/>
    <s v="Not Needed"/>
    <s v="Not Needed"/>
    <s v="Not Needed"/>
    <s v="Not Needed"/>
    <s v="Not Needed"/>
    <s v="Not Needed"/>
    <s v="Nice to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ice to Have"/>
    <s v="Nice to Have"/>
    <s v="Nice to Have"/>
    <s v="Nice to Have"/>
    <m/>
    <m/>
  </r>
  <r>
    <m/>
    <s v="OneMES"/>
    <s v="Acknowledgement"/>
    <s v="Quality"/>
    <x v="2"/>
    <s v="Soft drinks"/>
    <s v="CIP Execution Management"/>
    <x v="64"/>
    <x v="87"/>
    <s v="Soft Drinks CIP Orders Execution - Create and Close (auto)"/>
    <s v="Automatically creates and closes CIP orders related to the Soft Drinks area using SODA data, recording CIP execution."/>
    <s v="QualityProcess HygieneSoft drinksCIP Execution ManagementExecute and record the cleanings (CIPs)Cleaning (CIP) recordsSoft Drinks CIP Orders Execution - Create and Close (auto)Automatically creates and closes CIP orders related to the Soft Drinks area using SODA data, recording CIP execution."/>
    <x v="1"/>
    <m/>
    <m/>
    <m/>
    <s v="READY"/>
    <m/>
    <m/>
    <s v="Nice to Have"/>
    <s v="Not Needed"/>
    <s v="Not Needed"/>
    <s v="Not Needed"/>
    <s v="Not Needed"/>
    <s v="Not Needed"/>
    <s v="Not Needed"/>
    <s v="Nice to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ice to Have"/>
    <s v="Nice to Have"/>
    <s v="Nice to Have"/>
    <s v="Nice to Have"/>
    <m/>
    <m/>
  </r>
  <r>
    <m/>
    <s v="OneMES"/>
    <s v="Acknowledgement"/>
    <s v="Quality"/>
    <x v="2"/>
    <s v="Utilities"/>
    <s v="CIP Execution Management"/>
    <x v="64"/>
    <x v="87"/>
    <s v="Utilities CIP Orders Execution -  Create, Close, Edit, Cancel (manual)"/>
    <s v="Allows manual creation, closing, editing, and cancellation of CIP orders related to the Utilities area, ensuring proper execution records."/>
    <s v="QualityProcess HygieneUtilitiesCIP Execution ManagementExecute and record the cleanings (CIPs)Cleaning (CIP) recordsUtilities CIP Orders Execution -  Create, Close, Edit, Cancel (manual)Allows manual creation, closing, editing, and cancellation of CIP orders related to the Utilities area, ensuring proper execution records."/>
    <x v="1"/>
    <m/>
    <m/>
    <m/>
    <s v="READY"/>
    <m/>
    <m/>
    <s v="Nice to Have"/>
    <s v="Not Needed"/>
    <s v="Not Needed"/>
    <s v="Not Needed"/>
    <s v="Not Needed"/>
    <s v="Not Needed"/>
    <s v="Not Needed"/>
    <s v="Nice to Have"/>
    <s v="Must Have"/>
    <s v="Must Have"/>
    <s v="Not Needed"/>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ice to Have"/>
    <s v="Nice to Have"/>
    <s v="Not Needed"/>
    <s v="Not Needed"/>
    <s v="Not Needed"/>
    <s v="Not Needed"/>
    <s v="Nice to Have"/>
    <s v="Must Have"/>
    <s v="Not Needed"/>
    <s v="Must Have"/>
    <s v="Not Needed"/>
    <s v="Must Have"/>
    <s v="Not Needed"/>
    <s v="Not Needed"/>
    <s v="Not Needed"/>
    <s v="Not Needed"/>
    <s v="Not Needed"/>
    <s v="Not Needed"/>
    <s v="Not Needed"/>
    <s v="Not Needed"/>
    <m/>
    <m/>
  </r>
  <r>
    <m/>
    <s v="OneMES"/>
    <s v="Acknowledgement"/>
    <s v="Quality"/>
    <x v="2"/>
    <s v="Utilities"/>
    <s v="CIP Execution Management"/>
    <x v="64"/>
    <x v="87"/>
    <s v="Utilities CIP Orders Execution - Create and Close (auto)"/>
    <s v="Automatically creates and closes CIP orders related to the Utilities area using SODA data, recording CIP execution."/>
    <s v="QualityProcess HygieneUtilitiesCIP Execution ManagementExecute and record the cleanings (CIPs)Cleaning (CIP) recordsUtilities CIP Orders Execution - Create and Close (auto)Automatically creates and closes CIP orders related to the Utilities area using SODA data, recording CIP execution."/>
    <x v="1"/>
    <m/>
    <m/>
    <m/>
    <s v="READY"/>
    <m/>
    <m/>
    <s v="Nice to Have"/>
    <s v="Not Needed"/>
    <s v="Not Needed"/>
    <s v="Not Needed"/>
    <s v="Not Needed"/>
    <s v="Not Needed"/>
    <s v="Not Needed"/>
    <s v="Nice to Have"/>
    <s v="Must Have"/>
    <s v="Must Have"/>
    <s v="Not Needed"/>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ice to Have"/>
    <s v="Nice to Have"/>
    <s v="Not Needed"/>
    <s v="Not Needed"/>
    <s v="Not Needed"/>
    <s v="Not Needed"/>
    <s v="Nice to Have"/>
    <s v="Must Have"/>
    <s v="Not Needed"/>
    <s v="Must Have"/>
    <s v="Not Needed"/>
    <s v="Must Have"/>
    <s v="Not Needed"/>
    <s v="Not Needed"/>
    <s v="Not Needed"/>
    <s v="Not Needed"/>
    <s v="Not Needed"/>
    <s v="Not Needed"/>
    <s v="Not Needed"/>
    <s v="Not Needed"/>
    <m/>
    <m/>
  </r>
  <r>
    <m/>
    <s v="OneMES"/>
    <s v="Acknowledgement"/>
    <s v="Quality"/>
    <x v="2"/>
    <s v="Environment"/>
    <s v="CIP Execution Management"/>
    <x v="64"/>
    <x v="87"/>
    <s v="Environment CIP Orders Execution -  Create, Close, Edit, Cancel (manual)"/>
    <s v="Allows manual creation, closing, editing, and cancellation of CIP orders related to the Environment area, ensuring proper execution records."/>
    <s v="QualityProcess HygieneEvironmentCIP Execution ManagementExecute and record the cleanings (CIPs)Cleaning (CIP) recordsEnvironment CIP Orders Execution -  Create, Close, Edit, Cancel (manual)Allows manual creation, closing, editing, and cancellation of CIP orders related to the Environment area, ensuring proper execution records."/>
    <x v="1"/>
    <m/>
    <m/>
    <m/>
    <s v="READY"/>
    <m/>
    <m/>
    <s v="Nice to Have"/>
    <s v="Not Needed"/>
    <s v="Not Needed"/>
    <s v="Not Needed"/>
    <s v="Not Needed"/>
    <s v="Not Needed"/>
    <s v="Not Needed"/>
    <s v="Nice to Have"/>
    <s v="Must Have"/>
    <s v="Must Have"/>
    <s v="Not Needed"/>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ice to Have"/>
    <s v="Nice to Have"/>
    <s v="Not Needed"/>
    <s v="Not Needed"/>
    <s v="Not Needed"/>
    <s v="Not Needed"/>
    <s v="Nice to Have"/>
    <s v="Must Have"/>
    <s v="Not Needed"/>
    <s v="Must Have"/>
    <s v="Not Needed"/>
    <s v="Must Have"/>
    <s v="Not Needed"/>
    <s v="Not Needed"/>
    <s v="Not Needed"/>
    <s v="Not Needed"/>
    <s v="Not Needed"/>
    <s v="Not Needed"/>
    <s v="Not Needed"/>
    <s v="Not Needed"/>
    <m/>
    <m/>
  </r>
  <r>
    <m/>
    <s v="OneMES"/>
    <s v="Acknowledgement"/>
    <s v="Quality"/>
    <x v="2"/>
    <s v="Environment"/>
    <s v="CIP Execution Management"/>
    <x v="64"/>
    <x v="87"/>
    <s v="Environment CIP Orders Execution - Create and Close (auto)"/>
    <s v="Automatically creates and closes CIP orders related to the Environment subarea using SODA data, recording CIP execution."/>
    <s v="QualityProcess HygieneEvironmentCIP Execution ManagementExecute and record the cleanings (CIPs)Cleaning (CIP) recordsEnvironment CIP Orders Execution - Create and Close (auto)Automatically creates and closes CIP orders related to the Environment subarea using SODA data, recording CIP execution."/>
    <x v="1"/>
    <m/>
    <m/>
    <m/>
    <s v="READY"/>
    <m/>
    <m/>
    <s v="Nice to Have"/>
    <s v="Not Needed"/>
    <s v="Not Needed"/>
    <s v="Not Needed"/>
    <s v="Not Needed"/>
    <s v="Not Needed"/>
    <s v="Not Needed"/>
    <s v="Nice to Have"/>
    <s v="Must Have"/>
    <s v="Must Have"/>
    <s v="Not Needed"/>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ice to Have"/>
    <s v="Nice to Have"/>
    <s v="Not Needed"/>
    <s v="Not Needed"/>
    <s v="Not Needed"/>
    <s v="Not Needed"/>
    <s v="Nice to Have"/>
    <s v="Must Have"/>
    <s v="Not Needed"/>
    <s v="Must Have"/>
    <s v="Not Needed"/>
    <s v="Must Have"/>
    <s v="Not Needed"/>
    <s v="Not Needed"/>
    <s v="Not Needed"/>
    <s v="Not Needed"/>
    <s v="Not Needed"/>
    <s v="Not Needed"/>
    <s v="Not Needed"/>
    <s v="Not Needed"/>
    <m/>
    <m/>
  </r>
  <r>
    <m/>
    <s v="OneMES"/>
    <s v="Acknowledgement"/>
    <s v="Quality"/>
    <x v="2"/>
    <s v="Brewing"/>
    <s v="CIP Execution Management"/>
    <x v="64"/>
    <x v="88"/>
    <s v="Brewing CIP Order Steps - Create and Close (auto)"/>
    <s v="Automatic recording of CIP order steps related to the Brewing area (creation/closure), supporting auditability and cycle‑time verification."/>
    <s v="QualityProcess HygieneBrewingCIP Execution ManagementExecute and record the cleanings (CIPs)Cleaning (CIP) steps recordsBrewing CIP Order Steps - Create and Close (auto)Automatic recording of CIP order steps related to the Brewing area (creation/closure), supporting auditability and cycle‑time verification."/>
    <x v="1"/>
    <m/>
    <m/>
    <m/>
    <s v="NOT 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2"/>
    <s v="Brewing"/>
    <s v="CIP Execution Management"/>
    <x v="64"/>
    <x v="88"/>
    <s v="Brewing CIP Order Steps -  Create, Close, Edit, Cancel (manual)"/>
    <s v="Allows manual recording of CIP order steps related to the Brewing area (creation/closure/editing/cancellation), supporting auditability and cycle‑time verification."/>
    <s v="QualityProcess HygieneBrewingCIP Execution ManagementExecute and record the cleanings (CIPs)Cleaning (CIP) steps recordsBrewing CIP Order Steps -  Create, Close, Edit, Cancel (manual)Allows manual recording of CIP order steps related to the Brewing area (creation/closure/editing/cancellation), supporting auditability and cycle‑time verification."/>
    <x v="1"/>
    <m/>
    <m/>
    <m/>
    <s v="NOT READY"/>
    <m/>
    <m/>
    <s v="Must Have"/>
    <s v="Not Needed"/>
    <s v="Not Needed"/>
    <s v="Not Needed"/>
    <s v="Not Needed"/>
    <s v="Not Needed"/>
    <s v="Not Needed"/>
    <s v="Must Have"/>
    <s v="　"/>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Packaging"/>
    <s v="CIP Execution Management"/>
    <x v="64"/>
    <x v="88"/>
    <s v="Packaging CIP Orders Steps - Create and Close (auto)"/>
    <s v="Automatic recording of CIP order steps related to the Packaging area (creation/closure), supporting auditability and cycle‑time verification."/>
    <s v="QualityProcess HygienePackagingCIP Execution ManagementExecute and record the cleanings (CIPs)Cleaning (CIP) steps recordsPackaging CIP Orders Steps - Create and Close (auto)Automatic recording of CIP order steps related to the Packaging area (creation/closure), supporting auditability and cycle‑time verification."/>
    <x v="1"/>
    <m/>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ot Needed"/>
    <s v="Not Needed"/>
    <s v="Nice to Have"/>
    <s v="Nice to Have"/>
    <s v="Not Needed"/>
    <s v="Not Needed"/>
    <s v="Not Needed"/>
    <s v="Not Needed"/>
    <s v="Not Needed"/>
    <s v="Not Needed"/>
    <s v="Nice to Have"/>
    <m/>
    <m/>
  </r>
  <r>
    <m/>
    <s v="OneMES"/>
    <s v="Acknowledgement"/>
    <s v="Quality"/>
    <x v="2"/>
    <s v="Packaging"/>
    <s v="CIP Execution Management"/>
    <x v="64"/>
    <x v="88"/>
    <s v="Packaging CIP Orders Steps -  Create, Close, Edit, Cancel (manual)"/>
    <s v="Allows manual recording of CIP order steps related to the Packaging area (creation/closure/editing/cancellation), supporting auditability and cycle‑time verification."/>
    <s v="QualityProcess HygienePackagingCIP Execution ManagementExecute and record the cleanings (CIPs)Cleaning (CIP) steps recordsPackaging CIP Orders Steps -  Create, Close, Edit, Cancel (manual)Allows manual recording of CIP order steps related to the Packaging area (creation/closure/editing/cancellation), supporting auditability and cycle‑time verification."/>
    <x v="1"/>
    <m/>
    <m/>
    <m/>
    <s v="NOT READY"/>
    <m/>
    <m/>
    <s v="Must Have"/>
    <s v="Not Needed"/>
    <s v="Not Needed"/>
    <s v="Not Needed"/>
    <s v="Not Needed"/>
    <s v="Not Needed"/>
    <s v="Not Needed"/>
    <s v="Must Have"/>
    <s v="Nice to Have"/>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ot Needed"/>
    <s v="Not Needed"/>
    <s v="Nice to Have"/>
    <s v="Nice to Have"/>
    <s v="Not Needed"/>
    <s v="Not Needed"/>
    <s v="Not Needed"/>
    <s v="Not Needed"/>
    <s v="Not Needed"/>
    <s v="Not Needed"/>
    <s v="Nice to Have"/>
    <m/>
    <m/>
  </r>
  <r>
    <m/>
    <s v="OneMES"/>
    <s v="Acknowledgement"/>
    <s v="Quality"/>
    <x v="2"/>
    <s v="General"/>
    <s v="CIP Process Control"/>
    <x v="65"/>
    <x v="89"/>
    <s v="Pareto Charts (in PBI)"/>
    <s v="Visualization of CIP data in Pareto‑type charts in Power BI for data‑driven operations."/>
    <s v="QualityProcess HygieneGeneralCIP Process ControlMake hygiene improvement decisions based on dataCIP graphical analysesPareto Charts (in PBI)Visualization of CIP data in Pareto‑type charts in Power BI for data‑driven operations."/>
    <x v="0"/>
    <s v="x"/>
    <m/>
    <m/>
    <s v="NOT READY"/>
    <m/>
    <m/>
    <s v="Must Have"/>
    <s v="Not Needed"/>
    <s v="Not Needed"/>
    <s v="Not Needed"/>
    <s v="Not Needed"/>
    <s v="Not Needed"/>
    <s v="Not Needed"/>
    <s v="Must Have"/>
    <s v="Must Have"/>
    <s v="Must Have"/>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Must Have"/>
    <s v="Not Needed"/>
    <s v="Not Needed"/>
    <s v="Not Needed"/>
    <s v="Must Have"/>
    <s v="Nice to Have"/>
    <s v="Not Needed"/>
    <s v="Must Have"/>
    <s v="Not Needed"/>
    <s v="Not Needed"/>
    <s v="Not Needed"/>
    <s v="Not Needed"/>
    <s v="Must Have"/>
    <m/>
    <m/>
  </r>
  <r>
    <m/>
    <s v="OneMES"/>
    <s v="Acknowledgement"/>
    <s v="Quality"/>
    <x v="2"/>
    <s v="General"/>
    <s v="CIP Process Control"/>
    <x v="65"/>
    <x v="89"/>
    <s v="Pareto Charts (in PH)"/>
    <s v="Visualization of CIP data in Pareto‑type charts in PH for data‑driven operations."/>
    <s v="QualityProcess HygieneGeneralCIP Process ControlMake hygiene improvement decisions based on dataCIP graphical analysesPareto Charts (in PH)Visualization of CIP data in Pareto‑type charts in PH for data‑driven operations."/>
    <x v="0"/>
    <s v="x"/>
    <m/>
    <m/>
    <s v="NOT READY"/>
    <m/>
    <m/>
    <s v="Must Have"/>
    <s v="Not Needed"/>
    <s v="Not Needed"/>
    <s v="Not Needed"/>
    <s v="Not Needed"/>
    <s v="Not Needed"/>
    <s v="Not Needed"/>
    <s v="Must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Process Control"/>
    <x v="65"/>
    <x v="89"/>
    <s v="Trend Charts (in PBI)"/>
    <s v="Visualization of CIP data in Trend‑type charts in Power BI for data‑driven operations."/>
    <s v="QualityProcess HygieneGeneralCIP Process ControlMake hygiene improvement decisions based on dataCIP graphical analysesTrend Charts (in PBI)Visualization of CIP data in Trend‑type charts in Power BI for data‑driven operations."/>
    <x v="0"/>
    <s v="x"/>
    <m/>
    <m/>
    <s v="NOT READY"/>
    <m/>
    <m/>
    <s v="Must Have"/>
    <s v="Not Needed"/>
    <s v="Not Needed"/>
    <s v="Not Needed"/>
    <s v="Not Needed"/>
    <s v="Not Needed"/>
    <s v="Not Needed"/>
    <s v="Must Have"/>
    <s v="Must Have"/>
    <s v="Must Have"/>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Must Have"/>
    <s v="Not Needed"/>
    <s v="Not Needed"/>
    <s v="Not Needed"/>
    <s v="Must Have"/>
    <s v="Nice to Have"/>
    <s v="Not Needed"/>
    <s v="Must Have"/>
    <s v="Not Needed"/>
    <s v="Not Needed"/>
    <s v="Not Needed"/>
    <s v="Not Needed"/>
    <s v="Must Have"/>
    <m/>
    <m/>
  </r>
  <r>
    <m/>
    <s v="OneMES"/>
    <s v="Acknowledgement"/>
    <s v="Quality"/>
    <x v="2"/>
    <s v="General"/>
    <s v="CIP Process Control"/>
    <x v="65"/>
    <x v="89"/>
    <s v="Trend Charts (in PH)"/>
    <s v="Visualization of CIP data in Trend‑type charts in PH for data‑driven operations."/>
    <s v="QualityProcess HygieneGeneralCIP Process ControlMake hygiene improvement decisions based on dataCIP graphical analysesTrend Charts (in PH)Visualization of CIP data in Trend‑type charts in PH for data‑driven operations."/>
    <x v="0"/>
    <s v="x"/>
    <m/>
    <m/>
    <s v="NOT READY"/>
    <m/>
    <m/>
    <s v="Nice to Have"/>
    <s v="Not Needed"/>
    <s v="Not Needed"/>
    <s v="Not Needed"/>
    <s v="Not Needed"/>
    <s v="Not Needed"/>
    <s v="Not Needed"/>
    <s v="Nice to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Process Control"/>
    <x v="65"/>
    <x v="90"/>
    <s v="Brewdat Integration"/>
    <s v="Publishes and maintains CIP data in the datalake (Brewdat) for global analytics."/>
    <s v="QualityProcess HygieneGeneralCIP Process ControlMake hygiene improvement decisions based on dataCIP data in BrewdatBrewdat IntegrationPublishes and maintains CIP data in the datalake (Brewdat) for global analytics."/>
    <x v="0"/>
    <s v="x"/>
    <m/>
    <m/>
    <s v="READY"/>
    <m/>
    <m/>
    <s v="Must Have"/>
    <s v="Not Needed"/>
    <s v="Not Needed"/>
    <s v="Not Needed"/>
    <s v="Not Needed"/>
    <s v="Not Needed"/>
    <s v="Not Needed"/>
    <s v="Must Have"/>
    <s v="Nice to Have"/>
    <s v="Must Have"/>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ot Needed"/>
    <s v="Not Needed"/>
    <s v="Not Needed"/>
    <s v="Not Needed"/>
    <s v="Not Needed"/>
    <s v="Must Have"/>
    <m/>
    <m/>
  </r>
  <r>
    <m/>
    <s v="OneMES"/>
    <s v="Acknowledgement"/>
    <s v="Quality"/>
    <x v="2"/>
    <s v="General"/>
    <s v="CIP Planning Management"/>
    <x v="66"/>
    <x v="91"/>
    <s v="Enhancement - Planned Date/Planning (YES/NO) Indicated in CIP Dashboard"/>
    <s v="Highlights in the CIP Dashboard whether a CIP Description has planning associated."/>
    <s v="QualityProcess HygieneGeneralCIP Planning ManagementManage (create, view and execute) the CIP planningExpiration and planning CIP information connectedEnhancement - Planned Date/Planning (YES/NO) Indicated in CIP DashboardHighlights in the CIP Dashboard whether a CIP Description has planning associated."/>
    <x v="1"/>
    <m/>
    <m/>
    <m/>
    <s v="NOT 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66"/>
    <x v="91"/>
    <s v="Enhancement - Display CIP Expiration Date on Planned Card"/>
    <s v="Displays CIP expiration information on planned cards for better prioritization."/>
    <s v="QualityProcess HygieneGeneralCIP Compliance ManagementManage (create, view and execute) the CIP planningExpiration and planning CIP information connectedEnhancement - Display CIP Expiration Date on Planned CardDisplays CIP expiration information on planned cards for better prioritization."/>
    <x v="1"/>
    <m/>
    <m/>
    <m/>
    <s v="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m/>
    <s v="OneMES"/>
    <s v="Acknowledgement"/>
    <s v="Quality"/>
    <x v="2"/>
    <s v="General"/>
    <s v="CIP Planning Management"/>
    <x v="66"/>
    <x v="91"/>
    <s v="CIP Plan - Add CIP Plan via CIP Dashboard"/>
    <s v="Add a planned CIP directly from the CIP Dashboard to facilitate planning based on expiration dates."/>
    <s v="QualityProcess HygieneGeneralCIP Planning ManagementManage (create, view and execute) the CIP planningExpiration and planning CIP information connectedCIP Plan - Add CIP Plan via CIP DashboardAdd a planned CIP directly from the CIP Dashboard to facilitate planning based on expiration dates."/>
    <x v="1"/>
    <m/>
    <m/>
    <m/>
    <s v="READY"/>
    <m/>
    <m/>
    <s v="Nice to Have"/>
    <s v="Not Needed"/>
    <s v="Not Needed"/>
    <s v="Not Needed"/>
    <s v="Not Needed"/>
    <s v="Not Needed"/>
    <s v="Not Needed"/>
    <s v="Nice to Have"/>
    <s v="　"/>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2"/>
    <s v="General"/>
    <s v="CIP Planning Management"/>
    <x v="66"/>
    <x v="92"/>
    <s v="Plan a CIP"/>
    <s v="Enables planning of CIP cleanings and communicating to operators what must be executed."/>
    <s v="QualityProcess HygieneGeneralCIP Planning ManagementManage (create, view and execute) the CIP planningConsolidated CIP planningPlan a CIPEnables planning of CIP cleanings and communicating to operators what must be executed."/>
    <x v="1"/>
    <m/>
    <m/>
    <m/>
    <s v="READY"/>
    <m/>
    <m/>
    <s v="Nice to Have"/>
    <s v="Not Needed"/>
    <s v="Not Needed"/>
    <s v="Not Needed"/>
    <s v="Not Needed"/>
    <s v="Not Needed"/>
    <s v="Not Needed"/>
    <s v="Nice to Have"/>
    <s v="　"/>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2"/>
    <s v="General"/>
    <s v="CIP Planning Management"/>
    <x v="66"/>
    <x v="92"/>
    <s v="Enhancement - Additional Selection Dropdowns"/>
    <s v="Usability improvement that allows selecting a loop before choosing a CIP Description from an already‑filtered list."/>
    <s v="QualityProcess HygieneGeneralCIP Planning ManagementManage (create, view and execute) the CIP planningConsolidated CIP planningEnhancement - Additional Selection DropdownsUsability improvement that allows selecting a loop before choosing a CIP Description from an already‑filtered list."/>
    <x v="1"/>
    <m/>
    <m/>
    <m/>
    <s v="NOT 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m/>
    <s v="OneMES"/>
    <s v="Acknowledgement"/>
    <s v="Quality"/>
    <x v="2"/>
    <s v="General"/>
    <s v="CIP Planning Management"/>
    <x v="66"/>
    <x v="92"/>
    <s v="Enhancement - Optional Field Information"/>
    <s v="Shows optional information for the applicable fields, reducing entry errors."/>
    <s v="QualityProcess HygieneGeneralCIP Planning ManagementManage (create, view and execute) the CIP planningConsolidated CIP planningEnhancement - Optional Field InformationShows optional information for the applicable fields, reducing entry errors."/>
    <x v="1"/>
    <m/>
    <m/>
    <m/>
    <s v="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m/>
    <s v="OneMES"/>
    <s v="Acknowledgement"/>
    <s v="Quality"/>
    <x v="2"/>
    <s v="General"/>
    <s v="CIP Planning Management"/>
    <x v="66"/>
    <x v="92"/>
    <s v="Delete Planned CIP"/>
    <s v="Deletes a planned CIP when no longer needed."/>
    <s v="QualityProcess HygieneGeneralCIP Planning ManagementManage (create, view and execute) the CIP planningConsolidated CIP planningDelete Planned CIPDeletes a planned CIP when no longer needed."/>
    <x v="1"/>
    <m/>
    <m/>
    <m/>
    <s v="READY"/>
    <m/>
    <m/>
    <s v="Must Have"/>
    <s v="Not Needed"/>
    <s v="Not Needed"/>
    <s v="Not Needed"/>
    <s v="Not Needed"/>
    <s v="Not Needed"/>
    <s v="Not Needed"/>
    <s v="Must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Planning Management"/>
    <x v="66"/>
    <x v="92"/>
    <s v="Edit Planned CIP"/>
    <s v="Edits planned CIPs to adjust dates, scope, and priorities."/>
    <s v="QualityProcess HygieneGeneralCIP Planning ManagementManage (create, view and execute) the CIP planningConsolidated CIP planningEdit Planned CIPEdits planned CIPs to adjust dates, scope, and priorities."/>
    <x v="1"/>
    <m/>
    <m/>
    <m/>
    <s v="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ot Needed"/>
    <s v="Not Needed"/>
    <s v="Not Needed"/>
    <s v="Not Needed"/>
    <s v="Not Needed"/>
    <s v="Nice to Have"/>
    <m/>
    <m/>
  </r>
  <r>
    <m/>
    <s v="OneMES"/>
    <s v="Acknowledgement"/>
    <s v="Quality"/>
    <x v="2"/>
    <s v="General"/>
    <s v="CIP Planning Management"/>
    <x v="66"/>
    <x v="92"/>
    <s v="CIP Order Priority"/>
    <s v="Sets planned CIP priority to focus resources on critical risks."/>
    <s v="QualityProcess HygieneGeneralCIP Planning ManagementManage (create, view and execute) the CIP planningConsolidated CIP planningCIP Order PrioritySets planned CIP priority to focus resources on critical risks."/>
    <x v="1"/>
    <m/>
    <m/>
    <m/>
    <s v="READY"/>
    <m/>
    <m/>
    <s v="Must Have"/>
    <s v="Not Needed"/>
    <s v="Not Needed"/>
    <s v="Not Needed"/>
    <s v="Not Needed"/>
    <s v="Not Needed"/>
    <s v="Not Needed"/>
    <s v="Must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Planning Management"/>
    <x v="66"/>
    <x v="93"/>
    <s v="User Justification"/>
    <s v="Allows justification of non‑execution of a planned CIP for audit and learning."/>
    <s v="QualityProcess HygieneGeneralCIP Planning ManagementManage (create, view and execute) the CIP planningCIP planning justificationUser JustificationAllows justification of non‑execution of a planned CIP for audit and learning."/>
    <x v="1"/>
    <m/>
    <m/>
    <m/>
    <s v="READY"/>
    <m/>
    <m/>
    <s v="Nice to Have"/>
    <s v="Not Needed"/>
    <s v="Not Needed"/>
    <s v="Not Needed"/>
    <s v="Not Needed"/>
    <s v="Not Needed"/>
    <s v="Not Needed"/>
    <s v="Nice to Have"/>
    <s v="　"/>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ice to Have"/>
    <s v="Not Needed"/>
    <s v="Not Needed"/>
    <s v="Not Needed"/>
    <s v="Not Needed"/>
    <s v="Nice to Have"/>
    <m/>
    <m/>
  </r>
  <r>
    <m/>
    <s v="OneMES"/>
    <s v="Acknowledgement"/>
    <s v="Quality"/>
    <x v="2"/>
    <s v="General"/>
    <s v="Master Cleaning Schedule Management"/>
    <x v="67"/>
    <x v="94"/>
    <s v="MCS Overview (front-end)"/>
    <s v="Front‑end to view and maintain the Master Cleaning Schedule information integrated with PH."/>
    <s v="QualityProcess HygieneGeneralMaster Cleaning Schedule ManagementManage the applicable hygiene rules (Master Cleaning Schedule) for the brewery based on the global/zone definitionConsolidated Master Cleaning Schedule managementMCS Overview (front-end)Front‑end to view and maintain the Master Cleaning Schedule information integrated with PH."/>
    <x v="1"/>
    <m/>
    <m/>
    <m/>
    <s v="READY"/>
    <m/>
    <m/>
    <s v="Nice to Have"/>
    <s v="Not Needed"/>
    <s v="Not Needed"/>
    <s v="Not Needed"/>
    <s v="Not Needed"/>
    <s v="Not Needed"/>
    <s v="Not Needed"/>
    <s v="Nice to Have"/>
    <s v="　"/>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m/>
    <s v="OneMES"/>
    <s v="Acknowledgement"/>
    <s v="Quality"/>
    <x v="2"/>
    <s v="General"/>
    <s v="Master Cleaning Schedule Management"/>
    <x v="67"/>
    <x v="94"/>
    <s v="MCS Configuration"/>
    <s v="Ability to add, edit, and delete/disable a CIP frequency/rule."/>
    <s v="QualityProcess HygieneGeneralMaster Cleaning Schedule ManagementManage the applicable hygiene rules (Master Cleaning Schedule) for the brewery based on the global/zone definitionConsolidated Master Cleaning Schedule managementMCS ConfigurationAbility to add, edit, and delete/disable a CIP frequency/rule."/>
    <x v="1"/>
    <m/>
    <m/>
    <m/>
    <s v="NOT READY"/>
    <m/>
    <m/>
    <s v="Nice to Have"/>
    <s v="Not Needed"/>
    <s v="Not Needed"/>
    <s v="Not Needed"/>
    <s v="Not Needed"/>
    <s v="Not Needed"/>
    <s v="Not Needed"/>
    <s v="Nice to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67"/>
    <x v="95"/>
    <s v="Mother-Daughter Table for CIP Loops/Description"/>
    <s v="Equivalence between CIP Descriptions for CIP Compliance calculation."/>
    <s v="QualityProcess HygieneGeneralCIP Compliance ManagementManage the applicable hygiene rules (Master Cleaning Schedule) for the brewery based on the global/zone definitionCIP equivalencesMother-Daughter Table for CIP Loops/DescriptionEquivalence between CIP Descriptions for CIP Compliance calculation."/>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m/>
    <s v="OneMES"/>
    <s v="Acknowledgement"/>
    <s v="Quality"/>
    <x v="2"/>
    <s v="General"/>
    <s v="CIP Compliance Management"/>
    <x v="67"/>
    <x v="95"/>
    <s v="Mother-Daughter Table for CIP Programs"/>
    <s v="Equivalence between CIP Programs for CIP Compliance calculation."/>
    <s v="QualityProcess HygieneGeneralCIP Compliance ManagementManage the applicable hygiene rules (Master Cleaning Schedule) for the brewery based on the global/zone definitionCIP equivalencesMother-Daughter Table for CIP ProgramsEquivalence between CIP Programs for CIP Compliance calculation."/>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m/>
    <s v="OneMES"/>
    <s v="Acknowledgement"/>
    <s v="Quality"/>
    <x v="2"/>
    <s v="General"/>
    <s v="CIP Compliance Management"/>
    <x v="67"/>
    <x v="96"/>
    <s v="CIP Compliance Exception Management"/>
    <s v="Workflow to disable a CIP frequency for a defined period (example: equipment out of service)."/>
    <s v="QualityProcess HygieneGeneralCIP Compliance ManagementManage the applicable hygiene rules (Master Cleaning Schedule) for the brewery based on the global/zone definitionCIP Compliance exception managementCIP Compliance Exception ManagementWorkflow to disable a CIP frequency for a defined period (example: equipment out of service)."/>
    <x v="1"/>
    <m/>
    <m/>
    <m/>
    <s v="NOT READY"/>
    <m/>
    <m/>
    <s v="Nice to Have"/>
    <s v="Not Needed"/>
    <s v="Not Needed"/>
    <s v="Not Needed"/>
    <s v="Not Needed"/>
    <s v="Not Needed"/>
    <s v="Not Needed"/>
    <s v="Nice to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67"/>
    <x v="97"/>
    <s v="Enhancement - Critical Loop Check Box"/>
    <s v="Workflow to classify a CIP as critical and highlight this in the system, and to calculate CIP Compliance using this filter."/>
    <s v="QualityProcess HygieneGeneralCIP Compliance ManagementManage the applicable hygiene rules (Master Cleaning Schedule) for the brewery based on the global/zone definitionCIP Compliance critial itemsEnhancement - Critical Loop Check BoxWorkflow to classify a CIP as critical and highlight this in the system, and to calculate CIP Compliance using this filter."/>
    <x v="1"/>
    <m/>
    <m/>
    <m/>
    <s v="NOT 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67"/>
    <x v="98"/>
    <s v="Master Cleaning Schedule - Brand Dependent Equipment Frequencies"/>
    <s v="Management of the brand equivalence matrix to support cleaning decision‑making."/>
    <s v="QualityProcess HygieneGeneralCIP Compliance ManagementManage the applicable hygiene rules (Master Cleaning Schedule) for the brewery based on the global/zone definitionBrand equivalence matrix managementMaster Cleaning Schedule - Brand Dependent Equipment FrequenciesManagement of the brand equivalence matrix to support cleaning decision‑making."/>
    <x v="1"/>
    <m/>
    <m/>
    <m/>
    <s v="NOT READY"/>
    <m/>
    <m/>
    <s v="Nice to Have"/>
    <s v="Not Needed"/>
    <s v="Not Needed"/>
    <s v="Not Needed"/>
    <s v="Not Needed"/>
    <s v="Not Needed"/>
    <s v="Not Needed"/>
    <s v="Nice to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ice to Have"/>
    <s v="Not Needed"/>
    <s v="Not Needed"/>
    <s v="Not Needed"/>
    <s v="Not Needed"/>
    <s v="Nice to Have"/>
    <m/>
    <m/>
  </r>
  <r>
    <m/>
    <s v="OneMES"/>
    <s v="Acknowledgement"/>
    <s v="Quality"/>
    <x v="2"/>
    <s v="General"/>
    <s v="Master Cleaning Schedule Management"/>
    <x v="67"/>
    <x v="99"/>
    <s v="Acadia Integration"/>
    <s v="Connects cleaning SOPs (Acadia) to CIP recording and execution."/>
    <s v="QualityProcess HygieneGeneralManage the applicable hygiene rules (Master Cleaning Schedule) for the brewery based on the global/zone definitionManage the applicable hygiene rules (Master Cleaning Schedule) for the brewery based on the global/zone definitionConnected cleaning SOPsAcadia IntegrationConnects cleaning SOPs (Acadia) to CIP recording and execution."/>
    <x v="0"/>
    <m/>
    <s v="x"/>
    <m/>
    <s v="NOT READY"/>
    <m/>
    <m/>
    <s v="Nice to Have"/>
    <s v="Not Needed"/>
    <s v="Not Needed"/>
    <s v="Not Needed"/>
    <s v="Not Needed"/>
    <s v="Not Needed"/>
    <s v="Not Needed"/>
    <s v="Nice to Have"/>
    <s v="Not Needed"/>
    <s v="Not Needed"/>
    <s v="Not Needed"/>
    <s v="Not Needed"/>
    <s v="Not Needed"/>
    <s v="Not Needed"/>
    <s v="Not Needed"/>
    <s v="Not Needed"/>
    <s v="Not Needed"/>
    <s v="Not Needed"/>
    <s v="Nice to Have"/>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Must Have"/>
    <s v="Not Needed"/>
    <s v="Not Needed"/>
    <s v="Not Needed"/>
    <s v="Not Needed"/>
    <s v="Must Have"/>
    <m/>
    <m/>
  </r>
  <r>
    <m/>
    <s v="OneMES"/>
    <s v="Acknowledgement"/>
    <s v="Quality"/>
    <x v="2"/>
    <s v="General"/>
    <s v="Master Cleaning Schedule Management"/>
    <x v="67"/>
    <x v="100"/>
    <s v="Chemical Products Validation/Management"/>
    <s v="Records and approves chemicals used in CIP with full traceability."/>
    <s v="QualityProcess HygieneGeneralMaster Cleaning Schedule ManagementManage the applicable hygiene rules (Master Cleaning Schedule) for the brewery based on the global/zone definitionChemical Products ValidationChemical Products Validation/ManagementRecords and approves chemicals used in CIP with full traceability."/>
    <x v="0"/>
    <s v="x"/>
    <m/>
    <m/>
    <s v="NOT READY"/>
    <m/>
    <m/>
    <s v="Must Have"/>
    <s v="Not Needed"/>
    <s v="Not Needed"/>
    <s v="Not Needed"/>
    <s v="Not Needed"/>
    <s v="Not Needed"/>
    <s v="Not Needed"/>
    <s v="Must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Master Cleaning Schedule Management"/>
    <x v="67"/>
    <x v="101"/>
    <s v="Master Cleaning Schedule Change Approval Flow"/>
    <s v="Zone approval workflow for changes to a brewery’s Master Cleaning Schedule."/>
    <s v="QualityProcess HygieneGeneralMaster Cleaning Schedule ManagementManage the applicable hygiene rules (Master Cleaning Schedule) for the brewery based on the global/zone definitionMaster Cleaning Schedule Change Approval FlowMaster Cleaning Schedule Change Approval FlowZone approval workflow for changes to a brewery’s Master Cleaning Schedule."/>
    <x v="1"/>
    <m/>
    <m/>
    <m/>
    <s v="NOT READY"/>
    <m/>
    <m/>
    <s v="Nice to Have"/>
    <s v="Not Needed"/>
    <s v="Not Needed"/>
    <s v="Not Needed"/>
    <s v="Not Needed"/>
    <s v="Not Needed"/>
    <s v="Not Needed"/>
    <s v="Nice to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Must Have"/>
    <s v="Must Have"/>
    <s v="Must Have"/>
    <m/>
    <m/>
  </r>
  <r>
    <m/>
    <s v="OneMES"/>
    <s v="Acknowledgement"/>
    <s v="Quality"/>
    <x v="2"/>
    <s v="General"/>
    <s v="CIP Station Management"/>
    <x v="68"/>
    <x v="102"/>
    <s v="CIP Station Management (Basic)"/>
    <s v="Manages the CIP station (PTS, make‑up, volume/status), ensuring operational readiness."/>
    <s v="QualityProcess HygieneGeneralCIP Station ManagementManage the operation of the CIP StationCIP Station managementCIP Station Management (Basic)Manages the CIP station (PTS, make‑up, volume/status), ensuring operational readiness."/>
    <x v="0"/>
    <s v="x"/>
    <m/>
    <m/>
    <s v="NOT READY"/>
    <m/>
    <m/>
    <s v="Must Have"/>
    <s v="Not Needed"/>
    <s v="Not Needed"/>
    <s v="Not Needed"/>
    <s v="Not Needed"/>
    <s v="Not Needed"/>
    <s v="Not Needed"/>
    <s v="Must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Station Management"/>
    <x v="68"/>
    <x v="102"/>
    <s v="CIP Station Management (Intermediate)"/>
    <s v="Enhances CIP station control with consumption, status, and automated checks."/>
    <s v="QualityProcess HygieneGeneralCIP Station ManagementManage the operation of the CIP StationCIP Station managementCIP Station Management (Intermediate)Enhances CIP station control with consumption, status, and automated checks."/>
    <x v="0"/>
    <s v="x"/>
    <m/>
    <m/>
    <s v="NOT READY"/>
    <m/>
    <m/>
    <s v="Nice to Have"/>
    <s v="Not Needed"/>
    <s v="Not Needed"/>
    <s v="Not Needed"/>
    <s v="Not Needed"/>
    <s v="Not Needed"/>
    <s v="Not Needed"/>
    <s v="Nice to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Effectiveness Management"/>
    <x v="69"/>
    <x v="103"/>
    <s v="Internal Quality Integration"/>
    <s v="Integration with PTS Execution for CIP Effectiveness calculation."/>
    <s v="QualityProcess HygieneGeneralCIP Effectiveness ManagementMonitor and ensure the effectiveness of CIP (cleaning) executionCIP EffectivenessInternal Quality IntegrationIntegration with PTS Execution for CIP Effectiveness calculation."/>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Must Have"/>
    <s v="Not Needed"/>
    <s v="Not Needed"/>
    <s v="Not Needed"/>
    <s v="Not Needed"/>
    <s v="Must Have"/>
    <m/>
    <m/>
  </r>
  <r>
    <m/>
    <s v="OneMES"/>
    <s v="Acknowledgement"/>
    <s v="Quality"/>
    <x v="2"/>
    <s v="Brewing"/>
    <s v="CIP Effectiveness Management"/>
    <x v="69"/>
    <x v="103"/>
    <s v="CIP Effectiveness Calculation &amp; Visualisation (Basic)"/>
    <s v="Calculate CIP Effectiveness based on PTS Execution."/>
    <s v="QualityProcess HygieneBrewingCIP Effectiveness ManagementMonitor and ensure the effectiveness of CIP (cleaning) executionCIP EffectivenessCIP Effectiveness Calculation &amp; Visualisation (Basic)Calculate CIP Effectiveness based on PTS Execution."/>
    <x v="0"/>
    <s v="x"/>
    <m/>
    <m/>
    <s v="NOT READY"/>
    <m/>
    <m/>
    <s v="Must Have"/>
    <s v="Not Needed"/>
    <s v="Not Needed"/>
    <s v="Not Needed"/>
    <s v="Not Needed"/>
    <s v="Not Needed"/>
    <s v="Not Needed"/>
    <s v="Must Have"/>
    <s v="　"/>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m/>
    <s v="OneMES"/>
    <s v="Acknowledgement"/>
    <s v="Quality"/>
    <x v="2"/>
    <s v="Brewing"/>
    <s v="CIP Effectiveness Management"/>
    <x v="69"/>
    <x v="103"/>
    <s v="CIP Effectiveness Calculation &amp; Visualisation (Intermediate)"/>
    <s v="Calculate CIP Effectiveness based on conductivity, temperature, pressure, and flow rate values throughout the entire CIP execution period."/>
    <s v="QualityProcess HygieneBrewingCIP Effectiveness ManagementMonitor and ensure the effectiveness of CIP (cleaning) executionCIP EffectivenessCIP Effectiveness Calculation &amp; Visualisation (Intermediate)Calculate CIP Effectiveness based on conductivity, temperature, pressure, and flow rate values throughout the entire CIP execution period."/>
    <x v="0"/>
    <s v="x"/>
    <m/>
    <m/>
    <s v="NOT READY"/>
    <m/>
    <m/>
    <s v="Must Have"/>
    <s v="Not Needed"/>
    <s v="Not Needed"/>
    <s v="Not Needed"/>
    <s v="Not Needed"/>
    <s v="Not Needed"/>
    <s v="Not Needed"/>
    <s v="Must Have"/>
    <s v="Must Have"/>
    <s v="Not Needed"/>
    <s v="Nice to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2"/>
    <s v="General"/>
    <s v="CIP Compliance Management"/>
    <x v="70"/>
    <x v="104"/>
    <s v="CIP Compliance Calculation &amp; Visualisation (in PBI)"/>
    <s v="Calculates and visualizes the CIP Compliance (frequency) metric in Power BI with filters and consolidations."/>
    <s v="QualityProcess HygieneGeneralCIP Compliance ManagementMonitor and manage the achievement of the CIP Compliance indicator (cleaning frequency)CIP Compliance calculationCIP Compliance Calculation &amp; Visualisation (in PBI)Calculates and visualizes the CIP Compliance (frequency) metric in Power BI with filters and consolidations."/>
    <x v="0"/>
    <s v="x"/>
    <m/>
    <m/>
    <s v="NOT READY"/>
    <m/>
    <m/>
    <s v="Nice to Have"/>
    <s v="Not Needed"/>
    <s v="Not Needed"/>
    <s v="Not Needed"/>
    <s v="Not Needed"/>
    <s v="Not Needed"/>
    <s v="Not Needed"/>
    <s v="Nice to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70"/>
    <x v="104"/>
    <s v="CIP Compliance Calculation &amp; Visualisation (in PH)"/>
    <s v="Calculates and displays CIP Compliance (frequency) within PH, integrated to operational flow."/>
    <s v="QualityProcess HygieneGeneralCIP Compliance ManagementMonitor and manage the achievement of the CIP Compliance indicator (cleaning frequency)CIP Compliance calculationCIP Compliance Calculation &amp; Visualisation (in PH)Calculates and displays CIP Compliance (frequency) within PH, integrated to operational flow."/>
    <x v="0"/>
    <s v="x"/>
    <m/>
    <m/>
    <s v="NOT READY"/>
    <m/>
    <m/>
    <s v="Nice to Have"/>
    <s v="Not Needed"/>
    <s v="Not Needed"/>
    <s v="Not Needed"/>
    <s v="Not Needed"/>
    <s v="Not Needed"/>
    <s v="Not Needed"/>
    <s v="Nice to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70"/>
    <x v="105"/>
    <s v="Enhancement - User Comments"/>
    <s v="Ability to comment on CIPs directly in the CIP Dashboard, for example to justify the reason for overdue CIPs."/>
    <s v="QualityProcess HygieneGeneralCIP Compliance ManagementMonitor and manage the achievement of the CIP Compliance indicator (cleaning frequency)CIP expiration justificationEnhancement - User CommentsAbility to comment on CIPs directly in the CIP Dashboard, for example to justify the reason for overdue CIPs."/>
    <x v="1"/>
    <m/>
    <m/>
    <m/>
    <s v="NOT 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Must Have"/>
    <s v="Not Needed"/>
    <s v="Not Needed"/>
    <s v="Not Needed"/>
    <s v="Not Needed"/>
    <s v="Must Have"/>
    <m/>
    <m/>
  </r>
  <r>
    <m/>
    <s v="OneMES"/>
    <s v="Acknowledgement"/>
    <s v="Quality"/>
    <x v="2"/>
    <s v="General"/>
    <s v="CIP Compliance Management"/>
    <x v="70"/>
    <x v="106"/>
    <s v="Tabs for production subareas on the Process Hygiene screens"/>
    <s v="Adds tabs by production subarea to PH screens for navigation and analysis."/>
    <s v="QualityProcess HygieneGeneralCIP Compliance ManagementMonitor and manage the achievement of the CIP Compliance indicator (cleaning frequency)CIP Compliance consolidationTabs for production subareas on the Process Hygiene screensAdds tabs by production subarea to PH screens for navigation and analysis."/>
    <x v="1"/>
    <m/>
    <m/>
    <m/>
    <s v="NOT READY"/>
    <m/>
    <m/>
    <s v="Must Have"/>
    <s v="Not Needed"/>
    <s v="Not Needed"/>
    <s v="Not Needed"/>
    <s v="Not Needed"/>
    <s v="Not Needed"/>
    <s v="Not Needed"/>
    <s v="Must Have"/>
    <s v="Nice to Have"/>
    <s v="Not Needed"/>
    <s v="Nice to Have"/>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m/>
    <s v="OneMES"/>
    <s v="Acknowledgement"/>
    <s v="Quality"/>
    <x v="2"/>
    <s v="General"/>
    <s v="CIP Cost Management"/>
    <x v="71"/>
    <x v="107"/>
    <s v="CIP Cost Analysis (phase 1)"/>
    <s v="Consolidates consumption by station (caustic, acid, water, power, steam) for initial cost view."/>
    <s v="QualityProcess HygieneGeneralCIP Cost ManagementMonitor and manage the cost of executing the cleanings (CIP)CIP cost managementCIP Cost Analysis (phase 1)Consolidates consumption by station (caustic, acid, water, power, steam) for initial cost view."/>
    <x v="0"/>
    <s v="x"/>
    <m/>
    <m/>
    <s v="NOT 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Cost Management"/>
    <x v="71"/>
    <x v="107"/>
    <s v="CIP Cost Analysis (phase 2)"/>
    <s v="Deepens costs at CIP Description level, enabling comparison and optimization."/>
    <s v="QualityProcess HygieneGeneralCIP Cost ManagementMonitor and manage the cost of executing the cleanings (CIP)CIP cost managementCIP Cost Analysis (phase 2)Deepens costs at CIP Description level, enabling comparison and optimization."/>
    <x v="0"/>
    <s v="x"/>
    <m/>
    <m/>
    <s v="NOT READY"/>
    <m/>
    <m/>
    <s v="Nice to Have"/>
    <s v="Not Needed"/>
    <s v="Not Needed"/>
    <s v="Not Needed"/>
    <s v="Not Needed"/>
    <s v="Not Needed"/>
    <s v="Not Needed"/>
    <s v="Nice to Have"/>
    <s v="　"/>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2"/>
    <s v="General"/>
    <s v="CIP Compliance Management"/>
    <x v="72"/>
    <x v="108"/>
    <s v="CIP Overview (Card)"/>
    <s v="Card‑based snapshot of CIP Descriptions with last run, due dates, and priorities."/>
    <s v="QualityProcess HygieneGeneralCIP Compliance ManagementMonitor when a CIP should be performed based on the defined triggersCIP expiration consolidationCIP Overview (Card)Card‑based snapshot of CIP Descriptions with last run, due dates, and priorities."/>
    <x v="1"/>
    <m/>
    <m/>
    <m/>
    <s v="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Must Have"/>
    <s v="Must Have"/>
    <s v="Not Needed"/>
    <s v="Not Needed"/>
    <s v="Not Needed"/>
    <s v="Not Needed"/>
    <s v="Not Needed"/>
    <s v="Must Have"/>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72"/>
    <x v="108"/>
    <s v="CIP Overview (Table)"/>
    <s v="Consolidated table of CIP Descriptions with status, last execution, and upcoming due dates."/>
    <s v="QualityProcess HygieneGeneralCIP Compliance ManagementMonitor when a CIP should be performed based on the defined triggersCIP expiration consolidationCIP Overview (Table)Consolidated table of CIP Descriptions with status, last execution, and upcoming due dates."/>
    <x v="1"/>
    <m/>
    <m/>
    <m/>
    <s v="READY"/>
    <m/>
    <m/>
    <s v="Nice to Have"/>
    <s v="Not Needed"/>
    <s v="Not Needed"/>
    <s v="Not Needed"/>
    <s v="Not Needed"/>
    <s v="Not Needed"/>
    <s v="Not Needed"/>
    <s v="Nice to Have"/>
    <s v="　"/>
    <s v="Not Needed"/>
    <s v="Not Needed"/>
    <s v="Not Needed"/>
    <s v="Not Needed"/>
    <s v="Not Needed"/>
    <s v="Not Needed"/>
    <s v="Not Needed"/>
    <s v="Not Needed"/>
    <s v="Not Needed"/>
    <s v="Must Have"/>
    <x v="0"/>
    <s v="Not Needed"/>
    <s v="Not Needed"/>
    <s v="Not Needed"/>
    <s v="Not Needed"/>
    <s v="Not Needed"/>
    <s v="Not Needed"/>
    <s v="Not Needed"/>
    <s v="Not Needed"/>
    <s v="Must Have"/>
    <s v="Not Needed"/>
    <s v="Not Needed"/>
    <s v="Not Needed"/>
    <s v="Not Needed"/>
    <s v="Not Needed"/>
    <s v="Not Needed"/>
    <s v="Must Have"/>
    <s v="Must Have"/>
    <s v="Not Needed"/>
    <s v="Not Needed"/>
    <s v="Not Needed"/>
    <s v="Not Needed"/>
    <s v="Not Needed"/>
    <s v="Must Have"/>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72"/>
    <x v="109"/>
    <s v="Packaging Performance Integration"/>
    <s v="Integration with LMS to generate a CIP trigger (breakdown occurred)."/>
    <s v="QualityProcess HygieneGeneralCIP Compliance ManagementMonitor when a CIP should be performed based on the defined triggersBreakdown occurred triggerPackaging Performance IntegrationIntegration with LMS to generate a CIP trigger (breakdown occurred)."/>
    <x v="0"/>
    <m/>
    <s v="x"/>
    <m/>
    <s v="NOT READY"/>
    <m/>
    <m/>
    <s v="Must Have"/>
    <s v="Not Needed"/>
    <s v="Not Needed"/>
    <s v="Not Needed"/>
    <s v="Not Needed"/>
    <s v="Not Needed"/>
    <s v="Not Needed"/>
    <s v="Must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Must Have"/>
    <s v="Not Needed"/>
    <s v="Not Needed"/>
    <s v="Not Needed"/>
    <s v="Not Needed"/>
    <s v="Must Have"/>
    <m/>
    <m/>
  </r>
  <r>
    <m/>
    <s v="OneMES"/>
    <s v="Acknowledgement"/>
    <s v="Quality"/>
    <x v="2"/>
    <s v="Packaging"/>
    <s v="CIP Compliance Management"/>
    <x v="72"/>
    <x v="109"/>
    <s v="Trigger - Breakdown Occurred"/>
    <s v="Monitors the Breakdown Occurred trigger to indicate/generate CIP need per rules."/>
    <s v="QualityProcess HygienePackagingCIP Compliance ManagementMonitor when a CIP should be performed based on the defined triggersBreakdown occurred triggerTrigger - Breakdown OccurredMonitors the Breakdown Occurred trigger to indicate/generate CIP need per rules."/>
    <x v="0"/>
    <m/>
    <s v="x"/>
    <m/>
    <s v="NOT READY"/>
    <m/>
    <m/>
    <s v="Nice to Have"/>
    <s v="Not Needed"/>
    <s v="Not Needed"/>
    <s v="Not Needed"/>
    <s v="Not Needed"/>
    <s v="Not Needed"/>
    <s v="Not Needed"/>
    <s v="Nice to Have"/>
    <s v="　"/>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2"/>
    <s v="General"/>
    <s v="CIP Compliance Management"/>
    <x v="72"/>
    <x v="110"/>
    <s v="Brewing Performance Integration"/>
    <s v="Integration with BMS to generate a CIP trigger (equipment state changed)."/>
    <s v="QualityProcess HygieneGeneralCIP Compliance ManagementMonitor when a CIP should be performed based on the defined triggersEquipment state changed triggerBrewing Performance IntegrationIntegration with BMS to generate a CIP trigger (equipment state changed)."/>
    <x v="0"/>
    <m/>
    <s v="x"/>
    <m/>
    <s v="NOT 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m/>
    <s v="OneMES"/>
    <s v="Acknowledgement"/>
    <s v="Quality"/>
    <x v="2"/>
    <s v="General"/>
    <s v="CIP Compliance Management"/>
    <x v="72"/>
    <x v="110"/>
    <s v="Trigger - Equipment state changed from Out of Service to Available"/>
    <s v="Monitors the Equipment state changed from Out of Service to Available trigger to indicate/generate CIP need per rules."/>
    <s v="QualityProcess HygieneGeneralCIP Compliance ManagementMonitor when a CIP should be performed based on the defined triggersEquipment state changed triggerTrigger - Equipment state changed from Out of Service to AvailableMonitors the Equipment state changed from Out of Service to Available trigger to indicate/generate CIP need per rules."/>
    <x v="0"/>
    <m/>
    <s v="x"/>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m/>
    <s v="OneMES"/>
    <s v="Acknowledgement"/>
    <s v="Quality"/>
    <x v="2"/>
    <s v="General"/>
    <s v="CIP Compliance Management"/>
    <x v="72"/>
    <x v="111"/>
    <s v="Trigger - Idle time limit reached for transfer lines"/>
    <s v="Monitors the Idle time limit reached for transfer lines trigger to indicate/generate CIP need per rules."/>
    <s v="QualityProcess HygieneGeneralCIP Compliance ManagementMonitor when a CIP should be performed based on the defined triggersIdle time triggerTrigger - Idle time limit reached for transfer linesMonitors the Idle time limit reached for transfer lines trigger to indicate/generate CIP need per rules."/>
    <x v="0"/>
    <m/>
    <s v="x"/>
    <m/>
    <s v="NOT READY"/>
    <m/>
    <m/>
    <s v="Nice to Have"/>
    <s v="Not Needed"/>
    <s v="Not Needed"/>
    <s v="Not Needed"/>
    <s v="Not Needed"/>
    <s v="Not Needed"/>
    <s v="Not Needed"/>
    <s v="Nice to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ice to Have"/>
    <s v="Not Needed"/>
    <s v="Not Needed"/>
    <s v="Not Needed"/>
    <s v="Not Needed"/>
    <s v="Nice to Have"/>
    <m/>
    <m/>
  </r>
  <r>
    <m/>
    <s v="OneMES"/>
    <s v="Acknowledgement"/>
    <s v="Quality"/>
    <x v="2"/>
    <s v="General"/>
    <s v="CIP Compliance Management"/>
    <x v="72"/>
    <x v="111"/>
    <s v="Trigger - Idle time limit reached for vessels/equipment"/>
    <s v="Monitors the Idle time limit reached for vessels/equipment trigger to indicate/generate CIP need per rules."/>
    <s v="QualityProcess HygieneGeneralCIP Compliance ManagementMonitor when a CIP should be performed based on the defined triggersIdle time triggerTrigger - Idle time limit reached for vessels/equipmentMonitors the Idle time limit reached for vessels/equipment trigger to indicate/generate CIP need per rules."/>
    <x v="0"/>
    <m/>
    <s v="x"/>
    <m/>
    <s v="NOT READY"/>
    <m/>
    <m/>
    <s v="Nice to Have"/>
    <s v="Not Needed"/>
    <s v="Not Needed"/>
    <s v="Not Needed"/>
    <s v="Not Needed"/>
    <s v="Not Needed"/>
    <s v="Not Needed"/>
    <s v="Nice to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Must Have"/>
    <s v="Not Needed"/>
    <s v="Not Needed"/>
    <s v="Not Needed"/>
    <s v="Not Needed"/>
    <s v="Must Have"/>
    <m/>
    <m/>
  </r>
  <r>
    <m/>
    <s v="OneMES"/>
    <s v="Acknowledgement"/>
    <s v="Quality"/>
    <x v="2"/>
    <s v="General"/>
    <s v="CIP Compliance Management"/>
    <x v="72"/>
    <x v="112"/>
    <s v="Trigger - New incompatible produced material defined"/>
    <s v="Monitors the New incompatible produced material defined trigger to indicate/generate CIP need per rules."/>
    <s v="QualityProcess HygieneGeneralCIP Compliance ManagementMonitor when a CIP should be performed based on the defined triggersBrand equivalence matrix triggerTrigger - New incompatible produced material definedMonitors the New incompatible produced material defined trigger to indicate/generate CIP need per rules."/>
    <x v="0"/>
    <m/>
    <s v="x"/>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ice to Have"/>
    <s v="Not Needed"/>
    <s v="Not Needed"/>
    <s v="Not Needed"/>
    <s v="Not Needed"/>
    <s v="Nice to Have"/>
    <m/>
    <m/>
  </r>
  <r>
    <m/>
    <s v="OneMES"/>
    <s v="Acknowledgement"/>
    <s v="Quality"/>
    <x v="2"/>
    <s v="General"/>
    <s v="CIP Compliance Management"/>
    <x v="72"/>
    <x v="113"/>
    <s v="Trigger - Production order micro sample nok linked to equipment"/>
    <s v="Monitors the Production order micro sample nok linked to equipment trigger to indicate/generate CIP need per rules."/>
    <s v="QualityProcess HygieneGeneralCIP Compliance ManagementMonitor when a CIP should be performed based on the defined triggersMicro contamination triggerTrigger - Production order micro sample nok linked to equipmentMonitors the Production order micro sample nok linked to equipment trigger to indicate/generate CIP need per rules."/>
    <x v="0"/>
    <m/>
    <s v="x"/>
    <m/>
    <s v="NOT READY"/>
    <m/>
    <m/>
    <s v="Nice to Have"/>
    <s v="Not Needed"/>
    <s v="Not Needed"/>
    <s v="Not Needed"/>
    <s v="Not Needed"/>
    <s v="Not Needed"/>
    <s v="Not Needed"/>
    <s v="Nice to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Nice to Have"/>
    <s v="Not Needed"/>
    <s v="Not Needed"/>
    <s v="Not Needed"/>
    <s v="Not Needed"/>
    <s v="Nice to Have"/>
    <m/>
    <m/>
  </r>
  <r>
    <m/>
    <s v="OneMES"/>
    <s v="Acknowledgement"/>
    <s v="Quality"/>
    <x v="2"/>
    <s v="General"/>
    <s v="CIP Compliance Management"/>
    <x v="72"/>
    <x v="114"/>
    <s v="Trigger - Time value reached after last CIP"/>
    <s v="Monitors the Time value reached after last CIP trigger to indicate/generate CIP need per rules."/>
    <s v="QualityProcess HygieneGeneralCIP Compliance ManagementMonitor when a CIP should be performed based on the defined triggersTime triggerTrigger - Time value reached after last CIPMonitors the Time value reached after last CIP trigger to indicate/generate CIP need per rules."/>
    <x v="1"/>
    <m/>
    <m/>
    <m/>
    <s v="READY"/>
    <m/>
    <m/>
    <s v="Must Have"/>
    <s v="Not Needed"/>
    <s v="Not Needed"/>
    <s v="Not Needed"/>
    <s v="Not Needed"/>
    <s v="Not Needed"/>
    <s v="Not Needed"/>
    <s v="Must Have"/>
    <s v="　"/>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ice to Have"/>
    <s v="Not Needed"/>
    <s v="Not Needed"/>
    <s v="Not Needed"/>
    <s v="Not Needed"/>
    <s v="Nice to Have"/>
    <m/>
    <m/>
  </r>
  <r>
    <m/>
    <s v="OneMES"/>
    <s v="Acknowledgement"/>
    <s v="Quality"/>
    <x v="2"/>
    <s v="General"/>
    <s v="CIP Compliance Management"/>
    <x v="72"/>
    <x v="115"/>
    <s v="Order Management Integration"/>
    <s v="Integration with OM to generate a CIP trigger (usage, idle time)."/>
    <s v="QualityProcess HygieneGeneralCIP Compliance ManagementMonitor when a CIP should be performed based on the defined triggersEquipment usage triggerOrder Management IntegrationIntegration with OM to generate a CIP trigger (usage, idle time)."/>
    <x v="0"/>
    <m/>
    <s v="x"/>
    <m/>
    <s v="NOT READY"/>
    <m/>
    <m/>
    <s v="Must Have"/>
    <s v="Not Needed"/>
    <s v="Not Needed"/>
    <s v="Not Needed"/>
    <s v="Not Needed"/>
    <s v="Not Needed"/>
    <s v="Not Needed"/>
    <s v="Must Have"/>
    <s v="Must Have"/>
    <s v="Must Have"/>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m/>
    <s v="OneMES"/>
    <s v="Acknowledgement"/>
    <s v="Quality"/>
    <x v="2"/>
    <s v="General"/>
    <s v="CIP Compliance Management"/>
    <x v="72"/>
    <x v="115"/>
    <s v="Trigger - Usage number target reached for transfer lines"/>
    <s v="Monitors the Usage number target reached for transfer lines trigger to indicate/generate CIP need per rules."/>
    <s v="QualityProcess HygieneGeneralCIP Compliance ManagementMonitor when a CIP should be performed based on the defined triggersEquipment usage triggerTrigger - Usage number target reached for transfer linesMonitors the Usage number target reached for transfer lines trigger to indicate/generate CIP need per rules."/>
    <x v="0"/>
    <m/>
    <s v="x"/>
    <m/>
    <s v="NOT READY"/>
    <m/>
    <m/>
    <s v="Must Have"/>
    <s v="Not Needed"/>
    <s v="Not Needed"/>
    <s v="Not Needed"/>
    <s v="Not Needed"/>
    <s v="Not Needed"/>
    <s v="Not Needed"/>
    <s v="Must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ice to Have"/>
    <s v="Not Needed"/>
    <s v="Not Needed"/>
    <s v="Not Needed"/>
    <s v="Not Needed"/>
    <s v="Nice to Have"/>
    <m/>
    <m/>
  </r>
  <r>
    <m/>
    <s v="OneMES"/>
    <s v="Acknowledgement"/>
    <s v="Quality"/>
    <x v="2"/>
    <s v="General"/>
    <s v="CIP Compliance Management"/>
    <x v="72"/>
    <x v="115"/>
    <s v="Trigger - Usage number target reached for vessels/equipment"/>
    <s v="Monitors the Usage number target reached for vessels/equipment trigger to indicate/generate CIP need per rules."/>
    <s v="QualityProcess HygieneGeneralCIP Compliance ManagementMonitor when a CIP should be performed based on the defined triggersEquipment usage triggerTrigger - Usage number target reached for vessels/equipmentMonitors the Usage number target reached for vessels/equipment trigger to indicate/generate CIP need per rules."/>
    <x v="0"/>
    <m/>
    <s v="x"/>
    <m/>
    <s v="NOT READY"/>
    <m/>
    <m/>
    <s v="Must Have"/>
    <s v="Not Needed"/>
    <s v="Not Needed"/>
    <s v="Not Needed"/>
    <s v="Not Needed"/>
    <s v="Not Needed"/>
    <s v="Not Needed"/>
    <s v="Must Have"/>
    <s v="Must Have"/>
    <s v="Not Needed"/>
    <s v="Must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ice to Have"/>
    <s v="Not Needed"/>
    <s v="Not Needed"/>
    <s v="Not Needed"/>
    <s v="Not Needed"/>
    <s v="Nice to Have"/>
    <m/>
    <m/>
  </r>
  <r>
    <m/>
    <s v="OneMES"/>
    <s v="Acknowledgement"/>
    <s v="Quality"/>
    <x v="2"/>
    <s v="General"/>
    <s v="CIP Compliance Management"/>
    <x v="73"/>
    <x v="116"/>
    <s v="CIP Priority - Overwrite Due Date Functionality"/>
    <s v="Manually indicate when a CIP is a priority in the CIP Dashboard, regardless of the expiration date."/>
    <s v="QualityProcess HygieneGeneralCIP Compliance ManagementPrioritize the execution of a CIP despite the defined triggersCIP execution prioritizationCIP Priority - Overwrite Due Date FunctionalityManually indicate when a CIP is a priority in the CIP Dashboard, regardless of the expiration date."/>
    <x v="1"/>
    <m/>
    <m/>
    <m/>
    <s v="NOT READY"/>
    <m/>
    <m/>
    <s v="Nice to Have"/>
    <s v="Not Needed"/>
    <s v="Not Needed"/>
    <s v="Not Needed"/>
    <s v="Not Needed"/>
    <s v="Not Needed"/>
    <s v="Not Needed"/>
    <s v="Nice to Have"/>
    <s v="　"/>
    <s v="Not Needed"/>
    <s v="Not Needed"/>
    <s v="Not Needed"/>
    <s v="Not Needed"/>
    <s v="Not Needed"/>
    <s v="Not Needed"/>
    <s v="Not Needed"/>
    <s v="Not Needed"/>
    <s v="Not Needed"/>
    <s v="Nice to Have"/>
    <x v="0"/>
    <s v="Not Needed"/>
    <s v="Not Needed"/>
    <s v="Not Needed"/>
    <s v="Not Needed"/>
    <s v="Not Needed"/>
    <s v="Not Needed"/>
    <s v="Not Needed"/>
    <s v="Not Needed"/>
    <s v="Nice to Have"/>
    <s v="Not Needed"/>
    <s v="Not Needed"/>
    <s v="Not Needed"/>
    <s v="Not Needed"/>
    <s v="Not Needed"/>
    <s v="Not Needed"/>
    <s v="Necessary"/>
    <s v="Necessary"/>
    <s v="Not Needed"/>
    <s v="Not Needed"/>
    <s v="Not Needed"/>
    <s v="Not Needed"/>
    <s v="Not Needed"/>
    <s v="Necessary"/>
    <s v="Not Needed"/>
    <s v="Not Needed"/>
    <s v="Not Needed"/>
    <s v="Not Needed"/>
    <s v="Not Needed"/>
    <s v="Nice to Have"/>
    <s v="Not Needed"/>
    <s v="Not Needed"/>
    <s v="Not Needed"/>
    <s v="Not Needed"/>
    <s v="Not Needed"/>
    <s v="Not Needed"/>
    <s v="Nice to Have"/>
    <m/>
    <m/>
  </r>
  <r>
    <m/>
    <s v="OneMES"/>
    <s v="Acknowledgement"/>
    <s v="Quality"/>
    <x v="2"/>
    <s v="Packaging"/>
    <s v="Manual Cleaning Compliance Management"/>
    <x v="74"/>
    <x v="117"/>
    <s v="Manual Clean (External, Main Equip Cleaning)"/>
    <s v="Create and record manual/external cleanings."/>
    <s v="QualityProcess HygienePackagingManual Cleaning Compliance ManagementMonitor the manual cleanings that need to be performedManual cleaning monitorManual Clean (External, Main Equip Cleaning)Create and record manual/external cleanings."/>
    <x v="1"/>
    <m/>
    <m/>
    <m/>
    <s v="NOT READY"/>
    <m/>
    <m/>
    <s v="Nice to Have"/>
    <s v="Not Needed"/>
    <s v="Not Needed"/>
    <s v="Not Needed"/>
    <s v="Not Needed"/>
    <s v="Not Needed"/>
    <s v="Not Needed"/>
    <s v="Nice to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Must Have"/>
    <s v="Not Needed"/>
    <s v="Not Needed"/>
    <s v="Not Needed"/>
    <s v="Not Needed"/>
    <s v="Must Have"/>
    <m/>
    <m/>
  </r>
  <r>
    <m/>
    <s v="OneMES"/>
    <s v="Acknowledgement"/>
    <s v="Quality"/>
    <x v="2"/>
    <s v="General"/>
    <s v="Manual Cleaning Compliance Management"/>
    <x v="74"/>
    <x v="118"/>
    <s v="Quality Events Management"/>
    <s v="PH functionality for quality events management, supporting a standardized operation."/>
    <s v="QualityProcess HygieneGeneralManual Cleaning Compliance ManagementMonitor the manual cleanings that need to be performedQuality events managementQuality Events ManagementPH functionality for quality events management, supporting a standardized operation."/>
    <x v="0"/>
    <m/>
    <s v="x"/>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2"/>
    <s v="General"/>
    <s v="CIP Compliance Management"/>
    <x v="74"/>
    <x v="118"/>
    <s v="Maintenance System Integration"/>
    <s v="Integration with Maintenance to generate Quality Events."/>
    <s v="QualityProcess HygieneGeneralCIP Compliance ManagementMonitor the manual cleanings that need to be performedQuality events managementMaintenance System IntegrationIntegration with Maintenance to generate Quality Events."/>
    <x v="0"/>
    <m/>
    <s v="x"/>
    <m/>
    <s v="NOT READY"/>
    <m/>
    <m/>
    <s v="Must Have"/>
    <s v="Not Needed"/>
    <s v="Not Needed"/>
    <s v="Not Needed"/>
    <s v="Not Needed"/>
    <s v="Not Needed"/>
    <s v="Not Needed"/>
    <s v="Must Have"/>
    <s v="Must Have"/>
    <s v="Not Needed"/>
    <s v="Nice to Have"/>
    <s v="Not Needed"/>
    <s v="Not Needed"/>
    <s v="Not Needed"/>
    <s v="Not Needed"/>
    <s v="Not Needed"/>
    <s v="Not Needed"/>
    <s v="Must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m/>
    <s v="OneMES"/>
    <s v="Acknowledgement"/>
    <s v="Quality"/>
    <x v="2"/>
    <s v="General"/>
    <s v="CIP Compliance Management"/>
    <x v="72"/>
    <x v="119"/>
    <s v="Fouling time monitor to execute a specific CIP"/>
    <s v="Monitors fouling time after emptying to determine a specific CIP."/>
    <s v="QualityProcess HygieneGeneralCIP Compliance ManagementMonitor when a CIP should be performed based on the defined triggersFouling time monitorFouling time monitor to execute a specific CIPMonitors fouling time after emptying to determine a specific CIP."/>
    <x v="0"/>
    <m/>
    <s v="x"/>
    <m/>
    <s v="NOT READY"/>
    <m/>
    <m/>
    <s v="Nice to Have"/>
    <s v="Not Needed"/>
    <s v="Not Needed"/>
    <s v="Not Needed"/>
    <s v="Not Needed"/>
    <s v="Not Needed"/>
    <s v="Not Needed"/>
    <s v="Nice to Have"/>
    <s v="Nice to Have"/>
    <s v="Not Needed"/>
    <s v="Nice to Have"/>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Must Have"/>
    <s v="Not Needed"/>
    <s v="Not Needed"/>
    <s v="Nice to Have"/>
    <s v="Nice to Have"/>
    <s v="Must Have"/>
    <m/>
    <m/>
  </r>
  <r>
    <m/>
    <s v="OneMES"/>
    <s v="Acknowledgement"/>
    <s v="Quality"/>
    <x v="2"/>
    <s v="General"/>
    <s v="Master Cleaning Schedule Management"/>
    <x v="67"/>
    <x v="120"/>
    <s v="Rinse Duration Management/Validation"/>
    <s v="Defines/validates minimum rinse duration."/>
    <s v="QualityProcess HygieneGeneralMaster Cleaning Schedule ManagementManage the applicable hygiene rules (Master Cleaning Schedule) for the brewery based on the global/zone definitionRinse Duration Management/ValidationRinse Duration Management/ValidationDefines/validates minimum rinse duration."/>
    <x v="1"/>
    <m/>
    <m/>
    <m/>
    <s v="NOT READY"/>
    <m/>
    <m/>
    <s v="Must Have"/>
    <s v="Not Needed"/>
    <s v="Not Needed"/>
    <s v="Not Needed"/>
    <s v="Not Needed"/>
    <s v="Not Needed"/>
    <s v="Not Needed"/>
    <s v="Must Have"/>
    <s v="Must Have"/>
    <s v="Must Have"/>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ot Needed"/>
    <s v="Not Needed"/>
    <s v="Not Needed"/>
    <s v="Not Needed"/>
    <s v="Not Needed"/>
    <s v="Must Have"/>
    <m/>
    <m/>
  </r>
  <r>
    <m/>
    <s v="OneMES"/>
    <s v="Acknowledgement"/>
    <s v="Quality"/>
    <x v="2"/>
    <s v="General"/>
    <s v="CIP Process Control"/>
    <x v="65"/>
    <x v="121"/>
    <s v="Splan Integration"/>
    <s v="Connects reaction plan/ problem‑solving to CIP deviations."/>
    <s v="QualityProcess HygieneGeneralCIP Process ControlMake hygiene improvement decisions based on dataCIP reaction planSplan IntegrationConnects reaction plan/ problem‑solving to CIP deviations."/>
    <x v="0"/>
    <m/>
    <s v="x"/>
    <m/>
    <s v="NOT READY"/>
    <m/>
    <m/>
    <s v="Must Have"/>
    <s v="Not Needed"/>
    <s v="Not Needed"/>
    <s v="Not Needed"/>
    <s v="Not Needed"/>
    <s v="Not Needed"/>
    <s v="Not Needed"/>
    <s v="Must Have"/>
    <s v="Nice to Have"/>
    <s v="Must Have"/>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ot Needed"/>
    <s v="Not Needed"/>
    <s v="Not Needed"/>
    <s v="Not Needed"/>
    <s v="Not Needed"/>
    <s v="Must Have"/>
    <m/>
    <m/>
  </r>
  <r>
    <m/>
    <s v="OneMES"/>
    <s v="Acknowledgement"/>
    <s v="Safety"/>
    <x v="3"/>
    <s v="General"/>
    <s v="Accident Response &amp; Reporting"/>
    <x v="75"/>
    <x v="122"/>
    <s v="Accident registration/investigation workflow with audit log"/>
    <s v="Accident registration/investigation workflow with audit log: Logs who did what and when during registration to provide traceability and compliance evidence."/>
    <s v="SafetyGuardianGeneralAccident Response &amp; ReportingIncident management transparency and regulatory timelinessStandardize and deploy accident registration, investigation and 24h notificationAccident registration/investigation workflow with audit logAccident registration/investigation workflow with audit log: Logs who did what and when during registration to provide traceability and compliance evidence."/>
    <x v="0"/>
    <s v="x"/>
    <m/>
    <m/>
    <s v="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Accident Response &amp; Reporting"/>
    <x v="75"/>
    <x v="122"/>
    <s v="24h notifications in‑tool/email/export"/>
    <s v="24h notifications in‑tool/email/export: Automatically sends 24-hour notifications by email to the defined distribution list to meet reporting timelines."/>
    <s v="SafetyGuardianGeneralAccident Response &amp; ReportingIncident management transparency and regulatory timelinessStandardize and deploy accident registration, investigation and 24h notification24h notifications in‑tool/email/export24h notifications in‑tool/email/export: Automatically sends 24-hour notifications by email to the defined distribution list to meet reporting timelines."/>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Accident Response &amp; Reporting"/>
    <x v="75"/>
    <x v="122"/>
    <s v="Accident registration"/>
    <s v="Accident registration: Implements 'Accident registration' to support the Accident Center workflow."/>
    <s v="SafetyGuardianGeneralAccident Response &amp; ReportingIncident management transparency and regulatory timelinessStandardize and deploy accident registration, investigation and 24h notificationAccident registrationAccident registration: Implements 'Accident registration' to support the Accident Center workflow."/>
    <x v="1"/>
    <m/>
    <m/>
    <m/>
    <s v="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m/>
    <s v="OneMES"/>
    <s v="Acknowledgement"/>
    <s v="Safety"/>
    <x v="3"/>
    <s v="General"/>
    <s v="Accident Response &amp; Reporting"/>
    <x v="75"/>
    <x v="122"/>
    <s v="Upload document"/>
    <s v="Upload document: Allows attaching documents or evidence files to a registration to support investigation, audit, and compliance requirements."/>
    <s v="SafetyGuardianGeneralAccident Response &amp; ReportingIncident management transparency and regulatory timelinessStandardize and deploy accident registration, investigation and 24h notificationUpload documentUpload document: Allows attaching documents or evidence files to a registration to support investigation, audit, and compliance requirements."/>
    <x v="1"/>
    <m/>
    <m/>
    <m/>
    <s v="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m/>
    <s v="OneMES"/>
    <s v="Acknowledgement"/>
    <s v="Safety"/>
    <x v="3"/>
    <s v="General"/>
    <s v="Accident Response &amp; Reporting"/>
    <x v="75"/>
    <x v="122"/>
    <s v="Validation Flow for Accidents (Rules per profile)"/>
    <s v="Validation Flow for Accidents (Rules per profile): Applies a validation/approval workflow based on user profile and rules to ensure registrations meet policy before closure."/>
    <s v="SafetyGuardianGeneralAccident Response &amp; ReportingIncident management transparency and regulatory timelinessStandardize and deploy accident registration, investigation and 24h notificationValidation Flow for Accidents (Rules per profile)Validation Flow for Accidents (Rules per profile): Applies a validation/approval workflow based on user profile and rules to ensure registrations meet policy before closure."/>
    <x v="0"/>
    <s v="x"/>
    <m/>
    <m/>
    <s v="NOT 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ecessary"/>
    <s v="Not Needed"/>
    <s v="Not Needed"/>
    <s v="Necessary"/>
    <s v="Necessary"/>
    <s v="Necessary"/>
    <m/>
    <m/>
  </r>
  <r>
    <m/>
    <s v="OneMES"/>
    <s v="Acknowledgement"/>
    <s v="Safety"/>
    <x v="3"/>
    <s v="General"/>
    <s v="Accident Response &amp; Reporting"/>
    <x v="75"/>
    <x v="122"/>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Accident Response &amp; ReportingIncident management transparency and regulatory timelinessStandardize and deploy accident registration, investigation and 24h notification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Must Have"/>
    <s v="Must Have"/>
    <m/>
    <m/>
  </r>
  <r>
    <m/>
    <s v="OneMES"/>
    <s v="Acknowledgement"/>
    <s v="Safety"/>
    <x v="3"/>
    <s v="General"/>
    <s v="Accident Response &amp; Reporting"/>
    <x v="75"/>
    <x v="122"/>
    <s v="Occupational Health"/>
    <s v="Occupational Health: Implements 'Occupational Health' to support the Accident Center workflow."/>
    <s v="SafetyGuardianGeneralAccident Response &amp; ReportingIncident management transparency and regulatory timelinessStandardize and deploy accident registration, investigation and 24h notificationOccupational HealthOccupational Health: Implements 'Occupational Health' to support the Accident Center workflow."/>
    <x v="1"/>
    <m/>
    <m/>
    <m/>
    <s v="NOT 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m/>
    <s v="OneMES"/>
    <s v="Acknowledgement"/>
    <s v="Safety"/>
    <x v="3"/>
    <s v="General"/>
    <s v="Accident Response &amp; Reporting"/>
    <x v="75"/>
    <x v="122"/>
    <s v="Safety pillar - Incident reporting - Return to Work Interview"/>
    <s v="Safety pillar - Incident reporting - Return to Work Interview: Implements 'Safety pillar - Incident reporting - Return to Work Interview' to support the Accident Center workflow."/>
    <s v="SafetyGuardianGeneralAccident Response &amp; ReportingIncident management transparency and regulatory timelinessStandardize and deploy accident registration, investigation and 24h notificationSafety pillar - Incident reporting - Return to Work InterviewSafety pillar - Incident reporting - Return to Work Interview: Implements 'Safety pillar - Incident reporting - Return to Work Interview' to support the Accident Center workflow."/>
    <x v="1"/>
    <m/>
    <m/>
    <m/>
    <s v="NOT 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m/>
    <s v="OneMES"/>
    <s v="Acknowledgement"/>
    <s v="Safety"/>
    <x v="3"/>
    <s v="General"/>
    <s v="Accident Response &amp; Reporting"/>
    <x v="75"/>
    <x v="122"/>
    <s v="Edit Accident"/>
    <s v="Edit Accident: Provides an edit option for previously submitted registrations so authorized users can update or correct information."/>
    <s v="SafetyGuardianGeneralAccident Response &amp; ReportingIncident management transparency and regulatory timelinessStandardize and deploy accident registration, investigation and 24h notificationEdit AccidentEdit Accident: Provides an edit option for previously submitted registrations so authorized users can update or correct information."/>
    <x v="1"/>
    <m/>
    <m/>
    <m/>
    <s v="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m/>
    <s v="OneMES"/>
    <s v="Acknowledgement"/>
    <s v="Safety"/>
    <x v="3"/>
    <s v="General"/>
    <s v="Accident Response &amp; Reporting"/>
    <x v="75"/>
    <x v="122"/>
    <s v="Occurrence status"/>
    <s v="Occurrence status: Provides status tracking for the registration lifecycle so progress and accountability are visible."/>
    <s v="SafetyGuardianGeneralAccident Response &amp; ReportingIncident management transparency and regulatory timelinessStandardize and deploy accident registration, investigation and 24h notificationOccurrence statusOccurrence status: Provides status tracking for the registration lifecycle so progress and accountability are visible."/>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Must Have"/>
    <s v="Must Have"/>
    <m/>
    <m/>
  </r>
  <r>
    <m/>
    <s v="OneMES"/>
    <s v="Acknowledgement"/>
    <s v="Safety"/>
    <x v="3"/>
    <s v="General"/>
    <s v="Accident Response &amp; Reporting"/>
    <x v="75"/>
    <x v="122"/>
    <s v="Occurrence timeline"/>
    <s v="Occurrence timeline: Shows a chronological timeline of key updates and events for the registration to support investigation and governance."/>
    <s v="SafetyGuardianGeneralAccident Response &amp; ReportingIncident management transparency and regulatory timelinessStandardize and deploy accident registration, investigation and 24h notificationOccurrence timelineOccurrence timeline: Shows a chronological timeline of key updates and events for the registration to support investigation and governance."/>
    <x v="1"/>
    <m/>
    <m/>
    <m/>
    <s v="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m/>
    <s v="OneMES"/>
    <s v="Acknowledgement"/>
    <s v="Safety"/>
    <x v="3"/>
    <s v="General"/>
    <s v="Accident Response &amp; Reporting"/>
    <x v="75"/>
    <x v="122"/>
    <s v="Audit Log for Registration"/>
    <s v="Audit Log for Registration: Logs who did what and when during registration to provide traceability and compliance evidence."/>
    <s v="SafetyGuardianGeneralAccident Response &amp; ReportingIncident management transparency and regulatory timelinessStandardize and deploy accident registration, investigation and 24h notificationAudit Log for RegistrationAudit Log for Registration: Logs who did what and when during registration to provide traceability and compliance evidence."/>
    <x v="1"/>
    <m/>
    <m/>
    <m/>
    <s v="NOT 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m/>
    <s v="OneMES"/>
    <s v="Acknowledgement"/>
    <s v="Safety"/>
    <x v="3"/>
    <s v="General"/>
    <s v="Accident Response &amp; Reporting"/>
    <x v="75"/>
    <x v="122"/>
    <s v="Audit Log for Investigation"/>
    <s v="Audit Log for Investigation: Logs who did what and when during investigation to provide traceability and compliance evidence."/>
    <s v="SafetyGuardianGeneralAccident Response &amp; ReportingIncident management transparency and regulatory timelinessStandardize and deploy accident registration, investigation and 24h notificationAudit Log for InvestigationAudit Log for Investigation: Logs who did what and when during investigation to provide traceability and compliance evidence."/>
    <x v="1"/>
    <m/>
    <m/>
    <m/>
    <s v="NOT 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m/>
    <s v="OneMES"/>
    <s v="Acknowledgement"/>
    <s v="Safety"/>
    <x v="3"/>
    <s v="General"/>
    <s v="Accident Response &amp; Reporting"/>
    <x v="75"/>
    <x v="122"/>
    <s v="24h Notifications in the tool"/>
    <s v="24h Notifications in the tool: Creates 24-hour notifications in the tool so sites can meet regulatory and internal reporting timelines."/>
    <s v="SafetyGuardianGeneralAccident Response &amp; ReportingIncident management transparency and regulatory timelinessStandardize and deploy accident registration, investigation and 24h notification24h Notifications in the tool24h Notifications in the tool: Creates 24-hour notifications in the tool so sites can meet regulatory and internal reporting timelines."/>
    <x v="1"/>
    <m/>
    <m/>
    <m/>
    <s v="NOT READY"/>
    <m/>
    <m/>
    <s v="Not Needed"/>
    <s v="Not Needed"/>
    <s v="Not Needed"/>
    <s v="Nice to Have"/>
    <s v="Not Needed"/>
    <s v="Not Needed"/>
    <s v="Not Needed"/>
    <s v="Nice to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Necessary"/>
    <m/>
    <m/>
  </r>
  <r>
    <m/>
    <s v="OneMES"/>
    <s v="Acknowledgement"/>
    <s v="Safety"/>
    <x v="3"/>
    <s v="General"/>
    <s v="Accident Response &amp; Reporting"/>
    <x v="75"/>
    <x v="122"/>
    <s v="24h Notifications Download"/>
    <s v="24h Notifications Download: Generates a downloadable 24-hour notification file to share required incident information and evidence."/>
    <s v="SafetyGuardianGeneralAccident Response &amp; ReportingIncident management transparency and regulatory timelinessStandardize and deploy accident registration, investigation and 24h notification24h Notifications Download24h Notifications Download: Generates a downloadable 24-hour notification file to share required incident information and evidence."/>
    <x v="1"/>
    <m/>
    <m/>
    <m/>
    <s v="NOT READY"/>
    <m/>
    <m/>
    <s v="Not Needed"/>
    <s v="Not Needed"/>
    <s v="Not Needed"/>
    <s v="Nice to Have"/>
    <s v="Not Needed"/>
    <s v="Not Needed"/>
    <s v="Not Needed"/>
    <s v="Nice to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ecessary"/>
    <s v="Necessary"/>
    <s v="Necessary"/>
    <m/>
    <m/>
  </r>
  <r>
    <m/>
    <s v="OneMES"/>
    <s v="Acknowledgement"/>
    <s v="Safety"/>
    <x v="3"/>
    <s v="General"/>
    <s v="Accident Response &amp; Reporting"/>
    <x v="75"/>
    <x v="122"/>
    <s v="24h Notifications automatically shared by Email"/>
    <s v="24h Notifications automatically shared by Email: Automatically sends 24-hour notifications by email to the defined distribution list to meet reporting timelines."/>
    <s v="SafetyGuardianGeneralAccident Response &amp; ReportingIncident management transparency and regulatory timelinessStandardize and deploy accident registration, investigation and 24h notification24h Notifications automatically shared by Email24h Notifications automatically shared by Email: Automatically sends 24-hour notifications by email to the defined distribution list to meet reporting timelines."/>
    <x v="0"/>
    <s v="x"/>
    <m/>
    <m/>
    <s v="NOT READY"/>
    <m/>
    <m/>
    <s v="Not Needed"/>
    <s v="Not Needed"/>
    <s v="Not Needed"/>
    <s v="Nice to Have"/>
    <s v="Not Needed"/>
    <s v="Not Needed"/>
    <s v="Not Needed"/>
    <s v="Nice to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Necessary"/>
    <m/>
    <m/>
  </r>
  <r>
    <m/>
    <s v="OneMES"/>
    <s v="Acknowledgement"/>
    <s v="Safety"/>
    <x v="3"/>
    <s v="General"/>
    <s v="Accident Response &amp; Reporting"/>
    <x v="75"/>
    <x v="122"/>
    <s v="Alerts in the tool"/>
    <s v="Alerts in the tool: Creates alerts in the tool to highlight registrations requiring attention and drive timely follow-up."/>
    <s v="SafetyGuardianGeneralAccident Response &amp; ReportingIncident management transparency and regulatory timelinessStandardize and deploy accident registration, investigation and 24h notificationAlerts in the toolAlerts in the tool: Creates alerts in the tool to highlight registrations requiring attention and drive timely follow-up."/>
    <x v="0"/>
    <s v="x"/>
    <m/>
    <m/>
    <s v="NOT READY"/>
    <m/>
    <m/>
    <s v="Not Needed"/>
    <s v="Not Needed"/>
    <s v="Not Needed"/>
    <s v="Nice to Have"/>
    <s v="Not Needed"/>
    <s v="Not Needed"/>
    <s v="Not Needed"/>
    <s v="Nice to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Necessary"/>
    <m/>
    <m/>
  </r>
  <r>
    <m/>
    <s v="OneMES"/>
    <s v="Acknowledgement"/>
    <s v="Safety"/>
    <x v="3"/>
    <s v="General"/>
    <s v="Accident Response &amp; Reporting"/>
    <x v="75"/>
    <x v="122"/>
    <s v="Alerts Download"/>
    <s v="Alerts Download: Generates an editable/exportable alert file so alerts can be shared outside the tool when needed."/>
    <s v="SafetyGuardianGeneralAccident Response &amp; ReportingIncident management transparency and regulatory timelinessStandardize and deploy accident registration, investigation and 24h notificationAlerts DownloadAlerts Download: Generates an editable/exportable alert file so alerts can be shared outside the tool when needed."/>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m/>
    <s v="OneMES"/>
    <s v="Acknowledgement"/>
    <s v="Safety"/>
    <x v="3"/>
    <s v="General"/>
    <s v="Accident Response &amp; Reporting"/>
    <x v="75"/>
    <x v="122"/>
    <s v="Connect Camera to take pictures"/>
    <s v="Connect Camera to take pictures: Enables capturing photos with the device camera during registration to improve evidence quality and reduce follow-up effort."/>
    <s v="SafetyGuardianGeneralAccident Response &amp; ReportingIncident management transparency and regulatory timelinessStandardize and deploy accident registration, investigation and 24h notificationConnect Camera to take picturesConnect Camera to take pictures: Enables capturing photos with the device camera during registration to improve evidence quality and reduce follow-up effort."/>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Must Have"/>
    <s v="Not Needed"/>
    <s v="Not Needed"/>
    <s v="Necessary"/>
    <s v="Necessary"/>
    <s v="Must Have"/>
    <m/>
    <m/>
  </r>
  <r>
    <m/>
    <s v="OneMES"/>
    <s v="Acknowledgement"/>
    <s v="Safety"/>
    <x v="3"/>
    <s v="General"/>
    <s v="Accident Response &amp; Reporting"/>
    <x v="75"/>
    <x v="122"/>
    <s v="Alerts automatically shared by Email"/>
    <s v="Alerts automatically shared by Email: Automatically shares alerts by email so the right audience is informed without manual effort."/>
    <s v="SafetyGuardianGeneralAccident Response &amp; ReportingIncident management transparency and regulatory timelinessStandardize and deploy accident registration, investigation and 24h notificationAlerts automatically shared by EmailAlerts automatically shared by Email: Automatically shares alerts by email so the right audience is informed without manual effort."/>
    <x v="0"/>
    <s v="x"/>
    <m/>
    <m/>
    <s v="NOT READY"/>
    <m/>
    <m/>
    <s v="Not Needed"/>
    <s v="Not Needed"/>
    <s v="Not Needed"/>
    <s v="Nice to Have"/>
    <s v="Not Needed"/>
    <s v="Not Needed"/>
    <s v="Not Needed"/>
    <s v="Nice to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Necessary"/>
    <m/>
    <m/>
  </r>
  <r>
    <m/>
    <s v="OneMES"/>
    <s v="Acknowledgement"/>
    <s v="Safety"/>
    <x v="3"/>
    <s v="General"/>
    <s v="Accident Response &amp; Reporting"/>
    <x v="75"/>
    <x v="122"/>
    <s v="Accident investigation"/>
    <s v="Accident investigation: Supports accident investigation workflow to document causes, findings, and corrective actions."/>
    <s v="SafetyGuardianGeneralAccident Response &amp; ReportingIncident management transparency and regulatory timelinessStandardize and deploy accident registration, investigation and 24h notificationAccident investigationAccident investigation: Supports accident investigation workflow to document causes, findings, and corrective actions."/>
    <x v="0"/>
    <s v="x"/>
    <m/>
    <m/>
    <s v="READY"/>
    <m/>
    <m/>
    <s v="Not Needed"/>
    <s v="Not Needed"/>
    <s v="Not Needed"/>
    <s v="Must Have"/>
    <s v="Not Needed"/>
    <s v="Not Needed"/>
    <s v="Not Needed"/>
    <s v="Must Have"/>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Must Have"/>
    <m/>
    <m/>
  </r>
  <r>
    <m/>
    <s v="OneMES"/>
    <s v="Acknowledgement"/>
    <s v="Safety"/>
    <x v="3"/>
    <s v="General"/>
    <s v="Accident Response &amp; Reporting"/>
    <x v="75"/>
    <x v="122"/>
    <s v="OSHA requirements for reporting"/>
    <s v="OSHA requirements for reporting: Captures mandatory OSHA fields and validations required for compliant accident reporting."/>
    <s v="SafetyGuardianGeneralAccident Response &amp; ReportingIncident management transparency and regulatory timelinessStandardize and deploy accident registration, investigation and 24h notificationOSHA requirements for reportingOSHA requirements for reporting: Captures mandatory OSHA fields and validations required for compliant accident reporting."/>
    <x v="1"/>
    <m/>
    <m/>
    <m/>
    <s v="NOT 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m/>
    <s v="OneMES"/>
    <s v="Acknowledgement"/>
    <s v="Safety"/>
    <x v="3"/>
    <s v="General"/>
    <s v="Accident Response &amp; Reporting"/>
    <x v="75"/>
    <x v="122"/>
    <s v="OSHA logs (300, 300A, 301) generated automatically"/>
    <s v="OSHA logs (300, 300A, 301) generated automatically: Automatically generates OSHA log reports (300/300A/301) from registered accident data when applicable."/>
    <s v="SafetyGuardianGeneralAccident Response &amp; ReportingIncident management transparency and regulatory timelinessStandardize and deploy accident registration, investigation and 24h notificationOSHA logs (300, 300A, 301) generated automaticallyOSHA logs (300, 300A, 301) generated automatically: Automatically generates OSHA log reports (300/300A/301) from registered accident data when applicable."/>
    <x v="1"/>
    <m/>
    <m/>
    <m/>
    <s v="NOT 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m/>
    <s v="OneMES"/>
    <s v="Acknowledgement"/>
    <s v="Safety"/>
    <x v="3"/>
    <s v="General"/>
    <s v="Accident Response &amp; Reporting"/>
    <x v="75"/>
    <x v="122"/>
    <s v="Non-Treatment injury"/>
    <s v="Non-Treatment injury: Supports classification of non-treatment injury cases within the accident taxonomy for accurate reporting."/>
    <s v="SafetyGuardianGeneralAccident Response &amp; ReportingIncident management transparency and regulatory timelinessStandardize and deploy accident registration, investigation and 24h notificationNon-Treatment injuryNon-Treatment injury: Supports classification of non-treatment injury cases within the accident taxonomy for accurate reporting."/>
    <x v="1"/>
    <m/>
    <m/>
    <m/>
    <s v="READY"/>
    <m/>
    <m/>
    <s v="Not Needed"/>
    <s v="Not Needed"/>
    <s v="Not Needed"/>
    <s v="Must Have"/>
    <s v="Not Needed"/>
    <s v="Not Needed"/>
    <s v="Not Needed"/>
    <s v="Must Have"/>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m/>
    <s v="OneMES"/>
    <s v="Acknowledgement"/>
    <s v="Safety"/>
    <x v="3"/>
    <s v="General"/>
    <s v="Contractor Lifecycle Management"/>
    <x v="76"/>
    <x v="123"/>
    <s v="Identity/credential check and access"/>
    <s v="Identity/credential check and access: Implements 'Identity/credential check and access' to support the Contractor Management workflow."/>
    <s v="SafetyGuardianGeneralContractor Lifecycle ManagementContractor onboarding quality and access controlControl contractor identity, credentials and accessIdentity/credential check and accessIdentity/credential check and access: Implements 'Identity/credential check and access' to support the Contractor Management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Contractor Lifecycle Management"/>
    <x v="76"/>
    <x v="123"/>
    <s v="Link actions to events involving contractors"/>
    <s v="Link actions to events involving contractors: Implements 'Link actions to events involving contractors' to support the Contractor Management workflow."/>
    <s v="SafetyGuardianGeneralContractor Lifecycle ManagementContractor onboarding quality and access controlControl contractor identity, credentials and accessLink actions to events involving contractorsLink actions to events involving contractors: Implements 'Link actions to events involving contractors' to support the Contractor Management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Equipment Safety Assurance"/>
    <x v="77"/>
    <x v="124"/>
    <s v="Inspection types by frequency (weekly/monthly/annual)"/>
    <s v="Inspection types by frequency (weekly/monthly/annual): Implements 'Inspection types by frequency (weekly/monthly/annual)' to support the Critical and Non-critical equipment Safety workflow."/>
    <s v="SafetyGuardianGeneralEquipment Safety AssuranceAdherence to inspections for critical equipmentConfigure inspection types and checklists by frequencyInspection types by frequency (weekly/monthly/annual)Inspection types by frequency (weekly/monthly/annual): Implements 'Inspection types by frequency (weekly/monthly/annual)' to support the Critical and Non-critical equipment Safety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Equipment Safety Assurance"/>
    <x v="77"/>
    <x v="124"/>
    <s v="OK/NOK with auto hazard creation for NOK"/>
    <s v="OK/NOK with auto hazard creation for NOK: Implements 'OK/NOK with auto hazard creation for NOK' to support the Critical and Non-critical equipment Safety workflow."/>
    <s v="SafetyGuardianGeneralEquipment Safety AssuranceAdherence to inspections for critical equipmentConfigure inspection types and checklists by frequencyOK/NOK with auto hazard creation for NOKOK/NOK with auto hazard creation for NOK: Implements 'OK/NOK with auto hazard creation for NOK' to support the Critical and Non-critical equipment Safety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Risk Control Hierarchy Management"/>
    <x v="78"/>
    <x v="125"/>
    <s v="Checklist enforcing control hierarchy per risk"/>
    <s v="Checklist enforcing control hierarchy per risk: Implements 'Checklist enforcing control hierarchy per risk' to support the Dual Control workflow."/>
    <s v="SafetyGuardianGeneralRisk Control Hierarchy ManagementApplication of control hierarchy to risksEnforce control hierarchy checks on risk assessmentsChecklist enforcing control hierarchy per riskChecklist enforcing control hierarchy per risk: Implements 'Checklist enforcing control hierarchy per risk' to support the Dual Control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Risk Control Hierarchy Management"/>
    <x v="78"/>
    <x v="125"/>
    <s v="Exceptions workflow and review"/>
    <s v="Exceptions workflow and review: Implements 'Exceptions workflow and review' to support the Dual Control workflow."/>
    <s v="SafetyGuardianGeneralRisk Control Hierarchy ManagementApplication of control hierarchy to risksEnforce control hierarchy checks on risk assessmentsExceptions workflow and reviewExceptions workflow and review: Implements 'Exceptions workflow and review' to support the Dual Control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EHS Alerting &amp; Campaigns"/>
    <x v="79"/>
    <x v="126"/>
    <s v="Segmented alerting by role/site/language/time‑zone + templates"/>
    <s v="Segmented alerting by role/site/language/time‑zone + templates: Implements 'Segmented alerting by role/site/language/time‑zone + templates' to support the EHS alert workflow."/>
    <s v="SafetyGuardianGeneralEHS Alerting &amp; CampaignsTargeted alert reach and speed to inform actionUnify EHS alerting with role/site segmentation and templatesSegmented alerting by role/site/language/time‑zone + templatesSegmented alerting by role/site/language/time‑zone + templates: Implements 'Segmented alerting by role/site/language/time‑zone + templates' to support the EHS alert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EHS Alerting &amp; Campaigns"/>
    <x v="79"/>
    <x v="126"/>
    <s v="Multi‑channel delivery (in‑tool/email) with delivery logs"/>
    <s v="Multi‑channel delivery (in‑tool/email) with delivery logs: Implements 'Multi‑channel delivery (in‑tool/email) with delivery logs' to support the EHS alert workflow."/>
    <s v="SafetyGuardianGeneralEHS Alerting &amp; CampaignsTargeted alert reach and speed to inform actionUnify EHS alerting with role/site segmentation and templatesMulti‑channel delivery (in‑tool/email) with delivery logsMulti‑channel delivery (in‑tool/email) with delivery logs: Implements 'Multi‑channel delivery (in‑tool/email) with delivery logs' to support the EHS alert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Environment"/>
    <x v="3"/>
    <s v="General"/>
    <s v="Environmental Incident Management"/>
    <x v="80"/>
    <x v="127"/>
    <s v="Intake with territory assignment and reminders"/>
    <s v="Intake with territory assignment and reminders: Implements 'Intake with territory assignment and reminders' to support the Environment Hazard workflow."/>
    <s v="SafetyGuardianGeneralEnvironmental Incident ManagementEnvironmental hazard response effectivenessStandardize environment hazard intake and rectificationIntake with territory assignment and remindersIntake with territory assignment and reminders: Implements 'Intake with territory assignment and reminders' to support the Environment Hazard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Environment"/>
    <x v="3"/>
    <s v="General"/>
    <s v="Environmental Incident Management"/>
    <x v="80"/>
    <x v="127"/>
    <s v="Integration with DVPO status sync"/>
    <s v="Integration with DVPO status sync: Implements 'Integration with DVPO status sync' to support the Environment Hazard workflow."/>
    <s v="SafetyGuardianGeneralEnvironmental Incident ManagementEnvironmental hazard response effectivenessStandardize environment hazard intake and rectificationIntegration with DVPO status syncIntegration with DVPO status sync: Implements 'Integration with DVPO status sync' to support the Environment Hazard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Environment"/>
    <x v="3"/>
    <s v="General"/>
    <s v="Environmental Incident Management"/>
    <x v="80"/>
    <x v="127"/>
    <s v="Allow the registration of Extreme, Major, Significant, Minor &amp; Potential Environment incidents"/>
    <s v="Allow the registration of Extreme, Major, Significant, Minor &amp; Potential Environment incidents: Implements 'Allow the registration of Extreme, Major, Significant, Minor &amp; Potential Environment incidents' to support the Environment Hazard workflow."/>
    <s v="SafetyGuardianGeneralEnvironmental Incident ManagementEnvironmental hazard response effectivenessStandardize environment hazard intake and rectificationAllow the registration of Extreme, Major, Significant, Minor &amp; Potential Environment incidentsAllow the registration of Extreme, Major, Significant, Minor &amp; Potential Environment incidents: Implements 'Allow the registration of Extreme, Major, Significant, Minor &amp; Potential Environment incidents' to support the Environment Hazard workflow."/>
    <x v="0"/>
    <s v="x"/>
    <m/>
    <m/>
    <s v="NOT READY"/>
    <m/>
    <m/>
    <s v="Not Needed"/>
    <s v="Not Needed"/>
    <s v="Not Needed"/>
    <s v="Not Needed"/>
    <s v="Not Needed"/>
    <s v="Not Needed"/>
    <s v="Not Needed"/>
    <s v="Not Needed"/>
    <s v="Not Needed"/>
    <s v="Not Needed"/>
    <s v="Not Needed"/>
    <s v="Nice to have"/>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ice to Have"/>
    <s v="Nice to Have"/>
    <s v="Nice to Have"/>
    <s v="Necessary"/>
    <m/>
    <m/>
  </r>
  <r>
    <m/>
    <s v="OneMES"/>
    <s v="Acknowledgement"/>
    <s v="Environment"/>
    <x v="3"/>
    <s v="General"/>
    <s v="Environmental Incident Management"/>
    <x v="80"/>
    <x v="127"/>
    <s v="Environment Investigation"/>
    <s v="Environment Investigation: Implements 'Environment Investigation' to support the Environment Hazard workflow."/>
    <s v="SafetyGuardianGeneralEnvironmental Incident ManagementEnvironmental hazard response effectivenessStandardize environment hazard intake and rectificationEnvironment InvestigationEnvironment Investigation: Implements 'Environment Investigation' to support the Environment Hazard workflow."/>
    <x v="0"/>
    <s v="x"/>
    <m/>
    <m/>
    <s v="NOT READY"/>
    <m/>
    <m/>
    <s v="Not Needed"/>
    <s v="Not Needed"/>
    <s v="Not Needed"/>
    <s v="Not Needed"/>
    <s v="Not Needed"/>
    <s v="Not Needed"/>
    <s v="Not Needed"/>
    <s v="Not Needed"/>
    <s v="Not Needed"/>
    <s v="Not Needed"/>
    <s v="Not Needed"/>
    <s v="Nice to have"/>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ice to Have"/>
    <s v="Nice to Have"/>
    <s v="Nice to Have"/>
    <s v="Nice to Have"/>
    <m/>
    <m/>
  </r>
  <r>
    <m/>
    <s v="OneMES"/>
    <s v="Acknowledgement"/>
    <s v="Environment"/>
    <x v="3"/>
    <s v="General"/>
    <s v="Environmental Incident Management"/>
    <x v="80"/>
    <x v="127"/>
    <s v="Alerts and 24hr Notif with Environment data"/>
    <s v="Alerts and 24hr Notif with Environment data: Creates 24-hour notifications in the tool so sites can meet regulatory and internal reporting timelines."/>
    <s v="SafetyGuardianGeneralEnvironmental Incident ManagementEnvironmental hazard response effectivenessStandardize environment hazard intake and rectificationAlerts and 24hr Notif with Environment dataAlerts and 24hr Notif with Environment data: Creates 24-hour notifications in the tool so sites can meet regulatory and internal reporting timelines."/>
    <x v="1"/>
    <m/>
    <m/>
    <m/>
    <s v="NOT READY"/>
    <m/>
    <m/>
    <s v="Not Needed"/>
    <s v="Not Needed"/>
    <s v="Not Needed"/>
    <s v="Not Needed"/>
    <s v="Not Needed"/>
    <s v="Not Needed"/>
    <s v="Not Needed"/>
    <s v="Not Needed"/>
    <s v="Not Needed"/>
    <s v="Not Needed"/>
    <s v="Not Needed"/>
    <s v="Nice to have"/>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ice to Have"/>
    <s v="Nice to Have"/>
    <s v="Nice to Have"/>
    <s v="Nice to Have"/>
    <m/>
    <m/>
  </r>
  <r>
    <m/>
    <s v="OneMES"/>
    <s v="Acknowledgement"/>
    <s v="Environment"/>
    <x v="3"/>
    <s v="General"/>
    <s v="Environmental Incident Management"/>
    <x v="80"/>
    <x v="127"/>
    <s v="Audit Log for Environment incident"/>
    <s v="Audit Log for Environment incident: Logs who did what and when during the workflow to provide traceability and compliance evidence."/>
    <s v="SafetyGuardianGeneralEnvironmental Incident ManagementEnvironmental hazard response effectivenessStandardize environment hazard intake and rectificationAudit Log for Environment incidentAudit Log for Environment incident: Logs who did what and when during the workflow to provide traceability and compliance evidence."/>
    <x v="1"/>
    <m/>
    <m/>
    <m/>
    <s v="NOT READY"/>
    <m/>
    <m/>
    <s v="Not Needed"/>
    <s v="Not Needed"/>
    <s v="Not Needed"/>
    <s v="Not Needed"/>
    <s v="Not Needed"/>
    <s v="Not Needed"/>
    <s v="Not Needed"/>
    <s v="Not Needed"/>
    <s v="Not Needed"/>
    <s v="Not Needed"/>
    <s v="Not Needed"/>
    <s v="Nice to have"/>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ice to Have"/>
    <s v="Nice to Have"/>
    <s v="Nice to Have"/>
    <s v="Necessary"/>
    <m/>
    <m/>
  </r>
  <r>
    <m/>
    <s v="OneMES"/>
    <s v="Acknowledgement"/>
    <s v="Environment"/>
    <x v="3"/>
    <s v="General"/>
    <s v="Environmental Incident Management"/>
    <x v="80"/>
    <x v="127"/>
    <s v="IAL Action creation"/>
    <s v="IAL Action creation: Allows users to create IAL actions directly during registration so follow-up actions are tracked in IAL."/>
    <s v="SafetyGuardianGeneralEnvironmental Incident ManagementEnvironmental hazard response effectivenessStandardize environment hazard intake and rectificationIAL Action creationIAL Action creation: Allows users to create IAL actions directly during registration so follow-up actions are tracked in IAL."/>
    <x v="0"/>
    <s v="x"/>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m/>
    <s v="OneMES"/>
    <s v="Acknowledgement"/>
    <s v="Environment"/>
    <x v="3"/>
    <s v="General"/>
    <s v="Environmental Incident Management"/>
    <x v="80"/>
    <x v="127"/>
    <s v="Add documents"/>
    <s v="Add documents: Allows attaching documents or evidence files to a registration to support investigation, audit, and compliance requirements."/>
    <s v="SafetyGuardianGeneralEnvironmental Incident ManagementEnvironmental hazard response effectivenessStandardize environment hazard intake and rectificationAdd documentsAdd documents: Allows attaching documents or evidence files to a registration to support investigation, audit, and compliance requirements."/>
    <x v="1"/>
    <m/>
    <m/>
    <m/>
    <s v="NOT READY"/>
    <m/>
    <m/>
    <s v="Not Needed"/>
    <s v="Not Needed"/>
    <s v="Not Needed"/>
    <s v="Not Needed"/>
    <s v="Not Needed"/>
    <s v="Not Needed"/>
    <s v="Not Needed"/>
    <s v="Not Needed"/>
    <s v="Not Needed"/>
    <s v="Not Needed"/>
    <s v="Not Needed"/>
    <s v="Nice to have"/>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ice to Have"/>
    <s v="Nice to Have"/>
    <s v="Nice to Have"/>
    <s v="Nice to Have"/>
    <m/>
    <m/>
  </r>
  <r>
    <m/>
    <s v="OneMES"/>
    <s v="Acknowledgement"/>
    <s v="Safety"/>
    <x v="3"/>
    <s v="General"/>
    <s v="Injury Case Management"/>
    <x v="81"/>
    <x v="128"/>
    <s v="FAI form and classification with required fields"/>
    <s v="FAI form and classification with required fields: Implements 'FAI form and classification with required fields' to support the FAI workflow."/>
    <s v="SafetyGuardianGeneralInjury Case ManagementFirst‑aid injury registration and follow‑up disciplineEstablish FAI classification and follow‑up workflow with evidenceFAI form and classification with required fieldsFAI form and classification with required fields: Implements 'FAI form and classification with required fields' to support the FAI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Injury Case Management"/>
    <x v="81"/>
    <x v="128"/>
    <s v="SLA tracking and evidence attachments"/>
    <s v="SLA tracking and evidence attachments: Implements 'SLA tracking and evidence attachments' to support the FAI workflow."/>
    <s v="SafetyGuardianGeneralInjury Case ManagementFirst‑aid injury registration and follow‑up disciplineEstablish FAI classification and follow‑up workflow with evidenceSLA tracking and evidence attachmentsSLA tracking and evidence attachments: Implements 'SLA tracking and evidence attachments' to support the FAI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Functional Analytics &amp; Reporting"/>
    <x v="82"/>
    <x v="129"/>
    <s v="Role‑based dashboards with MDM (SODA) mapping"/>
    <s v="Role‑based dashboards with MDM (SODA) mapping: Implements 'Role‑based dashboards with MDM (SODA) mapping' to support the Functional dashboard workflow."/>
    <s v="SafetyGuardianGeneralFunctional Analytics &amp; ReportingSelf‑service analytics adoptionProvide role‑based safety dashboards over a unified data martRole‑based dashboards with MDM (SODA) mappingRole‑based dashboards with MDM (SODA) mapping: Implements 'Role‑based dashboards with MDM (SODA) mapping' to support the Functional dashboard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Functional Analytics &amp; Reporting"/>
    <x v="82"/>
    <x v="129"/>
    <s v="Excel export and plant/site filters"/>
    <s v="Excel export and plant/site filters: Exports filtered registrations to an Excel file so users can analyze and share safety information outside the tool."/>
    <s v="SafetyGuardianGeneralFunctional Analytics &amp; ReportingSelf‑service analytics adoptionProvide role‑based safety dashboards over a unified data martExcel export and plant/site filtersExcel export and plant/site filters: Exports filtered registrations to an Excel file so users can analyze and share safety information outside the tool."/>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Regulatory Visit Management"/>
    <x v="83"/>
    <x v="130"/>
    <s v="Web/App capture with photos and auto‑PPT"/>
    <s v="Web/App capture with photos and auto‑PPT: Implements 'Web/App capture with photos and auto‑PPT' to support the Government Visit Record workflow."/>
    <s v="SafetyGuardianGeneralRegulatory Visit ManagementAudit findings translated into accountable actionsDigitize visit capture and action breakdown with trackingWeb/App capture with photos and auto‑PPTWeb/App capture with photos and auto‑PPT: Implements 'Web/App capture with photos and auto‑PPT' to support the Government Visit Record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Regulatory Visit Management"/>
    <x v="83"/>
    <x v="130"/>
    <s v="Action breakdown with notifications and SLA"/>
    <s v="Action breakdown with notifications and SLA: Implements 'Action breakdown with notifications and SLA' to support the Government Visit Record workflow."/>
    <s v="SafetyGuardianGeneralRegulatory Visit ManagementAudit findings translated into accountable actionsDigitize visit capture and action breakdown with trackingAction breakdown with notifications and SLAAction breakdown with notifications and SLA: Implements 'Action breakdown with notifications and SLA' to support the Government Visit Record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High‑Risk Task Control"/>
    <x v="84"/>
    <x v="131"/>
    <s v="App/Web intake with required photo &amp; WMS"/>
    <s v="App/Web intake with required photo &amp; WMS: Implements 'App/Web intake with required photo &amp; WMS' to support the High risk task workflow."/>
    <s v="SafetyGuardianGeneralHigh‑Risk Task ControlDiscipline on lifecycle of high‑risk tasksPlan/execute/close high‑risk tasks with approvals and evidenceApp/Web intake with required photo &amp; WMSApp/Web intake with required photo &amp; WMS: Implements 'App/Web intake with required photo &amp; WMS' to support the High risk task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High‑Risk Task Control"/>
    <x v="84"/>
    <x v="131"/>
    <s v="Close‑out inspection and timeout control"/>
    <s v="Close‑out inspection and timeout control: Implements 'Close‑out inspection and timeout control' to support the High risk task workflow."/>
    <s v="SafetyGuardianGeneralHigh‑Risk Task ControlDiscipline on lifecycle of high‑risk tasksPlan/execute/close high‑risk tasks with approvals and evidenceClose‑out inspection and timeout controlClose‑out inspection and timeout control: Implements 'Close‑out inspection and timeout control' to support the High risk task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Inventory Management"/>
    <x v="85"/>
    <x v="132"/>
    <s v="Bulk import, owners, and email alert matrix"/>
    <s v="Bulk import, owners, and email alert matrix: Implements 'Bulk import, owners, and email alert matrix' to support the Inventory Management workflow."/>
    <s v="SafetyGuardianGeneralSafety Inventory ManagementOn‑time renewals of licenses/equipmentImplement registry with pre‑expiration alerts and escalationBulk import, owners, and email alert matrixBulk import, owners, and email alert matrix: Implements 'Bulk import, owners, and email alert matrix' to support the Inventory Management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Inventory Management"/>
    <x v="85"/>
    <x v="132"/>
    <s v="Dashboards of due/overdue items"/>
    <s v="Dashboards of due/overdue items: Implements 'Dashboards of due/overdue items' to support the Inventory Management workflow."/>
    <s v="SafetyGuardianGeneralSafety Inventory ManagementOn‑time renewals of licenses/equipmentImplement registry with pre‑expiration alerts and escalationDashboards of due/overdue itemsDashboards of due/overdue items: Implements 'Dashboards of due/overdue items' to support the Inventory Management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Gamification &amp; Recognition"/>
    <x v="86"/>
    <x v="133"/>
    <s v="Medals for training/SAFE/hazards/permits"/>
    <s v="Medals for training/SAFE/hazards/permits: Implements 'Medals for training/SAFE/hazards/permits' to support the Medal System workflow."/>
    <s v="SafetyGuardianGeneralSafety Gamification &amp; RecognitionGamified participation in safety activitiesAward medals tied to activities to increase participationMedals for training/SAFE/hazards/permitsMedals for training/SAFE/hazards/permits: Implements 'Medals for training/SAFE/hazards/permits' to support the Medal System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Gamification &amp; Recognition"/>
    <x v="86"/>
    <x v="133"/>
    <s v="Expert medals by combined capabilities"/>
    <s v="Expert medals by combined capabilities: Implements 'Expert medals by combined capabilities' to support the Medal System workflow."/>
    <s v="SafetyGuardianGeneralSafety Gamification &amp; RecognitionGamified participation in safety activitiesAward medals tied to activities to increase participationExpert medals by combined capabilitiesExpert medals by combined capabilities: Implements 'Expert medals by combined capabilities' to support the Medal System workflow."/>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ice to Have"/>
    <s v="Not Needed"/>
    <s v="Not Needed"/>
    <s v="Necessary"/>
    <s v="Necessary"/>
    <s v="Necessary"/>
    <m/>
    <m/>
  </r>
  <r>
    <m/>
    <s v="OneMES"/>
    <s v="Acknowledgement"/>
    <s v="Safety"/>
    <x v="3"/>
    <s v="General"/>
    <s v="Analytics &amp; Reporting"/>
    <x v="87"/>
    <x v="134"/>
    <s v="Plant KPI tiles incl. risk map and code distribution"/>
    <s v="Plant KPI tiles incl. risk map and code distribution: Provides configurable notification rules and distribution lists so alerts and messages reach the right audience."/>
    <s v="SafetyGuardianGeneralSite Analytics &amp; PerformancePlant‑level safety performance transparencyProvide plant dashboards with KPIs and risk map overlayPlant KPI tiles incl. risk map and code distributionPlant KPI tiles incl. risk map and code distribution: Provides configurable notification rules and distribution lists so alerts and messages reach the right audience."/>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Analytics &amp; Reporting"/>
    <x v="87"/>
    <x v="134"/>
    <s v="Drill‑down by department/line/area"/>
    <s v="Drill‑down by department/line/area: Implements 'Drill‑down by department/line/area' to support the Plant dashboard workflow."/>
    <s v="SafetyGuardianGeneralSite Analytics &amp; PerformancePlant‑level safety performance transparencyProvide plant dashboards with KPIs and risk map overlayDrill‑down by department/line/areaDrill‑down by department/line/area: Implements 'Drill‑down by department/line/area' to support the Plant dashboard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Equipment Status Tracking"/>
    <x v="88"/>
    <x v="135"/>
    <s v="One‑click line status + open‑line checks"/>
    <s v="One‑click line status + open‑line checks: Implements 'One‑click line status + open‑line checks' to support the Position status workflow."/>
    <s v="SafetyGuardianGeneralEquipment Status TrackingDiscipline in start‑up/shutdown status transitionsOperate position status changes with required checksOne‑click line status + open‑line checksOne‑click line status + open‑line checks: Implements 'One‑click line status + open‑line checks' to support the Position status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Equipment Status Tracking"/>
    <x v="88"/>
    <x v="135"/>
    <s v="Link deductions to risk map"/>
    <s v="Link deductions to risk map: Implements 'Link deductions to risk map' to support the Position status workflow."/>
    <s v="SafetyGuardianGeneralEquipment Status TrackingDiscipline in start‑up/shutdown status transitionsOperate position status changes with required checksLink deductions to risk mapLink deductions to risk map: Implements 'Link deductions to risk map' to support the Position status workflow."/>
    <x v="0"/>
    <m/>
    <s v="x"/>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Risk Mapping &amp; Spatial Analysis"/>
    <x v="89"/>
    <x v="136"/>
    <s v="Five‑color heatmap with weighted modules and drill‑down"/>
    <s v="Five‑color heatmap with weighted modules and drill‑down: Implements 'Five‑color heatmap with weighted modules and drill‑down' to support the Risk map workflow."/>
    <s v="SafetyGuardianGeneralRisk Mapping &amp; Spatial AnalysisReal‑time visibility of equipment/area riskCompute and operate a five‑color risk map with drill‑down to deductionsFive‑color heatmap with weighted modules and drill‑downFive‑color heatmap with weighted modules and drill‑down: Implements 'Five‑color heatmap with weighted modules and drill‑down' to support the Risk map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Risk Mapping &amp; Spatial Analysis"/>
    <x v="89"/>
    <x v="136"/>
    <s v="Risk map overlay on plant dashboard + API export"/>
    <s v="Risk map overlay on plant dashboard + API export: Exports filtered registrations to an Excel file so users can analyze and share safety information outside the tool."/>
    <s v="SafetyGuardianGeneralRisk Mapping &amp; Spatial AnalysisReal‑time visibility of equipment/area riskCompute and operate a five‑color risk map with drill‑down to deductionsRisk map overlay on plant dashboard + API exportRisk map overlay on plant dashboard + API export: Exports filtered registrations to an Excel file so users can analyze and share safety information outside the tool."/>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Risk Mapping &amp; Spatial Analysis"/>
    <x v="89"/>
    <x v="136"/>
    <s v="Bings map connection"/>
    <s v="Bings map connection: Implements 'Bings map connection' to support the Risk map workflow."/>
    <s v="SafetyGuardianGeneralRisk Mapping &amp; Spatial AnalysisReal‑time visibility of equipment/area riskCompute and operate a five‑color risk map with drill‑down to deductionsBings map connectionBings map connection: Implements 'Bings map connection' to support the Risk map workflow."/>
    <x v="0"/>
    <s v="x"/>
    <m/>
    <m/>
    <s v="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ecessary"/>
    <s v="Necessary"/>
    <s v="Necessary"/>
    <m/>
    <m/>
  </r>
  <r>
    <m/>
    <s v="OneMES"/>
    <s v="Acknowledgement"/>
    <s v="Safety"/>
    <x v="3"/>
    <s v="General"/>
    <s v="Risk Mapping &amp; Spatial Analysis"/>
    <x v="89"/>
    <x v="136"/>
    <s v="Configure Risk maps"/>
    <s v="Configure Risk maps: Implements 'Configure Risk maps' to support the Risk map workflow."/>
    <s v="SafetyGuardianGeneralRisk Mapping &amp; Spatial AnalysisReal‑time visibility of equipment/area riskCompute and operate a five‑color risk map with drill‑down to deductionsConfigure Risk mapsConfigure Risk maps: Implements 'Configure Risk maps' to support the Risk map workflow."/>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m/>
    <s v="OneMES"/>
    <s v="Acknowledgement"/>
    <s v="Safety"/>
    <x v="3"/>
    <s v="General"/>
    <s v="Risk Mapping &amp; Spatial Analysis"/>
    <x v="89"/>
    <x v="136"/>
    <s v="Report type views"/>
    <s v="Report type views: Implements 'Report type views' to support the Risk map workflow."/>
    <s v="SafetyGuardianGeneralRisk Mapping &amp; Spatial AnalysisReal‑time visibility of equipment/area riskCompute and operate a five‑color risk map with drill‑down to deductionsReport type viewsReport type views: Implements 'Report type views' to support the Risk map workflow."/>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m/>
    <s v="OneMES"/>
    <s v="Acknowledgement"/>
    <s v="Safety"/>
    <x v="3"/>
    <s v="General"/>
    <s v="Risk Mapping &amp; Spatial Analysis"/>
    <x v="89"/>
    <x v="136"/>
    <s v="Locations views"/>
    <s v="Locations views: Implements 'Locations views' to support the Risk map workflow."/>
    <s v="SafetyGuardianGeneralRisk Mapping &amp; Spatial AnalysisReal‑time visibility of equipment/area riskCompute and operate a five‑color risk map with drill‑down to deductionsLocations viewsLocations views: Implements 'Locations views' to support the Risk map workflow."/>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m/>
    <s v="OneMES"/>
    <s v="Acknowledgement"/>
    <s v="Safety"/>
    <x v="3"/>
    <s v="General"/>
    <s v="Risk Mapping &amp; Spatial Analysis"/>
    <x v="89"/>
    <x v="136"/>
    <s v="Use Site map (PDF, images..)"/>
    <s v="Use Site map (PDF, images..): Implements 'Use Site map (PDF, images..)' to support the Risk map workflow."/>
    <s v="SafetyGuardianGeneralRisk Mapping &amp; Spatial AnalysisReal‑time visibility of equipment/area riskCompute and operate a five‑color risk map with drill‑down to deductionsUse Site map (PDF, images..)Use Site map (PDF, images..): Implements 'Use Site map (PDF, images..)' to support the Risk map workflow."/>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Must Have"/>
    <s v="Not Needed"/>
    <s v="Not Needed"/>
    <s v="Necessary"/>
    <s v="Necessary"/>
    <s v="Must Have"/>
    <m/>
    <m/>
  </r>
  <r>
    <m/>
    <s v="OneMES"/>
    <s v="Acknowledgement"/>
    <s v="Safety"/>
    <x v="3"/>
    <s v="General"/>
    <s v="Risk Mapping &amp; Spatial Analysis"/>
    <x v="89"/>
    <x v="136"/>
    <s v="Map at Area level"/>
    <s v="Map at Area level: Implements 'Map at Area level' to support the Risk map workflow."/>
    <s v="SafetyGuardianGeneralRisk Mapping &amp; Spatial AnalysisReal‑time visibility of equipment/area riskCompute and operate a five‑color risk map with drill‑down to deductionsMap at Area levelMap at Area level: Implements 'Map at Area level' to support the Risk map workflow."/>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m/>
    <s v="OneMES"/>
    <s v="Acknowledgement"/>
    <s v="Safety"/>
    <x v="3"/>
    <s v="General"/>
    <s v="Risk Mapping &amp; Spatial Analysis"/>
    <x v="89"/>
    <x v="136"/>
    <s v="Map at Sub-area level"/>
    <s v="Map at Sub-area level: Implements 'Map at Sub-area level' to support the Risk map workflow."/>
    <s v="SafetyGuardianGeneralRisk Mapping &amp; Spatial AnalysisReal‑time visibility of equipment/area riskCompute and operate a five‑color risk map with drill‑down to deductionsMap at Sub-area levelMap at Sub-area level: Implements 'Map at Sub-area level' to support the Risk map workflow."/>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m/>
    <s v="OneMES"/>
    <s v="Acknowledgement"/>
    <s v="Safety"/>
    <x v="3"/>
    <s v="General"/>
    <s v="Non‑Routine Operation Risk Self‑Assessment"/>
    <x v="90"/>
    <x v="137"/>
    <s v="Guided SAFE with pre‑populated hazards/controls"/>
    <s v="Guided SAFE with pre‑populated hazards/controls: Implements 'Guided SAFE with pre‑populated hazards/controls' to support the SAFE use workflow."/>
    <s v="SafetyGuardianGeneralNon‑Routine Operation Risk Self‑AssessmentPre‑task hazard perception for non‑routine operationsProvide guided SAFE catalog by operation type before work startsGuided SAFE with pre‑populated hazards/controlsGuided SAFE with pre‑populated hazards/controls: Implements 'Guided SAFE with pre‑populated hazards/controls' to support the SAFE use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Non‑Routine Operation Risk Self‑Assessment"/>
    <x v="90"/>
    <x v="137"/>
    <s v="24h revise window and site photos"/>
    <s v="24h revise window and site photos: Implements '24h revise window and site photos' to support the SAFE use workflow."/>
    <s v="SafetyGuardianGeneralNon‑Routine Operation Risk Self‑AssessmentPre‑task hazard perception for non‑routine operationsProvide guided SAFE catalog by operation type before work starts24h revise window and site photos24h revise window and site photos: Implements '24h revise window and site photos' to support the SAFE use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Personal Safety Scoring"/>
    <x v="91"/>
    <x v="138"/>
    <s v="Rule‑based scoring across training/alerts/SAFE/hazards/permits"/>
    <s v="Rule‑based scoring across training/alerts/SAFE/hazards/permits: Creates alerts in the tool to highlight registrations requiring attention and drive timely follow-up."/>
    <s v="SafetyGuardianGeneralPersonal Safety ScoringSafety engagement and early risk signalingCalculate engagement‑based safety code with manager viewsRule‑based scoring across training/alerts/SAFE/hazards/permitsRule‑based scoring across training/alerts/SAFE/hazards/permits: Creates alerts in the tool to highlight registrations requiring attention and drive timely follow-up."/>
    <x v="0"/>
    <m/>
    <s v="x"/>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Personal Safety Scoring"/>
    <x v="91"/>
    <x v="138"/>
    <s v="Manager views with coaching lists"/>
    <s v="Manager views with coaching lists: Implements 'Manager views with coaching lists' to support the Safety code workflow."/>
    <s v="SafetyGuardianGeneralPersonal Safety ScoringSafety engagement and early risk signalingCalculate engagement‑based safety code with manager viewsManager views with coaching listsManager views with coaching lists: Implements 'Manager views with coaching lists' to support the Safety code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Communications"/>
    <x v="92"/>
    <x v="139"/>
    <s v="Record talks/experience/observations"/>
    <s v="Record talks/experience/observations: Implements 'Record talks/experience/observations' to support the Safety communication workflow."/>
    <s v="SafetyGuardianGeneralSafety CommunicationsEffectiveness of safety communicationsTrack communications with acknowledgement workflowRecord talks/experience/observationsRecord talks/experience/observations: Implements 'Record talks/experience/observations' to support the Safety communication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Communications"/>
    <x v="92"/>
    <x v="139"/>
    <s v="Acknowledgement by receiver and reminders"/>
    <s v="Acknowledgement by receiver and reminders: Implements 'Acknowledgement by receiver and reminders' to support the Safety communication workflow."/>
    <s v="SafetyGuardianGeneralSafety CommunicationsEffectiveness of safety communicationsTrack communications with acknowledgement workflowAcknowledgement by receiver and remindersAcknowledgement by receiver and reminders: Implements 'Acknowledgement by receiver and reminders' to support the Safety communication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Incident &amp; Near‑Miss Management"/>
    <x v="93"/>
    <x v="140"/>
    <s v="Mobile intake with SIF rule engine and audit log"/>
    <s v="Mobile intake with SIF rule engine and audit log: Logs who did what and when during the workflow to provide traceability and compliance evidence."/>
    <s v="SafetyGuardianGeneralIncident &amp; Near‑Miss ManagementNear‑miss visibility and SIF classification consistencyUnify incident intake with SIF rules and 24h notificationMobile intake with SIF rule engine and audit logMobile intake with SIF rule engine and audit log: Logs who did what and when during the workflow to provide traceability and compliance evidence."/>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m/>
    <s v="OneMES"/>
    <s v="Acknowledgement"/>
    <s v="Safety"/>
    <x v="3"/>
    <s v="General"/>
    <s v="Incident &amp; Near‑Miss Management"/>
    <x v="93"/>
    <x v="140"/>
    <s v="24h notification with evidence &amp; regulatory reports"/>
    <s v="24h notification with evidence &amp; regulatory reports: Creates 24-hour notifications in the tool so sites can meet regulatory and internal reporting timelines."/>
    <s v="SafetyGuardianGeneralIncident &amp; Near‑Miss ManagementNear‑miss visibility and SIF classification consistencyUnify incident intake with SIF rules and 24h notification24h notification with evidence &amp; regulatory reports24h notification with evidence &amp; regulatory reports: Creates 24-hour notifications in the tool so sites can meet regulatory and internal reporting timelines."/>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Incident &amp; Near‑Miss Management"/>
    <x v="93"/>
    <x v="140"/>
    <s v="Report Incident (Near Miss)"/>
    <s v="Report Incident (Near Miss): Allows users to register a near-miss incident with consistent fields to enable learning and prevention actions."/>
    <s v="SafetyGuardianGeneralIncident &amp; Near‑Miss ManagementNear‑miss visibility and SIF classification consistencyUnify incident intake with SIF rules and 24h notificationReport Incident (Near Miss)Report Incident (Near Miss): Allows users to register a near-miss incident with consistent fields to enable learning and prevention actions."/>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Must Have"/>
    <s v="Must Have"/>
    <s v="Must Have"/>
    <m/>
    <m/>
  </r>
  <r>
    <m/>
    <s v="OneMES"/>
    <s v="Acknowledgement"/>
    <s v="Safety"/>
    <x v="3"/>
    <s v="General"/>
    <s v="Incident &amp; Near‑Miss Management"/>
    <x v="93"/>
    <x v="140"/>
    <s v="Upload images"/>
    <s v="Upload images: Allows attaching images to a registration to improve evidence quality and speed up investigation or remediation."/>
    <s v="SafetyGuardianGeneralIncident &amp; Near‑Miss ManagementNear‑miss visibility and SIF classification consistencyUnify incident intake with SIF rules and 24h notificationUpload imagesUpload images: Allows attaching images to a registration to improve evidence quality and speed up investigation or remediation."/>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ice to Have"/>
    <s v="Necessary"/>
    <s v="Must Have"/>
    <m/>
    <m/>
  </r>
  <r>
    <m/>
    <s v="OneMES"/>
    <s v="Acknowledgement"/>
    <s v="Safety"/>
    <x v="3"/>
    <s v="General"/>
    <s v="Incident &amp; Near‑Miss Management"/>
    <x v="93"/>
    <x v="140"/>
    <s v="Connect Camera to take pictures"/>
    <s v="Connect Camera to take pictures: Enables capturing photos with the device camera during registration to improve evidence quality and reduce follow-up effort."/>
    <s v="SafetyGuardianGeneralIncident &amp; Near‑Miss ManagementNear‑miss visibility and SIF classification consistencyUnify incident intake with SIF rules and 24h notificationConnect Camera to take picturesConnect Camera to take pictures: Enables capturing photos with the device camera during registration to improve evidence quality and reduce follow-up effort."/>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Must Have"/>
    <s v="Not Needed"/>
    <s v="Not Needed"/>
    <s v="Necessary"/>
    <s v="Necessary"/>
    <s v="Must Have"/>
    <m/>
    <m/>
  </r>
  <r>
    <m/>
    <s v="OneMES"/>
    <s v="Acknowledgement"/>
    <s v="Safety"/>
    <x v="3"/>
    <s v="General"/>
    <s v="Incident &amp; Near‑Miss Management"/>
    <x v="93"/>
    <x v="140"/>
    <s v="IAL action creation"/>
    <s v="IAL action creation: Allows users to create IAL actions directly during registration so follow-up actions are tracked in IAL."/>
    <s v="SafetyGuardianGeneralIncident &amp; Near‑Miss ManagementNear‑miss visibility and SIF classification consistencyUnify incident intake with SIF rules and 24h notificationIAL action creationIAL action creation: Allows users to create IAL actions directly during registration so follow-up actions are tracked in IAL."/>
    <x v="0"/>
    <s v="x"/>
    <m/>
    <m/>
    <s v="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m/>
    <s v="OneMES"/>
    <s v="Acknowledgement"/>
    <s v="Safety"/>
    <x v="3"/>
    <s v="General"/>
    <s v="Incident &amp; Near‑Miss Management"/>
    <x v="93"/>
    <x v="140"/>
    <s v="Report/Identify SIF"/>
    <s v="Report/Identify SIF: Enables identifying SIF potential during registration so severe risks are escalated and prioritized."/>
    <s v="SafetyGuardianGeneralIncident &amp; Near‑Miss ManagementNear‑miss visibility and SIF classification consistencyUnify incident intake with SIF rules and 24h notificationReport/Identify SIFReport/Identify SIF: Enables identifying SIF potential during registration so severe risks are escalated and prioritized."/>
    <x v="1"/>
    <m/>
    <m/>
    <m/>
    <s v="READY"/>
    <m/>
    <m/>
    <s v="Not Needed"/>
    <s v="Not Needed"/>
    <s v="Not Needed"/>
    <s v="Must Have"/>
    <s v="Not Needed"/>
    <s v="Not Needed"/>
    <s v="Not Needed"/>
    <s v="Must Have"/>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ice to Have"/>
    <s v="Necessary"/>
    <s v="Necessary"/>
    <m/>
    <m/>
  </r>
  <r>
    <m/>
    <s v="OneMES"/>
    <s v="Acknowledgement"/>
    <s v="Safety"/>
    <x v="3"/>
    <s v="General"/>
    <s v="Incident &amp; Near‑Miss Management"/>
    <x v="93"/>
    <x v="140"/>
    <s v="Edit"/>
    <s v="Edit: Provides an edit option for previously submitted registrations so authorized users can update or correct information."/>
    <s v="SafetyGuardianGeneralIncident &amp; Near‑Miss ManagementNear‑miss visibility and SIF classification consistencyUnify incident intake with SIF rules and 24h notificationEditEdit: Provides an edit option for previously submitted registrations so authorized users can update or correct information."/>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Must Have"/>
    <s v="Must Have"/>
    <s v="Must Have"/>
    <m/>
    <m/>
  </r>
  <r>
    <m/>
    <s v="OneMES"/>
    <s v="Acknowledgement"/>
    <s v="Safety"/>
    <x v="3"/>
    <s v="General"/>
    <s v="Incident &amp; Near‑Miss Management"/>
    <x v="93"/>
    <x v="140"/>
    <s v="Audit Log"/>
    <s v="Audit Log: Logs who did what and when during the workflow to provide traceability and compliance evidence."/>
    <s v="SafetyGuardianGeneralIncident &amp; Near‑Miss ManagementNear‑miss visibility and SIF classification consistencyUnify incident intake with SIF rules and 24h notificationAudit LogAudit Log: Logs who did what and when during the workflow to provide traceability and compliance evidence."/>
    <x v="1"/>
    <m/>
    <m/>
    <m/>
    <s v="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m/>
    <s v="OneMES"/>
    <s v="Acknowledgement"/>
    <s v="Safety"/>
    <x v="3"/>
    <s v="General"/>
    <s v="Incident &amp; Near‑Miss Management"/>
    <x v="93"/>
    <x v="140"/>
    <s v="SIF investigation"/>
    <s v="SIF investigation: Supports investigation workflow for registrations with SIF potential to identify causes and preventive measures."/>
    <s v="SafetyGuardianGeneralIncident &amp; Near‑Miss ManagementNear‑miss visibility and SIF classification consistencyUnify incident intake with SIF rules and 24h notificationSIF investigationSIF investigation: Supports investigation workflow for registrations with SIF potential to identify causes and preventive measures."/>
    <x v="0"/>
    <s v="x"/>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Necessary"/>
    <s v="Must Have"/>
    <m/>
    <m/>
  </r>
  <r>
    <m/>
    <s v="OneMES"/>
    <s v="Acknowledgement"/>
    <s v="Safety"/>
    <x v="3"/>
    <s v="General"/>
    <s v="Incident &amp; Near‑Miss Management"/>
    <x v="93"/>
    <x v="140"/>
    <s v="Alerts for SIF Incident"/>
    <s v="Alerts for SIF Incident: Creates alerts in the tool to highlight registrations requiring attention and drive timely follow-up."/>
    <s v="SafetyGuardianGeneralIncident &amp; Near‑Miss ManagementNear‑miss visibility and SIF classification consistencyUnify incident intake with SIF rules and 24h notificationAlerts for SIF IncidentAlerts for SIF Incident: Creates alerts in the tool to highlight registrations requiring attention and drive timely follow-up."/>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m/>
    <s v="OneMES"/>
    <s v="Acknowledgement"/>
    <s v="Safety"/>
    <x v="3"/>
    <s v="General"/>
    <s v="Incident &amp; Near‑Miss Management"/>
    <x v="93"/>
    <x v="140"/>
    <s v="Alerts Download"/>
    <s v="Alerts Download: Generates an editable/exportable alert file so alerts can be shared outside the tool when needed."/>
    <s v="SafetyGuardianGeneralIncident &amp; Near‑Miss ManagementNear‑miss visibility and SIF classification consistencyUnify incident intake with SIF rules and 24h notificationAlerts DownloadAlerts Download: Generates an editable/exportable alert file so alerts can be shared outside the tool when needed."/>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m/>
    <s v="OneMES"/>
    <s v="Acknowledgement"/>
    <s v="Safety"/>
    <x v="3"/>
    <s v="General"/>
    <s v="Incident &amp; Near‑Miss Management"/>
    <x v="93"/>
    <x v="140"/>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Incident &amp; Near‑Miss ManagementNear‑miss visibility and SIF classification consistencyUnify incident intake with SIF rules and 24h notification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x v="1"/>
    <m/>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Must Have"/>
    <s v="Must Have"/>
    <m/>
    <m/>
  </r>
  <r>
    <m/>
    <s v="OneMES"/>
    <s v="Acknowledgement"/>
    <s v="Safety"/>
    <x v="3"/>
    <s v="General"/>
    <s v="Incident &amp; Near‑Miss Management"/>
    <x v="93"/>
    <x v="140"/>
    <s v="Validation Flow"/>
    <s v="Validation Flow: Applies a validation/approval workflow based on user profile and rules to ensure registrations meet policy before closure."/>
    <s v="SafetyGuardianGeneralIncident &amp; Near‑Miss ManagementNear‑miss visibility and SIF classification consistencyUnify incident intake with SIF rules and 24h notificationValidation FlowValidation Flow: Applies a validation/approval workflow based on user profile and rules to ensure registrations meet policy before closure."/>
    <x v="1"/>
    <m/>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m/>
    <s v="OneMES"/>
    <s v="Acknowledgement"/>
    <s v="Safety"/>
    <x v="3"/>
    <s v="General"/>
    <s v="Incident &amp; Near‑Miss Management"/>
    <x v="93"/>
    <x v="140"/>
    <s v="Occurrence status"/>
    <s v="Occurrence status: Provides status tracking for the registration lifecycle so progress and accountability are visible."/>
    <s v="SafetyGuardianGeneralIncident &amp; Near‑Miss ManagementNear‑miss visibility and SIF classification consistencyUnify incident intake with SIF rules and 24h notificationOccurrence statusOccurrence status: Provides status tracking for the registration lifecycle so progress and accountability are visible."/>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Must Have"/>
    <s v="Must Have"/>
    <m/>
    <m/>
  </r>
  <r>
    <m/>
    <s v="OneMES"/>
    <s v="Acknowledgement"/>
    <s v="Safety"/>
    <x v="3"/>
    <s v="General"/>
    <s v="Safety Knowledge Management"/>
    <x v="94"/>
    <x v="141"/>
    <s v="Versioned library + read acknowledgements"/>
    <s v="Versioned library + read acknowledgements: Implements 'Versioned library + read acknowledgements' to support the Safety knowledge database workflow."/>
    <s v="SafetyGuardianGeneralSafety Knowledge ManagementAvailability of latest SOP/OPL at point of useCentralize SOP/OPL with versioning and read acknowledgementsVersioned library + read acknowledgementsVersioned library + read acknowledgements: Implements 'Versioned library + read acknowledgements' to support the Safety knowledge database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Knowledge Management"/>
    <x v="94"/>
    <x v="141"/>
    <s v="Search + mobile access + links to training/permits"/>
    <s v="Search + mobile access + links to training/permits: Implements 'Search + mobile access + links to training/permits' to support the Safety knowledge database workflow."/>
    <s v="SafetyGuardianGeneralSafety Knowledge ManagementAvailability of latest SOP/OPL at point of useCentralize SOP/OPL with versioning and read acknowledgementsSearch + mobile access + links to training/permitsSearch + mobile access + links to training/permits: Implements 'Search + mobile access + links to training/permits' to support the Safety knowledge database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Performance Indexing"/>
    <x v="95"/>
    <x v="142"/>
    <s v="Implement Safety PI core flow end‑to‑end"/>
    <s v="Implement Safety PI core flow end‑to‑end: Implements 'Implement Safety PI core flow end‑to‑end' to support the Safety PI workflow."/>
    <s v="SafetyGuardianGeneralSafety Performance IndexingPositions meeting process safety indicatorsRecord and monitor process safety indicators per positionImplement Safety PI core flow end‑to‑endImplement Safety PI core flow end‑to‑end: Implements 'Implement Safety PI core flow end‑to‑end' to support the Safety PI workflow."/>
    <x v="0"/>
    <m/>
    <s v="x"/>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Performance Indexing"/>
    <x v="95"/>
    <x v="142"/>
    <s v="Expose Safety PI KPIs and reports"/>
    <s v="Expose Safety PI KPIs and reports: Implements 'Expose Safety PI KPIs and reports' to support the Safety PI workflow."/>
    <s v="SafetyGuardianGeneralSafety Performance IndexingPositions meeting process safety indicatorsRecord and monitor process safety indicators per positionExpose Safety PI KPIs and reportsExpose Safety PI KPIs and reports: Implements 'Expose Safety PI KPIs and reports' to support the Safety PI workflow."/>
    <x v="0"/>
    <m/>
    <s v="x"/>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OP/OPL Governance"/>
    <x v="96"/>
    <x v="143"/>
    <s v="Checklist per machine with risk‑based deduction rules"/>
    <s v="Checklist per machine with risk‑based deduction rules: Implements 'Checklist per machine with risk‑based deduction rules' to support the Safety procedure workflow."/>
    <s v="SafetyGuardianGeneralSOP/OPL GovernancePeriodic verification of procedure effectivenessPlan and verify annual/periodic procedure checksChecklist per machine with risk‑based deduction rulesChecklist per machine with risk‑based deduction rules: Implements 'Checklist per machine with risk‑based deduction rules' to support the Safety procedure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OP/OPL Governance"/>
    <x v="96"/>
    <x v="143"/>
    <s v="Annual reset and re‑check alerts"/>
    <s v="Annual reset and re‑check alerts: Creates alerts in the tool to highlight registrations requiring attention and drive timely follow-up."/>
    <s v="SafetyGuardianGeneralSOP/OPL GovernancePeriodic verification of procedure effectivenessPlan and verify annual/periodic procedure checksAnnual reset and re‑check alertsAnnual reset and re‑check alerts: Creates alerts in the tool to highlight registrations requiring attention and drive timely follow-up."/>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hift Safety Briefings"/>
    <x v="97"/>
    <x v="144"/>
    <s v="Mobile submission + shift leader approval"/>
    <s v="Mobile submission + shift leader approval: Implements 'Mobile submission + shift leader approval' to support the Safety shift talk workflow."/>
    <s v="SafetyGuardianGeneralShift Safety BriefingsFrequency and quality of shift briefingsCapture and approve shift talks with simple flowMobile submission + shift leader approvalMobile submission + shift leader approval: Implements 'Mobile submission + shift leader approval' to support the Safety shift talk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hift Safety Briefings"/>
    <x v="97"/>
    <x v="144"/>
    <s v="Batch cancellation &amp; exports"/>
    <s v="Batch cancellation &amp; exports: Exports filtered registrations to an Excel file so users can analyze and share safety information outside the tool."/>
    <s v="SafetyGuardianGeneralShift Safety BriefingsFrequency and quality of shift briefingsCapture and approve shift talks with simple flowBatch cancellation &amp; exportsBatch cancellation &amp; exports: Exports filtered registrations to an Excel file so users can analyze and share safety information outside the tool."/>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ice to Have"/>
    <s v="Not Needed"/>
    <s v="Not Needed"/>
    <s v="Necessary"/>
    <s v="Necessary"/>
    <s v="Necessary"/>
    <m/>
    <m/>
  </r>
  <r>
    <m/>
    <s v="OneMES"/>
    <s v="Acknowledgement"/>
    <s v="Safety"/>
    <x v="3"/>
    <s v="General"/>
    <s v="Safety Suggestions &amp; Recognition"/>
    <x v="98"/>
    <x v="145"/>
    <s v="Implement Safety suggestion core flow end‑to‑end"/>
    <s v="Implement Safety suggestion core flow end‑to‑end: Implements 'Implement Safety suggestion core flow end‑to‑end' to support the Safety suggestion workflow."/>
    <s v="SafetyGuardianGeneralSafety Suggestions &amp; RecognitionEmployee‑driven improvement participationCapture, evaluate and approve employee suggestionsImplement Safety suggestion core flow end‑to‑endImplement Safety suggestion core flow end‑to‑end: Implements 'Implement Safety suggestion core flow end‑to‑end' to support the Safety suggestion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Suggestions &amp; Recognition"/>
    <x v="98"/>
    <x v="145"/>
    <s v="Expose Safety suggestion KPIs and reports"/>
    <s v="Expose Safety suggestion KPIs and reports: Implements 'Expose Safety suggestion KPIs and reports' to support the Safety suggestion workflow."/>
    <s v="SafetyGuardianGeneralSafety Suggestions &amp; RecognitionEmployee‑driven improvement participationCapture, evaluate and approve employee suggestionsExpose Safety suggestion KPIs and reportsExpose Safety suggestion KPIs and reports: Implements 'Expose Safety suggestion KPIs and reports' to support the Safety suggestion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Suggestions &amp; Recognition"/>
    <x v="98"/>
    <x v="145"/>
    <s v="Raise Recognition"/>
    <s v="Raise Recognition: Implements 'Raise Recognition' to support the Safety suggestion workflow."/>
    <s v="SafetyGuardianGeneralSafety Suggestions &amp; RecognitionEmployee‑driven improvement participationCapture, evaluate and approve employee suggestionsRaise RecognitionRaise Recognition: Implements 'Raise Recognition' to support the Safety suggestion workflow."/>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ice to Have"/>
    <s v="Necessary"/>
    <s v="Must Have"/>
    <m/>
    <m/>
  </r>
  <r>
    <m/>
    <s v="OneMES"/>
    <s v="Acknowledgement"/>
    <s v="Safety"/>
    <x v="3"/>
    <s v="General"/>
    <s v="Safety Suggestions &amp; Recognition"/>
    <x v="98"/>
    <x v="145"/>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Safety Suggestions &amp; RecognitionEmployee‑driven improvement participationCapture, evaluate and approve employee suggestions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x v="1"/>
    <m/>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Must Have"/>
    <s v="Must Have"/>
    <m/>
    <m/>
  </r>
  <r>
    <m/>
    <s v="OneMES"/>
    <s v="Acknowledgement"/>
    <s v="Safety"/>
    <x v="3"/>
    <s v="General"/>
    <s v="Safety Suggestions &amp; Recognition"/>
    <x v="98"/>
    <x v="145"/>
    <s v="Occurrence status"/>
    <s v="Occurrence status: Provides status tracking for the registration lifecycle so progress and accountability are visible."/>
    <s v="SafetyGuardianGeneralSafety Suggestions &amp; RecognitionEmployee‑driven improvement participationCapture, evaluate and approve employee suggestionsOccurrence statusOccurrence status: Provides status tracking for the registration lifecycle so progress and accountability are visible."/>
    <x v="1"/>
    <m/>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ot Needed"/>
    <s v="Nice to Have"/>
    <s v="Must Have"/>
    <s v="Must Have"/>
    <m/>
    <m/>
  </r>
  <r>
    <m/>
    <s v="OneMES"/>
    <s v="Acknowledgement"/>
    <s v="Safety"/>
    <x v="3"/>
    <s v="General"/>
    <s v="Safety Training &amp; Authorization"/>
    <x v="99"/>
    <x v="146"/>
    <s v="Three‑level courses + special courses + retraining"/>
    <s v="Three‑level courses + special courses + retraining: Implements 'Three‑level courses + special courses + retraining' to support the Safety Training workflow."/>
    <s v="SafetyGuardianGeneralSafety Training &amp; AuthorizationTraining/authorization coverage and validityManage training/authorization with validity and retrainingThree‑level courses + special courses + retrainingThree‑level courses + special courses + retraining: Implements 'Three‑level courses + special courses + retraining' to support the Safety Training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Safety Training &amp; Authorization"/>
    <x v="99"/>
    <x v="146"/>
    <s v="Authorization issuance &amp; validity tracking"/>
    <s v="Authorization issuance &amp; validity tracking: Implements 'Authorization issuance &amp; validity tracking' to support the Safety Training workflow."/>
    <s v="SafetyGuardianGeneralSafety Training &amp; AuthorizationTraining/authorization coverage and validityManage training/authorization with validity and retrainingAuthorization issuance &amp; validity trackingAuthorization issuance &amp; validity tracking: Implements 'Authorization issuance &amp; validity tracking' to support the Safety Training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Behavior Observation &amp; Response"/>
    <x v="100"/>
    <x v="147"/>
    <s v="Category/subcategory with automatic actions"/>
    <s v="Category/subcategory with automatic actions: Implements 'Category/subcategory with automatic actions' to support the Unsafe behavior workflow."/>
    <s v="SafetyGuardianGeneralBehavior Observation &amp; ResponseObservation and reduction of unsafe behaviorsCapture observations and auto‑produce actions by subcategoryCategory/subcategory with automatic actionsCategory/subcategory with automatic actions: Implements 'Category/subcategory with automatic actions' to support the Unsafe behavior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Behavior Observation &amp; Response"/>
    <x v="100"/>
    <x v="147"/>
    <s v="Web export and batch invalidation controls"/>
    <s v="Web export and batch invalidation controls: Exports filtered registrations to an Excel file so users can analyze and share safety information outside the tool."/>
    <s v="SafetyGuardianGeneralBehavior Observation &amp; ResponseObservation and reduction of unsafe behaviorsCapture observations and auto‑produce actions by subcategoryWeb export and batch invalidation controlsWeb export and batch invalidation controls: Exports filtered registrations to an Excel file so users can analyze and share safety information outside the tool."/>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Behavior Observation &amp; Response"/>
    <x v="100"/>
    <x v="147"/>
    <s v="Report At-risk Behavior"/>
    <s v="Report At-risk Behavior: Allows users to register at-risk behaviors with consistent fields to enable coaching and prevention actions."/>
    <s v="SafetyGuardianGeneralBehavior Observation &amp; ResponseObservation and reduction of unsafe behaviorsCapture observations and auto‑produce actions by subcategoryReport At-risk BehaviorReport At-risk Behavior: Allows users to register at-risk behaviors with consistent fields to enable coaching and prevention actions."/>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Must Have"/>
    <s v="Must Have"/>
    <s v="Must Have"/>
    <m/>
    <m/>
  </r>
  <r>
    <m/>
    <s v="OneMES"/>
    <s v="Acknowledgement"/>
    <s v="Safety"/>
    <x v="3"/>
    <s v="General"/>
    <s v="Behavior Observation &amp; Response"/>
    <x v="100"/>
    <x v="147"/>
    <s v="SBOs questions"/>
    <s v="SBOs questions: Guides the reporter through standardized SBO questions to improve data quality and consistent classification."/>
    <s v="SafetyGuardianGeneralBehavior Observation &amp; ResponseObservation and reduction of unsafe behaviorsCapture observations and auto‑produce actions by subcategorySBOs questionsSBOs questions: Guides the reporter through standardized SBO questions to improve data quality and consistent classification."/>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ice to Have"/>
    <s v="Nice to Have"/>
    <s v="Must Have"/>
    <m/>
    <m/>
  </r>
  <r>
    <m/>
    <s v="OneMES"/>
    <s v="Acknowledgement"/>
    <s v="Safety"/>
    <x v="3"/>
    <s v="General"/>
    <s v="Behavior Observation &amp; Response"/>
    <x v="100"/>
    <x v="147"/>
    <s v="Consequence flow for Unsafe Beh"/>
    <s v="Consequence flow for Unsafe Beh: Captures potential consequences to support risk perception and prioritization of actions."/>
    <s v="SafetyGuardianGeneralBehavior Observation &amp; ResponseObservation and reduction of unsafe behaviorsCapture observations and auto‑produce actions by subcategoryConsequence flow for Unsafe BehConsequence flow for Unsafe Beh: Captures potential consequences to support risk perception and prioritization of actions."/>
    <x v="0"/>
    <s v="x"/>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ice to Have"/>
    <s v="Not Needed"/>
    <s v="Not Needed"/>
    <s v="Necessary"/>
    <s v="Necessary"/>
    <s v="Necessary"/>
    <m/>
    <m/>
  </r>
  <r>
    <m/>
    <s v="OneMES"/>
    <s v="Acknowledgement"/>
    <s v="Safety"/>
    <x v="3"/>
    <s v="General"/>
    <s v="Behavior Observation &amp; Response"/>
    <x v="100"/>
    <x v="147"/>
    <s v="IAL action creation"/>
    <s v="IAL action creation: Allows users to create IAL actions directly during registration so follow-up actions are tracked in IAL."/>
    <s v="SafetyGuardianGeneralBehavior Observation &amp; ResponseObservation and reduction of unsafe behaviorsCapture observations and auto‑produce actions by subcategoryIAL action creationIAL action creation: Allows users to create IAL actions directly during registration so follow-up actions are tracked in IAL."/>
    <x v="0"/>
    <s v="x"/>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m/>
    <s v="OneMES"/>
    <s v="Acknowledgement"/>
    <s v="Safety"/>
    <x v="3"/>
    <s v="General"/>
    <s v="Behavior Observation &amp; Response"/>
    <x v="100"/>
    <x v="147"/>
    <s v="Report/Identify SIF"/>
    <s v="Report/Identify SIF: Enables identifying SIF potential during registration so severe risks are escalated and prioritized."/>
    <s v="SafetyGuardianGeneralBehavior Observation &amp; ResponseObservation and reduction of unsafe behaviorsCapture observations and auto‑produce actions by subcategoryReport/Identify SIFReport/Identify SIF: Enables identifying SIF potential during registration so severe risks are escalated and prioritized."/>
    <x v="1"/>
    <m/>
    <m/>
    <m/>
    <s v="READY"/>
    <m/>
    <m/>
    <s v="Not Needed"/>
    <s v="Not Needed"/>
    <s v="Not Needed"/>
    <s v="Must Have"/>
    <s v="Not Needed"/>
    <s v="Not Needed"/>
    <s v="Not Needed"/>
    <s v="Must Have"/>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Must Have"/>
    <s v="Not Needed"/>
    <s v="Not Needed"/>
    <s v="Nice to Have"/>
    <s v="Necessary"/>
    <s v="Must Have"/>
    <m/>
    <m/>
  </r>
  <r>
    <m/>
    <s v="OneMES"/>
    <s v="Acknowledgement"/>
    <s v="Safety"/>
    <x v="3"/>
    <s v="General"/>
    <s v="Behavior Observation &amp; Response"/>
    <x v="100"/>
    <x v="147"/>
    <s v="Edit"/>
    <s v="Edit: Provides an edit option for previously submitted registrations so authorized users can update or correct information."/>
    <s v="SafetyGuardianGeneralBehavior Observation &amp; ResponseObservation and reduction of unsafe behaviorsCapture observations and auto‑produce actions by subcategoryEditEdit: Provides an edit option for previously submitted registrations so authorized users can update or correct information."/>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Must Have"/>
    <s v="Must Have"/>
    <s v="Must Have"/>
    <m/>
    <m/>
  </r>
  <r>
    <m/>
    <s v="OneMES"/>
    <s v="Acknowledgement"/>
    <s v="Safety"/>
    <x v="3"/>
    <s v="General"/>
    <s v="Behavior Observation &amp; Response"/>
    <x v="100"/>
    <x v="147"/>
    <s v="Audit Log"/>
    <s v="Audit Log: Logs who did what and when during the workflow to provide traceability and compliance evidence."/>
    <s v="SafetyGuardianGeneralBehavior Observation &amp; ResponseObservation and reduction of unsafe behaviorsCapture observations and auto‑produce actions by subcategoryAudit LogAudit Log: Logs who did what and when during the workflow to provide traceability and compliance evidence."/>
    <x v="1"/>
    <m/>
    <m/>
    <m/>
    <s v="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m/>
    <s v="OneMES"/>
    <s v="Acknowledgement"/>
    <s v="Safety"/>
    <x v="3"/>
    <s v="General"/>
    <s v="Behavior Observation &amp; Response"/>
    <x v="100"/>
    <x v="147"/>
    <s v="SIF investigation"/>
    <s v="SIF investigation: Supports investigation workflow for registrations with SIF potential to identify causes and preventive measures."/>
    <s v="SafetyGuardianGeneralBehavior Observation &amp; ResponseObservation and reduction of unsafe behaviorsCapture observations and auto‑produce actions by subcategorySIF investigationSIF investigation: Supports investigation workflow for registrations with SIF potential to identify causes and preventive measures."/>
    <x v="0"/>
    <s v="x"/>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Necessary"/>
    <s v="Must Have"/>
    <m/>
    <m/>
  </r>
  <r>
    <m/>
    <s v="OneMES"/>
    <s v="Acknowledgement"/>
    <s v="Safety"/>
    <x v="3"/>
    <s v="General"/>
    <s v="Behavior Observation &amp; Response"/>
    <x v="100"/>
    <x v="147"/>
    <s v="Alerts for SIF Behavior"/>
    <s v="Alerts for SIF Behavior: Creates alerts in the tool to highlight registrations requiring attention and drive timely follow-up."/>
    <s v="SafetyGuardianGeneralBehavior Observation &amp; ResponseObservation and reduction of unsafe behaviorsCapture observations and auto‑produce actions by subcategoryAlerts for SIF BehaviorAlerts for SIF Behavior: Creates alerts in the tool to highlight registrations requiring attention and drive timely follow-up."/>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m/>
    <s v="OneMES"/>
    <s v="Acknowledgement"/>
    <s v="Safety"/>
    <x v="3"/>
    <s v="General"/>
    <s v="Behavior Observation &amp; Response"/>
    <x v="100"/>
    <x v="147"/>
    <s v="Alerts Download"/>
    <s v="Alerts Download: Generates an editable/exportable alert file so alerts can be shared outside the tool when needed."/>
    <s v="SafetyGuardianGeneralBehavior Observation &amp; ResponseObservation and reduction of unsafe behaviorsCapture observations and auto‑produce actions by subcategoryAlerts DownloadAlerts Download: Generates an editable/exportable alert file so alerts can be shared outside the tool when needed."/>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m/>
    <s v="OneMES"/>
    <s v="Acknowledgement"/>
    <s v="Safety"/>
    <x v="3"/>
    <s v="General"/>
    <s v="Behavior Observation &amp; Response"/>
    <x v="100"/>
    <x v="147"/>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Behavior Observation &amp; ResponseObservation and reduction of unsafe behaviorsCapture observations and auto‑produce actions by subcategory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x v="1"/>
    <m/>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Must Have"/>
    <s v="Must Have"/>
    <m/>
    <m/>
  </r>
  <r>
    <m/>
    <s v="OneMES"/>
    <s v="Acknowledgement"/>
    <s v="Safety"/>
    <x v="3"/>
    <s v="General"/>
    <s v="Behavior Observation &amp; Response"/>
    <x v="100"/>
    <x v="147"/>
    <s v="Validation Flow"/>
    <s v="Validation Flow: Applies a validation/approval workflow based on user profile and rules to ensure registrations meet policy before closure."/>
    <s v="SafetyGuardianGeneralBehavior Observation &amp; ResponseObservation and reduction of unsafe behaviorsCapture observations and auto‑produce actions by subcategoryValidation FlowValidation Flow: Applies a validation/approval workflow based on user profile and rules to ensure registrations meet policy before closure."/>
    <x v="1"/>
    <m/>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m/>
    <s v="OneMES"/>
    <s v="Acknowledgement"/>
    <s v="Safety"/>
    <x v="3"/>
    <s v="General"/>
    <s v="Behavior Observation &amp; Response"/>
    <x v="100"/>
    <x v="147"/>
    <s v="Occurrence status"/>
    <s v="Occurrence status: Provides status tracking for the registration lifecycle so progress and accountability are visible."/>
    <s v="SafetyGuardianGeneralBehavior Observation &amp; ResponseObservation and reduction of unsafe behaviorsCapture observations and auto‑produce actions by subcategoryOccurrence statusOccurrence status: Provides status tracking for the registration lifecycle so progress and accountability are visible."/>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ot Needed"/>
    <s v="Nice to Have"/>
    <s v="Must Have"/>
    <s v="Must Have"/>
    <m/>
    <m/>
  </r>
  <r>
    <m/>
    <s v="OneMES"/>
    <s v="Acknowledgement"/>
    <s v="Safety"/>
    <x v="3"/>
    <s v="General"/>
    <s v="Condition Hazard Remediation"/>
    <x v="101"/>
    <x v="148"/>
    <s v="Source/type configuration + risk levels &amp; SLAs"/>
    <s v="Source/type configuration + risk levels &amp; SLAs: Implements 'Source/type configuration + risk levels &amp; SLAs' to support the Unsafe condition workflow."/>
    <s v="SafetyGuardianGeneralCondition Hazard RemediationIdentification and timely rectification of hazardsStandardize report → assign → rectify → audit for hazardsSource/type configuration + risk levels &amp; SLAsSource/type configuration + risk levels &amp; SLAs: Implements 'Source/type configuration + risk levels &amp; SLAs' to support the Unsafe condition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Condition Hazard Remediation"/>
    <x v="101"/>
    <x v="148"/>
    <s v="Self‑rectify and non‑self flows with EHS audit"/>
    <s v="Self‑rectify and non‑self flows with EHS audit: Implements 'Self‑rectify and non‑self flows with EHS audit' to support the Unsafe condition workflow."/>
    <s v="SafetyGuardianGeneralCondition Hazard RemediationIdentification and timely rectification of hazardsStandardize report → assign → rectify → audit for hazardsSelf‑rectify and non‑self flows with EHS auditSelf‑rectify and non‑self flows with EHS audit: Implements 'Self‑rectify and non‑self flows with EHS audit' to support the Unsafe condition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Condition Hazard Remediation"/>
    <x v="101"/>
    <x v="148"/>
    <s v="Report condition"/>
    <s v="Report condition: Allows users to register unsafe conditions with consistent fields so hazards can be assigned and remediated."/>
    <s v="SafetyGuardianGeneralCondition Hazard RemediationIdentification and timely rectification of hazardsStandardize report → assign → rectify → audit for hazardsReport conditionReport condition: Allows users to register unsafe conditions with consistent fields so hazards can be assigned and remediated."/>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Must Have"/>
    <s v="Must Have"/>
    <s v="Must Have"/>
    <m/>
    <m/>
  </r>
  <r>
    <m/>
    <s v="OneMES"/>
    <s v="Acknowledgement"/>
    <s v="Safety"/>
    <x v="3"/>
    <s v="General"/>
    <s v="Condition Hazard Remediation"/>
    <x v="101"/>
    <x v="148"/>
    <s v="Upload images"/>
    <s v="Upload images: Allows attaching images to a registration to improve evidence quality and speed up investigation or remediation."/>
    <s v="SafetyGuardianGeneralCondition Hazard RemediationIdentification and timely rectification of hazardsStandardize report → assign → rectify → audit for hazardsUpload imagesUpload images: Allows attaching images to a registration to improve evidence quality and speed up investigation or remediation."/>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ice to Have"/>
    <s v="Necessary"/>
    <s v="Must Have"/>
    <m/>
    <m/>
  </r>
  <r>
    <m/>
    <s v="OneMES"/>
    <s v="Acknowledgement"/>
    <s v="Safety"/>
    <x v="3"/>
    <s v="General"/>
    <s v="Condition Hazard Remediation"/>
    <x v="101"/>
    <x v="148"/>
    <s v="Connect Camera to take pictures"/>
    <s v="Connect Camera to take pictures: Enables capturing photos with the device camera during registration to improve evidence quality and reduce follow-up effort."/>
    <s v="SafetyGuardianGeneralCondition Hazard RemediationIdentification and timely rectification of hazardsStandardize report → assign → rectify → audit for hazardsConnect Camera to take picturesConnect Camera to take pictures: Enables capturing photos with the device camera during registration to improve evidence quality and reduce follow-up effort."/>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m/>
    <s v="OneMES"/>
    <s v="Acknowledgement"/>
    <s v="Safety"/>
    <x v="3"/>
    <s v="General"/>
    <s v="Condition Hazard Remediation"/>
    <x v="101"/>
    <x v="148"/>
    <s v="IAL action creation"/>
    <s v="IAL action creation: Allows users to create IAL actions directly during registration so follow-up actions are tracked in IAL."/>
    <s v="SafetyGuardianGeneralCondition Hazard RemediationIdentification and timely rectification of hazardsStandardize report → assign → rectify → audit for hazardsIAL action creationIAL action creation: Allows users to create IAL actions directly during registration so follow-up actions are tracked in IAL."/>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m/>
    <s v="OneMES"/>
    <s v="Acknowledgement"/>
    <s v="Safety"/>
    <x v="3"/>
    <s v="General"/>
    <s v="Condition Hazard Remediation"/>
    <x v="101"/>
    <x v="148"/>
    <s v="SAP Notif - SAZ"/>
    <s v="SAP Notif - SAZ: Creates or syncs SAP notifications so remediation work is aligned with maintenance processes where required."/>
    <s v="SafetyGuardianGeneralCondition Hazard RemediationIdentification and timely rectification of hazardsStandardize report → assign → rectify → audit for hazardsSAP Notif - SAZSAP Notif - SAZ: Creates or syncs SAP notifications so remediation work is aligned with maintenance processes where required."/>
    <x v="0"/>
    <s v="x"/>
    <m/>
    <m/>
    <s v="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m/>
    <s v="OneMES"/>
    <s v="Acknowledgement"/>
    <s v="Safety"/>
    <x v="3"/>
    <s v="General"/>
    <s v="Condition Hazard Remediation"/>
    <x v="101"/>
    <x v="148"/>
    <s v="SAP Notif"/>
    <s v="SAP Notif: Creates or syncs SAP notifications so remediation work is aligned with maintenance processes where required."/>
    <s v="SafetyGuardianGeneralCondition Hazard RemediationIdentification and timely rectification of hazardsStandardize report → assign → rectify → audit for hazardsSAP NotifSAP Notif: Creates or syncs SAP notifications so remediation work is aligned with maintenance processes where required."/>
    <x v="0"/>
    <s v="x"/>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ecessary"/>
    <s v="Not Needed"/>
    <s v="Not Needed"/>
    <s v="Must Have"/>
    <s v="Necessary"/>
    <s v="Must Have"/>
    <m/>
    <m/>
  </r>
  <r>
    <m/>
    <s v="OneMES"/>
    <s v="Acknowledgement"/>
    <s v="Safety"/>
    <x v="3"/>
    <s v="General"/>
    <s v="Condition Hazard Remediation"/>
    <x v="101"/>
    <x v="148"/>
    <s v="Report/Identify SIF"/>
    <s v="Report/Identify SIF: Enables identifying SIF potential during registration so severe risks are escalated and prioritized."/>
    <s v="SafetyGuardianGeneralCondition Hazard RemediationIdentification and timely rectification of hazardsStandardize report → assign → rectify → audit for hazardsReport/Identify SIFReport/Identify SIF: Enables identifying SIF potential during registration so severe risks are escalated and prioritized."/>
    <x v="1"/>
    <m/>
    <m/>
    <m/>
    <s v="READY"/>
    <m/>
    <m/>
    <s v="Not Needed"/>
    <s v="Not Needed"/>
    <s v="Not Needed"/>
    <s v="Must Have"/>
    <s v="Not Needed"/>
    <s v="Not Needed"/>
    <s v="Not Needed"/>
    <s v="Must Have"/>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Must Have"/>
    <s v="Not Needed"/>
    <s v="Not Needed"/>
    <s v="Nice to Have"/>
    <s v="Necessary"/>
    <s v="Must Have"/>
    <m/>
    <m/>
  </r>
  <r>
    <m/>
    <s v="OneMES"/>
    <s v="Acknowledgement"/>
    <s v="Safety"/>
    <x v="3"/>
    <s v="General"/>
    <s v="Condition Hazard Remediation"/>
    <x v="101"/>
    <x v="148"/>
    <s v="Edit"/>
    <s v="Edit: Provides an edit option for previously submitted registrations so authorized users can update or correct information."/>
    <s v="SafetyGuardianGeneralCondition Hazard RemediationIdentification and timely rectification of hazardsStandardize report → assign → rectify → audit for hazardsEditEdit: Provides an edit option for previously submitted registrations so authorized users can update or correct information."/>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Must Have"/>
    <s v="Must Have"/>
    <s v="Must Have"/>
    <m/>
    <m/>
  </r>
  <r>
    <m/>
    <s v="OneMES"/>
    <s v="Acknowledgement"/>
    <s v="Safety"/>
    <x v="3"/>
    <s v="General"/>
    <s v="Condition Hazard Remediation"/>
    <x v="101"/>
    <x v="148"/>
    <s v="Audit Log"/>
    <s v="Audit Log: Logs who did what and when during the workflow to provide traceability and compliance evidence."/>
    <s v="SafetyGuardianGeneralCondition Hazard RemediationIdentification and timely rectification of hazardsStandardize report → assign → rectify → audit for hazardsAudit LogAudit Log: Logs who did what and when during the workflow to provide traceability and compliance evidence."/>
    <x v="1"/>
    <m/>
    <m/>
    <m/>
    <s v="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m/>
    <s v="OneMES"/>
    <s v="Acknowledgement"/>
    <s v="Safety"/>
    <x v="3"/>
    <s v="General"/>
    <s v="Condition Hazard Remediation"/>
    <x v="101"/>
    <x v="148"/>
    <s v="SIF investigation"/>
    <s v="SIF investigation: Supports investigation workflow for registrations with SIF potential to identify causes and preventive measures."/>
    <s v="SafetyGuardianGeneralCondition Hazard RemediationIdentification and timely rectification of hazardsStandardize report → assign → rectify → audit for hazardsSIF investigationSIF investigation: Supports investigation workflow for registrations with SIF potential to identify causes and preventive measures."/>
    <x v="0"/>
    <s v="x"/>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Necessary"/>
    <s v="Must Have"/>
    <m/>
    <m/>
  </r>
  <r>
    <m/>
    <s v="OneMES"/>
    <s v="Acknowledgement"/>
    <s v="Safety"/>
    <x v="3"/>
    <s v="General"/>
    <s v="Condition Hazard Remediation"/>
    <x v="101"/>
    <x v="148"/>
    <s v="Alerts for SIF Condition"/>
    <s v="Alerts for SIF Condition: Creates alerts in the tool to highlight registrations requiring attention and drive timely follow-up."/>
    <s v="SafetyGuardianGeneralCondition Hazard RemediationIdentification and timely rectification of hazardsStandardize report → assign → rectify → audit for hazardsAlerts for SIF ConditionAlerts for SIF Condition: Creates alerts in the tool to highlight registrations requiring attention and drive timely follow-up."/>
    <x v="0"/>
    <s v="x"/>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ecessary"/>
    <s v="Not Needed"/>
    <s v="Not Needed"/>
    <s v="Necessary"/>
    <s v="Necessary"/>
    <s v="Necessary"/>
    <m/>
    <m/>
  </r>
  <r>
    <m/>
    <s v="OneMES"/>
    <s v="Acknowledgement"/>
    <s v="Safety"/>
    <x v="3"/>
    <s v="General"/>
    <s v="Condition Hazard Remediation"/>
    <x v="101"/>
    <x v="148"/>
    <s v="Alerts Download"/>
    <s v="Alerts Download: Generates an editable/exportable alert file so alerts can be shared outside the tool when needed."/>
    <s v="SafetyGuardianGeneralCondition Hazard RemediationIdentification and timely rectification of hazardsStandardize report → assign → rectify → audit for hazardsAlerts DownloadAlerts Download: Generates an editable/exportable alert file so alerts can be shared outside the tool when needed."/>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m/>
    <s v="OneMES"/>
    <s v="Acknowledgement"/>
    <s v="Safety"/>
    <x v="3"/>
    <s v="General"/>
    <s v="Condition Hazard Remediation"/>
    <x v="101"/>
    <x v="148"/>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Condition Hazard RemediationIdentification and timely rectification of hazardsStandardize report → assign → rectify → audit for hazards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x v="1"/>
    <m/>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Must Have"/>
    <s v="Not Needed"/>
    <s v="Not Needed"/>
    <s v="Necessary"/>
    <s v="Must Have"/>
    <s v="Must Have"/>
    <m/>
    <m/>
  </r>
  <r>
    <m/>
    <s v="OneMES"/>
    <s v="Acknowledgement"/>
    <s v="Safety"/>
    <x v="3"/>
    <s v="General"/>
    <s v="Condition Hazard Remediation"/>
    <x v="101"/>
    <x v="148"/>
    <s v="Validation Flow"/>
    <s v="Validation Flow: Applies a validation/approval workflow based on user profile and rules to ensure registrations meet policy before closure."/>
    <s v="SafetyGuardianGeneralCondition Hazard RemediationIdentification and timely rectification of hazardsStandardize report → assign → rectify → audit for hazardsValidation FlowValidation Flow: Applies a validation/approval workflow based on user profile and rules to ensure registrations meet policy before closure."/>
    <x v="1"/>
    <m/>
    <m/>
    <m/>
    <s v="NOT 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m/>
    <s v="OneMES"/>
    <s v="Acknowledgement"/>
    <s v="Safety"/>
    <x v="3"/>
    <s v="General"/>
    <s v="Condition Hazard Remediation"/>
    <x v="101"/>
    <x v="148"/>
    <s v="Conditions for Environment (Risk and Capex/ZBB)"/>
    <s v="Conditions for Environment (Risk and Capex/ZBB): Adds required environmental risk and closure-method fields when the environment option is selected."/>
    <s v="SafetyGuardianGeneralCondition Hazard RemediationIdentification and timely rectification of hazardsStandardize report → assign → rectify → audit for hazardsConditions for Environment (Risk and Capex/ZBB)Conditions for Environment (Risk and Capex/ZBB): Adds required environmental risk and closure-method fields when the environment option is selected."/>
    <x v="1"/>
    <m/>
    <m/>
    <m/>
    <s v="NOT READY"/>
    <m/>
    <m/>
    <s v="Not Needed"/>
    <s v="Not Needed"/>
    <s v="Not Needed"/>
    <s v="Not Needed"/>
    <s v="Not Needed"/>
    <s v="Not Needed"/>
    <s v="Not Needed"/>
    <s v="Not Needed"/>
    <s v="Not Needed"/>
    <s v="Not Needed"/>
    <s v="Not Needed"/>
    <s v="Necessary"/>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ecessary"/>
    <s v="Not Needed"/>
    <s v="Not Needed"/>
    <s v="Necessary"/>
    <s v="Necessary"/>
    <s v="Necessary"/>
    <m/>
    <m/>
  </r>
  <r>
    <m/>
    <s v="OneMES"/>
    <s v="Acknowledgement"/>
    <s v="Safety"/>
    <x v="3"/>
    <s v="General"/>
    <s v="Condition Hazard Remediation"/>
    <x v="101"/>
    <x v="148"/>
    <s v="Occurrence status"/>
    <s v="Occurrence status: Provides status tracking for the registration lifecycle so progress and accountability are visible."/>
    <s v="SafetyGuardianGeneralCondition Hazard RemediationIdentification and timely rectification of hazardsStandardize report → assign → rectify → audit for hazardsOccurrence statusOccurrence status: Provides status tracking for the registration lifecycle so progress and accountability are visible."/>
    <x v="1"/>
    <m/>
    <m/>
    <m/>
    <s v="READY"/>
    <m/>
    <m/>
    <s v="Not Needed"/>
    <s v="Not Needed"/>
    <s v="Not Needed"/>
    <s v="Not Needed"/>
    <s v="Not Needed"/>
    <s v="Not Needed"/>
    <s v="Not Needed"/>
    <s v="Not Needed"/>
    <s v="Not Needed"/>
    <s v="Not Needed"/>
    <s v="Not Needed"/>
    <s v="Must have"/>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ot Needed"/>
    <s v="Nice to Have"/>
    <s v="Must Have"/>
    <s v="Must Have"/>
    <m/>
    <m/>
  </r>
  <r>
    <m/>
    <s v="OneMES"/>
    <s v="Acknowledgement"/>
    <s v="Safety"/>
    <x v="3"/>
    <s v="General"/>
    <s v="Work Permit Orchestration"/>
    <x v="102"/>
    <x v="149"/>
    <s v="e‑Permit with e‑signature and mandatory checks per type"/>
    <s v="e‑Permit with e‑signature and mandatory checks per type: Implements 'e‑Permit with e‑signature and mandatory checks per type' to support the Work Permit workflow."/>
    <s v="SafetyGuardianGeneralWork Permit OrchestrationPermit compliance and cycle time for high‑risk workDigitize end‑to‑end permits with approvals, checks and audit traile‑Permit with e‑signature and mandatory checks per typee‑Permit with e‑signature and mandatory checks per type: Implements 'e‑Permit with e‑signature and mandatory checks per type' to support the Work Permit workflow."/>
    <x v="0"/>
    <s v="x"/>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Safety"/>
    <x v="3"/>
    <s v="General"/>
    <s v="Work Permit Orchestration"/>
    <x v="102"/>
    <x v="149"/>
    <s v="Handover and personnel change with audit trail"/>
    <s v="Handover and personnel change with audit trail: Implements 'Handover and personnel change with audit trail' to support the Work Permit workflow."/>
    <s v="SafetyGuardianGeneralWork Permit OrchestrationPermit compliance and cycle time for high‑risk workDigitize end‑to‑end permits with approvals, checks and audit trailHandover and personnel change with audit trailHandover and personnel change with audit trail: Implements 'Handover and personnel change with audit trail' to support the Work Permit workflow."/>
    <x v="1"/>
    <m/>
    <m/>
    <m/>
    <s v="NOT READY"/>
    <m/>
    <m/>
    <s v="Not Needed"/>
    <s v="Not Needed"/>
    <s v="Necessary"/>
    <s v="Not Needed"/>
    <s v="Not Needed"/>
    <s v="Not Needed"/>
    <s v="Not Needed"/>
    <s v="Necessary"/>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Quality"/>
    <x v="4"/>
    <s v="General"/>
    <s v="Internal PTS auxiliary data management"/>
    <x v="103"/>
    <x v="150"/>
    <s v="Create combined parameter calculation"/>
    <s v="Capability to create parameters based on calculation/combination of different parameters"/>
    <s v="QualityPTSGeneralInternal PTS auxiliary data managementCreate auxiliary dataCreate parameters based on calculation/combination of different parametersCreate combined parameter calculationCapability to create parameters based on calculation/combination of different parameter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3"/>
    <x v="151"/>
    <s v="Create auxiliary data (parameters)"/>
    <s v="Capability to create internal PTS auxiliary data (parameters)"/>
    <s v="QualityPTSGeneralInternal PTS auxiliary data managementCreate auxiliary dataCreate internal PTS auxiliary data (parameters)Create auxiliary data (parameters)Capability to create internal PTS auxiliary data (parameter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3"/>
    <x v="152"/>
    <s v="Create auxiliary data (process stream, step, block)"/>
    <s v="Capability to create internal PTS auxiliary data (process stream, step, block)"/>
    <s v="QualityPTSGeneralInternal PTS auxiliary data managementCreate auxiliary dataCreate internal PTS auxiliary data (process stream, step, block)Create auxiliary data (process stream, step, block)Capability to create internal PTS auxiliary data (process stream, step, block)"/>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4"/>
    <x v="153"/>
    <s v="Edit combined parameter calculation"/>
    <s v="Capability to edit/inactivate internal PTS auxiliary data (combined parameter calculation)"/>
    <s v="QualityPTSGeneralInternal PTS auxiliary data managementEdit auxiliary dataEdit/inactivate internal PTS auxiliary data (combined parameter calculation)Edit combined parameter calculationCapability to edit/inactivate internal PTS auxiliary data (combined parameter calculation)"/>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4"/>
    <x v="154"/>
    <s v="Edit auxiliary data (parameters)"/>
    <s v="Capability to edit/inactivate internal PTS auxiliary data (parameter)"/>
    <s v="QualityPTSGeneralInternal PTS auxiliary data managementEdit auxiliary dataEdit/inactivate internal PTS auxiliary data (parameter)Edit auxiliary data (parameters)Capability to edit/inactivate internal PTS auxiliary data (parameter)"/>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4"/>
    <x v="155"/>
    <s v="Edit auxiliary data (process stream, step, block)"/>
    <s v="Capability to edit/inactivate internal PTS auxiliary data (process stream, step, block)"/>
    <s v="QualityPTSGeneralInternal PTS auxiliary data managementEdit auxiliary dataEdit/inactivate internal PTS auxiliary data (process stream, step, block)Edit auxiliary data (process stream, step, block)Capability to edit/inactivate internal PTS auxiliary data (process stream, step, block)"/>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5"/>
    <x v="156"/>
    <s v="Visualize combined parameter calculation"/>
    <s v="Capability to visualize internal PTS auxiliary data (combined parameter calculation)"/>
    <s v="QualityPTSGeneralInternal PTS auxiliary data managementVisualize auxiliary dataVisualize internal PTS auxiliary data (combined parameter calculation)Visualize combined parameter calculationCapability to visualize internal PTS auxiliary data (combined parameter calculation)"/>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5"/>
    <x v="157"/>
    <s v="Visualize auxiliary data (parameters)"/>
    <s v="Capability to visualize internal PTS auxiliary data (parameter)"/>
    <s v="QualityPTSGeneralInternal PTS auxiliary data managementVisualize auxiliary dataVisualize internal PTS auxiliary data (parameter)Visualize auxiliary data (parameters)Capability to visualize internal PTS auxiliary data (parameter)"/>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5"/>
    <x v="158"/>
    <s v="Visualize auxiliary data (process stream, step, block)"/>
    <s v="Capability to visualize internal PTS auxiliary data (process stream, step, block)"/>
    <s v="QualityPTSGeneralInternal PTS auxiliary data managementVisualize auxiliary dataVisualize internal PTS auxiliary data (process stream, step, block)Visualize auxiliary data (process stream, step, block)Capability to visualize internal PTS auxiliary data (process stream, step, block)"/>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5"/>
    <x v="159"/>
    <s v="Visualize auxiliary data history (parameters)"/>
    <s v="Capability to visualize internal PTS auxiliary data history (parameter)"/>
    <s v="QualityPTSGeneralInternal PTS auxiliary data managementVisualize auxiliary dataCapability to visualize internal PTS auxiliary data history (parameter)Visualize auxiliary data history (parameters)Capability to visualize internal PTS auxiliary data history (parameter)"/>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Internal PTS auxiliary data management"/>
    <x v="105"/>
    <x v="160"/>
    <s v="Visualize auxiliary data history (process stream, step, block)"/>
    <s v="Capability to visualize internal PTS auxiliary data history (process stream, step, block)"/>
    <s v="QualityPTSGeneralInternal PTS auxiliary data managementVisualize auxiliary dataVisualize internal PTS auxiliary data history (process stream, step, block)Visualize auxiliary data history (process stream, step, block)Capability to visualize internal PTS auxiliary data history (process stream, step, block)"/>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PTS Book management"/>
    <x v="106"/>
    <x v="161"/>
    <s v="Create master book - single"/>
    <s v="Capability ro create single master books"/>
    <s v="QualityPTSGeneralBook managementCreate booksCreate single master booksCreate master book - singleCapability ro create single master book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6"/>
    <x v="162"/>
    <s v="Create master book - multi"/>
    <s v="Capability ro create multiple master books"/>
    <s v="QualityPTSGeneralBook managementCreate booksCreate multiple master booksCreate master book - multiCapability ro create multiple master book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7"/>
    <x v="163"/>
    <s v="Visualize global books"/>
    <s v="Capability to visualize global books"/>
    <s v="QualityPTSGeneralBook managementVisualize booksCapability to visualize global booksVisualize global booksCapability to visualize global books"/>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7"/>
    <x v="164"/>
    <s v="Visualize zone books"/>
    <s v="Capability to visualize zone books"/>
    <s v="QualityPTSGeneralBook managementVisualize booksCapability to visualize zone booksVisualize zone booksCapability to visualize zone books"/>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7"/>
    <x v="165"/>
    <s v="Visualize site books"/>
    <s v="Capability to visualize site books"/>
    <s v="QualityPTSGeneralBook managementVisualize booksVisualize site booksVisualize site booksCapability to visualize site books"/>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7"/>
    <x v="166"/>
    <s v="Visualize owned/favorite books"/>
    <s v="Capability to visualize user's owned/favorite books"/>
    <s v="QualityPTSGeneralBook managementVisualize booksVisualize user's owned/favorite booksVisualize owned/favorite booksCapability to visualize user's owned/favorite book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7"/>
    <x v="167"/>
    <s v="Visualize book hierarchy"/>
    <s v="Capability to visualize book hierarchy"/>
    <s v="QualityPTSGeneralBook managementVisualize booksVisualize book hierarchyVisualize book hierarchyCapability to visualize book hierarchy"/>
    <x v="1"/>
    <m/>
    <m/>
    <m/>
    <s v="NOT READY"/>
    <m/>
    <m/>
    <s v="Must Have"/>
    <s v="Not Needed"/>
    <s v="Not Needed"/>
    <s v="Not Needed"/>
    <s v="Not Needed"/>
    <s v="Not Needed"/>
    <s v="Not Needed"/>
    <s v="Must Have"/>
    <s v="Must Have"/>
    <s v="Not Needed"/>
    <s v="Necessary"/>
    <s v="Not Needed"/>
    <s v="Not Needed"/>
    <s v="Not Needed"/>
    <s v="Not Needed"/>
    <s v="Not Needed"/>
    <s v="Not Needed"/>
    <s v="Must Have"/>
    <s v="Must Have"/>
    <x v="2"/>
    <s v="Necessary"/>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Nice to Have"/>
    <s v="Not Needed"/>
    <s v="Nice to Have"/>
    <s v="Not Needed"/>
    <s v="Nice to Have"/>
    <s v="Not Needed"/>
    <s v="Not Needed"/>
    <s v="Not Needed"/>
    <s v="Not Needed"/>
    <s v="Not Needed"/>
    <s v="Necessary"/>
    <s v="Necessary"/>
    <s v="Necessary"/>
    <m/>
    <m/>
  </r>
  <r>
    <m/>
    <s v="OneMES"/>
    <s v="Acknowledgement"/>
    <s v="Quality"/>
    <x v="4"/>
    <s v="General"/>
    <s v="PTS Book management"/>
    <x v="107"/>
    <x v="168"/>
    <s v="Visualize book history"/>
    <s v="Capability to visualize book history"/>
    <s v="QualityPTSGeneralBook managementVisualize booksVisualize book historyVisualize book historyCapability to visualize book history"/>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8"/>
    <x v="169"/>
    <s v="Duplicate book (copy/clone) - single"/>
    <s v="Capability to duplicate single book"/>
    <s v="QualityPTSGeneralBook managementDuplicate booksDuplicate single bookDuplicate book (copy/clone) - singleCapability to duplicate single book"/>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Book management"/>
    <x v="108"/>
    <x v="170"/>
    <s v="Duplicate book (copy/clone) - multi"/>
    <s v="Capability to duplicate multiple books"/>
    <s v="QualityPTSGeneralBook managementDuplicate booksDuplicate multiple booksDuplicate book (copy/clone) - multiCapability to duplicate multiple book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9"/>
    <x v="171"/>
    <s v="Update book status - single"/>
    <s v="Capability to edit single book status"/>
    <s v="QualityPTSGeneralBook managementUpdate booksEdit single book statusUpdate book status - singleCapability to edit single book statu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9"/>
    <x v="172"/>
    <s v="Update book status - multi"/>
    <s v="Capability to edit multiple books status"/>
    <s v="QualityPTSGeneralBook managementUpdate booksEdit multiple books statusUpdate book status - multiCapability to edit multiple books statu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09"/>
    <x v="173"/>
    <s v="Update book owner - single"/>
    <s v="Capability to update single book owner"/>
    <s v="QualityPTSGeneralBook managementUpdate booksUpdate single book ownerUpdate book owner - singleCapability to update single book owner"/>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Book management"/>
    <x v="109"/>
    <x v="174"/>
    <s v="Update book owner - multi"/>
    <s v="Capability to update multiple books owners"/>
    <s v="QualityPTSGeneralBook managementUpdate booksUpdate multiple books ownersUpdate book owner - multiCapability to update multiple books owner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management"/>
    <x v="110"/>
    <x v="175"/>
    <s v="Delete book - single"/>
    <s v="Capability to delete single book"/>
    <s v="QualityPTSGeneralBook managementDelete booksDelete single bookDelete book - singleCapability to delete single book"/>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Book management"/>
    <x v="110"/>
    <x v="176"/>
    <s v="Delete book - multi"/>
    <s v="Capability to delete multiple books"/>
    <s v="QualityPTSGeneralBook managementDelete booksDelete multiple booksDelete book - multiCapability to delete multiple book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parameter management"/>
    <x v="111"/>
    <x v="177"/>
    <s v="Create book parameter - single"/>
    <s v="Capability to create single book parameter"/>
    <s v="QualityPTSGeneralBook parameter managementCreate book parametersCreate single book parameterCreate book parameter - singleCapability to create single book parameter"/>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Book parameter management"/>
    <x v="111"/>
    <x v="178"/>
    <s v="Create book parameter - multi"/>
    <s v="Capability to create multiple book parameters"/>
    <s v="QualityPTSGeneralBook parameter managementCreate book parametersCreate multiple book parametersCreate book parameter - multiCapability to create multiple book parameter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parameter management"/>
    <x v="111"/>
    <x v="179"/>
    <s v="Create book parameter variation - MDM/Asset tree integration"/>
    <s v="Capability to connect parameter variation to related masterdata from MDM"/>
    <s v="QualityPTSGeneralBook parameter managementCreate book parametersConnect parameter variation to related masterdata from MDMCreate book parameter variation - MDM/Asset tree integrationCapability to connect parameter variation to related masterdata from MDM"/>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parameter management"/>
    <x v="112"/>
    <x v="180"/>
    <s v="Visualize book parameters and variations"/>
    <s v="Capability to visualize book parameter and variations"/>
    <s v="QualityPTSGeneralBook parameter managementVisualize book parametersVisualize book parameter and variationsVisualize book parameters and variationsCapability to visualize book parameter and variat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Book parameter management"/>
    <x v="112"/>
    <x v="181"/>
    <s v="Visualize book parameter history"/>
    <s v="Capability to visualize book parameter history"/>
    <s v="QualityPTSGeneralBook parameter managementVisualize book parametersCapability to visualize book parameter historyVisualize book parameter historyCapability to visualize book parameter history"/>
    <x v="1"/>
    <m/>
    <m/>
    <m/>
    <s v="NOT READY"/>
    <m/>
    <m/>
    <s v="Must Have"/>
    <s v="Not Needed"/>
    <s v="Not Needed"/>
    <s v="Not Needed"/>
    <s v="Not Needed"/>
    <s v="Not Needed"/>
    <s v="Not Needed"/>
    <s v="Must Have"/>
    <s v="Must Have"/>
    <s v="Not Needed"/>
    <s v="Necessary"/>
    <s v="Not Needed"/>
    <s v="Not Needed"/>
    <s v="Not Needed"/>
    <s v="Not Needed"/>
    <s v="Not Needed"/>
    <s v="Not Needed"/>
    <s v="Must Have"/>
    <s v="Nice to Have"/>
    <x v="2"/>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ecessary"/>
    <s v="Necessary"/>
    <s v="Necessary"/>
    <m/>
    <m/>
  </r>
  <r>
    <m/>
    <s v="OneMES"/>
    <s v="Acknowledgement"/>
    <s v="Quality"/>
    <x v="4"/>
    <s v="General"/>
    <s v="PTS Book parameter management"/>
    <x v="112"/>
    <x v="182"/>
    <s v="Visualize book parameter comparison"/>
    <s v="Capability to visualize comparison between book parameters"/>
    <s v="QualityPTSGeneralBook parameter managementVisualize book parametersCapability to visualize comparison between book parametersVisualize book parameter comparisonCapability to visualize comparison between book parameter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m/>
    <s v="OneMES"/>
    <s v="Acknowledgement"/>
    <s v="Quality"/>
    <x v="4"/>
    <s v="General"/>
    <s v="PTS Book parameter management"/>
    <x v="113"/>
    <x v="183"/>
    <s v="Edit book parameter - single"/>
    <s v="Capability to edit single book parameter"/>
    <s v="QualityPTSGeneralBook parameter managementEdit book parametersEdit single book parameterEdit book parameter - singleCapability to edit single book parameter"/>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Book parameter management"/>
    <x v="113"/>
    <x v="184"/>
    <s v="Edit book parameter - multi"/>
    <s v="Capability to edit multiple book parameters"/>
    <s v="QualityPTSGeneralBook parameter managementEdit book parametersEdit multiple book parametersEdit book parameter - multiCapability to edit multiple book parameter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parameter management"/>
    <x v="113"/>
    <x v="185"/>
    <s v="Edit book parameter variations - single"/>
    <s v="Capability to edit single book parameter and variations"/>
    <s v="QualityPTSGeneralBook parameter managementEdit book parametersEdit single book parameter and variationsEdit book parameter variations - singleCapability to edit single book parameter and variat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Book parameter management"/>
    <x v="113"/>
    <x v="186"/>
    <s v="Edit book parameter variations - multi (multi/cross)"/>
    <s v="Capability to edit multiple book parameters and variations"/>
    <s v="QualityPTSGeneralBook parameter managementEdit book parametersEdit multiple book parameters and variationsEdit book parameter variations - multi (multi/cross)Capability to edit multiple book parameters and variation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Book parameter management"/>
    <x v="113"/>
    <x v="187"/>
    <s v="Inactivation of parameter status by Process block"/>
    <s v="Capability to inactivate book parameters by process block"/>
    <s v="QualityPTSGeneralBook parameter managementEdit book parametersInactivate book parameters by process blockInactivation of parameter status by Process blockCapability to inactivate book parameters by process block"/>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Book parameter management"/>
    <x v="113"/>
    <x v="188"/>
    <s v="Automatic/intelligent optimization of parameters"/>
    <s v="Capability to generate automatic recommendations for book parameters optimization"/>
    <s v="QualityPTSGeneralBook parameter managementEdit book parametersGenerate automatic recommendations for book parameters optimizationAutomatic/intelligent optimization of parametersCapability to generate automatic recommendations for book parameters optimization"/>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Standard Cascading"/>
    <x v="114"/>
    <x v="189"/>
    <s v="Cascading rules - automatic"/>
    <s v="Capability to perform automatic cascades"/>
    <s v="QualityPTSGeneralStandard CascadingCascade changes in books/parametersPerform automatic cascadesCascading rules - automaticCapability to perform automatic cascad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Standard Cascading"/>
    <x v="114"/>
    <x v="190"/>
    <s v="Cascading rules - not automatic"/>
    <s v="Capability to perform cascades with change requests"/>
    <s v="QualityPTSGeneralStandard CascadingCascade changes in books/parametersPerform cascades with change requestsCascading rules - not automaticCapability to perform cascades with change request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Standard Cascading"/>
    <x v="114"/>
    <x v="191"/>
    <s v="Cascading changes traceability and retrigger"/>
    <s v="Capability to trace and rettriger cascades"/>
    <s v="QualityPTSGeneralStandard CascadingCascade changes in books/parametersTrace and rettriger cascadesCascading changes traceability and retriggerCapability to trace and rettriger cascade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192"/>
    <s v="Implement linked parameter policies to cascade rules"/>
    <s v="Capability to perform cascades involving linked parameters"/>
    <s v="QualityPTSGeneralCascading VariationsCascade changes in books/parametersPerform cascades involving linked parametersImplement linked parameter policies to cascade rulesCapability to perform cascades involving linked parameter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193"/>
    <s v="Create linked parameter - single"/>
    <s v="Capability to create single book parameter links"/>
    <s v="QualityPTSGeneralCascading VariationsCascade changes in books/parametersCreate single book parameter linksCreate linked parameter - singleCapability to create single book parameter link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194"/>
    <s v="Create linked parameter - multi"/>
    <s v="Capability to create multiple book parameters links"/>
    <s v="QualityPTSGeneralCascading VariationsCascade changes in books/parametersCreate multiple book parameters linksCreate linked parameter - multiCapability to create multiple book parameters link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195"/>
    <s v="Visualize linked parameter"/>
    <s v="Capability to visualize book parameter links"/>
    <s v="QualityPTSGeneralCascading VariationsCascade changes in books/parametersVisualize book parameter linksVisualize linked parameterCapability to visualize book parameter link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196"/>
    <s v="Edit linked parameter - single"/>
    <s v="Capability to edit single book parameter links"/>
    <s v="QualityPTSGeneralCascading VariationsCascade changes in books/parametersEdit single book parameter linksEdit linked parameter - singleCapability to edit single book parameter link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197"/>
    <s v="Edit linked parameter - multi"/>
    <s v="Capability to edit multiple book parameters links"/>
    <s v="QualityPTSGeneralCascading VariationsCascade changes in books/parametersEdit multiple book parameters linksEdit linked parameter - multiCapability to edit multiple book parameters link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198"/>
    <s v="Delete linked parameter - single"/>
    <s v="Capability to delete single book parameter links"/>
    <s v="QualityPTSGeneralCascading VariationsCascade changes in books/parametersDelete single book parameter linksDelete linked parameter - singleCapability to delete single book parameter link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199"/>
    <s v="Delete linked parameter - multi"/>
    <s v="Capability to delete multiple book parameters links"/>
    <s v="QualityPTSGeneralCascading VariationsCascade changes in books/parametersDelete multiple book parameters linksDelete linked parameter - multiCapability to delete multiple book parameters link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200"/>
    <s v="Implement parameter exceptions policies to cascade rules"/>
    <s v="Capability to perform cascades involving parameters exceptions"/>
    <s v="QualityPTSGeneralCascading VariationsCascade changes in books/parametersPerform cascades involving parameters exceptionsImplement parameter exceptions policies to cascade rulesCapability to perform cascades involving parameters except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Cascading Variations"/>
    <x v="114"/>
    <x v="201"/>
    <s v="Create parameter exceptions - single"/>
    <s v="Capability to create single book parameter exceptions"/>
    <s v="QualityPTSGeneralCascading VariationsCascade changes in books/parametersCreate single book parameter exceptionsCreate parameter exceptions - singleCapability to create single book parameter except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Cascading Variations"/>
    <x v="114"/>
    <x v="202"/>
    <s v="Create parameter exceptions - multi"/>
    <s v="Capability to create multiple book parameters exceptions"/>
    <s v="QualityPTSGeneralCascading VariationsCascade changes in books/parametersCreate multiple book parameters exceptionsCreate parameter exceptions - multiCapability to create multiple book parameters exception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203"/>
    <s v="Visualize parameter exceptions"/>
    <s v="Capability to visualize book parameter exceptions"/>
    <s v="QualityPTSGeneralCascading VariationsCascade changes in books/parametersVisualize book parameter exceptionsVisualize parameter exceptionsCapability to visualize book parameter except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Cascading Variations"/>
    <x v="114"/>
    <x v="204"/>
    <s v="Edit parameter exceptions - single"/>
    <s v="Capability to edit single book parameter exceptions"/>
    <s v="QualityPTSGeneralCascading VariationsCascade changes in books/parametersEdit single book parameter exceptionsEdit parameter exceptions - singleCapability to edit single book parameter except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Cascading Variations"/>
    <x v="114"/>
    <x v="205"/>
    <s v="Edit parameter exceptions - multi"/>
    <s v="Capability to edit multiple book parameters exceptions"/>
    <s v="QualityPTSGeneralCascading VariationsCascade changes in books/parametersEdit multiple book parameters exceptionsEdit parameter exceptions - multiCapability to edit multiple book parameters exception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ascading Variations"/>
    <x v="114"/>
    <x v="206"/>
    <s v="Delete parameter exceptions - single"/>
    <s v="Capability to delete single book parameter exceptions"/>
    <s v="QualityPTSGeneralCascading VariationsCascade changes in books/parametersDelete single book parameter exceptionsDelete parameter exceptions - singleCapability to delete single book parameter except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Cascading Variations"/>
    <x v="114"/>
    <x v="207"/>
    <s v="Delete parameter exceptions - multi"/>
    <s v="Capability to delete multiple book parameters exceptions"/>
    <s v="QualityPTSGeneralCascading VariationsCascade changes in books/parametersDelete multiple book parameters exceptionsDelete parameter exceptions - multiCapability to delete multiple book parameters exception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hange management"/>
    <x v="115"/>
    <x v="208"/>
    <s v="Change request approval workflows implementation"/>
    <s v="Capability to manage change requests according to pre-defined approval workflows"/>
    <s v="QualityPTSGeneralChange managementManage approval workflowsManage change requests according to pre-defined approval workflowsChange request approval workflows implementationCapability to manage change requests according to pre-defined approval workflow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Change management"/>
    <x v="116"/>
    <x v="209"/>
    <s v="Visualize change requests - single"/>
    <s v="Capability to visualize single change requests"/>
    <s v="QualityPTSGeneralChange managementVisualize changesVisualize single change requestsVisualize change requests - singleCapability to visualize single change request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Change management"/>
    <x v="116"/>
    <x v="210"/>
    <s v="Visualize change requests - multi"/>
    <s v="Capability to visualize multiple change requests"/>
    <s v="QualityPTSGeneralChange managementVisualize changesVisualize multiple change requestsVisualize change requests - multiCapability to visualize multiple change request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hange management"/>
    <x v="117"/>
    <x v="211"/>
    <s v="Handle change requests - single"/>
    <s v="Capability to approve/reject single change requests"/>
    <s v="QualityPTSGeneralChange managementApprove/Reject changesApprove/reject single change requestsHandle change requests - singleCapability to approve/reject single change request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PTS Change management"/>
    <x v="117"/>
    <x v="212"/>
    <s v="Handle change requests - multi"/>
    <s v="Capability to approve/reject multiple change requests"/>
    <s v="QualityPTSGeneralChange managementApprove/Reject changesApprove/reject multiple change requestsHandle change requests - multiCapability to approve/reject multiple change request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hange management"/>
    <x v="117"/>
    <x v="213"/>
    <s v="Manage non-handled change requests"/>
    <s v="Capability to manage overdue change requests"/>
    <s v="QualityPTSGeneralChange managementApprove/Reject changesManage overdue change requestsManage non-handled change requestsCapability to manage overdue change request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PTS Change management"/>
    <x v="118"/>
    <x v="214"/>
    <s v="External notifications"/>
    <s v="Capability to generate notifications to external systems (email, etc)"/>
    <s v="QualityPTSGeneralChange managementReceive notifications of changesGenerate notifications to external systems (email, etc)External notificationsCapability to generate notifications to external systems (email, etc)"/>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Analytics &amp; Reporting"/>
    <x v="119"/>
    <x v="215"/>
    <s v="Overview page"/>
    <s v="Capability to visualize key information on Overview/Homepage screen"/>
    <s v="QualityPTSGeneralReportingVisualize key information on Overview/HomepageVisualize key information on Overview/Homepage screenOverview pageCapability to visualize key information on Overview/Homepage screen"/>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System integration"/>
    <x v="120"/>
    <x v="216"/>
    <s v="APIs for Omnia IQ consumption"/>
    <s v="Capability to expose data for Omnia IQ consumption"/>
    <s v="QualityPTSGeneralSystem integrationConsume PTS data in Omnia IQExpose data for Omnia IQ consumptionAPIs for Omnia IQ consumptionCapability to expose data for Omnia IQ consumption"/>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ice to Have"/>
    <s v="Not Needed"/>
    <s v="Nice to Have"/>
    <s v="Not Needed"/>
    <s v="Nice to Have"/>
    <s v="Not Needed"/>
    <s v="Not Needed"/>
    <s v="Not Needed"/>
    <s v="Not Needed"/>
    <s v="Not Needed"/>
    <s v="Not Needed"/>
    <s v="Not Needed"/>
    <s v="Not Needed"/>
    <m/>
    <m/>
  </r>
  <r>
    <m/>
    <s v="OneMES"/>
    <s v="Acknowledgement"/>
    <s v="Quality"/>
    <x v="4"/>
    <s v="General"/>
    <s v="System integration"/>
    <x v="121"/>
    <x v="217"/>
    <s v="Sync books from legacy system (PTS Portal)"/>
    <s v="Capability to receive PTS Portal events in Omnia PTS"/>
    <s v="QualityPTSGeneralSystem integrationConsume legacy data from PTS PortalReceive PTS Portal events in Omnia PTSSync books from legacy system (PTS Portal)Capability to receive PTS Portal events in Omnia PT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Must Have"/>
    <s v="Nice to Have"/>
    <s v="Not Needed"/>
    <s v="Nice to Have"/>
    <s v="Not Needed"/>
    <s v="Nice to Have"/>
    <s v="Not Needed"/>
    <s v="Not Needed"/>
    <s v="Not Needed"/>
    <s v="Not Needed"/>
    <s v="Not Needed"/>
    <s v="Not Needed"/>
    <s v="Not Needed"/>
    <s v="Not Needed"/>
    <m/>
    <m/>
  </r>
  <r>
    <m/>
    <s v="OneMES"/>
    <s v="Acknowledgement"/>
    <s v="Quality"/>
    <x v="4"/>
    <s v="General"/>
    <s v="System integration"/>
    <x v="122"/>
    <x v="218"/>
    <s v="Dump of historical data to Omnia PTS"/>
    <s v="Capability to populate Omnia PTS database with PTS Portal historical data"/>
    <s v="QualityPTSGeneralSystem integrationConsume historic data from PTS PortalPopulate Omnia PTS database with PTS Portal historical dataDump of historical data to Omnia PTSCapability to populate Omnia PTS database with PTS Portal historical dat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ice to Have"/>
    <s v="Must Have"/>
    <s v="Nice to Have"/>
    <s v="Not Needed"/>
    <s v="Nice to Have"/>
    <s v="Not Needed"/>
    <s v="Nice to Have"/>
    <s v="Not Needed"/>
    <s v="Not Needed"/>
    <s v="Not Needed"/>
    <s v="Not Needed"/>
    <s v="Not Needed"/>
    <s v="Not Needed"/>
    <s v="Not Needed"/>
    <s v="Not Needed"/>
    <m/>
    <m/>
  </r>
  <r>
    <m/>
    <s v="OneMES"/>
    <s v="Acknowledgement"/>
    <s v="Quality"/>
    <x v="4"/>
    <s v="General"/>
    <s v="System integration"/>
    <x v="123"/>
    <x v="219"/>
    <s v="Traksys integration (?)"/>
    <s v="Capability to integrate to Traksys"/>
    <s v="QualityPTSGeneralSystem integrationConsume PTS data in TraksysIntegrate to TraksysTraksys integration (?)Capability to integrate to Traksy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System integration"/>
    <x v="124"/>
    <x v="220"/>
    <s v="Sigma integration (?)"/>
    <s v="Capability to integrate to Sigma"/>
    <s v="QualityPTSGeneralSystem integrationConsume PTS data in SigmaIntegrate to SigmaSigma integration (?)Capability to integrate to Sigm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Quality"/>
    <x v="4"/>
    <s v="General"/>
    <s v="System integration"/>
    <x v="125"/>
    <x v="221"/>
    <s v="Suite 360 integration (?)"/>
    <s v="Capability to integrate to Suite 360"/>
    <s v="QualityPTSGeneralSystem integrationConsume PTS data in Suite 360Integrate to Suite 360Suite 360 integration (?)Capability to integrate to Suite 360"/>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System integration"/>
    <x v="126"/>
    <x v="222"/>
    <s v="Athena integration (?)"/>
    <s v="Capability to integrate to Athena"/>
    <s v="QualityPTSGeneralSystem integrationConsume PTS data in AthenaIntegrate to AthenaAthena integration (?)Capability to integrate to Athena"/>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Quality"/>
    <x v="4"/>
    <s v="General"/>
    <s v="System integration"/>
    <x v="127"/>
    <x v="223"/>
    <s v="Send updates to MES prod"/>
    <s v="Capability to sync updated information from Omnia PTS to MES"/>
    <s v="QualityPTSGeneralSystem integrationConsume PTS data in MÊSSync updated information from Omnia PTS to MESSend updates to MES prodCapability to sync updated information from Omnia PTS to ME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ice to Have"/>
    <s v="Not Needed"/>
    <s v="Nice to Have"/>
    <s v="Not Needed"/>
    <s v="Nice to Have"/>
    <s v="Not Needed"/>
    <s v="Not Needed"/>
    <s v="Not Needed"/>
    <s v="Not Needed"/>
    <s v="Not Needed"/>
    <s v="Not Needed"/>
    <s v="Not Needed"/>
    <s v="Not Needed"/>
    <m/>
    <m/>
  </r>
  <r>
    <m/>
    <s v="OneMES"/>
    <s v="Acknowledgement"/>
    <s v="Quality"/>
    <x v="4"/>
    <s v="General"/>
    <s v="User management"/>
    <x v="128"/>
    <x v="224"/>
    <s v="Access management"/>
    <s v="Capability to grant or revoke access for users"/>
    <s v="QualityPTSGeneralUser managementManage user accessGrant or revoke access for usersAccess managementCapability to grant or revoke access for user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User management"/>
    <x v="129"/>
    <x v="225"/>
    <s v="User role management"/>
    <s v="Capability to manage different roles for users according to demand"/>
    <s v="QualityPTSGeneralUser managementManage user rolesManage different roles for users according to demandUser role managementCapability to manage different roles for users according to demand"/>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m/>
    <s v="OneMES"/>
    <s v="Acknowledgement"/>
    <s v="Quality"/>
    <x v="4"/>
    <s v="General"/>
    <s v="User management"/>
    <x v="130"/>
    <x v="226"/>
    <s v="Omnia PTS Consumption of available convertions from MDM"/>
    <s v="Capability to consume units of measure and convertions from MDM/Foundation"/>
    <s v="QualityPTSGeneralUser SettingsConsume data according to prefered UOMConsume units of measure and convertions from MDM/FoundationOmnia PTS Consumption of available convertions from MDMCapability to consume units of measure and convertions from MDM/Foundation"/>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Quality"/>
    <x v="4"/>
    <s v="General"/>
    <s v="User management"/>
    <x v="130"/>
    <x v="227"/>
    <s v="Conversion engine"/>
    <s v="Capability to make convertions according to user UOM settings"/>
    <s v="QualityPTSGeneralUser SettingsConsume data according to prefered UOMMake convertions according to user UOM settingsConversion engineCapability to make convertions according to user UOM setting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m/>
    <s v="OneMES"/>
    <s v="Acknowledgement"/>
    <s v="Quality"/>
    <x v="4"/>
    <s v="General"/>
    <s v="User management"/>
    <x v="130"/>
    <x v="228"/>
    <s v="Configuration of preferred UOM system"/>
    <s v="Capability to set up preferred UOM system"/>
    <s v="QualityPTSGeneralUser SettingsConsume data according to prefered UOMSet up preferred UOM systemConfiguration of preferred UOM systemCapability to set up preferred UOM system"/>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m/>
    <s v="OneMES"/>
    <s v="Acknowledgement"/>
    <s v="Quality"/>
    <x v="4"/>
    <s v="General"/>
    <s v="User management"/>
    <x v="130"/>
    <x v="229"/>
    <s v="Configuration of preferred UOM profile"/>
    <s v="Capability to set up preferred UOM profile"/>
    <s v="QualityPTSGeneralUser SettingsConsume data according to prefered UOMSet up preferred UOM profileConfiguration of preferred UOM profileCapability to set up preferred UOM profile"/>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m/>
    <s v="OneMES"/>
    <s v="Acknowledgement"/>
    <s v="Quality"/>
    <x v="4"/>
    <s v="General"/>
    <s v="User management"/>
    <x v="130"/>
    <x v="230"/>
    <s v="Convertion of single parameter by demand"/>
    <s v="Ability to read single parameters in desired UOM"/>
    <s v="QualityPTSGeneralUser SettingsConsume data according to prefered UOMRead single parameters in desired UOMConvertion of single parameter by demandAbility to read single parameters in desired UOM"/>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m/>
    <s v="OneMES"/>
    <s v="Acknowledgement"/>
    <s v="Quality"/>
    <x v="4"/>
    <s v="General"/>
    <s v="User management"/>
    <x v="131"/>
    <x v="231"/>
    <s v="User language setting"/>
    <s v="Capability to adjust language according to user settings"/>
    <s v="QualityPTSGeneralUser SettingsConsume data according to prefered languageAdjust language according to user settingsUser language settingCapability to adjust language according to user settings"/>
    <x v="1"/>
    <m/>
    <m/>
    <m/>
    <s v="NOT 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Quality"/>
    <x v="4"/>
    <s v="General"/>
    <s v="User management"/>
    <x v="131"/>
    <x v="232"/>
    <s v="Translation assets from PTS to Omnia Foundation"/>
    <s v="Capability to translate PTS specific assets"/>
    <s v="QualityPTSGeneralUser SettingsConsume data according to prefered languageTranslate PTS specific assetsTranslation assets from PTS to Omnia FoundationCapability to translate PTS specific asset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Quality"/>
    <x v="4"/>
    <s v="General"/>
    <s v="Analytics &amp; Reporting"/>
    <x v="132"/>
    <x v="233"/>
    <s v="Integration to Brewdat for reporting and dashboarding"/>
    <s v="Capability to send events to Brewdat to enable reporst and dashboards creation"/>
    <s v="QualityPTSGeneralAnalytics &amp; ReportingCreate dashboards and reports with PTS dataSend events to Brewdat to enable reporst and dashboards creationIntegration to Brewdat for reporting and dashboardingCapability to send events to Brewdat to enable reporst and dashboards creation"/>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m/>
    <s v="OneMES"/>
    <s v="Acknowledgement"/>
    <s v="Brewing Performance"/>
    <x v="5"/>
    <s v="Brewhouse"/>
    <s v="Masterdata Configuration"/>
    <x v="133"/>
    <x v="234"/>
    <s v="Category and subcategory front end configuration"/>
    <s v="Allow creation and edition of categories and subcategories in the configuration screen"/>
    <s v="Brewing PerformanceBrewing performanceBrewhouseMaster dataParameter configurationAbility to create (sub)categories per zone as long as they can be linked to global policy subcategoriesCategory and subcategory front end configurationAllow creation and edition of categories and subcategories in the configuration screen"/>
    <x v="0"/>
    <s v="x"/>
    <m/>
    <m/>
    <s v="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Nice to Have"/>
    <s v="Not Needed"/>
    <s v="Necessary"/>
    <s v="Necessary"/>
    <s v="Not Needed"/>
    <s v="Not Needed"/>
    <s v="Not Needed"/>
    <s v="Not Needed"/>
    <s v="Not Needed"/>
    <s v="Not Needed"/>
    <s v="Necessary"/>
    <m/>
    <m/>
  </r>
  <r>
    <m/>
    <s v="OneMES"/>
    <s v="Acknowledgement"/>
    <s v="Brewing Performance"/>
    <x v="5"/>
    <s v="Filtration"/>
    <s v="Masterdata Configuration"/>
    <x v="133"/>
    <x v="234"/>
    <s v="Category and subcategory front end configuration"/>
    <s v="Allow creation and edition of categories and subcategories in the configuration screen"/>
    <s v="Brewing PerformanceBrewing performanceFiltrationMaster dataParameter configurationAbility to create (sub)categories per zone as long as they can be linked to global policy subcategoriesCategory and subcategory front end configurationAllow creation and edition of categories and subcategories in the configuration screen"/>
    <x v="0"/>
    <s v="x"/>
    <m/>
    <m/>
    <s v="READY"/>
    <m/>
    <m/>
    <s v="Not Needed"/>
    <s v="Not Needed"/>
    <s v="Not Needed"/>
    <s v="Not Needed"/>
    <s v="Not Needed"/>
    <s v="Not Needed"/>
    <s v="Not Needed"/>
    <s v="Not Needed"/>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m/>
    <s v="OneMES"/>
    <s v="Acknowledgement"/>
    <s v="Brewing Performance"/>
    <x v="5"/>
    <s v="Fermentation"/>
    <s v="Masterdata Configuration"/>
    <x v="133"/>
    <x v="234"/>
    <s v="Category and subcategory front end configuration"/>
    <s v="Allow creation and edition of categories and subcategories in the configuration screen"/>
    <s v="Brewing PerformanceBrewing performanceFermentationMaster dataParameter configurationAbility to create (sub)categories per zone as long as they can be linked to global policy subcategoriesCategory and subcategory front end configurationAllow creation and edition of categories and subcategories in the configuration screen"/>
    <x v="0"/>
    <s v="x"/>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old aging"/>
    <s v="Masterdata Configuration"/>
    <x v="133"/>
    <x v="234"/>
    <s v="Category and subcategory front end configuration"/>
    <s v="Allow creation and edition of categories and subcategories in the configuration screen"/>
    <s v="Brewing PerformanceBrewing performanceCold agingMaster dataParameter configurationAbility to create (sub)categories per zone as long as they can be linked to global policy subcategoriesCategory and subcategory front end configurationAllow creation and edition of categories and subcategories in the configuration screen"/>
    <x v="0"/>
    <s v="x"/>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ellars transfers"/>
    <s v="Masterdata Configuration"/>
    <x v="133"/>
    <x v="234"/>
    <s v="Category and subcategory front end configuration"/>
    <s v="Allow creation and edition of categories and subcategories in the configuration screen"/>
    <s v="Brewing PerformanceBrewing performanceCellars transfersMaster dataParameter configurationAbility to create (sub)categories per zone as long as they can be linked to global policy subcategoriesCategory and subcategory front end configurationAllow creation and edition of categories and subcategories in the configuration screen"/>
    <x v="0"/>
    <s v="x"/>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Nice to Have"/>
    <s v="Not Needed"/>
    <s v="Necessary"/>
    <s v="Necessary"/>
    <s v="Not Needed"/>
    <s v="Not Needed"/>
    <s v="Not Needed"/>
    <s v="Not Needed"/>
    <s v="Not Needed"/>
    <s v="Not Needed"/>
    <s v="Necessary"/>
    <m/>
    <m/>
  </r>
  <r>
    <m/>
    <s v="OneMES"/>
    <s v="Acknowledgement"/>
    <s v="Brewing Performance"/>
    <x v="5"/>
    <s v="Brewhouse"/>
    <s v="Masterdata Configuration"/>
    <x v="133"/>
    <x v="235"/>
    <s v="Recipe parameter target expiration data"/>
    <s v="Allow zone or global specialists to define target expiration dates to each recipe configured"/>
    <s v="Brewing PerformanceBrewing performanceBrewhouseMaster dataParameter configurationAdd target (expiration/target dates)Recipe parameter target expiration dataAllow zone or global specialists to define target expiration dates to each recipe configured"/>
    <x v="1"/>
    <m/>
    <m/>
    <m/>
    <s v="NOT READY"/>
    <n v="2026"/>
    <s v="Q2"/>
    <s v="Nice to Have"/>
    <s v="Not Needed"/>
    <s v="Not Needed"/>
    <s v="Not Needed"/>
    <s v="Not Needed"/>
    <s v="Not Needed"/>
    <s v="Not Needed"/>
    <s v="Nice to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ice to Have"/>
    <s v="Not Needed"/>
    <s v="Not Needed"/>
    <s v="Not Needed"/>
    <s v="Not Needed"/>
    <s v="Not Needed"/>
    <s v="Not Needed"/>
    <s v="Nice to Have"/>
    <m/>
    <m/>
  </r>
  <r>
    <m/>
    <s v="OneMES"/>
    <s v="Acknowledgement"/>
    <s v="Brewing Performance"/>
    <x v="5"/>
    <s v="Filtration"/>
    <s v="Masterdata Configuration"/>
    <x v="133"/>
    <x v="235"/>
    <s v="Recipe parameter target expiration data"/>
    <s v="Allow zone or global specialists to define target expiration dates to each recipe configured"/>
    <s v="Brewing PerformanceBrewing performanceFiltrationMaster dataParameter configurationAdd target (expiration/target dates)Recipe parameter target expiration dataAllow zone or global specialists to define target expiration dates to each recipe configured"/>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m/>
    <s v="OneMES"/>
    <s v="Acknowledgement"/>
    <s v="Brewing Performance"/>
    <x v="5"/>
    <s v="Fermentation"/>
    <s v="Masterdata Configuration"/>
    <x v="133"/>
    <x v="235"/>
    <s v="Recipe parameter target expiration data"/>
    <s v="Allow zone or global specialists to define target expiration dates to each recipe configured"/>
    <s v="Brewing PerformanceBrewing performanceFermentationMaster dataParameter configurationAdd target (expiration/target dates)Recipe parameter target expiration dataAllow zone or global specialists to define target expiration dates to each recipe configured"/>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m/>
    <s v="OneMES"/>
    <s v="Acknowledgement"/>
    <s v="Brewing Performance"/>
    <x v="5"/>
    <s v="Cold aging"/>
    <s v="Masterdata Configuration"/>
    <x v="133"/>
    <x v="235"/>
    <s v="Recipe parameter target expiration data"/>
    <s v="Allow zone or global specialists to define target expiration dates to each recipe configured"/>
    <s v="Brewing PerformanceBrewing performanceCold agingMaster dataParameter configurationAdd target (expiration/target dates)Recipe parameter target expiration dataAllow zone or global specialists to define target expiration dates to each recipe configured"/>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m/>
    <s v="OneMES"/>
    <s v="Acknowledgement"/>
    <s v="Brewing Performance"/>
    <x v="5"/>
    <s v="Cellars transfers"/>
    <s v="Masterdata Configuration"/>
    <x v="133"/>
    <x v="235"/>
    <s v="Recipe parameter target expiration data"/>
    <s v="Allow zone or global specialists to define target expiration dates to each recipe configured"/>
    <s v="Brewing PerformanceBrewing performanceCellars transfersMaster dataParameter configurationAdd target (expiration/target dates)Recipe parameter target expiration dataAllow zone or global specialists to define target expiration dates to each recipe configured"/>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m/>
    <s v="OneMES"/>
    <s v="Acknowledgement"/>
    <s v="Brewing Performance"/>
    <x v="5"/>
    <s v="Brewhouse"/>
    <s v="Masterdata Configuration"/>
    <x v="133"/>
    <x v="236"/>
    <s v="Recipe parameter configuration per site, per subarea"/>
    <s v="Configure recipes design cycle time and other necessary parameters to each recipe, per subarea"/>
    <s v="Brewing PerformanceBrewing performanceBrewhouseMaster dataParameter configurationAdd targets to each brand per site per line (takt time, brew length and extract)Recipe parameter configuration per site, per subareaConfigure recipes design cycle time and other necessary parameters to each recipe, per subarea"/>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Must Have"/>
    <s v="Must Have"/>
    <s v="Must Have"/>
    <s v="Must Have"/>
    <s v="Not Needed"/>
    <s v="Not Needed"/>
    <s v="Not Needed"/>
    <s v="Not Needed"/>
    <s v="Must Have"/>
    <s v="Necessary"/>
    <s v="Not Needed"/>
    <s v="Must Have"/>
    <s v="Not Needed"/>
    <s v="Must Have"/>
    <s v="Must Have"/>
    <s v="Not Needed"/>
    <s v="Not Needed"/>
    <s v="Not Needed"/>
    <s v="Not Needed"/>
    <s v="Not Needed"/>
    <s v="Not Needed"/>
    <s v="Must Have"/>
    <m/>
    <m/>
  </r>
  <r>
    <m/>
    <s v="OneMES"/>
    <s v="Acknowledgement"/>
    <s v="Brewing Performance"/>
    <x v="5"/>
    <s v="Filtration"/>
    <s v="Masterdata Configuration"/>
    <x v="133"/>
    <x v="236"/>
    <s v="Recipe parameter configuration per site, per subarea"/>
    <s v="Configure recipes design cycle time and other necessary parameters to each recipe, per subarea"/>
    <s v="Brewing PerformanceBrewing performanceFiltrationMaster dataParameter configurationAdd targets to each brand per site per line (takt time, brew length and extract)Recipe parameter configuration per site, per subareaConfigure recipes design cycle time and other necessary parameters to each recipe, per subarea"/>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m/>
    <s v="OneMES"/>
    <s v="Acknowledgement"/>
    <s v="Brewing Performance"/>
    <x v="5"/>
    <s v="Fermentation"/>
    <s v="Masterdata Configuration"/>
    <x v="133"/>
    <x v="236"/>
    <s v="Recipe parameter configuration per site, per subarea"/>
    <s v="Configure recipes design cycle time and other necessary parameters to each recipe, per subarea"/>
    <s v="Brewing PerformanceBrewing performanceFermentationMaster dataParameter configurationAdd targets to each brand per site per line (takt time, brew length and extract)Recipe parameter configuration per site, per subareaConfigure recipes design cycle time and other necessary parameters to each recipe,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m/>
    <s v="OneMES"/>
    <s v="Acknowledgement"/>
    <s v="Brewing Performance"/>
    <x v="5"/>
    <s v="Cold aging"/>
    <s v="Masterdata Configuration"/>
    <x v="133"/>
    <x v="236"/>
    <s v="Recipe parameter configuration per site, per subarea"/>
    <s v="Configure recipes design cycle time and other necessary parameters to each recipe, per subarea"/>
    <s v="Brewing PerformanceBrewing performanceCold agingMaster dataParameter configurationAdd targets to each brand per site per line (takt time, brew length and extract)Recipe parameter configuration per site, per subareaConfigure recipes design cycle time and other necessary parameters to each recipe,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m/>
    <s v="OneMES"/>
    <s v="Acknowledgement"/>
    <s v="Brewing Performance"/>
    <x v="5"/>
    <s v="Cellars transfers"/>
    <s v="Masterdata Configuration"/>
    <x v="133"/>
    <x v="236"/>
    <s v="Recipe parameter configuration per site, per subarea"/>
    <s v="Configure recipes design cycle time and other necessary parameters to each recipe, per subarea"/>
    <s v="Brewing PerformanceBrewing performanceCellars transfersMaster dataParameter configurationAdd targets to each brand per site per line (takt time, brew length and extract)Recipe parameter configuration per site, per subareaConfigure recipes design cycle time and other necessary parameters to each recipe,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ice to Have"/>
    <s v="Not Needed"/>
    <s v="Not Needed"/>
    <s v="Not Needed"/>
    <s v="Not Needed"/>
    <s v="Nice to Have"/>
    <m/>
    <m/>
  </r>
  <r>
    <m/>
    <s v="OneMES"/>
    <s v="Acknowledgement"/>
    <s v="Brewing Performance"/>
    <x v="5"/>
    <s v="Filtration"/>
    <s v="Quality loss management"/>
    <x v="134"/>
    <x v="237"/>
    <s v="Delay edition and deletion"/>
    <s v="Allow specific users, according to user permissions, to edit and delete delays"/>
    <s v="Brewing PerformanceBrewing performanceFiltrationQuality loss managementDowntime editionAllow event actions (edit, delete, split) for specific user rolesDelay edition and deletionAllow specific users, according to user permissions, to edit and delete delay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Brewhouse"/>
    <s v="Time loss management"/>
    <x v="134"/>
    <x v="237"/>
    <s v="Delay edition and deletion"/>
    <s v="Allow specific users, according to user permissions, to edit and delete delays"/>
    <s v="Brewing PerformanceBrewing performanceBrewhouseTime loss managementDowntime editionAllow event actions (edit, delete, split) for specific user rolesDelay edition and deletionAllow specific users, according to user permissions, to edit and delete delays"/>
    <x v="1"/>
    <m/>
    <m/>
    <m/>
    <s v="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ot Needed"/>
    <s v="Must Have"/>
    <s v="Not Needed"/>
    <s v="Must Have"/>
    <s v="Not Needed"/>
    <s v="Not Needed"/>
    <s v="Not Needed"/>
    <s v="Not Needed"/>
    <s v="Not Needed"/>
    <s v="Not Needed"/>
    <s v="Not Needed"/>
    <s v="Not Needed"/>
    <m/>
    <m/>
  </r>
  <r>
    <m/>
    <s v="OneMES"/>
    <s v="Acknowledgement"/>
    <s v="Brewing Performance"/>
    <x v="5"/>
    <s v="Filtration"/>
    <s v="Time loss management"/>
    <x v="134"/>
    <x v="237"/>
    <s v="Delay edition and deletion"/>
    <s v="Allow specific users, according to user permissions, to edit and delete delays"/>
    <s v="Brewing PerformanceBrewing performanceFiltrationTime loss managementDowntime editionAllow event actions (edit, delete, split) for specific user rolesDelay edition and deletionAllow specific users, according to user permissions, to edit and delete delays"/>
    <x v="1"/>
    <m/>
    <m/>
    <m/>
    <s v="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4"/>
    <x v="237"/>
    <s v="Delay edition and deletion"/>
    <s v="Allow specific users, according to user permissions, to edit and delete delays"/>
    <s v="Brewing PerformanceBrewing performanceFermentationTime loss managementDowntime editionAllow event actions (edit, delete, split) for specific user rolesDelay edition and deletionAllow specific users, according to user permissions, to edit and delete delay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General"/>
    <s v="KPI/PI management"/>
    <x v="135"/>
    <x v="238"/>
    <s v="To be defined"/>
    <s v="To be defined"/>
    <s v="Brewing PerformanceBrewing performanceGeneralKPI/PI managementKPI &amp; PI trackingTrend chartsTo be definedTo be defined"/>
    <x v="0"/>
    <s v="x"/>
    <m/>
    <m/>
    <s v="NOT READY"/>
    <m/>
    <m/>
    <s v="Must Have"/>
    <s v="Not Needed"/>
    <s v="Not Needed"/>
    <s v="Not Needed"/>
    <s v="Not Needed"/>
    <s v="Must Have"/>
    <s v="Not Needed"/>
    <s v="Must Have"/>
    <s v="Nice to Have"/>
    <s v="Not Needed"/>
    <s v="Nice to Have"/>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ecessary"/>
    <s v="Not Needed"/>
    <s v="Necessary"/>
    <s v="Necessary"/>
    <s v="Necessary"/>
    <s v="Not Needed"/>
    <s v="Not Needed"/>
    <s v="Not Needed"/>
    <s v="Not Needed"/>
    <s v="Necessary"/>
    <s v="Necessary"/>
    <s v="Not Needed"/>
    <s v="Nice to Have"/>
    <s v="Not Needed"/>
    <s v="Necessary"/>
    <s v="Not Needed"/>
    <s v="Not Needed"/>
    <s v="Necessary"/>
    <s v="Not Needed"/>
    <s v="Not Needed"/>
    <s v="Not Needed"/>
    <s v="Not Needed"/>
    <s v="Necessary"/>
    <m/>
    <m/>
  </r>
  <r>
    <m/>
    <s v="OneMES"/>
    <s v="Acknowledgement"/>
    <s v="Brewing Performance"/>
    <x v="5"/>
    <s v="Cold aging"/>
    <s v="Time loss management"/>
    <x v="134"/>
    <x v="237"/>
    <s v="Delay edition and deletion"/>
    <s v="Allow specific users, according to user permissions, to edit and delete delays"/>
    <s v="Brewing PerformanceBrewing performanceCold agingTime loss managementDowntime editionAllow event actions (edit, delete, split) for specific user rolesDelay edition and deletionAllow specific users, according to user permissions, to edit and delete delay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4"/>
    <x v="237"/>
    <s v="Delay edition and deletion"/>
    <s v="Allow specific users, according to user permissions, to edit and delete delays"/>
    <s v="Brewing PerformanceBrewing performanceCellars transfersTime loss managementDowntime editionAllow event actions (edit, delete, split) for specific user rolesDelay edition and deletionAllow specific users, according to user permissions, to edit and delete delay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Filtration"/>
    <s v="Masterdata Configuration"/>
    <x v="133"/>
    <x v="239"/>
    <s v="Brand &amp; line parameter configuration screen"/>
    <s v="Configure recipes design cycle time and other necessary parameters to each recipe, per subarea"/>
    <s v="Brewing PerformanceBrewing performanceFiltrationMaster dataParameter configurationBrand &amp; Line parameter configuration and overviewBrand &amp; line parameter configuration screenConfigure recipes design cycle time and other necessary parameters to each recipe,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m/>
    <s v="OneMES"/>
    <s v="Acknowledgement"/>
    <s v="Brewing Performance"/>
    <x v="5"/>
    <s v="Fermentation"/>
    <s v="Masterdata Configuration"/>
    <x v="133"/>
    <x v="239"/>
    <s v="Brand &amp; line parameter configuration screen"/>
    <s v="Configure recipes design cycle time and other necessary parameters to each recipe, per subarea"/>
    <s v="Brewing PerformanceBrewing performanceFermentationMaster dataParameter configurationBrand &amp; Line parameter configuration and overviewBrand &amp; line parameter configuration screenConfigure recipes design cycle time and other necessary parameters to each recipe,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m/>
    <s v="OneMES"/>
    <s v="Acknowledgement"/>
    <s v="Brewing Performance"/>
    <x v="5"/>
    <s v="Cold aging"/>
    <s v="Masterdata Configuration"/>
    <x v="133"/>
    <x v="239"/>
    <s v="Brand &amp; line parameter configuration screen"/>
    <s v="Configure recipes design cycle time and other necessary parameters to each recipe, per subarea"/>
    <s v="Brewing PerformanceBrewing performanceCold agingMaster dataParameter configurationBrand &amp; Line parameter configuration and overviewBrand &amp; line parameter configuration screenConfigure recipes design cycle time and other necessary parameters to each recipe,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m/>
    <s v="OneMES"/>
    <s v="Acknowledgement"/>
    <s v="Brewing Performance"/>
    <x v="5"/>
    <s v="Cellars transfers"/>
    <s v="Masterdata Configuration"/>
    <x v="133"/>
    <x v="239"/>
    <s v="Brand &amp; line parameter configuration screen"/>
    <s v="Configure recipes design cycle time and other necessary parameters to each recipe, per subarea"/>
    <s v="Brewing PerformanceBrewing performanceCellars transfersMaster dataParameter configurationBrand &amp; Line parameter configuration and overviewBrand &amp; line parameter configuration screenConfigure recipes design cycle time and other necessary parameters to each recipe,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ice to Have"/>
    <s v="Not Needed"/>
    <s v="Not Needed"/>
    <s v="Not Needed"/>
    <s v="Not Needed"/>
    <s v="Nice to Have"/>
    <m/>
    <m/>
  </r>
  <r>
    <m/>
    <s v="OneMES"/>
    <s v="Acknowledgement"/>
    <s v="Brewing Performance"/>
    <x v="5"/>
    <s v="Cellars"/>
    <s v="Masterdata Configuration"/>
    <x v="133"/>
    <x v="240"/>
    <s v="Brand &amp; line parameter configuration screen"/>
    <s v="Configure recipes design cycle time and other necessary parameters to each recipe, per subarea"/>
    <s v="Brewing PerformanceBrewing performanceCellarsMaster dataParameter configurationBrand &amp; Tank parameter configuration and overviewBrand &amp; line parameter configuration screenConfigure recipes design cycle time and other necessary parameters to each recipe,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Brewhouse"/>
    <s v="Masterdata Configuration"/>
    <x v="133"/>
    <x v="241"/>
    <s v="Brand matrix frontend configuration"/>
    <s v="Brand matrix that will allow user to configure how much time it takes to make a brand change, from one brand to others"/>
    <s v="Brewing PerformanceBrewing performanceBrewhouseMaster dataParameter configurationBrand Change MatrixBrand matrix frontend configurationBrand matrix that will allow user to configure how much time it takes to make a brand change, from one brand to others"/>
    <x v="0"/>
    <s v="x"/>
    <m/>
    <m/>
    <s v="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Nice to Have"/>
    <s v="Not Needed"/>
    <s v="Necessary"/>
    <s v="Necessary"/>
    <s v="Not Needed"/>
    <s v="Not Needed"/>
    <s v="Not Needed"/>
    <s v="Not Needed"/>
    <s v="Not Needed"/>
    <s v="Not Needed"/>
    <s v="Necessary"/>
    <m/>
    <m/>
  </r>
  <r>
    <m/>
    <s v="OneMES"/>
    <s v="Acknowledgement"/>
    <s v="Brewing Performance"/>
    <x v="5"/>
    <s v="Cellars"/>
    <s v="Capacity management"/>
    <x v="136"/>
    <x v="242"/>
    <s v="Cellars capacity calculation (precalculation) on the backend"/>
    <s v="Calculate cellars capacity"/>
    <s v="Brewing PerformanceBrewing performanceCellarsCapacity managementCellars capacity managementCalculate Cellar CapacityCellars capacity calculation (precalculation) on the backendCalculate cellars capacity"/>
    <x v="0"/>
    <s v="x"/>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General"/>
    <s v="KPI/PI management"/>
    <x v="135"/>
    <x v="243"/>
    <s v="Calculate and show main KPIs to user in the indicator screen"/>
    <s v="Agregate categorization data and calculate the % of downtimes categorized and show it in the indicator screen"/>
    <s v="Brewing PerformanceBrewing performanceGeneralKPI/PI managementKPI &amp; PI trackingCategorisation Rate Calculation &amp; VisualisationCalculate and show main KPIs to user in the indicator screenAgregate categorization data and calculate the % of downtimes categorized and show it in the indicator screen"/>
    <x v="1"/>
    <m/>
    <m/>
    <m/>
    <s v="NOT READY"/>
    <m/>
    <m/>
    <s v="Nice to Have"/>
    <s v="Not Needed"/>
    <s v="Not Needed"/>
    <s v="Not Needed"/>
    <s v="Not Needed"/>
    <s v="Not Needed"/>
    <s v="Not Needed"/>
    <s v="Nice to Have"/>
    <s v="Necessary"/>
    <s v="Not Needed"/>
    <s v="Necessary"/>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m/>
    <s v="OneMES"/>
    <s v="Acknowledgement"/>
    <s v="Brewing Performance"/>
    <x v="5"/>
    <s v="Brewhouse"/>
    <s v="Time loss management"/>
    <x v="137"/>
    <x v="244"/>
    <s v="Downtime categorization logic and setup"/>
    <s v="Allow user to categorize an ongoing time loss event"/>
    <s v="Brewing PerformanceBrewing performanceBrewhouseTime loss managementDowntime categorizationCategorization of ongoing time lossDowntime categorization logic and setupAllow user to categorize an ongoing time loss event"/>
    <x v="1"/>
    <m/>
    <m/>
    <m/>
    <s v="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m/>
    <s v="OneMES"/>
    <s v="Acknowledgement"/>
    <s v="Brewing Performance"/>
    <x v="5"/>
    <s v="Filtration"/>
    <s v="Time loss management"/>
    <x v="137"/>
    <x v="244"/>
    <s v="Downtime categorization logic and setup"/>
    <s v="Allow user to categorize an ongoing time loss event"/>
    <s v="Brewing PerformanceBrewing performanceFiltrationTime loss managementDowntime categorizationCategorization of ongoing time lossDowntime categorization logic and setupAllow user to categorize an ongoing time loss event"/>
    <x v="1"/>
    <m/>
    <m/>
    <m/>
    <s v="NOT READY"/>
    <n v="2026"/>
    <s v="Q3"/>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7"/>
    <x v="244"/>
    <s v="Downtime categorization logic and setup"/>
    <s v="Allow user to categorize an ongoing time loss event"/>
    <s v="Brewing PerformanceBrewing performanceFermentationTime loss managementDowntime categorizationCategorization of ongoing time lossDowntime categorization logic and setupAllow user to categorize an ongoing time loss event"/>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Time loss management"/>
    <x v="137"/>
    <x v="244"/>
    <s v="Downtime categorization logic and setup"/>
    <s v="Allow user to categorize an ongoing time loss event"/>
    <s v="Brewing PerformanceBrewing performanceCold agingTime loss managementDowntime categorizationCategorization of ongoing time lossDowntime categorization logic and setupAllow user to categorize an ongoing time loss event"/>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7"/>
    <x v="244"/>
    <s v="Downtime categorization logic and setup"/>
    <s v="Allow user to categorize an ongoing time loss event"/>
    <s v="Brewing PerformanceBrewing performanceCellars transfersTime loss managementDowntime categorizationCategorization of ongoing time lossDowntime categorization logic and setupAllow user to categorize an ongoing time loss event"/>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Brewhouse"/>
    <s v="KPI/PI management"/>
    <x v="135"/>
    <x v="245"/>
    <s v="PI calculation and graphs in the indicator screen"/>
    <s v="Define main Pis that each area needs to track, calculate the PIs and show to user in graphs in the indicator screen"/>
    <s v="Brewing PerformanceBrewing performanceBrewhouseKPI/PI managementKPI &amp; PI trackingCollection of charts to track PIsPI calculation and graphs in the indicator screenDefine main Pis that each area needs to track, calculate the PIs and show to user in graphs in the indicator screen"/>
    <x v="0"/>
    <s v="x"/>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ice to Have"/>
    <s v="Necessary"/>
    <s v="Not Needed"/>
    <s v="Must Have"/>
    <s v="Not Needed"/>
    <s v="Must Have"/>
    <s v="Nice to Have"/>
    <s v="Not Needed"/>
    <s v="Not Needed"/>
    <s v="Not Needed"/>
    <s v="Not Needed"/>
    <s v="Not Needed"/>
    <s v="Not Needed"/>
    <s v="Nice to Have"/>
    <m/>
    <m/>
  </r>
  <r>
    <m/>
    <s v="OneMES"/>
    <s v="Acknowledgement"/>
    <s v="Brewing Performance"/>
    <x v="5"/>
    <s v="Filtration"/>
    <s v="KPI/PI management"/>
    <x v="135"/>
    <x v="245"/>
    <s v="PI calculation and graphs in the indicator screen"/>
    <s v="Define main Pis that each area needs to track, calculate the PIs and show to user in graphs in the indicator screen"/>
    <s v="Brewing PerformanceBrewing performanceFiltrationKPI/PI managementKPI &amp; PI trackingCollection of charts to track PIsPI calculation and graphs in the indicator screenDefine main Pis that each area needs to track, calculate the PIs and show to user in graphs in the indicator screen"/>
    <x v="0"/>
    <s v="x"/>
    <m/>
    <m/>
    <s v="NOT READY"/>
    <n v="2026"/>
    <s v="Q4"/>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m/>
    <s v="OneMES"/>
    <s v="Acknowledgement"/>
    <s v="Brewing Performance"/>
    <x v="5"/>
    <s v="Fermentation"/>
    <s v="KPI/PI management"/>
    <x v="135"/>
    <x v="245"/>
    <s v="PI calculation and graphs in the indicator screen"/>
    <s v="Define main Pis that each area needs to track, calculate the PIs and show to user in graphs in the indicator screen"/>
    <s v="Brewing PerformanceBrewing performanceFermentationKPI/PI managementKPI &amp; PI trackingCollection of charts to track PIsPI calculation and graphs in the indicator screenDefine main Pis that each area needs to track, calculate the PIs and show to user in graphs in the indicator screen"/>
    <x v="0"/>
    <s v="x"/>
    <m/>
    <m/>
    <s v="NOT READY"/>
    <m/>
    <m/>
    <s v="Must Have"/>
    <s v="Not Needed"/>
    <s v="Not Needed"/>
    <s v="Not Needed"/>
    <s v="Not Needed"/>
    <s v="Not Needed"/>
    <s v="Not Needed"/>
    <s v="Must Have"/>
    <s v="Necessary"/>
    <s v="Not Needed"/>
    <s v="Not Needed"/>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m/>
    <s v="OneMES"/>
    <s v="Acknowledgement"/>
    <s v="Brewing Performance"/>
    <x v="5"/>
    <s v="Cold aging"/>
    <s v="KPI/PI management"/>
    <x v="135"/>
    <x v="245"/>
    <s v="PI calculation and graphs in the indicator screen"/>
    <s v="Define main Pis that each area needs to track, calculate the PIs and show to user in graphs in the indicator screen"/>
    <s v="Brewing PerformanceBrewing performanceCold agingKPI/PI managementKPI &amp; PI trackingCollection of charts to track PIsPI calculation and graphs in the indicator screenDefine main Pis that each area needs to track, calculate the PIs and show to user in graphs in the indicator screen"/>
    <x v="0"/>
    <s v="x"/>
    <m/>
    <m/>
    <s v="NOT READY"/>
    <m/>
    <m/>
    <s v="Must Have"/>
    <s v="Not Needed"/>
    <s v="Not Needed"/>
    <s v="Not Needed"/>
    <s v="Not Needed"/>
    <s v="Not Needed"/>
    <s v="Not Needed"/>
    <s v="Must Have"/>
    <s v="Necessary"/>
    <s v="Not Needed"/>
    <s v="Not Needed"/>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m/>
    <s v="OneMES"/>
    <s v="Acknowledgement"/>
    <s v="Brewing Performance"/>
    <x v="5"/>
    <s v="Cellars transfers"/>
    <s v="KPI/PI management"/>
    <x v="135"/>
    <x v="245"/>
    <s v="PI calculation and graphs in the indicator screen"/>
    <s v="Define main Pis that each area needs to track, calculate the PIs and show to user in graphs in the indicator screen"/>
    <s v="Brewing PerformanceBrewing performanceCellars transfersKPI/PI managementKPI &amp; PI trackingCollection of charts to track PIsPI calculation and graphs in the indicator screenDefine main Pis that each area needs to track, calculate the PIs and show to user in graphs in the indicator screen"/>
    <x v="0"/>
    <s v="x"/>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ice to Have"/>
    <s v="Necessary"/>
    <s v="Not Needed"/>
    <s v="Must Have"/>
    <s v="Not Needed"/>
    <s v="Must Have"/>
    <s v="Nice to Have"/>
    <s v="Not Needed"/>
    <s v="Not Needed"/>
    <s v="Not Needed"/>
    <s v="Not Needed"/>
    <s v="Not Needed"/>
    <s v="Not Needed"/>
    <s v="Nice to Have"/>
    <m/>
    <m/>
  </r>
  <r>
    <m/>
    <s v="OneMES"/>
    <s v="Acknowledgement"/>
    <s v="Brewing Performance"/>
    <x v="5"/>
    <s v="General"/>
    <s v="Time loss management"/>
    <x v="138"/>
    <x v="246"/>
    <s v="Time loss ongoing delay"/>
    <s v="Generate ongoing delay automatically after a predefined period of time to sign that the brewhouse is stoped and withou any batches"/>
    <s v="Brewing PerformanceBrewing performanceGeneralTime loss managementDowntime creationCreate ongoing time loss automaticallyTime loss ongoing delayGenerate ongoing delay automatically after a predefined period of time to sign that the brewhouse is stoped and withou any batches"/>
    <x v="1"/>
    <m/>
    <m/>
    <m/>
    <s v="NOT 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ecessary"/>
    <s v="Not Needed"/>
    <s v="Must Have"/>
    <s v="Not Needed"/>
    <s v="Must Have"/>
    <s v="Nice to Have"/>
    <s v="Not Needed"/>
    <s v="Not Needed"/>
    <s v="Not Needed"/>
    <s v="Not Needed"/>
    <s v="Must Have"/>
    <s v="Must Have"/>
    <s v="Must Have"/>
    <m/>
    <m/>
  </r>
  <r>
    <m/>
    <s v="OneMES"/>
    <s v="Acknowledgement"/>
    <s v="Brewing Performance"/>
    <x v="5"/>
    <s v="Filtration"/>
    <s v="Speed loss management"/>
    <x v="138"/>
    <x v="247"/>
    <s v="Speed loss ongoing delay"/>
    <s v="Generate ongoing delay automatically after a predefined period of time to sign that the brewhouse is stoped and withou any batches"/>
    <s v="Brewing PerformanceBrewing performanceFiltrationTime loss managementDowntime creationCreate speed loss downtime automaticallyTime loss ongoing delayGenerate ongoing delay automatically after a predefined period of time to sign that the brewhouse is stoped and withou any batche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m/>
    <s v="OneMES"/>
    <s v="Acknowledgement"/>
    <s v="Brewing Performance"/>
    <x v="5"/>
    <s v="Fermentation"/>
    <s v="Time loss management"/>
    <x v="138"/>
    <x v="247"/>
    <s v="Time loss ongoing delay"/>
    <s v="Generate ongoing delay automatically after a predefined period of time to sign that the brewhouse is stoped and withou any batches"/>
    <s v="Brewing PerformanceBrewing performanceFermentationTime loss managementDowntime creationCreate speed loss downtime automaticallyTime loss ongoing delayGenerate ongoing delay automatically after a predefined period of time to sign that the brewhouse is stoped and withou any batche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Brewing Performance"/>
    <x v="5"/>
    <s v="Cold aging"/>
    <s v="Time loss management"/>
    <x v="138"/>
    <x v="247"/>
    <s v="Time loss ongoing delay"/>
    <s v="Generate ongoing delay automatically after a predefined period of time to sign that the brewhouse is stoped and withou any batches"/>
    <s v="Brewing PerformanceBrewing performanceCold agingTime loss managementDowntime creationCreate speed loss downtime automaticallyTime loss ongoing delayGenerate ongoing delay automatically after a predefined period of time to sign that the brewhouse is stoped and withou any batche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m/>
    <s v="OneMES"/>
    <s v="Acknowledgement"/>
    <s v="Brewing Performance"/>
    <x v="5"/>
    <s v="Cellars transfers"/>
    <s v="Time loss management"/>
    <x v="138"/>
    <x v="247"/>
    <s v="Time loss ongoing delay"/>
    <s v="Generate ongoing delay automatically after a predefined period of time to sign that the brewhouse is stoped and withou any batches"/>
    <s v="Brewing PerformanceBrewing performanceCellars transfersTime loss managementDowntime creationCreate speed loss downtime automaticallyTime loss ongoing delayGenerate ongoing delay automatically after a predefined period of time to sign that the brewhouse is stoped and withou any batche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ecessary"/>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m/>
    <s v="OneMES"/>
    <s v="Acknowledgement"/>
    <s v="Brewing Performance"/>
    <x v="5"/>
    <s v="Brewhouse"/>
    <s v="Speed loss management"/>
    <x v="138"/>
    <x v="248"/>
    <s v="Manual speed loss downtime creation"/>
    <s v="Manual creation of a speed loss downtime that has occurred and ended"/>
    <s v="Brewing PerformanceBrewing performanceBrewhouseSpeed loss managementDowntime creationCreate speed loss downtime manuallyManual speed loss downtime creationManual creation of a speed loss downtime that has occurred and ended"/>
    <x v="1"/>
    <m/>
    <m/>
    <m/>
    <s v="NOT 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m/>
    <s v="OneMES"/>
    <s v="Acknowledgement"/>
    <s v="Brewing Performance"/>
    <x v="5"/>
    <s v="Filtration"/>
    <s v="Speed loss management"/>
    <x v="138"/>
    <x v="248"/>
    <s v="Manual speed loss downtime creation"/>
    <s v="Manual creation of a speed loss downtime that has occurred and ended"/>
    <s v="Brewing PerformanceBrewing performanceFiltrationTime loss managementDowntime creationCreate speed loss downtime manuallyManual speed loss downtime creationManual creation of a speed loss downtime that has occurred and ended"/>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8"/>
    <x v="248"/>
    <s v="Manual speed loss downtime creation"/>
    <s v="Manual creation of a speed loss downtime that has occurred and ended"/>
    <s v="Brewing PerformanceBrewing performanceFermentationTime loss managementDowntime creationCreate speed loss downtime manuallyManual speed loss downtime creationManual creation of a speed loss downtime that has occurred and ended"/>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Time loss management"/>
    <x v="138"/>
    <x v="248"/>
    <s v="Manual speed loss downtime creation"/>
    <s v="Manual creation of a speed loss downtime that has occurred and ended"/>
    <s v="Brewing PerformanceBrewing performanceCold agingTime loss managementDowntime creationCreate speed loss downtime manuallyManual speed loss downtime creationManual creation of a speed loss downtime that has occurred and ended"/>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8"/>
    <x v="248"/>
    <s v="Manual speed loss downtime creation"/>
    <s v="Manual creation of a speed loss downtime that has occurred and ended"/>
    <s v="Brewing PerformanceBrewing performanceCellars transfersTime loss managementDowntime creationCreate speed loss downtime manuallyManual speed loss downtime creationManual creation of a speed loss downtime that has occurred and ended"/>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Brewing Performance"/>
    <x v="5"/>
    <s v="Brewhouse"/>
    <s v="Time loss management"/>
    <x v="138"/>
    <x v="249"/>
    <s v="Automatic time loss downtime creation"/>
    <s v="Automatic creation of a downtime/delay that has occurred and ended. The user must highlight the order number, scada ID (if needed), brand and start/stop time."/>
    <s v="Brewing PerformanceBrewing performanceBrewhouseTime loss managementDowntime creationCreate time loss downtime automaticallyAutomatic time loss downtime creationAutomatic creation of a downtime/delay that has occurred and ended. The user must highlight the order number, scada ID (if needed), brand and start/stop time."/>
    <x v="1"/>
    <m/>
    <m/>
    <m/>
    <s v="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ecessary"/>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m/>
    <s v="OneMES"/>
    <s v="Acknowledgement"/>
    <s v="Brewing Performance"/>
    <x v="5"/>
    <s v="Filtration"/>
    <s v="Time loss management"/>
    <x v="138"/>
    <x v="249"/>
    <s v="Automatic time loss downtime creation"/>
    <s v="Automatic creation of a downtime/delay that has occurred and ended. The user must highlight the order number, scada ID (if needed), brand and start/stop time."/>
    <s v="Brewing PerformanceBrewing performanceFiltrationTime loss managementDowntime creationCreate time loss downtime automaticallyAutomatic time loss downtime creationAutomatic creation of a downtime/delay that has occurred and ended. The user must highlight the order number, scada ID (if needed), brand and start/stop time."/>
    <x v="1"/>
    <m/>
    <m/>
    <m/>
    <s v="NOT READY"/>
    <n v="2026"/>
    <s v="Q3"/>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m/>
    <s v="OneMES"/>
    <s v="Acknowledgement"/>
    <s v="Brewing Performance"/>
    <x v="5"/>
    <s v="Fermentation"/>
    <s v="Time loss management"/>
    <x v="138"/>
    <x v="249"/>
    <s v="Automatic time loss downtime creation"/>
    <s v="Automatic creation of a downtime/delay that has occurred and ended. The user must highlight the order number, scada ID (if needed), brand and start/stop time."/>
    <s v="Brewing PerformanceBrewing performanceFermentationTime loss managementDowntime creationCreate time loss downtime automaticallyAutomatic time loss downtime creationAutomatic creation of a downtime/delay that has occurred and ended. The user must highlight the order number, scada ID (if needed), brand and start/stop tim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m/>
    <s v="OneMES"/>
    <s v="Acknowledgement"/>
    <s v="Brewing Performance"/>
    <x v="5"/>
    <s v="Cold aging"/>
    <s v="Time loss management"/>
    <x v="138"/>
    <x v="249"/>
    <s v="Automatic time loss downtime creation"/>
    <s v="Automatic creation of a downtime/delay that has occurred and ended. The user must highlight the order number, scada ID (if needed), brand and start/stop time."/>
    <s v="Brewing PerformanceBrewing performanceCold agingTime loss managementDowntime creationCreate time loss downtime automaticallyAutomatic time loss downtime creationAutomatic creation of a downtime/delay that has occurred and ended. The user must highlight the order number, scada ID (if needed), brand and start/stop tim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m/>
    <s v="OneMES"/>
    <s v="Acknowledgement"/>
    <s v="Brewing Performance"/>
    <x v="5"/>
    <s v="Cellars transfers"/>
    <s v="Time loss management"/>
    <x v="138"/>
    <x v="249"/>
    <s v="Automatic time loss downtime creation"/>
    <s v="Automatic creation of a downtime/delay that has occurred and ended. The user must highlight the order number, scada ID (if needed), brand and start/stop time."/>
    <s v="Brewing PerformanceBrewing performanceCellars transfersTime loss managementDowntime creationCreate time loss downtime automaticallyAutomatic time loss downtime creationAutomatic creation of a downtime/delay that has occurred and ended. The user must highlight the order number, scada ID (if needed), brand and start/stop tim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Filtration"/>
    <s v="Quality loss management"/>
    <x v="138"/>
    <x v="250"/>
    <s v="Automatic quality loss downtime automatically"/>
    <s v="Automatic creation of a quality loss downtime/delay that has occurred and ended. The user must highlight the order number, scada ID (if needed), brand and start/stop time."/>
    <s v="Brewing PerformanceBrewing performanceFiltrationQuality loss managementDowntime creationCreate quality loss downtime automaticallyAutomatic quality loss downtime automaticallyAutomatic creation of a quality loss downtime/delay that has occurred and ended. The user must highlight the order number, scada ID (if needed), brand and start/stop time."/>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m/>
    <s v="OneMES"/>
    <s v="Acknowledgement"/>
    <s v="Brewing Performance"/>
    <x v="5"/>
    <s v="Filtration"/>
    <s v="Quality loss management"/>
    <x v="138"/>
    <x v="251"/>
    <s v="Manually create quality loss downtimes automatically"/>
    <s v="Manual creation of a quality loss downtime/delay that has occurred and ended. The user must highlight the order number, scada ID (if needed), brand and start/stop time."/>
    <s v="Brewing PerformanceBrewing performanceFiltrationQuality loss managementDowntime creationCreate quality loss downtime manuallyManually create quality loss downtimes automaticallyManual creation of a quality loss downtime/delay that has occurred and ended. The user must highlight the order number, scada ID (if needed), brand and start/stop time."/>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m/>
    <s v="OneMES"/>
    <s v="Acknowledgement"/>
    <s v="Brewing Performance"/>
    <x v="5"/>
    <s v="Brewhouse"/>
    <s v="Time loss management"/>
    <x v="138"/>
    <x v="252"/>
    <s v="Manually create time loss downtime"/>
    <s v="Manual creation of a downtime/delay that has occurred and ended. The delay will highlight order number, scada ID, brand and start/stop time."/>
    <s v="Brewing PerformanceBrewing performanceBrewhouseTime loss managementDowntime creationCreate time loss downtime manuallyManually create time loss downtimeManual creation of a downtime/delay that has occurred and ended. The delay will highlight order number, scada ID, brand and start/stop time."/>
    <x v="1"/>
    <m/>
    <m/>
    <m/>
    <s v="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ecessary"/>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m/>
    <s v="OneMES"/>
    <s v="Acknowledgement"/>
    <s v="Brewing Performance"/>
    <x v="5"/>
    <s v="Filtration"/>
    <s v="Time loss management"/>
    <x v="138"/>
    <x v="252"/>
    <s v="Manually create time loss downtime"/>
    <s v="Manual creation of a downtime/delay that has occurred and ended. The delay will highlight order number, scada ID, brand and start/stop time."/>
    <s v="Brewing PerformanceBrewing performanceFiltrationTime loss managementDowntime creationCreate time loss downtime manuallyManually create time loss downtimeManual creation of a downtime/delay that has occurred and ended. The delay will highlight order number, scada ID, brand and start/stop time."/>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m/>
    <s v="OneMES"/>
    <s v="Acknowledgement"/>
    <s v="Brewing Performance"/>
    <x v="5"/>
    <s v="Fermentation"/>
    <s v="Time loss management"/>
    <x v="138"/>
    <x v="252"/>
    <s v="Manually create time loss downtime"/>
    <s v="Manual creation of a downtime/delay that has occurred and ended. The delay will highlight order number, scada ID, brand and start/stop time."/>
    <s v="Brewing PerformanceBrewing performanceFermentationTime loss managementDowntime creationCreate time loss downtime manuallyManually create time loss downtimeManual creation of a downtime/delay that has occurred and ended. The delay will highlight order number, scada ID, brand and start/stop tim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Brewing Performance"/>
    <x v="5"/>
    <s v="Filtration"/>
    <s v="Quality loss management"/>
    <x v="134"/>
    <x v="253"/>
    <s v="Split downtime"/>
    <s v="Allow user to split a downtime into 2 or more causes"/>
    <s v="Brewing PerformanceBrewing performanceFiltrationQuality loss managementDowntime editionSplit quality loss downtime into 2 or more downtimesSplit downtimeAllow user to split a downtime into 2 or more caus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Cold aging"/>
    <s v="Time loss management"/>
    <x v="138"/>
    <x v="252"/>
    <s v="Manually create time loss downtime"/>
    <s v="Manual creation of a downtime/delay that has occurred and ended. The delay will highlight order number, scada ID, brand and start/stop time."/>
    <s v="Brewing PerformanceBrewing performanceCold agingTime loss managementDowntime creationCreate time loss downtime manuallyManually create time loss downtimeManual creation of a downtime/delay that has occurred and ended. The delay will highlight order number, scada ID, brand and start/stop tim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m/>
    <s v="OneMES"/>
    <s v="Acknowledgement"/>
    <s v="Brewing Performance"/>
    <x v="5"/>
    <s v="Cellars transfers"/>
    <s v="Time loss management"/>
    <x v="138"/>
    <x v="252"/>
    <s v="Manually create time loss downtime"/>
    <s v="Manual creation of a downtime/delay that has occurred and ended. The delay will highlight order number, scada ID, brand and start/stop time."/>
    <s v="Brewing PerformanceBrewing performanceCellars transfersTime loss managementDowntime creationCreate time loss downtime manuallyManually create time loss downtimeManual creation of a downtime/delay that has occurred and ended. The delay will highlight order number, scada ID, brand and start/stop tim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m/>
    <s v="OneMES"/>
    <s v="Acknowledgement"/>
    <s v="Brewing Performance"/>
    <x v="5"/>
    <s v="General"/>
    <s v="KPI/PI management"/>
    <x v="135"/>
    <x v="254"/>
    <s v="Card with total daily time loss in the indicator screen"/>
    <s v="Calculate daily time loss (sum of all downtime time) and input it in the indicator screen"/>
    <s v="Brewing PerformanceBrewing performanceGeneralKPI/PI managementKPI &amp; PI trackingDaily Time Loss (or other period) (in BMS)Card with total daily time loss in the indicator screenCalculate daily time loss (sum of all downtime time) and input it in the indicator screen"/>
    <x v="1"/>
    <m/>
    <m/>
    <m/>
    <s v="NOT READY"/>
    <m/>
    <m/>
    <s v="Nice to Have"/>
    <s v="Not Needed"/>
    <s v="Not Needed"/>
    <s v="Not Needed"/>
    <s v="Not Needed"/>
    <s v="Not Needed"/>
    <s v="Not Needed"/>
    <s v="Nice to Have"/>
    <s v="Necessary"/>
    <s v="Not Needed"/>
    <s v="Necessary"/>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m/>
    <s v="OneMES"/>
    <s v="Acknowledgement"/>
    <s v="Brewing Performance"/>
    <x v="5"/>
    <s v="Filtration"/>
    <s v="Quality loss management"/>
    <x v="134"/>
    <x v="255"/>
    <s v="Qualit loss downtimes edition and deletion"/>
    <s v="Allow user to edit or delete a downtime, depending on user role permissions"/>
    <s v="Brewing PerformanceBrewing performanceFiltrationQuality loss managementDowntime editionDelete and edit quality loss loss downtimesQualit loss downtimes edition and deletionAllow user to edit or delete a downtime, depending on user role permiss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iltration"/>
    <s v="Speed loss management"/>
    <x v="134"/>
    <x v="256"/>
    <s v="Qualit loss downtimes edition and deletion"/>
    <s v="Allow user to edit or delete a downtime, depending on user role permissions"/>
    <s v="Brewing PerformanceBrewing performanceFiltrationTime loss managementDowntime editionDelete and edit speed loss loss downtimesQualit loss downtimes edition and deletionAllow user to edit or delete a downtime, depending on user role permiss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4"/>
    <x v="256"/>
    <s v="Qualit loss downtimes edition and deletion"/>
    <s v="Allow user to edit or delete a downtime, depending on user role permissions"/>
    <s v="Brewing PerformanceBrewing performanceFermentationTime loss managementDowntime editionDelete and edit speed loss loss downtimesQualit loss downtimes edition and deletionAllow user to edit or delete a downtime, depending on user role permission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old aging"/>
    <s v="Time loss management"/>
    <x v="134"/>
    <x v="256"/>
    <s v="Qualit loss downtimes edition and deletion"/>
    <s v="Allow user to edit or delete a downtime, depending on user role permissions"/>
    <s v="Brewing PerformanceBrewing performanceCold agingTime loss managementDowntime editionDelete and edit speed loss loss downtimesQualit loss downtimes edition and deletionAllow user to edit or delete a downtime, depending on user role permission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4"/>
    <x v="256"/>
    <s v="Qualit loss downtimes edition and deletion"/>
    <s v="Allow user to edit or delete a downtime, depending on user role permissions"/>
    <s v="Brewing PerformanceBrewing performanceCellars transfersTime loss managementDowntime editionDelete and edit speed loss loss downtimesQualit loss downtimes edition and deletionAllow user to edit or delete a downtime, depending on user role permiss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m/>
    <s v="OneMES"/>
    <s v="Acknowledgement"/>
    <s v="Brewing Performance"/>
    <x v="5"/>
    <s v="Brewhouse"/>
    <s v="Time loss management"/>
    <x v="134"/>
    <x v="257"/>
    <s v="Qualit loss downtimes edition and deletion"/>
    <s v="Allow user to edit or delete a downtime, depending on user role permissions"/>
    <s v="Brewing PerformanceBrewing performanceBrewhouseTime loss managementDowntime editionDelete and edit time loss downtimesQualit loss downtimes edition and deletionAllow user to edit or delete a downtime, depending on user role permissions"/>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m/>
    <s v="OneMES"/>
    <s v="Acknowledgement"/>
    <s v="Brewing Performance"/>
    <x v="5"/>
    <s v="Filtration"/>
    <s v="Time loss management"/>
    <x v="134"/>
    <x v="257"/>
    <s v="Qualit loss downtimes edition and deletion"/>
    <s v="Allow user to edit or delete a downtime, depending on user role permissions"/>
    <s v="Brewing PerformanceBrewing performanceFiltrationTime loss managementDowntime editionDelete and edit time loss downtimesQualit loss downtimes edition and deletionAllow user to edit or delete a downtime, depending on user role permissions"/>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4"/>
    <x v="257"/>
    <s v="Qualit loss downtimes edition and deletion"/>
    <s v="Allow user to edit or delete a downtime, depending on user role permissions"/>
    <s v="Brewing PerformanceBrewing performanceFermentationTime loss managementDowntime editionDelete and edit time loss downtimesQualit loss downtimes edition and deletionAllow user to edit or delete a downtime, depending on user role permission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old aging"/>
    <s v="Time loss management"/>
    <x v="134"/>
    <x v="257"/>
    <s v="Qualit loss downtimes edition and deletion"/>
    <s v="Allow user to edit or delete a downtime, depending on user role permissions"/>
    <s v="Brewing PerformanceBrewing performanceCold agingTime loss managementDowntime editionDelete and edit time loss downtimesQualit loss downtimes edition and deletionAllow user to edit or delete a downtime, depending on user role permission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Filtration"/>
    <s v="System integration"/>
    <x v="139"/>
    <x v="258"/>
    <s v="To be defined"/>
    <s v="To be defined"/>
    <s v="Brewing PerformanceBrewing performanceFiltrationSystem integrationDVPO integrationIntegration between BMS and DVPO products, such as MAX and SPLANTo be definedTo be defined"/>
    <x v="0"/>
    <m/>
    <s v="x"/>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m/>
    <s v="OneMES"/>
    <s v="Acknowledgement"/>
    <s v="Brewing Performance"/>
    <x v="5"/>
    <s v="Fermentation"/>
    <s v="System integration"/>
    <x v="139"/>
    <x v="258"/>
    <s v="To be defined"/>
    <s v="To be defined"/>
    <s v="Brewing PerformanceBrewing performanceFermentationSystem integrationDVPO integrationIntegration between BMS and DVPO products, such as MAX and SPLANTo be definedTo be defined"/>
    <x v="0"/>
    <m/>
    <s v="x"/>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old aging"/>
    <s v="System integration"/>
    <x v="139"/>
    <x v="258"/>
    <s v="To be defined"/>
    <s v="To be defined"/>
    <s v="Brewing PerformanceBrewing performanceCold agingSystem integrationDVPO integrationIntegration between BMS and DVPO products, such as MAX and SPLANTo be definedTo be defined"/>
    <x v="0"/>
    <m/>
    <s v="x"/>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System integration"/>
    <x v="139"/>
    <x v="258"/>
    <s v="To be defined"/>
    <s v="To be defined"/>
    <s v="Brewing PerformanceBrewing performanceCellars transfersSystem integrationDVPO integrationIntegration between BMS and DVPO products, such as MAX and SPLANTo be definedTo be defined"/>
    <x v="0"/>
    <m/>
    <s v="x"/>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m/>
    <s v="OneMES"/>
    <s v="Acknowledgement"/>
    <s v="Brewing Performance"/>
    <x v="5"/>
    <s v="General"/>
    <s v="System integration"/>
    <x v="140"/>
    <x v="259"/>
    <s v="To be defined"/>
    <s v="To be defined"/>
    <s v="Brewing PerformanceBrewing performanceGeneralSystem integrationSAP IntegrationIntegration between BMS and SAPTo be definedTo be defined"/>
    <x v="0"/>
    <m/>
    <s v="x"/>
    <m/>
    <s v="NOT READY"/>
    <m/>
    <m/>
    <s v="Must Have"/>
    <s v="Not Needed"/>
    <s v="Not Needed"/>
    <s v="Not Needed"/>
    <s v="Not Needed"/>
    <s v="Not Needed"/>
    <s v="Not Needed"/>
    <s v="Must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m/>
    <s v="OneMES"/>
    <s v="Acknowledgement"/>
    <s v="Brewing Performance"/>
    <x v="5"/>
    <s v="Cellars transfers"/>
    <s v="Time loss management"/>
    <x v="134"/>
    <x v="257"/>
    <s v="Qualit loss downtimes edition and deletion"/>
    <s v="Allow user to edit or delete a downtime, depending on user role permissions"/>
    <s v="Brewing PerformanceBrewing performanceCellars transfersTime loss managementDowntime editionDelete and edit time loss downtimesQualit loss downtimes edition and deletionAllow user to edit or delete a downtime, depending on user role permission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m/>
    <s v="OneMES"/>
    <s v="Acknowledgement"/>
    <s v="Brewing Performance"/>
    <x v="5"/>
    <s v="Brewhouse"/>
    <s v="Time loss management"/>
    <x v="137"/>
    <x v="260"/>
    <s v="Subarea, equipment, subset, component, failure mode and more detais input fields on categorization flow"/>
    <s v="User can select sub-area, equipment, subset, component and failure mode to add more details"/>
    <s v="Brewing PerformanceBrewing performanceBrewhouseTime loss managementDowntime categorizationDetailed categorizationSubarea, equipment, subset, component, failure mode and more detais input fields on categorization flowUser can select sub-area, equipment, subset, component and failure mode to add more details"/>
    <x v="0"/>
    <s v="x"/>
    <m/>
    <m/>
    <s v="READY"/>
    <m/>
    <m/>
    <s v="Must Have"/>
    <s v="Not Needed"/>
    <s v="Not Needed"/>
    <s v="Not Needed"/>
    <s v="Not Needed"/>
    <s v="Must Have"/>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m/>
    <s v="OneMES"/>
    <s v="Acknowledgement"/>
    <s v="Brewing Performance"/>
    <x v="5"/>
    <s v="Filtration"/>
    <s v="Time loss management"/>
    <x v="137"/>
    <x v="260"/>
    <s v="Subarea, equipment, subset, component, failure mode and more detais input fields on categorization flow"/>
    <s v="User can select sub-area, equipment, subset, component and failure mode to add more details"/>
    <s v="Brewing PerformanceBrewing performanceFiltrationTime loss managementDowntime categorizationDetailed categorizationSubarea, equipment, subset, component, failure mode and more detais input fields on categorization flowUser can select sub-area, equipment, subset, component and failure mode to add more details"/>
    <x v="0"/>
    <s v="x"/>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Fermentation"/>
    <s v="Time loss management"/>
    <x v="137"/>
    <x v="260"/>
    <s v="Subarea, equipment, subset, component, failure mode and more detais input fields on categorization flow"/>
    <s v="User can select sub-area, equipment, subset, component and failure mode to add more details"/>
    <s v="Brewing PerformanceBrewing performanceFermentationTime loss managementDowntime categorizationDetailed categorizationSubarea, equipment, subset, component, failure mode and more detais input fields on categorization flowUser can select sub-area, equipment, subset, component and failure mode to add more details"/>
    <x v="0"/>
    <s v="x"/>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Time loss management"/>
    <x v="137"/>
    <x v="260"/>
    <s v="Subarea, equipment, subset, component, failure mode and more detais input fields on categorization flow"/>
    <s v="User can select sub-area, equipment, subset, component and failure mode to add more details"/>
    <s v="Brewing PerformanceBrewing performanceCold agingTime loss managementDowntime categorizationDetailed categorizationSubarea, equipment, subset, component, failure mode and more detais input fields on categorization flowUser can select sub-area, equipment, subset, component and failure mode to add more details"/>
    <x v="0"/>
    <s v="x"/>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7"/>
    <x v="260"/>
    <s v="Subarea, equipment, subset, component, failure mode and more detais input fields on categorization flow"/>
    <s v="User can select sub-area, equipment, subset, component and failure mode to add more details"/>
    <s v="Brewing PerformanceBrewing performanceCellars transfersTime loss managementDowntime categorizationDetailed categorizationSubarea, equipment, subset, component, failure mode and more detais input fields on categorization flowUser can select sub-area, equipment, subset, component and failure mode to add more details"/>
    <x v="0"/>
    <s v="x"/>
    <m/>
    <m/>
    <s v="NOT READY"/>
    <m/>
    <m/>
    <s v="Must Have"/>
    <s v="Not Needed"/>
    <s v="Not Needed"/>
    <s v="Not Needed"/>
    <s v="Not Needed"/>
    <s v="Must Have"/>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m/>
    <s v="OneMES"/>
    <s v="Acknowledgement"/>
    <s v="Brewing Performance"/>
    <x v="5"/>
    <s v="Brewhouse"/>
    <s v="System integration"/>
    <x v="141"/>
    <x v="261"/>
    <s v="To be defined"/>
    <s v="To be defined"/>
    <s v="Brewing PerformanceBrewing performanceBrewhouseSystem integrationWMS interationIntegration between BMS and WMSTo be definedTo be defined"/>
    <x v="0"/>
    <m/>
    <s v="x"/>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Must Have"/>
    <s v="Must Have"/>
    <s v="Not Needed"/>
    <s v="Not Needed"/>
    <s v="Not Needed"/>
    <s v="Not Needed"/>
    <s v="Must Have"/>
    <m/>
    <m/>
  </r>
  <r>
    <m/>
    <s v="OneMES"/>
    <s v="Acknowledgement"/>
    <s v="Brewing Performance"/>
    <x v="5"/>
    <s v="Filtration"/>
    <s v="System integration"/>
    <x v="141"/>
    <x v="261"/>
    <s v="To be defined"/>
    <s v="To be defined"/>
    <s v="Brewing PerformanceBrewing performanceFiltrationSystem integrationWMS interationIntegration between BMS and WMSTo be definedTo be defined"/>
    <x v="0"/>
    <m/>
    <s v="x"/>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m/>
    <s v="OneMES"/>
    <s v="Acknowledgement"/>
    <s v="Brewing Performance"/>
    <x v="5"/>
    <s v="Fermentation"/>
    <s v="System integration"/>
    <x v="141"/>
    <x v="261"/>
    <s v="To be defined"/>
    <s v="To be defined"/>
    <s v="Brewing PerformanceBrewing performanceFermentationSystem integrationWMS interationIntegration between BMS and WMSTo be definedTo be defined"/>
    <x v="0"/>
    <m/>
    <s v="x"/>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old aging"/>
    <s v="System integration"/>
    <x v="141"/>
    <x v="261"/>
    <s v="To be defined"/>
    <s v="To be defined"/>
    <s v="Brewing PerformanceBrewing performanceCold agingSystem integrationWMS interationIntegration between BMS and WMSTo be definedTo be defined"/>
    <x v="0"/>
    <m/>
    <s v="x"/>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ellars transfers"/>
    <s v="System integration"/>
    <x v="141"/>
    <x v="261"/>
    <s v="To be defined"/>
    <s v="To be defined"/>
    <s v="Brewing PerformanceBrewing performanceCellars transfersSystem integrationWMS interationIntegration between BMS and WMSTo be definedTo be defined"/>
    <x v="0"/>
    <m/>
    <s v="x"/>
    <m/>
    <s v="NOT READY"/>
    <m/>
    <m/>
    <s v="Must Have"/>
    <s v="Not Needed"/>
    <s v="Not Needed"/>
    <s v="Not Needed"/>
    <s v="Not Needed"/>
    <s v="Not Needed"/>
    <s v="Not Needed"/>
    <s v="Must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m/>
    <s v="OneMES"/>
    <s v="Acknowledgement"/>
    <s v="Brewing Performance"/>
    <x v="5"/>
    <s v="Brewhouse"/>
    <s v="Time loss management"/>
    <x v="137"/>
    <x v="262"/>
    <s v="Brand Change automated downtime categorization logic and setup"/>
    <s v="Screen that allow user to configure automated categorization parameters"/>
    <m/>
    <x v="1"/>
    <m/>
    <m/>
    <m/>
    <s v="READY"/>
    <m/>
    <m/>
    <s v="Must Have"/>
    <s v="Not Needed"/>
    <s v="Not Needed"/>
    <s v="Not Needed"/>
    <s v="Not Needed"/>
    <s v="Not Needed"/>
    <s v="Not Needed"/>
    <s v="Must Have"/>
    <s v="Must Have"/>
    <s v="Not Needed"/>
    <s v="Not Needed"/>
    <s v="Not Needed"/>
    <s v="Not Needed"/>
    <s v="Not Needed"/>
    <s v="Not Needed"/>
    <s v="Not Needed"/>
    <s v="Not Needed"/>
    <s v="Must Have"/>
    <m/>
    <x v="3"/>
    <m/>
    <m/>
    <m/>
    <m/>
    <m/>
    <m/>
    <m/>
    <m/>
    <s v="Not Needed"/>
    <s v="Not Needed"/>
    <s v="Not Needed"/>
    <s v="Not Needed"/>
    <s v="Not Needed"/>
    <s v="Not Needed"/>
    <s v="Not Needed"/>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m/>
    <s v="OneMES"/>
    <s v="Acknowledgement"/>
    <s v="Brewing Performance"/>
    <x v="5"/>
    <s v="Brewhouse"/>
    <s v="Time loss management"/>
    <x v="137"/>
    <x v="262"/>
    <s v="NST automated downtime categorization logic and setup"/>
    <s v="Screen that allow user to configure automated categorization parameters"/>
    <m/>
    <x v="1"/>
    <m/>
    <m/>
    <m/>
    <s v="READY"/>
    <n v="2026"/>
    <s v="Q1"/>
    <s v="Must Have"/>
    <s v="Not Needed"/>
    <s v="Not Needed"/>
    <s v="Not Needed"/>
    <s v="Not Needed"/>
    <s v="Not Needed"/>
    <s v="Not Needed"/>
    <s v="Must Have"/>
    <s v="Must Have"/>
    <s v="Not Needed"/>
    <s v="Not Needed"/>
    <s v="Not Needed"/>
    <s v="Not Needed"/>
    <s v="Not Needed"/>
    <s v="Not Needed"/>
    <s v="Not Needed"/>
    <s v="Not Needed"/>
    <s v="Must Have"/>
    <m/>
    <x v="3"/>
    <m/>
    <m/>
    <m/>
    <m/>
    <m/>
    <m/>
    <m/>
    <m/>
    <s v="Not Needed"/>
    <s v="Not Needed"/>
    <s v="Not Needed"/>
    <s v="Not Needed"/>
    <s v="Not Needed"/>
    <s v="Not Needed"/>
    <s v="Not Needed"/>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m/>
    <s v="OneMES"/>
    <s v="Acknowledgement"/>
    <s v="Brewing Performance"/>
    <x v="5"/>
    <s v="Brewhouse"/>
    <s v="Time loss management"/>
    <x v="137"/>
    <x v="262"/>
    <s v="Speed loss automated downtime categorization logic and setup"/>
    <s v="Screen that allow user to configure automated categorization parameters"/>
    <s v="Brewing PerformanceBrewing performanceBrewhouseTime loss managementDowntime categorizationDowntime automated categorizationDowntime categorization logic and setupScreen that allow user to configure automated categorization parameters"/>
    <x v="1"/>
    <m/>
    <m/>
    <m/>
    <s v="NOT READY"/>
    <n v="2026"/>
    <s v="Q2"/>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m/>
    <s v="OneMES"/>
    <s v="Acknowledgement"/>
    <s v="Brewing Performance"/>
    <x v="5"/>
    <s v="Filtration"/>
    <s v="Time loss management"/>
    <x v="137"/>
    <x v="262"/>
    <s v="Downtime categorization logic and setup"/>
    <s v="Screen that allow user to configure automated categorization parameters"/>
    <s v="Brewing PerformanceBrewing performanceFiltrationTime loss managementDowntime categorizationDowntime automated categorizationDowntime categorization logic and setupScreen that allow user to configure automated categorization parameters"/>
    <x v="1"/>
    <m/>
    <m/>
    <m/>
    <s v="NOT READY"/>
    <n v="2026"/>
    <s v="Q3"/>
    <s v="Must Have"/>
    <s v="Not Needed"/>
    <s v="Not Needed"/>
    <s v="Not Needed"/>
    <s v="Not Needed"/>
    <s v="Not Needed"/>
    <s v="Not Needed"/>
    <s v="Must Have"/>
    <s v="Necessary"/>
    <s v="Not Needed"/>
    <s v="Not Needed"/>
    <s v="Not Needed"/>
    <s v="Not Needed"/>
    <s v="Not Needed"/>
    <s v="Not Needed"/>
    <s v="Not Needed"/>
    <s v="Not Needed"/>
    <s v="Necessary"/>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m/>
    <s v="OneMES"/>
    <s v="Acknowledgement"/>
    <s v="Brewing Performance"/>
    <x v="5"/>
    <s v="Fermentation"/>
    <s v="Time loss management"/>
    <x v="137"/>
    <x v="262"/>
    <s v="Downtime categorization logic and setup"/>
    <s v="Screen that allow user to configure automated categorization parameters"/>
    <s v="Brewing PerformanceBrewing performanceFermentationTime loss managementDowntime categorizationDowntime automated categorizationDowntime categorization logic and setupScreen that allow user to configure automated categorization parameters"/>
    <x v="1"/>
    <m/>
    <m/>
    <m/>
    <s v="NOT READY"/>
    <m/>
    <m/>
    <s v="Must Have"/>
    <s v="Not Needed"/>
    <s v="Not Needed"/>
    <s v="Not Needed"/>
    <s v="Not Needed"/>
    <s v="Not Needed"/>
    <s v="Not Needed"/>
    <s v="Must Have"/>
    <s v="Necessary"/>
    <s v="Not Needed"/>
    <s v="Not Needed"/>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Time loss management"/>
    <x v="137"/>
    <x v="262"/>
    <s v="Downtime categorization logic and setup"/>
    <s v="Screen that allow user to configure automated categorization parameters"/>
    <s v="Brewing PerformanceBrewing performanceCold agingTime loss managementDowntime categorizationDowntime automated categorizationDowntime categorization logic and setupScreen that allow user to configure automated categorization parameters"/>
    <x v="1"/>
    <m/>
    <m/>
    <m/>
    <s v="NOT READY"/>
    <m/>
    <m/>
    <s v="Must Have"/>
    <s v="Not Needed"/>
    <s v="Not Needed"/>
    <s v="Not Needed"/>
    <s v="Not Needed"/>
    <s v="Not Needed"/>
    <s v="Not Needed"/>
    <s v="Must Have"/>
    <s v="Necessary"/>
    <s v="Not Needed"/>
    <s v="Not Needed"/>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7"/>
    <x v="262"/>
    <s v="Downtime categorization logic and setup"/>
    <s v="Screen that allow user to configure automated categorization parameters"/>
    <s v="Brewing PerformanceBrewing performanceCellars transfersTime loss managementDowntime categorizationDowntime automated categorizationDowntime categorization logic and setupScreen that allow user to configure automated categorization parameter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m/>
    <s v="OneMES"/>
    <s v="Acknowledgement"/>
    <s v="Brewing Performance"/>
    <x v="5"/>
    <s v="General"/>
    <s v="Time loss management"/>
    <x v="137"/>
    <x v="262"/>
    <s v="Categorization drawer"/>
    <s v="Downtime categorization drawer - frontend"/>
    <s v="Brewing PerformanceBrewing performanceGeneralTime loss managementDowntime categorizationDowntime automated categorizationCategorization drawerDowntime categorization drawer - frontend"/>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ice to Have"/>
    <s v="Nice to Have"/>
    <s v="Nice to Have"/>
    <s v="Nice to Have"/>
    <s v="Not Needed"/>
    <s v="Not Needed"/>
    <s v="Not Needed"/>
    <s v="Not Needed"/>
    <s v="Not Needed"/>
    <s v="Nice to Have"/>
    <s v="Must Have"/>
    <s v="Not Needed"/>
    <s v="Nice to Have"/>
    <s v="Not Needed"/>
    <s v="Must Have"/>
    <s v="Must Have"/>
    <s v="Not Needed"/>
    <s v="Not Needed"/>
    <s v="Not Needed"/>
    <s v="Not Needed"/>
    <s v="Not Needed"/>
    <s v="Not Needed"/>
    <s v="Must Have"/>
    <m/>
    <m/>
  </r>
  <r>
    <m/>
    <s v="OneMES"/>
    <s v="Acknowledgement"/>
    <s v="Brewing Performance"/>
    <x v="5"/>
    <s v="General"/>
    <s v="KPI/PI management"/>
    <x v="135"/>
    <x v="263"/>
    <s v="Daily downtime chart in the indicator screen"/>
    <s v="Show downtimes as a graph per day, week, month, year in the indicator screen"/>
    <s v="Brewing PerformanceBrewing performanceGeneralKPI/PI managementKPI &amp; PI trackingDowntime chartDaily downtime chart in the indicator screenShow downtimes as a graph per day, week, month, year in the indicator screen"/>
    <x v="1"/>
    <m/>
    <m/>
    <m/>
    <s v="NOT READY"/>
    <m/>
    <m/>
    <s v="Nice to Have"/>
    <s v="Not Needed"/>
    <s v="Not Needed"/>
    <s v="Not Needed"/>
    <s v="Not Needed"/>
    <s v="Not Needed"/>
    <s v="Not Needed"/>
    <s v="Nice to Have"/>
    <s v="Necessary"/>
    <s v="Not Needed"/>
    <s v="Necessary"/>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m/>
    <s v="OneMES"/>
    <s v="Acknowledgement"/>
    <s v="Brewing Performance"/>
    <x v="5"/>
    <s v="Brewhouse"/>
    <s v="Time loss management"/>
    <x v="137"/>
    <x v="264"/>
    <s v="Manual categorization"/>
    <s v="Allow users to manually categorize equipment downtimes"/>
    <s v="Brewing PerformanceBrewing performanceBrewhouseTime loss managementDowntime categorizationEquipment downtime categorisation (manual)Manual categorizationAllow users to manually categorize equipment downtimes"/>
    <x v="0"/>
    <s v="x"/>
    <m/>
    <m/>
    <s v="NOT READY"/>
    <n v="2026"/>
    <s v="Q2"/>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m/>
    <s v="OneMES"/>
    <s v="Acknowledgement"/>
    <s v="Brewing Performance"/>
    <x v="5"/>
    <s v="Brewhouse"/>
    <s v="Time loss management"/>
    <x v="138"/>
    <x v="265"/>
    <s v="Equipment downtime automatic creation"/>
    <s v="BMS will create downtime on brewhouse equipment automatically, specifying the duration and root cause of the downtime, plus to which brewhouse order it belongs."/>
    <s v="Brewing PerformanceBrewing performanceBrewhouseTime loss managementDowntime creationEquipment downtime creation (automatic)Equipment downtime automatic creationBMS will create downtime on brewhouse equipment automatically, specifying the duration and root cause of the downtime, plus to which brewhouse order it belongs."/>
    <x v="0"/>
    <s v="x"/>
    <m/>
    <m/>
    <s v="NOT READY"/>
    <n v="2026"/>
    <s v="Q2"/>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ice to Have"/>
    <s v="Nice to Have"/>
    <s v="Nice to Have"/>
    <s v="Not Needed"/>
    <s v="Not Needed"/>
    <s v="Not Needed"/>
    <s v="Not Needed"/>
    <s v="Not Needed"/>
    <s v="Nice to Have"/>
    <s v="Necessary"/>
    <s v="Not Needed"/>
    <s v="Necessary"/>
    <s v="Not Needed"/>
    <s v="Necessary"/>
    <s v="Must Have"/>
    <s v="Not Needed"/>
    <s v="Not Needed"/>
    <s v="Not Needed"/>
    <s v="Not Needed"/>
    <s v="Not Needed"/>
    <s v="Not Needed"/>
    <s v="Must Have"/>
    <m/>
    <m/>
  </r>
  <r>
    <m/>
    <s v="OneMES"/>
    <s v="Acknowledgement"/>
    <s v="Brewing Performance"/>
    <x v="5"/>
    <s v="Brewhouse"/>
    <s v="Time loss management"/>
    <x v="138"/>
    <x v="266"/>
    <s v="Equipment downtime manual creation"/>
    <s v="The user will be able to create downtime on brewhouse equipment manually, specifying the duration and root cause of the downtime, plus to which brewhouse order it belongs."/>
    <s v="Brewing PerformanceBrewing performanceBrewhouseTime loss managementDowntime creationEquipment downtime creation (manual)Equipment downtime manual creationThe user will be able to create downtime on brewhouse equipment manually, specifying the duration and root cause of the downtime, plus to which brewhouse order it belongs."/>
    <x v="0"/>
    <s v="x"/>
    <m/>
    <m/>
    <s v="NOT READY"/>
    <n v="2026"/>
    <s v="Q2"/>
    <s v="Must Have"/>
    <s v="Not Needed"/>
    <s v="Not Needed"/>
    <s v="Not Needed"/>
    <s v="Not Needed"/>
    <s v="Not Needed"/>
    <s v="Not Needed"/>
    <s v="Must Have"/>
    <s v="Nice to Have"/>
    <s v="Not Needed"/>
    <s v="Nice to Have"/>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Not Needed"/>
    <s v="Not Needed"/>
    <s v="Not Needed"/>
    <s v="Not Needed"/>
    <s v="Not Needed"/>
    <s v="Not Needed"/>
    <s v="Must Have"/>
    <m/>
    <m/>
  </r>
  <r>
    <m/>
    <s v="OneMES"/>
    <s v="Acknowledgement"/>
    <s v="Brewing Performance"/>
    <x v="5"/>
    <s v="Brewhouse"/>
    <s v="Time loss management"/>
    <x v="137"/>
    <x v="267"/>
    <s v="Graphic visualization of equipment downtime"/>
    <s v="Provide a graphic visualization of equipment downtimes to user can see it as the process happens"/>
    <s v="Brewing PerformanceBrewing performanceBrewhouseTime loss managementDowntime categorizationEquipment downtime graph viewGraphic visualization of equipment downtimeProvide a graphic visualization of equipment downtimes to user can see it as the process happens"/>
    <x v="0"/>
    <s v="x"/>
    <m/>
    <m/>
    <s v="NOT 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m/>
    <s v="OneMES"/>
    <s v="Acknowledgement"/>
    <s v="Brewing Performance"/>
    <x v="5"/>
    <s v="Brewhouse"/>
    <s v="Masterdata Configuration"/>
    <x v="133"/>
    <x v="268"/>
    <s v="Equipment parameters screen"/>
    <s v="Allow user to configure each equipment cycle time, per recipe, per subarea"/>
    <s v="Brewing PerformanceBrewing performanceBrewhouseMaster dataParameter configurationEquipment Downtime Local MDMEquipment parameters screenAllow user to configure each equipment cycle time, per recipe, per subarea"/>
    <x v="0"/>
    <s v="x"/>
    <m/>
    <m/>
    <s v="NOT READY"/>
    <n v="2026"/>
    <s v="Q2"/>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m/>
    <s v="OneMES"/>
    <s v="Acknowledgement"/>
    <s v="Brewing Performance"/>
    <x v="5"/>
    <s v="Brewhouse"/>
    <s v="Time loss management"/>
    <x v="137"/>
    <x v="269"/>
    <s v="Equipment downtime table"/>
    <s v="Show all equipment downtimes to user in a downtime table so they can analyse and categorize the downtimes"/>
    <s v="Brewing PerformanceBrewing performanceBrewhouseTime loss managementDowntime categorizationEquipment downtime table viewEquipment downtime tableShow all equipment downtimes to user in a downtime table so they can analyse and categorize the downtimes"/>
    <x v="0"/>
    <s v="x"/>
    <m/>
    <m/>
    <s v="NOT READY"/>
    <n v="2026"/>
    <s v="Q2"/>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ice to Have"/>
    <s v="Nice to Have"/>
    <s v="Nice to Have"/>
    <s v="Nice to Have"/>
    <s v="Nice to Have"/>
    <s v="Not Needed"/>
    <s v="Not Needed"/>
    <s v="Not Needed"/>
    <s v="Not Needed"/>
    <s v="Nice to Have"/>
    <s v="Necessary"/>
    <s v="Not Needed"/>
    <s v="Must Have"/>
    <s v="Not Needed"/>
    <s v="Must Have"/>
    <s v="Must Have"/>
    <s v="Not Needed"/>
    <s v="Not Needed"/>
    <s v="Not Needed"/>
    <s v="Not Needed"/>
    <s v="Not Needed"/>
    <s v="Not Needed"/>
    <s v="Must Have"/>
    <m/>
    <m/>
  </r>
  <r>
    <m/>
    <s v="OneMES"/>
    <s v="Acknowledgement"/>
    <s v="Brewing Performance"/>
    <x v="5"/>
    <s v="General"/>
    <s v="KPI/PI management"/>
    <x v="135"/>
    <x v="270"/>
    <s v="Shift time period selection in the indicator screen"/>
    <s v="Include a &quot;per shift&quot; timebox selection to all KPIs &amp; Pis in the indicator screen"/>
    <s v="Brewing PerformanceBrewing performanceGeneralKPI/PI managementKPI &amp; PI trackingFront-end indicators per shiftShift time period selection in the indicator screenInclude a &quot;per shift&quot; timebox selection to all KPIs &amp; Pis in the indicator screen"/>
    <x v="0"/>
    <s v="x"/>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m/>
    <s v="OneMES"/>
    <s v="Acknowledgement"/>
    <s v="Brewing Performance"/>
    <x v="5"/>
    <s v="General"/>
    <s v="Time loss management"/>
    <x v="137"/>
    <x v="271"/>
    <s v="Group selection and delay categorization"/>
    <s v="Provide a way to user categorize multiple downtimes at once, with the same category and subcategory"/>
    <s v="Brewing PerformanceBrewing performanceGeneralTime loss managementDowntime categorizationGroup categorizationGroup selection and delay categorizationProvide a way to user categorize multiple downtimes at once, with the same category and subcategory"/>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m/>
    <s v="OneMES"/>
    <s v="Acknowledgement"/>
    <s v="Brewing Performance"/>
    <x v="5"/>
    <s v="Brewhouse"/>
    <s v="System integration"/>
    <x v="142"/>
    <x v="272"/>
    <s v="Develop integration between Omnia BMS and Brewdat"/>
    <s v="Integrate Omnia BMS with Brewdat to be able to send data so users can create PBIs and do other specific analysis"/>
    <s v="Brewing PerformanceBrewing performanceBrewhouseSystem integrationBrewdat integrationIntegration between BMS and BrewdatDevelop integration between Omnia BMS and BrewdatIntegrate Omnia BMS with Brewdat to be able to send data so users can create PBIs and do other specific analysis"/>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Must Have"/>
    <s v="Must Have"/>
    <s v="Not Needed"/>
    <s v="Not Needed"/>
    <s v="Not Needed"/>
    <s v="Not Needed"/>
    <s v="Must Have"/>
    <m/>
    <m/>
  </r>
  <r>
    <m/>
    <s v="OneMES"/>
    <s v="Acknowledgement"/>
    <s v="Brewing Performance"/>
    <x v="5"/>
    <s v="Filtration"/>
    <s v="System integration"/>
    <x v="142"/>
    <x v="272"/>
    <s v="Develop integration between Omnia BMS and Brewdat"/>
    <s v="Integrate Omnia BMS with Brewdat to be able to send data so users can create PBIs and do other specific analysis"/>
    <s v="Brewing PerformanceBrewing performanceFiltrationSystem integrationBrewdat integrationIntegration between BMS and BrewdatDevelop integration between Omnia BMS and BrewdatIntegrate Omnia BMS with Brewdat to be able to send data so users can create PBIs and do other specific analysis"/>
    <x v="1"/>
    <m/>
    <m/>
    <m/>
    <s v="NOT READY"/>
    <s v="Q3"/>
    <n v="2026"/>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m/>
    <s v="OneMES"/>
    <s v="Acknowledgement"/>
    <s v="Brewing Performance"/>
    <x v="5"/>
    <s v="Fermentation"/>
    <s v="System integration"/>
    <x v="142"/>
    <x v="272"/>
    <s v="Develop integration between Omnia BMS and Brewdat"/>
    <s v="Integrate Omnia BMS with Brewdat to be able to send data so users can create PBIs and do other specific analysis"/>
    <s v="Brewing PerformanceBrewing performanceFermentationSystem integrationBrewdat integrationIntegration between BMS and BrewdatDevelop integration between Omnia BMS and BrewdatIntegrate Omnia BMS with Brewdat to be able to send data so users can create PBIs and do other specific analysi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old aging"/>
    <s v="System integration"/>
    <x v="142"/>
    <x v="272"/>
    <s v="Develop integration between Omnia BMS and Brewdat"/>
    <s v="Integrate Omnia BMS with Brewdat to be able to send data so users can create PBIs and do other specific analysis"/>
    <s v="Brewing PerformanceBrewing performanceCold agingSystem integrationBrewdat integrationIntegration between BMS and BrewdatDevelop integration between Omnia BMS and BrewdatIntegrate Omnia BMS with Brewdat to be able to send data so users can create PBIs and do other specific analysi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ellars transfers"/>
    <s v="System integration"/>
    <x v="142"/>
    <x v="272"/>
    <s v="Develop integration between Omnia BMS and Brewdat"/>
    <s v="Integrate Omnia BMS with Brewdat to be able to send data so users can create PBIs and do other specific analysis"/>
    <s v="Brewing PerformanceBrewing performanceCellars transfersSystem integrationBrewdat integrationIntegration between BMS and BrewdatDevelop integration between Omnia BMS and BrewdatIntegrate Omnia BMS with Brewdat to be able to send data so users can create PBIs and do other specific analysis"/>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m/>
    <s v="OneMES"/>
    <s v="Acknowledgement"/>
    <s v="Brewing Performance"/>
    <x v="5"/>
    <s v="Brewhouse"/>
    <s v="System integration"/>
    <x v="139"/>
    <x v="258"/>
    <s v="Integration between BMS and MAX and SPLAN"/>
    <s v="Provide a way for the user to open maintaince notes and SPLAN action plan directly from Omnia BMS"/>
    <s v="Brewing PerformanceBrewing performanceBrewhouseSystem integrationDVPO integrationIntegration between BMS and DVPO products, such as MAX and SPLANIntegration between BMS and MAX and SPLANProvide a way for the user to open maintaince notes and SPLAN action plan directly from Omnia BMS"/>
    <x v="0"/>
    <m/>
    <s v="x"/>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Must Have"/>
    <s v="Must Have"/>
    <s v="Not Needed"/>
    <s v="Not Needed"/>
    <s v="Not Needed"/>
    <s v="Not Needed"/>
    <s v="Must Have"/>
    <m/>
    <m/>
  </r>
  <r>
    <m/>
    <s v="OneMES"/>
    <s v="Acknowledgement"/>
    <s v="Brewing Performance"/>
    <x v="5"/>
    <s v="Brewhouse"/>
    <s v="System integration"/>
    <x v="143"/>
    <x v="273"/>
    <s v="Integration with SODA ETL to enable automated features."/>
    <s v="Integration with SODA ETL to enable automated features."/>
    <s v="Brewing PerformanceBrewing performanceBrewhouseSystem integrationSODA IntegrationIntegration between BMS and SODA ETLIntegration with SODA ETL to enable automated features.Integration with SODA ETL to enable automated features."/>
    <x v="1"/>
    <m/>
    <m/>
    <m/>
    <s v="NOT READY"/>
    <m/>
    <m/>
    <s v="Must Have"/>
    <s v="Not Needed"/>
    <s v="Not Needed"/>
    <s v="Not Needed"/>
    <s v="Not Needed"/>
    <s v="Not Needed"/>
    <s v="Not Needed"/>
    <s v="Must Have"/>
    <s v="Nice to Have"/>
    <s v="Not Needed"/>
    <s v="Not Needed"/>
    <s v="Not Needed"/>
    <s v="Not Needed"/>
    <s v="Must Have"/>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Must Have"/>
    <m/>
    <m/>
  </r>
  <r>
    <m/>
    <s v="OneMES"/>
    <s v="Acknowledgement"/>
    <s v="Brewing Performance"/>
    <x v="5"/>
    <s v="Filtration"/>
    <s v="System integration"/>
    <x v="143"/>
    <x v="273"/>
    <s v="Integration with SODA ETL to enable automated features."/>
    <s v="Integration with SODA ETL to enable automated features."/>
    <s v="Brewing PerformanceBrewing performanceFiltrationSystem integrationSODA IntegrationIntegration between BMS and SODA ETLIntegration with SODA ETL to enable automated features.Integration with SODA ETL to enable automated feature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ice to Have"/>
    <x v="0"/>
    <s v="Not Needed"/>
    <s v="Not Needed"/>
    <s v="Not Needed"/>
    <s v="Not Needed"/>
    <s v="Not Needed"/>
    <s v="Not Needed"/>
    <s v="Not Needed"/>
    <s v="Not Needed"/>
    <s v="Nice to Have"/>
    <s v="Not Needed"/>
    <s v="Not Needed"/>
    <s v="Not Needed"/>
    <s v="Not Needed"/>
    <s v="Must Have"/>
    <s v="Must Have"/>
    <s v="Must Have"/>
    <s v="Must Have"/>
    <s v="Must Have"/>
    <s v="Not Needed"/>
    <s v="Not Needed"/>
    <s v="Not Needed"/>
    <s v="Not Needed"/>
    <s v="Must Have"/>
    <s v="Must Have"/>
    <s v="Not Needed"/>
    <s v="Nice to Have"/>
    <s v="Not Needed"/>
    <s v="Must Have"/>
    <s v="Not Needed"/>
    <s v="Not Needed"/>
    <s v="Not Needed"/>
    <s v="Not Needed"/>
    <s v="Not Needed"/>
    <s v="Not Needed"/>
    <s v="Not Needed"/>
    <s v="Not Needed"/>
    <m/>
    <m/>
  </r>
  <r>
    <m/>
    <s v="OneMES"/>
    <s v="Acknowledgement"/>
    <s v="Brewing Performance"/>
    <x v="5"/>
    <s v="Fermentation"/>
    <s v="System integration"/>
    <x v="143"/>
    <x v="273"/>
    <s v="Integration with SODA ETL to enable automated features."/>
    <s v="Integration with SODA ETL to enable automated features."/>
    <s v="Brewing PerformanceBrewing performanceFermentationSystem integrationSODA IntegrationIntegration between BMS and SODA ETLIntegration with SODA ETL to enable automated features.Integration with SODA ETL to enable automated featur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old aging"/>
    <s v="System integration"/>
    <x v="143"/>
    <x v="273"/>
    <s v="Integration with SODA ETL to enable automated features."/>
    <s v="Integration with SODA ETL to enable automated features."/>
    <s v="Brewing PerformanceBrewing performanceCold agingSystem integrationSODA IntegrationIntegration between BMS and SODA ETLIntegration with SODA ETL to enable automated features.Integration with SODA ETL to enable automated featur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ellars transfers"/>
    <s v="System integration"/>
    <x v="143"/>
    <x v="273"/>
    <s v="Integration with SODA ETL to enable automated features."/>
    <s v="Integration with SODA ETL to enable automated features."/>
    <s v="Brewing PerformanceBrewing performanceCellars transfersSystem integrationSODA IntegrationIntegration between BMS and SODA ETLIntegration with SODA ETL to enable automated features.Integration with SODA ETL to enable automated features."/>
    <x v="1"/>
    <m/>
    <m/>
    <m/>
    <s v="NOT 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ecessary"/>
    <s v="Not Needed"/>
    <s v="Must Have"/>
    <s v="Not Needed"/>
    <s v="Must Have"/>
    <s v="Nice to Have"/>
    <s v="Not Needed"/>
    <s v="Not Needed"/>
    <s v="Not Needed"/>
    <s v="Not Needed"/>
    <s v="Must Have"/>
    <s v="Must Have"/>
    <s v="Must Have"/>
    <m/>
    <m/>
  </r>
  <r>
    <m/>
    <s v="OneMES"/>
    <s v="Acknowledgement"/>
    <s v="Brewing Performance"/>
    <x v="5"/>
    <s v="General"/>
    <s v="System integration"/>
    <x v="143"/>
    <x v="274"/>
    <s v="Allow BMS to read/get Soda MDM information, including asset tree"/>
    <s v="Allow BMS to read/get Soda MDM information, including asset tree"/>
    <s v="Brewing PerformanceBrewing performanceGeneralSystem integrationSODA IntegrationIntegration between BMS and SODA MDMAllow BMS to read/get Soda MDM information, including asset treeAllow BMS to read/get Soda MDM information, including asset tree"/>
    <x v="1"/>
    <m/>
    <m/>
    <m/>
    <s v="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ice to Have"/>
    <s v="Not Needed"/>
    <s v="Not Needed"/>
    <s v="Not Needed"/>
    <s v="Not Needed"/>
    <s v="Not Needed"/>
    <s v="Not Needed"/>
    <s v="Nice to Have"/>
    <m/>
    <m/>
  </r>
  <r>
    <m/>
    <s v="OneMES"/>
    <s v="Acknowledgement"/>
    <s v="Brewing Performance"/>
    <x v="5"/>
    <s v="Brewhouse"/>
    <s v="System integration"/>
    <x v="144"/>
    <x v="275"/>
    <s v="Integration between BMS and zone legacy systems to create downtimes"/>
    <s v="Integration between BMS and zone legacy systems to create downtimes"/>
    <s v="Brewing PerformanceBrewing performanceBrewhouseSystem integrationLegacy integrationIntegration between BMS and zone legacy systemsIntegration between BMS and zone legacy systems to create downtimesIntegration between BMS and zone legacy systems to create downtim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Must Have"/>
    <s v="Must Have"/>
    <s v="Not Needed"/>
    <s v="Not Needed"/>
    <s v="Not Needed"/>
    <s v="Not Needed"/>
    <s v="Must Have"/>
    <m/>
    <m/>
  </r>
  <r>
    <m/>
    <s v="OneMES"/>
    <s v="Acknowledgement"/>
    <s v="Brewing Performance"/>
    <x v="5"/>
    <s v="Filtration"/>
    <s v="System integration"/>
    <x v="144"/>
    <x v="275"/>
    <s v="Integration between BMS and zone legacy systems to create downtimes"/>
    <s v="Integration between BMS and zone legacy systems to create downtimes"/>
    <s v="Brewing PerformanceBrewing performanceFiltrationSystem integrationLegacy integrationIntegration between BMS and zone legacy systemsIntegration between BMS and zone legacy systems to create downtimesIntegration between BMS and zone legacy systems to create downtim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m/>
    <s v="OneMES"/>
    <s v="Acknowledgement"/>
    <s v="Brewing Performance"/>
    <x v="5"/>
    <s v="Fermentation"/>
    <s v="System integration"/>
    <x v="144"/>
    <x v="275"/>
    <s v="Integration between BMS and zone legacy systems to create downtimes"/>
    <s v="Integration between BMS and zone legacy systems to create downtimes"/>
    <s v="Brewing PerformanceBrewing performanceFermentationSystem integrationLegacy integrationIntegration between BMS and zone legacy systemsIntegration between BMS and zone legacy systems to create downtimesIntegration between BMS and zone legacy systems to create downtim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old aging"/>
    <s v="System integration"/>
    <x v="144"/>
    <x v="275"/>
    <s v="Integration between BMS and zone legacy systems to create downtimes"/>
    <s v="Integration between BMS and zone legacy systems to create downtimes"/>
    <s v="Brewing PerformanceBrewing performanceCold agingSystem integrationLegacy integrationIntegration between BMS and zone legacy systemsIntegration between BMS and zone legacy systems to create downtimesIntegration between BMS and zone legacy systems to create downtim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ellars transfers"/>
    <s v="System integration"/>
    <x v="144"/>
    <x v="275"/>
    <s v="Integration between BMS and zone legacy systems to create downtimes"/>
    <s v="Integration between BMS and zone legacy systems to create downtimes"/>
    <s v="Brewing PerformanceBrewing performanceCellars transfersSystem integrationLegacy integrationIntegration between BMS and zone legacy systemsIntegration between BMS and zone legacy systems to create downtimesIntegration between BMS and zone legacy systems to create downtimes"/>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m/>
    <s v="OneMES"/>
    <s v="Acknowledgement"/>
    <s v="Brewing Performance"/>
    <x v="5"/>
    <s v="Brewhouse"/>
    <s v="Masterdata Configuration"/>
    <x v="133"/>
    <x v="276"/>
    <s v="Mandatory field selection"/>
    <s v="Expert users can make it mandatory (for full zone) for the user to highlight equipment, subset and component depending on which subcategory they select as root cause"/>
    <s v="Brewing PerformanceBrewing performanceBrewhouseMaster dataParameter configurationMandatory equipment, subset and component configurationMandatory field selectionExpert users can make it mandatory (for full zone) for the user to highlight equipment, subset and component depending on which subcategory they select as root caus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Nice to Have"/>
    <s v="Not Needed"/>
    <s v="Necessary"/>
    <s v="Necessary"/>
    <s v="Not Needed"/>
    <s v="Not Needed"/>
    <s v="Not Needed"/>
    <s v="Not Needed"/>
    <s v="Not Needed"/>
    <s v="Not Needed"/>
    <s v="Necessary"/>
    <m/>
    <m/>
  </r>
  <r>
    <m/>
    <s v="OneMES"/>
    <s v="Acknowledgement"/>
    <s v="Brewing Performance"/>
    <x v="5"/>
    <s v="Cellars"/>
    <s v="Masterdata Configuration"/>
    <x v="133"/>
    <x v="276"/>
    <s v="Mandatory field selection"/>
    <s v="Make equipment, subset and component inputs required while categorizing"/>
    <s v="Brewing PerformanceBrewing performanceCellarsMaster dataParameter configurationMandatory equipment, subset and component configurationMandatory field selectionMake equipment, subset and component inputs required while categorizing"/>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Brewhouse"/>
    <s v="Time loss management"/>
    <x v="137"/>
    <x v="277"/>
    <s v="Downtime categorization category and subcategory selection"/>
    <s v="Events can be manually categorized into NST, UST, DPA, EC or IC &amp; its subsequent subcategories"/>
    <s v="Brewing PerformanceBrewing performanceBrewhouseTime loss managementDowntime categorizationManual downtime categorizationDowntime categorization category and subcategory selectionEvents can be manually categorized into NST, UST, DPA, EC or IC &amp; its subsequent subcategories"/>
    <x v="1"/>
    <m/>
    <m/>
    <m/>
    <s v="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m/>
    <s v="OneMES"/>
    <s v="Acknowledgement"/>
    <s v="Brewing Performance"/>
    <x v="5"/>
    <s v="Filtration"/>
    <s v="Time loss management"/>
    <x v="137"/>
    <x v="277"/>
    <s v="Downtime categorization category and subcategory selection"/>
    <s v="Events can be manually categorized into NST, UST, DPA, EC or IC &amp; its subsequent subcategories"/>
    <s v="Brewing PerformanceBrewing performanceFiltrationTime loss managementDowntime categorizationManual downtime categorizationDowntime categorization category and subcategory selectionEvents can be manually categorized into NST, UST, DPA, EC or IC &amp; its subsequent subcategories"/>
    <x v="1"/>
    <m/>
    <m/>
    <m/>
    <s v="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7"/>
    <x v="277"/>
    <s v="Downtime categorization category and subcategory selection"/>
    <s v="Events can be manually categorized into NST, UST, DPA, EC or IC &amp; its subsequent subcategories"/>
    <s v="Brewing PerformanceBrewing performanceFermentationTime loss managementDowntime categorizationManual downtime categorizationDowntime categorization category and subcategory selectionEvents can be manually categorized into NST, UST, DPA, EC or IC &amp; its subsequent subcategori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Time loss management"/>
    <x v="137"/>
    <x v="277"/>
    <s v="Downtime categorization category and subcategory selection"/>
    <s v="Events can be manually categorized into NST, UST, DPA, EC or IC &amp; its subsequent subcategories"/>
    <s v="Brewing PerformanceBrewing performanceCold agingTime loss managementDowntime categorizationManual downtime categorizationDowntime categorization category and subcategory selectionEvents can be manually categorized into NST, UST, DPA, EC or IC &amp; its subsequent subcategorie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7"/>
    <x v="277"/>
    <s v="Downtime categorization category and subcategory selection"/>
    <s v="Events can be manually categorized into NST, UST, DPA, EC or IC &amp; its subsequent subcategories"/>
    <s v="Brewing PerformanceBrewing performanceCellars transfersTime loss managementDowntime categorizationManual downtime categorizationDowntime categorization category and subcategory selectionEvents can be manually categorized into NST, UST, DPA, EC or IC &amp; its subsequent subcategorie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Brewhouse"/>
    <s v="Masterdata Configuration"/>
    <x v="145"/>
    <x v="278"/>
    <s v="Brewhouse configuration screen"/>
    <s v="Provide a frontend screen so the user can configure a new site, if user role permission allow"/>
    <s v="Brewing PerformanceBrewing performanceBrewhouseSite configurationConfigure new sites to use the systemNew site configuration via front-endBrewhouse configuration screenProvide a frontend screen so the user can configure a new site, if user role permission allow"/>
    <x v="1"/>
    <m/>
    <m/>
    <m/>
    <s v="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Filtration"/>
    <s v="Masterdata Configuration"/>
    <x v="145"/>
    <x v="278"/>
    <s v="Brewhouse configuration screen"/>
    <s v="Provide a frontend screen so the user can configure a new site, if user role permission allow"/>
    <s v="Brewing PerformanceBrewing performanceFiltrationSite configurationConfigure new sites to use the systemNew site configuration via front-endBrewhouse configuration screenProvide a frontend screen so the user can configure a new site, if user role permission allow"/>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m/>
    <s v="OneMES"/>
    <s v="Acknowledgement"/>
    <s v="Brewing Performance"/>
    <x v="5"/>
    <s v="Fermentation"/>
    <s v="Masterdata Configuration"/>
    <x v="145"/>
    <x v="278"/>
    <s v="Brewhouse configuration screen"/>
    <s v="Provide a frontend screen so the user can configure a new site, if user role permission allow"/>
    <s v="Brewing PerformanceBrewing performanceFermentationSite configurationConfigure new sites to use the systemNew site configuration via front-endBrewhouse configuration screenProvide a frontend screen so the user can configure a new site, if user role permission allow"/>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m/>
    <s v="OneMES"/>
    <s v="Acknowledgement"/>
    <s v="Brewing Performance"/>
    <x v="5"/>
    <s v="Cold aging"/>
    <s v="Masterdata Configuration"/>
    <x v="145"/>
    <x v="278"/>
    <s v="Brewhouse configuration screen"/>
    <s v="Provide a frontend screen so the user can configure a new site, if user role permission allow"/>
    <s v="Brewing PerformanceBrewing performanceCold agingSite configurationConfigure new sites to use the systemNew site configuration via front-endBrewhouse configuration screenProvide a frontend screen so the user can configure a new site, if user role permission allow"/>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m/>
    <s v="OneMES"/>
    <s v="Acknowledgement"/>
    <s v="Brewing Performance"/>
    <x v="5"/>
    <s v="Cellars transfers"/>
    <s v="Masterdata Configuration"/>
    <x v="145"/>
    <x v="278"/>
    <s v="Brewhouse configuration screen"/>
    <s v="Provide a frontend screen so the user can configure a new site, if user role permission allow"/>
    <s v="Brewing PerformanceBrewing performanceCellars transfersSite configurationConfigure new sites to use the systemNew site configuration via front-endBrewhouse configuration screenProvide a frontend screen so the user can configure a new site, if user role permission allow"/>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Must Have"/>
    <s v="Not Needed"/>
    <s v="Not Needed"/>
    <s v="Not Needed"/>
    <s v="Not Needed"/>
    <s v="Not Needed"/>
    <s v="Not Needed"/>
    <s v="Must Have"/>
    <m/>
    <m/>
  </r>
  <r>
    <m/>
    <s v="OneMES"/>
    <s v="Acknowledgement"/>
    <s v="Brewing Performance"/>
    <x v="5"/>
    <s v="Brewhouse"/>
    <s v="Time loss management"/>
    <x v="137"/>
    <x v="279"/>
    <s v="Description/comments field in the categorization screen"/>
    <s v="Provide a field were user can add comments and other writen information while categorizing a downtime"/>
    <s v="Brewing PerformanceBrewing performanceBrewhouseTime loss managementDowntime categorizationNotes field for description of downtimeDescription/comments field in the categorization screenProvide a field were user can add comments and other writen information while categorizing a downtime"/>
    <x v="1"/>
    <m/>
    <m/>
    <m/>
    <s v="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m/>
    <s v="OneMES"/>
    <s v="Acknowledgement"/>
    <s v="Brewing Performance"/>
    <x v="5"/>
    <s v="Filtration"/>
    <s v="Time loss management"/>
    <x v="137"/>
    <x v="279"/>
    <s v="Description/comments field in the categorization screen"/>
    <s v="Provide a field were user can add comments and other writen information while categorizing a downtime"/>
    <s v="Brewing PerformanceBrewing performanceFiltrationTime loss managementDowntime categorizationNotes field for description of downtimeDescription/comments field in the categorization screenProvide a field were user can add comments and other writen information while categorizing a downtime"/>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Not Needed"/>
    <s v="Not Needed"/>
    <s v="Not Needed"/>
    <s v="Not Needed"/>
    <s v="Not Needed"/>
    <s v="Not Needed"/>
    <s v="Must Have"/>
    <m/>
    <m/>
  </r>
  <r>
    <m/>
    <s v="OneMES"/>
    <s v="Acknowledgement"/>
    <s v="Brewing Performance"/>
    <x v="5"/>
    <s v="Fermentation"/>
    <s v="Time loss management"/>
    <x v="137"/>
    <x v="279"/>
    <s v="Description/comments field in the categorization screen"/>
    <s v="Provide a field were user can add comments and other writen information while categorizing a downtime"/>
    <s v="Brewing PerformanceBrewing performanceFermentationTime loss managementDowntime categorizationNotes field for description of downtimeDescription/comments field in the categorization screenProvide a field were user can add comments and other writen information while categorizing a downtim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Time loss management"/>
    <x v="137"/>
    <x v="279"/>
    <s v="Description/comments field in the categorization screen"/>
    <s v="Provide a field were user can add comments and other writen information while categorizing a downtime"/>
    <s v="Brewing PerformanceBrewing performanceCold agingTime loss managementDowntime categorizationNotes field for description of downtimeDescription/comments field in the categorization screenProvide a field were user can add comments and other writen information while categorizing a downtime"/>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ellars transfers"/>
    <s v="Time loss management"/>
    <x v="137"/>
    <x v="279"/>
    <s v="Description/comments field in the categorization screen"/>
    <s v="Provide a field were user can add comments and other writen information while categorizing a downtime"/>
    <s v="Brewing PerformanceBrewing performanceCellars transfersTime loss managementDowntime categorizationNotes field for description of downtimeDescription/comments field in the categorization screenProvide a field were user can add comments and other writen information while categorizing a downtime"/>
    <x v="1"/>
    <m/>
    <m/>
    <m/>
    <s v="NOT 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m/>
    <s v="OneMES"/>
    <s v="Acknowledgement"/>
    <s v="Brewing Performance"/>
    <x v="5"/>
    <s v="Brewhouse"/>
    <s v="KPI/PI management"/>
    <x v="135"/>
    <x v="280"/>
    <s v="Metrics pre-calculation"/>
    <s v="Pre-calculate metric in the mininum period necessary (e.g. brewhouse is batch) and calculte OSE and EF in the frontend"/>
    <s v="Brewing PerformanceBrewing performanceBrewhouseKPI/PI managementKPI &amp; PI trackingOSE and EF calculationMetrics pre-calculationPre-calculate metric in the mininum period necessary (e.g. brewhouse is batch) and calculte OSE and EF in the frontend"/>
    <x v="1"/>
    <m/>
    <m/>
    <m/>
    <s v="READY"/>
    <n v="2026"/>
    <s v="Q1"/>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Must Have"/>
    <s v="Not Needed"/>
    <s v="Not Needed"/>
    <s v="Not Needed"/>
    <s v="Not Needed"/>
    <s v="Not Needed"/>
    <s v="Not Needed"/>
    <s v="Must Have"/>
    <m/>
    <m/>
  </r>
  <r>
    <m/>
    <s v="OneMES"/>
    <s v="Acknowledgement"/>
    <s v="Brewing Performance"/>
    <x v="5"/>
    <s v="Filtration"/>
    <s v="KPI/PI management"/>
    <x v="135"/>
    <x v="280"/>
    <s v="Metrics pre-calculation"/>
    <s v="Pre-calculate metric in the mininum period necessary (e.g. brewhouse is batch) and calculte OSE and EF in the frontend"/>
    <s v="Brewing PerformanceBrewing performanceFiltrationKPI/PI managementKPI &amp; PI trackingOSE and EF calculationMetrics pre-calculationPre-calculate metric in the mininum period necessary (e.g. brewhouse is batch) and calculte OSE and EF in the frontend"/>
    <x v="1"/>
    <m/>
    <m/>
    <m/>
    <s v="NOT READY"/>
    <n v="2026"/>
    <s v="Q4"/>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Fermentation"/>
    <s v="KPI/PI management"/>
    <x v="135"/>
    <x v="280"/>
    <s v="Metrics pre-calculation"/>
    <s v="Pre-calculate metric in the mininum period necessary (e.g. brewhouse is batch) and calculte OSE and EF in the frontend"/>
    <s v="Brewing PerformanceBrewing performanceFermentationKPI/PI managementKPI &amp; PI trackingOSE and EF calculationMetrics pre-calculationPre-calculate metric in the mininum period necessary (e.g. brewhouse is batch) and calculte OSE and EF in the frontend"/>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KPI/PI management"/>
    <x v="135"/>
    <x v="280"/>
    <s v="Metrics pre-calculation"/>
    <s v="Pre-calculate metric in the mininum period necessary (e.g. brewhouse is batch) and calculte OSE and EF in the frontend"/>
    <s v="Brewing PerformanceBrewing performanceCold agingKPI/PI managementKPI &amp; PI trackingOSE and EF calculationMetrics pre-calculationPre-calculate metric in the mininum period necessary (e.g. brewhouse is batch) and calculte OSE and EF in the frontend"/>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KPI/PI management"/>
    <x v="135"/>
    <x v="280"/>
    <s v="Metrics pre-calculation"/>
    <s v="Pre-calculate metric in the mininum period necessary (e.g. brewhouse is batch) and calculte OSE and EF in the frontend"/>
    <s v="Brewing PerformanceBrewing performanceCellars transfersKPI/PI managementKPI &amp; PI trackingOSE and EF calculationMetrics pre-calculationPre-calculate metric in the mininum period necessary (e.g. brewhouse is batch) and calculte OSE and EF in the frontend"/>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Must Have"/>
    <s v="Not Needed"/>
    <s v="Not Needed"/>
    <s v="Not Needed"/>
    <s v="Not Needed"/>
    <s v="Not Needed"/>
    <s v="Not Needed"/>
    <s v="Must Have"/>
    <m/>
    <m/>
  </r>
  <r>
    <m/>
    <s v="OneMES"/>
    <s v="Acknowledgement"/>
    <s v="Brewing Performance"/>
    <x v="5"/>
    <s v="General"/>
    <s v="KPI/PI management"/>
    <x v="135"/>
    <x v="281"/>
    <s v="OSE and BEF chart"/>
    <s v="Show OSE and EF as card and daily graph in the indicator screen"/>
    <s v="Brewing PerformanceBrewing performanceGeneralKPI/PI managementKPI &amp; PI trackingOSE and EF chartOSE and BEF chartShow OSE and EF as card and daily graph in the indicator screen"/>
    <x v="1"/>
    <m/>
    <m/>
    <m/>
    <s v="NOT READY"/>
    <m/>
    <m/>
    <s v="Must Have"/>
    <s v="Not Needed"/>
    <s v="Not Needed"/>
    <s v="Not Needed"/>
    <s v="Not Needed"/>
    <s v="Not Needed"/>
    <s v="Not Needed"/>
    <s v="Must Have"/>
    <s v="Necessary"/>
    <s v="Not Needed"/>
    <s v="Necessary"/>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ice to Have"/>
    <s v="Not Needed"/>
    <s v="Not Needed"/>
    <s v="Not Needed"/>
    <s v="Not Needed"/>
    <s v="Necessary"/>
    <s v="Necessary"/>
    <s v="Necessary"/>
    <m/>
    <m/>
  </r>
  <r>
    <m/>
    <s v="OneMES"/>
    <s v="Acknowledgement"/>
    <s v="Brewing Performance"/>
    <x v="5"/>
    <s v="Brewhouse"/>
    <s v="Masterdata Configuration"/>
    <x v="133"/>
    <x v="282"/>
    <s v="Category and subcategory overview (read only access)"/>
    <s v="Allow users that don't have creation and edition permission to see the global categories and subcategories used to categorize a downtime in the configuration screen"/>
    <s v="Brewing PerformanceBrewing performanceBrewhouse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x v="1"/>
    <m/>
    <m/>
    <m/>
    <s v="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Must Have"/>
    <s v="Not Needed"/>
    <s v="Necessary"/>
    <s v="Not Needed"/>
    <s v="Not Needed"/>
    <s v="Not Needed"/>
    <s v="Not Needed"/>
    <s v="Must Have"/>
    <m/>
    <m/>
  </r>
  <r>
    <m/>
    <s v="OneMES"/>
    <s v="Acknowledgement"/>
    <s v="Brewing Performance"/>
    <x v="5"/>
    <s v="Filtration"/>
    <s v="Masterdata Configuration"/>
    <x v="133"/>
    <x v="282"/>
    <s v="Category and subcategory overview (read only access)"/>
    <s v="Allow users that don't have creation and edition permission to see the global categories and subcategories used to categorize a downtime in the configuration screen"/>
    <s v="Brewing PerformanceBrewing performanceFiltration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x v="1"/>
    <m/>
    <m/>
    <m/>
    <s v="NOT READY"/>
    <m/>
    <m/>
    <s v="Not Needed"/>
    <s v="Not Needed"/>
    <s v="Not Needed"/>
    <s v="Not Needed"/>
    <s v="Not Needed"/>
    <s v="Not Needed"/>
    <s v="Not Needed"/>
    <s v="Not Needed"/>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m/>
    <s v="OneMES"/>
    <s v="Acknowledgement"/>
    <s v="Brewing Performance"/>
    <x v="5"/>
    <s v="Fermentation"/>
    <s v="Masterdata Configuration"/>
    <x v="133"/>
    <x v="282"/>
    <s v="Category and subcategory overview (read only access)"/>
    <s v="Allow users that don't have creation and edition permission to see the global categories and subcategories used to categorize a downtime in the configuration screen"/>
    <s v="Brewing PerformanceBrewing performanceFermentation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old aging"/>
    <s v="Masterdata Configuration"/>
    <x v="133"/>
    <x v="282"/>
    <s v="Category and subcategory overview (read only access)"/>
    <s v="Allow users that don't have creation and edition permission to see the global categories and subcategories used to categorize a downtime in the configuration screen"/>
    <s v="Brewing PerformanceBrewing performanceCold aging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Cellars transfers"/>
    <s v="Masterdata Configuration"/>
    <x v="133"/>
    <x v="282"/>
    <s v="Category and subcategory overview (read only access)"/>
    <s v="Allow users that don't have creation and edition permission to see the global categories and subcategories used to categorize a downtime in the configuration screen"/>
    <s v="Brewing PerformanceBrewing performanceCellars transfers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m/>
    <s v="OneMES"/>
    <s v="Acknowledgement"/>
    <s v="Brewing Performance"/>
    <x v="5"/>
    <s v="General"/>
    <s v="KPI/PI management"/>
    <x v="135"/>
    <x v="283"/>
    <s v="Downtime cause pareto chart"/>
    <s v="Show a pareto chart with all downtime causes in time and the accumulated % in the indicator screen"/>
    <s v="Brewing PerformanceBrewing performanceGeneralKPI/PI managementKPI &amp; PI trackingPareto chartsDowntime cause pareto chartShow a pareto chart with all downtime causes in time and the accumulated % in the indicator screen"/>
    <x v="1"/>
    <m/>
    <m/>
    <m/>
    <s v="NOT READY"/>
    <m/>
    <m/>
    <s v="Nice to Have"/>
    <s v="Not Needed"/>
    <s v="Not Needed"/>
    <s v="Not Needed"/>
    <s v="Not Needed"/>
    <s v="Not Needed"/>
    <s v="Not Needed"/>
    <s v="Nice to Have"/>
    <s v="Necessary"/>
    <s v="Not Needed"/>
    <s v="Necessary"/>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m/>
    <s v="OneMES"/>
    <s v="Acknowledgement"/>
    <s v="Brewing Performance"/>
    <x v="5"/>
    <s v="Brewhouse"/>
    <s v="Time loss management"/>
    <x v="137"/>
    <x v="284"/>
    <s v="Categorization time restriction"/>
    <s v="Lock the categorization events after 60 days from the downtime creation"/>
    <s v="Brewing PerformanceBrewing performanceBrewhouseTime loss managementDowntime categorizationPeriod locking for downtime categorisationCategorization time restrictionLock the categorization events after 60 days from the downtime creation"/>
    <x v="1"/>
    <m/>
    <m/>
    <m/>
    <s v="READY"/>
    <m/>
    <m/>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ice to Have"/>
    <s v="Not Needed"/>
    <s v="Nice to Have"/>
    <s v="Not Needed"/>
    <s v="Nice to Have"/>
    <s v="Not Needed"/>
    <s v="Not Needed"/>
    <s v="Not Needed"/>
    <s v="Not Needed"/>
    <s v="Not Needed"/>
    <s v="Not Needed"/>
    <s v="Not Needed"/>
    <s v="Not Needed"/>
    <m/>
    <m/>
  </r>
  <r>
    <m/>
    <s v="OneMES"/>
    <s v="Acknowledgement"/>
    <s v="Brewing Performance"/>
    <x v="5"/>
    <s v="Filtration"/>
    <s v="Time loss management"/>
    <x v="137"/>
    <x v="284"/>
    <s v="Categorization time restriction"/>
    <s v="Lock the categorization events after 60 days from the downtime creation"/>
    <s v="Brewing PerformanceBrewing performanceFiltrationTime loss managementDowntime categorizationPeriod locking for downtime categorisationCategorization time restrictionLock the categorization events after 60 days from the downtime creation"/>
    <x v="1"/>
    <m/>
    <m/>
    <m/>
    <s v="NOT READY"/>
    <n v="2026"/>
    <s v="Q3"/>
    <s v="Nice to Have"/>
    <s v="Not Needed"/>
    <s v="Not Needed"/>
    <s v="Not Needed"/>
    <s v="Not Needed"/>
    <s v="Not Needed"/>
    <s v="Not Needed"/>
    <s v="Nice to Have"/>
    <s v="Necessary"/>
    <s v="Not Needed"/>
    <s v="Not Needed"/>
    <s v="Not Needed"/>
    <s v="Not Needed"/>
    <s v="Not Needed"/>
    <s v="Not Needed"/>
    <s v="Not Needed"/>
    <s v="Not Needed"/>
    <s v="Necessary"/>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Brewing Performance"/>
    <x v="5"/>
    <s v="Fermentation"/>
    <s v="Time loss management"/>
    <x v="137"/>
    <x v="284"/>
    <s v="Categorization time restriction"/>
    <s v="Lock the categorization events after 60 days from the downtime creation"/>
    <s v="Brewing PerformanceBrewing performanceFermentationTime loss managementDowntime categorizationPeriod locking for downtime categorisationCategorization time restrictionLock the categorization events after 60 days from the downtime creation"/>
    <x v="1"/>
    <m/>
    <m/>
    <m/>
    <s v="NOT READY"/>
    <m/>
    <m/>
    <s v="Nice to Have"/>
    <s v="Not Needed"/>
    <s v="Not Needed"/>
    <s v="Not Needed"/>
    <s v="Not Needed"/>
    <s v="Not Needed"/>
    <s v="Not Needed"/>
    <s v="Nice to Have"/>
    <s v="Necessary"/>
    <s v="Not Needed"/>
    <s v="Not Needed"/>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Brewing Performance"/>
    <x v="5"/>
    <s v="Cold aging"/>
    <s v="Time loss management"/>
    <x v="137"/>
    <x v="284"/>
    <s v="Categorization time restriction"/>
    <s v="Lock the categorization events after 60 days from the downtime creation"/>
    <s v="Brewing PerformanceBrewing performanceCold agingTime loss managementDowntime categorizationPeriod locking for downtime categorisationCategorization time restrictionLock the categorization events after 60 days from the downtime creation"/>
    <x v="1"/>
    <m/>
    <m/>
    <m/>
    <s v="NOT READY"/>
    <m/>
    <m/>
    <s v="Nice to Have"/>
    <s v="Not Needed"/>
    <s v="Not Needed"/>
    <s v="Not Needed"/>
    <s v="Not Needed"/>
    <s v="Not Needed"/>
    <s v="Not Needed"/>
    <s v="Nice to Have"/>
    <s v="Necessary"/>
    <s v="Not Needed"/>
    <s v="Not Needed"/>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Brewing Performance"/>
    <x v="5"/>
    <s v="Cellars transfers"/>
    <s v="Time loss management"/>
    <x v="137"/>
    <x v="284"/>
    <s v="Categorization time restriction"/>
    <s v="Lock the categorization events after 60 days from the downtime creation"/>
    <s v="Brewing PerformanceBrewing performanceCellars transfersTime loss managementDowntime categorizationPeriod locking for downtime categorisationCategorization time restrictionLock the categorization events after 60 days from the downtime creation"/>
    <x v="1"/>
    <m/>
    <m/>
    <m/>
    <s v="NOT READY"/>
    <m/>
    <m/>
    <s v="Nice to Have"/>
    <s v="Not Needed"/>
    <s v="Not Needed"/>
    <s v="Not Needed"/>
    <s v="Not Needed"/>
    <s v="Not Needed"/>
    <s v="Not Needed"/>
    <s v="Nice to Have"/>
    <s v="Necessary"/>
    <s v="Not Needed"/>
    <s v="Not Needed"/>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m/>
    <s v="OneMES"/>
    <s v="Acknowledgement"/>
    <s v="Brewing Performance"/>
    <x v="5"/>
    <s v="Filtration"/>
    <s v="Quality loss management"/>
    <x v="134"/>
    <x v="285"/>
    <s v="Downtime edition time restriction"/>
    <s v="Lock downtime edition, deletion and split after 60 days from its creation"/>
    <s v="Brewing PerformanceBrewing performanceFiltrationQuality loss managementDowntime editionPeriod locking for event actions such as edit, delete or split downtimesDowntime edition time restrictionLock downtime edition, deletion and split after 60 days from its creation"/>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m/>
    <s v="OneMES"/>
    <s v="Acknowledgement"/>
    <s v="Brewing Performance"/>
    <x v="5"/>
    <s v="Brewhouse"/>
    <s v="Time loss management"/>
    <x v="134"/>
    <x v="285"/>
    <s v="Downtime edition time restriction"/>
    <s v="Lock downtime edition, deletion and split after 60 days from its creation"/>
    <s v="Brewing PerformanceBrewing performanceBrewhouseTime loss managementDowntime editionPeriod locking for event actions such as edit, delete or split downtimesDowntime edition time restrictionLock downtime edition, deletion and split after 60 days from its creation"/>
    <x v="1"/>
    <m/>
    <m/>
    <m/>
    <s v="READY"/>
    <m/>
    <m/>
    <s v="Must Have"/>
    <s v="Not Needed"/>
    <s v="Not Needed"/>
    <s v="Not Needed"/>
    <s v="Not Needed"/>
    <s v="Not Needed"/>
    <s v="Not Needed"/>
    <s v="Must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ice to Have"/>
    <s v="Nice to Have"/>
    <s v="Nice to Have"/>
    <s v="Not Needed"/>
    <s v="Not Needed"/>
    <s v="Not Needed"/>
    <s v="Not Needed"/>
    <s v="Not Needed"/>
    <s v="Nice to Have"/>
    <s v="Necessary"/>
    <s v="Not Needed"/>
    <s v="Necessary"/>
    <s v="Not Needed"/>
    <s v="Necessary"/>
    <s v="Must Have"/>
    <s v="Not Needed"/>
    <s v="Not Needed"/>
    <s v="Not Needed"/>
    <s v="Not Needed"/>
    <s v="Not Needed"/>
    <s v="Not Needed"/>
    <s v="Must Have"/>
    <m/>
    <m/>
  </r>
  <r>
    <m/>
    <s v="OneMES"/>
    <s v="Acknowledgement"/>
    <s v="Brewing Performance"/>
    <x v="5"/>
    <s v="Filtration"/>
    <s v="Time loss management"/>
    <x v="134"/>
    <x v="285"/>
    <s v="Downtime edition time restriction"/>
    <s v="Lock downtime edition, deletion and split after 60 days from its creation"/>
    <s v="Brewing PerformanceBrewing performanceFiltrationTime loss managementDowntime editionPeriod locking for event actions such as edit, delete or split downtimesDowntime edition time restrictionLock downtime edition, deletion and split after 60 days from its creation"/>
    <x v="1"/>
    <m/>
    <m/>
    <m/>
    <s v="NOT READY"/>
    <n v="2026"/>
    <s v="Q3"/>
    <s v="Must Have"/>
    <s v="Not Needed"/>
    <s v="Not Needed"/>
    <s v="Not Needed"/>
    <s v="Not Needed"/>
    <s v="Not Needed"/>
    <s v="Not Needed"/>
    <s v="Must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m/>
    <s v="OneMES"/>
    <s v="Acknowledgement"/>
    <s v="Brewing Performance"/>
    <x v="5"/>
    <s v="Fermentation"/>
    <s v="Time loss management"/>
    <x v="134"/>
    <x v="285"/>
    <s v="Downtime edition time restriction"/>
    <s v="Lock downtime edition, deletion and split after 60 days from its creation"/>
    <s v="Brewing PerformanceBrewing performanceFermentationTime loss managementDowntime editionPeriod locking for event actions such as edit, delete or split downtimesDowntime edition time restrictionLock downtime edition, deletion and split after 60 days from its creation"/>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Time loss management"/>
    <x v="134"/>
    <x v="285"/>
    <s v="Downtime edition time restriction"/>
    <s v="Lock downtime edition, deletion and split after 60 days from its creation"/>
    <s v="Brewing PerformanceBrewing performanceCold agingTime loss managementDowntime editionPeriod locking for event actions such as edit, delete or split downtimesDowntime edition time restrictionLock downtime edition, deletion and split after 60 days from its creation"/>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4"/>
    <x v="285"/>
    <s v="Downtime edition time restriction"/>
    <s v="Lock downtime edition, deletion and split after 60 days from its creation"/>
    <s v="Brewing PerformanceBrewing performanceCellars transfersTime loss managementDowntime editionPeriod locking for event actions such as edit, delete or split downtimesDowntime edition time restrictionLock downtime edition, deletion and split after 60 days from its creation"/>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Filtration"/>
    <s v="Quality loss management"/>
    <x v="137"/>
    <x v="286"/>
    <s v="Quality loss categorization drawer"/>
    <s v="Allow users to categorize quality loss filtration downtimes using the categorization drawer"/>
    <s v="Brewing PerformanceBrewing performanceFiltrationQuality loss managementDowntime categorizationQuality Loss CategorisationQuality loss categorization drawerAllow users to categorize quality loss filtration downtimes using the categorization drawer"/>
    <x v="1"/>
    <m/>
    <m/>
    <m/>
    <s v="NOT READY"/>
    <m/>
    <m/>
    <s v="Nice to Have"/>
    <s v="Not Needed"/>
    <s v="Not Needed"/>
    <s v="Not Needed"/>
    <s v="Not Needed"/>
    <s v="Not Needed"/>
    <s v="Not Needed"/>
    <s v="Nice to Have"/>
    <s v="Necessary"/>
    <s v="Not Needed"/>
    <s v="Not Needed"/>
    <s v="Not Needed"/>
    <s v="Not Needed"/>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General"/>
    <s v="Time loss management"/>
    <x v="137"/>
    <x v="287"/>
    <s v="Graphic categorization"/>
    <s v="Events can be categorised directly from a graph"/>
    <s v="Brewing PerformanceBrewing performanceGeneralTime loss managementDowntime categorizationShow downtimes for the user in a graph view to allow categorization and analysisGraphic categorizationEvents can be categorised directly from a graph"/>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Must Have"/>
    <x v="0"/>
    <s v="Not Needed"/>
    <s v="Not Needed"/>
    <s v="Not Needed"/>
    <s v="Not Needed"/>
    <s v="Not Needed"/>
    <s v="Not Needed"/>
    <s v="Not Needed"/>
    <s v="Not Needed"/>
    <s v="Must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m/>
    <s v="OneMES"/>
    <s v="Acknowledgement"/>
    <s v="Brewing Performance"/>
    <x v="5"/>
    <s v="Brewhouse"/>
    <s v="Time loss management"/>
    <x v="137"/>
    <x v="288"/>
    <s v="Delay table view"/>
    <s v="Organize all delays in a table view with more information that will help users to categorize with more quality"/>
    <s v="Brewing PerformanceBrewing performanceBrewhouseTime loss managementDowntime categorizationShow downtimes for the user in a table view to allow categorization and analysisDelay table viewOrganize all delays in a table view with more information that will help users to categorize with more quality"/>
    <x v="1"/>
    <m/>
    <m/>
    <m/>
    <s v="READY"/>
    <m/>
    <m/>
    <s v="Must Have"/>
    <s v="Not Needed"/>
    <s v="Not Needed"/>
    <s v="Not Needed"/>
    <s v="Not Needed"/>
    <s v="Must Have"/>
    <s v="Not Needed"/>
    <s v="Must Have"/>
    <s v="Must Have"/>
    <s v="Not Needed"/>
    <s v="Nice to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Must Have"/>
    <s v="Must Have"/>
    <s v="Must Have"/>
    <s v="Not Needed"/>
    <s v="Not Needed"/>
    <s v="Not Needed"/>
    <s v="Not Needed"/>
    <s v="Not Needed"/>
    <s v="Must Have"/>
    <s v="Necessary"/>
    <s v="Not Needed"/>
    <s v="Nice to Have"/>
    <s v="Not Needed"/>
    <s v="Necessary"/>
    <s v="Not Needed"/>
    <s v="Not Needed"/>
    <s v="Not Needed"/>
    <s v="Not Needed"/>
    <s v="Not Needed"/>
    <s v="Not Needed"/>
    <s v="Not Needed"/>
    <s v="Not Needed"/>
    <m/>
    <m/>
  </r>
  <r>
    <m/>
    <s v="OneMES"/>
    <s v="Acknowledgement"/>
    <s v="Brewing Performance"/>
    <x v="5"/>
    <s v="Filtration"/>
    <s v="Time loss management"/>
    <x v="137"/>
    <x v="288"/>
    <s v="Delay table view"/>
    <s v="Organize all delays in a table view with more information that will help users to categorize with more quality"/>
    <s v="Brewing PerformanceBrewing performanceFiltrationTime loss managementDowntime categorizationShow downtimes for the user in a table view to allow categorization and analysisDelay table viewOrganize all delays in a table view with more information that will help users to categorize with more quality"/>
    <x v="1"/>
    <m/>
    <m/>
    <m/>
    <s v="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7"/>
    <x v="288"/>
    <s v="Delay table view"/>
    <s v="Organize all delays in a table view with more information that will help users to categorize with more quality"/>
    <s v="Brewing PerformanceBrewing performanceFermentationTime loss managementDowntime categorizationShow downtimes for the user in a table view to allow categorization and analysisDelay table viewOrganize all delays in a table view with more information that will help users to categorize with more quality"/>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old aging"/>
    <s v="Time loss management"/>
    <x v="137"/>
    <x v="288"/>
    <s v="Delay table view"/>
    <s v="Organize all delays in a table view with more information that will help users to categorize with more quality"/>
    <s v="Brewing PerformanceBrewing performanceCold agingTime loss managementDowntime categorizationShow downtimes for the user in a table view to allow categorization and analysisDelay table viewOrganize all delays in a table view with more information that will help users to categorize with more quality"/>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Time loss management"/>
    <x v="137"/>
    <x v="288"/>
    <s v="Delay table view"/>
    <s v="Organize all delays in a table view with more information that will help users to categorize with more quality"/>
    <s v="Brewing PerformanceBrewing performanceCellars transfersTime loss managementDowntime categorizationShow downtimes for the user in a table view to allow categorization and analysisDelay table viewOrganize all delays in a table view with more information that will help users to categorize with more quality"/>
    <x v="1"/>
    <m/>
    <m/>
    <m/>
    <s v="NOT READY"/>
    <m/>
    <m/>
    <s v="Must Have"/>
    <s v="Not Needed"/>
    <s v="Not Needed"/>
    <s v="Not Needed"/>
    <s v="Not Needed"/>
    <s v="Must Have"/>
    <s v="Not Needed"/>
    <s v="Must Have"/>
    <s v="Must Have"/>
    <s v="Not Needed"/>
    <s v="Nice to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Must Have"/>
    <s v="Must Have"/>
    <s v="Must Have"/>
    <s v="Not Needed"/>
    <s v="Not Needed"/>
    <s v="Not Needed"/>
    <s v="Not Needed"/>
    <s v="Not Needed"/>
    <s v="Must Have"/>
    <s v="Necessary"/>
    <s v="Not Needed"/>
    <s v="Nice to Have"/>
    <s v="Not Needed"/>
    <s v="Necessary"/>
    <s v="Not Needed"/>
    <s v="Not Needed"/>
    <s v="Not Needed"/>
    <s v="Not Needed"/>
    <s v="Not Needed"/>
    <s v="Not Needed"/>
    <s v="Not Needed"/>
    <s v="Not Needed"/>
    <m/>
    <m/>
  </r>
  <r>
    <m/>
    <s v="OneMES"/>
    <s v="Acknowledgement"/>
    <s v="Brewing Performance"/>
    <x v="5"/>
    <s v="General"/>
    <s v="Data Governance"/>
    <x v="146"/>
    <x v="289"/>
    <s v="Local MDM change log"/>
    <s v="Show events change history in the frontend so users can keep track of it"/>
    <s v="Brewing PerformanceBrewing performanceGeneralData governanceChange historyShow local MDM change history in the front-endLocal MDM change logShow events change history in the frontend so users can keep track of it"/>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ecessary"/>
    <s v="Not Needed"/>
    <s v="Necessary"/>
    <s v="Not Needed"/>
    <s v="Necessary"/>
    <s v="Nice to Have"/>
    <s v="Not Needed"/>
    <s v="Not Needed"/>
    <s v="Not Needed"/>
    <s v="Not Needed"/>
    <s v="Not Needed"/>
    <s v="Not Needed"/>
    <s v="Nice to Have"/>
    <m/>
    <m/>
  </r>
  <r>
    <m/>
    <s v="OneMES"/>
    <s v="Acknowledgement"/>
    <s v="Brewing Performance"/>
    <x v="5"/>
    <s v="Brewhouse"/>
    <s v="Time loss management"/>
    <x v="134"/>
    <x v="290"/>
    <s v="Split downtime"/>
    <s v="Allow users to split time loss downtimes into 2 or more causes"/>
    <s v="Brewing PerformanceBrewing performanceBrewhouseTime loss managementDowntime editionSplit time loss downtime into 2 or more downtimesSplit downtimeAllow users to split time loss downtimes into 2 or more causes"/>
    <x v="1"/>
    <m/>
    <m/>
    <m/>
    <s v="READY"/>
    <m/>
    <m/>
    <s v="Must Have"/>
    <s v="Not Needed"/>
    <s v="Not Needed"/>
    <s v="Not Needed"/>
    <s v="Not Needed"/>
    <s v="Must Have"/>
    <s v="Not Needed"/>
    <s v="Must Have"/>
    <s v="Must Have"/>
    <s v="Not Needed"/>
    <s v="Nice to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Must Have"/>
    <s v="Must Have"/>
    <s v="Must Have"/>
    <s v="Must Have"/>
    <s v="Not Needed"/>
    <s v="Not Needed"/>
    <s v="Not Needed"/>
    <s v="Not Needed"/>
    <s v="Not Needed"/>
    <s v="Must Have"/>
    <s v="Necessary"/>
    <s v="Not Needed"/>
    <s v="Nice to Have"/>
    <s v="Not Needed"/>
    <s v="Necessary"/>
    <s v="Not Needed"/>
    <s v="Not Needed"/>
    <s v="Not Needed"/>
    <s v="Not Needed"/>
    <s v="Not Needed"/>
    <s v="Not Needed"/>
    <s v="Not Needed"/>
    <s v="Not Needed"/>
    <m/>
    <m/>
  </r>
  <r>
    <m/>
    <s v="OneMES"/>
    <s v="Acknowledgement"/>
    <s v="Brewing Performance"/>
    <x v="5"/>
    <s v="Filtration"/>
    <s v="Time loss management"/>
    <x v="134"/>
    <x v="290"/>
    <s v="Split downtime"/>
    <s v="Allow users to split time loss downtimes into 2 or more causes"/>
    <s v="Brewing PerformanceBrewing performanceFiltrationTime loss managementDowntime editionSplit time loss downtime into 2 or more downtimesSplit downtimeAllow users to split time loss downtimes into 2 or more causes"/>
    <x v="1"/>
    <m/>
    <m/>
    <m/>
    <s v="NOT READY"/>
    <n v="2026"/>
    <s v="Q3"/>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4"/>
    <x v="290"/>
    <s v="Split downtime"/>
    <s v="Allow users to split time loss downtimes into 2 or more causes"/>
    <s v="Brewing PerformanceBrewing performanceFermentationTime loss managementDowntime editionSplit time loss downtime into 2 or more downtimesSplit downtimeAllow users to split time loss downtimes into 2 or more cause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old aging"/>
    <s v="Time loss management"/>
    <x v="134"/>
    <x v="290"/>
    <s v="Split downtime"/>
    <s v="Allow users to split time loss downtimes into 2 or more causes"/>
    <s v="Brewing PerformanceBrewing performanceCold agingTime loss managementDowntime editionSplit time loss downtime into 2 or more downtimesSplit downtimeAllow users to split time loss downtimes into 2 or more cause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ellars transfers"/>
    <s v="Time loss management"/>
    <x v="134"/>
    <x v="290"/>
    <s v="Split downtime"/>
    <s v="Allow users to split time loss downtimes into 2 or more causes"/>
    <s v="Brewing PerformanceBrewing performanceCellars transfersTime loss managementDowntime editionSplit time loss downtime into 2 or more downtimesSplit downtimeAllow users to split time loss downtimes into 2 or more causes"/>
    <x v="1"/>
    <m/>
    <m/>
    <m/>
    <s v="NOT READY"/>
    <m/>
    <m/>
    <s v="Nice to Have"/>
    <s v="Not Needed"/>
    <s v="Not Needed"/>
    <s v="Not Needed"/>
    <s v="Not Needed"/>
    <s v="Not Needed"/>
    <s v="Not Needed"/>
    <s v="Nice to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Must Have"/>
    <s v="Must Have"/>
    <s v="Must Have"/>
    <m/>
    <m/>
  </r>
  <r>
    <m/>
    <s v="OneMES"/>
    <s v="Acknowledgement"/>
    <s v="Brewing Performance"/>
    <x v="5"/>
    <s v="Cellars"/>
    <s v="Capacity management"/>
    <x v="136"/>
    <x v="291"/>
    <s v="Graphic cellar capacity view"/>
    <s v="Visual representation that allows user to see which tanks are being in use which one are empty and which ones are clean and ready to use"/>
    <s v="Brewing PerformanceBrewing performanceCellarsCapacity managementCellars capacity managementVisualise Cellar CapacityGraphic cellar capacity viewVisual representation that allows user to see which tanks are being in use which one are empty and which ones are clean and ready to use"/>
    <x v="0"/>
    <s v="x"/>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Cellars"/>
    <s v="Time loss management"/>
    <x v="137"/>
    <x v="292"/>
    <s v="Speed loss autocategorization logic"/>
    <s v="Screen that allow user to configure automated categorization parameters"/>
    <s v="Brewing PerformanceBrewing performanceCellarsTime loss managementDowntime categorizationSpeed Loss automated categorizationSpeed loss autocategorization logicScreen that allow user to configure automated categorization parameters"/>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Cellars"/>
    <s v="Time loss management"/>
    <x v="137"/>
    <x v="293"/>
    <s v="Speed loss manual categorization drawer"/>
    <s v="Speed loss manual categorization drawer"/>
    <s v="Brewing PerformanceBrewing performanceCellarsTime loss managementDowntime categorizationSpeed Loss manual categorisationSpeed loss manual categorization drawerSpeed loss manual categorization drawer"/>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Filtration"/>
    <s v="Time loss management"/>
    <x v="134"/>
    <x v="294"/>
    <s v="Split downtime"/>
    <s v="Split of ongoing time loss delays into 2 or more downtimes"/>
    <s v="Brewing PerformanceBrewing performanceFiltrationTime loss managementDowntime editionSplit of ongoing time loss delays into 2 or more downtimesSplit downtimeSplit of ongoing time loss delays into 2 or more downtimes"/>
    <x v="1"/>
    <m/>
    <m/>
    <m/>
    <s v="NOT READY"/>
    <n v="2026"/>
    <s v="Q3"/>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m/>
    <s v="OneMES"/>
    <s v="Acknowledgement"/>
    <s v="Brewing Performance"/>
    <x v="5"/>
    <s v="Fermentation"/>
    <s v="Time loss management"/>
    <x v="134"/>
    <x v="294"/>
    <s v="Split downtime"/>
    <s v="Split of ongoing time loss delays into 2 or more downtimes"/>
    <s v="Brewing PerformanceBrewing performanceFermentationTime loss managementDowntime editionSplit of ongoing time loss delays into 2 or more downtimesSplit downtimeSplit of ongoing time loss delays into 2 or more downtime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old aging"/>
    <s v="Time loss management"/>
    <x v="134"/>
    <x v="294"/>
    <s v="Split downtime"/>
    <s v="Split of ongoing time loss delays into 2 or more downtimes"/>
    <s v="Brewing PerformanceBrewing performanceCold agingTime loss managementDowntime editionSplit of ongoing time loss delays into 2 or more downtimesSplit downtimeSplit of ongoing time loss delays into 2 or more downtimes"/>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ellars transfers"/>
    <s v="Time loss management"/>
    <x v="134"/>
    <x v="294"/>
    <s v="Split downtime"/>
    <s v="Split of ongoing time loss delays into 2 or more downtimes"/>
    <s v="Brewing PerformanceBrewing performanceCellars transfersTime loss managementDowntime editionSplit of ongoing time loss delays into 2 or more downtimesSplit downtimeSplit of ongoing time loss delays into 2 or more downtimes"/>
    <x v="1"/>
    <m/>
    <m/>
    <m/>
    <s v="NOT READY"/>
    <m/>
    <m/>
    <s v="Nice to Have"/>
    <s v="Not Needed"/>
    <s v="Not Needed"/>
    <s v="Not Needed"/>
    <s v="Not Needed"/>
    <s v="Not Needed"/>
    <s v="Not Needed"/>
    <s v="Nice to Have"/>
    <s v="Must Have"/>
    <s v="Not Needed"/>
    <s v="Must Have"/>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Must Have"/>
    <s v="Must Have"/>
    <s v="Must Have"/>
    <m/>
    <m/>
  </r>
  <r>
    <m/>
    <s v="OneMES"/>
    <s v="Acknowledgement"/>
    <s v="Brewing Performance"/>
    <x v="5"/>
    <s v="Brewhouse"/>
    <s v="KPI/PI management"/>
    <x v="135"/>
    <x v="295"/>
    <s v="Produced volume graph"/>
    <s v="Daily produced volume graph per subarea"/>
    <s v="Brewing PerformanceBrewing performanceBrewhouseKPI/PI managementKPI &amp; PI trackingVolume chartProduced volume graphDaily produced volume graph per subarea"/>
    <x v="1"/>
    <m/>
    <m/>
    <m/>
    <s v="NOT READY"/>
    <n v="2026"/>
    <s v="Q2"/>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Filtration"/>
    <s v="KPI/PI management"/>
    <x v="135"/>
    <x v="295"/>
    <s v="Produced volume graph"/>
    <s v="Daily produced volume graph per subarea"/>
    <s v="Brewing PerformanceBrewing performanceFiltrationKPI/PI managementKPI &amp; PI trackingVolume chartProduced volume graphDaily produced volume graph per subarea"/>
    <x v="1"/>
    <m/>
    <m/>
    <m/>
    <s v="NOT READY"/>
    <n v="2026"/>
    <s v="Q4"/>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ice to Have"/>
    <s v="Nice to Have"/>
    <s v="Not Needed"/>
    <s v="Necessary"/>
    <s v="Not Needed"/>
    <s v="Necessary"/>
    <s v="Necessary"/>
    <s v="Not Needed"/>
    <s v="Not Needed"/>
    <s v="Not Needed"/>
    <s v="Not Needed"/>
    <s v="Not Needed"/>
    <s v="Not Needed"/>
    <s v="Necessary"/>
    <m/>
    <m/>
  </r>
  <r>
    <m/>
    <s v="OneMES"/>
    <s v="Acknowledgement"/>
    <s v="Brewing Performance"/>
    <x v="5"/>
    <s v="Fermentation"/>
    <s v="KPI/PI management"/>
    <x v="135"/>
    <x v="295"/>
    <s v="Produced volume graph"/>
    <s v="Daily produced volume graph per subarea"/>
    <s v="Brewing PerformanceBrewing performanceFermentationKPI/PI managementKPI &amp; PI trackingVolume chartProduced volume graphDaily produced volume graph per subarea"/>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m/>
    <s v="OneMES"/>
    <s v="Acknowledgement"/>
    <s v="Brewing Performance"/>
    <x v="5"/>
    <s v="Cold aging"/>
    <s v="KPI/PI management"/>
    <x v="135"/>
    <x v="295"/>
    <s v="Produced volume graph"/>
    <s v="Daily produced volume graph per subarea"/>
    <s v="Brewing PerformanceBrewing performanceCold agingKPI/PI managementKPI &amp; PI trackingVolume chartProduced volume graphDaily produced volume graph per subarea"/>
    <x v="1"/>
    <m/>
    <m/>
    <m/>
    <s v="NOT READY"/>
    <m/>
    <m/>
    <s v="Nice to Have"/>
    <s v="Not Needed"/>
    <s v="Not Needed"/>
    <s v="Not Needed"/>
    <s v="Not Needed"/>
    <s v="Not Needed"/>
    <s v="Not Needed"/>
    <s v="Nice to Have"/>
    <s v="Must Have"/>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m/>
    <s v="OneMES"/>
    <s v="Acknowledgement"/>
    <s v="Brewing Performance"/>
    <x v="5"/>
    <s v="Cellars transfers"/>
    <s v="KPI/PI management"/>
    <x v="135"/>
    <x v="295"/>
    <s v="Produced volume graph"/>
    <s v="Daily produced volume graph per subarea"/>
    <s v="Brewing PerformanceBrewing performanceCellars transfersKPI/PI managementKPI &amp; PI trackingVolume chartProduced volume graphDaily produced volume graph per subarea"/>
    <x v="1"/>
    <m/>
    <m/>
    <m/>
    <s v="NOT READY"/>
    <m/>
    <m/>
    <s v="Must Have"/>
    <s v="Not Needed"/>
    <s v="Not Needed"/>
    <s v="Not Needed"/>
    <s v="Not Needed"/>
    <s v="Not Needed"/>
    <s v="Not Needed"/>
    <s v="Must Have"/>
    <s v="Must Have"/>
    <s v="Not Needed"/>
    <s v="Not Needed"/>
    <s v="Not Needed"/>
    <s v="Not Needed"/>
    <s v="Not Needed"/>
    <s v="Not Needed"/>
    <s v="Not Needed"/>
    <s v="Not Needed"/>
    <s v="Must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m/>
    <s v="OneMES"/>
    <s v="Acknowledgement"/>
    <s v="Brewing Performance"/>
    <x v="5"/>
    <s v="General"/>
    <s v="Time loss management"/>
    <x v="137"/>
    <x v="296"/>
    <s v="Restric delay start &amp; stop changes per user role"/>
    <s v="Make delay start &amp; stop changes restricted to support and admin roles"/>
    <s v="Brewing PerformanceBrewing performanceGeneralTime loss managementDowntime categorizationStart &amp; stop time change restricted per user roleRestric delay start &amp; stop changes per user roleMake delay start &amp; stop changes restricted to support and admin roles"/>
    <x v="1"/>
    <m/>
    <m/>
    <m/>
    <s v="NOT READY"/>
    <m/>
    <m/>
    <s v="Nice to Have"/>
    <s v="Not Needed"/>
    <s v="Not Needed"/>
    <s v="Not Needed"/>
    <s v="Not Needed"/>
    <s v="Not Needed"/>
    <s v="Not Needed"/>
    <s v="Nice to Have"/>
    <s v="Nice to Have"/>
    <s v="Not Needed"/>
    <s v="Not Needed"/>
    <s v="Not Needed"/>
    <s v="Not Needed"/>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ecessary"/>
    <s v="Not Needed"/>
    <s v="Not Needed"/>
    <s v="Not Needed"/>
    <s v="Not Needed"/>
    <s v="Not Needed"/>
    <s v="Not Needed"/>
    <s v="Not Needed"/>
    <s v="Necessary"/>
    <s v="Necessary"/>
    <s v="Not Needed"/>
    <s v="Nice to Have"/>
    <s v="Not Needed"/>
    <s v="Necessary"/>
    <s v="Not Needed"/>
    <s v="Not Needed"/>
    <s v="Not Needed"/>
    <s v="Not Needed"/>
    <s v="Not Needed"/>
    <s v="Not Needed"/>
    <s v="Not Needed"/>
    <s v="Not Needed"/>
    <m/>
    <m/>
  </r>
  <r>
    <m/>
    <s v="OneMES"/>
    <s v="Acknowledgement"/>
    <s v="Brewing Performance"/>
    <x v="5"/>
    <s v="General"/>
    <s v="Time loss management"/>
    <x v="137"/>
    <x v="297"/>
    <s v="To be defined"/>
    <s v="To be defined"/>
    <s v="Brewing PerformanceBrewing performanceGeneralTime loss managementDowntime categorizationSuggestive categorizationTo be definedTo be defined"/>
    <x v="1"/>
    <m/>
    <m/>
    <m/>
    <s v="NOT READY"/>
    <m/>
    <m/>
    <s v="Must Have"/>
    <s v="Not Needed"/>
    <s v="Not Needed"/>
    <s v="Not Needed"/>
    <s v="Not Needed"/>
    <s v="Not Needed"/>
    <s v="Not Needed"/>
    <s v="Must Have"/>
    <s v="Nice to Have"/>
    <s v="Not Needed"/>
    <s v="Not Needed"/>
    <s v="Not Needed"/>
    <s v="Not Needed"/>
    <s v="Not Needed"/>
    <s v="Not Needed"/>
    <s v="Not Needed"/>
    <s v="Not Needed"/>
    <s v="Nice to Have"/>
    <s v="Nice to Have"/>
    <x v="0"/>
    <s v="Not Needed"/>
    <s v="Not Needed"/>
    <s v="Not Needed"/>
    <s v="Not Needed"/>
    <s v="Not Needed"/>
    <s v="Not Needed"/>
    <s v="Not Needed"/>
    <s v="Not Needed"/>
    <s v="Nice to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n v="810"/>
    <s v="OneMES"/>
    <s v="Acknowledgement"/>
    <s v="Maintenance"/>
    <x v="6"/>
    <s v="General"/>
    <s v="Hourmeter management"/>
    <x v="147"/>
    <x v="298"/>
    <s v="Automatic creation of measurement documents by measurement point in SAP"/>
    <s v="Enables the systematic recording of equipment usage data (hourmeter) in SAP to support condition-based maintenance and accurate asset health monitoring"/>
    <s v="MaintenanceMax WOGeneralHourmeter managementManage and record equipment usage measurementsEnsure accurate measurement of the number of hours the equipment has been runningAutomatic creation of measurement documents by measurement point in SAPEnables the systematic recording of equipment usage data (hourmeter) in SAP to support condition-based maintenance and accurate asset health monitoring"/>
    <x v="0"/>
    <m/>
    <m/>
    <s v="x"/>
    <s v="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e v="#N/A"/>
    <s v="OneMES"/>
    <s v="Acknowledgement"/>
    <s v="Maintenance"/>
    <x v="6"/>
    <s v="General"/>
    <s v="Hourmeter management"/>
    <x v="147"/>
    <x v="298"/>
    <s v="Viewing information by measurement point"/>
    <s v="Enables the user to view equipment data information in an interface on the application (frontend)"/>
    <s v="MaintenanceMax WOGeneralHourmeter managementManage and record equipment usage measurementsEnsure accurate measurement of the number of hours the equipment has been runningViewing information by measurement pointEnables the user to view equipment data information in an interface on the application (frontend)"/>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n v="811"/>
    <s v="OneMES"/>
    <s v="Acknowledgement"/>
    <s v="Maintenance"/>
    <x v="6"/>
    <s v="General"/>
    <s v="Masterdata Configuration"/>
    <x v="148"/>
    <x v="299"/>
    <s v="Calendar and Time Format configuration"/>
    <s v="Different dates and time format configuration based on region"/>
    <s v="MaintenanceMax WOGeneralMasterDataConfigure and synchronize local asset management settings (time, currency, units).Standardize global asset management across plants/timezones to ensure consistency.Calendar and Time Format configurationConfiguration of site-specific time zones and operational calendars to ensure synchronization between local execution and global reporting"/>
    <x v="1"/>
    <m/>
    <m/>
    <m/>
    <s v="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n v="812"/>
    <s v="OneMES"/>
    <s v="Acknowledgement"/>
    <s v="Maintenance"/>
    <x v="6"/>
    <s v="General"/>
    <s v="Masterdata Configuration"/>
    <x v="148"/>
    <x v="299"/>
    <s v="Measurement Unit Sync"/>
    <s v="Synchronization of measurement unit from SAP/CCMS (used for mobile execution layer and other contexts)"/>
    <s v="MaintenanceMax WOGeneralMasterDataConfigure and synchronize local asset management settings (time, currency, units).Standardize global asset management across plants/timezones to ensure consistency.Measurement Unit SyncAutomated synchronization of measurement unit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n v="831"/>
    <s v="OneMES"/>
    <s v="Acknowledgement"/>
    <s v="Maintenance"/>
    <x v="6"/>
    <s v="General"/>
    <s v="Masterdata Configuration"/>
    <x v="148"/>
    <x v="299"/>
    <s v="Measurement Unit View"/>
    <s v="View the measurement units master data to be used with maintenance process"/>
    <s v="MaintenanceMax WOGeneralMasterDataConfigure and synchronize local asset management settings (time, currency, units).Standardize global asset management across plants/timezones to ensure consistency.Measurement Unit ViewProvides real-time visibility and access to masterdata records, allowing technicians and planners to review historical data and status"/>
    <x v="1"/>
    <m/>
    <m/>
    <m/>
    <s v="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n v="814"/>
    <s v="OneMES"/>
    <s v="Acknowledgement"/>
    <s v="Maintenance"/>
    <x v="6"/>
    <s v="General"/>
    <s v="Masterdata Configuration"/>
    <x v="148"/>
    <x v="299"/>
    <s v="Plant, Timezone, Currency, Language Configure"/>
    <s v="Functionality designed to configure local asset management settings (time, currency, units), within the masterdata process, supporting maintenance execution and reliability standards"/>
    <s v="MaintenanceMax WOGeneralMasterDataConfigure and synchronize local asset management settings (time, currency, units).Standardize global asset management across plants/timezones to ensure consistency.Plant, Timezone, Currency, Language ConfigureFunctionality designed to configure and synchronize local asset management settings (time, currency, units). within the masterdata process, supporting maintenance execution and reliability standard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n v="815"/>
    <s v="OneMES"/>
    <s v="Acknowledgement"/>
    <s v="Maintenance"/>
    <x v="6"/>
    <s v="General"/>
    <s v="Masterdata Configuration"/>
    <x v="148"/>
    <x v="299"/>
    <s v="Plant, Timezone, Currency, Language Consult (API)"/>
    <s v="External API to consult plant-specific data (Timezone, Currency, Language) "/>
    <s v="MaintenanceMax WOGeneralMasterDataConfigure and synchronize local asset management settings (time, currency, units).Standardize global asset management across plants/timezones to ensure consistency.Plant, Timezone, Currency, Language Consult (API)Create an API to provide real-time visibility and access to masterdata records, allowing technicians and planners to review historical data and statu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Needed for other products and contexts to consult master data from MAX and use SAP integrations"/>
    <s v="Advanced"/>
  </r>
  <r>
    <n v="816"/>
    <s v="OneMES"/>
    <s v="Acknowledgement"/>
    <s v="Maintenance"/>
    <x v="6"/>
    <s v="General"/>
    <s v="Masterdata Configuration"/>
    <x v="148"/>
    <x v="299"/>
    <s v="Plant, Timezone, Currency, Language View"/>
    <s v="View plant-specific data: Timezone, Currency, Language"/>
    <s v="MaintenanceMax WOGeneralMasterDataConfigure and synchronize local asset management settings (time, currency, units).Standardize global asset management across plants/timezones to ensure consistency.Plant, Timezone, Currency, Language ViewProvides real-time visibility and access to masterdata records, allowing technicians and planners to review historical data and statu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n v="817"/>
    <s v="OneMES"/>
    <s v="Acknowledgement"/>
    <s v="Maintenance"/>
    <x v="6"/>
    <s v="General"/>
    <s v="Masterdata Configuration"/>
    <x v="148"/>
    <x v="299"/>
    <s v="Plant, Timezone, Currency, Languages Sync"/>
    <s v="Synchronization of plant, timezone, currency, languages from SAP/CCMS (used for mobile execution layer and other contexts)"/>
    <s v="MaintenanceMax WOGeneralMasterDataConfigure and synchronize local asset management settings (time, currency, units).Standardize global asset management across plants/timezones to ensure consistency.Plant, Timezone, Currency, Languages SyncAutomated synchronization of plant, timezone, currency, languages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n v="818"/>
    <s v="OneMES"/>
    <s v="Acknowledgement"/>
    <s v="Maintenance"/>
    <x v="6"/>
    <s v="General"/>
    <s v="Masterdata Configuration"/>
    <x v="148"/>
    <x v="299"/>
    <s v="SAP Instance Configuration"/>
    <s v="SAP version and Destination ID Configuration"/>
    <s v="MaintenanceMax WOGeneralMasterDataConfigure and synchronize local asset management settings (time, currency, units).Standardize global asset management across plants/timezones to ensure consistency.SAP Instance ConfigurationFunctionality designed to configure and synchronize the SAP Instan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n v="819"/>
    <s v="OneMES"/>
    <s v="Acknowledgement"/>
    <s v="Maintenance"/>
    <x v="6"/>
    <s v="General"/>
    <s v="Masterdata Configuration"/>
    <x v="148"/>
    <x v="299"/>
    <s v="Zone entity configuration"/>
    <s v="Zone entity configuration of SAP instances"/>
    <s v="MaintenanceMax WOGeneralMasterDataConfigure and synchronize local asset management settings (time, currency, units).Standardize global asset management across plants/timezones to ensure consistency.Zone entity configurationFunctionality designed to configure and synchronize the zone entity configurations"/>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Needed for multitenency configuration of a single unified server"/>
    <s v="Basic"/>
  </r>
  <r>
    <n v="820"/>
    <s v="OneMES"/>
    <s v="Acknowledgement"/>
    <s v="Maintenance"/>
    <x v="6"/>
    <s v="General"/>
    <s v="Masterdata Configuration"/>
    <x v="149"/>
    <x v="300"/>
    <s v="Equipment BOM Report"/>
    <s v="Provides real-time visibility and access to the Bill of Materials (BOM) per Equipment"/>
    <s v="MaintenanceMax WOGeneralMasterDataManage and visualize asset Bills of Materials (BOM).Improve maintenance precision and parts identification through accurate asset structures.Equipment BOM ReportProvides real-time visibility and access to the Bill of Materials (BOM) per Equipment"/>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821"/>
    <s v="OneMES"/>
    <s v="Acknowledgement"/>
    <s v="Maintenance"/>
    <x v="6"/>
    <s v="General"/>
    <s v="Masterdata Configuration"/>
    <x v="149"/>
    <x v="300"/>
    <s v="FL BOM Report"/>
    <s v="Provides real-time visibility and access to the Bill of Materials (BOM) per Functional Location"/>
    <s v="MaintenanceMax WOGeneralMasterDataManage and visualize asset Bills of Materials (BOM).Improve maintenance precision and parts identification through accurate asset structures.FL BOM ReportProvides real-time visibility and access to the Bill of Materials (BOM) per Functional Location"/>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822"/>
    <s v="OneMES"/>
    <s v="Acknowledgement"/>
    <s v="Maintenance"/>
    <x v="6"/>
    <s v="General"/>
    <s v="Masterdata Configuration"/>
    <x v="149"/>
    <x v="300"/>
    <s v="Spares BOM Report"/>
    <s v="Provides real-time visibility and access to the Bill of Materials (BOM) for the entire site"/>
    <s v="MaintenanceMax WOGeneralMasterDataManage and visualize asset Bills of Materials (BOM).Improve maintenance precision and parts identification through accurate asset structures.Spares BOM ReportProvides real-time visibility and access to the Bill of Materials (BOM) for the entire sit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823"/>
    <s v="OneMES"/>
    <s v="Acknowledgement"/>
    <s v="Maintenance"/>
    <x v="6"/>
    <s v="General"/>
    <s v="Masterdata Configuration"/>
    <x v="150"/>
    <x v="301"/>
    <s v="Account Group (Ledger Account Group) Sync"/>
    <s v="Synchronization of account group (ledger account group) from SAP/CCMS (used for mobile execution layer and other contexts)"/>
    <s v="MaintenanceMax WOGeneralMasterDataManage and synchronize cost centers and account groups.Optimize financial tracking and reporting through synchronized cost centers.Account Group (Ledger Account Group) SyncAutomated synchronization of account group (ledger account group) sync between the mobile execution layer and the SAP ERP system "/>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aligning maintenance spending with the company's global financial structure from Day 1. Defines the type of the spending. Required for the system to &quot;speak the same language&quot; as SAP Finance, preventing manual mapping errors."/>
    <s v="Basic"/>
  </r>
  <r>
    <n v="824"/>
    <s v="OneMES"/>
    <s v="Acknowledgement"/>
    <s v="Maintenance"/>
    <x v="6"/>
    <s v="General"/>
    <s v="Masterdata Configuration"/>
    <x v="150"/>
    <x v="301"/>
    <s v="Cost Center Sync"/>
    <s v="Synchronization of cost center from SAP/CCMS"/>
    <s v="MaintenanceMax WOGeneralMasterDataManage and synchronize cost centers and account groups.Optimize financial tracking and reporting through synchronized cost centers.Cost Center SyncAutomated synchronization of cost center sync between the mobile execution layer and the SAP ERP system "/>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Master Data Integrity: Critical for the VPO &quot;Cost of Maintenance&quot; requirement to ensure every dollar is booked to the correct equipment area. Required for the system to &quot;speak the same language&quot; as SAP Finance, preventing manual mapping errors."/>
    <s v="Basic"/>
  </r>
  <r>
    <n v="825"/>
    <s v="OneMES"/>
    <s v="Acknowledgement"/>
    <s v="Maintenance"/>
    <x v="6"/>
    <s v="General"/>
    <s v="Masterdata Configuration"/>
    <x v="150"/>
    <x v="301"/>
    <s v="Cost Class (Ledger Account) Sync"/>
    <s v="Synchronization of cost class (ledger account) from SAP/CCMS (used for mobile execution layer and other contexts)"/>
    <s v="MaintenanceMax WOGeneralMasterDataManage and synchronize cost centers and account groups.Optimize financial tracking and reporting through synchronized cost centers.Cost Class (Ledger Account) SyncAutomated synchronization of cost class (ledger account) sync between the mobile execution layer and the SAP ERP system "/>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aligning maintenance spending with the company's global financial structure from Day 1. Defines the type of the spending. Required for the system to &quot;speak the same language&quot; as SAP Finance, preventing manual mapping errors."/>
    <s v="Basic"/>
  </r>
  <r>
    <n v="826"/>
    <s v="OneMES"/>
    <s v="Acknowledgement"/>
    <s v="Maintenance"/>
    <x v="6"/>
    <s v="General"/>
    <s v="Masterdata Configuration"/>
    <x v="151"/>
    <x v="302"/>
    <s v="FL Datasheet Details"/>
    <s v="Functionality designed to manage and visualize functional location datasheet information"/>
    <s v="MaintenanceMax WOGeneralMasterDataManage and visualize asset technical specifications (Datasheets).Improve asset information accessibility and technical accuracy through digital specifications.FL Datasheet DetailsFunctionality designed to manage and visualize functional location"/>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827"/>
    <s v="OneMES"/>
    <s v="Acknowledgement"/>
    <s v="Maintenance"/>
    <x v="6"/>
    <s v="General"/>
    <s v="Masterdata Configuration"/>
    <x v="151"/>
    <x v="302"/>
    <s v="FL Datasheet Report"/>
    <s v="Provides real-time visibility and access to masterdata records, allowing technicians and planners to see specific asset datasheet information"/>
    <s v="MaintenanceMax WOGeneralMasterDataManage and visualize asset technical specifications (Datasheets).Improve asset information accessibility and technical accuracy through digital specifications.FL Datasheet ReportProvides real-time visibility and access to masterdata records, allowing technicians and planners to review historical data and statu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828"/>
    <s v="OneMES"/>
    <s v="Acknowledgement"/>
    <s v="Maintenance"/>
    <x v="6"/>
    <s v="General"/>
    <s v="Masterdata Configuration"/>
    <x v="151"/>
    <x v="302"/>
    <s v="Spare Parts Datasheet Details"/>
    <s v="Functionality designed to manage and visualize spare parts technical specifications (datasheets)"/>
    <s v="MaintenanceMax WOGeneralMasterDataManage and visualize asset technical specifications (Datasheets).Improve asset information accessibility and technical accuracy through digital specifications.Spare Parts Datasheet DetailsFunctionality designed to manage and visualize asset technical specifications - spare parts (datasheet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829"/>
    <s v="OneMES"/>
    <s v="Acknowledgement"/>
    <s v="Maintenance"/>
    <x v="6"/>
    <s v="General"/>
    <s v="Masterdata Configuration"/>
    <x v="151"/>
    <x v="302"/>
    <s v="Spare Parts Datasheet Report"/>
    <s v="Provides real-time visibility and access to masterdata records for spare parts"/>
    <s v="MaintenanceMax WOGeneralMasterDataManage and visualize asset technical specifications (Datasheets).Improve asset information accessibility and technical accuracy through digital specifications.Spare Parts Datasheet ReportProvides real-time visibility and access to masterdata records for spare part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830"/>
    <s v="OneMES"/>
    <s v="Acknowledgement"/>
    <s v="Maintenance"/>
    <x v="6"/>
    <s v="General"/>
    <s v="Masterdata Configuration"/>
    <x v="152"/>
    <x v="303"/>
    <s v="Equipment Consult (API)"/>
    <s v="External API to consult plant-specific data of equipment hierarchy (Functional Location and equipment)"/>
    <s v="MaintenanceMax WOGeneralMasterDataManage equipment master data and structures.Ensure a single source of truth for equipment identification and maintenance history.Equipment Consult (API)Provides real-time visibility and access to masterdata records for equipments"/>
    <x v="0"/>
    <m/>
    <s v="x"/>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Needed for other products and contexts to consult master data from MAX and use SAP integrations"/>
    <s v="Advanced"/>
  </r>
  <r>
    <n v="831"/>
    <s v="OneMES"/>
    <s v="Acknowledgement"/>
    <s v="Maintenance"/>
    <x v="6"/>
    <s v="General"/>
    <s v="Masterdata Configuration"/>
    <x v="152"/>
    <x v="303"/>
    <s v="Equipment Report/Details"/>
    <s v="Provides real-time visibility of equipments details"/>
    <s v="MaintenanceMax WOGeneralMasterDataManage equipment master data and structures.Ensure a single source of truth for equipment identification and maintenance history.Equipment Report/DetailsProvides real-time visibility of equipments detail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s v="Needed for Functional Location and Equipment master data governance and management"/>
    <s v="Advanced"/>
  </r>
  <r>
    <n v="832"/>
    <s v="OneMES"/>
    <s v="Acknowledgement"/>
    <s v="Maintenance"/>
    <x v="6"/>
    <s v="General"/>
    <s v="Masterdata Configuration"/>
    <x v="152"/>
    <x v="303"/>
    <s v="Equipment Scheduller/Read Sync"/>
    <s v="Synchronization of asset hierarchy (functional location and equipment) from SAP/CCMS (used for mobile execution layer and other contexts)"/>
    <s v="MaintenanceMax WOGeneralMasterDataManage equipment master data and structures.Ensure a single source of truth for equipment identification and maintenance history.Equipment Scheduller/Read SyncAutomated synchronization of equipment scheduller/read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Master Data Integrity: You cannot log work if the digital equipment &quot;tree&quot; doesn't exist."/>
    <s v="Basic"/>
  </r>
  <r>
    <n v="833"/>
    <s v="OneMES"/>
    <s v="Acknowledgement"/>
    <s v="Maintenance"/>
    <x v="6"/>
    <s v="General"/>
    <s v="Masterdata Configuration"/>
    <x v="153"/>
    <x v="304"/>
    <s v="Failure Catalog Report/Details"/>
    <s v="Provides real-time visibility and access to masterdata of Failure Catalog (Coding, Object Part, Damage, Root Cause)"/>
    <s v="MaintenanceMax WOGeneralMasterDataManage and configure asset failure codes and catalogs.Standardize failure reporting to improve root cause analysis and reliability tracking.Failure Catalog Report/DetailsProvides real-time visibility and access to masterdata of Failure Catalog"/>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a higher level of SAP setup and also requires a higher level of technician training to ensure the data is accurate enough for systemic analysis. Ensures that the data structure supports the VPO &quot;Reliability Framework&quot; requirements."/>
    <s v="Intermediate"/>
  </r>
  <r>
    <n v="834"/>
    <s v="OneMES"/>
    <s v="Acknowledgement"/>
    <s v="Maintenance"/>
    <x v="6"/>
    <s v="General"/>
    <s v="Masterdata Configuration"/>
    <x v="153"/>
    <x v="304"/>
    <s v="Failure Catalogs Notification Sync"/>
    <s v="Synchronization of failure catalogs from SAP/CCMS (used for mobile execution layer and other contexts)"/>
    <s v="MaintenanceMax WOGeneralMasterDataManage and configure asset failure codes and catalogs.Standardize failure reporting to improve root cause analysis and reliability tracking.Failure Catalogs Notification SyncAutomated synchronization of failure catalogs notification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a higher level of SAP setup and also requires a higher level of technician training to ensure the data is accurate enough for systemic analysis. Ensures that the data structure supports the VPO &quot;Reliability Framework&quot; requirements."/>
    <s v="Intermediate"/>
  </r>
  <r>
    <n v="835"/>
    <s v="OneMES"/>
    <s v="Acknowledgement"/>
    <s v="Maintenance"/>
    <x v="6"/>
    <s v="General"/>
    <s v="Masterdata Configuration"/>
    <x v="153"/>
    <x v="304"/>
    <s v="Failure Catalogs Notification types Sync"/>
    <s v="Links specific catalogs to certain notification types (e.g., a &quot;Safety&quot; notification gets a different catalog than &quot;Breakdown&quot;)."/>
    <s v="MaintenanceMax WOGeneralMasterDataManage and configure asset failure codes and catalogs.Standardize failure reporting to improve root cause analysis and reliability tracking.Failure Catalogs Notification types SyncAutomated synchronization of failure catalogs notification types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a higher level of SAP setup and also requires a higher level of technician training to ensure the data is accurate enough for systemic analysis. Ensures that the data structure supports the VPO &quot;Reliability Framework&quot; requirements."/>
    <s v="Intermediate"/>
  </r>
  <r>
    <n v="836"/>
    <s v="OneMES"/>
    <s v="Acknowledgement"/>
    <s v="Maintenance"/>
    <x v="6"/>
    <s v="General"/>
    <s v="Masterdata Configuration"/>
    <x v="153"/>
    <x v="304"/>
    <s v="Failure Catalogs Profiles Sync"/>
    <s v="Links specific catalogs to certain profiles (a type of equipment for example - filler)."/>
    <s v="MaintenanceMax WOGeneralMasterDataManage and configure asset failure codes and catalogs.Standardize failure reporting to improve root cause analysis and reliability tracking.Failure Catalogs Profiles SyncAutomated synchronization of failure catalogs profiles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a higher level of SAP setup and also requires a higher level of technician training to ensure the data is accurate enough for systemic analysis. Ensures that the data structure supports the VPO &quot;Reliability Framework&quot; requirements."/>
    <s v="Intermediate"/>
  </r>
  <r>
    <n v="837"/>
    <s v="OneMES"/>
    <s v="Acknowledgement"/>
    <s v="Maintenance"/>
    <x v="6"/>
    <s v="General"/>
    <s v="Masterdata Configuration"/>
    <x v="154"/>
    <x v="305"/>
    <s v="Functional Location Consult (API)"/>
    <s v="External API to consult plant-specific data of equipment hierarchy (Functional Location and equipment)"/>
    <s v="MaintenanceMax WOGeneralMasterDataManage Functional Location master data.Improve asset hierarchy visibility and location-based maintenance tracking.Functional Location Consult (API)Creation of the API for querying Functional Location data"/>
    <x v="0"/>
    <m/>
    <s v="x"/>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Needed for other products and contexts to consult master data from MAX and use SAP integrations"/>
    <s v="Advanced"/>
  </r>
  <r>
    <n v="838"/>
    <s v="OneMES"/>
    <s v="Acknowledgement"/>
    <s v="Maintenance"/>
    <x v="6"/>
    <s v="General"/>
    <s v="Masterdata Configuration"/>
    <x v="154"/>
    <x v="305"/>
    <s v="Functional Location Report/Details"/>
    <s v="Provides real-time visibility and access to masterdata of Funcional Location"/>
    <s v="MaintenanceMax WOGeneralMasterDataManage Functional Location master data.Improve asset hierarchy visibility and location-based maintenance tracking.Functional Location Report/DetailsProvides real-time visibility and access to masterdata of Funcional Location"/>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s v="Needed for Functional Location and Equipment master data governance and management"/>
    <s v="Advanced"/>
  </r>
  <r>
    <n v="839"/>
    <s v="OneMES"/>
    <s v="Acknowledgement"/>
    <s v="Maintenance"/>
    <x v="6"/>
    <s v="General"/>
    <s v="Masterdata Configuration"/>
    <x v="154"/>
    <x v="305"/>
    <s v="Functional Location Scheduler/Read Sync"/>
    <s v="Synchronization of functional locationfrom SAP/CCMS (used for mobile execution layer and other contexts)"/>
    <s v="MaintenanceMax WOGeneralMasterDataManage Functional Location master data.Improve asset hierarchy visibility and location-based maintenance tracking.Functional Location Scheduler/Read SyncAutomated synchronization of functional location scheduler/read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Master Data Integrity: You cannot log work if the digital equipment &quot;tree&quot; doesn't exist."/>
    <s v="Basic"/>
  </r>
  <r>
    <n v="840"/>
    <s v="OneMES"/>
    <s v="Acknowledgement"/>
    <s v="Maintenance"/>
    <x v="6"/>
    <s v="General"/>
    <s v="Masterdata Configuration"/>
    <x v="155"/>
    <x v="306"/>
    <s v="Language Master Data STD Create/Edit/Delete"/>
    <s v="Create and manage system language configuration for user interaction and SAP master data sync"/>
    <s v="MaintenanceMax WOGeneralMasterDataConfigure and maintain core maintenance reference data.Reduce process variability through standardized maintenance reference data.Language Master Data STD Create/Edit/DeleteFunctionality designed to configure and maintain core maintenance reference data: Languag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This is a Foundational &quot;Day 0&quot; setup requirement; without standardized language mapping, the digital tool cannot properly sync or display master data for a global workforce"/>
    <s v="Basic"/>
  </r>
  <r>
    <n v="841"/>
    <s v="OneMES"/>
    <s v="Acknowledgement"/>
    <s v="Maintenance"/>
    <x v="6"/>
    <s v="General"/>
    <s v="Masterdata Configuration"/>
    <x v="155"/>
    <x v="306"/>
    <s v="Language Master Data STD View/Configure"/>
    <s v="View system language configuration for user interaction and SAP master data sync"/>
    <s v="MaintenanceMax WOGeneralMasterDataConfigure and maintain core maintenance reference data.Reduce process variability through standardized maintenance reference data.Language Master Data STD View/ConfigureProvides real-time visibility and access to masterdata records for Language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This is a Foundational &quot;Day 0&quot; setup requirement; without standardized language mapping, the digital tool cannot properly sync or display master data for a global workforce"/>
    <s v="Basic"/>
  </r>
  <r>
    <n v="842"/>
    <s v="OneMES"/>
    <s v="Acknowledgement"/>
    <s v="Maintenance"/>
    <x v="6"/>
    <s v="General"/>
    <s v="Masterdata Configuration"/>
    <x v="156"/>
    <x v="307"/>
    <s v="SAP User by Plant Sync"/>
    <s v="Synchronization of sap user by plant from SAP/CCMS (used for mobile execution layer and other contexts)"/>
    <s v="MaintenanceMax WOGeneralMasterDataManage maintenance user roles and plant assignments.Strengthen security and operational governance through user role management.SAP User by Plant SyncAutomated synchronization of sap user by plant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Essential for ensuring only valid, plant-authorized personnel can log data into the system."/>
    <s v="Basic"/>
  </r>
  <r>
    <n v="843"/>
    <s v="OneMES"/>
    <s v="Acknowledgement"/>
    <s v="Maintenance"/>
    <x v="6"/>
    <s v="General"/>
    <s v="Masterdata Configuration"/>
    <x v="156"/>
    <x v="307"/>
    <s v="SAP User by Work Center Sync"/>
    <s v="Synchronization of sap user by work center  from SAP/CCMS (used for mobile execution layer and other contexts)"/>
    <s v="MaintenanceMax WOGeneralMasterDataManage maintenance user roles and plant assignments.Strengthen security and operational governance through user role management.SAP User by Work Center SyncAutomated synchronization of sap user by work center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Master Data Integrity: Critical for the &quot;Work Order System&quot; requirement to ensure work is booked against the correct center/area."/>
    <s v="Basic"/>
  </r>
  <r>
    <n v="844"/>
    <s v="OneMES"/>
    <s v="Acknowledgement"/>
    <s v="Maintenance"/>
    <x v="6"/>
    <s v="General"/>
    <s v="Masterdata Configuration"/>
    <x v="156"/>
    <x v="307"/>
    <s v="SAP User List / Details"/>
    <s v="Functionality designed to view maintenance user SAP ID "/>
    <s v="MaintenanceMax WOGeneralMasterDataManage maintenance user roles and plant assignments.Strengthen security and operational governance through user role management.SAP User List / DetailsFunctionality designed to manage maintenance user SAP ID "/>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Visibility: Necessary for supervisors to verify credentials and troubleshoot login/access issues on the shop floor."/>
    <s v="Basic"/>
  </r>
  <r>
    <n v="845"/>
    <s v="OneMES"/>
    <s v="Acknowledgement"/>
    <s v="Maintenance"/>
    <x v="6"/>
    <s v="General"/>
    <s v="Masterdata Configuration"/>
    <x v="156"/>
    <x v="307"/>
    <s v="User Configuration"/>
    <s v="Functionality designed to manage maintenance user roles and plant assignments. within the masterdata process, supporting maintenance execution and reliability standards."/>
    <s v="MaintenanceMax WOGeneralMasterDataManage maintenance user roles and plant assignments.Strengthen security and operational governance through user role management.User ConfigurationFunctionality designed to manage maintenance user roles and plant assignments. within the masterdata process, supporting maintenance execution and reliability standard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Represents the &quot;Management of Change&quot; for system access, ensuring users have profiles matching their technical skills."/>
    <s v="Basic"/>
  </r>
  <r>
    <n v="846"/>
    <s v="OneMES"/>
    <s v="Acknowledgement"/>
    <s v="Maintenance"/>
    <x v="6"/>
    <s v="General"/>
    <s v="Masterdata Configuration"/>
    <x v="157"/>
    <x v="308"/>
    <s v="Deviation Causes Sync"/>
    <s v="Synchronization of deviation causes from SAP/CCMS (used for mobile execution layer and other contexts)"/>
    <s v="MaintenanceMax WOGeneralMasterDataManage and synchronize notification and work order master data.Improve data integrity and synchronization between local and global systems.Deviation Causes SyncAutomated synchronization of deviation causes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Essential setup to generate categories of reason of not executing completely a work order; without these codes, we cannot measure &quot;Maintenance Effective Time&quot; or identify execution bottlenecks in monthly analysises (biggest reasons of not executing - exemple wrong spare part)"/>
    <s v="Intermediate"/>
  </r>
  <r>
    <n v="847"/>
    <s v="OneMES"/>
    <s v="Acknowledgement"/>
    <s v="Maintenance"/>
    <x v="6"/>
    <s v="General"/>
    <s v="Masterdata Configuration"/>
    <x v="157"/>
    <x v="308"/>
    <s v="Deviation Causes View"/>
    <s v="Provides real-time visibility and access to masterdata of Deviation Causes"/>
    <s v="MaintenanceMax WOGeneralMasterDataManage and synchronize notification and work order master data.Improve data integrity and synchronization between local and global systems.Deviation Causes ViewProvides real-time visibility and access to masterdata of Deviation Cause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Essential setup to generate categories of reason of not executing completely a work order; without these codes, we cannot measure &quot;Maintenance Effective Time&quot; or identify execution bottlenecks in monthly analysises (biggest reasons of not executing - exemple wrong spare part)"/>
    <s v="Intermediate"/>
  </r>
  <r>
    <n v="848"/>
    <s v="OneMES"/>
    <s v="Acknowledgement"/>
    <s v="Maintenance"/>
    <x v="6"/>
    <s v="General"/>
    <s v="Masterdata Configuration"/>
    <x v="157"/>
    <x v="308"/>
    <s v="Maint. Activity  Sync"/>
    <s v="Synchronization of maint. Activity type from SAP/CCMS (used for mobile execution layer and other contexts)"/>
    <s v="MaintenanceMax WOGeneralMasterDataManage and synchronize notification and work order master data.Improve data integrity and synchronization between local and global systems.Maint. Activity  SyncAutomated synchronization of maint. activity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ctivities type (inspection, lubrication, predictive, corrective, safety, reactive and more) to calculate the Reliability Framework KPIs and properly report different kinds of work"/>
    <s v="Basic"/>
  </r>
  <r>
    <n v="849"/>
    <s v="OneMES"/>
    <s v="Acknowledgement"/>
    <s v="Maintenance"/>
    <x v="6"/>
    <s v="General"/>
    <s v="Masterdata Configuration"/>
    <x v="157"/>
    <x v="308"/>
    <s v="Maint. Activity View"/>
    <s v="Provides real-time visibility and access to masterdata of Activity View"/>
    <s v="MaintenanceMax WOGeneralMasterDataManage and synchronize notification and work order master data.Improve data integrity and synchronization between local and global systems.Maint. Activity ViewProvides real-time visibility and access to masterdata of Activity View"/>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ctivities type (inspection, lubrication, predictive, corrective, safety, reactive and more) to calculate the Reliability Framework KPIs and properly report different kinds of work"/>
    <s v="Basic"/>
  </r>
  <r>
    <n v="850"/>
    <s v="OneMES"/>
    <s v="Acknowledgement"/>
    <s v="Maintenance"/>
    <x v="6"/>
    <s v="General"/>
    <s v="Masterdata Configuration"/>
    <x v="157"/>
    <x v="308"/>
    <s v="Notification Priorities Sync"/>
    <s v="Synchronization of notification priorities between the mobile execution layer and the SAP/CCMS (used for mobile execution layer and other contexts)"/>
    <s v="MaintenanceMax WOGeneralMasterDataManage and synchronize notification and work order master data.Improve data integrity and synchronization between local and global systems.Notification Priorities SyncAutomated synchronization of notification priorities sync between the mobile execution layer and the SAP ERP system "/>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priorities of a notification raised (safety, urgent, essential, value added) to calculate the Reliability Framework KPIs and properly have information regarding the criticality of the failure for P&amp;S process]"/>
    <s v="Basic"/>
  </r>
  <r>
    <n v="851"/>
    <s v="OneMES"/>
    <s v="Acknowledgement"/>
    <s v="Maintenance"/>
    <x v="6"/>
    <s v="General"/>
    <s v="Masterdata Configuration"/>
    <x v="157"/>
    <x v="308"/>
    <s v="Notification Priorities View"/>
    <s v="Provides real-time visibility and access to masterdata records of Notification Priority"/>
    <s v="MaintenanceMax WOGeneralMasterDataManage and synchronize notification and work order master data.Improve data integrity and synchronization between local and global systems.Notification Priorities ViewProvides real-time visibility and access to masterdata records of Notification Priority"/>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priorities of a notification raised (safety, urgent, essential, value added) to calculate the Reliability Framework KPIs and properly have information regarding the criticality of the failure for P&amp;S process]"/>
    <s v="Basic"/>
  </r>
  <r>
    <n v="852"/>
    <s v="OneMES"/>
    <s v="Acknowledgement"/>
    <s v="Maintenance"/>
    <x v="6"/>
    <s v="General"/>
    <s v="Masterdata Configuration"/>
    <x v="157"/>
    <x v="308"/>
    <s v="Notification Type Sync"/>
    <s v="Synchronization of notification type from SAP/CCMS (used for mobile execution layer and other contexts)"/>
    <s v="MaintenanceMax WOGeneralMasterDataManage and synchronize notification and work order master data.Improve data integrity and synchronization between local and global systems.Notification Type SyncAutomated synchronization of notification type sync between the mobile execution layer and the SAP ERP system"/>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notifications type (corrective, reactive, unsafe condition) to calculate the Reliability Framework KPIs and properly report different kinds of work"/>
    <s v="Basic"/>
  </r>
  <r>
    <n v="853"/>
    <s v="OneMES"/>
    <s v="Acknowledgement"/>
    <s v="Maintenance"/>
    <x v="6"/>
    <s v="General"/>
    <s v="Masterdata Configuration"/>
    <x v="157"/>
    <x v="308"/>
    <s v="Notification Type View"/>
    <s v="Provides real-time visibility and access to masterdata of Notification Type"/>
    <s v="MaintenanceMax WOGeneralMasterDataManage and synchronize notification and work order master data.Improve data integrity and synchronization between local and global systems.Notification Type ViewProvides real-time visibility and access to masterdata of Notification Typ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notifications type (corrective, reactive, unsafe condition) to calculate the Reliability Framework KPIs and properly report different kinds of work"/>
    <s v="Basic"/>
  </r>
  <r>
    <n v="854"/>
    <s v="OneMES"/>
    <s v="Acknowledgement"/>
    <s v="Maintenance"/>
    <x v="6"/>
    <s v="General"/>
    <s v="Masterdata Configuration"/>
    <x v="157"/>
    <x v="308"/>
    <s v="Operation Control Key Sync"/>
    <s v="Synchronization of operation control key from SAP/CCMS (used for mobile execution layer and other contexts)"/>
    <s v="MaintenanceMax WOGeneralMasterDataManage and synchronize notification and work order master data.Improve data integrity and synchronization between local and global systems.Operation Control Key SyncAutomated synchronization of operation control key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Moves beyond simple &quot;time booking&quot; to managing complex workflows like Safety/Environment requirements and external contractors"/>
    <s v="Intermediate"/>
  </r>
  <r>
    <n v="855"/>
    <s v="OneMES"/>
    <s v="Acknowledgement"/>
    <s v="Maintenance"/>
    <x v="6"/>
    <s v="General"/>
    <s v="Masterdata Configuration"/>
    <x v="157"/>
    <x v="308"/>
    <s v="Operation Control Key View"/>
    <s v="Provides real-time visibility and access to masterdata of Control Key"/>
    <s v="MaintenanceMax WOGeneralMasterDataManage and synchronize notification and work order master data.Improve data integrity and synchronization between local and global systems.Operation Control Key ViewProvides real-time visibility and access to masterdata of Control Ke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Moves beyond simple &quot;time booking&quot; to managing complex workflows like Safety/Environment requirements and external contractors"/>
    <s v="Intermediate"/>
  </r>
  <r>
    <n v="856"/>
    <s v="OneMES"/>
    <s v="Acknowledgement"/>
    <s v="Maintenance"/>
    <x v="6"/>
    <s v="General"/>
    <s v="Masterdata Configuration"/>
    <x v="157"/>
    <x v="308"/>
    <s v="Planning Groups Sync"/>
    <s v="Synchronization of planning groups from SAP/CCMS (used for mobile execution layer and other contexts)"/>
    <s v="MaintenanceMax WOGeneralMasterDataManage and synchronize notification and work order master data.Improve data integrity and synchronization between local and global systems.Planning Groups SyncAutomated synchronization of planning groups sync between the mobile execution layer and the SAP ERP system to maintain data integr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Tactical Management: Essential for plants moving away from a &quot;one-size-fits-all&quot; backlog toward specialized, owner-driven planning. Process Discipline: Prevents &quot;backlog noise&quot; by ensuring work orders are routed to the correct planning professional from the start."/>
    <s v="Intermediate"/>
  </r>
  <r>
    <n v="857"/>
    <s v="OneMES"/>
    <s v="Acknowledgement"/>
    <s v="Maintenance"/>
    <x v="6"/>
    <s v="General"/>
    <s v="Masterdata Configuration"/>
    <x v="157"/>
    <x v="308"/>
    <s v="Planning Groups View"/>
    <s v="Provides real-time visibility and access to masterdata of Planning Group"/>
    <s v="MaintenanceMax WOGeneralMasterDataManage and synchronize notification and work order master data.Improve data integrity and synchronization between local and global systems.Planning Groups ViewProvides real-time visibility and access to masterdata of Planning Group"/>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Tactical Management: Essential for plants moving away from a &quot;one-size-fits-all&quot; backlog toward specialized, owner-driven planning. Process Discipline: Prevents &quot;backlog noise&quot; by ensuring work orders are routed to the correct planning professional from the start."/>
    <s v="Intermediate"/>
  </r>
  <r>
    <n v="858"/>
    <s v="OneMES"/>
    <s v="Acknowledgement"/>
    <s v="Maintenance"/>
    <x v="6"/>
    <s v="General"/>
    <s v="Masterdata Configuration"/>
    <x v="157"/>
    <x v="308"/>
    <s v="System/Equipment Condition Sync"/>
    <s v="Synchronization of system/equipment condition from SAP/CCMS (used for mobile execution layer and other contexts)"/>
    <s v="MaintenanceMax WOGeneralMasterDataManage and synchronize notification and work order master data.Improve data integrity and synchronization between local and global systems.System/Equipment Condition SyncAutomated synchronization of system/equipment condition sync between the mobile execution layer and the SAP ERP system "/>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the Planner to move beyond &quot;what to fix&quot; to &quot;how the plant must be configured&quot; for the fix to happen.Workflow Accuracy: Essential for the P&amp;S &quot;Window of Opportunity&quot; analysis; you cannot schedule a stop if the condition isn't correctly identified."/>
    <s v="Intermediate"/>
  </r>
  <r>
    <n v="859"/>
    <s v="OneMES"/>
    <s v="Acknowledgement"/>
    <s v="Maintenance"/>
    <x v="6"/>
    <s v="General"/>
    <s v="Masterdata Configuration"/>
    <x v="157"/>
    <x v="308"/>
    <s v="System/Equipment Condition View"/>
    <s v="Provides real-time visibility and access to masterdata of system/equipment condition "/>
    <s v="MaintenanceMax WOGeneralMasterDataManage and synchronize notification and work order master data.Improve data integrity and synchronization between local and global systems.System/Equipment Condition ViewProvides real-time visibility and access to masterdata of system/equipment condition "/>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the Planner to move beyond &quot;what to fix&quot; to &quot;how the plant must be configured&quot; for the fix to happen.Workflow Accuracy: Essential for the P&amp;S &quot;Window of Opportunity&quot; analysis; you cannot schedule a stop if the condition isn't correctly identified."/>
    <s v="Intermediate"/>
  </r>
  <r>
    <n v="860"/>
    <s v="OneMES"/>
    <s v="Acknowledgement"/>
    <s v="Maintenance"/>
    <x v="6"/>
    <s v="General"/>
    <s v="Masterdata Configuration"/>
    <x v="157"/>
    <x v="308"/>
    <s v="WO Type x Maint. Activity Type Sync"/>
    <s v="Synchronization of wo type x maint. activity type from SAP/CCMS (used for mobile execution layer and other contexts)"/>
    <s v="MaintenanceMax WOGeneralMasterDataManage and synchronize notification and work order master data.Improve data integrity and synchronization between local and global systems.WO Type x Maint. Activity Type SyncAutomated synchronization of wo type x maint. activity type sync between the mobile execution layer and the SAP ERP system"/>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nd Maintenance Activity type configuration (corrective, reactive, unsafe condition) to calculate the Reliability Framework KPIs and properly report different kinds of work"/>
    <s v="Basic"/>
  </r>
  <r>
    <n v="861"/>
    <s v="OneMES"/>
    <s v="Acknowledgement"/>
    <s v="Maintenance"/>
    <x v="6"/>
    <s v="General"/>
    <s v="Masterdata Configuration"/>
    <x v="157"/>
    <x v="308"/>
    <s v="WO Type x Maint. Activity Type View"/>
    <s v="Provides real-time visibility and access to masterdata of WO Type x Maint. Activity Type"/>
    <s v="MaintenanceMax WOGeneralMasterDataManage and synchronize notification and work order master data.Improve data integrity and synchronization between local and global systems.WO Type x Maint. Activity Type ViewProvides real-time visibility and access to masterdata of WO Type x Maint. Activity Typ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nd Maintenance Activity type configuration (corrective, reactive, unsafe condition) to calculate the Reliability Framework KPIs and properly report different kinds of work"/>
    <s v="Basic"/>
  </r>
  <r>
    <n v="862"/>
    <s v="OneMES"/>
    <s v="Acknowledgement"/>
    <s v="Maintenance"/>
    <x v="6"/>
    <s v="General"/>
    <s v="Masterdata Configuration"/>
    <x v="157"/>
    <x v="308"/>
    <s v="WO Types Sync"/>
    <s v="Synchronization of wo types from SAP/CCMS (used for mobile execution layer and other contexts) "/>
    <s v="MaintenanceMax WOGeneralMasterDataManage and synchronize notification and work order master data.Improve data integrity and synchronization between local and global systems.WO Types SyncAutomated synchronization of wo types sync between the mobile execution layer and the SAP ERP system "/>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nd Maintenance Activity type configuration (corrective, reactive, unsafe condition) to calculate the Reliability Framework KPIs and properly report different kinds of work"/>
    <s v="Basic"/>
  </r>
  <r>
    <n v="863"/>
    <s v="OneMES"/>
    <s v="Acknowledgement"/>
    <s v="Maintenance"/>
    <x v="6"/>
    <s v="General"/>
    <s v="Masterdata Configuration"/>
    <x v="157"/>
    <x v="308"/>
    <s v="WO Types View"/>
    <s v="Provides real-time visibility and access to masterdata of WO Types"/>
    <s v="MaintenanceMax WOGeneralMasterDataManage and synchronize notification and work order master data.Improve data integrity and synchronization between local and global systems.WO Types ViewProvides real-time visibility and access to masterdata of WO Types"/>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nd Maintenance Activity type configuration (corrective, reactive, unsafe condition) to calculate the Reliability Framework KPIs and properly report different kinds of work"/>
    <s v="Basic"/>
  </r>
  <r>
    <n v="864"/>
    <s v="OneMES"/>
    <s v="Acknowledgement"/>
    <s v="Maintenance"/>
    <x v="6"/>
    <s v="General"/>
    <s v="Masterdata Configuration"/>
    <x v="157"/>
    <x v="308"/>
    <s v="Work Center Sync"/>
    <s v="Synchronization of work center from SAP/CCMS  (used for mobile execution layer and other contexts)"/>
    <s v="MaintenanceMax WOGeneralMasterDataManage and synchronize notification and work order master data.Improve data integrity and synchronization between local and global systems.Work Center SyncAutomated synchronization of work center sync between the mobile execution layer and the SAP ERP system "/>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center and trades needed for Work Order and notification reporting (mechanic, eletrical, third party, instrumentation) to calculate the Reliability Framework KPIs and properly report different kinds of work that will be used for the P&amp;S process. "/>
    <s v="Basic"/>
  </r>
  <r>
    <n v="865"/>
    <s v="OneMES"/>
    <s v="Acknowledgement"/>
    <s v="Maintenance"/>
    <x v="6"/>
    <s v="General"/>
    <s v="Masterdata Configuration"/>
    <x v="157"/>
    <x v="308"/>
    <s v="Work Center View"/>
    <s v="Provides real-time visibility and access to masterdata of Work Center "/>
    <s v="MaintenanceMax WOGeneralMasterDataManage and synchronize notification and work order master data.Improve data integrity and synchronization between local and global systems.Work Center ViewProvides real-time visibility and access to masterdata of Work Center "/>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center and trades needed for Work Order and notification reporting (mechanic, eletrical, third party, instrumentation) to calculate the Reliability Framework KPIs and properly report different kinds of work that will be used for the P&amp;S process. "/>
    <s v="Basic"/>
  </r>
  <r>
    <n v="866"/>
    <s v="OneMES"/>
    <s v="Acknowledgement"/>
    <s v="Maintenance"/>
    <x v="6"/>
    <s v="General"/>
    <s v="Masterdata Configuration"/>
    <x v="158"/>
    <x v="309"/>
    <s v="Deviation Causes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Deviation Causes Parametrization UnitFunctionality designed to configure notification and work order parameters: Deviation Causes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67"/>
    <s v="OneMES"/>
    <s v="Acknowledgement"/>
    <s v="Maintenance"/>
    <x v="6"/>
    <s v="General"/>
    <s v="Masterdata Configuration"/>
    <x v="158"/>
    <x v="309"/>
    <s v="Deviation Causes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Deviation Causes Parametrization ZoneFunctionality designed to configure notification and work order parameters: Deviation Causes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68"/>
    <s v="OneMES"/>
    <s v="Acknowledgement"/>
    <s v="Maintenance"/>
    <x v="6"/>
    <s v="General"/>
    <s v="Masterdata Configuration"/>
    <x v="158"/>
    <x v="309"/>
    <s v="Maint. Activity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Maint. Activity Parametrization UnitFunctionality designed to configure notification and work order parameters: Maint. Activity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69"/>
    <s v="OneMES"/>
    <s v="Acknowledgement"/>
    <s v="Maintenance"/>
    <x v="6"/>
    <s v="General"/>
    <s v="Masterdata Configuration"/>
    <x v="158"/>
    <x v="309"/>
    <s v="Maint. Activity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Maint. Activity Parametrization ZoneFunctionality designed to configure notification and work order parameters: Maint. Activity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0"/>
    <s v="OneMES"/>
    <s v="Acknowledgement"/>
    <s v="Maintenance"/>
    <x v="6"/>
    <s v="General"/>
    <s v="Masterdata Configuration"/>
    <x v="158"/>
    <x v="309"/>
    <s v="Measurement Unit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Measurement Unit Parametrization UnitFunctionality designed to configure notification and work order parameters: Measurement Unit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1"/>
    <s v="OneMES"/>
    <s v="Acknowledgement"/>
    <s v="Maintenance"/>
    <x v="6"/>
    <s v="General"/>
    <s v="Masterdata Configuration"/>
    <x v="158"/>
    <x v="309"/>
    <s v="Measurement Unit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Measurement Unit Parametrization ZoneFunctionality designed to configure notification and work order parameters: Measurement Unit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2"/>
    <s v="OneMES"/>
    <s v="Acknowledgement"/>
    <s v="Maintenance"/>
    <x v="6"/>
    <s v="General"/>
    <s v="Masterdata Configuration"/>
    <x v="158"/>
    <x v="309"/>
    <s v="Notification Priorities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Notification Priorities Parametrization UnitFunctionality designed to configure notification and work order parameters: Notification Priorities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3"/>
    <s v="OneMES"/>
    <s v="Acknowledgement"/>
    <s v="Maintenance"/>
    <x v="6"/>
    <s v="General"/>
    <s v="Masterdata Configuration"/>
    <x v="158"/>
    <x v="309"/>
    <s v="Notification Priorities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Notification Priorities Parametrization ZoneFunctionality designed to configure notification and work order parameters: Notification Priorities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4"/>
    <s v="OneMES"/>
    <s v="Acknowledgement"/>
    <s v="Maintenance"/>
    <x v="6"/>
    <s v="General"/>
    <s v="Masterdata Configuration"/>
    <x v="158"/>
    <x v="309"/>
    <s v="Notification Type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Notification Type Parametrization UnitFunctionality designed to configure notification and work order parameters: Notification Type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5"/>
    <s v="OneMES"/>
    <s v="Acknowledgement"/>
    <s v="Maintenance"/>
    <x v="6"/>
    <s v="General"/>
    <s v="Masterdata Configuration"/>
    <x v="158"/>
    <x v="309"/>
    <s v="Notification Type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Notification Type Parametrization ZoneFunctionality designed to configure notification and work order parameters: Notification Type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6"/>
    <s v="OneMES"/>
    <s v="Acknowledgement"/>
    <s v="Maintenance"/>
    <x v="6"/>
    <s v="General"/>
    <s v="Masterdata Configuration"/>
    <x v="158"/>
    <x v="309"/>
    <s v="Operation Control Key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Operation Control Key Parametrization UnitFunctionality designed to configure notification and work order parameters: Operation Control Key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7"/>
    <s v="OneMES"/>
    <s v="Acknowledgement"/>
    <s v="Maintenance"/>
    <x v="6"/>
    <s v="General"/>
    <s v="Masterdata Configuration"/>
    <x v="158"/>
    <x v="309"/>
    <s v="Operation Control Key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Operation Control Key Parametrization ZoneFunctionality designed to configure notification and work order parameters: Operation Control Key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8"/>
    <s v="OneMES"/>
    <s v="Acknowledgement"/>
    <s v="Maintenance"/>
    <x v="6"/>
    <s v="General"/>
    <s v="Masterdata Configuration"/>
    <x v="158"/>
    <x v="309"/>
    <s v="Planning Groups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Planning Groups parametrization UnitFunctionality designed to configure notification and work order parameters: Planning Groups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79"/>
    <s v="OneMES"/>
    <s v="Acknowledgement"/>
    <s v="Maintenance"/>
    <x v="6"/>
    <s v="General"/>
    <s v="Masterdata Configuration"/>
    <x v="158"/>
    <x v="309"/>
    <s v="Planning Groups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Planning Groups parametrization ZoneFunctionality designed to configure notification and work order parameters: Planning Groups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0"/>
    <s v="OneMES"/>
    <s v="Acknowledgement"/>
    <s v="Maintenance"/>
    <x v="6"/>
    <s v="General"/>
    <s v="Masterdata Configuration"/>
    <x v="158"/>
    <x v="309"/>
    <s v="System/Equipment Condition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System/Equipment Condition Parametrization UnitFunctionality designed to configure notification and work order parameters: System/Equipment Condition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1"/>
    <s v="OneMES"/>
    <s v="Acknowledgement"/>
    <s v="Maintenance"/>
    <x v="6"/>
    <s v="General"/>
    <s v="Masterdata Configuration"/>
    <x v="158"/>
    <x v="309"/>
    <s v="System/Equipment Condition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System/Equipment Condition Parametrization ZoneFunctionality designed to configure notification and work order parameters: System/Equipment Condition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2"/>
    <s v="OneMES"/>
    <s v="Acknowledgement"/>
    <s v="Maintenance"/>
    <x v="6"/>
    <s v="General"/>
    <s v="Masterdata Configuration"/>
    <x v="158"/>
    <x v="309"/>
    <s v="WO Type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 Type Parametrization UnitFunctionality designed to configure notification and work order parameters: WO Type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3"/>
    <s v="OneMES"/>
    <s v="Acknowledgement"/>
    <s v="Maintenance"/>
    <x v="6"/>
    <s v="General"/>
    <s v="Masterdata Configuration"/>
    <x v="158"/>
    <x v="309"/>
    <s v="WO Type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 Type Parametrization ZoneFunctionality designed to configure notification and work order parameters: WO Type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4"/>
    <s v="OneMES"/>
    <s v="Acknowledgement"/>
    <s v="Maintenance"/>
    <x v="6"/>
    <s v="General"/>
    <s v="Masterdata Configuration"/>
    <x v="158"/>
    <x v="309"/>
    <s v="WO Type x Maint. Activity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 Type x Maint. Activity Parametrization UnitFunctionality designed to configure notification and work order parameters: WO Type x Maint. Activity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5"/>
    <s v="OneMES"/>
    <s v="Acknowledgement"/>
    <s v="Maintenance"/>
    <x v="6"/>
    <s v="General"/>
    <s v="Masterdata Configuration"/>
    <x v="158"/>
    <x v="309"/>
    <s v="WO Type x Maint. Activity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 Type x Maint. Activity Parametrization ZoneFunctionality designed to configure notification and work order parameters: WO Type x Maint. Activity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6"/>
    <s v="OneMES"/>
    <s v="Acknowledgement"/>
    <s v="Maintenance"/>
    <x v="6"/>
    <s v="General"/>
    <s v="Masterdata Configuration"/>
    <x v="158"/>
    <x v="309"/>
    <s v="Work Center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rk Center Parametrization UnitFunctionality designed to configure notification and work order parameters: Work Center Parametrization Un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7"/>
    <s v="OneMES"/>
    <s v="Acknowledgement"/>
    <s v="Maintenance"/>
    <x v="6"/>
    <s v="General"/>
    <s v="Masterdata Configuration"/>
    <x v="158"/>
    <x v="309"/>
    <s v="Work Center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rk Center Parametrization ZoneFunctionality designed to configure notification and work order parameters: Work Center Parametrization Zon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n v="888"/>
    <s v="OneMES"/>
    <s v="Acknowledgement"/>
    <s v="Maintenance"/>
    <x v="6"/>
    <s v="General"/>
    <s v="Masterdata Configuration"/>
    <x v="159"/>
    <x v="310"/>
    <s v="Spare Parts Agreement Schedule/Read"/>
    <s v="Retrieval of contractual purchase terms for maintenance materials"/>
    <s v="MaintenanceMax WOGeneralMasterDataManage and synchronize spare parts master data.Optimize inventory management and ensure parts availability through accurate data.Spare Parts Agreement Schedule/ReadRetrieval of contractual purchase terms for maintenance material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889"/>
    <s v="OneMES"/>
    <s v="Acknowledgement"/>
    <s v="Maintenance"/>
    <x v="6"/>
    <s v="General"/>
    <s v="Masterdata Configuration"/>
    <x v="159"/>
    <x v="310"/>
    <s v="Spare Parts Header Schedule/Read"/>
    <s v="Access to basic identification and descriptive data for spare parts"/>
    <s v="MaintenanceMax WOGeneralMasterDataManage and synchronize spare parts master data.Optimize inventory management and ensure parts availability through accurate data.Spare Parts Header Schedule/ReadAccess to basic identification and descriptive data for spare part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890"/>
    <s v="OneMES"/>
    <s v="Acknowledgement"/>
    <s v="Maintenance"/>
    <x v="6"/>
    <s v="General"/>
    <s v="Masterdata Configuration"/>
    <x v="159"/>
    <x v="310"/>
    <s v="Spare Parts Long Text Schedule/Read"/>
    <s v="Detailed technical specifications and usage notes for inventory items"/>
    <s v="MaintenanceMax WOGeneralMasterDataManage and synchronize spare parts master data.Optimize inventory management and ensure parts availability through accurate data.Spare Parts Long Text Schedule/ReadDetailed technical specifications and usage notes for inventory item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891"/>
    <s v="OneMES"/>
    <s v="Acknowledgement"/>
    <s v="Maintenance"/>
    <x v="6"/>
    <s v="General"/>
    <s v="Masterdata Configuration"/>
    <x v="159"/>
    <x v="310"/>
    <s v="Spare Parts Stock Schedule/Read"/>
    <s v="Real-time visibility into warehouse inventory levels and material availability"/>
    <s v="MaintenanceMax WOGeneralMasterDataManage and synchronize spare parts master data.Optimize inventory management and ensure parts availability through accurate data.Spare Parts Stock Schedule/ReadReal-time visibility into warehouse inventory levels and material availability"/>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892"/>
    <s v="OneMES"/>
    <s v="Acknowledgement"/>
    <s v="Maintenance"/>
    <x v="6"/>
    <s v="General"/>
    <s v="Masterdata Configuration"/>
    <x v="159"/>
    <x v="310"/>
    <s v="Spare Parts Type Sync"/>
    <s v="Synchronization of material classification and part types with the ERP"/>
    <s v="MaintenanceMax WOGeneralMasterDataManage and synchronize spare parts master data.Optimize inventory management and ensure parts availability through accurate data.Spare Parts Type SyncSynchronization of material classification and part types with the ERP"/>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893"/>
    <s v="OneMES"/>
    <s v="Acknowledgement"/>
    <s v="Maintenance"/>
    <x v="6"/>
    <s v="General"/>
    <s v="Masterdata Configuration"/>
    <x v="159"/>
    <x v="310"/>
    <s v="Storage Location Sync"/>
    <s v="Alignment of warehouse bin locations and stock areas with SAP"/>
    <s v="MaintenanceMax WOGeneralMasterDataManage and synchronize spare parts master data.Optimize inventory management and ensure parts availability through accurate data.Storage Location SyncAlignment of warehouse bin locations and stock areas with SAP"/>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894"/>
    <s v="OneMES"/>
    <s v="Acknowledgement"/>
    <s v="Maintenance"/>
    <x v="6"/>
    <s v="General"/>
    <s v="Masterdata Configuration"/>
    <x v="160"/>
    <x v="311"/>
    <s v="Parametrized Master Data Synchronization"/>
    <s v="Technical sync of site-specific maintenance settings and parameters"/>
    <s v="MaintenanceMax WOGeneralMasterDataSynchronize localized work order parameters.Minimize data discrepancies during work order synchronization.Parametrized Master Data SynchronizationTechnical sync of site-specific maintenance settings and parameter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895"/>
    <s v="OneMES"/>
    <s v="Acknowledgement"/>
    <s v="Maintenance"/>
    <x v="6"/>
    <s v="General"/>
    <s v="Maintenance Notifications"/>
    <x v="161"/>
    <x v="312"/>
    <s v="Notification Picture Attachment Delete (Mobile)"/>
    <s v="Removal of obsolete or incorrect visual evidence from fault records via mobile"/>
    <s v="MaintenanceMax WOGeneralNotificationManage and view notification-related documents and attachments.Improve troubleshooting and record-keeping with digital documentation.Notification Picture Attachment Delete (Mobile)Removal of obsolete or incorrect visual evidence from fault records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n v="896"/>
    <s v="OneMES"/>
    <s v="Acknowledgement"/>
    <s v="Maintenance"/>
    <x v="6"/>
    <s v="General"/>
    <s v="Maintenance Notifications"/>
    <x v="161"/>
    <x v="312"/>
    <s v="Notification Picture Attachment Delete (Web)"/>
    <s v="Removal of obsolete or incorrect visual evidence from fault records through web interface"/>
    <s v="MaintenanceMax WOGeneralNotificationManage and view notification-related documents and attachments.Improve troubleshooting and record-keeping with digital documentation.Notification Picture Attachment Delete (Web)Removal of obsolete or incorrect visual evidence from fault record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897"/>
    <s v="OneMES"/>
    <s v="Acknowledgement"/>
    <s v="Maintenance"/>
    <x v="6"/>
    <s v="General"/>
    <s v="Maintenance Notifications"/>
    <x v="161"/>
    <x v="312"/>
    <s v="Notification Picture Attachment Download (Mobile)"/>
    <s v="Retrieval of visual files for technical analysis and inspection via mobile"/>
    <s v="MaintenanceMax WOGeneralNotificationManage and view notification-related documents and attachments.Improve troubleshooting and record-keeping with digital documentation.Notification Picture Attachment Download (Mobile)Retrieval of visual files for technical analysis and inspection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n v="898"/>
    <s v="OneMES"/>
    <s v="Acknowledgement"/>
    <s v="Maintenance"/>
    <x v="6"/>
    <s v="General"/>
    <s v="Maintenance Notifications"/>
    <x v="161"/>
    <x v="312"/>
    <s v="Notification Picture Attachment Download (Web)"/>
    <s v="Retrieval of visual files for technical analysis and inspection through web interface"/>
    <s v="MaintenanceMax WOGeneralNotificationManage and view notification-related documents and attachments.Improve troubleshooting and record-keeping with digital documentation.Notification Picture Attachment Download (Web)Retrieval of visual files for technical analysis and inspection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899"/>
    <s v="OneMES"/>
    <s v="Acknowledgement"/>
    <s v="Maintenance"/>
    <x v="6"/>
    <s v="General"/>
    <s v="Maintenance Notifications"/>
    <x v="161"/>
    <x v="312"/>
    <s v="Notification Picture Details (Web)"/>
    <s v="Access to metadata and properties of digital attachments through web interface"/>
    <s v="MaintenanceMax WOGeneralNotificationManage and view notification-related documents and attachments.Improve troubleshooting and record-keeping with digital documentation.Notification Picture Details (Web)Access to metadata and properties of digital attachment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n v="900"/>
    <s v="OneMES"/>
    <s v="Acknowledgement"/>
    <s v="Maintenance"/>
    <x v="6"/>
    <s v="General"/>
    <s v="Maintenance Notifications"/>
    <x v="161"/>
    <x v="312"/>
    <s v="Notification Picture Sync (Mobile)"/>
    <s v="Automated upload and alignment of field photos to the notification via mobile"/>
    <s v="MaintenanceMax WOGeneralNotificationManage and view notification-related documents and attachments.Improve troubleshooting and record-keeping with digital documentation.Notification Picture Sync (Mobile)Automated upload and alignment of field photos to the notification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n v="901"/>
    <s v="OneMES"/>
    <s v="Acknowledgement"/>
    <s v="Maintenance"/>
    <x v="6"/>
    <s v="General"/>
    <s v="Maintenance Notifications"/>
    <x v="162"/>
    <x v="313"/>
    <s v="Maintenance Notification Backlog(Web)"/>
    <s v="Monitoring of reported equipment issues awaiting triage or conversion through web interface"/>
    <s v="MaintenanceMax WOGeneralNotificationMonitor and manage the backlog of maintenance notifications.Reduce maintenance delays through real-time notification backlog visibility.Maintenance Notification Backlog(Web)Monitoring of reported equipment issues awaiting triage or conversion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ice to Have"/>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02"/>
    <s v="OneMES"/>
    <s v="Acknowledgement"/>
    <s v="Maintenance"/>
    <x v="6"/>
    <s v="General"/>
    <s v="Maintenance Notifications"/>
    <x v="162"/>
    <x v="313"/>
    <s v="Maintenance Notification Download (Mobile)"/>
    <s v="Accessing fault reports for offline review during field inspections via mobile"/>
    <s v="MaintenanceMax WOGeneralNotificationMonitor and manage the backlog of maintenance notifications.Reduce maintenance delays through real-time notification backlog visibility.Maintenance Notification Download (Mobile)Accessing fault reports for offline review during field inspection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03"/>
    <s v="OneMES"/>
    <s v="Acknowledgement"/>
    <s v="Maintenance"/>
    <x v="6"/>
    <s v="General"/>
    <s v="Maintenance Notifications"/>
    <x v="162"/>
    <x v="313"/>
    <s v="Maintenance Notification Report (Mobile)"/>
    <s v="Status overview and summary of reported maintenance abnormalities via mobile"/>
    <s v="MaintenanceMax WOGeneralNotificationMonitor and manage the backlog of maintenance notifications.Reduce maintenance delays through real-time notification backlog visibility.Maintenance Notification Report (Mobile)Status overview and summary of reported maintenance abnormalitie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04"/>
    <s v="OneMES"/>
    <s v="Acknowledgement"/>
    <s v="Maintenance"/>
    <x v="6"/>
    <s v="General"/>
    <s v="Maintenance Notifications"/>
    <x v="163"/>
    <x v="314"/>
    <s v="Maintenance Notification Breakdown Information (Web)"/>
    <s v="Recording of fail-stop events including downtime cause and impact through web interface"/>
    <s v="MaintenanceMax WOGeneralNotificationManage and track asset breakdown events via notifications.Minimize downtime through efficient management of breakdown events.Maintenance Notification Breakdown Information (Web)Recording of fail-stop events including downtime cause and impact through web interfac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ice to Have"/>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Must Have"/>
    <s v="Not Needed"/>
    <s v="Not Needed"/>
    <s v="Must Have"/>
    <s v="Not Needed"/>
    <s v="Not Needed"/>
    <s v="Not Needed"/>
    <s v="Not Needed"/>
    <s v="Not Needed"/>
    <s v="Not Needed"/>
    <s v="Not Needed"/>
    <s v="Not Needed"/>
    <m/>
    <s v="Intermediate"/>
  </r>
  <r>
    <n v="905"/>
    <s v="OneMES"/>
    <s v="Acknowledgement"/>
    <s v="Maintenance"/>
    <x v="6"/>
    <s v="General"/>
    <s v="Maintenance Notifications"/>
    <x v="163"/>
    <x v="314"/>
    <s v="Maintenance Notification Failure Modes (Mobile)"/>
    <s v="Classification of technical issues using standardized failure catalogs via mobile"/>
    <s v="MaintenanceMax WOGeneralNotificationManage and track asset breakdown events via notifications.Minimize downtime through efficient management of breakdown events.Maintenance Notification Failure Modes (Mobile)Classification of technical issues using standardized failure catalog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06"/>
    <s v="OneMES"/>
    <s v="Acknowledgement"/>
    <s v="Maintenance"/>
    <x v="6"/>
    <s v="General"/>
    <s v="Maintenance Notifications"/>
    <x v="163"/>
    <x v="314"/>
    <s v="Maintenance Notification Failure Modes (Web)"/>
    <s v="Classification of technical issues using standardized failure catalogs through web interface"/>
    <s v="MaintenanceMax WOGeneralNotificationManage and track asset breakdown events via notifications.Minimize downtime through efficient management of breakdown events.Maintenance Notification Failure Modes (Web)Classification of technical issues using standardized failure catalogs through web interface"/>
    <x v="0"/>
    <m/>
    <s v="x"/>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ice to Have"/>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07"/>
    <s v="OneMES"/>
    <s v="Acknowledgement"/>
    <s v="Maintenance"/>
    <x v="6"/>
    <s v="General"/>
    <s v="Maintenance Notifications"/>
    <x v="163"/>
    <x v="314"/>
    <s v="Maintenance Notification Fields Breakdown Information (Mobile)"/>
    <s v="Recording of fail-stop events including downtime cause and impact via mobile"/>
    <s v="MaintenanceMax WOGeneralNotificationManage and track asset breakdown events via notifications.Minimize downtime through efficient management of breakdown events.Maintenance Notification Fields Breakdown Information (Mobile)Recording of fail-stop events including downtime cause and impact via mobil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Must Have"/>
    <s v="Not Needed"/>
    <s v="Not Needed"/>
    <s v="Must Have"/>
    <s v="Not Needed"/>
    <s v="Not Needed"/>
    <s v="Not Needed"/>
    <s v="Not Needed"/>
    <s v="Not Needed"/>
    <s v="Not Needed"/>
    <s v="Not Needed"/>
    <s v="Not Needed"/>
    <m/>
    <s v="Intermediate"/>
  </r>
  <r>
    <n v="908"/>
    <s v="OneMES"/>
    <s v="Acknowledgement"/>
    <s v="Maintenance"/>
    <x v="6"/>
    <s v="General"/>
    <s v="Maintenance Notifications"/>
    <x v="164"/>
    <x v="315"/>
    <s v="Maintenance Notification Creation (Mobile)"/>
    <s v="Standardized reporting of equipment faults and operational deviations via mobile"/>
    <s v="MaintenanceMax WOGeneralNotificationExecute and record the creation of maintenance notifications.Speed up issue reporting through standardized digital notification creation.Maintenance Notification Creation (Mobile)Standardized reporting of equipment faults and operational deviation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09"/>
    <s v="OneMES"/>
    <s v="Acknowledgement"/>
    <s v="Maintenance"/>
    <x v="6"/>
    <s v="General"/>
    <s v="Maintenance Notifications"/>
    <x v="164"/>
    <x v="315"/>
    <s v="Maintenance Notification Creation (Web)"/>
    <s v="Standardized reporting of equipment faults and operational deviations through web interface"/>
    <s v="MaintenanceMax WOGeneralNotificationExecute and record the creation of maintenance notifications.Speed up issue reporting through standardized digital notification creation.Maintenance Notification Creation (Web)Standardized reporting of equipment faults and operational deviation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10"/>
    <s v="OneMES"/>
    <s v="Acknowledgement"/>
    <s v="Maintenance"/>
    <x v="6"/>
    <s v="General"/>
    <s v="Maintenance Notifications"/>
    <x v="164"/>
    <x v="315"/>
    <s v="Maintenance Notification Duplication Check (Mobile)"/>
    <s v="Automated validation to prevent redundant reporting of the same issue via mobile"/>
    <s v="MaintenanceMax WOGeneralNotificationExecute and record the creation of maintenance notifications.Speed up issue reporting through standardized digital notification creation.Maintenance Notification Duplication Check (Mobile)Automated validation to prevent redundant reporting of the same issue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11"/>
    <s v="OneMES"/>
    <s v="Acknowledgement"/>
    <s v="Maintenance"/>
    <x v="6"/>
    <s v="General"/>
    <s v="Maintenance Notifications"/>
    <x v="164"/>
    <x v="315"/>
    <s v="Maintenance Notification Duplication Check (Web)"/>
    <s v="Automated validation to prevent redundant reporting of the same issue through web interface"/>
    <s v="MaintenanceMax WOGeneralNotificationExecute and record the creation of maintenance notifications.Speed up issue reporting through standardized digital notification creation.Maintenance Notification Duplication Check (Web)Automated validation to prevent redundant reporting of the same issue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Must Have"/>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12"/>
    <s v="OneMES"/>
    <s v="Acknowledgement"/>
    <s v="Maintenance"/>
    <x v="6"/>
    <s v="General"/>
    <s v="Maintenance Notifications"/>
    <x v="164"/>
    <x v="315"/>
    <s v="Notification Long Texts VoT (Mobile)"/>
    <s v="Voice-to-Text capability for recording technical notes hands-free via mobile"/>
    <s v="MaintenanceMax WOGeneralNotificationExecute and record the creation of maintenance notifications.Speed up issue reporting through standardized digital notification creation.Notification Long Texts VoT (Mobile)Voice-to-Text capability for recording technical notes hands-free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13"/>
    <s v="OneMES"/>
    <s v="Acknowledgement"/>
    <s v="Maintenance"/>
    <x v="6"/>
    <s v="General"/>
    <s v="Maintenance Notifications"/>
    <x v="164"/>
    <x v="315"/>
    <s v="Notification Picture Attachment Creation (Mobile)"/>
    <s v="Adding new visual evidence to document equipment abnormalities via mobile"/>
    <s v="MaintenanceMax WOGeneralNotificationExecute and record the creation of maintenance notifications.Speed up issue reporting through standardized digital notification creation.Notification Picture Attachment Creation (Mobile)Adding new visual evidence to document equipment abnormalities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n v="914"/>
    <s v="OneMES"/>
    <s v="Acknowledgement"/>
    <s v="Maintenance"/>
    <x v="6"/>
    <s v="General"/>
    <s v="Maintenance Notifications"/>
    <x v="164"/>
    <x v="315"/>
    <s v="Notification Picture Attachment Creation (Web)"/>
    <s v="Adding new visual evidence to document equipment abnormalities through web interface"/>
    <s v="MaintenanceMax WOGeneralNotificationExecute and record the creation of maintenance notifications.Speed up issue reporting through standardized digital notification creation.Notification Picture Attachment Creation (Web)Adding new visual evidence to document equipment abnormalitie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15"/>
    <s v="OneMES"/>
    <s v="Acknowledgement"/>
    <s v="Maintenance"/>
    <x v="6"/>
    <s v="General"/>
    <s v="Maintenance Notifications"/>
    <x v="165"/>
    <x v="316"/>
    <s v="Maintenance Notification Closure (Mobile)"/>
    <s v="Final status update and technical sign-off for a reported fault via mobile"/>
    <s v="MaintenanceMax WOGeneralNotificationDefine and manage the scope of maintenance notifications.Ensure maintenance resources are correctly allocated to the right notification scope.Maintenance Notification Closure (Mobile)Final status update and technical sign-off for a reported fault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916"/>
    <s v="OneMES"/>
    <s v="Acknowledgement"/>
    <s v="Maintenance"/>
    <x v="6"/>
    <s v="General"/>
    <s v="Maintenance Notifications"/>
    <x v="165"/>
    <x v="316"/>
    <s v="Maintenance Notification Closure (Web)"/>
    <s v="Final status update and technical sign-off for a reported fault through web interface"/>
    <s v="MaintenanceMax WOGeneralNotificationDefine and manage the scope of maintenance notifications.Ensure maintenance resources are correctly allocated to the right notification scope.Maintenance Notification Closure (Web)Final status update and technical sign-off for a reported fault through web interface"/>
    <x v="1"/>
    <m/>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Must Have"/>
    <s v="Not Needed"/>
    <s v="Not Needed"/>
    <s v="Not Needed"/>
    <s v="Not Needed"/>
    <s v="Must Have"/>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917"/>
    <s v="OneMES"/>
    <s v="Acknowledgement"/>
    <s v="Maintenance"/>
    <x v="6"/>
    <s v="General"/>
    <s v="Maintenance Notifications"/>
    <x v="165"/>
    <x v="316"/>
    <s v="Maintenance Notification Delete (Mobile)"/>
    <s v="Administrative removal of invalid or duplicated notification records via mobile"/>
    <s v="MaintenanceMax WOGeneralNotificationDefine and manage the scope of maintenance notifications.Ensure maintenance resources are correctly allocated to the right notification scope.Maintenance Notification Delete (Mobile)Administrative removal of invalid or duplicated notification record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18"/>
    <s v="OneMES"/>
    <s v="Acknowledgement"/>
    <s v="Maintenance"/>
    <x v="6"/>
    <s v="General"/>
    <s v="Maintenance Notifications"/>
    <x v="165"/>
    <x v="316"/>
    <s v="Maintenance Notification Delete (Web)"/>
    <s v="Administrative removal of invalid or duplicated notification records through web interface"/>
    <s v="MaintenanceMax WOGeneralNotificationDefine and manage the scope of maintenance notifications.Ensure maintenance resources are correctly allocated to the right notification scope.Maintenance Notification Delete (Web)Administrative removal of invalid or duplicated notification record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Must Have"/>
    <s v="Not Needed"/>
    <s v="Not Needed"/>
    <s v="Not Needed"/>
    <s v="Not Needed"/>
    <s v="Must Have"/>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Basic"/>
  </r>
  <r>
    <n v="919"/>
    <s v="OneMES"/>
    <s v="Acknowledgement"/>
    <s v="Maintenance"/>
    <x v="6"/>
    <s v="General"/>
    <s v="Maintenance Notifications"/>
    <x v="165"/>
    <x v="316"/>
    <s v="Maintenance Notification Details (Mobile)"/>
    <s v="Full view of technical findings and history for a specific fault via mobile"/>
    <s v="MaintenanceMax WOGeneralNotificationDefine and manage the scope of maintenance notifications.Ensure maintenance resources are correctly allocated to the right notification scope.Maintenance Notification Details (Mobile)Full view of technical findings and history for a specific fault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20"/>
    <s v="OneMES"/>
    <s v="Acknowledgement"/>
    <s v="Maintenance"/>
    <x v="6"/>
    <s v="General"/>
    <s v="Maintenance Notifications"/>
    <x v="165"/>
    <x v="316"/>
    <s v="Maintenance Notification Details (Web)"/>
    <s v="Full view of technical findings and history for a specific fault through web interface"/>
    <s v="MaintenanceMax WOGeneralNotificationDefine and manage the scope of maintenance notifications.Ensure maintenance resources are correctly allocated to the right notification scope.Maintenance Notification Details (Web)Full view of technical findings and history for a specific fault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21"/>
    <s v="OneMES"/>
    <s v="Acknowledgement"/>
    <s v="Maintenance"/>
    <x v="6"/>
    <s v="General"/>
    <s v="Maintenance Notifications"/>
    <x v="165"/>
    <x v="316"/>
    <s v="Maintenance Notification Edit (Mobile)"/>
    <s v="Updating fault descriptions and technical classifications after triage via mobile"/>
    <s v="MaintenanceMax WOGeneralNotificationDefine and manage the scope of maintenance notifications.Ensure maintenance resources are correctly allocated to the right notification scope.Maintenance Notification Edit (Mobile)Updating fault descriptions and technical classifications after triage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22"/>
    <s v="OneMES"/>
    <s v="Acknowledgement"/>
    <s v="Maintenance"/>
    <x v="6"/>
    <s v="General"/>
    <s v="Maintenance Notifications"/>
    <x v="165"/>
    <x v="316"/>
    <s v="Maintenance Notification Edit (Web)"/>
    <s v="Updating fault descriptions and technical classifications after triage through web interface"/>
    <s v="MaintenanceMax WOGeneralNotificationDefine and manage the scope of maintenance notifications.Ensure maintenance resources are correctly allocated to the right notification scope.Maintenance Notification Edit (Web)Updating fault descriptions and technical classifications after triage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23"/>
    <s v="OneMES"/>
    <s v="Acknowledgement"/>
    <s v="Maintenance"/>
    <x v="6"/>
    <s v="General"/>
    <s v="Maintenance Notifications"/>
    <x v="165"/>
    <x v="316"/>
    <s v="Maintenance Notification Filter (Mobile)"/>
    <s v="Advanced filtering of reported issues based on priority or asset via mobile"/>
    <s v="MaintenanceMax WOGeneralNotificationDefine and manage the scope of maintenance notifications.Ensure maintenance resources are correctly allocated to the right notification scope.Maintenance Notification Filter (Mobile)Advanced filtering of reported issues based on priority or asset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24"/>
    <s v="OneMES"/>
    <s v="Acknowledgement"/>
    <s v="Maintenance"/>
    <x v="6"/>
    <s v="General"/>
    <s v="Maintenance Notifications"/>
    <x v="165"/>
    <x v="316"/>
    <s v="Maintenance Notification Filter (Web)"/>
    <s v="Advanced filtering of reported issues based on priority or asset through web interface"/>
    <s v="MaintenanceMax WOGeneralNotificationDefine and manage the scope of maintenance notifications.Ensure maintenance resources are correctly allocated to the right notification scope.Maintenance Notification Filter (Web)Advanced filtering of reported issues based on priority or asset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25"/>
    <s v="OneMES"/>
    <s v="Acknowledgement"/>
    <s v="Maintenance"/>
    <x v="6"/>
    <s v="General"/>
    <s v="Maintenance Notifications"/>
    <x v="165"/>
    <x v="316"/>
    <s v="Maintenance Notification Scoping to Work Order (Mobile)"/>
    <s v="Technical review and conversion of reports into work order tasks via mobile"/>
    <s v="MaintenanceMax WOGeneralNotificationDefine and manage the scope of maintenance notifications.Ensure maintenance resources are correctly allocated to the right notification scope.Maintenance Notification Scoping to Work Order (Mobile)Technical review and conversion of reports into work order tasks via mobile"/>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Necessary"/>
    <s v="Not Needed"/>
    <s v="Not Needed"/>
    <s v="Necessary"/>
    <s v="Not Needed"/>
    <s v="Not Needed"/>
    <s v="Not Needed"/>
    <s v="Not Needed"/>
    <s v="Not Needed"/>
    <s v="Not Needed"/>
    <s v="Not Needed"/>
    <s v="Not Needed"/>
    <m/>
    <s v="Intermediate"/>
  </r>
  <r>
    <n v="926"/>
    <s v="OneMES"/>
    <s v="Acknowledgement"/>
    <s v="Maintenance"/>
    <x v="6"/>
    <s v="General"/>
    <s v="Maintenance Notifications"/>
    <x v="165"/>
    <x v="316"/>
    <s v="Maintenance Notification Scoping to Work Order (Web)"/>
    <s v="Technical review and conversion of reports into work order tasks through web interface"/>
    <s v="MaintenanceMax WOGeneralNotificationDefine and manage the scope of maintenance notifications.Ensure maintenance resources are correctly allocated to the right notification scope.Maintenance Notification Scoping to Work Order (Web)Technical review and conversion of reports into work order task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27"/>
    <s v="OneMES"/>
    <s v="Acknowledgement"/>
    <s v="Maintenance"/>
    <x v="6"/>
    <s v="General"/>
    <s v="Spare Parts"/>
    <x v="166"/>
    <x v="317"/>
    <s v="Spare Parts Details (Mobile)"/>
    <s v="Full view of technical attributes and manufacturer data for parts via mobile (Spare Parts Details)"/>
    <s v="MaintenanceMax WOGeneralSpare PartsVisualize and manage the catalog of available spare parts.Improve parts identification and ordering speed via digital catalogs.Spare Parts Details (Mobile)Full view of technical attributes and manufacturer data for parts via mobile (Spare Parts Detail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28"/>
    <s v="OneMES"/>
    <s v="Acknowledgement"/>
    <s v="Maintenance"/>
    <x v="6"/>
    <s v="General"/>
    <s v="Spare Parts"/>
    <x v="166"/>
    <x v="317"/>
    <s v="Spare Parts Details (Web)"/>
    <s v="Full view of technical attributes and manufacturer data for parts through web interface (Spare Parts Details)"/>
    <s v="MaintenanceMax WOGeneralSpare PartsVisualize and manage the catalog of available spare parts.Improve parts identification and ordering speed via digital catalogs.Spare Parts Details (Web)Full view of technical attributes and manufacturer data for parts through web interface (Spare Parts Detail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29"/>
    <s v="OneMES"/>
    <s v="Acknowledgement"/>
    <s v="Maintenance"/>
    <x v="6"/>
    <s v="General"/>
    <s v="Spare Parts"/>
    <x v="166"/>
    <x v="317"/>
    <s v="Spare Parts Filter (Mobile)"/>
    <s v="Advanced search and sorting capabilities for finding specific spares via mobile"/>
    <s v="MaintenanceMax WOGeneralSpare PartsVisualize and manage the catalog of available spare parts.Improve parts identification and ordering speed via digital catalogs.Spare Parts Filter (Mobile)Advanced search and sorting capabilities for finding specific spare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30"/>
    <s v="OneMES"/>
    <s v="Acknowledgement"/>
    <s v="Maintenance"/>
    <x v="6"/>
    <s v="General"/>
    <s v="Spare Parts"/>
    <x v="166"/>
    <x v="317"/>
    <s v="Spare Parts Filter (Web)"/>
    <s v="Advanced search and sorting capabilities for finding specific spares through web interface"/>
    <s v="MaintenanceMax WOGeneralSpare PartsVisualize and manage the catalog of available spare parts.Improve parts identification and ordering speed via digital catalogs.Spare Parts Filter (Web)Advanced search and sorting capabilities for finding specific spare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31"/>
    <s v="OneMES"/>
    <s v="Acknowledgement"/>
    <s v="Maintenance"/>
    <x v="6"/>
    <s v="General"/>
    <s v="Spare Parts"/>
    <x v="166"/>
    <x v="317"/>
    <s v="Spare Parts List (Mobile)"/>
    <s v="Tabular overview of maintenance materials within the warehouse via mobile (Spare Parts List)"/>
    <s v="MaintenanceMax WOGeneralSpare PartsVisualize and manage the catalog of available spare parts.Improve parts identification and ordering speed via digital catalogs.Spare Parts List (Mobile)Tabular overview of maintenance materials within the warehouse via mobile (Spare Parts Lis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32"/>
    <s v="OneMES"/>
    <s v="Acknowledgement"/>
    <s v="Maintenance"/>
    <x v="6"/>
    <s v="General"/>
    <s v="Spare Parts"/>
    <x v="166"/>
    <x v="317"/>
    <s v="Spare Parts List (Web)"/>
    <s v="Tabular overview of maintenance materials within the warehouse through web interface (Spare Parts List)"/>
    <s v="MaintenanceMax WOGeneralSpare PartsVisualize and manage the catalog of available spare parts.Improve parts identification and ordering speed via digital catalogs.Spare Parts List (Web)Tabular overview of maintenance materials within the warehouse through web interface (Spare Parts List)"/>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33"/>
    <s v="OneMES"/>
    <s v="Acknowledgement"/>
    <s v="Maintenance"/>
    <x v="6"/>
    <s v="General"/>
    <s v="Spare Parts"/>
    <x v="166"/>
    <x v="317"/>
    <s v="Spare Parts Location (Mobile)"/>
    <s v="Technical capability to manage spare parts location within the maintenance process via mobile"/>
    <s v="MaintenanceMax WOGeneralSpare PartsVisualize and manage the catalog of available spare parts.Improve parts identification and ordering speed via digital catalogs.Spare Parts Location (Mobile)Technical capability to manage spare parts location within the maintenance process via mobil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34"/>
    <s v="OneMES"/>
    <s v="Acknowledgement"/>
    <s v="Maintenance"/>
    <x v="6"/>
    <s v="General"/>
    <s v="Spare Parts"/>
    <x v="166"/>
    <x v="317"/>
    <s v="Spare Parts Location (Web)"/>
    <s v="Technical capability to manage spare parts location within the maintenance process through web interface"/>
    <s v="MaintenanceMax WOGeneralSpare PartsVisualize and manage the catalog of available spare parts.Improve parts identification and ordering speed via digital catalogs.Spare Parts Location (Web)Technical capability to manage spare parts location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35"/>
    <s v="OneMES"/>
    <s v="Acknowledgement"/>
    <s v="Maintenance"/>
    <x v="6"/>
    <s v="General"/>
    <s v="Spare Parts"/>
    <x v="166"/>
    <x v="317"/>
    <s v="Spare Parts Stock (Mobile)"/>
    <s v="Real-time visibility into warehouse inventory levels and material availability via mobile (Spare Parts Stock)"/>
    <s v="MaintenanceMax WOGeneralSpare PartsVisualize and manage the catalog of available spare parts.Improve parts identification and ordering speed via digital catalogs.Spare Parts Stock (Mobile)Real-time visibility into warehouse inventory levels and material availability via mobile (Spare Parts Stock)"/>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36"/>
    <s v="OneMES"/>
    <s v="Acknowledgement"/>
    <s v="Maintenance"/>
    <x v="6"/>
    <s v="General"/>
    <s v="Spare Parts"/>
    <x v="166"/>
    <x v="317"/>
    <s v="Spare Parts Stock (Web)"/>
    <s v="Real-time visibility into warehouse inventory levels and material availability through web interface (Spare Parts Stock)"/>
    <s v="MaintenanceMax WOGeneralSpare PartsVisualize and manage the catalog of available spare parts.Improve parts identification and ordering speed via digital catalogs.Spare Parts Stock (Web)Real-time visibility into warehouse inventory levels and material availability through web interface (Spare Parts Stock)"/>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37"/>
    <s v="OneMES"/>
    <s v="Acknowledgement"/>
    <s v="Maintenance"/>
    <x v="6"/>
    <s v="General"/>
    <s v="Spare Parts"/>
    <x v="167"/>
    <x v="318"/>
    <s v="Goods Issue Stagged Spares"/>
    <s v="Technical capability to manage goods issue stagged spares within the maintenance process"/>
    <s v="MaintenanceMax WOGeneralSpare PartsManage the staging and preparation of spare parts for maintenance.Optimize maintenance preparation time through efficient parts staging.Goods Issue Stagged SparesTechnical capability to manage goods issue stagged spares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38"/>
    <s v="OneMES"/>
    <s v="Acknowledgement"/>
    <s v="Maintenance"/>
    <x v="6"/>
    <s v="General"/>
    <s v="Spare Parts"/>
    <x v="167"/>
    <x v="318"/>
    <s v="Goods Return Stagged Spares"/>
    <s v="Technical capability to manage goods return stagged spares within the maintenance process"/>
    <s v="MaintenanceMax WOGeneralSpare PartsManage the staging and preparation of spare parts for maintenance.Optimize maintenance preparation time through efficient parts staging.Goods Return Stagged SparesTechnical capability to manage goods return stagged spares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39"/>
    <s v="OneMES"/>
    <s v="Acknowledgement"/>
    <s v="Maintenance"/>
    <x v="6"/>
    <s v="General"/>
    <s v="Spare Parts"/>
    <x v="167"/>
    <x v="318"/>
    <s v="Spare Parts Stagging details"/>
    <s v="Technical capability to manage spare parts stagging details within the maintenance process"/>
    <s v="MaintenanceMax WOGeneralSpare PartsManage the staging and preparation of spare parts for maintenance.Optimize maintenance preparation time through efficient parts staging.Spare Parts Stagging detailsTechnical capability to manage spare parts stagging details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40"/>
    <s v="OneMES"/>
    <s v="Acknowledgement"/>
    <s v="Maintenance"/>
    <x v="6"/>
    <s v="General"/>
    <s v="Spare Parts"/>
    <x v="167"/>
    <x v="318"/>
    <s v="Stagged details of Work Order ("/>
    <s v="Technical capability to manage stagged details of work order ( within the maintenance process"/>
    <s v="MaintenanceMax WOGeneralSpare PartsManage the staging and preparation of spare parts for maintenance.Optimize maintenance preparation time through efficient parts staging.Stagged details of Work Order (Technical capability to manage stagged details of work order (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41"/>
    <s v="OneMES"/>
    <s v="Acknowledgement"/>
    <s v="Maintenance"/>
    <x v="6"/>
    <s v="General"/>
    <s v="Work Order"/>
    <x v="168"/>
    <x v="319"/>
    <s v="Control Lot  Measurement Point List"/>
    <s v="Technical capability to manage control lot  measurement point list within the maintenance process"/>
    <s v="MaintenanceMax WOGeneralWork OrderExecute and record equipment calibration activities.Ensure equipment accuracy and regulatory compliance through digital calibration records.Control Lot  Measurement Point ListTechnical capability to manage control lot  measurement point list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42"/>
    <s v="OneMES"/>
    <s v="Acknowledgement"/>
    <s v="Maintenance"/>
    <x v="6"/>
    <s v="General"/>
    <s v="Work Order"/>
    <x v="168"/>
    <x v="319"/>
    <s v="Control Lot Measurement Point Details"/>
    <s v="Technical capability to manage control lot measurement point details within the maintenance process"/>
    <s v="MaintenanceMax WOGeneralWork OrderExecute and record equipment calibration activities.Ensure equipment accuracy and regulatory compliance through digital calibration records.Control Lot Measurement Point DetailsTechnical capability to manage control lot measurement point details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43"/>
    <s v="OneMES"/>
    <s v="Acknowledgement"/>
    <s v="Maintenance"/>
    <x v="6"/>
    <s v="General"/>
    <s v="Work Order"/>
    <x v="168"/>
    <x v="319"/>
    <s v="Control Lot Measurement Point Input/Edit/Delete values"/>
    <s v="Technical capability to manage control lot measurement point input/edit/delete values within the maintenance process"/>
    <s v="MaintenanceMax WOGeneralWork OrderExecute and record equipment calibration activities.Ensure equipment accuracy and regulatory compliance through digital calibration records.Control Lot Measurement Point Input/Edit/Delete valuesTechnical capability to manage control lot measurement point input/edit/delete values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44"/>
    <s v="OneMES"/>
    <s v="Acknowledgement"/>
    <s v="Maintenance"/>
    <x v="6"/>
    <s v="General"/>
    <s v="Work Order"/>
    <x v="168"/>
    <x v="319"/>
    <s v="Control Point Measurement Point historical Input report"/>
    <s v="Technical capability to manage control point measurement point historical input report within the maintenance process"/>
    <s v="MaintenanceMax WOGeneralWork OrderExecute and record equipment calibration activities.Ensure equipment accuracy and regulatory compliance through digital calibration records.Control Point Measurement Point historical Input reportTechnical capability to manage control point measurement point historical input report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45"/>
    <s v="OneMES"/>
    <s v="Acknowledgement"/>
    <s v="Maintenance"/>
    <x v="6"/>
    <s v="General"/>
    <s v="Work Order"/>
    <x v="168"/>
    <x v="319"/>
    <s v="WO Control Lot Measurement Point checklist closout"/>
    <s v="Technical capability to manage wo control lot measurement point closout within the maintenance process"/>
    <s v="MaintenanceMax WOGeneralWork OrderExecute and record equipment calibration activities.Ensure equipment accuracy and regulatory compliance through digital calibration records.WO Control Lot Measurement Point Inspection checklist closoutTechnical capability to manage wo control lot measurement point inspection checklist closout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46"/>
    <s v="OneMES"/>
    <s v="Acknowledgement"/>
    <s v="Maintenance"/>
    <x v="6"/>
    <s v="General"/>
    <s v="Work Order"/>
    <x v="169"/>
    <x v="320"/>
    <s v="SWI Detail"/>
    <s v="Technical capability to manage swi detail within the maintenance process"/>
    <s v="MaintenanceMax WOGeneralWork OrderManage and maintain Standard Work Instructions (SWI).Ensure operational safety and quality through standardized work instructions.SWI DetailTechnical capability to manage swi detail within the maintenance process"/>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Necessary"/>
    <s v="Not Needed"/>
    <s v="Not Needed"/>
    <s v="Necessary"/>
    <s v="Not Needed"/>
    <s v="Not Needed"/>
    <s v="Not Needed"/>
    <s v="Not Needed"/>
    <s v="Not Needed"/>
    <s v="Not Needed"/>
    <s v="Not Needed"/>
    <s v="Not Needed"/>
    <m/>
    <s v="Intermediate"/>
  </r>
  <r>
    <n v="947"/>
    <s v="OneMES"/>
    <s v="Acknowledgement"/>
    <s v="Maintenance"/>
    <x v="6"/>
    <s v="General"/>
    <s v="Work Order"/>
    <x v="169"/>
    <x v="320"/>
    <s v="SWI Report"/>
    <s v="Technical capability to manage swi report within the maintenance process"/>
    <s v="MaintenanceMax WOGeneralWork OrderManage and maintain Standard Work Instructions (SWI).Ensure operational safety and quality through standardized work instructions.SWI ReportTechnical capability to manage swi report within the maintenance process"/>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Necessary"/>
    <s v="Not Needed"/>
    <s v="Not Needed"/>
    <s v="Necessary"/>
    <s v="Not Needed"/>
    <s v="Not Needed"/>
    <s v="Not Needed"/>
    <s v="Not Needed"/>
    <s v="Not Needed"/>
    <s v="Not Needed"/>
    <s v="Not Needed"/>
    <s v="Not Needed"/>
    <m/>
    <s v="Intermediate"/>
  </r>
  <r>
    <n v="948"/>
    <s v="OneMES"/>
    <s v="Acknowledgement"/>
    <s v="Maintenance"/>
    <x v="6"/>
    <s v="General"/>
    <s v="Work Order"/>
    <x v="169"/>
    <x v="320"/>
    <s v="SWI Sync"/>
    <s v="Technical capability to manage swi sync within the maintenance process"/>
    <s v="MaintenanceMax WOGeneralWork OrderManage and maintain Standard Work Instructions (SWI).Ensure operational safety and quality through standardized work instructions.SWI SyncTechnical capability to manage swi sync within the maintenance process"/>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Necessary"/>
    <s v="Not Needed"/>
    <s v="Not Needed"/>
    <s v="Necessary"/>
    <s v="Not Needed"/>
    <s v="Not Needed"/>
    <s v="Not Needed"/>
    <s v="Not Needed"/>
    <s v="Not Needed"/>
    <s v="Not Needed"/>
    <s v="Not Needed"/>
    <s v="Not Needed"/>
    <m/>
    <s v="Intermediate"/>
  </r>
  <r>
    <n v="949"/>
    <s v="OneMES"/>
    <s v="Acknowledgement"/>
    <s v="Maintenance"/>
    <x v="6"/>
    <s v="General"/>
    <s v="Work Order"/>
    <x v="170"/>
    <x v="321"/>
    <s v="SWI Review Details"/>
    <s v="Technical capability to manage swi review details within the maintenance process"/>
    <s v="MaintenanceMax WOGeneralWork OrderReview and approve Standard Work Instructions (SWI).Improve process governance through systematic review of maintenance instructions.SWI Review DetailsTechnical capability to manage swi review details within the maintenance proces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n v="950"/>
    <s v="OneMES"/>
    <s v="Acknowledgement"/>
    <s v="Maintenance"/>
    <x v="6"/>
    <s v="General"/>
    <s v="Work Order"/>
    <x v="170"/>
    <x v="321"/>
    <s v="SWI Review Request"/>
    <s v="Technical capability to manage swi review request within the maintenance process"/>
    <s v="MaintenanceMax WOGeneralWork OrderReview and approve Standard Work Instructions (SWI).Improve process governance through systematic review of maintenance instructions.SWI Review RequestTechnical capability to manage swi review request within the maintenance proces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n v="951"/>
    <s v="OneMES"/>
    <s v="Acknowledgement"/>
    <s v="Maintenance"/>
    <x v="6"/>
    <s v="General"/>
    <s v="Work Order"/>
    <x v="170"/>
    <x v="321"/>
    <s v="SWI Review Status"/>
    <s v="Technical capability to manage swi review status within the maintenance process"/>
    <s v="MaintenanceMax WOGeneralWork OrderReview and approve Standard Work Instructions (SWI).Improve process governance through systematic review of maintenance instructions.SWI Review StatusTechnical capability to manage swi review status within the maintenance proces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n v="952"/>
    <s v="OneMES"/>
    <s v="Acknowledgement"/>
    <s v="Maintenance"/>
    <x v="6"/>
    <s v="General"/>
    <s v="Work Order"/>
    <x v="171"/>
    <x v="322"/>
    <s v="SAP Upload Syncronization"/>
    <s v="Technical capability to manage sap upload syncronization within the maintenance process"/>
    <s v="MaintenanceMax WOGeneralWork OrderManage maintenance activities in offline mode.Maintain operational continuity in remote or network-constrained areas.SAP Upload SyncronizationTechnical capability to manage sap upload syncronization within the maintenance proces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53"/>
    <s v="OneMES"/>
    <s v="Acknowledgement"/>
    <s v="Maintenance"/>
    <x v="6"/>
    <s v="General"/>
    <s v="Work Order"/>
    <x v="172"/>
    <x v="323"/>
    <s v="WO Picture Attachment Delete (Mobile)"/>
    <s v="Administrative removal of obsolete or cancelled work records via mobile (WO Picture Attachment Delete)"/>
    <s v="MaintenanceMax WOGeneralWork OrderManage and view work order-related documents and attachments.Enhance technical support and evidence-keeping through digital attachments.WO Picture Attachment Delete (Mobile)Administrative removal of obsolete or cancelled work records via mobile (WO Picture Attachment Delet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54"/>
    <s v="OneMES"/>
    <s v="Acknowledgement"/>
    <s v="Maintenance"/>
    <x v="6"/>
    <s v="General"/>
    <s v="Work Order"/>
    <x v="172"/>
    <x v="323"/>
    <s v="WO Picture Attachment Delete (Web)"/>
    <s v="Administrative removal of obsolete or cancelled work records through web interface (WO Picture Attachment Delete)"/>
    <s v="MaintenanceMax WOGeneralWork OrderManage and view work order-related documents and attachments.Enhance technical support and evidence-keeping through digital attachments.WO Picture Attachment Delete (Web)Administrative removal of obsolete or cancelled work records through web interface (WO Picture Attachment Delet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55"/>
    <s v="OneMES"/>
    <s v="Acknowledgement"/>
    <s v="Maintenance"/>
    <x v="6"/>
    <s v="General"/>
    <s v="Work Order"/>
    <x v="172"/>
    <x v="323"/>
    <s v="WO Picture Attachment Download (Mobile)"/>
    <s v="Technical capability to manage wo picture attachment download within the maintenance process via mobile"/>
    <s v="MaintenanceMax WOGeneralWork OrderManage and view work order-related documents and attachments.Enhance technical support and evidence-keeping through digital attachments.WO Picture Attachment Download (Mobile)Technical capability to manage wo picture attachment download within the maintenance process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56"/>
    <s v="OneMES"/>
    <s v="Acknowledgement"/>
    <s v="Maintenance"/>
    <x v="6"/>
    <s v="General"/>
    <s v="Work Order"/>
    <x v="172"/>
    <x v="323"/>
    <s v="WO Picture Attachment Download (Web)"/>
    <s v="Technical capability to manage wo picture attachment download within the maintenance process through web interface"/>
    <s v="MaintenanceMax WOGeneralWork OrderManage and view work order-related documents and attachments.Enhance technical support and evidence-keeping through digital attachments.WO Picture Attachment Download (Web)Technical capability to manage wo picture attachment download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57"/>
    <s v="OneMES"/>
    <s v="Acknowledgement"/>
    <s v="Maintenance"/>
    <x v="6"/>
    <s v="General"/>
    <s v="Work Order"/>
    <x v="172"/>
    <x v="323"/>
    <s v="WO Picture Details (Web)"/>
    <s v="Technical capability to manage wo picture details within the maintenance process through web interface"/>
    <s v="MaintenanceMax WOGeneralWork OrderManage and view work order-related documents and attachments.Enhance technical support and evidence-keeping through digital attachments.WO Picture Details (Web)Technical capability to manage wo picture details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58"/>
    <s v="OneMES"/>
    <s v="Acknowledgement"/>
    <s v="Maintenance"/>
    <x v="6"/>
    <s v="General"/>
    <s v="Work Order"/>
    <x v="172"/>
    <x v="323"/>
    <s v="WO Picture Sync (Mobile)"/>
    <s v="Technical capability to manage wo picture sync within the maintenance process via mobile"/>
    <s v="MaintenanceMax WOGeneralWork OrderManage and view work order-related documents and attachments.Enhance technical support and evidence-keeping through digital attachments.WO Picture Sync (Mobile)Technical capability to manage wo picture sync within the maintenance process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59"/>
    <s v="OneMES"/>
    <s v="Acknowledgement"/>
    <s v="Maintenance"/>
    <x v="6"/>
    <s v="General"/>
    <s v="Work Order"/>
    <x v="173"/>
    <x v="324"/>
    <s v="Maintenance WO Backlog (Web)"/>
    <s v="Technical capability to manage maintenance wo backlog within the maintenance process through web interface"/>
    <s v="MaintenanceMax WOGeneralWork OrderMonitor and manage the work order backlog.Improve maintenance productivity through visibility of pending work orders.Maintenance WO Backlog (Web)Technical capability to manage maintenance wo backlog within the maintenance proces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60"/>
    <s v="OneMES"/>
    <s v="Acknowledgement"/>
    <s v="Maintenance"/>
    <x v="6"/>
    <s v="General"/>
    <s v="Work Order"/>
    <x v="173"/>
    <x v="324"/>
    <s v="Maintenance WO Download (Mobile)"/>
    <s v="Technical capability to manage maintenance wo download within the maintenance process via mobile"/>
    <s v="MaintenanceMax WOGeneralWork OrderMonitor and manage the work order backlog.Improve maintenance productivity through visibility of pending work orders.Maintenance WO Download (Mobile)Technical capability to manage maintenance wo download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61"/>
    <s v="OneMES"/>
    <s v="Acknowledgement"/>
    <s v="Maintenance"/>
    <x v="6"/>
    <s v="General"/>
    <s v="Work Order"/>
    <x v="173"/>
    <x v="324"/>
    <s v="Maintenance WO Report (Mobile)"/>
    <s v="Technical capability to manage maintenance wo report within the maintenance process via mobile"/>
    <s v="MaintenanceMax WOGeneralWork OrderMonitor and manage the work order backlog.Improve maintenance productivity through visibility of pending work orders.Maintenance WO Report (Mobile)Technical capability to manage maintenance wo report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62"/>
    <s v="OneMES"/>
    <s v="Acknowledgement"/>
    <s v="Maintenance"/>
    <x v="6"/>
    <s v="General"/>
    <s v="Work Order"/>
    <x v="174"/>
    <x v="325"/>
    <s v="Maintenance WO Breakdown Information (Web)"/>
    <s v="Technical capability to manage maintenance wo breakdown information within the maintenance process through web interface"/>
    <s v="MaintenanceMax WOGeneralWork OrderManage and track asset breakdown events within work orders.Accelerate asset recovery and performance tracking during breakdown events.Maintenance WO Breakdown Information (Web)Technical capability to manage maintenance wo breakdown information within the maintenance process through web interfac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63"/>
    <s v="OneMES"/>
    <s v="Acknowledgement"/>
    <s v="Maintenance"/>
    <x v="6"/>
    <s v="General"/>
    <s v="Work Order"/>
    <x v="174"/>
    <x v="325"/>
    <s v="Maintenance WO Failure Modes (Mobile)"/>
    <s v="Technical capability to manage maintenance wo failure modes within the maintenance process via mobile"/>
    <s v="MaintenanceMax WOGeneralWork OrderManage and track asset breakdown events within work orders.Accelerate asset recovery and performance tracking during breakdown events.Maintenance WO Failure Modes (Mobile)Technical capability to manage maintenance wo failure modes within the maintenance process via mobile"/>
    <x v="0"/>
    <m/>
    <s v="x"/>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Advanced"/>
  </r>
  <r>
    <n v="964"/>
    <s v="OneMES"/>
    <s v="Acknowledgement"/>
    <s v="Maintenance"/>
    <x v="6"/>
    <s v="General"/>
    <s v="Work Order"/>
    <x v="174"/>
    <x v="325"/>
    <s v="Maintenance WO Failure Modes (Web)"/>
    <s v="Technical capability to manage maintenance wo failure modes within the maintenance process through web interface"/>
    <s v="MaintenanceMax WOGeneralWork OrderManage and track asset breakdown events within work orders.Accelerate asset recovery and performance tracking during breakdown events.Maintenance WO Failure Modes (Web)Technical capability to manage maintenance wo failure modes within the maintenance process through web interface"/>
    <x v="0"/>
    <m/>
    <s v="x"/>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Advanced"/>
  </r>
  <r>
    <n v="965"/>
    <s v="OneMES"/>
    <s v="Acknowledgement"/>
    <s v="Maintenance"/>
    <x v="6"/>
    <s v="General"/>
    <s v="Work Order"/>
    <x v="174"/>
    <x v="325"/>
    <s v="Maintenance WO Fields Breakdown Information (Mobile)"/>
    <s v="Technical capability to manage maintenance wo fields breakdown information within the maintenance process via mobile"/>
    <s v="MaintenanceMax WOGeneralWork OrderManage and track asset breakdown events within work orders.Accelerate asset recovery and performance tracking during breakdown events.Maintenance WO Fields Breakdown Information (Mobile)Technical capability to manage maintenance wo fields breakdown information within the maintenance process via mobil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66"/>
    <s v="OneMES"/>
    <s v="Acknowledgement"/>
    <s v="Maintenance"/>
    <x v="6"/>
    <s v="General"/>
    <s v="Work Order"/>
    <x v="175"/>
    <x v="326"/>
    <s v="WO Create with Superior Order (mobile)"/>
    <s v="Technical capability to manage wo create with superior order (mobile) within the maintenance process"/>
    <s v="MaintenanceMax WOGeneralWork OrderCreate corrective work orders derived from preventive maintenance.Improve proactive maintenance by linking corrective actions to preventive findings.WO Create with Superior Order (mobile)Technical capability to manage wo create with superior order (mobile) within the maintenance process"/>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67"/>
    <s v="OneMES"/>
    <s v="Acknowledgement"/>
    <s v="Maintenance"/>
    <x v="6"/>
    <s v="General"/>
    <s v="Work Order"/>
    <x v="175"/>
    <x v="326"/>
    <s v="WO Create with Superior Order (Web)"/>
    <s v="Technical capability to manage wo create with superior order within the maintenance process through web interface"/>
    <s v="MaintenanceMax WOGeneralWork OrderCreate corrective work orders derived from preventive maintenance.Improve proactive maintenance by linking corrective actions to preventive findings.WO Create with Superior Order (Web)Technical capability to manage wo create with superior order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68"/>
    <s v="OneMES"/>
    <s v="Acknowledgement"/>
    <s v="Maintenance"/>
    <x v="6"/>
    <s v="General"/>
    <s v="Work Order"/>
    <x v="175"/>
    <x v="326"/>
    <s v="WO Superior Order Details"/>
    <s v="Technical capability to manage wo superior order details within the maintenance process"/>
    <s v="MaintenanceMax WOGeneralWork OrderCreate corrective work orders derived from preventive maintenance.Improve proactive maintenance by linking corrective actions to preventive findings.WO Superior Order DetailsTechnical capability to manage wo superior order details within the maintenance proces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Advanced"/>
  </r>
  <r>
    <n v="969"/>
    <s v="OneMES"/>
    <s v="Acknowledgement"/>
    <s v="Maintenance"/>
    <x v="6"/>
    <s v="General"/>
    <s v="Work Order"/>
    <x v="176"/>
    <x v="327"/>
    <s v="Maintenance WO Creation (Mobile)"/>
    <s v="Technical capability to manage maintenance wo creation within the maintenance process via mobile"/>
    <s v="MaintenanceMax WOGeneralWork OrderExecute and record the creation of maintenance work orders.Standardize work order creation to ensure correct data capture and scheduling.Maintenance WO Creation (Mobile)Technical capability to manage maintenance wo creation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70"/>
    <s v="OneMES"/>
    <s v="Acknowledgement"/>
    <s v="Maintenance"/>
    <x v="6"/>
    <s v="General"/>
    <s v="Work Order"/>
    <x v="176"/>
    <x v="327"/>
    <s v="Maintenance WO Creation (Web)"/>
    <s v="Technical capability to manage maintenance wo creation within the maintenance process through web interface"/>
    <s v="MaintenanceMax WOGeneralWork OrderExecute and record the creation of maintenance work orders.Standardize work order creation to ensure correct data capture and scheduling.Maintenance WO Creation (Web)Technical capability to manage maintenance wo creation within the maintenance proces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71"/>
    <s v="OneMES"/>
    <s v="Acknowledgement"/>
    <s v="Maintenance"/>
    <x v="6"/>
    <s v="General"/>
    <s v="Work Order"/>
    <x v="176"/>
    <x v="327"/>
    <s v="Maintenance WO Duplication Check (Mobile)"/>
    <s v="Technical capability to manage maintenance wo duplication check within the maintenance process via mobile"/>
    <s v="MaintenanceMax WOGeneralWork OrderExecute and record the creation of maintenance work orders.Standardize work order creation to ensure correct data capture and scheduling.Maintenance WO Duplication Check (Mobile)Technical capability to manage maintenance wo duplication check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72"/>
    <s v="OneMES"/>
    <s v="Acknowledgement"/>
    <s v="Maintenance"/>
    <x v="6"/>
    <s v="General"/>
    <s v="Work Order"/>
    <x v="176"/>
    <x v="327"/>
    <s v="Maintenance WO Duplication Check (Web)"/>
    <s v="Technical capability to manage maintenance wo duplication check within the maintenance process through web interface"/>
    <s v="MaintenanceMax WOGeneralWork OrderExecute and record the creation of maintenance work orders.Standardize work order creation to ensure correct data capture and scheduling.Maintenance WO Duplication Check (Web)Technical capability to manage maintenance wo duplication check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73"/>
    <s v="OneMES"/>
    <s v="Acknowledgement"/>
    <s v="Maintenance"/>
    <x v="6"/>
    <s v="General"/>
    <s v="Work Order"/>
    <x v="176"/>
    <x v="327"/>
    <s v="WO Create Operation (Mobile)"/>
    <s v="Technical capability to manage wo create operation within the maintenance process via mobile"/>
    <s v="MaintenanceMax WOGeneralWork OrderExecute and record the creation of maintenance work orders.Standardize work order creation to ensure correct data capture and scheduling.WO Create Operation (Mobile)Technical capability to manage wo create operation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74"/>
    <s v="OneMES"/>
    <s v="Acknowledgement"/>
    <s v="Maintenance"/>
    <x v="6"/>
    <s v="General"/>
    <s v="Work Order"/>
    <x v="176"/>
    <x v="327"/>
    <s v="WO Create/Edit/Delete Operation (Web)"/>
    <s v="Administrative removal of obsolete or cancelled work records through web interface (WO Create/Edit/Delete Operation)"/>
    <s v="MaintenanceMax WOGeneralWork OrderExecute and record the creation of maintenance work orders.Standardize work order creation to ensure correct data capture and scheduling.WO Create/Edit/Delete Operation (Web)Administrative removal of obsolete or cancelled work records through web interface (WO Create/Edit/Delete Operation)"/>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75"/>
    <s v="OneMES"/>
    <s v="Acknowledgement"/>
    <s v="Maintenance"/>
    <x v="6"/>
    <s v="General"/>
    <s v="Work Order"/>
    <x v="176"/>
    <x v="327"/>
    <s v="WO Delete Operation (Mobile)"/>
    <s v="Administrative removal of obsolete or cancelled work records via mobile (WO Delete Operation)"/>
    <s v="MaintenanceMax WOGeneralWork OrderExecute and record the creation of maintenance work orders.Standardize work order creation to ensure correct data capture and scheduling.WO Delete Operation (Mobile)Administrative removal of obsolete or cancelled work records via mobile (WO Delete Operation)"/>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76"/>
    <s v="OneMES"/>
    <s v="Acknowledgement"/>
    <s v="Maintenance"/>
    <x v="6"/>
    <s v="General"/>
    <s v="Work Order"/>
    <x v="176"/>
    <x v="327"/>
    <s v="WO Edit Operation (Mobile)"/>
    <s v="Modifying work order requirements and planning parameters via mobile (WO Edit Operation)"/>
    <s v="MaintenanceMax WOGeneralWork OrderExecute and record the creation of maintenance work orders.Standardize work order creation to ensure correct data capture and scheduling.WO Edit Operation (Mobile)Modifying work order requirements and planning parameters via mobile (WO Edit Operation)"/>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77"/>
    <s v="OneMES"/>
    <s v="Acknowledgement"/>
    <s v="Maintenance"/>
    <x v="6"/>
    <s v="General"/>
    <s v="Work Order"/>
    <x v="176"/>
    <x v="327"/>
    <s v="WO Long Texts VoT (Mobile)"/>
    <s v="Technical capability to manage wo long texts vot within the maintenance process via mobile"/>
    <s v="MaintenanceMax WOGeneralWork OrderExecute and record the creation of maintenance work orders.Standardize work order creation to ensure correct data capture and scheduling.WO Long Texts VoT (Mobile)Technical capability to manage wo long texts vot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78"/>
    <s v="OneMES"/>
    <s v="Acknowledgement"/>
    <s v="Maintenance"/>
    <x v="6"/>
    <s v="General"/>
    <s v="Work Order"/>
    <x v="176"/>
    <x v="327"/>
    <s v="WO Picture Attachment Creation (Mobile)"/>
    <s v="Technical capability to manage wo picture attachment creation within the maintenance process via mobile"/>
    <s v="MaintenanceMax WOGeneralWork OrderExecute and record the creation of maintenance work orders.Standardize work order creation to ensure correct data capture and scheduling.WO Picture Attachment Creation (Mobile)Technical capability to manage wo picture attachment creation within the maintenance process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979"/>
    <s v="OneMES"/>
    <s v="Acknowledgement"/>
    <s v="Maintenance"/>
    <x v="6"/>
    <s v="General"/>
    <s v="Work Order"/>
    <x v="176"/>
    <x v="327"/>
    <s v="WO Picture Attachment Creation (Web)"/>
    <s v="Technical capability to manage wo picture attachment creation within the maintenance process through web interface"/>
    <s v="MaintenanceMax WOGeneralWork OrderExecute and record the creation of maintenance work orders.Standardize work order creation to ensure correct data capture and scheduling.WO Picture Attachment Creation (Web)Technical capability to manage wo picture attachment creation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80"/>
    <s v="OneMES"/>
    <s v="Acknowledgement"/>
    <s v="Maintenance"/>
    <x v="6"/>
    <s v="General"/>
    <s v="Work Order"/>
    <x v="177"/>
    <x v="328"/>
    <s v="Maintenance Acceptance and Signoff"/>
    <s v="Technical capability to manage maintenance acceptance and signoff within the maintenance process"/>
    <s v="MaintenanceMax WOGeneralWork OrderManage and record the execution of maintenance tasks.Optimize maintenance labor productivity and task completion tracking.Maintenance Acceptance and SignoffTechnical capability to manage maintenance acceptance and signoff within the maintenance process"/>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981"/>
    <s v="OneMES"/>
    <s v="Acknowledgement"/>
    <s v="Maintenance"/>
    <x v="6"/>
    <s v="General"/>
    <s v="Work Order"/>
    <x v="177"/>
    <x v="328"/>
    <s v="Maintenance WO Details (Mobile)"/>
    <s v="Technical capability to manage maintenance wo details within the maintenance process via mobile"/>
    <s v="MaintenanceMax WOGeneralWork OrderManage and record the execution of maintenance tasks.Optimize maintenance labor productivity and task completion tracking.Maintenance WO Details (Mobile)Technical capability to manage maintenance wo details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82"/>
    <s v="OneMES"/>
    <s v="Acknowledgement"/>
    <s v="Maintenance"/>
    <x v="6"/>
    <s v="General"/>
    <s v="Work Order"/>
    <x v="177"/>
    <x v="328"/>
    <s v="Maintenance WO Details (Web)"/>
    <s v="Technical capability to manage maintenance wo details within the maintenance process through web interface"/>
    <s v="MaintenanceMax WOGeneralWork OrderManage and record the execution of maintenance tasks.Optimize maintenance labor productivity and task completion tracking.Maintenance WO Details (Web)Technical capability to manage maintenance wo details within the maintenance proces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83"/>
    <s v="OneMES"/>
    <s v="Acknowledgement"/>
    <s v="Maintenance"/>
    <x v="6"/>
    <s v="General"/>
    <s v="Work Order"/>
    <x v="177"/>
    <x v="328"/>
    <s v="WO Filter (Mobile)"/>
    <s v="Technical capability to manage wo filter within the maintenance process via mobile"/>
    <s v="MaintenanceMax WOGeneralWork OrderManage and record the execution of maintenance tasks.Optimize maintenance labor productivity and task completion tracking.WO Filter (Mobile)Technical capability to manage wo filter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84"/>
    <s v="OneMES"/>
    <s v="Acknowledgement"/>
    <s v="Maintenance"/>
    <x v="6"/>
    <s v="General"/>
    <s v="Work Order"/>
    <x v="177"/>
    <x v="328"/>
    <s v="WO Filter (Web)"/>
    <s v="Technical capability to manage wo filter within the maintenance process through web interface"/>
    <s v="MaintenanceMax WOGeneralWork OrderManage and record the execution of maintenance tasks.Optimize maintenance labor productivity and task completion tracking.WO Filter (Web)Technical capability to manage wo filter within the maintenance proces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85"/>
    <s v="OneMES"/>
    <s v="Acknowledgement"/>
    <s v="Maintenance"/>
    <x v="6"/>
    <s v="General"/>
    <s v="Work Order"/>
    <x v="177"/>
    <x v="328"/>
    <s v="WO Multiple User Execution (Mobile)"/>
    <s v="Technical capability to manage wo multiple user execution within the maintenance process via mobile"/>
    <s v="MaintenanceMax WOGeneralWork OrderManage and record the execution of maintenance tasks.Optimize maintenance labor productivity and task completion tracking.WO Multiple User Execution (Mobile)Technical capability to manage wo multiple user execution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86"/>
    <s v="OneMES"/>
    <s v="Acknowledgement"/>
    <s v="Maintenance"/>
    <x v="6"/>
    <s v="General"/>
    <s v="Work Order"/>
    <x v="177"/>
    <x v="328"/>
    <s v="WO Multiple User Execution (Web)"/>
    <s v="Technical capability to manage wo multiple user execution within the maintenance process through web interface"/>
    <s v="MaintenanceMax WOGeneralWork OrderManage and record the execution of maintenance tasks.Optimize maintenance labor productivity and task completion tracking.WO Multiple User Execution (Web)Technical capability to manage wo multiple user execution within the maintenance proces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87"/>
    <s v="OneMES"/>
    <s v="Acknowledgement"/>
    <s v="Maintenance"/>
    <x v="6"/>
    <s v="General"/>
    <s v="Work Order"/>
    <x v="177"/>
    <x v="328"/>
    <s v="WO Operation Another User Confirmation (Mobile)"/>
    <s v="Technical capability to manage wo operation another user confirmation within the maintenance process via mobile"/>
    <s v="MaintenanceMax WOGeneralWork OrderManage and record the execution of maintenance tasks.Optimize maintenance labor productivity and task completion tracking.WO Operation Another User Confirmation (Mobile)Technical capability to manage wo operation another user confirmation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88"/>
    <s v="OneMES"/>
    <s v="Acknowledgement"/>
    <s v="Maintenance"/>
    <x v="6"/>
    <s v="General"/>
    <s v="Work Order"/>
    <x v="177"/>
    <x v="328"/>
    <s v="WO Operation Another User Confirmation (Web)"/>
    <s v="Technical capability to manage wo operation another user confirmation within the maintenance process through web interface"/>
    <s v="MaintenanceMax WOGeneralWork OrderManage and record the execution of maintenance tasks.Optimize maintenance labor productivity and task completion tracking.WO Operation Another User Confirmation (Web)Technical capability to manage wo operation another user confirmation within the maintenance proces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89"/>
    <s v="OneMES"/>
    <s v="Acknowledgement"/>
    <s v="Maintenance"/>
    <x v="6"/>
    <s v="General"/>
    <s v="Work Order"/>
    <x v="177"/>
    <x v="328"/>
    <s v="WO Operation Confirmation Details (Mobile)"/>
    <s v="Technical capability to manage wo operation confirmation details within the maintenance process via mobile"/>
    <s v="MaintenanceMax WOGeneralWork OrderManage and record the execution of maintenance tasks.Optimize maintenance labor productivity and task completion tracking.WO Operation Confirmation Details (Mobile)Technical capability to manage wo operation confirmation details within the maintenance process via mobil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n v="990"/>
    <s v="OneMES"/>
    <s v="Acknowledgement"/>
    <s v="Maintenance"/>
    <x v="6"/>
    <s v="General"/>
    <s v="Work Order"/>
    <x v="177"/>
    <x v="328"/>
    <s v="WO Operation Confirmation Details (Web)"/>
    <s v="Technical capability to manage wo operation confirmation details within the maintenance process through web interface"/>
    <s v="MaintenanceMax WOGeneralWork OrderManage and record the execution of maintenance tasks.Optimize maintenance labor productivity and task completion tracking.WO Operation Confirmation Details (Web)Technical capability to manage wo operation confirmation details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91"/>
    <s v="OneMES"/>
    <s v="Acknowledgement"/>
    <s v="Maintenance"/>
    <x v="6"/>
    <s v="General"/>
    <s v="Work Order"/>
    <x v="177"/>
    <x v="328"/>
    <s v="WO Operation Confirmation Edit (Mobile)"/>
    <s v="Modifying work order requirements and planning parameters via mobile (WO Operation Confirmation Edit)"/>
    <s v="MaintenanceMax WOGeneralWork OrderManage and record the execution of maintenance tasks.Optimize maintenance labor productivity and task completion tracking.WO Operation Confirmation Edit (Mobile)Modifying work order requirements and planning parameters via mobile (WO Operation Confirmation Ed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92"/>
    <s v="OneMES"/>
    <s v="Acknowledgement"/>
    <s v="Maintenance"/>
    <x v="6"/>
    <s v="General"/>
    <s v="Work Order"/>
    <x v="177"/>
    <x v="328"/>
    <s v="WO Operation Confirmation Edit (Web)"/>
    <s v="Modifying work order requirements and planning parameters through web interface (WO Operation Confirmation Edit)"/>
    <s v="MaintenanceMax WOGeneralWork OrderManage and record the execution of maintenance tasks.Optimize maintenance labor productivity and task completion tracking.WO Operation Confirmation Edit (Web)Modifying work order requirements and planning parameters through web interface (WO Operation Confirmation Edit)"/>
    <x v="0"/>
    <s v="x"/>
    <m/>
    <m/>
    <s v="NOT 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ice to Have"/>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93"/>
    <s v="OneMES"/>
    <s v="Acknowledgement"/>
    <s v="Maintenance"/>
    <x v="6"/>
    <s v="General"/>
    <s v="Work Order"/>
    <x v="177"/>
    <x v="328"/>
    <s v="WO Operation Confirmation Reject (Mobile)"/>
    <s v="Technical capability to manage wo operation confirmation reject within the maintenance process via mobile"/>
    <s v="MaintenanceMax WOGeneralWork OrderManage and record the execution of maintenance tasks.Optimize maintenance labor productivity and task completion tracking.WO Operation Confirmation Reject (Mobile)Technical capability to manage wo operation confirmation reject within the maintenance process via mobil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94"/>
    <s v="OneMES"/>
    <s v="Acknowledgement"/>
    <s v="Maintenance"/>
    <x v="6"/>
    <s v="General"/>
    <s v="Work Order"/>
    <x v="177"/>
    <x v="328"/>
    <s v="WO Operation Confirmation Reject (Web)"/>
    <s v="Technical capability to manage wo operation confirmation reject within the maintenance process through web interface"/>
    <s v="MaintenanceMax WOGeneralWork OrderManage and record the execution of maintenance tasks.Optimize maintenance labor productivity and task completion tracking.WO Operation Confirmation Reject (Web)Technical capability to manage wo operation confirmation reject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ice to Have"/>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95"/>
    <s v="OneMES"/>
    <s v="Acknowledgement"/>
    <s v="Maintenance"/>
    <x v="6"/>
    <s v="General"/>
    <s v="Work Order"/>
    <x v="177"/>
    <x v="328"/>
    <s v="WO Operation Confirmation Summary (Mobile)"/>
    <s v="Technical capability to manage wo operation confirmation summary within the maintenance process via mobile"/>
    <s v="MaintenanceMax WOGeneralWork OrderManage and record the execution of maintenance tasks.Optimize maintenance labor productivity and task completion tracking.WO Operation Confirmation Summary (Mobile)Technical capability to manage wo operation confirmation summary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96"/>
    <s v="OneMES"/>
    <s v="Acknowledgement"/>
    <s v="Maintenance"/>
    <x v="6"/>
    <s v="General"/>
    <s v="Work Order"/>
    <x v="177"/>
    <x v="328"/>
    <s v="WO Operation Confirmation Summary (Web)"/>
    <s v="Technical capability to manage wo operation confirmation summary within the maintenance process through web interface"/>
    <s v="MaintenanceMax WOGeneralWork OrderManage and record the execution of maintenance tasks.Optimize maintenance labor productivity and task completion tracking.WO Operation Confirmation Summary (Web)Technical capability to manage wo operation confirmation summary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ice to Have"/>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997"/>
    <s v="OneMES"/>
    <s v="Acknowledgement"/>
    <s v="Maintenance"/>
    <x v="6"/>
    <s v="General"/>
    <s v="Work Order"/>
    <x v="177"/>
    <x v="328"/>
    <s v="WO Operation Confirmation Sync (Mobile)"/>
    <s v="Technical capability to manage wo operation confirmation sync within the maintenance process via mobile"/>
    <s v="MaintenanceMax WOGeneralWork OrderManage and record the execution of maintenance tasks.Optimize maintenance labor productivity and task completion tracking.WO Operation Confirmation Sync (Mobile)Technical capability to manage wo operation confirmation sync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998"/>
    <s v="OneMES"/>
    <s v="Acknowledgement"/>
    <s v="Maintenance"/>
    <x v="6"/>
    <s v="General"/>
    <s v="Work Order"/>
    <x v="177"/>
    <x v="328"/>
    <s v="WO Operation Details (Mobile)"/>
    <s v="Technical capability to manage wo operation details within the maintenance process via mobile"/>
    <s v="MaintenanceMax WOGeneralWork OrderManage and record the execution of maintenance tasks.Optimize maintenance labor productivity and task completion tracking.WO Operation Details (Mobile)Technical capability to manage wo operation details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999"/>
    <s v="OneMES"/>
    <s v="Acknowledgement"/>
    <s v="Maintenance"/>
    <x v="6"/>
    <s v="General"/>
    <s v="Work Order"/>
    <x v="177"/>
    <x v="328"/>
    <s v="WO Operation Details (Web)"/>
    <s v="Technical capability to manage wo operation details within the maintenance process through web interface"/>
    <s v="MaintenanceMax WOGeneralWork OrderManage and record the execution of maintenance tasks.Optimize maintenance labor productivity and task completion tracking.WO Operation Details (Web)Technical capability to manage wo operation details within the maintenance proces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00"/>
    <s v="OneMES"/>
    <s v="Acknowledgement"/>
    <s v="Maintenance"/>
    <x v="6"/>
    <s v="General"/>
    <s v="Work Order"/>
    <x v="177"/>
    <x v="328"/>
    <s v="WO Operation Manual Confirmation (Mobile)"/>
    <s v="Manual recording of labor time and task status for operations via mobile"/>
    <s v="MaintenanceMax WOGeneralWork OrderManage and record the execution of maintenance tasks.Optimize maintenance labor productivity and task completion tracking.WO Operation Manual Confirmation (Mobile)Manual recording of labor time and task status for operation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01"/>
    <s v="OneMES"/>
    <s v="Acknowledgement"/>
    <s v="Maintenance"/>
    <x v="6"/>
    <s v="General"/>
    <s v="Work Order"/>
    <x v="177"/>
    <x v="328"/>
    <s v="WO Operation Manual Confirmation (Web)"/>
    <s v="Manual recording of labor time and task status for operations through web interface"/>
    <s v="MaintenanceMax WOGeneralWork OrderManage and record the execution of maintenance tasks.Optimize maintenance labor productivity and task completion tracking.WO Operation Manual Confirmation (Web)Manual recording of labor time and task status for operation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02"/>
    <s v="OneMES"/>
    <s v="Acknowledgement"/>
    <s v="Maintenance"/>
    <x v="6"/>
    <s v="General"/>
    <s v="Work Order"/>
    <x v="177"/>
    <x v="328"/>
    <s v="WO Operation Measurement Point Details"/>
    <s v="Access to technical attributes and history for equipment counters"/>
    <s v="MaintenanceMax WOGeneralWork OrderManage and record the execution of maintenance tasks.Optimize maintenance labor productivity and task completion tracking.WO Operation Measurement Point DetailsAccess to technical attributes and history for equipment counters"/>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03"/>
    <s v="OneMES"/>
    <s v="Acknowledgement"/>
    <s v="Maintenance"/>
    <x v="6"/>
    <s v="General"/>
    <s v="Work Order"/>
    <x v="177"/>
    <x v="328"/>
    <s v="WO Operation Measurement Point historical Input report"/>
    <s v="Log of past technical readings to analyze asset performance trends"/>
    <s v="MaintenanceMax WOGeneralWork OrderManage and record the execution of maintenance tasks.Optimize maintenance labor productivity and task completion tracking.WO Operation Measurement Point historical Input reportLog of past technical readings to analyze asset performance trends"/>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Advanced"/>
  </r>
  <r>
    <n v="1004"/>
    <s v="OneMES"/>
    <s v="Acknowledgement"/>
    <s v="Maintenance"/>
    <x v="6"/>
    <s v="General"/>
    <s v="Work Order"/>
    <x v="177"/>
    <x v="328"/>
    <s v="WO Operation Measurement Point Input/Edit/Delete values"/>
    <s v="Recording and editing of quantitative equipment health readings"/>
    <s v="MaintenanceMax WOGeneralWork OrderManage and record the execution of maintenance tasks.Optimize maintenance labor productivity and task completion tracking.WO Operation Measurement Point Input/Edit/Delete valuesRecording and editing of quantitative equipment health readings"/>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05"/>
    <s v="OneMES"/>
    <s v="Acknowledgement"/>
    <s v="Maintenance"/>
    <x v="6"/>
    <s v="General"/>
    <s v="Work Order"/>
    <x v="177"/>
    <x v="328"/>
    <s v="WO Operation Measurement Point Inspection checklist closout"/>
    <s v="Finalization of inspection points to confirm operational readiness"/>
    <s v="MaintenanceMax WOGeneralWork OrderManage and record the execution of maintenance tasks.Optimize maintenance labor productivity and task completion tracking.WO Operation Measurement Point Inspection checklist closoutFinalization of inspection points to confirm operational readiness"/>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06"/>
    <s v="OneMES"/>
    <s v="Acknowledgement"/>
    <s v="Maintenance"/>
    <x v="6"/>
    <s v="General"/>
    <s v="Work Order"/>
    <x v="177"/>
    <x v="328"/>
    <s v="WO Operation Measurement Point List"/>
    <s v="Tabular view of all required technical parameters for inspection"/>
    <s v="MaintenanceMax WOGeneralWork OrderManage and record the execution of maintenance tasks.Optimize maintenance labor productivity and task completion tracking.WO Operation Measurement Point ListTabular view of all required technical parameters for inspection"/>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07"/>
    <s v="OneMES"/>
    <s v="Acknowledgement"/>
    <s v="Maintenance"/>
    <x v="6"/>
    <s v="General"/>
    <s v="Work Order"/>
    <x v="177"/>
    <x v="328"/>
    <s v="WO Operation Play/Stop Confirmation (Mobile)"/>
    <s v="Real-time tracking of task duration for maintenance operations via mobile"/>
    <s v="MaintenanceMax WOGeneralWork OrderManage and record the execution of maintenance tasks.Optimize maintenance labor productivity and task completion tracking.WO Operation Play/Stop Confirmation (Mobile)Real-time tracking of task duration for maintenance operation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08"/>
    <s v="OneMES"/>
    <s v="Acknowledgement"/>
    <s v="Maintenance"/>
    <x v="6"/>
    <s v="General"/>
    <s v="Work Order"/>
    <x v="177"/>
    <x v="328"/>
    <s v="WO Operation SAP Confirmation History (Mobile)"/>
    <s v="Log of previously submitted labor and task updates in the ERP via mobile"/>
    <s v="MaintenanceMax WOGeneralWork OrderManage and record the execution of maintenance tasks.Optimize maintenance labor productivity and task completion tracking.WO Operation SAP Confirmation History (Mobile)Log of previously submitted labor and task updates in the ERP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09"/>
    <s v="OneMES"/>
    <s v="Acknowledgement"/>
    <s v="Maintenance"/>
    <x v="6"/>
    <s v="General"/>
    <s v="Work Order"/>
    <x v="177"/>
    <x v="328"/>
    <s v="WO Operation SAP Confirmation History (Web)"/>
    <s v="Log of previously submitted labor and task updates in the ERP through web interface"/>
    <s v="MaintenanceMax WOGeneralWork OrderManage and record the execution of maintenance tasks.Optimize maintenance labor productivity and task completion tracking.WO Operation SAP Confirmation History (Web)Log of previously submitted labor and task updates in the ERP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ice to Have"/>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10"/>
    <s v="OneMES"/>
    <s v="Acknowledgement"/>
    <s v="Maintenance"/>
    <x v="6"/>
    <s v="General"/>
    <s v="Work Order"/>
    <x v="177"/>
    <x v="328"/>
    <s v="WO Status Update (Mobile)"/>
    <s v="Control of execution stages to track maintenance work progress via mobile"/>
    <s v="MaintenanceMax WOGeneralWork OrderManage and record the execution of maintenance tasks.Optimize maintenance labor productivity and task completion tracking.WO Status Update (Mobile)Control of execution stages to track maintenance work progr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11"/>
    <s v="OneMES"/>
    <s v="Acknowledgement"/>
    <s v="Maintenance"/>
    <x v="6"/>
    <s v="General"/>
    <s v="Work Order"/>
    <x v="178"/>
    <x v="329"/>
    <s v="WO Dispatch (Mobile)"/>
    <s v="Assignment and transmission of tasks to specific technicians via mobile"/>
    <s v="MaintenanceMax WOGeneralWork OrderPlan and manage the maintenance work order schedule.Minimize downtime and optimize resource allocation through efficient scheduling.WO Dispatch (Mobile)Assignment and transmission of tasks to specific technician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12"/>
    <s v="OneMES"/>
    <s v="Acknowledgement"/>
    <s v="Maintenance"/>
    <x v="6"/>
    <s v="General"/>
    <s v="Work Order"/>
    <x v="178"/>
    <x v="329"/>
    <s v="WO Dispatch (Web)"/>
    <s v="Assignment and transmission of tasks to specific technicians through web interface"/>
    <s v="MaintenanceMax WOGeneralWork OrderPlan and manage the maintenance work order schedule.Minimize downtime and optimize resource allocation through efficient scheduling.WO Dispatch (Web)Assignment and transmission of tasks to specific technicians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13"/>
    <s v="OneMES"/>
    <s v="Acknowledgement"/>
    <s v="Maintenance"/>
    <x v="6"/>
    <s v="General"/>
    <s v="Work Order"/>
    <x v="178"/>
    <x v="329"/>
    <s v="WO Schedule Download (Mobile)"/>
    <s v="Retrieval of assigned work plans for offline execution via mobile"/>
    <s v="MaintenanceMax WOGeneralWork OrderPlan and manage the maintenance work order schedule.Minimize downtime and optimize resource allocation through efficient scheduling.WO Schedule Download (Mobile)Retrieval of assigned work plans for offline execution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14"/>
    <s v="OneMES"/>
    <s v="Acknowledgement"/>
    <s v="Maintenance"/>
    <x v="6"/>
    <s v="General"/>
    <s v="Work Order"/>
    <x v="178"/>
    <x v="329"/>
    <s v="WO Schedule Download (Web)"/>
    <s v="Retrieval of assigned work plans for offline execution through web interface"/>
    <s v="MaintenanceMax WOGeneralWork OrderPlan and manage the maintenance work order schedule.Minimize downtime and optimize resource allocation through efficient scheduling.WO Schedule Download (Web)Retrieval of assigned work plans for offline execution through web interface"/>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15"/>
    <s v="OneMES"/>
    <s v="Acknowledgement"/>
    <s v="Maintenance"/>
    <x v="6"/>
    <s v="General"/>
    <s v="Work Order"/>
    <x v="178"/>
    <x v="329"/>
    <s v="WO Schedulle Improvments (Mobile)"/>
    <s v="Feedback loop to optimize the maintenance work timeline via mobile"/>
    <s v="MaintenanceMax WOGeneralWork OrderPlan and manage the maintenance work order schedule.Minimize downtime and optimize resource allocation through efficient scheduling.WO Schedulle Improvments (Mobile)Feedback loop to optimize the maintenance work timeline via mobil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16"/>
    <s v="OneMES"/>
    <s v="Acknowledgement"/>
    <s v="Maintenance"/>
    <x v="6"/>
    <s v="General"/>
    <s v="Work Order"/>
    <x v="178"/>
    <x v="329"/>
    <s v="WO Schedulle Improvments (Web)"/>
    <s v="Feedback loop to optimize the maintenance work timeline through web interface"/>
    <s v="MaintenanceMax WOGeneralWork OrderPlan and manage the maintenance work order schedule.Minimize downtime and optimize resource allocation through efficient scheduling.WO Schedulle Improvments (Web)Feedback loop to optimize the maintenance work timeline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17"/>
    <s v="OneMES"/>
    <s v="Acknowledgement"/>
    <s v="Maintenance"/>
    <x v="6"/>
    <s v="General"/>
    <s v="Work Order"/>
    <x v="179"/>
    <x v="330"/>
    <s v="Maintenance WO Delete (Mobile)"/>
    <s v="Administrative removal of obsolete or cancelled work records via mobile (Maintenance WO Delete)"/>
    <s v="MaintenanceMax WOGeneralWork OrderDefine and manage the scope and requirements of work orders.Improve maintenance planning accuracy through clear definition of work requirements.Maintenance WO Delete (Mobile)Administrative removal of obsolete or cancelled work records via mobile (Maintenance WO Delet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n v="1018"/>
    <s v="OneMES"/>
    <s v="Acknowledgement"/>
    <s v="Maintenance"/>
    <x v="6"/>
    <s v="General"/>
    <s v="Work Order"/>
    <x v="179"/>
    <x v="330"/>
    <s v="Maintenance WO Delete (Web)"/>
    <s v="Administrative removal of obsolete or cancelled work records through web interface (Maintenance WO Delete)"/>
    <s v="MaintenanceMax WOGeneralWork OrderDefine and manage the scope and requirements of work orders.Improve maintenance planning accuracy through clear definition of work requirements.Maintenance WO Delete (Web)Administrative removal of obsolete or cancelled work records through web interface (Maintenance WO Delete)"/>
    <x v="1"/>
    <m/>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Basic"/>
  </r>
  <r>
    <n v="1019"/>
    <s v="OneMES"/>
    <s v="Acknowledgement"/>
    <s v="Maintenance"/>
    <x v="6"/>
    <s v="General"/>
    <s v="Work Order"/>
    <x v="179"/>
    <x v="330"/>
    <s v="Maintenance WO Edit (Mobile)"/>
    <s v="Modifying work order requirements and planning parameters via mobile (Maintenance WO Edit)"/>
    <s v="MaintenanceMax WOGeneralWork OrderDefine and manage the scope and requirements of work orders.Improve maintenance planning accuracy through clear definition of work requirements.Maintenance WO Edit (Mobile)Modifying work order requirements and planning parameters via mobile (Maintenance WO Edi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20"/>
    <s v="OneMES"/>
    <s v="Acknowledgement"/>
    <s v="Maintenance"/>
    <x v="6"/>
    <s v="General"/>
    <s v="Work Order"/>
    <x v="179"/>
    <x v="330"/>
    <s v="Maintenance WO Edit (Web)"/>
    <s v="Modifying work order requirements and planning parameters through web interface (Maintenance WO Edit)"/>
    <s v="MaintenanceMax WOGeneralWork OrderDefine and manage the scope and requirements of work orders.Improve maintenance planning accuracy through clear definition of work requirements.Maintenance WO Edit (Web)Modifying work order requirements and planning parameters through web interface (Maintenance WO Edit)"/>
    <x v="1"/>
    <m/>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21"/>
    <s v="OneMES"/>
    <s v="Acknowledgement"/>
    <s v="Maintenance"/>
    <x v="6"/>
    <s v="General"/>
    <s v="Work Order"/>
    <x v="179"/>
    <x v="330"/>
    <s v="WO Release (Mobile)"/>
    <s v="Formal authorization to begin execution after planning is done via mobile"/>
    <s v="MaintenanceMax WOGeneralWork OrderDefine and manage the scope and requirements of work orders.Improve maintenance planning accuracy through clear definition of work requirements.WO Release (Mobile)Formal authorization to begin execution after planning is done via mobil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Must Have"/>
    <s v="Not Needed"/>
    <s v="Not Needed"/>
    <s v="Must Have"/>
    <s v="Not Needed"/>
    <s v="Not Needed"/>
    <s v="Not Needed"/>
    <s v="Not Needed"/>
    <s v="Not Needed"/>
    <s v="Not Needed"/>
    <s v="Not Needed"/>
    <s v="Not Needed"/>
    <m/>
    <s v="Intermediate"/>
  </r>
  <r>
    <n v="1022"/>
    <s v="OneMES"/>
    <s v="Acknowledgement"/>
    <s v="Maintenance"/>
    <x v="6"/>
    <s v="General"/>
    <s v="Work Order"/>
    <x v="179"/>
    <x v="330"/>
    <s v="WO Release (Web)"/>
    <s v="Formal authorization to begin execution after planning is done through web interface"/>
    <s v="MaintenanceMax WOGeneralWork OrderDefine and manage the scope and requirements of work orders.Improve maintenance planning accuracy through clear definition of work requirements.WO Release (Web)Formal authorization to begin execution after planning is done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Must Have"/>
    <s v="Not Needed"/>
    <s v="Not Needed"/>
    <s v="Must Have"/>
    <s v="Not Needed"/>
    <s v="Not Needed"/>
    <s v="Not Needed"/>
    <s v="Not Needed"/>
    <s v="Not Needed"/>
    <s v="Not Needed"/>
    <s v="Not Needed"/>
    <s v="Not Needed"/>
    <m/>
    <s v="Intermediate"/>
  </r>
  <r>
    <n v="1023"/>
    <s v="OneMES"/>
    <s v="Acknowledgement"/>
    <s v="Maintenance"/>
    <x v="6"/>
    <s v="General"/>
    <s v="Work Order"/>
    <x v="180"/>
    <x v="331"/>
    <s v="Add/Edit/Remove Spare Parts in WO (Mobile)"/>
    <s v="Technical capability to manage add/edit/remove spare parts in wo within the maintenance process via mobile"/>
    <s v="MaintenanceMax WOGeneralWork OrderManage and reserve spare parts for work orders.Avoid maintenance delays by ensuring parts are reserved and available.Add/Edit/Remove Spare Parts in WO (Mobile)Technical capability to manage add/edit/remove spare parts in wo within the maintenance proces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24"/>
    <s v="OneMES"/>
    <s v="Acknowledgement"/>
    <s v="Maintenance"/>
    <x v="6"/>
    <s v="General"/>
    <s v="Work Order"/>
    <x v="180"/>
    <x v="331"/>
    <s v="Add/Edit/Remove Spare Parts in WO (Web)"/>
    <s v="Technical capability to manage add/edit/remove spare parts in wo within the maintenance process through web interface"/>
    <s v="MaintenanceMax WOGeneralWork OrderManage and reserve spare parts for work orders.Avoid maintenance delays by ensuring parts are reserved and available.Add/Edit/Remove Spare Parts in WO (Web)Technical capability to manage add/edit/remove spare parts in wo within the maintenance proces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Not Needed"/>
    <m/>
    <s v="Intermediate"/>
  </r>
  <r>
    <n v="1025"/>
    <s v="OneMES"/>
    <s v="Acknowledgement"/>
    <s v="Maintenance"/>
    <x v="6"/>
    <s v="General"/>
    <s v="Work Order"/>
    <x v="181"/>
    <x v="332"/>
    <s v="WO Spare Parts Localization Details (Mobile)"/>
    <s v="Full view of technical attributes and manufacturer data for parts via mobile (WO Spare Parts Localization Details)"/>
    <s v="MaintenanceMax WOGeneralWork OrderVisualize detailed information for spare parts within work orders.Reduce parts identification errors with detailed technical visibility.WO Spare Parts Localization Details (Mobile)Full view of technical attributes and manufacturer data for parts via mobile (WO Spare Parts Localization Details)"/>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26"/>
    <s v="OneMES"/>
    <s v="Acknowledgement"/>
    <s v="Maintenance"/>
    <x v="6"/>
    <s v="General"/>
    <s v="Work Order"/>
    <x v="181"/>
    <x v="332"/>
    <s v="WO Spare Parts Localization Details (Web)"/>
    <s v="Full view of technical attributes and manufacturer data for parts through web interface (WO Spare Parts Localization Details)"/>
    <s v="MaintenanceMax WOGeneralWork OrderVisualize detailed information for spare parts within work orders.Reduce parts identification errors with detailed technical visibility.WO Spare Parts Localization Details (Web)Full view of technical attributes and manufacturer data for parts through web interface (WO Spare Parts Localization Details)"/>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27"/>
    <s v="OneMES"/>
    <s v="Acknowledgement"/>
    <s v="Maintenance"/>
    <x v="6"/>
    <s v="General"/>
    <s v="Work Order"/>
    <x v="181"/>
    <x v="332"/>
    <s v="WO Spare Parts Stock Detail (Mobile)"/>
    <s v="Real-time visibility into warehouse inventory levels and material availability via mobile (WO Spare Parts Stock Detail)"/>
    <s v="MaintenanceMax WOGeneralWork OrderVisualize detailed information for spare parts within work orders.Reduce parts identification errors with detailed technical visibility.WO Spare Parts Stock Detail (Mobile)Real-time visibility into warehouse inventory levels and material availability via mobile (WO Spare Parts Stock Detail)"/>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28"/>
    <s v="OneMES"/>
    <s v="Acknowledgement"/>
    <s v="Maintenance"/>
    <x v="6"/>
    <s v="General"/>
    <s v="Work Order"/>
    <x v="181"/>
    <x v="332"/>
    <s v="WO Spare Parts Stock Detail (Web)"/>
    <s v="Real-time visibility into warehouse inventory levels and material availability through web interface (WO Spare Parts Stock Detail)"/>
    <s v="MaintenanceMax WOGeneralWork OrderVisualize detailed information for spare parts within work orders.Reduce parts identification errors with detailed technical visibility.WO Spare Parts Stock Detail (Web)Real-time visibility into warehouse inventory levels and material availability through web interface (WO Spare Parts Stock Detail)"/>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29"/>
    <s v="OneMES"/>
    <s v="Acknowledgement"/>
    <s v="Maintenance"/>
    <x v="6"/>
    <s v="General"/>
    <s v="Work Order"/>
    <x v="182"/>
    <x v="333"/>
    <s v="WO Spare Parts Goods Issue (Mobile)"/>
    <s v="Recording of actual part consumption to update inventory costs via mobile"/>
    <s v="MaintenanceMax WOGeneralWork OrderExecute and record the issuance of spare parts (Goods Issue).Ensure accurate inventory levels and financial tracking through real-time GI.WO Spare Parts Goods Issue (Mobile)Recording of actual part consumption to update inventory costs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30"/>
    <s v="OneMES"/>
    <s v="Acknowledgement"/>
    <s v="Maintenance"/>
    <x v="6"/>
    <s v="General"/>
    <s v="Work Order"/>
    <x v="182"/>
    <x v="333"/>
    <s v="WO Spare Parts Goods Issue (Web)"/>
    <s v="Recording of actual part consumption to update inventory costs through web interface"/>
    <s v="MaintenanceMax WOGeneralWork OrderExecute and record the issuance of spare parts (Goods Issue).Ensure accurate inventory levels and financial tracking through real-time GI.WO Spare Parts Goods Issue (Web)Recording of actual part consumption to update inventory costs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31"/>
    <s v="OneMES"/>
    <s v="Acknowledgement"/>
    <s v="Maintenance"/>
    <x v="6"/>
    <s v="General"/>
    <s v="Work Order"/>
    <x v="183"/>
    <x v="334"/>
    <s v="WO Spare Parts List (Mobile)"/>
    <s v="Tabular overview of maintenance materials within the warehouse via mobile (WO Spare Parts List)"/>
    <s v="MaintenanceMax WOGeneralWork OrderManage and visualize the list of spare parts for work orders.Improve parts planning and tracking for maintenance activities.WO Spare Parts List (Mobile)Tabular overview of maintenance materials within the warehouse via mobile (WO Spare Parts List)"/>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32"/>
    <s v="OneMES"/>
    <s v="Acknowledgement"/>
    <s v="Maintenance"/>
    <x v="6"/>
    <s v="General"/>
    <s v="Work Order"/>
    <x v="183"/>
    <x v="334"/>
    <s v="WO Spare Parts List (Web)"/>
    <s v="Tabular overview of maintenance materials within the warehouse through web interface (WO Spare Parts List)"/>
    <s v="MaintenanceMax WOGeneralWork OrderManage and visualize the list of spare parts for work orders.Improve parts planning and tracking for maintenance activities.WO Spare Parts List (Web)Tabular overview of maintenance materials within the warehouse through web interface (WO Spare Parts List)"/>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33"/>
    <s v="OneMES"/>
    <s v="Acknowledgement"/>
    <s v="Maintenance"/>
    <x v="6"/>
    <s v="General"/>
    <s v="Work Order"/>
    <x v="184"/>
    <x v="335"/>
    <s v="WO Spare Parts Detail (Mobile)"/>
    <s v="Access to technical specifications for parts linked to the order via mobile"/>
    <s v="MaintenanceMax WOGeneralWork OrderManage purchase requests for work order spare parts.Accelerate parts procurement and prevent stockouts for critical work.WO Spare Parts Detail (Mobile)Access to technical specifications for parts linked to the order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34"/>
    <s v="OneMES"/>
    <s v="Acknowledgement"/>
    <s v="Maintenance"/>
    <x v="6"/>
    <s v="General"/>
    <s v="Work Order"/>
    <x v="184"/>
    <x v="335"/>
    <s v="WO Spare Parts Detail (Web)"/>
    <s v="Access to technical specifications for parts linked to the order through web interface"/>
    <s v="MaintenanceMax WOGeneralWork OrderManage purchase requests for work order spare parts.Accelerate parts procurement and prevent stockouts for critical work.WO Spare Parts Detail (Web)Access to technical specifications for parts linked to the order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n v="1035"/>
    <s v="OneMES"/>
    <s v="Acknowledgement"/>
    <s v="Maintenance"/>
    <x v="6"/>
    <s v="General"/>
    <s v="Work Order"/>
    <x v="185"/>
    <x v="336"/>
    <s v="WO SWI Details (Mobile)"/>
    <s v="Access to step-by-step technical guidance for specific tasks via mobile"/>
    <s v="MaintenanceMax WOGeneralWork OrderExecute tasks following Standard Work Instructions (SWI).Reduce errors and ensure compliance through digital access to standardized tasks.WO SWI Details (Mobile)Access to step-by-step technical guidance for specific tasks via mobile"/>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1036"/>
    <s v="OneMES"/>
    <s v="Acknowledgement"/>
    <s v="Maintenance"/>
    <x v="6"/>
    <s v="General"/>
    <s v="Work Order"/>
    <x v="185"/>
    <x v="336"/>
    <s v="WO SWI Details (Web)"/>
    <s v="Access to step-by-step technical guidance for specific tasks through web interface"/>
    <s v="MaintenanceMax WOGeneralWork OrderExecute tasks following Standard Work Instructions (SWI).Reduce errors and ensure compliance through digital access to standardized tasks.WO SWI Details (Web)Access to step-by-step technical guidance for specific tasks through web interface"/>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1037"/>
    <s v="OneMES"/>
    <s v="Acknowledgement"/>
    <s v="Maintenance"/>
    <x v="6"/>
    <s v="General"/>
    <s v="Work Order"/>
    <x v="185"/>
    <x v="336"/>
    <s v="WO SWI List (Mobile)"/>
    <s v="Directory of applicable work procedures for the assigned order via mobile"/>
    <s v="MaintenanceMax WOGeneralWork OrderExecute tasks following Standard Work Instructions (SWI).Reduce errors and ensure compliance through digital access to standardized tasks.WO SWI List (Mobile)Directory of applicable work procedures for the assigned order via mobile"/>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1038"/>
    <s v="OneMES"/>
    <s v="Acknowledgement"/>
    <s v="Maintenance"/>
    <x v="6"/>
    <s v="General"/>
    <s v="Work Order"/>
    <x v="185"/>
    <x v="336"/>
    <s v="WO SWI List (Web)"/>
    <s v="Directory of applicable work procedures for the assigned order through web interface"/>
    <s v="MaintenanceMax WOGeneralWork OrderExecute tasks following Standard Work Instructions (SWI).Reduce errors and ensure compliance through digital access to standardized tasks.WO SWI List (Web)Directory of applicable work procedures for the assigned order through web interface"/>
    <x v="0"/>
    <m/>
    <s v="x"/>
    <m/>
    <s v="NOT READY"/>
    <m/>
    <m/>
    <s v="Not Needed"/>
    <s v="Not Needed"/>
    <s v="Not Needed"/>
    <s v="Not Needed"/>
    <s v="Not Needed"/>
    <s v="Not Needed"/>
    <s v="Not Needed"/>
    <s v="Not Needed"/>
    <s v="Not Needed"/>
    <s v="Not Needed"/>
    <s v="Not Needed"/>
    <s v="Not Needed"/>
    <s v="Not Needed"/>
    <s v="Not Needed"/>
    <s v="Not Needed"/>
    <s v="Not Needed"/>
    <s v="Nice to Have"/>
    <s v="Nice to Have"/>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1039"/>
    <s v="OneMES"/>
    <s v="Acknowledgement"/>
    <s v="Maintenance"/>
    <x v="6"/>
    <s v="General"/>
    <s v="Work Order"/>
    <x v="185"/>
    <x v="336"/>
    <s v="WO SWI Print (Mobile)"/>
    <s v="Generation of physical copies of maintenance procedures via mobile"/>
    <s v="MaintenanceMax WOGeneralWork OrderExecute tasks following Standard Work Instructions (SWI).Reduce errors and ensure compliance through digital access to standardized tasks.WO SWI Print (Mobile)Generation of physical copies of maintenance procedures via mobil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1040"/>
    <s v="OneMES"/>
    <s v="Acknowledgement"/>
    <s v="Maintenance"/>
    <x v="6"/>
    <s v="General"/>
    <s v="Work Order"/>
    <x v="185"/>
    <x v="336"/>
    <s v="WO SWI Print (Web)"/>
    <s v="Generation of physical copies of maintenance procedures through web interface"/>
    <s v="MaintenanceMax WOGeneralWork OrderExecute tasks following Standard Work Instructions (SWI).Reduce errors and ensure compliance through digital access to standardized tasks.WO SWI Print (Web)Generation of physical copies of maintenance procedures through web interfac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n v="1041"/>
    <s v="OneMES"/>
    <s v="Acknowledgement"/>
    <s v="Maintenance"/>
    <x v="6"/>
    <s v="General"/>
    <s v="Work Order"/>
    <x v="186"/>
    <x v="337"/>
    <s v="WO SWI Review Request (Mobile)"/>
    <s v="Mechanism for technicians to suggest technical audits of procedures via mobile"/>
    <s v="MaintenanceMax WOGeneralWork OrderReview and validate Standard Work Instructions for work orders.Improve work quality and safety through expert validation of instructions.WO SWI Review Request (Mobile)Mechanism for technicians to suggest technical audits of procedures via mobil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n v="1042"/>
    <s v="OneMES"/>
    <s v="Acknowledgement"/>
    <s v="Maintenance"/>
    <x v="6"/>
    <s v="General"/>
    <s v="Work Order"/>
    <x v="186"/>
    <x v="337"/>
    <s v="WO SWI Review Request (Web)"/>
    <s v="Mechanism for technicians to suggest technical audits of procedures through web interface"/>
    <s v="MaintenanceMax WOGeneralWork OrderReview and validate Standard Work Instructions for work orders.Improve work quality and safety through expert validation of instructions.WO SWI Review Request (Web)Mechanism for technicians to suggest technical audits of procedures through web interface"/>
    <x v="0"/>
    <m/>
    <s v="x"/>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n v="1043"/>
    <s v="OneMES"/>
    <s v="Acknowledgement"/>
    <s v="Maintenance"/>
    <x v="6"/>
    <s v="General"/>
    <s v="Work Order"/>
    <x v="187"/>
    <x v="338"/>
    <s v="WO TECO (Mobile)"/>
    <s v="Formal technical closure ensuring all mandatory data is recorded via mobile"/>
    <s v="MaintenanceMax WOGeneralWork OrderExecute and record the technical completion (TECO) of work orders.Ensure data accuracy and history completeness through proper technical closure.WO TECO (Mobile)Formal technical closure ensuring all mandatory data is recorded via mobile"/>
    <x v="0"/>
    <s v="x"/>
    <m/>
    <m/>
    <s v="READY"/>
    <m/>
    <m/>
    <s v="Not Needed"/>
    <s v="Not Needed"/>
    <s v="Not Needed"/>
    <s v="Not Needed"/>
    <s v="Not Needed"/>
    <s v="Not Needed"/>
    <s v="Not Needed"/>
    <s v="Not Needed"/>
    <s v="Not Needed"/>
    <s v="Not Needed"/>
    <s v="Not Needed"/>
    <s v="Not Needed"/>
    <s v="Not Needed"/>
    <s v="Not Needed"/>
    <s v="Not Needed"/>
    <s v="Not Needed"/>
    <s v="Must Have"/>
    <s v="Must Have"/>
    <s v="Not Needed"/>
    <x v="0"/>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n v="1044"/>
    <s v="OneMES"/>
    <s v="Acknowledgement"/>
    <s v="Maintenance"/>
    <x v="6"/>
    <s v="General"/>
    <s v="Work Order"/>
    <x v="187"/>
    <x v="338"/>
    <s v="WO TECO (Web)"/>
    <s v="Formal technical closure ensuring all mandatory data is recorded through web interface"/>
    <s v="MaintenanceMax WOGeneralWork OrderExecute and record the technical completion (TECO) of work orders.Ensure data accuracy and history completeness through proper technical closure.WO TECO (Web)Formal technical closure ensuring all mandatory data is recorded through web interface"/>
    <x v="0"/>
    <s v="x"/>
    <m/>
    <m/>
    <s v="NOT READY"/>
    <m/>
    <m/>
    <s v="Not Needed"/>
    <s v="Not Needed"/>
    <s v="Not Needed"/>
    <s v="Not Needed"/>
    <s v="Not Needed"/>
    <s v="Not Needed"/>
    <s v="Not Needed"/>
    <s v="Not Needed"/>
    <s v="Not Needed"/>
    <s v="Not Needed"/>
    <s v="Not Needed"/>
    <s v="Not Needed"/>
    <s v="Not Needed"/>
    <s v="Not Needed"/>
    <s v="Not Needed"/>
    <s v="Not Needed"/>
    <s v="Necessary"/>
    <s v="Necessary"/>
    <s v="Not Needed"/>
    <x v="0"/>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m/>
    <s v="OneMES"/>
    <s v="Acknowledgement"/>
    <s v="Management"/>
    <x v="7"/>
    <s v="General"/>
    <s v="Standards Creation &amp; Execution"/>
    <x v="188"/>
    <x v="339"/>
    <s v="SOPs repository"/>
    <s v="Central repository for storing SOP documents"/>
    <s v="ManagementACADIAGeneralStandards Creation &amp; ExecutionMaintain SOPs for all critical tasks.SOPs are in place for all tasks defined as critical during Process Mapping.SOPs repositoryCentral repository for storing SOP documents"/>
    <x v="1"/>
    <m/>
    <m/>
    <m/>
    <s v="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m/>
    <m/>
  </r>
  <r>
    <m/>
    <s v="OneMES"/>
    <s v="Acknowledgement"/>
    <s v="Management"/>
    <x v="7"/>
    <s v="General"/>
    <s v="Standards Creation &amp; Execution"/>
    <x v="189"/>
    <x v="339"/>
    <s v="SOPs criticality definition"/>
    <s v="Tag SOPs as critical or non‑critical"/>
    <s v="ManagementACADIAGeneralStandards Creation &amp; ExecutionIdentify SOP criticality consistently.SOPs are in place for all tasks defined as critical during Process Mapping.SOPs criticality definitionTag SOPs as critical or non‑critical"/>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Standards Creation &amp; Execution"/>
    <x v="190"/>
    <x v="339"/>
    <s v="SOPs creation, edition, deletion"/>
    <s v="Manage full SOP lifecycle"/>
    <s v="ManagementACADIAGeneralStandards Creation &amp; ExecutionCreate and update SOPs as needed.SOPs are in place for all tasks defined as critical during Process Mapping.SOPs creation, edition, deletionManage full SOP lifecycle"/>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Standards Creation &amp; Execution"/>
    <x v="191"/>
    <x v="340"/>
    <s v="Skills Progression"/>
    <s v="Able to create, distribute and manage skills and tranning"/>
    <s v="ManagementACADIAGeneralStandards Creation &amp; ExecutionTrain team members on required SOPs.Team members have been trained on the expectations of SOPs related to their tasks.Skills ProgressionAble to create, distribute and manage skills and tranning"/>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Standards Creation &amp; Execution"/>
    <x v="192"/>
    <x v="341"/>
    <s v="SOPs linked to critical KPI/PI"/>
    <s v="Tag SOPs with related KPIs or PIs"/>
    <s v="ManagementACADIAGeneralStandards Creation &amp; ExecutionLink SOPs to relevant KPIs/PIs.Critical SOPs have their corresponding PIs defined.SOPs linked to critical KPI/PITag SOPs with related KPIs or PI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Standards Creation &amp; Execution"/>
    <x v="193"/>
    <x v="342"/>
    <s v="Azure/Workday Integration"/>
    <s v="All users with ABI or related Email has acess to the tool"/>
    <s v="ManagementACADIAGeneralStandards Creation &amp; ExecutionEnsure all users can access standards.Standards are accessible to all users. Azure/Workday IntegrationAll users with ABI or related Email has acess to the tool"/>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Standards Creation &amp; Execution"/>
    <x v="194"/>
    <x v="342"/>
    <s v="Collection"/>
    <s v="Manage access to Documents"/>
    <s v="ManagementACADIAGeneralStandards Creation &amp; ExecutionManage controlled access to documents.Standards are accessible to all users. CollectionManage access to Document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Standards Creation &amp; Execution"/>
    <x v="195"/>
    <x v="343"/>
    <s v="SOPs creation, edition, deletion"/>
    <s v="Manage full SOP lifecycle"/>
    <s v="ManagementACADIAGeneralStandards Creation &amp; ExecutionCreate and use OPLs for specific tasks.OPLs are created and visible to emphasize one part of a bigger process at the point of execution.SOPs creation, edition, deletionManage full SOP lifecycle"/>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Standards Creation &amp; Execution"/>
    <x v="196"/>
    <x v="344"/>
    <s v="SOPs improvement (version log)"/>
    <s v="Track SOP revisions and version history"/>
    <s v="ManagementACADIAGeneralStandards Creation &amp; ExecutionUpdate SOPs based on operational learnings.SOPs are continuously improved based on operational learnings (OWDs, 5-whys/ab report, good practices).SOPs improvement (version log)Track SOP revisions and version history"/>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Standards Creation &amp; Execution"/>
    <x v="197"/>
    <x v="344"/>
    <s v="Distributions"/>
    <s v="Distribute diferent kinds of taks for users"/>
    <s v="ManagementACADIAGeneralStandards Creation &amp; ExecutionDistribute tasks related to SOP updates.SOPs are continuously improved based on operational learnings (OWDs, 5-whys/ab report, good practices).DistributionsDistribute diferent kinds of taks for user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OWD"/>
    <x v="198"/>
    <x v="344"/>
    <s v="Alets"/>
    <s v="Alerts are send to users For reviewing and updating documents"/>
    <s v="ManagementACADIAGeneralOWDRespond to alerts for SOP reviews.SOPs are continuously improved based on operational learnings (OWDs, 5-whys/ab report, good practices).AletsAlerts are send to users For reviewing and updating document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OWD"/>
    <x v="199"/>
    <x v="345"/>
    <s v="Planning OWDs"/>
    <s v="Capability to plan e schedule OWD that need to be done"/>
    <s v="ManagementACADIAGeneralOWDPlan OWDs according to priorities.Routine in place to plan the execution of OWDs (Operational Work Diagnosis) according to area priorities.Planning OWDsCapability to plan e schedule OWD that need to be done"/>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OWD"/>
    <x v="200"/>
    <x v="346"/>
    <s v="Planning OWDs"/>
    <s v="Capability to plan e schedule OWD that need to be done"/>
    <s v="ManagementACADIAGeneralOWDExecute OWDs according to plan.Leaders execute OWD routine as per planPlanning OWDsCapability to plan e schedule OWD that need to be done"/>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7"/>
    <s v="General"/>
    <s v="OWD"/>
    <x v="201"/>
    <x v="347"/>
    <s v="Interactionlog Integration"/>
    <s v="After OWD is possible to create action on ACADIA that goes to Interactionlog"/>
    <s v="ManagementACADIAGeneralOWDCreate actions when OWD non‑compliance occurs.Action plan adopted in case of non-compliance to SOP observed during OWD execution (either to improve SOPs or train team members).Interactionlog IntegrationAfter OWD is possible to create action on ACADIA that goes to Interactionlog"/>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Ingestion"/>
    <x v="202"/>
    <x v="348"/>
    <s v="OWD Execution"/>
    <s v="Be able to distribute and execute OWD"/>
    <s v="Data AcquisitionSODA ETLGeneralData IngestionData IngestionSOPs are systematically reviewed and improved from OWD routine execution.OWD ExecutionBe able to distribute and execute OWD"/>
    <x v="0"/>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Standardization"/>
    <x v="203"/>
    <x v="349"/>
    <s v="Reports"/>
    <s v="Manage who is doing OWD generating customizeble reports"/>
    <s v="Data AcquisitionSODA ETLGeneralData StandardizationData StandardizationOWDs are also executed by experts/ qualified front-line team members.ReportsManage who is doing OWD generating customizeble reports"/>
    <x v="0"/>
    <m/>
    <m/>
    <m/>
    <s v="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Transformation"/>
    <x v="204"/>
    <x v="350"/>
    <s v="Data Transformation Simple Rules"/>
    <s v="The ability to deliver data at a certain frequency based on a simple logical condition (&gt;, &lt;, !=, ==)"/>
    <s v="Data AcquisitionSODA ETLGeneralData TransformationData TransformationData Transformation Simple RulesData Transformation Simple RulesThe ability to deliver data at a certain frequency based on a simple logical condition (&gt;, &lt;, !=, ==)"/>
    <x v="0"/>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m/>
    <s v="OneSODA"/>
    <s v="Acquisition"/>
    <s v="Data Acquisition"/>
    <x v="8"/>
    <s v="General"/>
    <s v="Data Delivery"/>
    <x v="205"/>
    <x v="351"/>
    <s v="Short-Term Time Series Storage"/>
    <s v="Store data in a time-series format for seven days on local site infrastructure"/>
    <s v="Data AcquisitionSODA ETLGeneralData DeliveryLocalShort-Term Time Series StorageShort-Term Time Series StorageStore data in a time-series format for seven days on local site infrastructure"/>
    <x v="0"/>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Delivery"/>
    <x v="206"/>
    <x v="352"/>
    <s v="Delivery of On-prem Data on Cloud Broker"/>
    <s v="The ability to make data available for consumption via a cloud message broker"/>
    <s v="Data AcquisitionSODA ETLGeneralData DeliveryCloudDelivery of On-prem Data on Cloud BrokerDelivery of On-prem Data on Cloud BrokerThe ability to make data available for consumption via a cloud message broker"/>
    <x v="0"/>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Brewing"/>
    <s v="Data Transformation"/>
    <x v="207"/>
    <x v="353"/>
    <s v="Brewing Order Data Gathering  (Batch Start/End)"/>
    <s v="The ability to deliver batch start and close events based on a simple logical condition for brewing process"/>
    <s v="Data AcquisitionSODA ETLBrewingData TransformationOrder ManagermentBrewing Order Data Gathering  (Batch Start/End)Brewing Order Data Gathering  (Batch Start/End)The ability to deliver batch start and close events based on a simple logical condition for brewing process"/>
    <x v="1"/>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m/>
    <s v="OneSODA"/>
    <s v="Acquisition"/>
    <s v="Data Acquisition"/>
    <x v="8"/>
    <s v="Brewing"/>
    <s v="Data Transformation"/>
    <x v="208"/>
    <x v="354"/>
    <s v="Brewing PTS Data Gathering for Continuous Data"/>
    <s v="The ability to snapshot an instrument value for a PTS based on a simple logical condition"/>
    <s v="Data AcquisitionSODA ETLBrewingData TransformationInternal QualityBrewing PTS Data Gathering for Continuous DataBrewing PTS Data Gathering for Continuous DataThe ability to snapshot an instrument value for a PTS based on a simple logical condition"/>
    <x v="1"/>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m/>
    <s v="OneSODA"/>
    <s v="Acquisition"/>
    <s v="Data Acquisition"/>
    <x v="8"/>
    <s v="Brewing"/>
    <s v="Data Standardization"/>
    <x v="203"/>
    <x v="355"/>
    <s v="Bulk OPC UA Tag Mapping"/>
    <s v="Ability to map a large volume of OPC UA tags, correlating them with Global Codification"/>
    <s v="Data AcquisitionSODA ETLBrewingData StandardizationData StandardizationBulk OPC UA Tag MappingBulk OPC UA Tag MappingAbility to map a large volume of OPC UA tags, correlating them with Global Codification"/>
    <x v="0"/>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Delivery"/>
    <x v="205"/>
    <x v="356"/>
    <s v="Delivery of On-prem data on a Broker"/>
    <s v="The ability to make data available for consumption via an On-prem message broker"/>
    <s v="Data AcquisitionSODA ETLGeneralData DeliveryLocalDelivery of On-prem data on a BrokerDelivery of On-prem data on a BrokerThe ability to make data available for consumption via an On-prem message broker"/>
    <x v="0"/>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Brewing"/>
    <s v="Data Standardization"/>
    <x v="209"/>
    <x v="357"/>
    <s v="Standardize Source/Destination for Transfer Event"/>
    <s v="The ability to convert a number from an automation tag to an asset global code to inform the source and destination of a transfer process"/>
    <s v="Data AcquisitionSODA ETLBrewingData StandardizationCross-ReferenceStandardize Source/Destination for Transfer EventStandardize Source/Destination for Transfer EventThe ability to convert a number from an automation tag to an asset global code to inform the source and destination of a transfer process"/>
    <x v="1"/>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Brewing"/>
    <s v="Data Standardization"/>
    <x v="209"/>
    <x v="358"/>
    <s v="Brewing Recipe Standardization"/>
    <s v="The ability to convert a number from an automation tag into a global recipe that is standardized by MD"/>
    <s v="Data AcquisitionSODA ETLBrewingData StandardizationCross-ReferenceBrewing Recipe StandardizationBrewing Recipe StandardizationThe ability to convert a number from an automation tag into a global recipe that is standardized by MD"/>
    <x v="1"/>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Standardization"/>
    <x v="209"/>
    <x v="359"/>
    <s v="CIP Loops Standardization"/>
    <s v="The ability to convert a number from an automation tag to a CIP loop that is standardized by MD"/>
    <s v="Data AcquisitionSODA ETLGeneralData StandardizationCross-ReferenceCIP Loops StandardizationCIP Loops StandardizationThe ability to convert a number from an automation tag to a CIP loop that is standardized by MD"/>
    <x v="1"/>
    <m/>
    <m/>
    <m/>
    <s v="READY"/>
    <m/>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Transformation"/>
    <x v="210"/>
    <x v="360"/>
    <s v="PI Data Monitoring For Continuous Data"/>
    <s v="The ability to deliver PI data from a continuous instrument, defining the exepected sample rate and applying a simple condition filter logic"/>
    <s v="Data AcquisitionSODA ETLGeneralData TransformationKPI/PI ManagementPI Data Monitoring For Continuous DataPI Data Monitoring For Continuous DataThe ability to deliver PI data from a continuous instrument, defining the exepected sample rate and applying a simple condition filter logic"/>
    <x v="0"/>
    <m/>
    <m/>
    <m/>
    <s v="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Transformation"/>
    <x v="204"/>
    <x v="361"/>
    <s v="Basic Math Operation on a Data Gathering Rule"/>
    <s v="Transform data using math operation beteween diferent informations from the automation layer"/>
    <s v="Data AcquisitionSODA ETLGeneralData TransformationData TransformationBasic Math Operation on a Data Gathering RuleBasic Math Operation on a Data Gathering RuleTransform data using math operation beteween diferent informations from the automation layer"/>
    <x v="1"/>
    <m/>
    <m/>
    <m/>
    <s v="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Transformation"/>
    <x v="204"/>
    <x v="362"/>
    <s v="Data Aggregation on a Data Gathering Rule"/>
    <s v="Aggregate data using calculation functions to perform simple transformations"/>
    <s v="Data AcquisitionSODA ETLGeneralData TransformationData TransformationData Aggregation on a Data Gathering RuleData Aggregation on a Data Gathering RuleAggregate data using calculation functions to perform simple transformations"/>
    <x v="1"/>
    <m/>
    <m/>
    <m/>
    <s v="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Standardization"/>
    <x v="204"/>
    <x v="363"/>
    <s v="Apply UoM Standardization on Automation Data"/>
    <s v="Capability that allows the definition of the unit of measurement and sent this information for consumed products"/>
    <s v="Data AcquisitionSODA ETLGeneralData StandardizationData TransformationApply UoM Standardization on Automation DataApply UoM Standardization on Automation DataCapability that allows the definition of the unit of measurement and sent this information for consumed products"/>
    <x v="0"/>
    <m/>
    <m/>
    <m/>
    <s v="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Transformation"/>
    <x v="204"/>
    <x v="364"/>
    <s v="Custom Function for Data Aggregation"/>
    <s v="Capability that allows advanced users to build custom Python functions to transform data. Including approval flow and applicability control by site, zone, or globally."/>
    <s v="Data AcquisitionSODA ETLGeneralData TransformationData TransformationCustom Function for Data AggregationCustom Function for Data AggregationCapability that allows advanced users to build custom Python functions to transform data. Including approval flow and applicability control by site, zone, or globally."/>
    <x v="0"/>
    <m/>
    <m/>
    <m/>
    <s v="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Transformation"/>
    <x v="204"/>
    <x v="365"/>
    <s v="Triggers Using Brackets and OR Conditions"/>
    <s v="Ability to trigger collection using grouped conditions (brackets) and OR logic"/>
    <s v="Data AcquisitionSODA ETLGeneralData TransformationData TransformationTriggers Using Brackets and OR ConditionsTriggers Using Brackets and OR ConditionsAbility to trigger collection using grouped conditions (brackets) and OR logic"/>
    <x v="1"/>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Write Back"/>
    <x v="211"/>
    <x v="366"/>
    <s v="OPC UA Write Back"/>
    <s v="The ability to write information received from a local control application to the OPC UA"/>
    <s v="Data AcquisitionSODA ETLGeneralData Write BackProcess OptimizationOPC UA Write BackOPC UA Write BackThe ability to write information received from a local control application to the OPC UA"/>
    <x v="0"/>
    <m/>
    <s v="x"/>
    <m/>
    <s v="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Packaging"/>
    <s v="Data Transformation"/>
    <x v="212"/>
    <x v="367"/>
    <s v="Faults and Alarms Data Gathering Based on Boolean Tags"/>
    <s v="The ability to deliver machine faults or alarms with a code and description for a boolean structure"/>
    <s v="Data AcquisitionSODA ETLPackagingData TransformationPackaging PerformanceFaults and Alarms Data Gathering Based on Boolean TagsFaults and Alarms Data Gathering Based on Boolean TagsThe ability to deliver machine faults or alarms with a code and description for a boolean structure"/>
    <x v="0"/>
    <m/>
    <m/>
    <m/>
    <s v="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Brewing"/>
    <s v="Data Standardization"/>
    <x v="209"/>
    <x v="368"/>
    <s v="Simultaneous Brewing Transfer Data Gathering"/>
    <s v="The ability to collect data on processes involving simultaneous transfers from different sources to one destination"/>
    <s v="Data AcquisitionSODA ETLBrewingData StandardizationCross-ReferenceSimultaneous Brewing Transfer Data GatheringSimultaneous Brewing Transfer Data GatheringThe ability to collect data on processes involving simultaneous transfers from different sources to one destination"/>
    <x v="1"/>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Packaging"/>
    <s v="Data Standardization"/>
    <x v="209"/>
    <x v="369"/>
    <s v="WS Standardization for Packaging Machine State"/>
    <s v="Convert a machine-state trigger from automation into the WS packaging standard"/>
    <s v="Data AcquisitionSODA ETLPackagingData StandardizationCross-ReferenceWS Standardization for Packaging Machine StateWS Standardization for Packaging Machine StateConvert a machine-state trigger from automation into the WS packaging standard"/>
    <x v="0"/>
    <m/>
    <m/>
    <m/>
    <s v="READY"/>
    <m/>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Brewing"/>
    <s v="Data Standardization"/>
    <x v="209"/>
    <x v="370"/>
    <s v="Brewing Process Step Standardization"/>
    <s v="The ability to convert a trigger from an automation system to a global step standardized by MDM"/>
    <s v="Data AcquisitionSODA ETLBrewingData StandardizationCross-ReferenceBrewing Process Step StandardizationBrewing Process Step StandardizationThe ability to convert a trigger from an automation system to a global step standardized by MDM"/>
    <x v="1"/>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Transformation"/>
    <x v="204"/>
    <x v="371"/>
    <s v="Rules Applicability Configuration by Asset"/>
    <s v="The ability to apply template rules to specific assets based on area, subarea, or to certain sites on a zone level rule"/>
    <s v="Data AcquisitionSODA ETLGeneralData TransformationData TransformationRules Applicability Configuration by AssetRules Applicability Configuration by AssetThe ability to apply template rules to specific assets based on area, subarea, or to certain sites on a zone level rule"/>
    <x v="0"/>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Transformation"/>
    <x v="204"/>
    <x v="372"/>
    <s v="Rules Applicability Configuration by Asset Characteristics"/>
    <s v="The ability to apply template rules to specific assets  based on their characteristics."/>
    <s v="Data AcquisitionSODA ETLGeneralData TransformationData TransformationRules Applicability Configuration by Asset CharacteristicsRules Applicability Configuration by Asset CharacteristicsThe ability to apply template rules to specific assets  based on their characteristics."/>
    <x v="1"/>
    <m/>
    <m/>
    <m/>
    <s v="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Availability"/>
    <x v="213"/>
    <x v="373"/>
    <s v="On-prem Service Uptime Monitoring"/>
    <s v="Active monitoring of local service health with the objective of being proactive when problems happen"/>
    <s v="Data AcquisitionSODA ETLGeneralData AvailabilityData AvailabilityOn-prem Service Uptime MonitoringOn-prem Service Uptime MonitoringActive monitoring of local service health with the objective of being proactive when problems happen"/>
    <x v="0"/>
    <m/>
    <m/>
    <m/>
    <s v="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Availability"/>
    <x v="213"/>
    <x v="374"/>
    <s v="Monitor data lost between Collector and Rule-Manager"/>
    <s v="Monitor communication between local services to detect and alert on data loss even when services are running"/>
    <s v="Data AcquisitionSODA ETLGeneralData AvailabilityData AvailabilityOn-prem Service Data Loss MonitoringMonitor data lost between Collector and Rule-ManagerMonitor communication between local services to detect and alert on data loss even when services are running"/>
    <x v="0"/>
    <m/>
    <m/>
    <m/>
    <s v="NOT 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Availability"/>
    <x v="213"/>
    <x v="374"/>
    <s v="Monitor data lost between Rule-Manager and Edge-service"/>
    <s v="Monitor communication between local services to detect and alert on data loss even when services are running"/>
    <s v="Data AcquisitionSODA ETLGeneralData AvailabilityData AvailabilityOn-prem Service Data Loss MonitoringMonitor data lost between Rule-Manager and Edge-serviceMonitor communication between local services to detect and alert on data loss even when services are running"/>
    <x v="0"/>
    <m/>
    <m/>
    <m/>
    <s v="NOT 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Packaging"/>
    <s v="Data Transformation"/>
    <x v="204"/>
    <x v="375"/>
    <s v="Hourly on the hour rule trigger"/>
    <s v="Enable rules with triggers based on full or specific hours."/>
    <s v="Data AcquisitionSODA ETLPackagingData TransformationData TransformationSpecific hour and hourly on the hour triggersHourly on the hour rule triggerEnable rules with triggers based on full or specific hours."/>
    <x v="0"/>
    <m/>
    <m/>
    <m/>
    <s v="NOT READY"/>
    <m/>
    <m/>
    <s v="Necessary"/>
    <s v="Not Needed"/>
    <s v="Not Needed"/>
    <s v="Not Needed"/>
    <s v="Not Needed"/>
    <s v="Not Needed"/>
    <s v="Not Needed"/>
    <s v="Necessary"/>
    <s v="Not Needed"/>
    <s v="Not Needed"/>
    <s v="Not Needed"/>
    <s v="Not Needed"/>
    <s v="Necessary"/>
    <s v="Not Needed"/>
    <s v="Not Needed"/>
    <s v="Not Needed"/>
    <s v="Not Needed"/>
    <s v="Necessary"/>
    <s v="Not Needed"/>
    <x v="0"/>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Packaging"/>
    <s v="Data Transformation"/>
    <x v="204"/>
    <x v="375"/>
    <s v="Schedule recurrence based on a specific time of the day"/>
    <s v="Enable rules with triggers based on full or specific hours."/>
    <s v="Data AcquisitionSODA ETLPackagingData TransformationData TransformationSpecific hour and hourly on the hour triggersSchedule recurrence based on a specific time of the dayEnable rules with triggers based on full or specific hours."/>
    <x v="0"/>
    <m/>
    <m/>
    <m/>
    <s v="NOT READY"/>
    <m/>
    <m/>
    <s v="Necessary"/>
    <s v="Not Needed"/>
    <s v="Not Needed"/>
    <s v="Not Needed"/>
    <s v="Not Needed"/>
    <s v="Not Needed"/>
    <s v="Not Needed"/>
    <s v="Necessary"/>
    <s v="Not Needed"/>
    <s v="Not Needed"/>
    <s v="Not Needed"/>
    <s v="Not Needed"/>
    <s v="Necessary"/>
    <s v="Not Needed"/>
    <s v="Not Needed"/>
    <s v="Not Needed"/>
    <s v="Not Needed"/>
    <s v="Necessary"/>
    <s v="Not Needed"/>
    <x v="0"/>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Packaging"/>
    <s v="Data Transformation"/>
    <x v="208"/>
    <x v="376"/>
    <s v="Snapshot the instrument data from where the machine was running for the last hour"/>
    <s v="The ability to apply the necessary business rules to collect from continuous instruments, based on the machine information related to speed and status"/>
    <s v="Data AcquisitionSODA ETLPackagingData TransformationInternal QualityPackaging PTS data gathering for continuous dataSnapshot the instrument data from where the machine was running for the last hourThe ability to apply the necessary business rules to collect from continuous instruments, based on the machine information related to speed and status"/>
    <x v="0"/>
    <m/>
    <m/>
    <m/>
    <s v="NOT 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Must Have"/>
    <s v="Must Have"/>
    <s v="Not Needed"/>
    <s v="Not Needed"/>
    <s v="Not Needed"/>
    <s v="Not Needed"/>
    <s v="Not Needed"/>
    <s v="Not Needed"/>
    <s v="Not Needed"/>
    <s v="Not Needed"/>
    <s v="Not Needed"/>
    <s v="Not Needed"/>
    <s v="Must Have"/>
    <s v="Not Needed"/>
    <s v="Not Needed"/>
    <s v="Not Needed"/>
    <s v="Not Needed"/>
    <s v="Not Needed"/>
    <s v="Not Needed"/>
    <s v="Not Needed"/>
    <s v="Not Needed"/>
    <s v="Must Have"/>
    <s v="Not Needed"/>
    <s v="Not Needed"/>
    <s v="Not Needed"/>
    <s v="Must Have"/>
    <m/>
    <m/>
  </r>
  <r>
    <m/>
    <s v="OneSODA"/>
    <s v="Acquisition"/>
    <s v="Data Acquisition"/>
    <x v="8"/>
    <s v="Packaging"/>
    <s v="Data Transformation"/>
    <x v="208"/>
    <x v="376"/>
    <s v="Snapshot the instrument data when a new BBT tank is connected to the line and the machine is running"/>
    <s v="The ability to apply the necessary business rules to collect from continuous instruments, based on the machine information related to speed and status"/>
    <s v="Data AcquisitionSODA ETLPackagingData TransformationInternal QualityPackaging PTS data gathering for continuous dataSnapshot the instrument data when a new BBT tank is connected to the line and the machine is runningThe ability to apply the necessary business rules to collect from continuous instruments, based on the machine information related to speed and status"/>
    <x v="0"/>
    <m/>
    <m/>
    <m/>
    <s v="NOT 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Must Have"/>
    <s v="Must Have"/>
    <s v="Not Needed"/>
    <s v="Not Needed"/>
    <s v="Not Needed"/>
    <s v="Not Needed"/>
    <s v="Not Needed"/>
    <s v="Not Needed"/>
    <s v="Not Needed"/>
    <s v="Not Needed"/>
    <s v="Not Needed"/>
    <s v="Not Needed"/>
    <s v="Must Have"/>
    <s v="Not Needed"/>
    <s v="Not Needed"/>
    <s v="Not Needed"/>
    <s v="Not Needed"/>
    <s v="Not Needed"/>
    <s v="Not Needed"/>
    <s v="Not Needed"/>
    <s v="Not Needed"/>
    <s v="Must Have"/>
    <s v="Not Needed"/>
    <s v="Not Needed"/>
    <s v="Not Needed"/>
    <s v="Must Have"/>
    <m/>
    <m/>
  </r>
  <r>
    <m/>
    <s v="OneSODA"/>
    <s v="Acquisition"/>
    <s v="Data Acquisition"/>
    <x v="8"/>
    <s v="Packaging"/>
    <s v="Data Transformation"/>
    <x v="208"/>
    <x v="376"/>
    <s v="Average of the instrument data from where the machine was running for the last hour"/>
    <s v="The ability to apply the necessary business rules to collect from continuous instruments, based on the machine information related to speed and status"/>
    <s v="Data AcquisitionSODA ETLPackagingData TransformationInternal QualityPackaging PTS data gathering for continuous dataAverage of the instrument data from where the machine was running for the last hourThe ability to apply the necessary business rules to collect from continuous instruments, based on the machine information related to speed and status"/>
    <x v="0"/>
    <m/>
    <m/>
    <m/>
    <s v="NOT READY"/>
    <m/>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Must Have"/>
    <s v="Must Have"/>
    <s v="Not Needed"/>
    <s v="Not Needed"/>
    <s v="Not Needed"/>
    <s v="Not Needed"/>
    <s v="Not Needed"/>
    <s v="Not Needed"/>
    <s v="Not Needed"/>
    <s v="Not Needed"/>
    <s v="Not Needed"/>
    <s v="Not Needed"/>
    <s v="Must Have"/>
    <s v="Not Needed"/>
    <s v="Not Needed"/>
    <s v="Not Needed"/>
    <s v="Not Needed"/>
    <s v="Not Needed"/>
    <s v="Not Needed"/>
    <s v="Not Needed"/>
    <s v="Not Needed"/>
    <s v="Must Have"/>
    <s v="Not Needed"/>
    <s v="Not Needed"/>
    <s v="Not Needed"/>
    <s v="Must Have"/>
    <m/>
    <m/>
  </r>
  <r>
    <m/>
    <s v="OneSODA"/>
    <s v="Acquisition"/>
    <s v="Data Acquisition"/>
    <x v="8"/>
    <s v="Packaging"/>
    <s v="Data Transformation"/>
    <x v="212"/>
    <x v="377"/>
    <s v="Faults and Alarms Data Gathering Based on Integer Tags"/>
    <s v="The ability to deliver machine faults or alarms with a code and description for an integer tag structure"/>
    <s v="Data AcquisitionSODA ETLPackagingData TransformationPackaging PerformanceFaults and Alarms Data Gathering Based on Integer TagsFaults and Alarms Data Gathering Based on Integer TagsThe ability to deliver machine faults or alarms with a code and description for an integer tag structure"/>
    <x v="0"/>
    <m/>
    <m/>
    <m/>
    <s v="NOT READY"/>
    <m/>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Governance"/>
    <x v="214"/>
    <x v="378"/>
    <s v="PTS Portal Integration to bring names and code"/>
    <s v="Guide users through the process of creating a PTS data gathering with the correct code and expected outputs"/>
    <s v="Data AcquisitionSODA ETLGeneralGovernanceGuide the userGuide the user when creating a PTS rule on SODAPTS Portal Integration to bring names and codeGuide users through the process of creating a PTS data gathering with the correct code and expected outputs"/>
    <x v="0"/>
    <m/>
    <m/>
    <m/>
    <s v="NOT READY"/>
    <m/>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4"/>
    <x v="378"/>
    <s v="PTS Portal Integration to bring names and code by equipment type"/>
    <s v="Guide users through the process of creating a PTS data gathering with the correct code and expected outputs"/>
    <s v="Data AcquisitionSODA ETLGeneralGovernanceGuide the userGuide the user when creating a PTS rule on SODAPTS Portal Integration to bring names and code by equipment typeGuide users through the process of creating a PTS data gathering with the correct code and expected outputs"/>
    <x v="0"/>
    <m/>
    <m/>
    <m/>
    <s v="NOT READY"/>
    <m/>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4"/>
    <x v="378"/>
    <s v="Fill the output parameter automatically when the user selects the PTS"/>
    <s v="Considering that each PTS already has a parameter associated with on PTS portal, this feature will automatically set the parameter output"/>
    <s v="Data AcquisitionSODA ETLGeneralGovernanceGuide the userGuide the user when creating a PTS rule on SODAFill the output parameter automatically when the user selects the PTSConsidering that each PTS already has a parameter associated with on PTS portal, this feature will automatically set the parameter output"/>
    <x v="0"/>
    <m/>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4"/>
    <x v="379"/>
    <s v="Predefined rule for batch start and batch end events"/>
    <s v="Guide users through the process of creating a event data gathering with the expected outputs and MD"/>
    <s v="Data AcquisitionSODA ETLGeneralGovernanceGuide the userGuide the user when creating a Event rule on SODAPredefined rule for batch start and batch end eventsGuide users through the process of creating a event data gathering with the expected outputs and MD"/>
    <x v="0"/>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4"/>
    <x v="379"/>
    <s v="Predefined rule for transfer events"/>
    <s v="Guide users through the process of creating a event data gathering with the expected outputs and MD"/>
    <s v="Data AcquisitionSODA ETLGeneralGovernanceGuide the userGuide the user when creating a Event rule on SODAPredefined rule for transfer eventsGuide users through the process of creating a event data gathering with the expected outputs and MD"/>
    <x v="0"/>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4"/>
    <x v="379"/>
    <s v="Predefined rule for Step events"/>
    <s v="Guide users through the process of creating a event data gathering with the expected outputs and MD"/>
    <s v="Data AcquisitionSODA ETLGeneralGovernanceGuide the userGuide the user when creating a Event rule on SODAPredefined rule for Step eventsGuide users through the process of creating a event data gathering with the expected outputs and MD"/>
    <x v="0"/>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4"/>
    <x v="379"/>
    <s v="Predefined rule for State events"/>
    <s v="Guide users through the process of creating a event data gathering with the expected outputs and MD"/>
    <s v="Data AcquisitionSODA ETLGeneralGovernanceGuide the userGuide the user when creating a Event rule on SODAPredefined rule for State eventsGuide users through the process of creating a event data gathering with the expected outputs and MD"/>
    <x v="0"/>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5"/>
    <x v="380"/>
    <s v="Restrict user changes on the rules with events and PTS"/>
    <s v="The ability to apply restrictions when editing certain rules or mapped tags to prevent errors by misusage and data loss for consumers"/>
    <s v="Data AcquisitionSODA ETLGeneralGovernanceManage user actionsGovernance over user changesRestrict user changes on the rules with events and PTSThe ability to apply restrictions when editing certain rules or mapped tags to prevent errors by misusage and data loss for consumers"/>
    <x v="0"/>
    <m/>
    <m/>
    <m/>
    <s v="NOT 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5"/>
    <x v="380"/>
    <s v="Restric user changes on tags used on rules for event and PTS"/>
    <s v="The ability to apply restrictions when editing certain rules or mapped tags to prevent errors by misusage and data loss for consumers"/>
    <s v="Data AcquisitionSODA ETLGeneralGovernanceManage user actionsGovernance over user changesRestric user changes on tags used on rules for event and PTSThe ability to apply restrictions when editing certain rules or mapped tags to prevent errors by misusage and data loss for consumers"/>
    <x v="0"/>
    <m/>
    <m/>
    <m/>
    <s v="NOT 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Governance"/>
    <x v="215"/>
    <x v="380"/>
    <s v="Change request and aproval flow to allow changes to be made in a transparent way"/>
    <s v="The ability to apply restrictions when editing certain rules or mapped tags to prevent errors by misusage and data loss for consumers"/>
    <s v="Data AcquisitionSODA ETLGeneralGovernanceManage user actionsGovernance over user changesChange request and aproval flow to allow changes to be made in a transparent wayThe ability to apply restrictions when editing certain rules or mapped tags to prevent errors by misusage and data loss for consumers"/>
    <x v="0"/>
    <m/>
    <m/>
    <m/>
    <s v="NOT 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Historian"/>
    <x v="216"/>
    <x v="381"/>
    <s v="Storage with all SODA ETL current data has been sent (no optimization for time series data)"/>
    <s v="Store SODA-collected data in a medium- to long-term cloud historian (1–5 years)"/>
    <s v="Data AcquisitionSODA ETLGeneralHistorianHistorianLong-Term Time Series Storage on CloudStorage with all SODA ETL current data has been sent (no optimization for time series data)Store SODA-collected data in a medium- to long-term cloud historian (1–5 years)"/>
    <x v="0"/>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Historian"/>
    <x v="216"/>
    <x v="381"/>
    <s v="New data format for historian data for SODA (optimized for time series data)"/>
    <s v="Build a new data structure optimized for time series format, in a way SODA will be able to handle a bigger amount of data without scaling resources."/>
    <s v="Data AcquisitionSODA ETLGeneralHistorianHistorianLong-Term Time Series Storage on CloudNew data format for historian data for SODA (optimized for time series data)Build a new data structure optimized for time series format, in a way SODA will be able to handle a bigger amount of data without scaling resources."/>
    <x v="0"/>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Availability"/>
    <x v="213"/>
    <x v="382"/>
    <s v="Uninterrupted connection with OPC UA"/>
    <s v="A way to ensure a constant connection to the OPC UA server, even in cases of deployments or system changes, minimizing data loss."/>
    <s v="Data AcquisitionSODA ETLGeneralData AvailabilityData AvailabilityUninterrupted connection with OPC UAUninterrupted connection with OPC UAA way to ensure a constant connection to the OPC UA server, even in cases of deployments or system changes, minimizing data loss."/>
    <x v="0"/>
    <m/>
    <m/>
    <m/>
    <s v="NOT 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m/>
    <s v="OneSODA"/>
    <s v="Acquisition"/>
    <s v="Data Acquisition"/>
    <x v="8"/>
    <s v="Brewing"/>
    <s v="Data Standardization"/>
    <x v="209"/>
    <x v="383"/>
    <s v="Running Process Characteristics Standardization"/>
    <s v="The ability to convert a number from an automation tag into a process characteristic that has been executed."/>
    <s v="Data AcquisitionSODA ETLBrewingData StandardizationCross-ReferenceRunning Process Characteristics StandardizationRunning Process Characteristics StandardizationThe ability to convert a number from an automation tag into a process characteristic that has been executed."/>
    <x v="0"/>
    <m/>
    <m/>
    <m/>
    <s v="NOT READY"/>
    <m/>
    <m/>
    <s v="Must Have"/>
    <s v="Not Needed"/>
    <s v="Not Needed"/>
    <s v="Not Needed"/>
    <s v="Not Needed"/>
    <s v="Not Needed"/>
    <s v="Not Needed"/>
    <s v="Must Have"/>
    <s v="Not Needed"/>
    <s v="Not Needed"/>
    <s v="Not Needed"/>
    <s v="Not Needed"/>
    <s v="Nice to Have"/>
    <s v="Not Needed"/>
    <s v="Not Needed"/>
    <s v="Not Needed"/>
    <s v="Not Needed"/>
    <s v="Nice to Have"/>
    <s v="Not Needed"/>
    <x v="0"/>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Transformation"/>
    <x v="209"/>
    <x v="384"/>
    <s v="Rising/Falling Edge Condition Trigger"/>
    <s v="Allow users to trigger collection on the rising or falling edge of a condition"/>
    <s v="Data AcquisitionSODA ETLGeneralData TransformationCross-ReferenceRising/Falling Edge Condition TriggerRising/Falling Edge Condition TriggerAllow users to trigger collection on the rising or falling edge of a condition"/>
    <x v="0"/>
    <m/>
    <m/>
    <m/>
    <s v="NOT 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Necessary"/>
    <s v="Not Needed"/>
    <s v="Nice to Have"/>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Availability"/>
    <x v="213"/>
    <x v="385"/>
    <s v="On-prem Service Horizontal Scale"/>
    <s v="Ability to scale local services horizontally to enable greater volumes of data to be ingested, processed, and delivered."/>
    <s v="Data AcquisitionSODA ETLGeneralData AvailabilityData AvailabilityOn-prem Service Horizontal ScaleOn-prem Service Horizontal ScaleAbility to scale local services horizontally to enable greater volumes of data to be ingested, processed, and delivered."/>
    <x v="0"/>
    <m/>
    <m/>
    <m/>
    <s v="NOT READY"/>
    <m/>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m/>
    <m/>
  </r>
  <r>
    <m/>
    <s v="OneSODA"/>
    <s v="Acquisition"/>
    <s v="Data Acquisition"/>
    <x v="8"/>
    <s v="General"/>
    <s v="Data Transformation"/>
    <x v="204"/>
    <x v="386"/>
    <s v="Configure an Independent Trigger Condition for Start and End"/>
    <s v="This allows for data consolidation in scenarios where it is necessary to define independent conditions for the start and end."/>
    <s v="Data AcquisitionSODA ETLGeneralData TransformationData TransformationConfigure an Independent Trigger Condition for Start and EndConfigure an Independent Trigger Condition for Start and EndThis allows for data consolidation in scenarios where it is necessary to define independent conditions for the start and end."/>
    <x v="0"/>
    <m/>
    <m/>
    <m/>
    <s v="NOT 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Transformation"/>
    <x v="204"/>
    <x v="387"/>
    <s v="Rule Trigger Based on a Custon Code"/>
    <s v="Ability to build a small piece of code to define the condition trigger, enabling memory to store previous data or perform, and also basic algorithms rules."/>
    <s v="Data AcquisitionSODA ETLGeneralData TransformationData TransformationRule Trigger Based on a Custon CodeRule Trigger Based on a Custon CodeAbility to build a small piece of code to define the condition trigger, enabling memory to store previous data or perform, and also basic algorithms rules."/>
    <x v="0"/>
    <m/>
    <m/>
    <m/>
    <s v="NOT 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Transformation"/>
    <x v="204"/>
    <x v="388"/>
    <s v="Data Aggregation Using Multiple Equipment Information"/>
    <s v="Ability to aggregate data using multiple equipment information, such as compute the total rejection of a packaing line"/>
    <s v="Data AcquisitionSODA ETLGeneralData TransformationData TransformationData Aggregation Using Multiple Equipment InformationData Aggregation Using Multiple Equipment InformationAbility to aggregate data using multiple equipment information, such as compute the total rejection of a packaing line"/>
    <x v="0"/>
    <m/>
    <m/>
    <m/>
    <s v="NOT 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Availability"/>
    <x v="213"/>
    <x v="389"/>
    <s v="Prioritization of Critical Data"/>
    <s v="Capability that allows data defined as critical to be prioritized in reading, processing, and delivery, to minimize potential data loss as much as possible."/>
    <s v="Data AcquisitionSODA ETLGeneralData AvailabilityData AvailabilityPrioritization of Critical DataPrioritization of Critical DataCapability that allows data defined as critical to be prioritized in reading, processing, and delivery, to minimize potential data loss as much as possible."/>
    <x v="0"/>
    <m/>
    <m/>
    <m/>
    <s v="NOT READY"/>
    <m/>
    <m/>
    <s v="Necessary"/>
    <s v="Not Needed"/>
    <s v="Not Needed"/>
    <s v="Not Needed"/>
    <s v="Not Needed"/>
    <s v="Not Needed"/>
    <s v="Not Needed"/>
    <s v="Necessary"/>
    <s v="Not Needed"/>
    <s v="Not Needed"/>
    <s v="Not Needed"/>
    <s v="Not Needed"/>
    <s v="Necessary"/>
    <s v="Not Needed"/>
    <s v="Not Needed"/>
    <s v="Not Needed"/>
    <s v="Not Needed"/>
    <s v="Necessary"/>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Historian"/>
    <x v="216"/>
    <x v="390"/>
    <s v="Historical Data Visualization"/>
    <s v="Make it easier for end users to query and visualize historical data from cloud historian"/>
    <s v="Data AcquisitionSODA ETLGeneralHistorianHistorianHistorical Data VisualizationHistorical Data VisualizationMake it easier for end users to query and visualize historical data from cloud historian"/>
    <x v="0"/>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System Monitoring"/>
    <x v="217"/>
    <x v="391"/>
    <s v="Collected Data Consistency Check"/>
    <s v="Facilitate the data validation flow by automating analyses of large data sets and informing the user about the quality of the collected data"/>
    <s v="Data AcquisitionSODA ETLGeneralSystem MonitoringSystem MonitoringCollected Data Consistency CheckCollected Data Consistency CheckFacilitate the data validation flow by automating analyses of large data sets and informing the user about the quality of the collected data"/>
    <x v="0"/>
    <m/>
    <m/>
    <m/>
    <s v="NOT READY"/>
    <m/>
    <m/>
    <s v="Must Have"/>
    <s v="Not Needed"/>
    <s v="Not Needed"/>
    <s v="Not Needed"/>
    <s v="Not Needed"/>
    <s v="Not Needed"/>
    <s v="Not Needed"/>
    <s v="Must Have"/>
    <s v="Not Needed"/>
    <s v="Not Needed"/>
    <s v="Not Needed"/>
    <s v="Not Needed"/>
    <s v="Nice to Have"/>
    <s v="Not Needed"/>
    <s v="Not Needed"/>
    <s v="Not Needed"/>
    <s v="Not Needed"/>
    <s v="Nice to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ice to Have"/>
    <m/>
    <m/>
  </r>
  <r>
    <m/>
    <s v="OneSODA"/>
    <s v="Acquisition"/>
    <s v="Data Acquisition"/>
    <x v="8"/>
    <s v="General"/>
    <s v="Data Availability"/>
    <x v="213"/>
    <x v="392"/>
    <s v="Chatbot Integrated with Troubleshooting Tools"/>
    <s v="Chatbot that automates first contact, answers questions, and assists with troubleshooting without requiring a ServiceNow flow"/>
    <s v="Data AcquisitionSODA ETLGeneralData AvailabilityData AvailabilityChatbot Integrated with Troubleshooting ToolsChatbot Integrated with Troubleshooting ToolsChatbot that automates first contact, answers questions, and assists with troubleshooting without requiring a ServiceNow flow"/>
    <x v="0"/>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ice to Have"/>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ice to Have"/>
    <m/>
    <m/>
  </r>
  <r>
    <m/>
    <s v="OneSODA"/>
    <s v="Acquisition"/>
    <s v="Data Acquisition"/>
    <x v="8"/>
    <s v="General"/>
    <s v="Data Transformation"/>
    <x v="204"/>
    <x v="393"/>
    <s v="Calculation in Mapping Tags"/>
    <s v="Allow the user to make minor changes to the data when mapping a tag"/>
    <s v="Data AcquisitionSODA ETLGeneralData TransformationData TransformationCalculation in Mapping TagsCalculation in Mapping TagsAllow the user to make minor changes to the data when mapping a tag"/>
    <x v="0"/>
    <m/>
    <m/>
    <m/>
    <s v="NOT READY"/>
    <m/>
    <m/>
    <s v="Necessary"/>
    <s v="Not Needed"/>
    <s v="Not Needed"/>
    <s v="Not Needed"/>
    <s v="Not Needed"/>
    <s v="Not Needed"/>
    <s v="Not Needed"/>
    <s v="Necessary"/>
    <s v="Not Needed"/>
    <s v="Not Needed"/>
    <s v="Not Needed"/>
    <s v="Not Needed"/>
    <s v="Necessary"/>
    <s v="Not Needed"/>
    <s v="Not Needed"/>
    <s v="Not Needed"/>
    <s v="Not Needed"/>
    <s v="Necessary"/>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Historian"/>
    <x v="216"/>
    <x v="394"/>
    <s v="Request for Historical Data Sample"/>
    <s v="Request and receive a historical data set, to analyse the data"/>
    <s v="Data AcquisitionSODA ETLGeneralHistorianHistorianRequest for Historical Data SampleRequest for Historical Data SampleRequest and receive a historical data set, to analyse the data"/>
    <x v="0"/>
    <m/>
    <m/>
    <m/>
    <s v="NOT 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Ingestion"/>
    <x v="202"/>
    <x v="395"/>
    <s v="Raw Material Consumptions Data Gathering"/>
    <s v="Be able to consume the automation data needed to automate the management of raw material consumption"/>
    <s v="Data AcquisitionSODA ETLGeneralData IngestionData IngestionRaw Material Consumptions Data GatheringRaw Material Consumptions Data GatheringBe able to consume the automation data needed to automate the management of raw material consumption"/>
    <x v="1"/>
    <m/>
    <m/>
    <m/>
    <s v="NOT READY"/>
    <m/>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Standardization"/>
    <x v="203"/>
    <x v="396"/>
    <s v="Configuration Wizard for PI"/>
    <s v="Guide users through the process of creating a PI data gathering with the expected outputs and MD"/>
    <s v="Data AcquisitionSODA ETLGeneralData StandardizationData StandardizationConfiguration Wizard for PIConfiguration Wizard for PIGuide users through the process of creating a PI data gathering with the expected outputs and MD"/>
    <x v="0"/>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System Monitoring"/>
    <x v="217"/>
    <x v="397"/>
    <s v="Diagnostics Center for Troubleshooting"/>
    <s v="A single place to activate tracking of problems and enable an end-to-end deep dive to figure out where the quality problem is, in case it happens"/>
    <s v="Data AcquisitionSODA ETLGeneralSystem MonitoringSystem MonitoringDiagnostics Center for TroubleshootingDiagnostics Center for TroubleshootingA single place to activate tracking of problems and enable an end-to-end deep dive to figure out where the quality problem is, in case it happens"/>
    <x v="0"/>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Nice to Have"/>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ot Needed"/>
    <s v="Nice to Have"/>
    <m/>
    <m/>
  </r>
  <r>
    <m/>
    <s v="OneSODA"/>
    <s v="Acquisition"/>
    <s v="Data Acquisition"/>
    <x v="8"/>
    <s v="General"/>
    <s v="Data Availability"/>
    <x v="213"/>
    <x v="398"/>
    <s v="OPC UA Data Source Redundancy"/>
    <s v="Allow the system to maintain a connection with more than one OPC UA server to ensure data can be read if one goes down"/>
    <s v="Data AcquisitionSODA ETLGeneralData AvailabilityData AvailabilityOPC UA Data Source RedundancyOPC UA Data Source RedundancyAllow the system to maintain a connection with more than one OPC UA server to ensure data can be read if one goes down"/>
    <x v="0"/>
    <m/>
    <m/>
    <m/>
    <s v="NOT READY"/>
    <m/>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ice to Have"/>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Availability"/>
    <x v="213"/>
    <x v="399"/>
    <s v="On-prem Infrastructure Management"/>
    <s v="Achieve centralized and automated management of local infrastructure, facilitating necessary updates, analyses, and changes"/>
    <s v="Data AcquisitionSODA ETLGeneralData AvailabilityData AvailabilityOn-prem Infrastructure ManagementOn-prem Infrastructure ManagementAchieve centralized and automated management of local infrastructure, facilitating necessary updates, analyses, and changes"/>
    <x v="0"/>
    <m/>
    <m/>
    <m/>
    <s v="NOT READY"/>
    <m/>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m/>
    <s v="OneSODA"/>
    <s v="Acquisition"/>
    <s v="Data Acquisition"/>
    <x v="8"/>
    <s v="General"/>
    <s v="General"/>
    <x v="218"/>
    <x v="400"/>
    <s v="Multilingual Interface for Rules Creation and Mapping Process"/>
    <s v="Enable translation of items such as equipment type and parameters to guide users in different languages."/>
    <s v="Data AcquisitionSODA ETLGeneralGeneralGeneralMultilingual Interface for Rules Creation and Mapping ProcessMultilingual Interface for Rules Creation and Mapping ProcessEnable translation of items such as equipment type and parameters to guide users in different languages."/>
    <x v="0"/>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Data Ingestion"/>
    <x v="219"/>
    <x v="401"/>
    <s v="Read Data from Packaging Inspectors' without OPC UA"/>
    <s v="Enable reading data from unusual sources, such as inspectors, which are unavailable in OPC UA"/>
    <s v="Data AcquisitionSODA ETLGeneralData IngestionNew data sourceRead Data from Packaging Inspectors' without OPC UARead Data from Packaging Inspectors' without OPC UAEnable reading data from unusual sources, such as inspectors, which are unavailable in OPC UA"/>
    <x v="0"/>
    <m/>
    <m/>
    <m/>
    <s v="NOT READY"/>
    <m/>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Brewing"/>
    <s v="Data Ingestion"/>
    <x v="219"/>
    <x v="402"/>
    <s v="Read Data Strategy Forward from a Bewering Batch System"/>
    <s v="Consume data directly from batch systems, avoiding the process of mapping and creating rules."/>
    <s v="Data AcquisitionSODA ETLBrewingData IngestionNew data sourceRead Data Strategy Forward from a Bewering Batch SystemRead Data Strategy Forward from a Bewering Batch SystemConsume data directly from batch systems, avoiding the process of mapping and creating rules."/>
    <x v="0"/>
    <m/>
    <m/>
    <m/>
    <s v="NOT READY"/>
    <m/>
    <m/>
    <s v="Necessary"/>
    <s v="Not Needed"/>
    <s v="Not Needed"/>
    <s v="Not Needed"/>
    <s v="Not Needed"/>
    <s v="Not Needed"/>
    <s v="Not Needed"/>
    <s v="Necessary"/>
    <s v="Not Needed"/>
    <s v="Not Needed"/>
    <s v="Not Needed"/>
    <s v="Not Needed"/>
    <s v="Necessary"/>
    <s v="Not Needed"/>
    <s v="Not Needed"/>
    <s v="Not Needed"/>
    <s v="Not Needed"/>
    <s v="Necessary"/>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m/>
    <s v="OneSODA"/>
    <s v="Acquisition"/>
    <s v="Data Acquisition"/>
    <x v="8"/>
    <s v="General"/>
    <s v="Data Availability"/>
    <x v="213"/>
    <x v="403"/>
    <s v="Show Automation Tag Quality and Last Value on Mapping Interface"/>
    <s v="Check the real time data without clicking on Peek (one by one)"/>
    <s v="Data AcquisitionSODA ETLGeneralData AvailabilityData AvailabilityShow Automation Tag Quality and Last Value on Mapping InterfaceShow Automation Tag Quality and Last Value on Mapping InterfaceCheck the real time data without clicking on Peek (one by one)"/>
    <x v="0"/>
    <m/>
    <m/>
    <m/>
    <s v="NOT READY"/>
    <m/>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m/>
    <s v="OneSODA"/>
    <s v="Acquisition"/>
    <s v="Data Acquisition"/>
    <x v="8"/>
    <s v="General"/>
    <s v="Historian"/>
    <x v="216"/>
    <x v="404"/>
    <s v="Long-Term Time Series Storage On-prem"/>
    <s v="Store SODA-collected data in a medium- to long-term on-premises historian (1-5 years)"/>
    <s v="Data AcquisitionSODA ETLGeneralHistorianHistorianLong-Term Time Series Storage On-premLong-Term Time Series Storage On-premStore SODA-collected data in a medium- to long-term on-premises historian (1-5 years)"/>
    <x v="0"/>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Availability"/>
    <x v="213"/>
    <x v="405"/>
    <s v="Redundancy for On-prem Services"/>
    <s v="Enable local services to run with redundancy mechanisms"/>
    <s v="Data AcquisitionSODA ETLGeneralData AvailabilityData AvailabilityRedundancy for On-prem ServicesRedundancy for On-prem ServicesEnable local services to run with redundancy mechanisms"/>
    <x v="0"/>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m/>
    <s v="OneSODA"/>
    <s v="Acquisition"/>
    <s v="Data Acquisition"/>
    <x v="8"/>
    <s v="General"/>
    <s v="Data Ingestion"/>
    <x v="219"/>
    <x v="406"/>
    <s v="Laboratory and Quality Equipment Data Gathering"/>
    <s v="Perform data reading from laboratory equipment"/>
    <s v="Data AcquisitionSODA ETLGeneralData IngestionNew data sourceLaboratory and Quality Equipment Data GatheringLaboratory and Quality Equipment Data GatheringPerform data reading from laboratory equipment"/>
    <x v="0"/>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ice to Have"/>
    <m/>
    <m/>
  </r>
  <r>
    <m/>
    <s v="OneSODA"/>
    <s v="Acquisition"/>
    <s v="Data Acquisition"/>
    <x v="8"/>
    <s v="General"/>
    <s v="Data Ingestion"/>
    <x v="219"/>
    <x v="407"/>
    <s v="Read Data from Camera Sensors"/>
    <s v="Enable data gathering from camera-based sensors and computer vision"/>
    <s v="Data AcquisitionSODA ETLGeneralData IngestionNew data sourceRead Data from Camera SensorsRead Data from Camera SensorsEnable data gathering from camera-based sensors and computer vision"/>
    <x v="1"/>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Ingestion"/>
    <x v="219"/>
    <x v="408"/>
    <s v="Read Data from Seamer Analysis Machine"/>
    <s v="Enable reading data from the Seamer Analysis machine"/>
    <s v="Data AcquisitionSODA ETLGeneralData IngestionNew data sourceRead Data from Seamer Analysis MachineRead Data from Seamer Analysis MachineEnable reading data from the Seamer Analysis machine"/>
    <x v="1"/>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Ingestion"/>
    <x v="219"/>
    <x v="409"/>
    <s v="Read Data from Motor Vibration Devices"/>
    <s v="Perform the reading and send the engine vibration data to the cloud, with the appropriate transformations"/>
    <s v="Data AcquisitionSODA ETLGeneralData IngestionNew data sourceRead Data from Motor Vibration DevicesRead Data from Motor Vibration DevicesPerform the reading and send the engine vibration data to the cloud, with the appropriate transformations"/>
    <x v="1"/>
    <m/>
    <m/>
    <m/>
    <s v="NOT READY"/>
    <m/>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Data Acquisition"/>
    <x v="8"/>
    <s v="General"/>
    <s v="Data Ingestion"/>
    <x v="219"/>
    <x v="410"/>
    <s v="Read Data Strategy Forward from a PLC"/>
    <s v="Have drivers and be able to read the PLC without the need for an OPC UA server"/>
    <s v="Data AcquisitionSODA ETLGeneralData IngestionNew data sourceRead Data Strategy Forward from a PLCRead Data Strategy Forward from a PLCHave drivers and be able to read the PLC without the need for an OPC UA server"/>
    <x v="1"/>
    <m/>
    <m/>
    <m/>
    <s v="NOT READY"/>
    <m/>
    <m/>
    <s v="Nice to Have"/>
    <s v="Not Needed"/>
    <s v="Not Needed"/>
    <s v="Not Needed"/>
    <s v="Not Needed"/>
    <s v="Not Needed"/>
    <s v="Not Needed"/>
    <s v="Nice to Have"/>
    <s v="Not Needed"/>
    <s v="Not Needed"/>
    <s v="Not Needed"/>
    <s v="Not Needed"/>
    <s v="Necessary"/>
    <s v="Not Needed"/>
    <s v="Not Needed"/>
    <s v="Not Needed"/>
    <s v="Not Needed"/>
    <s v="Necessary"/>
    <s v="Not Needed"/>
    <x v="0"/>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0"/>
    <x v="411"/>
    <s v="Types of failures management "/>
    <s v="Creation, edition and deletion of types of failures"/>
    <s v="ManagementSPLANGeneralFrontline Problem SolvingManage Reaction Plan TemplatesReaction plan in place with common corrections (including SIC levers) to give the operator clarity on what to do, allowing results to be returned to the green zone.Types of failures management Creation, edition and deletion of types of failure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0"/>
    <x v="411"/>
    <s v="Corrective Actions management"/>
    <s v="Creation, edition and deletion of corrective actions"/>
    <s v="ManagementSPLANGeneralFrontline Problem SolvingManage Reaction Plan TemplatesReaction plan in place with common corrections (including SIC levers) to give the operator clarity on what to do, allowing results to be returned to the green zone.Corrective Actions managementCreation, edition and deletion of corrective action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0"/>
    <x v="411"/>
    <s v="Reaction plan with SOP link"/>
    <s v="Inclusion of SOP link to one corrective action"/>
    <s v="ManagementSPLANGeneralFrontline Problem SolvingManage Reaction Plan TemplatesReaction plan in place with common corrections (including SIC levers) to give the operator clarity on what to do, allowing results to be returned to the green zone.Reaction plan with SOP linkInclusion of SOP link to one corrective action"/>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1"/>
    <x v="411"/>
    <s v="Reaction plans replication to multiple equipments"/>
    <s v="Cascading of one reaction plan applicable to multiple equipments"/>
    <s v="ManagementSPLANGeneralFrontline Problem SolvingConfigure Reaction PlansReaction plan in place with common corrections (including SIC levers) to give the operator clarity on what to do, allowing results to be returned to the green zone.Reaction plans replication to multiple equipmentsCascading of one reaction plan applicable to multiple equipment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1"/>
    <x v="412"/>
    <s v="Reaction plan owners"/>
    <s v="Definition of owners to manage Reaction Plans Setup"/>
    <s v="ManagementSPLANGeneralFrontline Problem SolvingConfigure Reaction PlansReaction plans are properly updated based on learnings from root cause analysis efforts.Reaction plan ownersDefinition of owners to manage Reaction Plans Setup"/>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1"/>
    <x v="412"/>
    <s v="Reaction Plan review Health"/>
    <s v="Review Reaction Plan flow based on root cause analysis efforts"/>
    <s v="ManagementSPLANGeneralFrontline Problem SolvingConfigure Reaction PlansReaction plans are properly updated based on learnings from root cause analysis efforts.Reaction Plan review HealthReview Reaction Plan flow based on root cause analysis effort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2"/>
    <x v="411"/>
    <s v="Reaction plan versioning"/>
    <s v="Version control and historical tracking of reaction plan changes"/>
    <s v="ManagementSPLANGeneralFrontline Problem SolvingManage Reaction Plan DataReaction plan in place with common corrections (including SIC levers) to give the operator clarity on what to do, allowing results to be returned to the green zone.Reaction plan versioningVersion control and historical tracking of reaction plan change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3"/>
    <x v="413"/>
    <s v="Reaction plan &amp; External PI monitoring integrations "/>
    <s v="Integration between SPLAN Reaction plans and other PI monitoring systems"/>
    <s v="ManagementSPLANGeneralFrontline Problem SolvingMonitor Reaction PlansFront line team understands what to do when triggers are hit.Reaction plan &amp; External PI monitoring integrations Integration between SPLAN Reaction plans and other PI monitoring system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4"/>
    <x v="412"/>
    <s v="Reaction Plan Report"/>
    <s v="Reaction plans data in two options of visibility: detailed or consolidated"/>
    <s v="ManagementSPLANGeneralFrontline Problem SolvingAnalyze Reaction PlansReaction plans are properly updated based on learnings from root cause analysis efforts.Reaction Plan ReportReaction plans data in two options of visibility: detailed or consolidated"/>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5"/>
    <x v="414"/>
    <s v="SDCA Guided Check"/>
    <s v="Guided decision tree to identify SDCA gaps and define preventive actions for known causes"/>
    <s v="ManagementSPLANGeneralFrontline Problem SolvingExecute SDCA CheckFor triggered PIs, known causes are checked before investigating unknown causesSDCA Guided CheckGuided decision tree to identify SDCA gaps and define preventive actions for known cause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6"/>
    <x v="415"/>
    <s v="Problem description "/>
    <s v="View of Type of failure information and corrective action executed"/>
    <s v="ManagementSPLANGeneralFrontline Problem SolvingManage InvestigationsFor triggered PIs with unknown causes, root-cause analysis efforts with 5-why tool in place.Problem description View of Type of failure information and corrective action executed"/>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6"/>
    <x v="415"/>
    <s v="Root cause analysis (5-whys) "/>
    <s v="Root cause description and categorization "/>
    <s v="ManagementSPLANGeneralFrontline Problem SolvingManage InvestigationsFor triggered PIs with unknown causes, root-cause analysis efforts with 5-why tool in place.Root cause analysis (5-whys) Root cause description and categorization "/>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6"/>
    <x v="416"/>
    <s v="Preventive actions management"/>
    <s v="Integration between interactionlog and SPLAN to create and manage preventive actions to the correct meetings"/>
    <s v="ManagementSPLANGeneralFrontline Problem SolvingManage InvestigationsActions executed to close the cycle of investigation.Preventive actions managementIntegration between interactionlog and SPLAN to create and manage preventive actions to the correct meeting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6"/>
    <x v="417"/>
    <s v="5-Whys without occurrence"/>
    <s v="Independent 5 whys creation"/>
    <s v="ManagementSPLANGeneralFrontline Problem SolvingManage InvestigationsFront-line team autonomously use 5-whys and/or other problem-solving to find the root-causes.5-Whys without occurrenceIndependent 5 whys creation"/>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6"/>
    <x v="415"/>
    <s v="5-Whys linked to occurrences"/>
    <s v="Occurrence investigation creation through 5 whys"/>
    <s v="ManagementSPLANGeneralFrontline Problem SolvingManage InvestigationsFor triggered PIs with unknown causes, root-cause analysis efforts with 5-why tool in place.5-Whys linked to occurrencesOccurrence investigation creation through 5 why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7"/>
    <x v="418"/>
    <s v="Ask for help "/>
    <s v="Invitation to other users to contribute with the investigation throught e-mails and notifications"/>
    <s v="ManagementSPLANGeneralFrontline Problem SolvingCollaborate on InvestigationsFront line team members actively participate in root cause analysis, collaborating with others when knowledge is needed to complete the cycleAsk for help Invitation to other users to contribute with the investigation throught e-mails and notification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7"/>
    <x v="418"/>
    <s v="Contribution Track"/>
    <s v="Contribution track, to guarantee that all help requests have been addressed"/>
    <s v="ManagementSPLANGeneralFrontline Problem SolvingCollaborate on InvestigationsFront line team members actively participate in root cause analysis, collaborating with others when knowledge is needed to complete the cycleContribution TrackContribution track, to guarantee that all help requests have been addressed"/>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6"/>
    <x v="418"/>
    <s v="Relay Race"/>
    <s v="Visibility of investigation timeline and  who is contributing with the investigation "/>
    <s v="ManagementSPLANGeneralFrontline Problem SolvingManage InvestigationsFront line team members actively participate in root cause analysis, collaborating with others when knowledge is needed to complete the cycleRelay RaceVisibility of investigation timeline and  who is contributing with the investigation "/>
    <x v="0"/>
    <s v="x"/>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m/>
    <m/>
  </r>
  <r>
    <m/>
    <s v="OneMES"/>
    <s v="Acknowledgement"/>
    <s v="Management"/>
    <x v="9"/>
    <s v="General"/>
    <s v="Frontline Problem Solving"/>
    <x v="226"/>
    <x v="419"/>
    <s v="Investigations management "/>
    <s v="Visibility of investigation status, summary, rating with different filters per areas, equipments, indicators and period"/>
    <s v="ManagementSPLANGeneralFrontline Problem SolvingManage InvestigationsFront line team leaders check quality of 5WHYs in a routine basis, providing feedback to their team and helping on troubleshooting efforts.Investigations management Visibility of investigation status, summary, rating with different filters per areas, equipments, indicators and period"/>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8"/>
    <x v="416"/>
    <s v="5-whys actions management screen"/>
    <s v="Integration with interactionlog to provide actions summary and status update management"/>
    <s v="ManagementSPLANGeneralFrontline Problem SolvingManage Investigation ActionsActions executed to close the cycle of investigation.5-whys actions management screenIntegration with interactionlog to provide actions summary and status update management"/>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7"/>
    <x v="418"/>
    <s v="Share investigation"/>
    <s v="Investigations sharing through e-mail, links or PDF download"/>
    <s v="ManagementSPLANGeneralFrontline Problem SolvingCollaborate on InvestigationsFront line team members actively participate in root cause analysis, collaborating with others when knowledge is needed to complete the cycleShare investigationInvestigations sharing through e-mail, links or PDF download"/>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29"/>
    <x v="418"/>
    <s v="5-Whys versioning"/>
    <s v="Version control and historical tracking of 5Why changes"/>
    <s v="ManagementSPLANGeneralFrontline Problem SolvingManage Investigation DataFront line team members actively participate in root cause analysis, collaborating with others when knowledge is needed to complete the cycle5-Whys versioningVersion control and historical tracking of 5Why change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30"/>
    <x v="419"/>
    <s v="5-Whys Report"/>
    <s v="Data related to investigations in two options of visibility: detailed or consolidated"/>
    <s v="ManagementSPLANGeneralFrontline Problem SolvingAnalyze InvestigationsFront line team leaders check quality of 5WHYs in a routine basis, providing feedback to their team and helping on troubleshooting efforts.5-Whys ReportData related to investigations in two options of visibility: detailed or consolidated"/>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31"/>
    <x v="419"/>
    <s v="Investigation Rating "/>
    <s v="Investigation scoring and comments according  with quality criteria "/>
    <s v="ManagementSPLANGeneralFrontline Problem SolvingEvaluate InvestigationsFront line team leaders check quality of 5WHYs in a routine basis, providing feedback to their team and helping on troubleshooting efforts.Investigation Rating Investigation scoring and comments according  with quality criteria "/>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31"/>
    <x v="419"/>
    <s v="Rating Request"/>
    <s v="Request an evaluation to other user"/>
    <s v="ManagementSPLANGeneralFrontline Problem SolvingEvaluate InvestigationsFront line team leaders check quality of 5WHYs in a routine basis, providing feedback to their team and helping on troubleshooting efforts.Rating RequestRequest an evaluation to other user"/>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31"/>
    <x v="419"/>
    <s v="Rating Track"/>
    <s v="Evaluation Track to guarantee that all feedbacks and adjustment requests have been reviewed"/>
    <s v="ManagementSPLANGeneralFrontline Problem SolvingEvaluate InvestigationsFront line team leaders check quality of 5WHYs in a routine basis, providing feedback to their team and helping on troubleshooting efforts.Rating TrackEvaluation Track to guarantee that all feedbacks and adjustment requests have been reviewed"/>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32"/>
    <x v="420"/>
    <s v="Abnormality historical, Ishikawa analysis"/>
    <s v="Consolidated view of previous chronic problems + advanced root cause analysis"/>
    <s v="ManagementSPLANGeneralFrontline Problem SolvingAnalyze AbnormalitiesAbnormality treatment is consistently performed by leaders for problems escalated from 5-WHY efforts.Abnormality historical, Ishikawa analysisConsolidated view of previous chronic problems + advanced root cause analysis"/>
    <x v="0"/>
    <m/>
    <s v="x"/>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33"/>
    <x v="420"/>
    <s v="Scalation - Trigger to start one Abnormality Report"/>
    <s v="Call to action to start one abnormality report "/>
    <s v="ManagementSPLANGeneralFrontline Problem SolvingTrigger Abnormality ReportsAbnormality treatment is consistently performed by leaders for problems escalated from 5-WHY efforts.Scalation - Trigger to start one Abnormality ReportCall to action to start one abnormality report "/>
    <x v="0"/>
    <m/>
    <s v="x"/>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34"/>
    <x v="420"/>
    <s v="Abnormality report management screen"/>
    <s v="Visibility of Abnormality reports status, summary, with different filters per areas, equipments, indicators and period"/>
    <s v="ManagementSPLANGeneralFrontline Problem SolvingManage Abnormality ReportsAbnormality treatment is consistently performed by leaders for problems escalated from 5-WHY efforts.Abnormality report management screenVisibility of Abnormality reports status, summary, with different filters per areas, equipments, indicators and period"/>
    <x v="0"/>
    <m/>
    <s v="x"/>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m/>
    <m/>
  </r>
  <r>
    <m/>
    <s v="OneMES"/>
    <s v="Acknowledgement"/>
    <s v="Management"/>
    <x v="9"/>
    <s v="General"/>
    <s v="Frontline Problem Solving"/>
    <x v="235"/>
    <x v="420"/>
    <s v="Abnormality Report audit log"/>
    <s v="Abnormality edition historical data"/>
    <s v="ManagementSPLANGeneralFrontline Problem SolvingManage Abnormality Report DataAbnormality treatment is consistently performed by leaders for problems escalated from 5-WHY efforts.Abnormality Report audit logAbnormality edition historical data"/>
    <x v="0"/>
    <m/>
    <s v="x"/>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36"/>
    <x v="421"/>
    <s v="Problem Solving KPI Tree Setup"/>
    <s v="Problem solving KPI tree visibility , creation, edition, prioritization"/>
    <s v="ManagementSPLANGeneralPPIConfigure Problem Solving KPIsPIs and SICs at Workstation (task level) are properly defined, so that it can be actively controlled by operators Problem Solving KPI Tree SetupProblem solving KPI tree visibility , creation, edition, prioritization"/>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37"/>
    <x v="421"/>
    <s v="Problem Solving asset tree Setup "/>
    <s v="Registration of assets prioritized for problem solving "/>
    <s v="ManagementSPLANGeneralPPIConfigure Problem Solving AssetsPIs and SICs at Workstation (task level) are properly defined, so that it can be actively controlled by operators Problem Solving asset tree Setup Registration of assets prioritized for problem solving "/>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38"/>
    <x v="421"/>
    <s v="PIs setup per equipment  "/>
    <s v="PIs and variables configuration per equipment"/>
    <s v="ManagementSPLANGeneralPPIConfigure Equipment PIsPIs and SICs at Workstation (task level) are properly defined, so that it can be actively controlled by operators PIs setup per equipment  PIs and variables configuration per equipment"/>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38"/>
    <x v="421"/>
    <s v="PIs setup to multiple equipments "/>
    <s v="PIs and variables configuration to a group of equipments with the same Pis and variables"/>
    <s v="ManagementSPLANGeneralPPIConfigure Equipment PIsPIs and SICs at Workstation (task level) are properly defined, so that it can be actively controlled by operators PIs setup to multiple equipments PIs and variables configuration to a group of equipments with the same Pis and variable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38"/>
    <x v="422"/>
    <s v="PI Focus"/>
    <s v="Define a PI as focus or not, accordingly with the strategy"/>
    <s v="ManagementSPLANGeneralPPIConfigure Equipment PIsFrontline team members can explain the link from their PIs with their Dream and how their routine contribute to achieving the results.PI FocusDefine a PI as focus or not, accordingly with the strategy"/>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39"/>
    <x v="423"/>
    <s v="Integrations Setup per equipment"/>
    <s v="External integrations creation and setup per equipment"/>
    <s v="ManagementSPLANGeneralPPIConfigure Occurrence IntegrationsFrontline team leaders are working on possible solutions to make PI tracking easier and more accesible to front line, increasing granularity and data quality of Pis and SIC Levers in the routineIntegrations Setup per equipmentExternal integrations creation and setup per equipment"/>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39"/>
    <x v="423"/>
    <s v="Integrations Setup to multiple equipments"/>
    <s v="External integrations creation and setup to a group of equipments with the same Pis and variables"/>
    <s v="ManagementSPLANGeneralPPIConfigure Occurrence IntegrationsFrontline team leaders are working on possible solutions to make PI tracking easier and more accesible to front line, increasing granularity and data quality of Pis and SIC Levers in the routineIntegrations Setup to multiple equipmentsExternal integrations creation and setup to a group of equipments with the same Pis and variable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40"/>
    <x v="413"/>
    <s v="Manual occurrences creation"/>
    <s v="Creation of one alert through automatic input of deviation information"/>
    <s v="ManagementSPLANGeneralFrontline Problem SolvingRegister OccurrencesFront line team understands what to do when triggers are hit.Manual occurrences creationCreation of one alert through automatic input of deviation information"/>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40"/>
    <x v="413"/>
    <s v="Automatically occurrences creation"/>
    <s v="Creation of one alert through manual input of deviation information"/>
    <s v="ManagementSPLANGeneralFrontline Problem SolvingRegister OccurrencesFront line team understands what to do when triggers are hit.Automatically occurrences creationCreation of one alert through manual input of deviation information"/>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41"/>
    <x v="414"/>
    <s v="Solve Occurrences Individually"/>
    <s v="Mark one occurrence as solved, define what was the failure type and corrective action related to it"/>
    <s v="ManagementSPLANGeneralFrontline Problem SolvingManage OccurrencesFor triggered PIs, known causes are checked before investigating unknown causesSolve Occurrences IndividuallyMark one occurrence as solved, define what was the failure type and corrective action related to it"/>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41"/>
    <x v="414"/>
    <s v="Solve Occurrences by Group"/>
    <s v="Mark a group of occurrence as solved, define what was the failure type and corrective action related to it"/>
    <s v="ManagementSPLANGeneralFrontline Problem SolvingManage OccurrencesFor triggered PIs, known causes are checked before investigating unknown causesSolve Occurrences by GroupMark a group of occurrence as solved, define what was the failure type and corrective action related to it"/>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42"/>
    <x v="421"/>
    <s v="Manual SIC Chart Setup"/>
    <s v="Creation of one visual SIC chart for one specific PI with triggers settings to define red, yellow and green ranges"/>
    <s v="ManagementSPLANGeneralPPIConfigure Manual SIC ChartsPIs and SICs at Workstation (task level) are properly defined, so that it can be actively controlled by operators Manual SIC Chart SetupCreation of one visual SIC chart for one specific PI with triggers settings to define red, yellow and green range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43"/>
    <x v="421"/>
    <s v="Manual SIC Chart monitoring"/>
    <s v="Creation of mutiple alerts throught manual input of PI raw data in for established frequency and triggers"/>
    <s v="ManagementSPLANGeneralPPIMonitor Manual SIC ChartsPIs and SICs at Workstation (task level) are properly defined, so that it can be actively controlled by operators Manual SIC Chart monitoringCreation of mutiple alerts throught manual input of PI raw data in for established frequency and trigger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PPI"/>
    <x v="244"/>
    <x v="421"/>
    <s v="Manual SIC Chart Report"/>
    <s v="Historical data download for specific period and PI "/>
    <s v="ManagementSPLANGeneralPPIAnalyze Manual SIC ChartsPIs and SICs at Workstation (task level) are properly defined, so that it can be actively controlled by operators Manual SIC Chart ReportHistorical data download for specific period and PI "/>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45"/>
    <x v="424"/>
    <s v="Indicator analysis - occurrences evolution"/>
    <s v="Analysis of occurrences reduction performance for different periods"/>
    <s v="ManagementSPLANGeneralFrontline Problem SolvingAnalyze Occurrence TrendsThere's reduction on problems reocurrence.Indicator analysis - occurrences evolutionAnalysis of occurrences reduction performance for different period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46"/>
    <x v="424"/>
    <s v="Structural analysis -  Problem solving metrics"/>
    <s v="Analysis of problem solving performance for different periods"/>
    <s v="ManagementSPLANGeneralFrontline Problem SolvingAnalyze Problem Solving PerformanceThere's reduction on problems reocurrence.Structural analysis -  Problem solving metricsAnalysis of problem solving performance for different period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9"/>
    <s v="General"/>
    <s v="Frontline Problem Solving"/>
    <x v="247"/>
    <x v="424"/>
    <s v="Problem solving standard database"/>
    <s v="Problem Solving data availability on Brewdat"/>
    <s v="ManagementSPLANGeneralFrontline Problem SolvingAccess Problem Solving DataThere's reduction on problems reocurrence.Problem solving standard databaseProblem Solving data availability on Brewdat"/>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48"/>
    <x v="425"/>
    <s v="Global standard meetings list"/>
    <s v="Create and maintain global meeting templates"/>
    <s v="ManagementIALGeneralRoutine and Performance ReviewConduct required meetings per standards.All minimum meetings are being performed according to Global and Zone Standard.Global standard meetings listCreate and maintain global meeting template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49"/>
    <x v="425"/>
    <s v="Zone standard meetings list"/>
    <s v="Configure zone-level meeting standards based on global"/>
    <s v="ManagementIALGeneralRoutine and Performance ReviewFollow zone‑defined meeting standards.All minimum meetings are being performed according to Global and Zone Standard.Zone standard meetings listConfigure zone-level meeting standards based on global"/>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0"/>
    <x v="426"/>
    <s v="TOR standard template (obj, participants, KPIs)"/>
    <s v="Standard meeting TOR with objectives, roles, KPIs"/>
    <s v="ManagementIALGeneralRoutine and Performance ReviewUse TOR to run meetings properly.TOR (Terms of Reference) in place and being followed for minimum meetings according to Global and Zone Standard.TOR standard template (obj, participants, KPIs)Standard meeting TOR with objectives, roles, KPI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1"/>
    <x v="427"/>
    <s v="Checklist"/>
    <s v="Create and manage Checklist"/>
    <s v="ManagementIALGeneralRoutine and Performance ReviewExecute tasks using checklists.Checklists are in place for basic Job Description activities, including all tasks defined as critical during process mapping.ChecklistCreate and manage Checklist"/>
    <x v="1"/>
    <m/>
    <m/>
    <m/>
    <s v="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m/>
    <m/>
  </r>
  <r>
    <m/>
    <s v="OneMES"/>
    <s v="Acknowledgement"/>
    <s v="Management"/>
    <x v="10"/>
    <s v="General"/>
    <s v="Routine and Performance Review"/>
    <x v="252"/>
    <x v="428"/>
    <s v="My Tasks"/>
    <s v="Visibility on what checklist the user need to perform"/>
    <s v="ManagementIALGeneralRoutine and Performance ReviewComplete assigned checklist tasks.For functions with applicable checklists, employees properly execute their checklists. My TasksVisibility on what checklist the user need to performe"/>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3"/>
    <x v="428"/>
    <s v="My team"/>
    <s v="Manage Checlist execution"/>
    <s v="ManagementIALGeneralRoutine and Performance ReviewMonitor team checklist execution.For functions with applicable checklists, employees properly execute their checklists. My teamManage Checlist execution"/>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4"/>
    <x v="429"/>
    <s v="KPI visibility on Meetings"/>
    <s v="Able to have visibility on the KPIs needed during meeetings"/>
    <s v="ManagementIALGeneralRoutine and Performance ReviewReview required KPIs in meetings.KPIs/PIs selected from KPI Tree are properly monitored in MCRSKPI visibility on MeetingsAble to have visibility on the KPIs needed during meeeting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5"/>
    <x v="430"/>
    <s v="My Meetings"/>
    <s v="Manage all actions in meetings e its execution "/>
    <s v="ManagementIALGeneralRoutine and Performance ReviewMaintain and execute meeting action plans.Effective and consistent action plan in place for all the meetings with actions properly addressing deviation.My MeetingsManage all actions in meetings e its execution "/>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6"/>
    <x v="431"/>
    <s v="Action Creation"/>
    <s v="Create actions"/>
    <s v="ManagementIALGeneralRoutine and Performance ReviewEscalate PI deviations proactively.Front Line team members actively bring escalation for the PIs they own into routine meetings Action CreationCreate action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7"/>
    <x v="431"/>
    <s v="Splan Integration"/>
    <s v="Splan is able to create Actions on interactionlog"/>
    <s v="ManagementIALGeneralRoutine and Performance ReviewCapture actions automatically via Splan.Front Line team members actively bring escalation for the PIs they own into routine meetings Splan IntegrationSplan is able to create Actions on interactionlog"/>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8"/>
    <x v="432"/>
    <s v="Meetings reports"/>
    <s v="Reports on meetings"/>
    <s v="ManagementIALGeneralRoutine and Performance ReviewUse reports to improve MCRS.MCRS is improved based on feedback (checklist reviews, TOR reviews, etc.) respecting minimum global specifications and collaborating to improve zone/ global standards.Meetings reportsReports on meeting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59"/>
    <x v="432"/>
    <s v="IA generated Score"/>
    <s v="IA that generate Score for quality of action"/>
    <s v="ManagementIALGeneralRoutine and Performance ReviewImprove action quality using AI score.MCRS is improved based on feedback (checklist reviews, TOR reviews, etc.) respecting minimum global specifications and collaborating to improve zone/ global standards.IA generated ScoreIA that generate Score for quality of action"/>
    <x v="0"/>
    <m/>
    <s v="x"/>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0"/>
    <s v="General"/>
    <s v="Routine and Performance Review"/>
    <x v="260"/>
    <x v="433"/>
    <s v="KPI Tags"/>
    <s v="Able to Tag actions with KPIs"/>
    <s v="ManagementIALGeneralRoutine and Performance ReviewUpdate actions for underperforming KPIs.Action plans for underperforming KPIs being properly revised and updated.KPI TagsAble to Tag actions with KPI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1"/>
    <x v="434"/>
    <s v="Parameter creation"/>
    <s v="Capability to create and define L5 parameters within the KPI Tree structure at site level."/>
    <s v="ManagementKPI-PI (new product)GeneralProduct &amp; Process IndicatorsDefine KPI Tree L5 parameters at site levelKPI Tree must be structured for critical products based on Business Description and Dream KPIs.Parameter creationCapability to create and define L5 parameters within the KPI Tree structure at site level."/>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2"/>
    <x v="435"/>
    <s v="KPI Tree history tracking"/>
    <s v="Capability that records historical changes to KPI Trees and maintains traceability of KPI and PI prioritization decisions."/>
    <s v="ManagementKPI-PI (new product)GeneralProduct &amp; Process IndicatorsReview KPI Tree cycle closureHistorical KPI Tree changes and focus KPI/PI selections must be tracked to support governance and prioritization cycles.KPI Tree history trackingCapability that records historical changes to KPI Trees and maintains traceability of KPI and PI prioritization decision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3"/>
    <x v="436"/>
    <s v="KPI and PI lifecycle management"/>
    <s v="Capability that allows KPI owners to create, edit and delete KPIs and PIs while maintaining alignment with operational processes and strategic objectives."/>
    <s v="ManagementKPI-PI (new product)GeneralProduct &amp; Process IndicatorsManage KPI Tree structureKPI Tree must exist for critical products based on Business Description and Dream KPIs.KPI and PI lifecycle managementCapability that allows KPI owners to create, edit and delete KPIs and PIs while maintaining alignment with operational processes and strategic objective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4"/>
    <x v="437"/>
    <s v="KPI Tree template"/>
    <s v="Standardized template defining KPI and PI attributes such as code, name, owner, calculation rule, frequency and applicability."/>
    <s v="ManagementKPI-PI (new product)GeneralProduct &amp; Process IndicatorsStandardize KPI and PI definitionsKPI Tree must be structured for critical products and consistently defined across the organization.KPI Tree templateStandardized template defining KPI and PI attributes such as code, name, owner, calculation rule, frequency and applicability."/>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5"/>
    <x v="438"/>
    <s v="KPI Tree visualization"/>
    <s v="Interactive visualization allowing exploration of KPI Trees by department, site, zone or global function."/>
    <s v="ManagementKPI-PI (new product)GeneralProduct &amp; Process IndicatorsVisualize KPI Tree across organizational levelsKPI Trees must be accessible to understand performance structure across departments, sites and zones.KPI Tree visualizationInteractive visualization allowing exploration of KPI Trees by department, site, zone or global function."/>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6"/>
    <x v="439"/>
    <s v="KPI to PI relationship management"/>
    <s v="Capability to define and manage cause-effect relationships between KPIs and PIs to support structured performance analysis."/>
    <s v="ManagementKPI-PI (new product)GeneralProduct &amp; Process IndicatorsDefine KPI to PI relationshipsFocus PIs are selected from the KPI Tree based on KPI gap analysis and causality analysis.KPI to PI relationship managementCapability to define and manage cause-effect relationships between KPIs and PIs to support structured performance analysis."/>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7"/>
    <x v="440"/>
    <s v="KPI Tree and Asset Tree correlation"/>
    <s v="Capability to associate KPIs and PIs with assets, processes or operational areas to ensure accountability and monitoring at the right level."/>
    <s v="ManagementKPI-PI (new product)GeneralProduct &amp; Process IndicatorsAssociate KPIs and PIs to assets and operational areasSelected PIs must be connected to Team Room dashboards and Workstations with correct accountability.KPI Tree and Asset Tree correlationCapability to associate KPIs and PIs with assets, processes or operational areas to ensure accountability and monitoring at the right level."/>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8"/>
    <x v="441"/>
    <s v="L1 to L4 PI cascading"/>
    <s v="Functionality that allows KPIs and PIs to cascade across process map levels (L1 to L4), ensuring alignment from strategy to operation."/>
    <s v="ManagementKPI-PI (new product)GeneralProduct &amp; Process IndicatorsCascade KPIs and PIs from process level to workstationPIs and SICs must be properly defined at workstation level so operators can actively control performance.L1 to L4 PI cascadingFunctionality that allows KPIs and PIs to cascade across process map levels (L1 to L4), ensuring alignment from strategy to operation."/>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69"/>
    <x v="442"/>
    <s v="Focus KPI and PI selection"/>
    <s v="Capability allowing users to designate prioritized KPIs and PIs as focus indicators at global, zone or site level."/>
    <s v="ManagementKPI-PI (new product)GeneralProduct &amp; Process IndicatorsSelect focus KPIs and PIs for improvement cyclesDynamic PIs may change according to improvement priorities and operational needs.Focus KPI and PI selectionCapability allowing users to designate prioritized KPIs and PIs as focus indicators at global, zone or site level."/>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70"/>
    <x v="443"/>
    <s v="Data visibility from execution systems"/>
    <s v="Integration with execution systems to provide KPI and PI performance monitoring with appropriate frequency and granularity."/>
    <s v="ManagementKPI-PI (new product)GeneralProduct &amp; Process IndicatorsMonitor KPI and PI performance evolutionPI improvement must be positively correlated with YoY KPI evolution for strategic KPIs.Data visibility from execution systemsIntegration with execution systems to provide KPI and PI performance monitoring with appropriate frequency and granularity."/>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71"/>
    <x v="444"/>
    <s v="PI cycle configuration"/>
    <s v="Capability that allows users to configure monitoring settings, thresholds and triggers for PIs to support continuous improvement cycles."/>
    <s v="ManagementKPI-PI (new product)GeneralProduct &amp; Process IndicatorsAdjust PI monitoring triggers and thresholdsPI monitoring rules must adapt dynamically to support improvement cycles.PI cycle configurationCapability that allows users to configure monitoring settings, thresholds and triggers for PIs to support continuous improvement cycle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72"/>
    <x v="445"/>
    <s v="KPI standard repository"/>
    <s v="Centralized KPI repository providing standard information such as code, name, owner and calculation rules."/>
    <s v="ManagementKPI-PI (new product)GeneralProduct &amp; Process IndicatorsAccess standardized KPI definitionsTOP KPIs with calculation rules must be available to all users.KPI standard repositoryCentralized KPI repository providing standard information such as code, name, owner and calculation rules."/>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73"/>
    <x v="446"/>
    <s v="PI standard repository"/>
    <s v="Centralized PI repository providing description, calculation method and operational applicability."/>
    <s v="ManagementKPI-PI (new product)GeneralProduct &amp; Process IndicatorsAccess standardized PI definitionsPI definitions and calculation rules must be accessible to all users.PI standard repositoryCentralized PI repository providing description, calculation method and operational applicability."/>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74"/>
    <x v="447"/>
    <s v="KPI budgeting"/>
    <s v="Functionality that allows users to define and visualize KPI budgets per site or zone using standardized data sources."/>
    <s v="ManagementKPI-PI (new product)GeneralProduct &amp; Process IndicatorsDefine and monitor KPI budgetsKPI budgets must be available per zone and site to support performance planning.KPI budgetingFunctionality that allows users to define and visualize KPI budgets per site or zone using standardized data sources."/>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75"/>
    <x v="448"/>
    <s v="KPI and PI lifecycle management"/>
    <s v="Capability to create, update or remove KPI and PI definitions to maintain an up-to-date performance framework."/>
    <s v="ManagementKPI-PI (new product)GeneralProduct &amp; Process IndicatorsMaintain KPI and PI definitionsKPI and PI definitions must be regularly updated to reflect operational changes.KPI and PI lifecycle managementCapability to create, update or remove KPI and PI definitions to maintain an up-to-date performance framework."/>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1"/>
    <s v="General"/>
    <s v="PPI"/>
    <x v="276"/>
    <x v="449"/>
    <s v="KPI performance comparison"/>
    <s v="Visualization allowing comparison of KPI performance across sites, zones or assets to identify benchmarks and performance gaps."/>
    <s v="ManagementKPI-PI (new product)GeneralProduct &amp; Process IndicatorsBenchmark KPI performance across sites and assetsBenchmarking across zones, sites, areas and specific assets supports identification of performance gaps.KPI performance comparisonVisualization allowing comparison of KPI performance across sites, zones or assets to identify benchmarks and performance gap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77"/>
    <x v="450"/>
    <s v="Manage GOP lifecycle"/>
    <s v="Capability that allows users to create, edit and delete GOP templates and associated GOP items."/>
    <s v="ManagementGOPs &amp; ToolkitsGeneralKnowledge ManagementManage GOP lifecycleGOPs can be created, edited and removed as operational practices evolve.Manage GOP lifecycleCapability that allows users to create, edit and delete GOP templates and associated GOP items."/>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78"/>
    <x v="451"/>
    <s v="Manage GOP calendarization"/>
    <s v="Functionality that allows teams to plan, schedule and manage GOP implementation timelines."/>
    <s v="ManagementGOPs &amp; ToolkitsGeneralKnowledge ManagementPlan GOP activitiesGOP implementation and review activities are planned and scheduled.Manage GOP calendarizationFunctionality that allows teams to plan, schedule and manage GOP implementation timelines."/>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79"/>
    <x v="452"/>
    <s v="Execute GOP assessments"/>
    <s v="Capability that enables users to assess GOP compliance and applicability per site."/>
    <s v="ManagementGOPs &amp; ToolkitsGeneralKnowledge ManagementEvaluate GOPs (asssessment)GOPs applicable to operations are periodically assessed in the VPO Portal, at least quarterly or whenever necessary.Execute GOP assessmentsCapability that enables users to assess GOP compliance and applicability per site."/>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80"/>
    <x v="453"/>
    <s v="Track GOP results"/>
    <s v="Functionality that allows monthly tracking of GOP program results and participation indicators."/>
    <s v="ManagementBest Practices (Eureka)GeneralKnowledge ManagementMonitor Good ideias program resultsEmployees actively participate in the good practice generation program and contribute with new ideas and improvements.Track GOP resultsFunctionality that allows monthly tracking of GOP program results and participation indicator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81"/>
    <x v="454"/>
    <s v="Define GOP action plans"/>
    <s v="Integration with Interaction Log to provide action summaries and status update management."/>
    <s v="ManagementGOPs &amp; ToolkitsGeneralKnowledge ManagementManage GOP action plansAction plans addressing non-compliance items related to prioritized Strategy KPI GOPs are defined and maintained.Define GOP action plansIntegration with Interaction Log to provide action summaries and status update management."/>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82"/>
    <x v="455"/>
    <s v="Execute GOP action plans"/>
    <s v="Integration with Interaction Log to track actions, responsibilities and implementation progress."/>
    <s v="ManagementGOPs &amp; ToolkitsGeneralKnowledge ManagementExecute GOP action plansImplementation routines are in place to track GOP and Toolkit actions and validate their impact on KPI improvement.Execute GOP action plansIntegration with Interaction Log to track actions, responsibilities and implementation progres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83"/>
    <x v="456"/>
    <s v="Analyze GOP impact on KPIs"/>
    <s v="Analytics capability that correlates GOP implementation with improvements in related KPIs and PIs to provide operational impact visibility."/>
    <s v="ManagementGOPs &amp; ToolkitsGeneralKnowledge ManagementMonitor GOP impactGOP implementation is tracked and correlated with KPI and PI improvements.Analyze GOP impact on KPIsAnalytics capability that correlates GOP implementation with improvements in related KPIs and PIs to provide operational impact visibility."/>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84"/>
    <x v="457"/>
    <s v="Toolkit standard template"/>
    <s v="Standardized template to structure toolkit creation including associated KPIs, recommended practices, implementation steps, responsible areas and expected impact."/>
    <s v="ManagementGOPs &amp; ToolkitsGeneralKnowledge ManagementManage toolkitsTeams follow a routine to track toolkit implementation and validate impact on KPI improvement.Toolkit standard templateStandardized template to structure toolkit creation including associated KPIs, recommended practices, implementation steps, responsible areas and expected impact."/>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85"/>
    <x v="458"/>
    <s v="Manage toolkit lifecycle"/>
    <s v="Functionality that enables KPI owners to create, edit, update and delete toolkits within the platform."/>
    <s v="ManagementGOPs &amp; ToolkitsGeneralKnowledge ManagementManage toolkit lifecycleKPI owners manage the lifecycle of toolkits to ensure operational relevance.Manage toolkit lifecycleFunctionality that enables KPI owners to create, edit, update and delete toolkits within the platform."/>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86"/>
    <x v="459"/>
    <s v="Plan toolkit implementation"/>
    <s v="Planning interface that allows teams to define implementation plans, responsible owners, timelines, priorities and associated strategic KPIs."/>
    <s v="ManagementGOPs &amp; ToolkitsGeneralKnowledge ManagementPlan toolkit implementationImplementation plans for toolkits related to strategic KPIs are defined and maintained.Plan toolkit implementationPlanning interface that allows teams to define implementation plans, responsible owners, timelines, priorities and associated strategic KPI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87"/>
    <x v="460"/>
    <s v="Track toolkit execution"/>
    <s v="Capability that allows users to monitor toolkit implementation status and update execution progress across zones, sites or departments."/>
    <s v="ManagementGOPs &amp; ToolkitsGeneralKnowledge ManagementExecute toolkit implementationTeams track toolkit implementation progress and validate execution across sites.Track toolkit executionCapability that allows users to monitor toolkit implementation status and update execution progress across zones, sites or departments."/>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2"/>
    <s v="General"/>
    <s v="Knowledge Management"/>
    <x v="288"/>
    <x v="461"/>
    <s v="Evaluate toolkit results"/>
    <s v="Reporting functionality that enables periodic evaluation of toolkit effectiveness, showing implementation status and KPI improvements associated with the toolkit."/>
    <s v="ManagementGOPs &amp; ToolkitsGeneralKnowledge ManagementAssess toolkit effectivenessToolkits are periodically assessed according to the frequency required by each functional area.Evaluate toolkit resultsReporting functionality that enables periodic evaluation of toolkit effectiveness, showing implementation status and KPI improvements associated with the toolkit."/>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89"/>
    <x v="462"/>
    <s v="Submit ideas"/>
    <s v="User-friendly interface that allows employees from any level of the organization to submit improvement ideas directly into the platform."/>
    <s v="ManagementBest Practices (Eureka)GeneralKnowledge ManagementSubmit ideasEmployees at all levels actively participate in the good practice generation program and submit improvement ideas.Submit ideasUser-friendly interface that allows employees from any level of the organization to submit improvement ideas directly into the platform."/>
    <x v="1"/>
    <m/>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90"/>
    <x v="463"/>
    <s v="Review and approve ideas and best practices"/>
    <s v="Workflow that enables designated reviewers to evaluate submitted ideas and best practices and approve or reject them based on predefined criteria such as impact, feasibility and scalability."/>
    <s v="ManagementBest Practices (Eureka)GeneralKnowledge ManagementEvaluate and prioritize impactful ideas and best practicesGood practices approved in other sites are reviewed to determine whether they should be replicated or implemented locally.Review and approve ideas and best practicesWorkflow that enables designated reviewers to evaluate submitted ideas and best practices and approve or reject them based on predefined criteria such as impact, feasibility and scalability."/>
    <x v="1"/>
    <m/>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91"/>
    <x v="464"/>
    <s v="Track ideas and best practices contributions"/>
    <s v="Dashboard that consolidates ideas and best practices by employee, department or site to support recognition programs and highlight contributors."/>
    <s v="ManagementBest Practices (Eureka)GeneralKnowledge ManagementRecognize contributors of implemented ideasVisibility of ideas and best practices by employee, department and site supports recognition and engagement.Track ideas and best practices contributionsDashboard that consolidates ideas and best practices by employee, department or site to support recognition programs and highlight contributor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92"/>
    <x v="465"/>
    <s v="Track implementation of ideas and best practices"/>
    <s v="Tracking capability that monitors the implementation progress of approved ideas and best practices across zones, sites, departments or assets."/>
    <s v="ManagementBest Practices (Eureka)GeneralKnowledge ManagementImplement prioritized ideas and best practicesImplementation progress of approved ideas and best practices is monitored across zones, sites, departments, equipment or processes.Track implementation of ideas and best practicesTracking capability that monitors the implementation progress of approved ideas and best practices across zones, sites, departments or asset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93"/>
    <x v="466"/>
    <s v="Analyze KPI/PI impact of ideas and best practices"/>
    <s v="Analytics capability that correlates implemented ideas and best practices with KPI and PI performance to measure their operational impact."/>
    <s v="ManagementBest Practices (Eureka)GeneralKnowledge ManagementAnalyze impact of implemented ideas and best practicesOperational teams evaluate the impact of implemented ideas and best practices on KPI and PI results.Analyze KPI/PI impact of ideas and best practicesAnalytics capability that correlates implemented ideas and best practices with KPI and PI performance to measure their operational impact."/>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94"/>
    <x v="467"/>
    <s v="Escalate best practices"/>
    <s v="Feature that enables sites to escalate successful practices to higher governance levels for evaluation and potential replication."/>
    <s v="ManagementBest Practices (Eureka)GeneralKnowledge ManagementEscalate successful best practicesSuccessful best practices identified at the site level are reported to higher governance levels for broader evaluation.Escalate best practicesFeature that enables sites to escalate successful practices to higher governance levels for evaluation and potential replication."/>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95"/>
    <x v="468"/>
    <s v="Cascade best practices"/>
    <s v="Capability that allows global or regional teams to recommend validated best practices for implementation across specific zones, sites, departments or assets."/>
    <s v="ManagementBest Practices (Eureka)GeneralKnowledge ManagementCascade validated best practicesValidated best practices are recommended for implementation across applicable zones, sites, departments or assets.Cascade best practicesCapability that allows global or regional teams to recommend validated best practices for implementation across specific zones, sites, departments or asset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96"/>
    <x v="469"/>
    <s v="Manage best practice implementation"/>
    <s v="Interface that allows teams to visualize assigned best practices and track their implementation status."/>
    <s v="ManagementBest Practices (Eureka)GeneralKnowledge ManagementExecute best practice implementationTeams visualize assigned best practices and monitor their implementation progress.Manage best practice implementationInterface that allows teams to visualize assigned best practices and track their implementation status."/>
    <x v="0"/>
    <s v="x"/>
    <m/>
    <m/>
    <s v="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Management"/>
    <x v="13"/>
    <s v="General"/>
    <s v="Knowledge Management"/>
    <x v="297"/>
    <x v="470"/>
    <s v="Evaluate KPI/PI improvement"/>
    <s v="Reporting functionality that evaluates and demonstrates measurable KPI and PI improvements resulting from implemented ideas and best practices."/>
    <s v="ManagementBest Practices (Eureka)GeneralKnowledge ManagementReview impact of implemented ideas and best practicesImplemented ideas and best practices generate measurable improvements in areas such as safety, quality, productivity or cost.Evaluate KPI/PI improvementReporting functionality that evaluates and demonstrates measurable KPI and PI improvements resulting from implemented ideas and best practices."/>
    <x v="0"/>
    <s v="x"/>
    <m/>
    <m/>
    <s v="NOT READY"/>
    <m/>
    <m/>
    <s v="Not Needed"/>
    <s v="Not Needed"/>
    <s v="Not Needed"/>
    <s v="Not Needed"/>
    <s v="Not Needed"/>
    <s v="Not Needed"/>
    <s v="Not Needed"/>
    <s v="Not Needed"/>
    <s v="Not Needed"/>
    <s v="Not Needed"/>
    <s v="Not Needed"/>
    <s v="Not Needed"/>
    <s v="Not Needed"/>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Utilities"/>
    <s v="Performance Management"/>
    <x v="298"/>
    <x v="471"/>
    <m/>
    <s v="Management team: Display KPI/PI result, alerting compare with budget and IC number, provide comments functions for pre-read._x000a_Frontline team: Hourly based PI monitoring for E&amp;F Critical Pis."/>
    <s v="UtilitiesUMSUtilitiesPerformance ManagementHome page monitorBrewery Routine Performance OverviewManagement team: Display KPI/PI result, alerting compare with budget and IC number, provide comments functions for pre-read._x000a_Frontline team: Hourly based PI monitoring for E&amp;F Critical Pis."/>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Utilities"/>
    <s v="Performance Management"/>
    <x v="298"/>
    <x v="472"/>
    <m/>
    <s v="Paralized performance ranking via zones, countries, brewweries, and regions."/>
    <s v="UtilitiesUMSUtilitiesPerformance ManagementHome page monitorZone Routine Performance OverviewParalized performance ranking via zones, countries, brewweries, and regions."/>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Utilities"/>
    <s v="Performance Management"/>
    <x v="299"/>
    <x v="473"/>
    <m/>
    <m/>
    <s v="UtilitiesUMSUtilitiesPerformance ManagementE&amp;F IndicatorsKPI Tree"/>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Utilities"/>
    <s v="Performance Management"/>
    <x v="299"/>
    <x v="474"/>
    <m/>
    <m/>
    <s v="UtilitiesUMSUtilitiesPerformance ManagementE&amp;F IndicatorsHistory Curve"/>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Utilities"/>
    <s v="Performance Management"/>
    <x v="300"/>
    <x v="475"/>
    <m/>
    <m/>
    <s v="UtilitiesUMSUtilitiesPerformance ManagementEnergy ReportPortal"/>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Utilities"/>
    <s v="Performance Management"/>
    <x v="300"/>
    <x v="476"/>
    <m/>
    <m/>
    <s v="UtilitiesUMSUtilitiesPerformance ManagementEnergy ReportManual Input"/>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Utilities"/>
    <s v="Performance Management"/>
    <x v="300"/>
    <x v="477"/>
    <m/>
    <m/>
    <s v="UtilitiesUMSUtilitiesPerformance ManagementEnergy ReportExternal Portal"/>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Utilities"/>
    <s v="Performance Management"/>
    <x v="301"/>
    <x v="478"/>
    <m/>
    <s v="Basedload monitroing phase 2 based on shutdown equipment matrix mapping."/>
    <s v="UtilitiesUMSUtilitiesPerformance ManagementBaseloadBaseload MonitoringBasedload monitroing phase 2 based on shutdown equipment matrix mapping."/>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Sustainability"/>
    <s v="ESG Performance"/>
    <x v="302"/>
    <x v="479"/>
    <m/>
    <s v="Site level E&amp;F Faclilities map, data exposure dashboard based on CSRD request."/>
    <s v="UtilitiesUMSSustainabilityESG PerformanceSite level managementCSRD ReportSite level E&amp;F Faclilities map, data exposure dashboard based on CSRD request."/>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Sustainability"/>
    <s v="ESG Performance"/>
    <x v="303"/>
    <x v="480"/>
    <m/>
    <s v="Greenhouse gas discharge report based on ESG request._x000a_Auto-generate annual audit report."/>
    <s v="UtilitiesUMSSustainabilityESG PerformanceDischarge ManagementCO2 discharge reportGreenhouse gas discharge report based on ESG request._x000a_Auto-generate annual audit report."/>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Sustainability"/>
    <s v="ESG Performance"/>
    <x v="303"/>
    <x v="481"/>
    <m/>
    <s v="BTS Discharge Indicators monitoring and alerting."/>
    <s v="UtilitiesUMSSustainabilityESG PerformanceDischarge ManagementBTS Discharge Compliance ReportBTS Discharge Indicators monitoring and alerting."/>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Sustainability"/>
    <s v="ESG Performance"/>
    <x v="303"/>
    <x v="482"/>
    <m/>
    <s v="Boiler gas Discharge Indicators monitoring and alerting."/>
    <s v="UtilitiesUMSSustainabilityESG PerformanceDischarge ManagementBoiler Discharge Compliance ReportBoiler gas Discharge Indicators monitoring and alerting."/>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Sustainability"/>
    <s v="ESG Performance"/>
    <x v="304"/>
    <x v="483"/>
    <m/>
    <s v="BTS Chamical usage management"/>
    <s v="UtilitiesUMSSustainabilityESG PerformanceChamical ManagementBTS Chemical managementBTS Chamical usage management"/>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Sustainability"/>
    <s v="ESG Performance"/>
    <x v="303"/>
    <x v="484"/>
    <m/>
    <s v="Booking for high COD discharge to BTS for system healthy,"/>
    <s v="UtilitiesUMSSustainabilityESG PerformanceDischarge ManagementBTS Booking discharge managementBooking for high COD discharge to BTS for system healthy,"/>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Analytics &amp; Reporting"/>
    <x v="305"/>
    <x v="485"/>
    <m/>
    <s v="Batched data capture and analysis function enhancement."/>
    <s v="UtilitiesUMSGeneralData AnalysisAnvanced AnalysisBatch AnalysisBatched data capture and analysis function enhancement."/>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Analytics &amp; Reporting"/>
    <x v="305"/>
    <x v="486"/>
    <m/>
    <s v="Chart analysis for different type of data and provide analysis toolkits."/>
    <s v="UtilitiesUMSGeneralData AnalysisAnvanced AnalysisChart AnalysisChart analysis for different type of data and provide analysis toolkits."/>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Analytics &amp; Reporting"/>
    <x v="306"/>
    <x v="487"/>
    <m/>
    <s v="E&amp;F prediction based on templated production plan, and generate thermal, electricity provision plan, and output predicted consumption"/>
    <s v="UtilitiesUMSGeneralData AnalysisPlan and predictionE&amp;F PredictionE&amp;F prediction based on templated production plan, and generate thermal, electricity provision plan, and output predicted consumption"/>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Analytics &amp; Reporting"/>
    <x v="307"/>
    <x v="488"/>
    <m/>
    <s v="Benchmark analysis via breweries for same Pis"/>
    <s v="UtilitiesUMSGeneralData AnalysisValue CreationBenchmark AnalysisBenchmark analysis via breweries for same Pis"/>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Analytics &amp; Reporting"/>
    <x v="307"/>
    <x v="489"/>
    <m/>
    <s v="Set up Initiatibes and related Critical Pis  for tracking and compare before and after take care data."/>
    <s v="UtilitiesUMSGeneralData AnalysisValue CreationBenefit AnalysisSet up Initiatibes and related Critical Pis  for tracking and compare before and after take care data."/>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Analytics &amp; Reporting"/>
    <x v="307"/>
    <x v="490"/>
    <m/>
    <s v="Monitor AI use case on/off and relative indicators, provide performance review report."/>
    <s v="UtilitiesUMSGeneralData AnalysisValue CreationAI MonitoringMonitor AI use case on/off and relative indicators, provide performance review report."/>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General"/>
    <x v="308"/>
    <x v="491"/>
    <m/>
    <s v="Enhance balance for heat, water, electricity, CO2, Air."/>
    <s v="UtilitiesUMSGeneralGeneralE&amp;F BalanceE&amp;F BalanceEnhance balance for heat, water, electricity, CO2, Air."/>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General"/>
    <x v="309"/>
    <x v="492"/>
    <m/>
    <s v="Enhance virtual metering functions and expland data base."/>
    <s v="UtilitiesUMSGeneralGeneralConfiguratingVirtual MeteringEnhance virtual metering functions and expland data base."/>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General"/>
    <x v="309"/>
    <x v="493"/>
    <m/>
    <m/>
    <s v="UtilitiesUMSGeneralGeneralConfiguratingConfiguring Indicators"/>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General"/>
    <x v="309"/>
    <x v="494"/>
    <m/>
    <m/>
    <s v="UtilitiesUMSGeneralGeneralConfiguratingConfiguring data"/>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General"/>
    <x v="309"/>
    <x v="495"/>
    <m/>
    <s v="Enhance logic and way of setting up alertings."/>
    <s v="UtilitiesUMSGeneralGeneralConfiguratingAlert ManagementEnhance logic and way of setting up alertings."/>
    <x v="0"/>
    <m/>
    <m/>
    <m/>
    <s v="NOT 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General"/>
    <x v="309"/>
    <x v="496"/>
    <m/>
    <m/>
    <s v="UtilitiesUMSGeneralGeneralConfiguratingSystem Configuration"/>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General"/>
    <x v="309"/>
    <x v="497"/>
    <m/>
    <m/>
    <s v="UtilitiesUMSGeneralGeneralConfiguratingUser Records"/>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Utilities"/>
    <x v="14"/>
    <s v="General"/>
    <s v="General"/>
    <x v="310"/>
    <x v="498"/>
    <m/>
    <m/>
    <s v="UtilitiesUMSGeneralGeneralHelpHelp documents"/>
    <x v="0"/>
    <m/>
    <m/>
    <m/>
    <s v="READY"/>
    <m/>
    <m/>
    <s v="Not Needed"/>
    <s v="Not Needed"/>
    <s v="Not Needed"/>
    <s v="Not Needed"/>
    <s v="Not Needed"/>
    <s v="Not Needed"/>
    <s v="Not Needed"/>
    <s v="Not Needed"/>
    <s v="Not Needed"/>
    <s v="Not Needed"/>
    <s v="Not Needed"/>
    <s v="Not Needed"/>
    <s v="Not Needed"/>
    <s v="Not Needed"/>
    <s v="Not Needed"/>
    <s v="Must Have"/>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1"/>
    <x v="499"/>
    <s v="Manual classification of events into GTA categories"/>
    <s v="Events can be manually categorized into Global Time Allocation groups (NST, DPA, EC or IC)"/>
    <s v="Packaging PerformanceLMSPackagingFunctional - Packaging KPIs Policies Compliance and Assets Utilization Optimization (&quot;Sweat Our Assets&quot;)Categorize Lines Time LossesAllocate (acknowledgment / categorize) line stoppage categories using GTA standard categoriesManual classification of events into GTA categoriesEvents can be manually categorized into Global Time Allocation groups (NST, DPA, EC or IC)"/>
    <x v="1"/>
    <m/>
    <m/>
    <m/>
    <s v="READY"/>
    <n v="2024"/>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499"/>
    <s v="Manual classification of events into GTA subcategories"/>
    <s v="Events can be manually categorized into Global Time Allocation subgroups (CIP, Failures Mechanical, No demand...)"/>
    <s v="Packaging PerformanceLMSPackagingFunctional - Packaging KPIs Policies Compliance and Assets Utilization Optimization (&quot;Sweat Our Assets&quot;)Categorize Lines Time LossesAllocate (acknowledgment / categorize) line stoppage categories using GTA standard categoriesManual classification of events into GTA subcategoriesEvents can be manually categorized into Global Time Allocation subgroups (CIP, Failures Mechanical, No demand...)"/>
    <x v="1"/>
    <m/>
    <m/>
    <m/>
    <s v="READY"/>
    <n v="2024"/>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0"/>
    <s v="Notes field for description of downtime"/>
    <s v="Users can add comments into each event"/>
    <s v="Packaging PerformanceLMSPackagingFunctional - Packaging KPIs Policies Compliance and Assets Utilization Optimization (&quot;Sweat Our Assets&quot;)Categorize Lines Time LossesRegister line stoppage manuallyNotes field for description of downtimeUsers can add comments into each event"/>
    <x v="1"/>
    <m/>
    <m/>
    <m/>
    <s v="READY"/>
    <n v="2024"/>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ice to Have"/>
    <s v="Not Needed"/>
    <s v="Not Needed"/>
    <s v="Not Needed"/>
    <s v="Not Needed"/>
    <s v="Must Have"/>
    <m/>
    <m/>
  </r>
  <r>
    <m/>
    <s v="OneMES"/>
    <s v="Acknowledgement"/>
    <s v="Packaging Performance"/>
    <x v="15"/>
    <s v="Packaging"/>
    <s v="Functional - Packaging KPIs Policies Compliance and Assets Utilization Optimization (&quot;Sweat Our Assets&quot;)"/>
    <x v="311"/>
    <x v="499"/>
    <s v="Classification data included in machine states chart"/>
    <s v="Users can see the classification of the stoppage in the machine states chart"/>
    <s v="Packaging PerformanceLMSPackagingFunctional - Packaging KPIs Policies Compliance and Assets Utilization Optimization (&quot;Sweat Our Assets&quot;)Categorize Lines Time LossesAllocate (acknowledgment / categorize) line stoppage categories using GTA standard categoriesClassification data included in machine states chartUsers can see the classification of the stoppage in the machine states chart"/>
    <x v="1"/>
    <m/>
    <m/>
    <m/>
    <s v="READY"/>
    <n v="2024"/>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499"/>
    <s v="Visual classification using a table"/>
    <s v="Events can be classified directly from a table"/>
    <s v="Packaging PerformanceLMSPackagingFunctional - Packaging KPIs Policies Compliance and Assets Utilization Optimization (&quot;Sweat Our Assets&quot;)Categorize Lines Time LossesAllocate (acknowledgment / categorize) line stoppage categories using GTA standard categoriesVisual classification using a tableEvents can be classified directly from a table"/>
    <x v="1"/>
    <m/>
    <m/>
    <m/>
    <s v="READY"/>
    <n v="2024"/>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499"/>
    <s v="Visual classification using a graph"/>
    <s v="Events can be classified directly from a graph"/>
    <s v="Packaging PerformanceLMSPackagingFunctional - Packaging KPIs Policies Compliance and Assets Utilization Optimization (&quot;Sweat Our Assets&quot;)Categorize Lines Time LossesAllocate (acknowledgment / categorize) line stoppage categories using GTA standard categoriesVisual classification using a graphEvents can be classified directly from a graph"/>
    <x v="1"/>
    <m/>
    <m/>
    <m/>
    <s v="READY"/>
    <n v="2025"/>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0"/>
    <s v="Period locking for downtime classification"/>
    <s v="No classification can be done inside the specified locked period"/>
    <s v="Packaging PerformanceLMSPackagingFunctional - Packaging KPIs Policies Compliance and Assets Utilization Optimization (&quot;Sweat Our Assets&quot;)Categorize Lines Time LossesRegister line stoppage manuallyPeriod locking for downtime classificationNo classification can be done inside the specified locked period"/>
    <x v="1"/>
    <m/>
    <m/>
    <m/>
    <s v="READY"/>
    <n v="2025"/>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499"/>
    <s v="Change history for downtime classification"/>
    <s v="History of changes on classification can be seen (who changed/added what when)"/>
    <s v="Packaging PerformanceLMSPackagingFunctional - Packaging KPIs Policies Compliance and Assets Utilization Optimization (&quot;Sweat Our Assets&quot;)Categorize Lines Time LossesAllocate (acknowledgment / categorize) line stoppage categories using GTA standard categoriesChange history for downtime classificationHistory of changes on classification can be seen (who changed/added what when)"/>
    <x v="1"/>
    <m/>
    <m/>
    <m/>
    <s v="READY"/>
    <n v="2024"/>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Nice to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0"/>
    <s v="Categorization adherence calculation"/>
    <s v="Calculate the % of downtime categorized"/>
    <s v="Packaging PerformanceLMSPackagingFunctional - Packaging KPIs Policies Compliance and Assets Utilization Optimization (&quot;Sweat Our Assets&quot;)Categorize Lines Time LossesRegister line stoppage manuallyCategorization adherence calculationCalculate the % of downtime categorized"/>
    <x v="1"/>
    <m/>
    <m/>
    <m/>
    <s v="READY"/>
    <n v="2024"/>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Nice to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499"/>
    <s v="Categorization adherence visualization"/>
    <s v="Display for the user the downtime adherence"/>
    <s v="Packaging PerformanceLMSPackagingFunctional - Packaging KPIs Policies Compliance and Assets Utilization Optimization (&quot;Sweat Our Assets&quot;)Categorize Lines Time LossesAllocate (acknowledgment / categorize) line stoppage categories using GTA standard categoriesCategorization adherence visualizationDisplay for the user the downtime adherence"/>
    <x v="1"/>
    <m/>
    <m/>
    <m/>
    <s v="READY"/>
    <n v="2025"/>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Nice to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499"/>
    <s v="Classification percentage (generic - with static rules)"/>
    <s v="Percentage of downtime classification is displayed and is calculated following a static rule"/>
    <s v="Packaging PerformanceLMSPackagingFunctional - Packaging KPIs Policies Compliance and Assets Utilization Optimization (&quot;Sweat Our Assets&quot;)Categorize Lines Time LossesAllocate (acknowledgment / categorize) line stoppage categories using GTA standard categoriesClassification percentage (generic - with static rules)Percentage of downtime classification is displayed and is calculated following a static rule"/>
    <x v="1"/>
    <m/>
    <m/>
    <m/>
    <s v="READY"/>
    <n v="2024"/>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Necessary"/>
    <s v="Nice to Have"/>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1"/>
    <x v="499"/>
    <s v="Classification percentage (site specific - with configurable rules)"/>
    <s v="Percentage of downtime classification is displayed and is calculated following site configurable rules"/>
    <s v="Packaging PerformanceLMSPackagingFunctional - Packaging KPIs Policies Compliance and Assets Utilization Optimization (&quot;Sweat Our Assets&quot;)Categorize Lines Time LossesAllocate (acknowledgment / categorize) line stoppage categories using GTA standard categoriesClassification percentage (site specific - with configurable rules)Percentage of downtime classification is displayed and is calculated following site configurable rules"/>
    <x v="1"/>
    <m/>
    <m/>
    <m/>
    <s v="READY"/>
    <n v="2024"/>
    <m/>
    <s v="Must Have"/>
    <s v="Not Needed"/>
    <s v="Not Needed"/>
    <s v="Not Needed"/>
    <s v="Not Needed"/>
    <s v="Not Needed"/>
    <s v="Not Needed"/>
    <s v="Must Have"/>
    <s v="Not Needed"/>
    <s v="Not Needed"/>
    <s v="Not Needed"/>
    <s v="Not Needed"/>
    <s v="Not Needed"/>
    <s v="Nice to have"/>
    <s v="Not Needed"/>
    <s v="Not Needed"/>
    <s v="Not Needed"/>
    <s v="Nice to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Necessary"/>
    <s v="Nice to Have"/>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1"/>
    <x v="499"/>
    <s v="Event grouping/linking to (re-)classify multiple events simultaneously"/>
    <s v="Multiple events can be linked together and classified in one go. The linked events can then be re-classified and their notes changed at once"/>
    <s v="Packaging PerformanceLMSPackagingFunctional - Packaging KPIs Policies Compliance and Assets Utilization Optimization (&quot;Sweat Our Assets&quot;)Categorize Lines Time LossesAllocate (acknowledgment / categorize) line stoppage categories using GTA standard categoriesEvent grouping/linking to (re-)classify multiple events simultaneouslyMultiple events can be linked together and classified in one go. The linked events can then be re-classified and their notes changed at once"/>
    <x v="1"/>
    <m/>
    <m/>
    <m/>
    <s v="READY"/>
    <n v="2024"/>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Must Have"/>
    <s v="Not Needed"/>
    <s v="Not Needed"/>
    <s v="Not Needed"/>
    <s v="Not Needed"/>
    <s v="Not Needed"/>
    <s v="Not Needed"/>
    <s v="Not Needed"/>
    <s v="Not Needed"/>
    <s v="Not Needed"/>
    <s v="Not Needed"/>
    <s v="Must Have"/>
    <s v="Not Needed"/>
    <s v="Must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1"/>
    <x v="501"/>
    <s v="Automatic maintain the line in DPA until the filler run more than 10% the nominal speed"/>
    <m/>
    <s v="Packaging PerformanceLMSPackagingFunctional - Packaging KPIs Policies Compliance and Assets Utilization Optimization (&quot;Sweat Our Assets&quot;)Categorize Lines Time LossesDPA Cancelation automaticallyAutomatic maintain the line in DPA until the filler run more than 10% the nominal speed"/>
    <x v="0"/>
    <s v="x"/>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1"/>
    <x v="502"/>
    <s v="Category Tree configuration flow in global level"/>
    <s v="Create a flow that enables the global expert to adjust the categorization tree."/>
    <s v="Packaging PerformanceLMSPackagingFunctional - Packaging KPIs Policies Compliance and Assets Utilization Optimization (&quot;Sweat Our Assets&quot;)Categorize Lines Time LossesManage line categories classification itensCategory Tree configuration flow in global levelCreate a flow that enables the global expert to adjust the categorization tree."/>
    <x v="0"/>
    <s v="x"/>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ecessary"/>
    <s v="Not Needed"/>
    <s v="Necessary"/>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1"/>
    <x v="502"/>
    <s v="Category Tree configuration in zone level"/>
    <s v="The zone specialist can enable or disable subcategory groups based on the configuration made by the global specialist, with the goal of standardizing subcategory groups and subcategories across all zones."/>
    <s v="Packaging PerformanceLMSPackagingFunctional - Packaging KPIs Policies Compliance and Assets Utilization Optimization (&quot;Sweat Our Assets&quot;)Categorize Lines Time LossesManage line categories classification itensCategory Tree configuration in zone levelThe zone specialist can enable or disable subcategory groups based on the configuration made by the global specialist, with the goal of standardizing subcategory groups and subcategories across all zones."/>
    <x v="0"/>
    <s v="x"/>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ecessary"/>
    <s v="Not Needed"/>
    <s v="Necessary"/>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1"/>
    <x v="503"/>
    <s v="Manual assignment of root cause equipment to machine stoppages"/>
    <s v="Machine stoppage events can be manually categorized into a specific production point"/>
    <s v="Packaging PerformanceLMSPackagingFunctional - Packaging KPIs Policies Compliance and Assets Utilization Optimization (&quot;Sweat Our Assets&quot;)Categorize Lines Time LossesAllocate root equipment in machine downtime manuallyManual assignment of root cause equipment to machine stoppagesMachine stoppage events can be manually categorized into a specific production point"/>
    <x v="1"/>
    <m/>
    <m/>
    <m/>
    <s v="READY"/>
    <s v="2024"/>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Nice to Have"/>
    <s v="Not Needed"/>
    <s v="Not Needed"/>
    <s v="Not Needed"/>
    <s v="Not Needed"/>
    <s v="Not Needed"/>
    <s v="Not Needed"/>
    <s v="Not Needed"/>
    <s v="Not Needed"/>
    <s v="Not Needed"/>
    <s v="Not Needed"/>
    <s v="Nice to Have"/>
    <s v="Not Needed"/>
    <s v="Nice to Have"/>
    <s v="Must Have"/>
    <s v="Not Needed"/>
    <s v="Nice to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4"/>
    <s v="Manual assignment of production points to slow speed occurrences"/>
    <s v="Slow speed events can be manually categorized into a specific production point"/>
    <s v="Packaging PerformanceLMSPackagingFunctional - Packaging KPIs Policies Compliance and Assets Utilization Optimization (&quot;Sweat Our Assets&quot;)Categorize Lines Time LossesAllocate root equipment in machine speedlossManual assignment of production points to slow speed occurrencesSlow speed events can be manually categorized into a specific production point"/>
    <x v="1"/>
    <m/>
    <m/>
    <m/>
    <s v="READY"/>
    <s v="2025"/>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5"/>
    <s v="Manual configuration of production points"/>
    <s v="Expert users can add/change/remove production points of a packaging line"/>
    <s v="Packaging PerformanceLMSPackagingFunctional - Packaging KPIs Policies Compliance and Assets Utilization Optimization (&quot;Sweat Our Assets&quot;)Categorize Lines Time LossesManage root equipment options in machine downtime manuallyManual configuration of production pointsExpert users can add/change/remove production points of a packaging line"/>
    <x v="1"/>
    <m/>
    <m/>
    <m/>
    <s v="READY"/>
    <s v="2024"/>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Must Have"/>
    <s v="Not Needed"/>
    <s v="Must Have"/>
    <s v="Must Have"/>
    <s v="Not Needed"/>
    <s v="Must Have"/>
    <s v="Not Needed"/>
    <s v="Must Have"/>
    <s v="Must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3"/>
    <s v="Change history for production points assignment"/>
    <s v="History of changes on production points assignment can be seen (who changed/added what when)"/>
    <s v="Packaging PerformanceLMSPackagingFunctional - Packaging KPIs Policies Compliance and Assets Utilization Optimization (&quot;Sweat Our Assets&quot;)Categorize Lines Time LossesAllocate root equipment in machine downtime manuallyChange history for production points assignmentHistory of changes on production points assignment can be seen (who changed/added what when)"/>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Must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3"/>
    <s v="Period locking for production points assignment"/>
    <s v="No production point assignment can be done inside the specified locked period"/>
    <s v="Packaging PerformanceLMSPackagingFunctional - Packaging KPIs Policies Compliance and Assets Utilization Optimization (&quot;Sweat Our Assets&quot;)Categorize Lines Time LossesAllocate root equipment in machine downtime manuallyPeriod locking for production points assignmentNo production point assignment can be done inside the specified locked period"/>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1"/>
    <x v="505"/>
    <s v="External system import for configuration of production points"/>
    <s v="Production points are configured automatically via data import from the governing system (SAP, Profiseeâ€¦)"/>
    <s v="Packaging PerformanceLMSPackagingFunctional - Packaging KPIs Policies Compliance and Assets Utilization Optimization (&quot;Sweat Our Assets&quot;)Categorize Lines Time LossesManage root equipment options in machine downtime manuallyExternal system import for configuration of production pointsProduction points are configured automatically via data import from the governing system (SAP, Profiseeâ€¦)"/>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Nice to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3"/>
    <s v="Subset or System field to idenfity the specific equipment part"/>
    <s v="Users can select na specific equipment part in the downtime"/>
    <s v="Packaging PerformanceLMSPackagingFunctional - Packaging KPIs Policies Compliance and Assets Utilization Optimization (&quot;Sweat Our Assets&quot;)Categorize Lines Time LossesAllocate root equipment in machine downtime manuallySubset or System field to idenfity the specific equipment partUsers can select na specific equipment part in the downtime"/>
    <x v="1"/>
    <m/>
    <m/>
    <m/>
    <s v="READY"/>
    <s v="2025"/>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3"/>
    <s v="Device field to idenfity the specific subset"/>
    <s v="Users can select a device in the subset equipment in the downtime categorization"/>
    <s v="Packaging PerformanceLMSPackagingFunctional - Packaging KPIs Policies Compliance and Assets Utilization Optimization (&quot;Sweat Our Assets&quot;)Categorize Lines Time LossesAllocate root equipment in machine downtime manuallyDevice field to idenfity the specific subsetUsers can select a device in the subset equipment in the downtime categorization"/>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Necessary"/>
    <s v="Nice to Have"/>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1"/>
    <x v="503"/>
    <s v="Failure mode or Symptom field"/>
    <s v="Users can select a root failure mode or sympton in the dowtime categorization"/>
    <s v="Packaging PerformanceLMSPackagingFunctional - Packaging KPIs Policies Compliance and Assets Utilization Optimization (&quot;Sweat Our Assets&quot;)Categorize Lines Time LossesAllocate root equipment in machine downtime manuallyFailure mode or Symptom fieldUsers can select a root failure mode or sympton in the dowtime categorization"/>
    <x v="1"/>
    <m/>
    <m/>
    <m/>
    <s v="READY"/>
    <s v="2024"/>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Necessary"/>
    <s v="Nice to Have"/>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1"/>
    <x v="505"/>
    <s v="Manual configuration of subset"/>
    <s v="Expert users can add/change/remove subset of na equipment"/>
    <s v="Packaging PerformanceLMSPackagingFunctional - Packaging KPIs Policies Compliance and Assets Utilization Optimization (&quot;Sweat Our Assets&quot;)Categorize Lines Time LossesManage root equipment options in machine downtime manuallyManual configuration of subsetExpert users can add/change/remove subset of na equipment"/>
    <x v="0"/>
    <s v="x"/>
    <m/>
    <m/>
    <s v="NOT READY"/>
    <s v="2026"/>
    <n v="3"/>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5"/>
    <s v="Manual configuration of Device"/>
    <s v="Expert users can add/change/remove device in the subset"/>
    <s v="Packaging PerformanceLMSPackagingFunctional - Packaging KPIs Policies Compliance and Assets Utilization Optimization (&quot;Sweat Our Assets&quot;)Categorize Lines Time LossesManage root equipment options in machine downtime manuallyManual configuration of DeviceExpert users can add/change/remove device in the subset"/>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5"/>
    <s v="Manual configuration of Failure mode or sympton"/>
    <s v="Expert users can add/change/remove Failure mode or sympton in the device"/>
    <s v="Packaging PerformanceLMSPackagingFunctional - Packaging KPIs Policies Compliance and Assets Utilization Optimization (&quot;Sweat Our Assets&quot;)Categorize Lines Time LossesManage root equipment options in machine downtime manuallyManual configuration of Failure mode or symptonExpert users can add/change/remove Failure mode or sympton in the devic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6"/>
    <s v="Automatic event creation for machine stoppages"/>
    <s v="System identifies machine stoppages automatically and creates events for each"/>
    <s v="Packaging PerformanceLMSPackagingFunctional - Packaging KPIs Policies Compliance and Assets Utilization Optimization (&quot;Sweat Our Assets&quot;)Categorize Lines Time LossesRegister line stoppage automaticallyAutomatic event creation for machine stoppagesSystem identifies machine stoppages automatically and creates events for each"/>
    <x v="1"/>
    <m/>
    <m/>
    <m/>
    <s v="READY"/>
    <s v="2025"/>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1"/>
    <x v="507"/>
    <s v="Categorization of ongoing events"/>
    <s v="Users can add event information (GTA classification, root cause equipment, production points, comments) to a currently extending event"/>
    <s v="Packaging PerformanceLMSPackagingFunctional - Packaging KPIs Policies Compliance and Assets Utilization Optimization (&quot;Sweat Our Assets&quot;)Categorize Lines Time LossesAllocate line on going downtimeCategorization of ongoing eventsUsers can add event information (GTA classification, root cause equipment, production points, comments) to a currently extending event"/>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0"/>
    <s v="Period locking for event actions"/>
    <s v="A period can be locked so that users cannot create, split or delete events"/>
    <s v="Packaging PerformanceLMSPackagingFunctional - Packaging KPIs Policies Compliance and Assets Utilization Optimization (&quot;Sweat Our Assets&quot;)Categorize Lines Time LossesRegister line stoppage manuallyPeriod locking for event actionsA period can be locked so that users cannot create, split or delete events"/>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03"/>
    <s v="Change history for root cause equipment assignment"/>
    <s v="History of changes on root cause equipment assignment can be seen (who changed/added what when)"/>
    <s v="Packaging PerformanceLMSPackagingFunctional - Packaging KPIs Policies Compliance and Assets Utilization Optimization (&quot;Sweat Our Assets&quot;)Categorize Lines Time LossesAllocate root equipment in machine downtime manuallyChange history for root cause equipment assignmentHistory of changes on root cause equipment assignment can be seen (who changed/added what when)"/>
    <x v="1"/>
    <m/>
    <m/>
    <m/>
    <s v="READY"/>
    <s v="2024"/>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Nice to Have"/>
    <s v="Not Needed"/>
    <s v="Not Needed"/>
    <s v="Not Needed"/>
    <s v="Not Needed"/>
    <s v="Not Needed"/>
    <s v="Not Needed"/>
    <s v="Not Needed"/>
    <s v="Not Needed"/>
    <s v="Not Needed"/>
    <s v="Not Needed"/>
    <s v="Nice to Have"/>
    <s v="Not Needed"/>
    <s v="Nice to Have"/>
    <s v="Nice to Have"/>
    <s v="Not Needed"/>
    <s v="Nice to Have"/>
    <s v="Not Needed"/>
    <s v="Nice to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1"/>
    <x v="508"/>
    <s v="Automatic assignment of root cause equipment to machine stoppages"/>
    <s v="Machine stoppage events are automatically linked to a specific root cause equipment"/>
    <s v="Packaging PerformanceLMSPackagingFunctional - Packaging KPIs Policies Compliance and Assets Utilization Optimization (&quot;Sweat Our Assets&quot;)Categorize Lines Time LossesAllocate root equipment in machine downtime automaticallyAutomatic assignment of root cause equipment to machine stoppagesMachine stoppage events are automatically linked to a specific root cause equipment"/>
    <x v="0"/>
    <s v="x"/>
    <m/>
    <m/>
    <s v="NOT READY"/>
    <s v="2026"/>
    <n v="2"/>
    <s v="Necessary"/>
    <s v="Not Needed"/>
    <s v="Not Needed"/>
    <s v="Not Needed"/>
    <s v="Not Needed"/>
    <s v="Not Needed"/>
    <s v="Not Needed"/>
    <s v="Necessary"/>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Nice to Have"/>
    <s v="Not Needed"/>
    <s v="Must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1"/>
    <x v="509"/>
    <s v="Automatic link of first on faults to machine stoppages"/>
    <s v="Machine stoppages are linked automatically to the nearest first on fault reported by automation layer"/>
    <s v="Packaging PerformanceLMSPackagingFunctional - Packaging KPIs Policies Compliance and Assets Utilization Optimization (&quot;Sweat Our Assets&quot;)Categorize Lines Time LossesIdentify the fault cause of the equipment stoppage.Automatic link of first on faults to machine stoppagesMachine stoppages are linked automatically to the nearest first on fault reported by automation layer"/>
    <x v="0"/>
    <s v="x"/>
    <m/>
    <m/>
    <s v="NOT READY"/>
    <s v="2026"/>
    <n v="3"/>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Must Have"/>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10"/>
    <s v="Automatic Internal Cause Category classification"/>
    <s v="The downtime category will be assign automatically. "/>
    <s v="Packaging PerformanceLMSPackagingFunctional - Packaging KPIs Policies Compliance and Assets Utilization Optimization (&quot;Sweat Our Assets&quot;)Categorize Lines Time LossesAllocate (acknowledgment / categorize) line stoppage categories using GTA standard categories automaticallyAutomatic Internal Cause Category classificationThe downtime category will be assign automatically. "/>
    <x v="0"/>
    <s v="x"/>
    <m/>
    <m/>
    <s v="NOT READY"/>
    <s v="2026"/>
    <n v="2"/>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ice to Have"/>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1"/>
    <x v="510"/>
    <s v="Automatic External Cause Category classification"/>
    <m/>
    <s v="Packaging PerformanceLMSPackagingFunctional - Packaging KPIs Policies Compliance and Assets Utilization Optimization (&quot;Sweat Our Assets&quot;)Categorize Lines Time LossesAllocate (acknowledgment / categorize) line stoppage categories using GTA standard categories automaticallyAutomatic External Cause Category classification"/>
    <x v="0"/>
    <m/>
    <s v="x"/>
    <m/>
    <s v="NOT READY"/>
    <s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1"/>
    <x v="510"/>
    <s v="Automatic DPA Category classification"/>
    <m/>
    <s v="Packaging PerformanceLMSPackagingFunctional - Packaging KPIs Policies Compliance and Assets Utilization Optimization (&quot;Sweat Our Assets&quot;)Categorize Lines Time LossesAllocate (acknowledgment / categorize) line stoppage categories using GTA standard categories automaticallyAutomatic DPA Category classification"/>
    <x v="0"/>
    <m/>
    <s v="x"/>
    <m/>
    <s v="NOT READY"/>
    <s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1"/>
    <x v="510"/>
    <s v="Automatic NST Category classification"/>
    <m/>
    <s v="Packaging PerformanceLMSPackagingFunctional - Packaging KPIs Policies Compliance and Assets Utilization Optimization (&quot;Sweat Our Assets&quot;)Categorize Lines Time LossesAllocate (acknowledgment / categorize) line stoppage categories using GTA standard categories automaticallyAutomatic NST Category classification"/>
    <x v="0"/>
    <m/>
    <s v="x"/>
    <m/>
    <s v="NOT READY"/>
    <s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1"/>
    <x v="511"/>
    <s v="Classification Pareto chart"/>
    <s v="Pareto chart of event duration for each GTA category and sub-category"/>
    <s v="Packaging PerformanceLMSPackagingFunctional - Packaging KPIs Policies Compliance and Assets Utilization Optimization (&quot;Sweat Our Assets&quot;)Categorize Lines Time LossesAnalyze main time loss impact in the lineClassification Pareto chartPareto chart of event duration for each GTA category and sub-category"/>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GTA?"/>
    <s v="Not Needed"/>
    <s v="Not Needed"/>
    <s v="Not Needed"/>
    <s v="Not Needed"/>
    <s v="Not Needed"/>
    <s v="Not Needed"/>
    <s v="Nice to Have"/>
    <s v="Necessary"/>
    <s v="Not Needed"/>
    <s v="Not Needed"/>
    <s v="Not Needed"/>
    <s v="Not Needed"/>
    <s v="Not Needed"/>
    <s v="Not Needed"/>
    <s v="Not Needed"/>
    <s v="Not Needed"/>
    <s v="Not Needed"/>
    <s v="Not Needed"/>
    <s v="Necessary"/>
    <s v="Not Needed"/>
    <s v="Necessary"/>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1"/>
    <x v="511"/>
    <s v="Downtime classification team benchmarking chart"/>
    <s v="Chart displaying downtime classification data by line by team"/>
    <s v="Packaging PerformanceLMSPackagingFunctional - Packaging KPIs Policies Compliance and Assets Utilization Optimization (&quot;Sweat Our Assets&quot;)Categorize Lines Time LossesAnalyze main time loss impact in the lineDowntime classification team benchmarking chartChart displaying downtime classification data by line by team"/>
    <x v="1"/>
    <m/>
    <m/>
    <m/>
    <s v="NOT READY"/>
    <s v="2026"/>
    <n v="4"/>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Must Have"/>
    <s v="Not Needed"/>
    <s v="Not Needed"/>
    <s v="Not Needed"/>
    <s v="Not Needed"/>
    <s v="Not Needed"/>
    <s v="Not Needed"/>
    <s v="Not Needed"/>
    <s v="Not Needed"/>
    <s v="Not Needed"/>
    <s v="Not Needed"/>
    <s v="Must Have"/>
    <s v="Not Needed"/>
    <s v="Must Have"/>
    <s v="Nice to Have"/>
    <s v="Not Needed"/>
    <s v="Must Have"/>
    <s v="Not Needed"/>
    <s v="Must Have"/>
    <s v="Necessary"/>
    <s v="Nice to Have"/>
    <s v="Nice to Have"/>
    <s v="Not Needed"/>
    <s v="Not Needed"/>
    <s v="Not Needed"/>
    <s v="Not Needed"/>
    <s v="Necessary"/>
    <m/>
    <m/>
  </r>
  <r>
    <m/>
    <s v="OneMES"/>
    <s v="Acknowledgement"/>
    <s v="Packaging Performance"/>
    <x v="15"/>
    <s v="Packaging"/>
    <s v="Functional - Packaging KPIs Policies Compliance and Assets Utilization Optimization (&quot;Sweat Our Assets&quot;)"/>
    <x v="312"/>
    <x v="511"/>
    <s v="Production points data  in machine states chart"/>
    <s v="Users can see the production point of the stoppage in the machine states chart"/>
    <s v="Packaging PerformanceLMSPackagingFunctional - Packaging KPIs Policies Compliance and Assets Utilization Optimization (&quot;Sweat Our Assets&quot;)Evaluate equipment time losses causesAnalyze main time loss impact in the lineProduction points data  in machine states chartUsers can see the production point of the stoppage in the machine states chart"/>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Must Have"/>
    <s v="Not Needed"/>
    <s v="Nice to Have"/>
    <s v="Not Needed"/>
    <s v="Must Have"/>
    <s v="Must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2"/>
    <x v="512"/>
    <s v="Production points most trending (up &amp; down) chart"/>
    <s v="Chart displaying the major upward and downward trends observed for line-impacting production points"/>
    <s v="Packaging PerformanceLMSPackagingFunctional - Packaging KPIs Policies Compliance and Assets Utilization Optimization (&quot;Sweat Our Assets&quot;)Evaluate equipment time losses causesAnalyze trend main time loss impact in the lineProduction points most trending (up &amp; down) chartChart displaying the major upward and downward trends observed for line-impacting production points"/>
    <x v="0"/>
    <s v="x"/>
    <m/>
    <m/>
    <s v="NOT READY"/>
    <s v="2027"/>
    <m/>
    <s v="Necessary"/>
    <s v="Not Needed"/>
    <s v="Not Needed"/>
    <s v="Not Needed"/>
    <s v="Not Needed"/>
    <s v="Not Needed"/>
    <s v="Not Needed"/>
    <s v="Necessary"/>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2"/>
    <x v="511"/>
    <s v="Production points Pareto chart"/>
    <s v="Pareto chart of line-impacting events total duration per production point"/>
    <s v="Packaging PerformanceLMSPackagingFunctional - Packaging KPIs Policies Compliance and Assets Utilization Optimization (&quot;Sweat Our Assets&quot;)Evaluate equipment time losses causesAnalyze main time loss impact in the lineProduction points Pareto chartPareto chart of line-impacting events total duration per production point"/>
    <x v="1"/>
    <m/>
    <m/>
    <m/>
    <s v="READY"/>
    <s v="2025"/>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Must Have"/>
    <s v="Not Needed"/>
    <s v="Nice to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2"/>
    <x v="511"/>
    <s v="Production points Pareto chart with GTA categories granularity"/>
    <s v="Pareto chart of line-impacting events total duration per production point with GTA categories breakdown"/>
    <s v="Packaging PerformanceLMSPackagingFunctional - Packaging KPIs Policies Compliance and Assets Utilization Optimization (&quot;Sweat Our Assets&quot;)Evaluate equipment time losses causesAnalyze main time loss impact in the lineProduction points Pareto chart with GTA categories granularityPareto chart of line-impacting events total duration per production point with GTA categories breakdown"/>
    <x v="1"/>
    <m/>
    <m/>
    <m/>
    <s v="READY"/>
    <s v="2025"/>
    <m/>
    <s v="Necessary"/>
    <s v="Not Needed"/>
    <s v="Not Needed"/>
    <s v="Not Needed"/>
    <s v="Not Needed"/>
    <s v="Not Needed"/>
    <s v="Not Needed"/>
    <s v="Necessary"/>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2"/>
    <x v="511"/>
    <s v="Production points team benchmarking chart"/>
    <s v="Chart displaying line-impacting production points data by line by team"/>
    <s v="Packaging PerformanceLMSPackagingFunctional - Packaging KPIs Policies Compliance and Assets Utilization Optimization (&quot;Sweat Our Assets&quot;)Evaluate equipment time losses causesAnalyze main time loss impact in the lineProduction points team benchmarking chartChart displaying line-impacting production points data by line by team"/>
    <x v="1"/>
    <m/>
    <m/>
    <m/>
    <s v="NOT READY"/>
    <s v="2026"/>
    <n v="3"/>
    <s v="Necessary"/>
    <s v="Not Needed"/>
    <s v="Not Needed"/>
    <s v="Not Needed"/>
    <s v="Not Needed"/>
    <s v="Not Needed"/>
    <s v="Not Needed"/>
    <s v="Necessary"/>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2"/>
    <x v="512"/>
    <s v="Production points trends chart"/>
    <s v="Chart showing the trends of line-impacting production points. It comes with the option to see it by SKU"/>
    <s v="Packaging PerformanceLMSPackagingFunctional - Packaging KPIs Policies Compliance and Assets Utilization Optimization (&quot;Sweat Our Assets&quot;)Evaluate equipment time losses causesAnalyze trend main time loss impact in the lineProduction points trends chartChart showing the trends of line-impacting production points. It comes with the option to see it by SKU"/>
    <x v="0"/>
    <s v="x"/>
    <m/>
    <m/>
    <s v="NOT READY"/>
    <s v="2027"/>
    <m/>
    <s v="Necessary"/>
    <s v="Not Needed"/>
    <s v="Not Needed"/>
    <s v="Not Needed"/>
    <s v="Not Needed"/>
    <s v="Not Needed"/>
    <s v="Not Needed"/>
    <s v="Necessary"/>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2"/>
    <x v="512"/>
    <s v="Production points trends chart with GTA categories granularity"/>
    <s v="Chart showing the trends of line-impacting production points with GTA categories breakdown"/>
    <s v="Packaging PerformanceLMSPackagingFunctional - Packaging KPIs Policies Compliance and Assets Utilization Optimization (&quot;Sweat Our Assets&quot;)Evaluate equipment time losses causesAnalyze trend main time loss impact in the lineProduction points trends chart with GTA categories granularityChart showing the trends of line-impacting production points with GTA categories breakdown"/>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13"/>
    <s v="OSE/GLY/OEE/LEF calculation"/>
    <s v="Calculation of line KPIs GLY/OEE/LEF according to GTA policy"/>
    <s v="Packaging PerformanceLMSPackagingFunctional - Packaging KPIs Policies Compliance and Assets Utilization Optimization (&quot;Sweat Our Assets&quot;)Evaluate time losses causesCalculate line KPIsOSE/GLY/OEE/LEF calculationCalculation of line KPIs GLY/OEE/LEF according to GTA policy"/>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Must Have"/>
    <s v="Not Needed"/>
    <s v="Not Needed"/>
    <s v="Not Needed"/>
    <s v="Must Have"/>
    <s v="Must Have"/>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13"/>
    <s v="OSE/GLY/OEE/LEF most trending (up &amp; down) chart"/>
    <s v="Chart displaying the major upward and downward trends observed for GLY/OEE/LEF across lines"/>
    <s v="Packaging PerformanceLMSPackagingFunctional - Packaging KPIs Policies Compliance and Assets Utilization Optimization (&quot;Sweat Our Assets&quot;)Evaluate time losses causesCalculate line KPIsOSE/GLY/OEE/LEF most trending (up &amp; down) chartChart displaying the major upward and downward trends observed for GLY/OEE/LEF across lines"/>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Nice to Have"/>
    <s v="Not Needed"/>
    <s v="Must Have"/>
    <s v="Not Needed"/>
    <s v="Must Have"/>
    <s v="Must Have"/>
    <s v="Not Needed"/>
    <s v="Nice to Have"/>
    <s v="Not Needed"/>
    <s v="Not Needed"/>
    <s v="Not Needed"/>
    <s v="Not Needed"/>
    <s v="Must Have"/>
    <m/>
    <m/>
  </r>
  <r>
    <m/>
    <s v="OneMES"/>
    <s v="Acknowledgement"/>
    <s v="Packaging Performance"/>
    <x v="15"/>
    <s v="Packaging"/>
    <s v="Functional - Packaging KPIs Policies Compliance and Assets Utilization Optimization (&quot;Sweat Our Assets&quot;)"/>
    <x v="313"/>
    <x v="513"/>
    <s v="OSE/GLY/OEE/LEF refresh interval &lt; 1 minute"/>
    <s v="GLY/OEE/LEF calculation is refreshed and displayed at intervals of 1 minute or below"/>
    <s v="Packaging PerformanceLMSPackagingFunctional - Packaging KPIs Policies Compliance and Assets Utilization Optimization (&quot;Sweat Our Assets&quot;)Evaluate time losses causesCalculate line KPIsOSE/GLY/OEE/LEF refresh interval &lt; 1 minuteGLY/OEE/LEF calculation is refreshed and displayed at intervals of 1 minute or below"/>
    <x v="1"/>
    <m/>
    <m/>
    <m/>
    <s v="READY"/>
    <s v="2025"/>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3"/>
    <x v="514"/>
    <s v="OSE/GLY/OEE/LEF time chart"/>
    <s v="Time series chart displaying hourly GLY/OEE/LEF values "/>
    <s v="Packaging PerformanceLMSPackagingFunctional - Packaging KPIs Policies Compliance and Assets Utilization Optimization (&quot;Sweat Our Assets&quot;)Evaluate time losses causesAnalyze line KPIsOSE/GLY/OEE/LEF time chartTime series chart displaying hourly GLY/OEE/LEF values "/>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14"/>
    <s v="OSE/GLY/OEE/LEF team benchmarking chart"/>
    <s v="Chart displaying GLY/OEE/LEF by line by team"/>
    <s v="Packaging PerformanceLMSPackagingFunctional - Packaging KPIs Policies Compliance and Assets Utilization Optimization (&quot;Sweat Our Assets&quot;)Evaluate time losses causesAnalyze line KPIsOSE/GLY/OEE/LEF team benchmarking chartChart displaying GLY/OEE/LEF by line by team"/>
    <x v="1"/>
    <m/>
    <m/>
    <m/>
    <s v="NOT READY"/>
    <s v="2026"/>
    <n v="4"/>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Nice to Have"/>
    <s v="Not Needed"/>
    <s v="Must Have"/>
    <s v="Not Needed"/>
    <s v="Must Have"/>
    <s v="Must Have"/>
    <s v="Not Needed"/>
    <s v="Nice to Have"/>
    <s v="Not Needed"/>
    <s v="Not Needed"/>
    <s v="Not Needed"/>
    <s v="Not Needed"/>
    <s v="Must Have"/>
    <m/>
    <m/>
  </r>
  <r>
    <m/>
    <s v="OneMES"/>
    <s v="Acknowledgement"/>
    <s v="Packaging Performance"/>
    <x v="15"/>
    <s v="Packaging"/>
    <s v="Functional - Packaging KPIs Policies Compliance and Assets Utilization Optimization (&quot;Sweat Our Assets&quot;)"/>
    <x v="313"/>
    <x v="515"/>
    <s v="OSE/GLY/OEE/LEF trends chart"/>
    <s v="Chart showing the trends of GLY/OEE/LEF. It comes with the option to see it by SKU"/>
    <s v="Packaging PerformanceLMSPackagingFunctional - Packaging KPIs Policies Compliance and Assets Utilization Optimization (&quot;Sweat Our Assets&quot;)Evaluate time losses causesAnalyze trend line KPIsOSE/GLY/OEE/LEF trends chartChart showing the trends of GLY/OEE/LEF. It comes with the option to see it by SKU"/>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ice to Have"/>
    <s v="Not Needed"/>
    <s v="Not Needed"/>
    <s v="Not Needed"/>
    <s v="Not Needed"/>
    <s v="Must Have"/>
    <m/>
    <m/>
  </r>
  <r>
    <m/>
    <s v="OneMES"/>
    <s v="Acknowledgement"/>
    <s v="Packaging Performance"/>
    <x v="15"/>
    <s v="Packaging"/>
    <s v="Functional - Packaging KPIs Policies Compliance and Assets Utilization Optimization (&quot;Sweat Our Assets&quot;)"/>
    <x v="313"/>
    <x v="511"/>
    <s v="Display line metrics"/>
    <s v="Present users with the time metrics calculated for the desired period."/>
    <s v="Packaging PerformanceLMSPackagingFunctional - Packaging KPIs Policies Compliance and Assets Utilization Optimization (&quot;Sweat Our Assets&quot;)Evaluate time losses causesAnalyze main time loss impact in the lineDisplay line metricsPresent users with the time metrics calculated for the desired period."/>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Must Have"/>
    <s v="Not Needed"/>
    <s v="Must Have"/>
    <s v="Must Have"/>
    <s v="Not Needed"/>
    <s v="Must Have"/>
    <s v="Not Needed"/>
    <s v="Must Have"/>
    <s v="Must Have"/>
    <s v="Not Needed"/>
    <s v="Must Have"/>
    <s v="Not Needed"/>
    <s v="Not Needed"/>
    <s v="Not Needed"/>
    <s v="Not Needed"/>
    <s v="Must Have"/>
    <m/>
    <m/>
  </r>
  <r>
    <m/>
    <s v="OneMES"/>
    <s v="Acknowledgement"/>
    <s v="Packaging Performance"/>
    <x v="15"/>
    <s v="Packaging"/>
    <s v="Functional - Packaging KPIs Policies Compliance and Assets Utilization Optimization (&quot;Sweat Our Assets&quot;)"/>
    <x v="314"/>
    <x v="516"/>
    <s v="Machine Targets configuration"/>
    <m/>
    <s v="Packaging PerformancePackagingFunctional - Packaging KPIs Policies Compliance and Assets Utilization Optimization (&quot;Sweat Our Assets&quot;)Evaluate targetsCheck line targets achivementMachine Targets configuration"/>
    <x v="0"/>
    <s v="x"/>
    <m/>
    <m/>
    <s v="NOT READY"/>
    <n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4"/>
    <x v="516"/>
    <s v="Line Targets configuration"/>
    <m/>
    <s v="Packaging PerformancePackagingFunctional - Packaging KPIs Policies Compliance and Assets Utilization Optimization (&quot;Sweat Our Assets&quot;)Evaluate targetsCheck line targets achivementLine Targets configuration"/>
    <x v="0"/>
    <s v="x"/>
    <m/>
    <m/>
    <s v="NOT READY"/>
    <n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4"/>
    <x v="516"/>
    <s v="Line KPI target update"/>
    <s v="Setup the line KPIs targets"/>
    <s v="Packaging PerformanceLMSPackagingFunctional - Packaging KPIs Policies Compliance and Assets Utilization Optimization (&quot;Sweat Our Assets&quot;)Evaluate targetsCheck line targets achivementLine KPI target updateSetup the line KPIs targets"/>
    <x v="0"/>
    <s v="x"/>
    <m/>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Must Have"/>
    <s v="Not Needed"/>
    <s v="Must Have"/>
    <s v="Not Needed"/>
    <s v="Must Have"/>
    <s v="Must Have"/>
    <s v="Not Needed"/>
    <s v="Must Have"/>
    <s v="Not Needed"/>
    <s v="Not Needed"/>
    <s v="Not Needed"/>
    <s v="Not Needed"/>
    <s v="Must Have"/>
    <m/>
    <m/>
  </r>
  <r>
    <m/>
    <s v="OneMES"/>
    <s v="Acknowledgement"/>
    <s v="Packaging Performance"/>
    <x v="15"/>
    <s v="Packaging"/>
    <s v="Functional - Packaging KPIs Policies Compliance and Assets Utilization Optimization (&quot;Sweat Our Assets&quot;)"/>
    <x v="315"/>
    <x v="517"/>
    <s v="Add machine production"/>
    <m/>
    <s v="Packaging PerformancePackagingFunctional - Packaging KPIs Policies Compliance and Assets Utilization Optimization (&quot;Sweat Our Assets&quot;)Evaluate production losses causesRegister machine production manuallyAdd machine production"/>
    <x v="1"/>
    <m/>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5"/>
    <x v="517"/>
    <s v="Change production counter"/>
    <m/>
    <s v="Packaging PerformancePackagingFunctional - Packaging KPIs Policies Compliance and Assets Utilization Optimization (&quot;Sweat Our Assets&quot;)Evaluate production losses causesRegister machine production manuallyChange production counter"/>
    <x v="1"/>
    <m/>
    <m/>
    <m/>
    <s v="NOT READY"/>
    <n v="2027"/>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5"/>
    <x v="517"/>
    <s v="Track machine production logs"/>
    <m/>
    <s v="Packaging PerformancePackagingFunctional - Packaging KPIs Policies Compliance and Assets Utilization Optimization (&quot;Sweat Our Assets&quot;)Evaluate production losses causesRegister machine production manuallyTrack machine production logs"/>
    <x v="1"/>
    <m/>
    <m/>
    <m/>
    <s v="READY"/>
    <n v="2026"/>
    <n v="1"/>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18"/>
    <s v="Containers/Pieces/Volume calculation"/>
    <s v="Calculation of Containers/Pieces/Volume from automation counters and system master data"/>
    <s v="Packaging PerformanceLMSPackagingFunctional - Packaging KPIs Policies Compliance and Assets Utilization Optimization (&quot;Sweat Our Assets&quot;)Evaluate time losses causesRegister machine production automaticallyContainers/Pieces/Volume calculationCalculation of Containers/Pieces/Volume from automation counters and system master data"/>
    <x v="1"/>
    <m/>
    <m/>
    <m/>
    <s v="NOT READY"/>
    <n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Must Have"/>
    <s v="Must Have"/>
    <s v="Must Have"/>
    <s v="Not Needed"/>
    <s v="Not Needed"/>
    <s v="Must Have"/>
    <s v="Must Have"/>
    <s v="Not Needed"/>
    <s v="Not Needed"/>
    <s v="Not Needed"/>
    <s v="Must Have"/>
    <s v="Not Needed"/>
    <s v="Must Have"/>
    <s v="Must Have"/>
    <s v="Not Needed"/>
    <s v="Must Have"/>
    <s v="Not Needed"/>
    <s v="Must Have"/>
    <s v="Nice to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18"/>
    <s v="Containers/Pieces/Volume refresh interval &lt; 1 minute"/>
    <s v="Containers/Pieces/Volume calculation is refreshed and displayed at intervals of 1 minute or below"/>
    <s v="Packaging PerformanceLMSPackagingFunctional - Packaging KPIs Policies Compliance and Assets Utilization Optimization (&quot;Sweat Our Assets&quot;)Evaluate time losses causesRegister machine production automaticallyContainers/Pieces/Volume refresh interval &lt; 1 minuteContainers/Pieces/Volume calculation is refreshed and displayed at intervals of 1 minute or below"/>
    <x v="1"/>
    <m/>
    <m/>
    <m/>
    <s v="READY"/>
    <s v="2025"/>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Must Have"/>
    <s v="Not Needed"/>
    <s v="Must Have"/>
    <s v="Nice to Have"/>
    <s v="Not Needed"/>
    <s v="Nice to Have"/>
    <s v="Not Needed"/>
    <s v="Nice to Have"/>
    <s v="Must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18"/>
    <s v="Containers/Pieces/Volume team benchmarking chart"/>
    <s v="Chart displaying Containers/Pieces/Volume by line by team"/>
    <s v="Packaging PerformanceLMSPackagingFunctional - Packaging KPIs Policies Compliance and Assets Utilization Optimization (&quot;Sweat Our Assets&quot;)Evaluate time losses causesRegister machine production automaticallyContainers/Pieces/Volume team benchmarking chartChart displaying Containers/Pieces/Volume by line by team"/>
    <x v="0"/>
    <s v="x"/>
    <m/>
    <m/>
    <s v="NOT READY"/>
    <n v="2028"/>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Must Have"/>
    <s v="Must Have"/>
    <s v="Must Have"/>
    <s v="Not Needed"/>
    <s v="Not Needed"/>
    <s v="Must Have"/>
    <s v="Must Have"/>
    <s v="Not Needed"/>
    <s v="Not Needed"/>
    <s v="Not Needed"/>
    <s v="Must Have"/>
    <s v="Not Needed"/>
    <s v="Must Have"/>
    <s v="Nice to Have"/>
    <s v="Not Needed"/>
    <s v="Must Have"/>
    <s v="Not Needed"/>
    <s v="Must Have"/>
    <s v="Must Have"/>
    <s v="Necessary"/>
    <s v="Nice to Have"/>
    <s v="Not Needed"/>
    <s v="Not Needed"/>
    <s v="Not Needed"/>
    <s v="Not Needed"/>
    <s v="Must Have"/>
    <m/>
    <m/>
  </r>
  <r>
    <m/>
    <s v="OneMES"/>
    <s v="Acknowledgement"/>
    <s v="Packaging Performance"/>
    <x v="15"/>
    <s v="Packaging"/>
    <s v="Functional - Packaging KPIs Policies Compliance and Assets Utilization Optimization (&quot;Sweat Our Assets&quot;)"/>
    <x v="313"/>
    <x v="518"/>
    <s v="Containers/Pieces/Volume time chart"/>
    <s v="Time series chart displaying hourly Containers/Pieces/Volume values"/>
    <s v="Packaging PerformanceLMSPackagingFunctional - Packaging KPIs Policies Compliance and Assets Utilization Optimization (&quot;Sweat Our Assets&quot;)Evaluate time losses causesRegister machine production automaticallyContainers/Pieces/Volume time chartTime series chart displaying hourly Containers/Pieces/Volume values"/>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19"/>
    <s v="Site OSE/GLY/OEE/LEF chart with breakdown of lines"/>
    <s v="Site consolidated GLY/OEE/LEF values shown with drill-down values for each packaging line"/>
    <s v="Packaging PerformanceLMSPackagingFunctional - Packaging KPIs Policies Compliance and Assets Utilization Optimization (&quot;Sweat Our Assets&quot;)Evaluate time losses causesUnderstand the impact on my area, considering that it involves multiple  linesSite OSE/GLY/OEE/LEF chart with breakdown of linesSite consolidated GLY/OEE/LEF values shown with drill-down values for each packaging line"/>
    <x v="1"/>
    <m/>
    <m/>
    <m/>
    <s v="NOT READY"/>
    <n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19"/>
    <s v="Site Containers/Pieces/Volume chart with breakdown of lines"/>
    <s v="Site consolidated Containers/Pieces/Volume values shown with drill-down values for each packaging line"/>
    <s v="Packaging PerformanceLMSPackagingFunctional - Packaging KPIs Policies Compliance and Assets Utilization Optimization (&quot;Sweat Our Assets&quot;)Evaluate time losses causesUnderstand the impact on my area, considering that it involves multiple  linesSite Containers/Pieces/Volume chart with breakdown of linesSite consolidated Containers/Pieces/Volume values shown with drill-down values for each packaging line"/>
    <x v="1"/>
    <m/>
    <m/>
    <m/>
    <s v="NOT READY"/>
    <n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19"/>
    <s v="Zone OSE/GLY/OEE/LEF chart with breakdown of lines"/>
    <m/>
    <s v="Packaging PerformanceLMSPackagingFunctional - Packaging KPIs Policies Compliance and Assets Utilization Optimization (&quot;Sweat Our Assets&quot;)Evaluate time losses causesUnderstand the impact on my area, considering that it involves multiple  linesZone OSE/GLY/OEE/LEF chart with breakdown of lines"/>
    <x v="0"/>
    <s v="x"/>
    <m/>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Must Have"/>
    <s v="Must Have"/>
    <s v="Not Needed"/>
    <s v="Not Needed"/>
    <s v="Not Needed"/>
    <s v="Not Needed"/>
    <s v="Not Needed"/>
    <s v="Must Have"/>
    <s v="Nice to Have"/>
    <s v="Not Needed"/>
    <s v="Must Have"/>
    <s v="Not Needed"/>
    <s v="Must Have"/>
    <s v="Must Have"/>
    <s v="Not Needed"/>
    <s v="Nice to Have"/>
    <s v="Not Needed"/>
    <s v="Not Needed"/>
    <s v="Not Needed"/>
    <s v="Not Needed"/>
    <s v="Must Have"/>
    <m/>
    <m/>
  </r>
  <r>
    <m/>
    <s v="OneMES"/>
    <s v="Acknowledgement"/>
    <s v="Packaging Performance"/>
    <x v="15"/>
    <s v="Packaging"/>
    <s v="Functional - Packaging KPIs Policies Compliance and Assets Utilization Optimization (&quot;Sweat Our Assets&quot;)"/>
    <x v="313"/>
    <x v="519"/>
    <s v="Global OSE/GLY/OEE/LEF chart with breakdown of lines"/>
    <m/>
    <s v="Packaging PerformanceLMSPackagingFunctional - Packaging KPIs Policies Compliance and Assets Utilization Optimization (&quot;Sweat Our Assets&quot;)Evaluate time losses causesUnderstand the impact on my area, considering that it involves multiple  linesGlobal OSE/GLY/OEE/LEF chart with breakdown of lines"/>
    <x v="0"/>
    <m/>
    <s v="x"/>
    <m/>
    <s v="NOT READY"/>
    <s v="2029"/>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Must Have"/>
    <s v="Not Needed"/>
    <s v="Must Have"/>
    <s v="Must Have"/>
    <s v="Not Needed"/>
    <s v="Nice to Have"/>
    <s v="Not Needed"/>
    <s v="Not Needed"/>
    <s v="Not Needed"/>
    <s v="Not Needed"/>
    <s v="Must Have"/>
    <m/>
    <m/>
  </r>
  <r>
    <m/>
    <s v="OneMES"/>
    <s v="Acknowledgement"/>
    <s v="Packaging Performance"/>
    <x v="15"/>
    <s v="Packaging"/>
    <s v="Functional - Packaging KPIs Policies Compliance and Assets Utilization Optimization (&quot;Sweat Our Assets&quot;)"/>
    <x v="313"/>
    <x v="520"/>
    <s v="Hours without specification calculation"/>
    <s v="Perform the calculation of hours without specification for manual lines, thus ensuring that all time will be measured."/>
    <s v="Packaging PerformanceLMSPackagingFunctional - Packaging KPIs Policies Compliance and Assets Utilization Optimization (&quot;Sweat Our Assets&quot;)Evaluate time losses causesAllocate a 100% of the downtime or production in the lineHours without specification calculationPerform the calculation of hours without specification for manual lines, thus ensuring that all time will be measured."/>
    <x v="1"/>
    <m/>
    <m/>
    <m/>
    <s v="NOT READY"/>
    <s v="2026"/>
    <n v="2"/>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3"/>
    <x v="520"/>
    <s v="Display Hours without specification"/>
    <s v="Display the hours without specification on the LMS screen so that we can engage users in mapping 100% of the losses."/>
    <s v="Packaging PerformanceLMSPackagingFunctional - Packaging KPIs Policies Compliance and Assets Utilization Optimization (&quot;Sweat Our Assets&quot;)Evaluate time losses causesAllocate a 100% of the downtime or production in the lineDisplay Hours without specificationDisplay the hours without specification on the LMS screen so that we can engage users in mapping 100% of the losses."/>
    <x v="1"/>
    <m/>
    <m/>
    <m/>
    <s v="NOT READY"/>
    <s v="2026"/>
    <n v="2"/>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3"/>
    <x v="521"/>
    <s v="Rupy / Ramp-up Calculation"/>
    <s v="Line Effiency after DPA"/>
    <s v="Packaging PerformanceLMSPackagingFunctional - Packaging KPIs Policies Compliance and Assets Utilization Optimization (&quot;Sweat Our Assets&quot;)Evaluate time losses causesCalculate setup KPIsRupy / Ramp-up CalculationLine Effiency after DPA"/>
    <x v="0"/>
    <s v="x"/>
    <m/>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Nice to Have"/>
    <s v="Not Needed"/>
    <s v="Must Have"/>
    <s v="Not Needed"/>
    <s v="Must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3"/>
    <x v="522"/>
    <s v="Manual event creation for slow speed occurrences"/>
    <s v="Users can create slow speed events in the system manually"/>
    <s v="Packaging PerformanceLMSPackagingFunctional - Packaging KPIs Policies Compliance and Assets Utilization Optimization (&quot;Sweat Our Assets&quot;)Evaluate time losses causesRegister machine speedloss manuallyManual event creation for slow speed occurrencesUsers can create slow speed events in the system manually"/>
    <x v="1"/>
    <m/>
    <m/>
    <m/>
    <s v="READY"/>
    <s v="2025"/>
    <m/>
    <s v="Necessary"/>
    <s v="Not Needed"/>
    <s v="Not Needed"/>
    <s v="Not Needed"/>
    <s v="Not Needed"/>
    <s v="Not Needed"/>
    <s v="Not Needed"/>
    <s v="Necessary"/>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2"/>
    <s v="Overspeed display"/>
    <s v="To clearly present the period of time during which a line gained performance by producing above the speed."/>
    <s v="Packaging PerformanceLMSPackagingFunctional - Packaging KPIs Policies Compliance and Assets Utilization Optimization (&quot;Sweat Our Assets&quot;)Evaluate time losses causesRegister machine speedloss manuallyOverspeed displayTo clearly present the period of time during which a line gained performance by producing above the speed."/>
    <x v="1"/>
    <m/>
    <m/>
    <m/>
    <s v="READY"/>
    <s v="2025"/>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3"/>
    <x v="522"/>
    <s v="Event deletion"/>
    <s v="Users can delete an ended event"/>
    <s v="Packaging PerformanceLMSPackagingFunctional - Packaging KPIs Policies Compliance and Assets Utilization Optimization (&quot;Sweat Our Assets&quot;)Evaluate time losses causesRegister machine speedloss manuallyEvent deletionUsers can delete an ended event"/>
    <x v="1"/>
    <m/>
    <m/>
    <m/>
    <s v="READY"/>
    <s v="2024"/>
    <m/>
    <s v="Must Have"/>
    <s v="Not Needed"/>
    <s v="Not Needed"/>
    <s v="Not Needed"/>
    <s v="Not Needed"/>
    <s v="Not Needed"/>
    <s v="Not Needed"/>
    <s v="Must Have"/>
    <s v="Not Needed"/>
    <s v="Not Needed"/>
    <s v="Not Needed"/>
    <s v="Not Needed"/>
    <s v="Not Needed"/>
    <s v="Nice to have"/>
    <s v="Not Needed"/>
    <s v="Not Needed"/>
    <s v="Not Needed"/>
    <s v="Nice to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2"/>
    <s v="Change history for event actions"/>
    <s v="History of changes on events can be seen (who changed/added what when)"/>
    <s v="Packaging PerformanceLMSPackagingFunctional - Packaging KPIs Policies Compliance and Assets Utilization Optimization (&quot;Sweat Our Assets&quot;)Evaluate time losses causesRegister machine speedloss manuallyChange history for event actionsHistory of changes on events can be seen (who changed/added what when)"/>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2"/>
    <s v="Zooming options for machine states chart"/>
    <s v="Users can zoom in and out for specific time periods in the machine states chart"/>
    <s v="Packaging PerformanceLMSPackagingFunctional - Packaging KPIs Policies Compliance and Assets Utilization Optimization (&quot;Sweat Our Assets&quot;)Evaluate time losses causesRegister machine speedloss manuallyZooming options for machine states chartUsers can zoom in and out for specific time periods in the machine states chart"/>
    <x v="1"/>
    <m/>
    <m/>
    <m/>
    <s v="READY"/>
    <s v="2024"/>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3"/>
    <x v="523"/>
    <s v="Machine states chart"/>
    <s v="Time series chart of machine stoppages types (starved, blocked and stopped). It also displays running state"/>
    <s v="Packaging PerformanceLMSPackagingFunctional - Packaging KPIs Policies Compliance and Assets Utilization Optimization (&quot;Sweat Our Assets&quot;)Evaluate time losses causesRegister machine downtime manuallyMachine states chartTime series chart of machine stoppages types (starved, blocked and stopped). It also displays running stat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Nice to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3"/>
    <s v="Machine stoppages duration distribution chart"/>
    <s v="Chart showing the statistical distribution of machine stoppages duration with split between major and minor stoppages"/>
    <s v="Packaging PerformanceLMSPackagingFunctional - Packaging KPIs Policies Compliance and Assets Utilization Optimization (&quot;Sweat Our Assets&quot;)Evaluate time losses causesRegister machine downtime manuallyMachine stoppages duration distribution chartChart showing the statistical distribution of machine stoppages duration with split between major and minor stoppages"/>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ecessary"/>
    <s v="Not Needed"/>
    <s v="Not Needed"/>
    <s v="Not Needed"/>
    <s v="Not Needed"/>
    <s v="Not Needed"/>
    <s v="Not Needed"/>
    <s v="Not Needed"/>
    <s v="Not Needed"/>
    <s v="Not Needed"/>
    <s v="Not Needed"/>
    <s v="Necessary"/>
    <s v="Not Needed"/>
    <s v="Necessary"/>
    <s v="Nice to Have"/>
    <s v="Not Needed"/>
    <s v="Nice to Have"/>
    <s v="Not Needed"/>
    <s v="Nice to Have"/>
    <s v="Must Have"/>
    <s v="Nice to Have"/>
    <s v="Nice to Have"/>
    <s v="Not Needed"/>
    <s v="Not Needed"/>
    <s v="Not Needed"/>
    <s v="Not Needed"/>
    <s v="Must Have"/>
    <m/>
    <m/>
  </r>
  <r>
    <m/>
    <s v="OneMES"/>
    <s v="Acknowledgement"/>
    <s v="Packaging Performance"/>
    <x v="15"/>
    <s v="Packaging"/>
    <s v="Functional - Packaging KPIs Policies Compliance and Assets Utilization Optimization (&quot;Sweat Our Assets&quot;)"/>
    <x v="313"/>
    <x v="523"/>
    <s v="Machine stoppages refresh interval &lt; 10 seconds"/>
    <s v="Machine stoppages refreshed in screens at intervals of 10 seconds or below"/>
    <s v="Packaging PerformanceLMSPackagingFunctional - Packaging KPIs Policies Compliance and Assets Utilization Optimization (&quot;Sweat Our Assets&quot;)Evaluate time losses causesRegister machine downtime manuallyMachine stoppages refresh interval &lt; 10 secondsMachine stoppages refreshed in screens at intervals of 10 seconds or below"/>
    <x v="0"/>
    <s v="x"/>
    <m/>
    <m/>
    <s v="NOT READY"/>
    <s v="2027"/>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ecessary"/>
    <s v="Not Needed"/>
    <s v="Not Needed"/>
    <s v="Not Needed"/>
    <s v="Not Needed"/>
    <s v="Not Needed"/>
    <s v="Not Needed"/>
    <s v="Not Needed"/>
    <s v="Not Needed"/>
    <s v="Not Needed"/>
    <s v="Not Needed"/>
    <s v="Necessary"/>
    <s v="Not Needed"/>
    <s v="Necessary"/>
    <s v="Necessary"/>
    <s v="Not Needed"/>
    <s v="Necessary"/>
    <s v="Not Needed"/>
    <s v="Necessary"/>
    <s v="Nice to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4"/>
    <s v="Manual event creation for machine stoppages"/>
    <s v="Users can create machine stoppages in the system manually"/>
    <s v="Packaging PerformanceLMSPackagingFunctional - Packaging KPIs Policies Compliance and Assets Utilization Optimization (&quot;Sweat Our Assets&quot;)Evaluate time losses causesRegister machine stoppage manuallyManual event creation for machine stoppagesUsers can create machine stoppages in the system manually"/>
    <x v="0"/>
    <s v="x"/>
    <m/>
    <m/>
    <s v="NOT READY"/>
    <s v="2027"/>
    <m/>
    <s v="Necessary"/>
    <s v="Not Needed"/>
    <s v="Not Needed"/>
    <s v="Not Needed"/>
    <s v="Not Needed"/>
    <s v="Not Needed"/>
    <s v="Not Needed"/>
    <s v="Necessary"/>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5"/>
    <s v="Machine speed chart"/>
    <s v="Time series chart of machine speed. It shows actual speed, v-speed and line nominal speed"/>
    <s v="Packaging PerformanceLMSPackagingFunctional - Packaging KPIs Policies Compliance and Assets Utilization Optimization (&quot;Sweat Our Assets&quot;)Evaluate time losses causesEvaluate machine speedMachine speed chartTime series chart of machine speed. It shows actual speed, v-speed and line nominal speed"/>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5"/>
    <s v="Machine speed refresh interval &lt; 10 seconds"/>
    <s v="Machine speed refreshed in screens at intervals of 10 seconds or below"/>
    <s v="Packaging PerformanceLMSPackagingFunctional - Packaging KPIs Policies Compliance and Assets Utilization Optimization (&quot;Sweat Our Assets&quot;)Evaluate time losses causesEvaluate machine speedMachine speed refresh interval &lt; 10 secondsMachine speed refreshed in screens at intervals of 10 seconds or below"/>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Must Have"/>
    <s v="Not Needed"/>
    <s v="Must Have"/>
    <s v="Not Needed"/>
    <s v="Must Have"/>
    <s v="Nice to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6"/>
    <s v="Split of ended events"/>
    <s v="Users can split events into many to allow different classification"/>
    <s v="Packaging PerformanceLMSPackagingFunctional - Packaging KPIs Policies Compliance and Assets Utilization Optimization (&quot;Sweat Our Assets&quot;)Evaluate time losses causesSplit downtime when downtime has more than 2 causesSplit of ended eventsUsers can split events into many to allow different classification"/>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6"/>
    <s v="Split of ongoing events"/>
    <s v="Users can split the currently extending event to allow different classification"/>
    <s v="Packaging PerformanceLMSPackagingFunctional - Packaging KPIs Policies Compliance and Assets Utilization Optimization (&quot;Sweat Our Assets&quot;)Evaluate time losses causesSplit downtime when downtime has more than 2 causesSplit of ongoing eventsUsers can split the currently extending event to allow different classification"/>
    <x v="0"/>
    <s v="x"/>
    <m/>
    <m/>
    <s v="NOT READY"/>
    <s v="2026"/>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ice to Have"/>
    <s v="Not Needed"/>
    <s v="Not Needed"/>
    <s v="Not Needed"/>
    <s v="Not Needed"/>
    <s v="Not Needed"/>
    <s v="Not Needed"/>
    <s v="Not Needed"/>
    <s v="Not Needed"/>
    <s v="Not Needed"/>
    <s v="Not Needed"/>
    <s v="Nice to Have"/>
    <s v="Not Needed"/>
    <s v="Nice to Have"/>
    <s v="Necessary"/>
    <s v="Not Needed"/>
    <s v="Necessary"/>
    <s v="Not Needed"/>
    <s v="Necessary"/>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3"/>
    <x v="527"/>
    <s v="Permission on event actions (create, delete, split)"/>
    <s v="Actions to delete, create or split events are controlled by user permissions"/>
    <s v="Packaging PerformanceLMSPackagingFunctional - Packaging KPIs Policies Compliance and Assets Utilization Optimization (&quot;Sweat Our Assets&quot;)Evaluate time losses causesManage actions from users who do not have permission to perform actions on eventsPermission on event actions (create, delete, split)Actions to delete, create or split events are controlled by user permissions"/>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Must Have"/>
    <s v="Not Needed"/>
    <s v="Not Needed"/>
    <s v="Not Needed"/>
    <s v="Not Needed"/>
    <s v="Must Have"/>
    <m/>
    <m/>
  </r>
  <r>
    <m/>
    <s v="OneMES"/>
    <s v="Acknowledgement"/>
    <s v="Packaging Performance"/>
    <x v="15"/>
    <s v="Packaging"/>
    <s v="Functional - Packaging KPIs Policies Compliance and Assets Utilization Optimization (&quot;Sweat Our Assets&quot;)"/>
    <x v="312"/>
    <x v="528"/>
    <s v="Uptime calculation = Machine uptime (simplified)"/>
    <s v="Calculation using machine counters excluding EC reduced speed, see GOP 147"/>
    <s v="Packaging PerformanceLMSPackagingFunctional - Packaging KPIs Policies Compliance and Assets Utilization Optimization (&quot;Sweat Our Assets&quot;)Evaluate equipment time losses causesCalculate machine KPIsUptime calculation = Machine uptime (simplified)Calculation using machine counters excluding EC reduced speed, see GOP 147"/>
    <x v="0"/>
    <s v="x"/>
    <m/>
    <m/>
    <s v="READY"/>
    <s v="2026"/>
    <n v="1"/>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2"/>
    <x v="528"/>
    <s v="Uptime calculation = Machine uptime"/>
    <s v="Calculation using machine counters including EC reduced speed, see GOP 147"/>
    <s v="Packaging PerformanceLMSPackagingFunctional - Packaging KPIs Policies Compliance and Assets Utilization Optimization (&quot;Sweat Our Assets&quot;)Evaluate equipment time losses causesCalculate machine KPIsUptime calculation = Machine uptimeCalculation using machine counters including EC reduced speed, see GOP 147"/>
    <x v="0"/>
    <s v="x"/>
    <m/>
    <m/>
    <s v="READY"/>
    <s v="2026"/>
    <n v="1"/>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ice to Have"/>
    <s v="Not Needed"/>
    <s v="Nice to Have"/>
    <s v="Must Have"/>
    <s v="Not Needed"/>
    <s v="Nice to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2"/>
    <x v="528"/>
    <s v="Uptime calculation = machine running time"/>
    <s v="Calculation using machine states, see GOP 147"/>
    <s v="Packaging PerformanceLMSPackagingFunctional - Packaging KPIs Policies Compliance and Assets Utilization Optimization (&quot;Sweat Our Assets&quot;)Evaluate equipment time losses causesCalculate machine KPIsUptime calculation = machine running timeCalculation using machine states, see GOP 147"/>
    <x v="0"/>
    <s v="x"/>
    <m/>
    <m/>
    <s v="READY"/>
    <s v="2025"/>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2"/>
    <x v="528"/>
    <s v="Uptime Pareto chart"/>
    <s v="Pareto chart of machine uptime per equipment on the line"/>
    <s v="Packaging PerformanceLMSPackagingFunctional - Packaging KPIs Policies Compliance and Assets Utilization Optimization (&quot;Sweat Our Assets&quot;)Evaluate equipment time losses causesCalculate machine KPIsUptime Pareto chartPareto chart of machine uptime per equipment on the line"/>
    <x v="0"/>
    <s v="x"/>
    <m/>
    <m/>
    <s v="NOT READY"/>
    <n v="2027"/>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2"/>
    <x v="528"/>
    <s v="Machine uptime most trending (up &amp; down) chart"/>
    <s v="Chart displaying the major upward and downward trends observed for machine uptime"/>
    <s v="Packaging PerformanceLMSPackagingFunctional - Packaging KPIs Policies Compliance and Assets Utilization Optimization (&quot;Sweat Our Assets&quot;)Evaluate equipment time losses causesCalculate machine KPIsMachine uptime most trending (up &amp; down) chartChart displaying the major upward and downward trends observed for machine uptim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Nice to Have"/>
    <s v="Not Needed"/>
    <s v="Nice to Have"/>
    <s v="Not Needed"/>
    <s v="Nice to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2"/>
    <x v="528"/>
    <s v="Machine uptime trends chart"/>
    <s v="Chart showing the trends of machine uptime. It comes with the option to see it by SKU"/>
    <s v="Packaging PerformanceLMSPackagingFunctional - Packaging KPIs Policies Compliance and Assets Utilization Optimization (&quot;Sweat Our Assets&quot;)Evaluate equipment time losses causesCalculate machine KPIsMachine uptime trends chartChart showing the trends of machine uptime. It comes with the option to see it by SKU"/>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2"/>
    <x v="528"/>
    <s v="Uptime time series chart"/>
    <s v="Time series chart displaying hourly uptime values against a configured threshold, see GOP 147 for specific chart standards"/>
    <s v="Packaging PerformanceLMSPackagingFunctional - Packaging KPIs Policies Compliance and Assets Utilization Optimization (&quot;Sweat Our Assets&quot;)Evaluate equipment time losses causesCalculate machine KPIsUptime time series chartTime series chart displaying hourly uptime values against a configured threshold, see GOP 147 for specific chart standards"/>
    <x v="0"/>
    <s v="x"/>
    <m/>
    <m/>
    <s v="NOT READY"/>
    <s v="2027"/>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2"/>
    <x v="528"/>
    <s v="Uptime Pareto chart with SKU granularity"/>
    <s v="Pareto chart of machine uptime per SKU and equipment"/>
    <s v="Packaging PerformanceLMSPackagingFunctional - Packaging KPIs Policies Compliance and Assets Utilization Optimization (&quot;Sweat Our Assets&quot;)Evaluate equipment time losses causesCalculate machine KPIsUptime Pareto chart with SKU granularityPareto chart of machine uptime per SKU and equipment"/>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2"/>
    <x v="528"/>
    <s v="Uptime team benchmarking chart"/>
    <s v="Chart displaying uptime by machine by team"/>
    <s v="Packaging PerformanceLMSPackagingFunctional - Packaging KPIs Policies Compliance and Assets Utilization Optimization (&quot;Sweat Our Assets&quot;)Evaluate equipment time losses causesCalculate machine KPIsUptime team benchmarking chartChart displaying uptime by machine by team"/>
    <x v="0"/>
    <s v="x"/>
    <m/>
    <m/>
    <s v="NOT READY"/>
    <s v="2027"/>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Nice to Have"/>
    <s v="Not Needed"/>
    <s v="Must Have"/>
    <s v="Not Needed"/>
    <s v="Must Have"/>
    <s v="Nice to Have"/>
    <s v="Nice to Have"/>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3"/>
    <x v="529"/>
    <s v="Line MTBF &amp; MTTR Calculation"/>
    <s v="Calculation of line MTBF/MTTR "/>
    <s v="Packaging PerformanceLMSPackagingFunctional - Packaging KPIs Policies Compliance and Assets Utilization Optimization (&quot;Sweat Our Assets&quot;)Evaluate time losses causesCalculate maintenance KPIsLine MTBF &amp; MTTR CalculationCalculation of line MTBF/MTTR "/>
    <x v="1"/>
    <m/>
    <m/>
    <m/>
    <s v="READY"/>
    <s v="2026"/>
    <n v="1"/>
    <s v="Necessary"/>
    <s v="Not Needed"/>
    <s v="Not Needed"/>
    <s v="Not Needed"/>
    <s v="Not Needed"/>
    <s v="Not Needed"/>
    <s v="Not Needed"/>
    <s v="Necessary"/>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ecessary"/>
    <s v="Not Needed"/>
    <s v="Necessary"/>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3"/>
    <x v="529"/>
    <s v="Machine MTBF/MTTR calculation"/>
    <s v="Calculation of MTBF/MTTR according to Maintenance Pillar specifications"/>
    <s v="Packaging PerformanceLMSPackagingFunctional - Packaging KPIs Policies Compliance and Assets Utilization Optimization (&quot;Sweat Our Assets&quot;)Evaluate time losses causesCalculate maintenance KPIsMachine MTBF/MTTR calculationCalculation of MTBF/MTTR according to Maintenance Pillar specifications"/>
    <x v="0"/>
    <s v="x"/>
    <m/>
    <m/>
    <s v="READY"/>
    <s v="2025"/>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Must Have"/>
    <s v="Necessary"/>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9"/>
    <s v="Machine MTBF/MTTR Pareto chart"/>
    <s v="Pareto chart of machine MTBF/MTTR per equipment on the line"/>
    <s v="Packaging PerformanceLMSPackagingFunctional - Packaging KPIs Policies Compliance and Assets Utilization Optimization (&quot;Sweat Our Assets&quot;)Evaluate time losses causesCalculate maintenance KPIsMachine MTBF/MTTR Pareto chartPareto chart of machine MTBF/MTTR per equipment on the line"/>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Must Have"/>
    <s v="Not Needed"/>
    <s v="Nice to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9"/>
    <s v="Machine MTBF/MTTR Pareto chart with SKU granularity"/>
    <s v="Pareto chart of machine MTBF/MTTR per SKU and equipment"/>
    <s v="Packaging PerformanceLMSPackagingFunctional - Packaging KPIs Policies Compliance and Assets Utilization Optimization (&quot;Sweat Our Assets&quot;)Evaluate time losses causesCalculate maintenance KPIsMachine MTBF/MTTR Pareto chart with SKU granularityPareto chart of machine MTBF/MTTR per SKU and equipment"/>
    <x v="0"/>
    <s v="x"/>
    <m/>
    <m/>
    <s v="NOT READY"/>
    <s v="2027"/>
    <m/>
    <s v="Necessary"/>
    <s v="Not Needed"/>
    <s v="Not Needed"/>
    <s v="Not Needed"/>
    <s v="Not Needed"/>
    <s v="Not Needed"/>
    <s v="Not Needed"/>
    <s v="Necessary"/>
    <s v="Not Needed"/>
    <s v="Not Needed"/>
    <s v="Not Needed"/>
    <s v="Not Needed"/>
    <s v="Not Needed"/>
    <s v="Nice to have"/>
    <s v="Not Needed"/>
    <s v="Not Needed"/>
    <s v="Not Needed"/>
    <s v="Nice to Have"/>
    <s v="Not Needed"/>
    <x v="2"/>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ice to Have"/>
    <s v="Not Needed"/>
    <s v="Nice to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9"/>
    <s v="Machine MTBF/MTTR time chart"/>
    <s v="Time series chart displaying machine MTBF/MTTR values against their target (weekly/monthly)"/>
    <s v="Packaging PerformanceLMSPackagingFunctional - Packaging KPIs Policies Compliance and Assets Utilization Optimization (&quot;Sweat Our Assets&quot;)Evaluate time losses causesCalculate maintenance KPIsMachine MTBF/MTTR time chartTime series chart displaying machine MTBF/MTTR values against their target (weekly/monthly)"/>
    <x v="0"/>
    <s v="x"/>
    <m/>
    <m/>
    <s v="NOT READY"/>
    <s v="2027"/>
    <m/>
    <s v="Necessary"/>
    <s v="Not Needed"/>
    <s v="Not Needed"/>
    <s v="Not Needed"/>
    <s v="Not Needed"/>
    <s v="Not Needed"/>
    <s v="Not Needed"/>
    <s v="Necessary"/>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ice to Have"/>
    <s v="Not Needed"/>
    <s v="Nice to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3"/>
    <x v="529"/>
    <s v="Machine MTBF/MTTR most trending (up &amp; down) chart"/>
    <s v="Chart displaying the major upward and downward trends observed for machine MTBF/MTTR"/>
    <s v="Packaging PerformanceLMSPackagingFunctional - Packaging KPIs Policies Compliance and Assets Utilization Optimization (&quot;Sweat Our Assets&quot;)Evaluate time losses causesCalculate maintenance KPIsMachine MTBF/MTTR most trending (up &amp; down) chartChart displaying the major upward and downward trends observed for machine MTBF/MTTR"/>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ecessary"/>
    <s v="Not Needed"/>
    <s v="Necessary"/>
    <s v="Not Needed"/>
    <s v="Necessary"/>
    <s v="Nice to Have"/>
    <s v="Necessary"/>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29"/>
    <s v="Machine MTBF/MTTR team benchmarking chart"/>
    <s v="Chart displaying MTBF/MTTR by machine by team"/>
    <s v="Packaging PerformanceLMSPackagingFunctional - Packaging KPIs Policies Compliance and Assets Utilization Optimization (&quot;Sweat Our Assets&quot;)Evaluate time losses causesCalculate maintenance KPIsMachine MTBF/MTTR team benchmarking chartChart displaying MTBF/MTTR by machine by team"/>
    <x v="0"/>
    <s v="x"/>
    <m/>
    <m/>
    <s v="NOT READY"/>
    <s v="2027"/>
    <m/>
    <s v="Necessary"/>
    <s v="Not Needed"/>
    <s v="Not Needed"/>
    <s v="Not Needed"/>
    <s v="Not Needed"/>
    <s v="Not Needed"/>
    <s v="Not Needed"/>
    <s v="Necessary"/>
    <s v="Not Needed"/>
    <s v="Not Needed"/>
    <s v="Not Needed"/>
    <s v="Not Needed"/>
    <s v="Not Needed"/>
    <s v="Nice to have"/>
    <s v="Not Needed"/>
    <s v="Not Needed"/>
    <s v="Not Needed"/>
    <s v="Nice to Have"/>
    <s v="Not Needed"/>
    <x v="2"/>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ecessary"/>
    <s v="Not Needed"/>
    <s v="Necessary"/>
    <s v="Must Have"/>
    <s v="Necessary"/>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29"/>
    <s v="Machine MTBF/MTTR trends chart"/>
    <s v="Chart showing the trends of machine MTBF/MTTR"/>
    <s v="Packaging PerformanceLMSPackagingFunctional - Packaging KPIs Policies Compliance and Assets Utilization Optimization (&quot;Sweat Our Assets&quot;)Evaluate time losses causesCalculate maintenance KPIsMachine MTBF/MTTR trends chartChart showing the trends of machine MTBF/MTTR"/>
    <x v="0"/>
    <s v="x"/>
    <m/>
    <m/>
    <s v="NOT READY"/>
    <s v="2027"/>
    <m/>
    <s v="Necessary"/>
    <s v="Not Needed"/>
    <s v="Not Needed"/>
    <s v="Not Needed"/>
    <s v="Not Needed"/>
    <s v="Not Needed"/>
    <s v="Not Needed"/>
    <s v="Necessary"/>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ecessary"/>
    <s v="Not Needed"/>
    <s v="Necessary"/>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3"/>
    <x v="530"/>
    <s v="Root cause equipment data  in machine states chart"/>
    <s v="Users can see the root cause equipment of the stoppage in the machine states chart"/>
    <s v="Packaging PerformanceLMSPackagingFunctional - Packaging KPIs Policies Compliance and Assets Utilization Optimization (&quot;Sweat Our Assets&quot;)Evaluate time losses causesEvaluate metrics based on root causeRoot cause equipment data  in machine states chartUsers can see the root cause equipment of the stoppage in the machine states chart"/>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ice to Have"/>
    <s v="Nice to Have"/>
    <s v="Not Needed"/>
    <s v="Not Needed"/>
    <s v="Not Needed"/>
    <s v="Not Needed"/>
    <s v="Not Needed"/>
    <s v="Not Needed"/>
    <s v="Not Needed"/>
    <s v="Nice to Have"/>
    <s v="Not Needed"/>
    <s v="Nice to Have"/>
    <s v="Must Have"/>
    <s v="Not Needed"/>
    <s v="Must Have"/>
    <s v="Not Needed"/>
    <s v="Must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3"/>
    <x v="530"/>
    <s v="Root cause equipment Pareto chart"/>
    <s v="Pareto chart of line-impacting events total duration per root cause equipment"/>
    <s v="Packaging PerformanceLMSPackagingFunctional - Packaging KPIs Policies Compliance and Assets Utilization Optimization (&quot;Sweat Our Assets&quot;)Evaluate time losses causesEvaluate metrics based on root causeRoot cause equipment Pareto chartPareto chart of line-impacting events total duration per root cause equipment"/>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Must Have"/>
    <s v="Not Needed"/>
    <s v="Must Have"/>
    <s v="Not Needed"/>
    <s v="Must Have"/>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3"/>
    <x v="530"/>
    <s v="Root cause equipment most trending (up &amp; down) chart"/>
    <s v="Chart displaying the major upward and downward trends observed for line-impacting root cause equipment"/>
    <s v="Packaging PerformanceLMSPackagingFunctional - Packaging KPIs Policies Compliance and Assets Utilization Optimization (&quot;Sweat Our Assets&quot;)Evaluate time losses causesEvaluate metrics based on root causeRoot cause equipment most trending (up &amp; down) chartChart displaying the major upward and downward trends observed for line-impacting root cause equipment"/>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Must Have"/>
    <s v="Not Needed"/>
    <s v="Must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30"/>
    <s v="Root cause equipment Pareto chart with GTA categories granularity"/>
    <s v="Pareto chart of line-impacting events total duration per root cause equipment with GTA categories breakdown"/>
    <s v="Packaging PerformanceLMSPackagingFunctional - Packaging KPIs Policies Compliance and Assets Utilization Optimization (&quot;Sweat Our Assets&quot;)Evaluate time losses causesEvaluate metrics based on root causeRoot cause equipment Pareto chart with GTA categories granularityPareto chart of line-impacting events total duration per root cause equipment with GTA categories breakdown"/>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3"/>
    <x v="530"/>
    <s v="Root cause equipment team benchmarking chart"/>
    <s v="Chart displaying line-impacting root cause equipment data by line by team"/>
    <s v="Packaging PerformanceLMSPackagingFunctional - Packaging KPIs Policies Compliance and Assets Utilization Optimization (&quot;Sweat Our Assets&quot;)Evaluate time losses causesEvaluate metrics based on root causeRoot cause equipment team benchmarking chartChart displaying line-impacting root cause equipment data by line by team"/>
    <x v="0"/>
    <s v="x"/>
    <m/>
    <m/>
    <s v="NOT READY"/>
    <s v="2027"/>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ecessary"/>
    <s v="Not Needed"/>
    <s v="Necessary"/>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30"/>
    <s v="Root cause equipment trends chart"/>
    <s v="Chart showing the trends of line-impacting root cause equipment. It comes with the option to see it by SKU"/>
    <s v="Packaging PerformanceLMSPackagingFunctional - Packaging KPIs Policies Compliance and Assets Utilization Optimization (&quot;Sweat Our Assets&quot;)Evaluate time losses causesEvaluate metrics based on root causeRoot cause equipment trends chartChart showing the trends of line-impacting root cause equipment. It comes with the option to see it by SKU"/>
    <x v="0"/>
    <s v="x"/>
    <m/>
    <m/>
    <s v="NOT READY"/>
    <s v="2027"/>
    <m/>
    <s v="Nice to Have"/>
    <s v="Not Needed"/>
    <s v="Not Needed"/>
    <s v="Not Needed"/>
    <s v="Not Needed"/>
    <s v="Not Needed"/>
    <s v="Not Needed"/>
    <s v="Nice to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ecessary"/>
    <s v="Not Needed"/>
    <s v="Necessary"/>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30"/>
    <s v="Root cause equipment trends chart with GTA categories granularity"/>
    <s v="Chart showing the trends of line-impacting root cause equipment with GTA categories breakdown"/>
    <s v="Packaging PerformanceLMSPackagingFunctional - Packaging KPIs Policies Compliance and Assets Utilization Optimization (&quot;Sweat Our Assets&quot;)Evaluate time losses causesEvaluate metrics based on root causeRoot cause equipment trends chart with GTA categories granularityChart showing the trends of line-impacting root cause equipment with GTA categories breakdown"/>
    <x v="0"/>
    <s v="x"/>
    <m/>
    <m/>
    <s v="NOT READY"/>
    <s v="2028"/>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ecessary"/>
    <s v="Not Needed"/>
    <s v="Necessary"/>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31"/>
    <s v="Automatic import of all faults"/>
    <s v="System imports all faults (causing or not a stoppage) from automation external system"/>
    <s v="Packaging PerformanceLMSPackagingFunctional - Packaging KPIs Policies Compliance and Assets Utilization Optimization (&quot;Sweat Our Assets&quot;)Evaluate time losses causesSetup machine fault codeAutomatic import of all faultsSystem imports all faults (causing or not a stoppage) from automation external system"/>
    <x v="0"/>
    <s v="x"/>
    <m/>
    <m/>
    <s v="NOT READY"/>
    <s v="2026"/>
    <n v="2"/>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Must Have"/>
    <s v="Not Needed"/>
    <s v="Must Have"/>
    <s v="Not Needed"/>
    <s v="Must Have"/>
    <s v="Nice to Have"/>
    <s v="Necessary"/>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31"/>
    <s v="Automatic import of first on faults"/>
    <s v="System imports stoppage-causing faults from automation external system (Enabler to add more information in the downtime)"/>
    <s v="Packaging PerformanceLMSPackagingFunctional - Packaging KPIs Policies Compliance and Assets Utilization Optimization (&quot;Sweat Our Assets&quot;)Evaluate time losses causesSetup machine fault codeAutomatic import of first on faultsSystem imports stoppage-causing faults from automation external system (Enabler to add more information in the downtime)"/>
    <x v="0"/>
    <s v="x"/>
    <m/>
    <m/>
    <s v="NOT READY"/>
    <s v="2026"/>
    <n v="2"/>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3"/>
    <x v="532"/>
    <s v="Fault duration distribution chart"/>
    <s v="Chart showing the statistical distribution of machine faults duration"/>
    <s v="Packaging PerformanceLMSPackagingFunctional - Packaging KPIs Policies Compliance and Assets Utilization Optimization (&quot;Sweat Our Assets&quot;)Evaluate time losses causesAnalyze fault code ocurrenceFault duration distribution chartChart showing the statistical distribution of machine faults duration"/>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Must Have"/>
    <s v="Not Needed"/>
    <s v="Must Have"/>
    <s v="Necessary"/>
    <s v="Not Needed"/>
    <s v="Nice to Have"/>
    <s v="Not Needed"/>
    <s v="Not Needed"/>
    <s v="Not Needed"/>
    <s v="Not Needed"/>
    <s v="Necessary"/>
    <m/>
    <m/>
  </r>
  <r>
    <m/>
    <s v="OneMES"/>
    <s v="Acknowledgement"/>
    <s v="Packaging Performance"/>
    <x v="15"/>
    <s v="Packaging"/>
    <s v="Functional - Packaging KPIs Policies Compliance and Assets Utilization Optimization (&quot;Sweat Our Assets&quot;)"/>
    <x v="313"/>
    <x v="532"/>
    <s v="Fault frequency distribution chart"/>
    <s v="Chart showing the statistical distribution of machine faults frequency"/>
    <s v="Packaging PerformanceLMSPackagingFunctional - Packaging KPIs Policies Compliance and Assets Utilization Optimization (&quot;Sweat Our Assets&quot;)Evaluate time losses causesAnalyze fault code ocurrenceFault frequency distribution chartChart showing the statistical distribution of machine faults frequency"/>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Must Have"/>
    <s v="Not Needed"/>
    <s v="Must Have"/>
    <s v="Necessary"/>
    <s v="Not Needed"/>
    <s v="Nice to Have"/>
    <s v="Not Needed"/>
    <s v="Not Needed"/>
    <s v="Not Needed"/>
    <s v="Not Needed"/>
    <s v="Necessary"/>
    <m/>
    <m/>
  </r>
  <r>
    <m/>
    <s v="OneMES"/>
    <s v="Acknowledgement"/>
    <s v="Packaging Performance"/>
    <x v="15"/>
    <s v="Packaging"/>
    <s v="Functional - Packaging KPIs Policies Compliance and Assets Utilization Optimization (&quot;Sweat Our Assets&quot;)"/>
    <x v="313"/>
    <x v="509"/>
    <s v="First on faults data included in machine states chart"/>
    <s v="Users can see the first on fault of the stoppage in the machine states chart"/>
    <s v="Packaging PerformanceLMSPackagingFunctional - Packaging KPIs Policies Compliance and Assets Utilization Optimization (&quot;Sweat Our Assets&quot;)Evaluate time losses causesIdentify the fault cause of the equipment stoppage.First on faults data included in machine states chartUsers can see the first on fault of the stoppage in the machine states chart"/>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Nice to Have"/>
    <s v="Not Needed"/>
    <s v="Must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32"/>
    <s v="Machine failures Pareto chart"/>
    <s v="Pareto chart of machine faults total duration"/>
    <s v="Packaging PerformanceLMSPackagingFunctional - Packaging KPIs Policies Compliance and Assets Utilization Optimization (&quot;Sweat Our Assets&quot;)Evaluate time losses causesAnalyze fault code ocurrenceMachine failures Pareto chartPareto chart of machine faults total duration"/>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32"/>
    <s v="Machine failures most trending (up &amp; down) chart"/>
    <s v="Chart displaying the major upward and downward trends observed for machine failures"/>
    <s v="Packaging PerformanceLMSPackagingFunctional - Packaging KPIs Policies Compliance and Assets Utilization Optimization (&quot;Sweat Our Assets&quot;)Evaluate time losses causesAnalyze fault code ocurrenceMachine failures most trending (up &amp; down) chartChart displaying the major upward and downward trends observed for machine failures"/>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Necessary"/>
    <s v="Not Needed"/>
    <s v="Necessary"/>
    <s v="Not Needed"/>
    <s v="Necessary"/>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32"/>
    <s v="Machine alerts"/>
    <s v="To present equipment alerts with the aim of influencing the prevention of downtime"/>
    <s v="Packaging PerformanceLMSPackagingFunctional - Packaging KPIs Policies Compliance and Assets Utilization Optimization (&quot;Sweat Our Assets&quot;)Evaluate time losses causesAnalyze fault code ocurrenceMachine alertsTo present equipment alerts with the aim of influencing the prevention of downtime"/>
    <x v="0"/>
    <m/>
    <s v="x"/>
    <m/>
    <s v="NOT READY"/>
    <n v="2028"/>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3"/>
    <x v="532"/>
    <s v="Machine failures team benchmarking chart"/>
    <s v="Chart displaying machine failures data by machine by team"/>
    <s v="Packaging PerformanceLMSPackagingFunctional - Packaging KPIs Policies Compliance and Assets Utilization Optimization (&quot;Sweat Our Assets&quot;)Evaluate time losses causesAnalyze fault code ocurrenceMachine failures team benchmarking chartChart displaying machine failures data by machine by team"/>
    <x v="0"/>
    <s v="x"/>
    <m/>
    <m/>
    <s v="NOT READY"/>
    <s v="2027"/>
    <m/>
    <s v="Necessary"/>
    <s v="Not Needed"/>
    <s v="Not Needed"/>
    <s v="Not Needed"/>
    <s v="Not Needed"/>
    <s v="Not Needed"/>
    <s v="Not Needed"/>
    <s v="Necessary"/>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3"/>
    <x v="532"/>
    <s v="Machine failures trends chart"/>
    <s v="Chart showing the trends for specific machine failures. It comes with the option to see it by SKU"/>
    <s v="Packaging PerformanceLMSPackagingFunctional - Packaging KPIs Policies Compliance and Assets Utilization Optimization (&quot;Sweat Our Assets&quot;)Evaluate time losses causesAnalyze fault code ocurrenceMachine failures trends chartChart showing the trends for specific machine failures. It comes with the option to see it by SKU"/>
    <x v="0"/>
    <s v="x"/>
    <m/>
    <m/>
    <s v="NOT READY"/>
    <s v="2028"/>
    <m/>
    <s v="Necessary"/>
    <s v="Not Needed"/>
    <s v="Not Needed"/>
    <s v="Not Needed"/>
    <s v="Not Needed"/>
    <s v="Not Needed"/>
    <s v="Not Needed"/>
    <s v="Necessary"/>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ice to Have"/>
    <s v="Necessary"/>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5"/>
    <x v="533"/>
    <s v="Container loss most trending (up &amp; down) chart"/>
    <s v="Chart displaying the major upward and downward trends observed for Container loss"/>
    <s v="Packaging PerformanceLMSPackagingFunctional - Packaging KPIs Policies Compliance and Assets Utilization Optimization (&quot;Sweat Our Assets&quot;)Evaluate production losses causesAnalyze raw material loss Container loss most trending (up &amp; down) chartChart displaying the major upward and downward trends observed for Container loss"/>
    <x v="0"/>
    <m/>
    <s v="x"/>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ice to Have"/>
    <s v="Not Needed"/>
    <s v="Not Needed"/>
    <s v="Not Needed"/>
    <s v="Nice to Have"/>
    <s v="Nice to Have"/>
    <s v="Not Needed"/>
    <s v="Not Needed"/>
    <s v="Not Needed"/>
    <s v="Nice to Have"/>
    <s v="Not Needed"/>
    <s v="Nice to Have"/>
    <s v="Nice to Have"/>
    <s v="Not Needed"/>
    <s v="Necessary"/>
    <s v="Not Needed"/>
    <s v="Necessary"/>
    <s v="Nice to Have"/>
    <s v="Nice to Have"/>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Container loss Pareto chart"/>
    <s v="Pareto chart of Container loss per machine"/>
    <s v="Packaging PerformanceLMSPackagingFunctional - Packaging KPIs Policies Compliance and Assets Utilization Optimization (&quot;Sweat Our Assets&quot;)Evaluate production losses causesAnalyze raw material loss Container loss Pareto chartPareto chart of Container loss per machine"/>
    <x v="0"/>
    <m/>
    <s v="x"/>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ice to Have"/>
    <s v="Not Needed"/>
    <s v="Not Needed"/>
    <s v="Not Needed"/>
    <s v="Nice to Have"/>
    <s v="Nice to Have"/>
    <s v="Not Needed"/>
    <s v="Not Needed"/>
    <s v="Not Needed"/>
    <s v="Not Needed"/>
    <s v="Not Needed"/>
    <s v="Nice to Have"/>
    <s v="Nice to Have"/>
    <s v="Not Needed"/>
    <s v="Nice to Have"/>
    <s v="Not Needed"/>
    <s v="Nice to Have"/>
    <s v="Nice to Have"/>
    <s v="Nice to Have"/>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Container loss Pareto chart by SKU"/>
    <s v="Pareto chart of Container loss per SKU and machine"/>
    <s v="Packaging PerformanceLMSPackagingFunctional - Packaging KPIs Policies Compliance and Assets Utilization Optimization (&quot;Sweat Our Assets&quot;)Evaluate production losses causesAnalyze raw material loss Container loss Pareto chart by SKUPareto chart of Container loss per SKU and machine"/>
    <x v="0"/>
    <m/>
    <s v="x"/>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ice to Have"/>
    <s v="Not Needed"/>
    <s v="Not Needed"/>
    <s v="Not Needed"/>
    <s v="Nice to Have"/>
    <s v="Nice to Have"/>
    <s v="Not Needed"/>
    <s v="Not Needed"/>
    <s v="Not Needed"/>
    <s v="Not Needed"/>
    <s v="Not Needed"/>
    <s v="Nice to Have"/>
    <s v="Nice to Have"/>
    <s v="Not Needed"/>
    <s v="Necessary"/>
    <s v="Not Needed"/>
    <s v="Necessary"/>
    <s v="Nice to Have"/>
    <s v="Nice to Have"/>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Container loss team benchmarking chart"/>
    <s v="Chart displaying container loss by line/machine by team"/>
    <s v="Packaging PerformanceLMSPackagingFunctional - Packaging KPIs Policies Compliance and Assets Utilization Optimization (&quot;Sweat Our Assets&quot;)Evaluate production losses causesAnalyze raw material loss Container loss team benchmarking chartChart displaying container loss by line/machine by team"/>
    <x v="0"/>
    <m/>
    <s v="x"/>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ecessary"/>
    <s v="Not Needed"/>
    <s v="Not Needed"/>
    <s v="Not Needed"/>
    <s v="Necessary"/>
    <s v="Necessary"/>
    <s v="Not Needed"/>
    <s v="Not Needed"/>
    <s v="Not Needed"/>
    <s v="Necessary"/>
    <s v="Not Needed"/>
    <s v="Necessary"/>
    <s v="Nice to Have"/>
    <s v="Not Needed"/>
    <s v="Necessary"/>
    <s v="Not Needed"/>
    <s v="Necessary"/>
    <s v="Nice to Have"/>
    <s v="Nice to Have"/>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Container loss time chart"/>
    <s v="Time series chart displaying hourly Container loss per line/machine"/>
    <s v="Packaging PerformanceLMSPackagingFunctional - Packaging KPIs Policies Compliance and Assets Utilization Optimization (&quot;Sweat Our Assets&quot;)Evaluate production losses causesAnalyze raw material loss Container loss time chartTime series chart displaying hourly Container loss per line/machine"/>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ecessary"/>
    <s v="Not Needed"/>
    <s v="Not Needed"/>
    <s v="Not Needed"/>
    <s v="Necessary"/>
    <s v="Necessary"/>
    <s v="Not Needed"/>
    <s v="Not Needed"/>
    <s v="Not Needed"/>
    <s v="Necessary"/>
    <s v="Not Needed"/>
    <s v="Necessary"/>
    <s v="Nice to Have"/>
    <s v="Not Needed"/>
    <s v="Necessary"/>
    <s v="Not Needed"/>
    <s v="Necessary"/>
    <s v="Nice to Have"/>
    <s v="Nice to Have"/>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Container loss trends chart"/>
    <s v="Chart showing the trends of Container loss per line/machine. It comes with the option to see it by SKU"/>
    <s v="Packaging PerformanceLMSPackagingFunctional - Packaging KPIs Policies Compliance and Assets Utilization Optimization (&quot;Sweat Our Assets&quot;)Evaluate production losses causesAnalyze raw material loss Container loss trends chartChart showing the trends of Container loss per line/machine. It comes with the option to see it by SKU"/>
    <x v="0"/>
    <m/>
    <s v="x"/>
    <m/>
    <s v="NOT READY"/>
    <s v="2028"/>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ecessary"/>
    <s v="Not Needed"/>
    <s v="Not Needed"/>
    <s v="Not Needed"/>
    <s v="Necessary"/>
    <s v="Necessary"/>
    <s v="Not Needed"/>
    <s v="Not Needed"/>
    <s v="Not Needed"/>
    <s v="Necessary"/>
    <s v="Not Needed"/>
    <s v="Necessary"/>
    <s v="Nice to Have"/>
    <s v="Not Needed"/>
    <s v="Necessary"/>
    <s v="Not Needed"/>
    <s v="Necessary"/>
    <s v="Nice to Have"/>
    <s v="Nice to Have"/>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Difference in machine counters at specific intervals"/>
    <s v="Calculation of Container loss from automation counters"/>
    <s v="Packaging PerformanceLMSPackagingFunctional - Packaging KPIs Policies Compliance and Assets Utilization Optimization (&quot;Sweat Our Assets&quot;)Evaluate production losses causesAnalyze raw material loss Difference in machine counters at specific intervalsCalculation of Container loss from automation counters"/>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Difference in machine counters at specific intervals with production order/SKU granularity"/>
    <s v="Calculation of Container loss from automation counters and system transactional data (orders/SKU)"/>
    <s v="Packaging PerformanceLMSPackagingFunctional - Packaging KPIs Policies Compliance and Assets Utilization Optimization (&quot;Sweat Our Assets&quot;)Evaluate production losses causesAnalyze raw material loss Difference in machine counters at specific intervals with production order/SKU granularityCalculation of Container loss from automation counters and system transactional data (orders/SKU)"/>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Must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Line container loss chart with breakdown of machines"/>
    <s v="Line consolidated Containers loss values shown with drill-down values for each machine"/>
    <s v="Packaging PerformanceLMSPackagingFunctional - Packaging KPIs Policies Compliance and Assets Utilization Optimization (&quot;Sweat Our Assets&quot;)Evaluate production losses causesAnalyze raw material loss Line container loss chart with breakdown of machinesLine consolidated Containers loss values shown with drill-down values for each machine"/>
    <x v="0"/>
    <m/>
    <s v="x"/>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Nice to Have"/>
    <s v="Not Needed"/>
    <s v="Nice to Have"/>
    <s v="Not Needed"/>
    <s v="Nice to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3"/>
    <s v="Site container loss chart with breakdown of lines"/>
    <s v="Site consolidated Containers loss values shown with drill-down values for each packaging line"/>
    <s v="Packaging PerformanceLMSPackagingFunctional - Packaging KPIs Policies Compliance and Assets Utilization Optimization (&quot;Sweat Our Assets&quot;)Evaluate production losses causesAnalyze raw material loss Site container loss chart with breakdown of linesSite consolidated Containers loss values shown with drill-down values for each packaging line"/>
    <x v="0"/>
    <m/>
    <s v="x"/>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Nice to Have"/>
    <s v="Not Needed"/>
    <s v="Necessary"/>
    <s v="Not Needed"/>
    <s v="Necessary"/>
    <s v="Nice to Have"/>
    <s v="Nice to Have"/>
    <s v="Must Have"/>
    <s v="Not Needed"/>
    <s v="Not Needed"/>
    <s v="Not Needed"/>
    <s v="Not Needed"/>
    <s v="Must Have"/>
    <m/>
    <m/>
  </r>
  <r>
    <m/>
    <s v="OneMES"/>
    <s v="Acknowledgement"/>
    <s v="Packaging Performance"/>
    <x v="15"/>
    <s v="Packaging"/>
    <s v="Functional - Packaging KPIs Policies Compliance and Assets Utilization Optimization (&quot;Sweat Our Assets&quot;)"/>
    <x v="315"/>
    <x v="534"/>
    <s v="Automatic import of inspector counters"/>
    <s v="System imports inspector counters from automation external system (processed and rejected)"/>
    <s v="Packaging PerformanceLMSPackagingFunctional - Packaging KPIs Policies Compliance and Assets Utilization Optimization (&quot;Sweat Our Assets&quot;)Evaluate production losses causesRegister losses by type in inspector systemAutomatic import of inspector countersSystem imports inspector counters from automation external system (processed and rejected)"/>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Nice to Have"/>
    <s v="Not Needed"/>
    <s v="Nice to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5"/>
    <s v="Rejection ratio most trending (up &amp; down) chart"/>
    <s v="Chart displaying the major upward and downward trends observed for Rejection ratio"/>
    <s v="Packaging PerformanceLMSPackagingFunctional - Packaging KPIs Policies Compliance and Assets Utilization Optimization (&quot;Sweat Our Assets&quot;)Evaluate production losses causesAnalyze losses in inspector systemRejection ratio most trending (up &amp; down) chartChart displaying the major upward and downward trends observed for Rejection ratio"/>
    <x v="0"/>
    <m/>
    <s v="x"/>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5"/>
    <s v="Rejection ratio Pareto chart"/>
    <s v="Pareto chart of Rejection ratio per inspector"/>
    <s v="Packaging PerformanceLMSPackagingFunctional - Packaging KPIs Policies Compliance and Assets Utilization Optimization (&quot;Sweat Our Assets&quot;)Evaluate production losses causesAnalyze losses in inspector systemRejection ratio Pareto chartPareto chart of Rejection ratio per inspector"/>
    <x v="0"/>
    <m/>
    <s v="x"/>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Must Have"/>
    <s v="Not Needed"/>
    <s v="Must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5"/>
    <s v="Rejection ratio Pareto chart by SKU"/>
    <s v="Pareto chart of Rejection ratio per SKU and inspector"/>
    <s v="Packaging PerformanceLMSPackagingFunctional - Packaging KPIs Policies Compliance and Assets Utilization Optimization (&quot;Sweat Our Assets&quot;)Evaluate production losses causesAnalyze losses in inspector systemRejection ratio Pareto chart by SKUPareto chart of Rejection ratio per SKU and inspector"/>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ice to Have"/>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5"/>
    <s v="Rejection ratio team benchmarking chart"/>
    <s v="Chart displaying Rejection ratio by inspector by team"/>
    <s v="Packaging PerformanceLMSPackagingFunctional - Packaging KPIs Policies Compliance and Assets Utilization Optimization (&quot;Sweat Our Assets&quot;)Evaluate production losses causesAnalyze losses in inspector systemRejection ratio team benchmarking chartChart displaying Rejection ratio by inspector by team"/>
    <x v="0"/>
    <m/>
    <s v="x"/>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Must Have"/>
    <s v="Not Needed"/>
    <s v="Must Have"/>
    <s v="Nice to Have"/>
    <s v="Necessary"/>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5"/>
    <x v="535"/>
    <s v="Rejection ratio time chart"/>
    <s v="Time series chart displaying hourly Rejection ratio per line/machine"/>
    <s v="Packaging PerformanceLMSPackagingFunctional - Packaging KPIs Policies Compliance and Assets Utilization Optimization (&quot;Sweat Our Assets&quot;)Evaluate production losses causesAnalyze losses in inspector systemRejection ratio time chartTime series chart displaying hourly Rejection ratio per line/machine"/>
    <x v="0"/>
    <m/>
    <s v="x"/>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Nice to Have"/>
    <s v="Not Needed"/>
    <s v="Nice to Have"/>
    <s v="Nice to Have"/>
    <s v="Necessary"/>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5"/>
    <x v="535"/>
    <s v="Rejection ratio trends chart"/>
    <s v="Chart showing the trends of Rejection ratio per line/machine. It comes with the option to see it by SKU"/>
    <s v="Packaging PerformanceLMSPackagingFunctional - Packaging KPIs Policies Compliance and Assets Utilization Optimization (&quot;Sweat Our Assets&quot;)Evaluate production losses causesAnalyze losses in inspector systemRejection ratio trends chartChart showing the trends of Rejection ratio per line/machine. It comes with the option to see it by SKU"/>
    <x v="0"/>
    <m/>
    <s v="x"/>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ice to Have"/>
    <s v="Not Needed"/>
    <s v="Not Needed"/>
    <s v="Not Needed"/>
    <s v="Nice to Have"/>
    <s v="Nice to Have"/>
    <s v="Not Needed"/>
    <s v="Not Needed"/>
    <s v="Not Needed"/>
    <s v="Nice to Have"/>
    <s v="Not Needed"/>
    <s v="Nice to Have"/>
    <s v="Nice to Have"/>
    <s v="Not Needed"/>
    <s v="Nice to Have"/>
    <s v="Not Needed"/>
    <s v="Nice to Have"/>
    <s v="Nice to Have"/>
    <s v="Necessary"/>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5"/>
    <x v="535"/>
    <s v="Rejection type granularity for rejected counters"/>
    <s v="Inspector rejected counters split by rejection type"/>
    <s v="Packaging PerformanceLMSPackagingFunctional - Packaging KPIs Policies Compliance and Assets Utilization Optimization (&quot;Sweat Our Assets&quot;)Evaluate production losses causesAnalyze losses in inspector systemRejection type granularity for rejected countersInspector rejected counters split by rejection type"/>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Must Have"/>
    <s v="Not Needed"/>
    <s v="Must Have"/>
    <s v="Nice to Have"/>
    <s v="Must Have"/>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5"/>
    <x v="536"/>
    <s v="EBI / FBI container loss especification -Data Gathering"/>
    <s v="collect rejection data from electronic inspectors by type"/>
    <s v="Packaging PerformanceLMSPackagingFunctional - Packaging KPIs Policies Compliance and Assets Utilization Optimization (&quot;Sweat Our Assets&quot;)Evaluate production losses causesRegister losses by type in my inspector systemEBI / FBI container loss especification -Data Gatheringcollect rejection data from electronic inspectors by type"/>
    <x v="0"/>
    <m/>
    <s v="x"/>
    <m/>
    <s v="NOT READY"/>
    <n v="2029"/>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ecessary"/>
    <s v="Not Needed"/>
    <s v="Not Needed"/>
    <s v="Not Needed"/>
    <s v="Necessary"/>
    <s v="Necessary"/>
    <s v="Not Needed"/>
    <s v="Not Needed"/>
    <s v="Not Needed"/>
    <s v="Necessary"/>
    <s v="Not Needed"/>
    <s v="Necessary"/>
    <s v="Nice to Have"/>
    <s v="Not Needed"/>
    <s v="Must Have"/>
    <s v="Not Needed"/>
    <s v="Must Have"/>
    <s v="Nice to Have"/>
    <s v="Necessary"/>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5"/>
    <x v="536"/>
    <s v="EBI / FBI container loss especification - Manual data change low"/>
    <s v="The workflow for manually updating the adjustment values â€‹â€‹in the Electronic Inspectors, in the same way that adjustments are currently made for production, will also have to be done for rejection"/>
    <s v="Packaging PerformanceLMSPackagingFunctional - Packaging KPIs Policies Compliance and Assets Utilization Optimization (&quot;Sweat Our Assets&quot;)Evaluate production losses causesRegister losses by type in my inspector systemEBI / FBI container loss especification - Manual data change lowThe workflow for manually updating the adjustment values â€‹â€‹in the Electronic Inspectors, in the same way that adjustments are currently made for production, will also have to be done for rejection"/>
    <x v="0"/>
    <m/>
    <s v="x"/>
    <m/>
    <s v="NOT READY"/>
    <n v="2029"/>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5"/>
    <x v="537"/>
    <s v="Line extract loss calculation"/>
    <s v="Calculation of Line extract loss according to Global Packaging Losses Definitions SOP"/>
    <s v="Packaging PerformanceLMSPackagingFunctional - Packaging KPIs Policies Compliance and Assets Utilization Optimization (&quot;Sweat Our Assets&quot;)Evaluate production losses causesCalculate the extract loss on production lineLine extract loss calculationCalculation of Line extract loss according to Global Packaging Losses Definitions SOP"/>
    <x v="0"/>
    <m/>
    <s v="x"/>
    <m/>
    <s v="NOT READY"/>
    <s v="2029"/>
    <m/>
    <s v="Must Have"/>
    <s v="Not Needed"/>
    <s v="Not Needed"/>
    <s v="Not Needed"/>
    <s v="Not Needed"/>
    <s v="Not Needed"/>
    <s v="Not Needed"/>
    <s v="Must Have"/>
    <s v="Not Needed"/>
    <s v="Not Needed"/>
    <s v="Not Needed"/>
    <s v="Not Needed"/>
    <s v="Not Needed"/>
    <s v="Necessary"/>
    <s v="Not Needed"/>
    <s v="Not Needed"/>
    <s v="Not Needed"/>
    <s v="Necessary"/>
    <s v="Must Have"/>
    <x v="1"/>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7"/>
    <s v="Line extract loss most trending (up &amp; down) chart"/>
    <s v="Chart displaying the major upward and downward trends observed for Line extract loss"/>
    <s v="Packaging PerformanceLMSPackagingFunctional - Packaging KPIs Policies Compliance and Assets Utilization Optimization (&quot;Sweat Our Assets&quot;)Evaluate production losses causesCalculate the extract loss on production lineLine extract loss most trending (up &amp; down) chartChart displaying the major upward and downward trends observed for Line extract loss"/>
    <x v="0"/>
    <m/>
    <s v="x"/>
    <m/>
    <s v="NOT READY"/>
    <s v="2029"/>
    <m/>
    <s v="Must Have"/>
    <s v="Not Needed"/>
    <s v="Not Needed"/>
    <s v="Not Needed"/>
    <s v="Not Needed"/>
    <s v="Not Needed"/>
    <s v="Not Needed"/>
    <s v="Must Have"/>
    <s v="Not Needed"/>
    <s v="Not Needed"/>
    <s v="Not Needed"/>
    <s v="Not Needed"/>
    <s v="Not Needed"/>
    <s v="Necessary"/>
    <s v="Not Needed"/>
    <s v="Not Needed"/>
    <s v="Not Needed"/>
    <s v="Necessary"/>
    <s v="Necessary"/>
    <x v="1"/>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5"/>
    <x v="537"/>
    <s v="Line extract loss Pareto chart by SKU"/>
    <s v="Pareto chart of Line extract loss per SKU by line"/>
    <s v="Packaging PerformanceLMSPackagingFunctional - Packaging KPIs Policies Compliance and Assets Utilization Optimization (&quot;Sweat Our Assets&quot;)Evaluate production losses causesCalculate the extract loss on production lineLine extract loss Pareto chart by SKUPareto chart of Line extract loss per SKU by line"/>
    <x v="0"/>
    <m/>
    <s v="x"/>
    <m/>
    <s v="NOT READY"/>
    <s v="2029"/>
    <m/>
    <s v="Must Have"/>
    <s v="Not Needed"/>
    <s v="Not Needed"/>
    <s v="Not Needed"/>
    <s v="Not Needed"/>
    <s v="Not Needed"/>
    <s v="Not Needed"/>
    <s v="Must Have"/>
    <s v="Not Needed"/>
    <s v="Not Needed"/>
    <s v="Not Needed"/>
    <s v="Not Needed"/>
    <s v="Not Needed"/>
    <s v="Necessary"/>
    <s v="Not Needed"/>
    <s v="Not Needed"/>
    <s v="Not Needed"/>
    <s v="Necessary"/>
    <s v="Nice to Have"/>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7"/>
    <s v="Line extract loss team benchmarking chart"/>
    <s v="Chart displaying Line extract loss by line by team"/>
    <s v="Packaging PerformanceLMSPackagingFunctional - Packaging KPIs Policies Compliance and Assets Utilization Optimization (&quot;Sweat Our Assets&quot;)Evaluate production losses causesCalculate the extract loss on production lineLine extract loss team benchmarking chartChart displaying Line extract loss by line by team"/>
    <x v="0"/>
    <m/>
    <s v="x"/>
    <m/>
    <s v="NOT READY"/>
    <s v="2029"/>
    <m/>
    <s v="Necessary"/>
    <s v="Not Needed"/>
    <s v="Not Needed"/>
    <s v="Not Needed"/>
    <s v="Not Needed"/>
    <s v="Not Needed"/>
    <s v="Not Needed"/>
    <s v="Necessary"/>
    <s v="Not Needed"/>
    <s v="Not Needed"/>
    <s v="Not Needed"/>
    <s v="Not Needed"/>
    <s v="Not Needed"/>
    <s v="Must Have"/>
    <s v="Not Needed"/>
    <s v="Not Needed"/>
    <s v="Not Needed"/>
    <s v="Must Have"/>
    <s v="Nice to Have"/>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ice to Have"/>
    <s v="Not Needed"/>
    <s v="Not Needed"/>
    <s v="Not Needed"/>
    <s v="Not Needed"/>
    <s v="Nice to Have"/>
    <m/>
    <m/>
  </r>
  <r>
    <m/>
    <s v="OneMES"/>
    <s v="Acknowledgement"/>
    <s v="Packaging Performance"/>
    <x v="15"/>
    <s v="Packaging"/>
    <s v="Functional - Packaging KPIs Policies Compliance and Assets Utilization Optimization (&quot;Sweat Our Assets&quot;)"/>
    <x v="315"/>
    <x v="537"/>
    <s v="Line extract loss time chart"/>
    <s v="Time series chart displaying Line extract loss (daily/weekly/monthly)"/>
    <s v="Packaging PerformanceLMSPackagingFunctional - Packaging KPIs Policies Compliance and Assets Utilization Optimization (&quot;Sweat Our Assets&quot;)Evaluate production losses causesCalculate the extract loss on production lineLine extract loss time chartTime series chart displaying Line extract loss (daily/weekly/monthly)"/>
    <x v="0"/>
    <m/>
    <s v="x"/>
    <m/>
    <s v="NOT READY"/>
    <s v="2029"/>
    <m/>
    <s v="Must Have"/>
    <s v="Not Needed"/>
    <s v="Not Needed"/>
    <s v="Not Needed"/>
    <s v="Not Needed"/>
    <s v="Not Needed"/>
    <s v="Not Needed"/>
    <s v="Must Have"/>
    <s v="Not Needed"/>
    <s v="Not Needed"/>
    <s v="Not Needed"/>
    <s v="Not Needed"/>
    <s v="Not Needed"/>
    <s v="Necessary"/>
    <s v="Not Needed"/>
    <s v="Not Needed"/>
    <s v="Not Needed"/>
    <s v="Necessary"/>
    <s v="Nice to Have"/>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ecessary"/>
    <s v="Not Needed"/>
    <s v="Not Needed"/>
    <s v="Not Needed"/>
    <s v="Not Needed"/>
    <s v="Not Needed"/>
    <s v="Not Needed"/>
    <s v="Necessary"/>
    <m/>
    <m/>
  </r>
  <r>
    <m/>
    <s v="OneMES"/>
    <s v="Acknowledgement"/>
    <s v="Packaging Performance"/>
    <x v="15"/>
    <s v="Packaging"/>
    <s v="Functional - Packaging KPIs Policies Compliance and Assets Utilization Optimization (&quot;Sweat Our Assets&quot;)"/>
    <x v="315"/>
    <x v="537"/>
    <s v="Line extract loss trends chart"/>
    <s v="Chart showing the trends of Line extract loss. It comes with the option to see it by SKU"/>
    <s v="Packaging PerformanceLMSPackagingFunctional - Packaging KPIs Policies Compliance and Assets Utilization Optimization (&quot;Sweat Our Assets&quot;)Evaluate production losses causesCalculate the extract loss on production lineLine extract loss trends chartChart showing the trends of Line extract loss. It comes with the option to see it by SKU"/>
    <x v="0"/>
    <m/>
    <s v="x"/>
    <m/>
    <s v="NOT READY"/>
    <s v="2029"/>
    <m/>
    <s v="Must Have"/>
    <s v="Not Needed"/>
    <s v="Not Needed"/>
    <s v="Not Needed"/>
    <s v="Not Needed"/>
    <s v="Not Needed"/>
    <s v="Not Needed"/>
    <s v="Must Have"/>
    <s v="Not Needed"/>
    <s v="Not Needed"/>
    <s v="Not Needed"/>
    <s v="Not Needed"/>
    <s v="Not Needed"/>
    <s v="Necessary"/>
    <s v="Not Needed"/>
    <s v="Not Needed"/>
    <s v="Not Needed"/>
    <s v="Necessary"/>
    <s v="Nice to Have"/>
    <x v="1"/>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5"/>
    <x v="537"/>
    <s v="Site packaging extract loss chart with breakdown of lines"/>
    <s v="Site consolidated Line extract loss values shown with drill-down values for each packaging line"/>
    <s v="Packaging PerformanceLMSPackagingFunctional - Packaging KPIs Policies Compliance and Assets Utilization Optimization (&quot;Sweat Our Assets&quot;)Evaluate production losses causesCalculate the extract loss on production lineSite packaging extract loss chart with breakdown of linesSite consolidated Line extract loss values shown with drill-down values for each packaging line"/>
    <x v="0"/>
    <m/>
    <s v="x"/>
    <m/>
    <s v="NOT READY"/>
    <s v="2029"/>
    <m/>
    <s v="Must Have"/>
    <s v="Not Needed"/>
    <s v="Not Needed"/>
    <s v="Not Needed"/>
    <s v="Not Needed"/>
    <s v="Not Needed"/>
    <s v="Not Needed"/>
    <s v="Must Have"/>
    <s v="Not Needed"/>
    <s v="Not Needed"/>
    <s v="Not Needed"/>
    <s v="Not Needed"/>
    <s v="Not Needed"/>
    <s v="Nice to have"/>
    <s v="Not Needed"/>
    <s v="Not Needed"/>
    <s v="Not Needed"/>
    <s v="Nice to Have"/>
    <s v="Must Have"/>
    <x v="1"/>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ecessary"/>
    <s v="Not Needed"/>
    <s v="Not Needed"/>
    <s v="Not Needed"/>
    <s v="Not Needed"/>
    <s v="Not Needed"/>
    <s v="Not Needed"/>
    <s v="Necessary"/>
    <m/>
    <m/>
  </r>
  <r>
    <m/>
    <s v="OneMES"/>
    <s v="Acknowledgement"/>
    <s v="Packaging Performance"/>
    <x v="15"/>
    <s v="Packaging"/>
    <s v="Functional - Total Performance Management (&quot;Packaging Owns Packaging&quot;)"/>
    <x v="316"/>
    <x v="506"/>
    <s v="Machine Status Data collection"/>
    <s v="Collect machine speed and stored"/>
    <s v="Packaging PerformanceLMSPackagingFunctional - Total Performance Management (&quot;Packaging Owns Packaging&quot;)Track line performanceRegister line stoppage automaticallyMachine Status Data collectionCollect machine speed and stored"/>
    <x v="1"/>
    <m/>
    <m/>
    <m/>
    <s v="READY"/>
    <s v="2024"/>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Total Performance Management (&quot;Packaging Owns Packaging&quot;)"/>
    <x v="316"/>
    <x v="538"/>
    <s v="Machine Production Data collection"/>
    <s v="Collect machine speed and stored"/>
    <s v="Packaging PerformanceLMSPackagingFunctional - Total Performance Management (&quot;Packaging Owns Packaging&quot;)Track line performanceRegister machine speedloss automaticallyMachine Production Data collectionCollect machine speed and stored"/>
    <x v="1"/>
    <m/>
    <m/>
    <m/>
    <s v="READY"/>
    <s v="2024"/>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Total Performance Management (&quot;Packaging Owns Packaging&quot;)"/>
    <x v="316"/>
    <x v="525"/>
    <s v="Machine Speed Data collection"/>
    <s v="Collect machine speed and stored"/>
    <s v="Packaging PerformanceLMSPackagingFunctional - Total Performance Management (&quot;Packaging Owns Packaging&quot;)Track line performanceEvaluate machine speedMachine Speed Data collectionCollect machine speed and stored"/>
    <x v="0"/>
    <s v="x"/>
    <m/>
    <m/>
    <s v="NOT READY"/>
    <s v="2026"/>
    <n v="3"/>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ecessary"/>
    <s v="Not Needed"/>
    <s v="Necessary"/>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Total Performance Management (&quot;Packaging Owns Packaging&quot;)"/>
    <x v="316"/>
    <x v="525"/>
    <s v="Machine Set Speed Data collection"/>
    <s v="Collect machine speed and stored"/>
    <s v="Packaging PerformanceLMSPackagingFunctional - Total Performance Management (&quot;Packaging Owns Packaging&quot;)Track line performanceEvaluate machine speedMachine Set Speed Data collectionCollect machine speed and stored"/>
    <x v="0"/>
    <m/>
    <s v="x"/>
    <m/>
    <s v="NOT READY"/>
    <s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ecessary"/>
    <s v="Not Needed"/>
    <s v="Not Needed"/>
    <s v="Not Needed"/>
    <s v="Not Needed"/>
    <s v="Not Needed"/>
    <s v="Not Needed"/>
    <s v="Not Needed"/>
    <s v="Necessary"/>
    <s v="Not Needed"/>
    <s v="Necessary"/>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Total Performance Management (&quot;Packaging Owns Packaging&quot;)"/>
    <x v="316"/>
    <x v="539"/>
    <s v="Current machine states"/>
    <s v="Line digital representation showing each machine state in real time"/>
    <s v="Packaging PerformanceLMSPackagingFunctional - Total Performance Management (&quot;Packaging Owns Packaging&quot;)Track line performanceFollow current status of the line in real timeCurrent machine statesLine digital representation showing each machine state in real tim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ecessary"/>
    <s v="Not Needed"/>
    <s v="Not Needed"/>
    <s v="Not Needed"/>
    <s v="Not Needed"/>
    <s v="Not Needed"/>
    <s v="Not Needed"/>
    <s v="Not Needed"/>
    <s v="Necessary"/>
    <s v="Not Needed"/>
    <s v="Necessary"/>
    <s v="Necessary"/>
    <s v="Not Needed"/>
    <s v="Necessary"/>
    <s v="Not Needed"/>
    <s v="Necessary"/>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39"/>
    <s v="Current machine state duration"/>
    <s v="Line digital representation showing the duration of each machine current state"/>
    <s v="Packaging PerformanceLMSPackagingFunctional - Total Performance Management (&quot;Packaging Owns Packaging&quot;)Track line performanceFollow current status of the line in real timeCurrent machine state durationLine digital representation showing the duration of each machine current stat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ecessary"/>
    <s v="Not Needed"/>
    <s v="Not Needed"/>
    <s v="Not Needed"/>
    <s v="Not Needed"/>
    <s v="Not Needed"/>
    <s v="Not Needed"/>
    <s v="Not Needed"/>
    <s v="Necessary"/>
    <s v="Not Needed"/>
    <s v="Necessary"/>
    <s v="Necessary"/>
    <s v="Not Needed"/>
    <s v="Necessary"/>
    <s v="Not Needed"/>
    <s v="Necessary"/>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39"/>
    <s v="Current buffer capacity between machines"/>
    <s v="Line digital representation showing the accumulation of buffer systems in real time"/>
    <s v="Packaging PerformanceLMSPackagingFunctional - Total Performance Management (&quot;Packaging Owns Packaging&quot;)Track line performanceFollow current status of the line in real timeCurrent buffer capacity between machinesLine digital representation showing the accumulation of buffer systems in real tim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Nice to Have"/>
    <s v="Not Needed"/>
    <s v="Must Have"/>
    <s v="Nice to Have"/>
    <s v="Nice to Have"/>
    <s v="Not Needed"/>
    <s v="Not Needed"/>
    <s v="Not Needed"/>
    <s v="Not Needed"/>
    <s v="Not Needed"/>
    <s v="Nice to Have"/>
    <m/>
    <m/>
  </r>
  <r>
    <m/>
    <s v="OneMES"/>
    <s v="Acknowledgement"/>
    <s v="Packaging Performance"/>
    <x v="15"/>
    <s v="Packaging"/>
    <s v="Functional - Total Performance Management (&quot;Packaging Owns Packaging&quot;)"/>
    <x v="316"/>
    <x v="539"/>
    <s v="Current machine uptime"/>
    <s v="Line digital representation showing each machine uptime in real time (rolling hour)"/>
    <s v="Packaging PerformanceLMSPackagingFunctional - Total Performance Management (&quot;Packaging Owns Packaging&quot;)Track line performanceFollow current status of the line in real timeCurrent machine uptimeLine digital representation showing each machine uptime in real time (rolling hour)"/>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39"/>
    <s v="Current machine failure (causing the stoppage)"/>
    <s v="Line digital representation showing the machine first on fault when in stopped state"/>
    <s v="Packaging PerformanceLMSPackagingFunctional - Total Performance Management (&quot;Packaging Owns Packaging&quot;)Track line performanceFollow current status of the line in real timeCurrent machine failure (causing the stoppage)Line digital representation showing the machine first on fault when in stopped stat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Must Have"/>
    <s v="Not Needed"/>
    <s v="Must Have"/>
    <s v="Must Have"/>
    <s v="Not Needed"/>
    <s v="Must Have"/>
    <s v="Not Needed"/>
    <s v="Must Have"/>
    <s v="Nice to Have"/>
    <s v="Must Have"/>
    <s v="Not Needed"/>
    <s v="Not Needed"/>
    <s v="Not Needed"/>
    <s v="Not Needed"/>
    <s v="Not Needed"/>
    <s v="Must Have"/>
    <m/>
    <m/>
  </r>
  <r>
    <m/>
    <s v="OneMES"/>
    <s v="Acknowledgement"/>
    <s v="Packaging Performance"/>
    <x v="15"/>
    <s v="Packaging"/>
    <s v="Functional - Total Performance Management (&quot;Packaging Owns Packaging&quot;)"/>
    <x v="316"/>
    <x v="539"/>
    <s v="Current machine speed"/>
    <s v="Line digital representation showing each machine actual speed in real time"/>
    <s v="Packaging PerformanceLMSPackagingFunctional - Total Performance Management (&quot;Packaging Owns Packaging&quot;)Track line performanceFollow current status of the line in real timeCurrent machine speedLine digital representation showing each machine actual speed in real tim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Necessary"/>
    <s v="Not Needed"/>
    <s v="Necessary"/>
    <s v="Not Needed"/>
    <s v="Necessary"/>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39"/>
    <s v="Current machine set speed"/>
    <s v="Line digital representation showing each machine actual speed in real time"/>
    <s v="Packaging PerformanceLMSPackagingFunctional - Total Performance Management (&quot;Packaging Owns Packaging&quot;)Track line performanceFollow current status of the line in real timeCurrent machine set speedLine digital representation showing each machine actual speed in real time"/>
    <x v="0"/>
    <m/>
    <s v="x"/>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Necessary"/>
    <s v="Not Needed"/>
    <s v="Necessary"/>
    <s v="Not Needed"/>
    <s v="Necessary"/>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39"/>
    <s v="Current product machine v-speed"/>
    <s v="Line digital representation showing each machine v-speed based on current SKU"/>
    <s v="Packaging PerformanceLMSPackagingFunctional - Total Performance Management (&quot;Packaging Owns Packaging&quot;)Track line performanceFollow current status of the line in real timeCurrent product machine v-speedLine digital representation showing each machine v-speed based on current SKU"/>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Must Have"/>
    <s v="Not Needed"/>
    <s v="Must Have"/>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40"/>
    <s v="Line Daily production trend visualization"/>
    <s v="Display automatically the line trend"/>
    <s v="Packaging PerformanceLMSPackagingFunctional - Total Performance Management (&quot;Packaging Owns Packaging&quot;)Track line performanceProduction plan adherenceLine Daily production trend visualizationDisplay automatically the line trend"/>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ice to Have"/>
    <s v="Not Needed"/>
    <s v="Not Needed"/>
    <s v="Not Needed"/>
    <s v="Not Needed"/>
    <s v="Not Needed"/>
    <s v="Not Needed"/>
    <s v="Not Needed"/>
    <s v="Nice to Have"/>
    <s v="Not Needed"/>
    <s v="Nice to Have"/>
    <s v="Must Have"/>
    <s v="Not Needed"/>
    <s v="Must Have"/>
    <s v="Not Needed"/>
    <s v="Must Have"/>
    <s v="Must Have"/>
    <s v="Nice to Have"/>
    <s v="Nice to Have"/>
    <s v="Not Needed"/>
    <s v="Not Needed"/>
    <s v="Not Needed"/>
    <s v="Not Needed"/>
    <s v="Must Have"/>
    <m/>
    <m/>
  </r>
  <r>
    <m/>
    <s v="OneMES"/>
    <s v="Acknowledgement"/>
    <s v="Packaging Performance"/>
    <x v="15"/>
    <s v="Packaging"/>
    <s v="Functional - Total Performance Management (&quot;Packaging Owns Packaging&quot;)"/>
    <x v="316"/>
    <x v="539"/>
    <s v="Running record time per machine"/>
    <s v="Line digital representation showing each machine highest record of running without stopping"/>
    <s v="Packaging PerformanceLMSPackagingFunctional - Total Performance Management (&quot;Packaging Owns Packaging&quot;)Track line performanceFollow current status of the line in real timeRunning record time per machineLine digital representation showing each machine highest record of running without stopping"/>
    <x v="0"/>
    <s v="x"/>
    <m/>
    <m/>
    <s v="NOT READY"/>
    <s v="2026"/>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ice to Have"/>
    <s v="Not Needed"/>
    <s v="Not Needed"/>
    <s v="Not Needed"/>
    <s v="Not Needed"/>
    <s v="Not Needed"/>
    <s v="Not Needed"/>
    <s v="Not Needed"/>
    <s v="Nice to Have"/>
    <s v="Not Needed"/>
    <s v="Nice to Have"/>
    <s v="Must Have"/>
    <s v="Not Needed"/>
    <s v="Must Have"/>
    <s v="Not Needed"/>
    <s v="Must Have"/>
    <s v="Necessary"/>
    <s v="Nice to Have"/>
    <s v="Nice to Have"/>
    <s v="Not Needed"/>
    <s v="Not Needed"/>
    <s v="Not Needed"/>
    <s v="Not Needed"/>
    <s v="Necessary"/>
    <m/>
    <m/>
  </r>
  <r>
    <m/>
    <s v="OneMES"/>
    <s v="Acknowledgement"/>
    <s v="Packaging Performance"/>
    <x v="15"/>
    <s v="Packaging"/>
    <s v="Functional - Total Performance Management (&quot;Packaging Owns Packaging&quot;)"/>
    <x v="316"/>
    <x v="539"/>
    <s v="Display targets"/>
    <s v="Display line targets on line view"/>
    <s v="Packaging PerformanceLMSPackagingFunctional - Total Performance Management (&quot;Packaging Owns Packaging&quot;)Track line performanceFollow current status of the line in real timeDisplay targetsDisplay line targets on line view"/>
    <x v="0"/>
    <s v="x"/>
    <m/>
    <m/>
    <s v="NOT READY"/>
    <n v="2027"/>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ice to Have"/>
    <s v="Not Needed"/>
    <s v="Not Needed"/>
    <s v="Not Needed"/>
    <s v="Not Needed"/>
    <s v="Not Needed"/>
    <s v="Not Needed"/>
    <s v="Not Needed"/>
    <s v="Nice to Have"/>
    <s v="Not Needed"/>
    <s v="Nice to Have"/>
    <s v="Must Have"/>
    <s v="Not Needed"/>
    <s v="Must Have"/>
    <s v="Not Needed"/>
    <s v="Must Have"/>
    <s v="Must Have"/>
    <s v="Nice to Have"/>
    <s v="Nice to Have"/>
    <s v="Not Needed"/>
    <s v="Not Needed"/>
    <s v="Not Needed"/>
    <s v="Not Needed"/>
    <s v="Must Have"/>
    <m/>
    <m/>
  </r>
  <r>
    <m/>
    <s v="OneMES"/>
    <s v="Acknowledgement"/>
    <s v="Packaging Performance"/>
    <x v="15"/>
    <s v="Packaging"/>
    <s v="Functional - Total Performance Management (&quot;Packaging Owns Packaging&quot;)"/>
    <x v="316"/>
    <x v="539"/>
    <s v="Buffer accumulation calculation"/>
    <s v="Calculate transport congestion based on automation data"/>
    <s v="Packaging PerformanceLMSPackagingFunctional - Total Performance Management (&quot;Packaging Owns Packaging&quot;)Track line performanceFollow current status of the line in real timeBuffer accumulation calculationCalculate transport congestion based on automation data"/>
    <x v="0"/>
    <s v="x"/>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ice to Have"/>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Total Performance Management (&quot;Packaging Owns Packaging&quot;)"/>
    <x v="316"/>
    <x v="518"/>
    <s v="Automatic import of machine produced counters"/>
    <s v="System imports the machine good counts in real time"/>
    <s v="Packaging PerformanceLMSPackagingFunctional - Total Performance Management (&quot;Packaging Owns Packaging&quot;)Track line performanceRegister machine production automaticallyAutomatic import of machine produced countersSystem imports the machine good counts in real time"/>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Must Have"/>
    <s v="Not Needed"/>
    <s v="Must Have"/>
    <s v="Necessary"/>
    <s v="Not Needed"/>
    <s v="Necessary"/>
    <s v="Not Needed"/>
    <s v="Necessary"/>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18"/>
    <s v="Machine counters with production order/SKU granularity"/>
    <s v="System is able to link machine counters with each order and/or product"/>
    <s v="Packaging PerformanceLMSPackagingFunctional - Total Performance Management (&quot;Packaging Owns Packaging&quot;)Track line performanceRegister machine production automaticallyMachine counters with production order/SKU granularitySystem is able to link machine counters with each order and/or product"/>
    <x v="0"/>
    <s v="x"/>
    <m/>
    <m/>
    <s v="NOT READY"/>
    <s v="2026"/>
    <n v="3"/>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Must Have"/>
    <s v="Not Needed"/>
    <s v="Must Have"/>
    <s v="Necessary"/>
    <s v="Not Needed"/>
    <s v="Necessary"/>
    <s v="Not Needed"/>
    <s v="Necessary"/>
    <s v="Nice to Have"/>
    <s v="Nice to Have"/>
    <s v="Nice to Have"/>
    <s v="Not Needed"/>
    <s v="Not Needed"/>
    <s v="Not Needed"/>
    <s v="Not Needed"/>
    <s v="Nice to Have"/>
    <m/>
    <m/>
  </r>
  <r>
    <m/>
    <s v="OneMES"/>
    <s v="Acknowledgement"/>
    <s v="Packaging Performance"/>
    <x v="15"/>
    <s v="Packaging"/>
    <s v="Functional - Total Performance Management (&quot;Packaging Owns Packaging&quot;)"/>
    <x v="316"/>
    <x v="518"/>
    <s v="Machine produced counters (container/piece/pallet) live feed"/>
    <s v="Real time machine good counters display"/>
    <s v="Packaging PerformanceLMSPackagingFunctional - Total Performance Management (&quot;Packaging Owns Packaging&quot;)Track line performanceRegister machine production automaticallyMachine produced counters (container/piece/pallet) live feedReal time machine good counters display"/>
    <x v="0"/>
    <s v="x"/>
    <m/>
    <m/>
    <s v="NOT READY"/>
    <n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Nice to Have"/>
    <s v="Not Needed"/>
    <s v="Must Have"/>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18"/>
    <s v="Line net procution counters"/>
    <s v="Display line NET production value"/>
    <s v="Packaging PerformanceLMSPackagingFunctional - Total Performance Management (&quot;Packaging Owns Packaging&quot;)Track line performanceRegister machine production automaticallyLine net procution countersDisplay line NET production valu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Necessary"/>
    <s v="Not Needed"/>
    <s v="Necessary"/>
    <s v="Not Needed"/>
    <s v="Necessary"/>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41"/>
    <s v="Line Daily gross production trend Calculation"/>
    <s v="Develop a worker to calculate the line trend bases on real produced volume in the fillers"/>
    <s v="Packaging PerformanceLMSPackagingFunctional - Total Performance Management (&quot;Packaging Owns Packaging&quot;)Track line performanceCalculate Production trendLine Daily gross production trend CalculationDevelop a worker to calculate the line trend bases on real produced volume in the fillers"/>
    <x v="0"/>
    <s v="x"/>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ice to Have"/>
    <s v="Not Needed"/>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Total Performance Management (&quot;Packaging Owns Packaging&quot;)"/>
    <x v="316"/>
    <x v="542"/>
    <s v="Equipment states over time for all equipment"/>
    <s v="Chart displaying all machine states over time vertically stacked"/>
    <s v="Packaging PerformanceLMSPackagingFunctional - Total Performance Management (&quot;Packaging Owns Packaging&quot;)Track line performanceMonitoring the progress of the entire line in real timeEquipment states over time for all equipmentChart displaying all machine states over time vertically stacked"/>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ecessary"/>
    <s v="Not Needed"/>
    <s v="Not Needed"/>
    <s v="Not Needed"/>
    <s v="Not Needed"/>
    <s v="Not Needed"/>
    <s v="Not Needed"/>
    <s v="Not Needed"/>
    <s v="Necessary"/>
    <s v="Not Needed"/>
    <s v="Necessary"/>
    <s v="Must Have"/>
    <s v="Not Needed"/>
    <s v="Nice to Have"/>
    <s v="Not Needed"/>
    <s v="Must Have"/>
    <s v="Nice to Have"/>
    <s v="Must Have"/>
    <s v="Not Needed"/>
    <s v="Not Needed"/>
    <s v="Not Needed"/>
    <s v="Not Needed"/>
    <s v="Not Needed"/>
    <s v="Must Have"/>
    <m/>
    <m/>
  </r>
  <r>
    <m/>
    <s v="OneMES"/>
    <s v="Acknowledgement"/>
    <s v="Packaging Performance"/>
    <x v="15"/>
    <s v="Packaging"/>
    <s v="Functional - Total Performance Management (&quot;Packaging Owns Packaging&quot;)"/>
    <x v="316"/>
    <x v="542"/>
    <s v="Event categorization and comments from stacked equipment states chart"/>
    <s v="User is able to add comments and classify each event from any machine in the stacked states chart"/>
    <s v="Packaging PerformanceLMSPackagingFunctional - Total Performance Management (&quot;Packaging Owns Packaging&quot;)Track line performanceMonitoring the progress of the entire line in real timeEvent categorization and comments from stacked equipment states chartUser is able to add comments and classify each event from any machine in the stacked states chart"/>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Nice to Have"/>
    <s v="Not Needed"/>
    <s v="Must Have"/>
    <s v="Must Have"/>
    <s v="Nice to Have"/>
    <s v="Nice to Have"/>
    <s v="Not Needed"/>
    <s v="Not Needed"/>
    <s v="Not Needed"/>
    <s v="Not Needed"/>
    <s v="Must Have"/>
    <m/>
    <m/>
  </r>
  <r>
    <m/>
    <s v="OneMES"/>
    <s v="Acknowledgement"/>
    <s v="Packaging Performance"/>
    <x v="15"/>
    <s v="Packaging"/>
    <s v="Functional - Total Performance Management (&quot;Packaging Owns Packaging&quot;)"/>
    <x v="316"/>
    <x v="542"/>
    <s v="Event categorization information and comments display"/>
    <s v="User is able to read the comments and classification information directly from the chart"/>
    <s v="Packaging PerformanceLMSPackagingFunctional - Total Performance Management (&quot;Packaging Owns Packaging&quot;)Track line performanceMonitoring the progress of the entire line in real timeEvent categorization information and comments displayUser is able to read the comments and classification information directly from the chart"/>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Must Have"/>
    <s v="Not Needed"/>
    <s v="Must Have"/>
    <s v="Must Have"/>
    <s v="Nice to Have"/>
    <s v="Nice to Have"/>
    <s v="Not Needed"/>
    <s v="Not Needed"/>
    <s v="Not Needed"/>
    <s v="Not Needed"/>
    <s v="Must Have"/>
    <m/>
    <m/>
  </r>
  <r>
    <m/>
    <s v="OneMES"/>
    <s v="Acknowledgement"/>
    <s v="Packaging Performance"/>
    <x v="15"/>
    <s v="Packaging"/>
    <s v="Functional - Total Performance Management (&quot;Packaging Owns Packaging&quot;)"/>
    <x v="316"/>
    <x v="542"/>
    <s v="Machine failures display"/>
    <s v="User is able to read the failures causing the machines to stop directly from the chart"/>
    <s v="Packaging PerformanceLMSPackagingFunctional - Total Performance Management (&quot;Packaging Owns Packaging&quot;)Track line performanceMonitoring the progress of the entire line in real timeMachine failures displayUser is able to read the failures causing the machines to stop directly from the chart"/>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Nice to Have"/>
    <s v="Not Needed"/>
    <s v="Must Have"/>
    <s v="Must Have"/>
    <s v="Must Have"/>
    <s v="Must Have"/>
    <s v="Not Needed"/>
    <s v="Not Needed"/>
    <s v="Not Needed"/>
    <s v="Not Needed"/>
    <s v="Must Have"/>
    <m/>
    <m/>
  </r>
  <r>
    <m/>
    <s v="OneMES"/>
    <s v="Acknowledgement"/>
    <s v="Packaging Performance"/>
    <x v="15"/>
    <s v="Packaging"/>
    <s v="Functional - Total Performance Management (&quot;Packaging Owns Packaging&quot;)"/>
    <x v="316"/>
    <x v="542"/>
    <s v="Equipment speed over time"/>
    <s v="Chart displaying machine actual speed over time"/>
    <s v="Packaging PerformanceLMSPackagingFunctional - Total Performance Management (&quot;Packaging Owns Packaging&quot;)Track line performanceMonitoring the progress of the entire line in real timeEquipment speed over timeChart displaying machine actual speed over tim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Must Have"/>
    <s v="Not Needed"/>
    <s v="Must Have"/>
    <s v="Nice to Have"/>
    <s v="Must Have"/>
    <s v="Not Needed"/>
    <s v="Not Needed"/>
    <s v="Not Needed"/>
    <s v="Not Needed"/>
    <s v="Not Needed"/>
    <s v="Must Have"/>
    <m/>
    <m/>
  </r>
  <r>
    <m/>
    <s v="OneMES"/>
    <s v="Acknowledgement"/>
    <s v="Packaging Performance"/>
    <x v="15"/>
    <s v="Packaging"/>
    <s v="Functional - Total Performance Management (&quot;Packaging Owns Packaging&quot;)"/>
    <x v="316"/>
    <x v="542"/>
    <s v="Multiple equipment speed over time overlapped"/>
    <s v="Equipment speed chart can overlay multiple machines"/>
    <s v="Packaging PerformanceLMSPackagingFunctional - Total Performance Management (&quot;Packaging Owns Packaging&quot;)Track line performanceMonitoring the progress of the entire line in real timeMultiple equipment speed over time overlappedEquipment speed chart can overlay multiple machines"/>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4"/>
    <s v="Not Needed"/>
    <s v="?"/>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Nice to Have"/>
    <s v="Not Needed"/>
    <s v="Must Have"/>
    <s v="Nice to Have"/>
    <s v="Nice to Have"/>
    <s v="Nice to Have"/>
    <s v="Not Needed"/>
    <s v="Not Needed"/>
    <s v="Not Needed"/>
    <s v="Not Needed"/>
    <s v="Nice to Have"/>
    <m/>
    <m/>
  </r>
  <r>
    <m/>
    <s v="OneMES"/>
    <s v="Acknowledgement"/>
    <s v="Packaging Performance"/>
    <x v="15"/>
    <s v="Packaging"/>
    <s v="Functional - Total Performance Management (&quot;Packaging Owns Packaging&quot;)"/>
    <x v="316"/>
    <x v="542"/>
    <s v="Bottleneck impact overlay"/>
    <s v="Chart highlights what machines have caused each stoppage in the bottleneck machine"/>
    <s v="Packaging PerformanceLMSPackagingFunctional - Total Performance Management (&quot;Packaging Owns Packaging&quot;)Track line performanceMonitoring the progress of the entire line in real timeBottleneck impact overlayChart highlights what machines have caused each stoppage in the bottleneck machin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Nice to Have"/>
    <s v="Not Needed"/>
    <s v="Must Have"/>
    <s v="Nice to Have"/>
    <s v="Nice to Have"/>
    <s v="Not Needed"/>
    <s v="Not Needed"/>
    <s v="Not Needed"/>
    <s v="Not Needed"/>
    <s v="Not Needed"/>
    <s v="Nice to Have"/>
    <m/>
    <m/>
  </r>
  <r>
    <m/>
    <s v="OneMES"/>
    <s v="Acknowledgement"/>
    <s v="Packaging Performance"/>
    <x v="15"/>
    <s v="Packaging"/>
    <s v="Functional - Total Performance Management (&quot;Packaging Owns Packaging&quot;)"/>
    <x v="316"/>
    <x v="543"/>
    <s v="Machine current status breakdown for each packaging line"/>
    <s v="All machine actual states are shown in real time"/>
    <s v="Packaging PerformanceLMSPackagingFunctional - Total Performance Management (&quot;Packaging Owns Packaging&quot;)Track line performanceTrack the current department status and informationMachine current status breakdown for each packaging lineAll machine actual states are shown in real tim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ecessary"/>
    <s v="Not Needed"/>
    <s v="Not Needed"/>
    <s v="Not Needed"/>
    <s v="Not Needed"/>
    <s v="Not Needed"/>
    <s v="Not Needed"/>
    <s v="Not Needed"/>
    <s v="Necessary"/>
    <s v="Not Needed"/>
    <s v="Necessary"/>
    <s v="Must Have"/>
    <s v="Not Needed"/>
    <s v="Must Have"/>
    <s v="Not Needed"/>
    <s v="Must Have"/>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43"/>
    <s v="Packaging lines current SKU"/>
    <s v="Current product of each packaging line is displayed in real time"/>
    <s v="Packaging PerformanceLMSPackagingFunctional - Total Performance Management (&quot;Packaging Owns Packaging&quot;)Track line performanceTrack the current department status and informationPackaging lines current SKUCurrent product of each packaging line is displayed in real tim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m/>
    <s v="OneMES"/>
    <s v="Acknowledgement"/>
    <s v="Packaging Performance"/>
    <x v="15"/>
    <s v="Packaging"/>
    <s v="Functional - Total Performance Management (&quot;Packaging Owns Packaging&quot;)"/>
    <x v="316"/>
    <x v="543"/>
    <s v="Packaging lines current status"/>
    <s v="Actual status of each packaging line is displayed in real time"/>
    <s v="Packaging PerformanceLMSPackagingFunctional - Total Performance Management (&quot;Packaging Owns Packaging&quot;)Track line performanceTrack the current department status and informationPackaging lines current statusActual status of each packaging line is displayed in real tim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Nice to Have"/>
    <s v="Not Needed"/>
    <s v="Must Have"/>
    <s v="Must Have"/>
    <s v="Must Have"/>
    <s v="Nice to Have"/>
    <s v="Not Needed"/>
    <s v="Not Needed"/>
    <s v="Not Needed"/>
    <s v="Not Needed"/>
    <s v="Must Have"/>
    <m/>
    <m/>
  </r>
  <r>
    <m/>
    <s v="OneMES"/>
    <s v="Acknowledgement"/>
    <s v="Packaging Performance"/>
    <x v="15"/>
    <s v="Packaging"/>
    <s v="Functional - Total Performance Management (&quot;Packaging Owns Packaging&quot;)"/>
    <x v="316"/>
    <x v="543"/>
    <s v="Site consolidated line metrics chart with breakdown of lines"/>
    <s v="Line metrics (GLY, OEEâ€¦) are shown per line and also a site consolidation value"/>
    <s v="Packaging PerformanceLMSPackagingFunctional - Total Performance Management (&quot;Packaging Owns Packaging&quot;)Track line performanceTrack the current department status and informationSite consolidated line metrics chart with breakdown of linesLine metrics (GLY, OEEâ€¦) are shown per line and also a site consolidation valu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Must Have"/>
    <s v="Not Needed"/>
    <s v="Not Needed"/>
    <s v="Not Needed"/>
    <s v="Must Have"/>
    <s v="Must Have"/>
    <s v="Not Needed"/>
    <s v="Not Needed"/>
    <s v="Not Needed"/>
    <s v="Must Have"/>
    <s v="Not Needed"/>
    <s v="Must Have"/>
    <s v="Must Have"/>
    <s v="Not Needed"/>
    <s v="Must Have"/>
    <s v="Not Needed"/>
    <s v="Must Have"/>
    <s v="Must Have"/>
    <s v="Nice to Have"/>
    <s v="Nice to Have"/>
    <s v="Not Needed"/>
    <s v="Not Needed"/>
    <s v="Not Needed"/>
    <s v="Not Needed"/>
    <s v="Must Have"/>
    <m/>
    <m/>
  </r>
  <r>
    <m/>
    <s v="OneMES"/>
    <s v="Acknowledgement"/>
    <s v="Packaging Performance"/>
    <x v="15"/>
    <s v="Packaging"/>
    <s v="Functional - Total Performance Management (&quot;Packaging Owns Packaging&quot;)"/>
    <x v="316"/>
    <x v="543"/>
    <s v="Departiment volume calculation"/>
    <s v="Department volume calculation"/>
    <s v="Packaging PerformanceLMSPackagingFunctional - Total Performance Management (&quot;Packaging Owns Packaging&quot;)Track line performanceTrack the current department status and informationDepartiment volume calculationDepartment volume calculation"/>
    <x v="0"/>
    <s v="x"/>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Total Performance Management (&quot;Packaging Owns Packaging&quot;)"/>
    <x v="316"/>
    <x v="543"/>
    <s v="Departiment production volume adherence"/>
    <s v="Automatic calculation and presentation of adherence to production volume and planning."/>
    <s v="Packaging PerformanceLMSPackagingFunctional - Total Performance Management (&quot;Packaging Owns Packaging&quot;)Track line performanceTrack the current department status and informationDepartiment production volume adherenceAutomatic calculation and presentation of adherence to production volume and planning."/>
    <x v="0"/>
    <s v="x"/>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Total Performance Management (&quot;Packaging Owns Packaging&quot;)"/>
    <x v="316"/>
    <x v="543"/>
    <s v="Links to equipment cockpit screens"/>
    <s v="Clickable content in overview page that takes the user directly into the specific machine cockpit screen"/>
    <s v="Packaging PerformanceLMSPackagingFunctional - Total Performance Management (&quot;Packaging Owns Packaging&quot;)Track line performanceTrack the current department status and informationLinks to equipment cockpit screensClickable content in overview page that takes the user directly into the specific machine cockpit screen"/>
    <x v="0"/>
    <s v="x"/>
    <m/>
    <m/>
    <s v="NOT READY"/>
    <s v="2027"/>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Must Have"/>
    <s v="Not Needed"/>
    <s v="Must Have"/>
    <s v="Not Needed"/>
    <s v="Must Have"/>
    <s v="Nice to Have"/>
    <s v="Must Have"/>
    <s v="Nice to Have"/>
    <s v="Not Needed"/>
    <s v="Not Needed"/>
    <s v="Not Needed"/>
    <s v="Not Needed"/>
    <s v="Must Have"/>
    <m/>
    <m/>
  </r>
  <r>
    <m/>
    <s v="OneMES"/>
    <s v="Acknowledgement"/>
    <s v="Packaging Performance"/>
    <x v="15"/>
    <s v="Packaging"/>
    <s v="Functional - Total Performance Management (&quot;Packaging Owns Packaging&quot;)"/>
    <x v="316"/>
    <x v="543"/>
    <s v="Links to line dashboard screens"/>
    <s v="Clickable content in overview page that takes the user directly into the specific line dashboard screen"/>
    <s v="Packaging PerformanceLMSPackagingFunctional - Total Performance Management (&quot;Packaging Owns Packaging&quot;)Track line performanceTrack the current department status and informationLinks to line dashboard screensClickable content in overview page that takes the user directly into the specific line dashboard screen"/>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Nice to Have"/>
    <s v="Not Needed"/>
    <s v="Must Have"/>
    <s v="Nice to Have"/>
    <s v="Necessary"/>
    <s v="Nice to Have"/>
    <s v="Not Needed"/>
    <s v="Not Needed"/>
    <s v="Not Needed"/>
    <s v="Not Needed"/>
    <s v="Necessary"/>
    <m/>
    <m/>
  </r>
  <r>
    <m/>
    <s v="OneMES"/>
    <s v="Acknowledgement"/>
    <s v="Packaging Performance"/>
    <x v="15"/>
    <s v="Packaging"/>
    <s v="Functional - Total Performance Management (&quot;Packaging Owns Packaging&quot;)"/>
    <x v="316"/>
    <x v="541"/>
    <s v="Line Daily net production trend Calculation"/>
    <s v="Develop a worker to calculate the line trend bases on real produced volume "/>
    <s v="Packaging PerformanceLMSPackagingFunctional - Total Performance Management (&quot;Packaging Owns Packaging&quot;)Track line performanceCalculate Production trendLine Daily net production trend CalculationDevelop a worker to calculate the line trend bases on real produced volume "/>
    <x v="0"/>
    <m/>
    <s v="x"/>
    <m/>
    <s v="NOT READY"/>
    <n v="2028"/>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ice to Have"/>
    <s v="Not Needed"/>
    <s v="Not Needed"/>
    <s v="Not Needed"/>
    <s v="Not Needed"/>
    <s v="Must Have"/>
    <m/>
    <m/>
  </r>
  <r>
    <m/>
    <s v="OneMES"/>
    <s v="Acknowledgement"/>
    <s v="Packaging Performance"/>
    <x v="15"/>
    <s v="Packaging"/>
    <s v="Functional - Total Performance Management (&quot;Packaging Owns Packaging&quot;)"/>
    <x v="316"/>
    <x v="544"/>
    <s v="Conveyor view with health sensor and historical accumulation data."/>
    <m/>
    <s v="Packaging PerformanceLMSPackagingFunctional - Total Performance Management (&quot;Packaging Owns Packaging&quot;)Track line performanceConveryor data collectionConveyor view with health sensor and historical accumulation data."/>
    <x v="0"/>
    <m/>
    <s v="x"/>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5"/>
    <s v="Data Export - Downtime"/>
    <m/>
    <s v="Packaging PerformanceLMSPackagingFunctional - Packaging KPIs Policies Compliance and Assets Utilization Optimization (&quot;Sweat Our Assets&quot;)Evaluate performance in present momentCheck metrics raw dataData Export - Downtime"/>
    <x v="1"/>
    <m/>
    <m/>
    <m/>
    <s v="READY"/>
    <s v="2026"/>
    <n v="1"/>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5"/>
    <s v="Data Export - Production"/>
    <m/>
    <s v="Packaging PerformanceLMSPackagingFunctional - Packaging KPIs Policies Compliance and Assets Utilization Optimization (&quot;Sweat Our Assets&quot;)Evaluate performance in present momentCheck metrics raw dataData Export - Production"/>
    <x v="1"/>
    <m/>
    <m/>
    <m/>
    <s v="READY"/>
    <s v="2026"/>
    <n v="1"/>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5"/>
    <s v="Data Export - Line Metrics"/>
    <m/>
    <s v="Packaging PerformanceLMSPackagingFunctional - Packaging KPIs Policies Compliance and Assets Utilization Optimization (&quot;Sweat Our Assets&quot;)Evaluate performance in present momentCheck metrics raw dataData Export - Line Metrics"/>
    <x v="1"/>
    <m/>
    <m/>
    <m/>
    <s v="READY"/>
    <s v="2026"/>
    <n v="1"/>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5"/>
    <s v="Data Export - Anaplan view"/>
    <m/>
    <s v="Packaging PerformanceLMSPackagingFunctional - Packaging KPIs Policies Compliance and Assets Utilization Optimization (&quot;Sweat Our Assets&quot;)Evaluate performance in present momentCheck metrics raw dataData Export - Anaplan view"/>
    <x v="0"/>
    <s v="x"/>
    <m/>
    <m/>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5"/>
    <s v="Data Export - Equipment Metrics"/>
    <m/>
    <s v="Packaging PerformanceLMSPackagingFunctional - Packaging KPIs Policies Compliance and Assets Utilization Optimization (&quot;Sweat Our Assets&quot;)Evaluate performance in present momentCheck metrics raw dataData Export - Equipment Metrics"/>
    <x v="0"/>
    <s v="x"/>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5"/>
    <s v="Data Export - Zone Reports"/>
    <m/>
    <s v="Packaging PerformanceLMSPackagingFunctional - Packaging KPIs Policies Compliance and Assets Utilization Optimization (&quot;Sweat Our Assets&quot;)Evaluate performance in present momentCheck metrics raw dataData Export - Zone Reports"/>
    <x v="0"/>
    <s v="x"/>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5"/>
    <s v="Data Export - SAP view"/>
    <m/>
    <s v="Packaging PerformanceLMSPackagingFunctional - Packaging KPIs Policies Compliance and Assets Utilization Optimization (&quot;Sweat Our Assets&quot;)Evaluate performance in present momentCheck metrics raw dataData Export - SAP view"/>
    <x v="0"/>
    <s v="x"/>
    <m/>
    <m/>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6"/>
    <s v="Line KPIs View"/>
    <m/>
    <s v="Packaging PerformanceLMSPackagingFunctional - Packaging KPIs Policies Compliance and Assets Utilization Optimization (&quot;Sweat Our Assets&quot;)Evaluate performance in present momentEvaluate historical performance Line KPIs View"/>
    <x v="1"/>
    <m/>
    <m/>
    <m/>
    <s v="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6"/>
    <s v="Donwtime Analysis View"/>
    <m/>
    <s v="Packaging PerformanceLMSPackagingFunctional - Packaging KPIs Policies Compliance and Assets Utilization Optimization (&quot;Sweat Our Assets&quot;)Evaluate performance in present momentEvaluate historical performance Donwtime Analysis View"/>
    <x v="1"/>
    <m/>
    <m/>
    <m/>
    <s v="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6"/>
    <s v="Total Time Analysis Waterfall View"/>
    <m/>
    <s v="Packaging PerformanceLMSPackagingFunctional - Packaging KPIs Policies Compliance and Assets Utilization Optimization (&quot;Sweat Our Assets&quot;)Evaluate performance in present momentEvaluate historical performance Total Time Analysis Waterfall View"/>
    <x v="1"/>
    <m/>
    <m/>
    <m/>
    <s v="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6"/>
    <s v="Structure Analysis View"/>
    <m/>
    <s v="Packaging PerformanceLMSPackagingFunctional - Packaging KPIs Policies Compliance and Assets Utilization Optimization (&quot;Sweat Our Assets&quot;)Evaluate performance in present momentEvaluate historical performance Structure Analysis View"/>
    <x v="1"/>
    <m/>
    <m/>
    <m/>
    <s v="NOT READY"/>
    <s v="2026"/>
    <n v="3"/>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6"/>
    <s v="Machine Performance View"/>
    <m/>
    <s v="Packaging PerformanceLMSPackagingFunctional - Packaging KPIs Policies Compliance and Assets Utilization Optimization (&quot;Sweat Our Assets&quot;)Evaluate performance in present momentEvaluate historical performance Machine Performance View"/>
    <x v="0"/>
    <s v="x"/>
    <m/>
    <m/>
    <s v="NOT READY"/>
    <s v="2026"/>
    <n v="3"/>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7"/>
    <s v="Machine Speed API"/>
    <m/>
    <s v="Packaging PerformanceLMSPackagingFunctional - Packaging KPIs Policies Compliance and Assets Utilization Optimization (&quot;Sweat Our Assets&quot;)Evaluate performance in present momentMake data availble to be consumed for external systemMachine Speed API"/>
    <x v="0"/>
    <s v="x"/>
    <m/>
    <m/>
    <s v="NOT READY"/>
    <s v="2026"/>
    <n v="3"/>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7"/>
    <s v="Machine State API"/>
    <m/>
    <s v="Packaging PerformanceLMSPackagingFunctional - Packaging KPIs Policies Compliance and Assets Utilization Optimization (&quot;Sweat Our Assets&quot;)Evaluate performance in present momentMake data availble to be consumed for external systemMachine State API"/>
    <x v="0"/>
    <s v="x"/>
    <m/>
    <m/>
    <s v="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7"/>
    <s v="Machine Interval counter API"/>
    <m/>
    <s v="Packaging PerformanceLMSPackagingFunctional - Packaging KPIs Policies Compliance and Assets Utilization Optimization (&quot;Sweat Our Assets&quot;)Evaluate performance in present momentMake data availble to be consumed for external systemMachine Interval counter API"/>
    <x v="0"/>
    <s v="x"/>
    <m/>
    <m/>
    <s v="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7"/>
    <s v="Line Interval Metrics API"/>
    <m/>
    <s v="Packaging PerformanceLMSPackagingFunctional - Packaging KPIs Policies Compliance and Assets Utilization Optimization (&quot;Sweat Our Assets&quot;)Evaluate performance in present momentMake data availble to be consumed for external systemLine Interval Metrics API"/>
    <x v="0"/>
    <s v="x"/>
    <m/>
    <m/>
    <s v="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7"/>
    <s v="Line downtime categorization API"/>
    <m/>
    <s v="Packaging PerformanceLMSPackagingFunctional - Packaging KPIs Policies Compliance and Assets Utilization Optimization (&quot;Sweat Our Assets&quot;)Evaluate performance in present momentMake data availble to be consumed for external systemLine downtime categorization API"/>
    <x v="0"/>
    <s v="x"/>
    <m/>
    <m/>
    <s v="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7"/>
    <s v="Machine first of fault API"/>
    <m/>
    <s v="Packaging PerformanceLMSPackagingFunctional - Packaging KPIs Policies Compliance and Assets Utilization Optimization (&quot;Sweat Our Assets&quot;)Evaluate performance in present momentMake data availble to be consumed for external systemMachine first of fault API"/>
    <x v="0"/>
    <s v="x"/>
    <m/>
    <m/>
    <s v="NOT READY"/>
    <s v="2026"/>
    <n v="2"/>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8"/>
    <s v="Line View Templete"/>
    <m/>
    <s v="Packaging PerformanceLMSPackagingFunctional - Packaging KPIs Policies Compliance and Assets Utilization Optimization (&quot;Sweat Our Assets&quot;)Evaluate performance in present momentCreate dashboards with information calculated from my real-time visualization systemLine View Templete"/>
    <x v="0"/>
    <s v="x"/>
    <m/>
    <m/>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8"/>
    <s v="Machine View Templete"/>
    <m/>
    <s v="Packaging PerformanceLMSPackagingFunctional - Packaging KPIs Policies Compliance and Assets Utilization Optimization (&quot;Sweat Our Assets&quot;)Evaluate performance in present momentCreate dashboards with information calculated from my real-time visualization systemMachine View Templete"/>
    <x v="0"/>
    <s v="x"/>
    <m/>
    <m/>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8"/>
    <s v="Brewery View Templete"/>
    <m/>
    <s v="Packaging PerformanceLMSPackagingFunctional - Packaging KPIs Policies Compliance and Assets Utilization Optimization (&quot;Sweat Our Assets&quot;)Evaluate performance in present momentCreate dashboards with information calculated from my real-time visualization systemBrewery View Templete"/>
    <x v="0"/>
    <s v="x"/>
    <m/>
    <m/>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7"/>
    <x v="549"/>
    <s v="Open chat available with OMNIA data and with some pre configured questions to guide the user"/>
    <m/>
    <s v="Packaging PerformanceLMSPackagingFunctional - Packaging KPIs Policies Compliance and Assets Utilization Optimization (&quot;Sweat Our Assets&quot;)Evaluate performance in present momentAccess essential information for historical and real-time decision-makingOpen chat available with OMNIA data and with some pre configured questions to guide the user"/>
    <x v="0"/>
    <m/>
    <m/>
    <s v="x"/>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8"/>
    <x v="550"/>
    <s v="Downtime Concession Resquest"/>
    <s v="Request concession to change the time allocation to ZONE ZBS"/>
    <s v="Packaging PerformanceLMSPackagingFunctional - Packaging KPIs Policies Compliance and Assets Utilization Optimization (&quot;Sweat Our Assets&quot;)Consolidate KPIs considering concession time (ZONE Consolidation)Requests NST approvalDowntime Concession ResquestRequest concession to change the time allocation to ZONE ZBS"/>
    <x v="0"/>
    <s v="x"/>
    <m/>
    <m/>
    <s v="NOT READY"/>
    <s v="2026"/>
    <m/>
    <s v="Nice to Have"/>
    <s v="Not Needed"/>
    <s v="Not Needed"/>
    <s v="Not Needed"/>
    <s v="Not Needed"/>
    <s v="Not Needed"/>
    <s v="Not Needed"/>
    <s v="Nice to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Must Have"/>
    <s v="Not Needed"/>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8"/>
    <x v="550"/>
    <s v="KPIs with concession"/>
    <s v="KPI consolidation based on concession"/>
    <s v="Packaging PerformanceLMSPackagingFunctional - Packaging KPIs Policies Compliance and Assets Utilization Optimization (&quot;Sweat Our Assets&quot;)Consolidate KPIs considering concession time (ZONE Consolidation)Requests NST approvalKPIs with concessionKPI consolidation based on concession"/>
    <x v="0"/>
    <s v="x"/>
    <m/>
    <m/>
    <s v="NOT READY"/>
    <s v="2026"/>
    <n v="4"/>
    <s v="Nice to Have"/>
    <s v="Not Needed"/>
    <s v="Not Needed"/>
    <s v="Not Needed"/>
    <s v="Not Needed"/>
    <s v="Not Needed"/>
    <s v="Not Needed"/>
    <s v="Nice to Have"/>
    <s v="Not Needed"/>
    <s v="Not Needed"/>
    <s v="Not Needed"/>
    <s v="Not Needed"/>
    <s v="Not Needed"/>
    <s v="Must Have"/>
    <s v="Not Needed"/>
    <s v="Not Needed"/>
    <s v="Not Needed"/>
    <s v="Must Have"/>
    <s v="Not Needed"/>
    <x v="2"/>
    <s v="Not Needed"/>
    <s v="Not Needed"/>
    <s v="Not Needed"/>
    <s v="Not Needed"/>
    <s v="Not Needed"/>
    <s v="Not Needed"/>
    <s v="Not Needed"/>
    <s v="Not Needed"/>
    <s v="Necessary"/>
    <s v="Must Have"/>
    <s v="Not Needed"/>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m/>
    <s v="OneMES"/>
    <s v="Acknowledgement"/>
    <s v="Packaging Performance"/>
    <x v="15"/>
    <s v="Packaging"/>
    <s v="Functional - Packaging KPIs Policies Compliance and Assets Utilization Optimization (&quot;Sweat Our Assets&quot;)"/>
    <x v="318"/>
    <x v="551"/>
    <s v="Downtime Concession Aprovation flow"/>
    <s v="Create a flow to approve a concession Request"/>
    <s v="Packaging PerformanceLMSPackagingFunctional - Packaging KPIs Policies Compliance and Assets Utilization Optimization (&quot;Sweat Our Assets&quot;)Consolidate KPIs considering concession time (ZONE Consolidation)NST validation flow Downtime Concession Aprovation flowCreate a flow to approve a concession Request"/>
    <x v="0"/>
    <s v="x"/>
    <m/>
    <m/>
    <s v="NOT READY"/>
    <s v="2026"/>
    <n v="4"/>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8"/>
    <x v="551"/>
    <s v="Downtime Concession Validation based based on proof"/>
    <s v="Increase the concession flow with a place to submit a request with a proof"/>
    <s v="Packaging PerformanceLMSPackagingFunctional - Packaging KPIs Policies Compliance and Assets Utilization Optimization (&quot;Sweat Our Assets&quot;)Consolidate KPIs considering concession time (ZONE Consolidation)NST validation flow Downtime Concession Validation based based on proofIncrease the concession flow with a place to submit a request with a proof"/>
    <x v="0"/>
    <s v="x"/>
    <m/>
    <m/>
    <s v="NOT READY"/>
    <s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8"/>
    <x v="551"/>
    <s v="Downtime Concession Validation based based on proof and business logic"/>
    <s v="Add in the concession flow a bussiness logic for each NST (for example: a NST Force Majore related to Energy. The request will need a Energy company proof and LMS should understand if the file is valid or not)"/>
    <s v="Packaging PerformanceLMSPackagingFunctional - Packaging KPIs Policies Compliance and Assets Utilization Optimization (&quot;Sweat Our Assets&quot;)Consolidate KPIs considering concession time (ZONE Consolidation)NST validation flow Downtime Concession Validation based based on proof and business logicAdd in the concession flow a bussiness logic for each NST (for example: a NST Force Majore related to Energy. The request will need a Energy company proof and LMS should understand if the file is valid or not)"/>
    <x v="0"/>
    <s v="x"/>
    <m/>
    <m/>
    <s v="NOT READY"/>
    <s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8"/>
    <x v="551"/>
    <s v="Validate NST period of time and production active"/>
    <m/>
    <s v="Packaging PerformancePackagingFunctional - Packaging KPIs Policies Compliance and Assets Utilization Optimization (&quot;Sweat Our Assets&quot;)Consolidate KPIs considering concession time (ZONE Consolidation)NST validation flow Validate NST period of time and production active"/>
    <x v="0"/>
    <s v="x"/>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8"/>
    <x v="552"/>
    <s v="Integratiion with Anaplan to ensure the same data "/>
    <m/>
    <s v="Packaging PerformanceLMSPackagingFunctional - Packaging KPIs Policies Compliance and Assets Utilization Optimization (&quot;Sweat Our Assets&quot;)Consolidate KPIs considering concession time (ZONE Consolidation)Register performance data into the official closing system.Integratiion with Anaplan to ensure the same data "/>
    <x v="0"/>
    <m/>
    <s v="x"/>
    <m/>
    <s v="NOT READY"/>
    <s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19"/>
    <x v="553"/>
    <s v="Automatic task trigger on downtime deviations"/>
    <s v="System automatically detects when machine downtime is out of configured limits and triggers a configurable event (creation of input form or signal to external system)"/>
    <s v="Packaging PerformanceLMSPackagingFunctional - Packaging KPIs Policies Compliance and Assets Utilization Optimization (&quot;Sweat Our Assets&quot;)Resolve current issuesAlert deviations from the process indicatorsAutomatic task trigger on downtime deviationsSystem automatically detects when machine downtime is out of configured limits and triggers a configurable event (creation of input form or signal to external system)"/>
    <x v="0"/>
    <m/>
    <s v="x"/>
    <m/>
    <s v="NOT READY"/>
    <s v="2027"/>
    <m/>
    <s v="Nice to Have"/>
    <s v="Not Needed"/>
    <s v="Not Needed"/>
    <s v="Not Needed"/>
    <s v="Not Needed"/>
    <s v="Not Needed"/>
    <s v="Not Needed"/>
    <s v="Nice to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9"/>
    <x v="553"/>
    <s v="Automatic task trigger on uptime deviations"/>
    <s v="System automatically detects when machine uptime is out of configured limits and triggers a configurable event (creation of input form or signal to external system)"/>
    <s v="Packaging PerformanceLMSPackagingFunctional - Packaging KPIs Policies Compliance and Assets Utilization Optimization (&quot;Sweat Our Assets&quot;)Resolve current issuesAlert deviations from the process indicatorsAutomatic task trigger on uptime deviationsSystem automatically detects when machine uptime is out of configured limits and triggers a configurable event (creation of input form or signal to external system)"/>
    <x v="0"/>
    <m/>
    <s v="x"/>
    <m/>
    <s v="NOT READY"/>
    <s v="2027"/>
    <m/>
    <s v="Nice to Have"/>
    <s v="Not Needed"/>
    <s v="Not Needed"/>
    <s v="Not Needed"/>
    <s v="Not Needed"/>
    <s v="Not Needed"/>
    <s v="Not Needed"/>
    <s v="Nice to Have"/>
    <s v="Not Needed"/>
    <s v="Not Needed"/>
    <s v="Not Needed"/>
    <s v="Not Needed"/>
    <s v="Not Needed"/>
    <s v="Necessary"/>
    <s v="Not Needed"/>
    <s v="Not Needed"/>
    <s v="Not Needed"/>
    <s v="Necessary"/>
    <s v="Not Needed"/>
    <x v="4"/>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19"/>
    <x v="553"/>
    <s v="Automatic task trigger on PI deviations"/>
    <s v="System automatically detects when machine PI is out of configured limits and triggers a configurable event (creation of input form or signal to external system)"/>
    <s v="Packaging PerformanceLMSPackagingFunctional - Packaging KPIs Policies Compliance and Assets Utilization Optimization (&quot;Sweat Our Assets&quot;)Resolve current issuesAlert deviations from the process indicatorsAutomatic task trigger on PI deviationsSystem automatically detects when machine PI is out of configured limits and triggers a configurable event (creation of input form or signal to external system)"/>
    <x v="0"/>
    <m/>
    <s v="x"/>
    <m/>
    <s v="NOT READY"/>
    <s v="2027"/>
    <m/>
    <s v="Nice to Have"/>
    <s v="Not Needed"/>
    <s v="Not Needed"/>
    <s v="Not Needed"/>
    <s v="Not Needed"/>
    <s v="Not Needed"/>
    <s v="Not Needed"/>
    <s v="Nice to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m/>
    <s v="OneMES"/>
    <s v="Acknowledgement"/>
    <s v="Packaging Performance"/>
    <x v="15"/>
    <s v="Packaging"/>
    <s v="Functional - Packaging KPIs Policies Compliance and Assets Utilization Optimization (&quot;Sweat Our Assets&quot;)"/>
    <x v="320"/>
    <x v="554"/>
    <s v="Monitoring the LBO Level 1 questions for all equipments"/>
    <m/>
    <s v="Packaging PerformanceLMSPackagingFunctional - Packaging KPIs Policies Compliance and Assets Utilization Optimization (&quot;Sweat Our Assets&quot;)Manage line balance resultsCalculate line balance resultsMonitoring the LBO Level 1 questions for all equipments"/>
    <x v="0"/>
    <m/>
    <s v="x"/>
    <m/>
    <s v="NOT READY"/>
    <s v="2029"/>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0"/>
    <x v="554"/>
    <s v="Monitoring the LBO Level 2 questions for all equipments"/>
    <m/>
    <s v="Packaging PerformanceLMSPackagingFunctional - Packaging KPIs Policies Compliance and Assets Utilization Optimization (&quot;Sweat Our Assets&quot;)Manage line balance resultsCalculate line balance resultsMonitoring the LBO Level 2 questions for all equipments"/>
    <x v="0"/>
    <m/>
    <s v="x"/>
    <m/>
    <s v="NOT READY"/>
    <s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0"/>
    <x v="554"/>
    <s v="Monitoring the LBO Level 3 questions for all equipments"/>
    <m/>
    <s v="Packaging PerformanceLMSPackagingFunctional - Packaging KPIs Policies Compliance and Assets Utilization Optimization (&quot;Sweat Our Assets&quot;)Manage line balance resultsCalculate line balance resultsMonitoring the LBO Level 3 questions for all equipments"/>
    <x v="0"/>
    <m/>
    <s v="x"/>
    <m/>
    <s v="NOT READY"/>
    <s v="2029"/>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0"/>
    <x v="554"/>
    <s v="Monitoring the LBO Level 4 questions for all equipments"/>
    <m/>
    <s v="Packaging PerformanceLMSPackagingFunctional - Packaging KPIs Policies Compliance and Assets Utilization Optimization (&quot;Sweat Our Assets&quot;)Manage line balance resultsCalculate line balance resultsMonitoring the LBO Level 4 questions for all equipments"/>
    <x v="0"/>
    <m/>
    <s v="x"/>
    <m/>
    <s v="NOT READY"/>
    <s v="2029"/>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0"/>
    <x v="554"/>
    <s v="Monitoring the LBO Level 5 questions for all equipments"/>
    <m/>
    <s v="Packaging PerformanceLMSPackagingFunctional - Packaging KPIs Policies Compliance and Assets Utilization Optimization (&quot;Sweat Our Assets&quot;)Manage line balance resultsCalculate line balance resultsMonitoring the LBO Level 5 questions for all equipments"/>
    <x v="0"/>
    <m/>
    <s v="x"/>
    <m/>
    <s v="NOT READY"/>
    <s v="2029"/>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0"/>
    <x v="554"/>
    <s v="Form to be able to answer the LBO questions that is not possible to get automatically"/>
    <m/>
    <s v="Packaging PerformanceLMSPackagingFunctional - Packaging KPIs Policies Compliance and Assets Utilization Optimization (&quot;Sweat Our Assets&quot;)Manage line balance resultsCalculate line balance resultsForm to be able to answer the LBO questions that is not possible to get automatically"/>
    <x v="0"/>
    <m/>
    <s v="x"/>
    <m/>
    <s v="NOT READY"/>
    <s v="2029"/>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0"/>
    <x v="555"/>
    <s v="LBO Metrics view summarizing all question and score"/>
    <m/>
    <s v="Packaging PerformanceLMSPackagingFunctional - Packaging KPIs Policies Compliance and Assets Utilization Optimization (&quot;Sweat Our Assets&quot;)Manage line balance resultsEvaluate line balance resultsLBO Metrics view summarizing all question and score"/>
    <x v="0"/>
    <m/>
    <s v="x"/>
    <m/>
    <s v="NOT READY"/>
    <s v="2029"/>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6"/>
    <s v="Subsarea and instance activation"/>
    <m/>
    <s v="Packaging PerformancePackagingFunctional - Packaging KPIs Policies Compliance and Assets Utilization Optimization (&quot;Sweat Our Assets&quot;)Configure Omnia LMS Enable omnia lms to be used in a lineSubsarea and instance activation"/>
    <x v="1"/>
    <m/>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6"/>
    <s v="Equipment enable list (data collection)"/>
    <m/>
    <s v="Packaging PerformancePackagingFunctional - Packaging KPIs Policies Compliance and Assets Utilization Optimization (&quot;Sweat Our Assets&quot;)Configure Omnia LMS Enable omnia lms to be used in a lineEquipment enable list (data collection)"/>
    <x v="0"/>
    <s v="x"/>
    <m/>
    <m/>
    <s v="NOT READY"/>
    <m/>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6"/>
    <s v="User role permission"/>
    <m/>
    <s v="Packaging PerformancePackagingFunctional - Packaging KPIs Policies Compliance and Assets Utilization Optimization (&quot;Sweat Our Assets&quot;)Configure Omnia LMS Enable omnia lms to be used in a lineUser role permission"/>
    <x v="1"/>
    <m/>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7"/>
    <s v="Speedloss Activation"/>
    <m/>
    <s v="Packaging PerformancePackagingFunctional - Packaging KPIs Policies Compliance and Assets Utilization Optimization (&quot;Sweat Our Assets&quot;)Configure Omnia LMS Configure line parameters Speedloss Activation"/>
    <x v="1"/>
    <m/>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7"/>
    <s v="Machine Rated Speed"/>
    <m/>
    <s v="Packaging PerformancePackagingFunctional - Packaging KPIs Policies Compliance and Assets Utilization Optimization (&quot;Sweat Our Assets&quot;)Configure Omnia LMS Configure line parameters Machine Rated Speed"/>
    <x v="1"/>
    <m/>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7"/>
    <s v="RCA-X9 Activation"/>
    <m/>
    <s v="Packaging PerformancePackagingFunctional - Packaging KPIs Policies Compliance and Assets Utilization Optimization (&quot;Sweat Our Assets&quot;)Configure Omnia LMS Configure line parameters RCA-X9 Activation"/>
    <x v="0"/>
    <s v="x"/>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7"/>
    <s v="A-LBO Activation"/>
    <m/>
    <s v="Packaging PerformancePackagingFunctional - Packaging KPIs Policies Compliance and Assets Utilization Optimization (&quot;Sweat Our Assets&quot;)Configure Omnia LMS Configure line parameters A-LBO Activation"/>
    <x v="0"/>
    <m/>
    <s v="x"/>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7"/>
    <s v="Equipment Bill of equipment relationship"/>
    <m/>
    <s v="Packaging PerformancePackagingFunctional - Packaging KPIs Policies Compliance and Assets Utilization Optimization (&quot;Sweat Our Assets&quot;)Configure Omnia LMS Configure line parameters Equipment Bill of equipment relationship"/>
    <x v="0"/>
    <s v="x"/>
    <m/>
    <m/>
    <s v="NOT READY"/>
    <n v="2026"/>
    <n v="3"/>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1"/>
    <x v="557"/>
    <s v="Bill of equipment sync"/>
    <m/>
    <s v="Packaging PerformancePackagingFunctional - Packaging KPIs Policies Compliance and Assets Utilization Optimization (&quot;Sweat Our Assets&quot;)Configure Omnia LMS Configure line parameters Bill of equipment sync"/>
    <x v="0"/>
    <s v="x"/>
    <m/>
    <m/>
    <s v="NOT READY"/>
    <n v="2026"/>
    <n v="3"/>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5"/>
    <s v="Packaging"/>
    <s v="PPI"/>
    <x v="322"/>
    <x v="558"/>
    <s v="Dynamic PI management in SPLAN, Enable to automatic change the Focus PI based on business logic"/>
    <m/>
    <s v="Packaging PerformanceLMSPackagingProduct &amp; Process IndicatorAddressing line problems through troubleshootingPrioritize process indicatorDynamic PI management in SPLAN, Enable to automatic change the Focus PI based on business logic"/>
    <x v="0"/>
    <m/>
    <s v="x"/>
    <m/>
    <s v="NOT READY"/>
    <s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PPI"/>
    <x v="322"/>
    <x v="559"/>
    <s v="Hourly performance notification"/>
    <s v="System can creates a push notifiction via email to select users notifiying of key performance KPIs every hour (Volume, GLY, LEF)"/>
    <s v="Packaging PerformanceLMSPackagingProduct &amp; Process IndicatorAddressing line problems through troubleshootingMonitoring the health of process indicators Hourly performance notificationSystem can creates a push notifiction via email to select users notifiying of key performance KPIs every hour (Volume, GLY, LEF)"/>
    <x v="0"/>
    <m/>
    <s v="x"/>
    <m/>
    <s v="NOT READY"/>
    <s v="2029"/>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m/>
    <s v="OneMES"/>
    <s v="Acknowledgement"/>
    <s v="Packaging Performance"/>
    <x v="15"/>
    <s v="Packaging"/>
    <s v="PPI"/>
    <x v="322"/>
    <x v="560"/>
    <s v="Integration with Acadia/Deephow for reaction plans / SOPs / videotutorials"/>
    <s v="System can link notification events to specific pages in Acadia/Deephow and trigger actions in these external systems if necessary"/>
    <s v="Packaging PerformanceLMSPackagingProduct &amp; Process IndicatorAddressing line problems through troubleshootingUse reaction plan to solve routine problemsIntegration with Acadia/Deephow for reaction plans / SOPs / videotutorialsSystem can link notification events to specific pages in Acadia/Deephow and trigger actions in these external systems if necessary"/>
    <x v="0"/>
    <m/>
    <s v="x"/>
    <m/>
    <s v="NOT READY"/>
    <s v="2029"/>
    <m/>
    <s v="Nice to Have"/>
    <s v="Not Needed"/>
    <s v="Not Needed"/>
    <s v="Not Needed"/>
    <s v="Not Needed"/>
    <s v="Not Needed"/>
    <s v="Not Needed"/>
    <s v="Nice to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m/>
    <s v="OneMES"/>
    <s v="Acknowledgement"/>
    <s v="Packaging Performance"/>
    <x v="15"/>
    <s v="Packaging"/>
    <s v="PPI"/>
    <x v="322"/>
    <x v="559"/>
    <s v="Trigger configuration"/>
    <s v="Select the trigger to consider a deviation (location, time)"/>
    <s v="Packaging PerformanceLMSPackagingProduct &amp; Process IndicatorAddressing line problems through troubleshootingMonitoring the health of process indicators Trigger configurationSelect the trigger to consider a deviation (location, time)"/>
    <x v="0"/>
    <m/>
    <s v="x"/>
    <m/>
    <s v="NOT READY"/>
    <s v="2028"/>
    <m/>
    <s v="Nice to Have"/>
    <s v="Not Needed"/>
    <s v="Not Needed"/>
    <s v="Not Needed"/>
    <s v="Not Needed"/>
    <s v="Not Needed"/>
    <s v="Not Needed"/>
    <s v="Nice to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m/>
    <s v="OneMES"/>
    <s v="Acknowledgement"/>
    <s v="Packaging Performance"/>
    <x v="15"/>
    <s v="Packaging"/>
    <s v="PPI"/>
    <x v="322"/>
    <x v="559"/>
    <s v="Information input via a form for each downtime deviation"/>
    <s v="System creates a notification of downtime deviation and allows users to enter detailed information (status, textâ€¦)"/>
    <s v="Packaging PerformanceLMSPackagingProduct &amp; Process IndicatorAddressing line problems through troubleshootingMonitoring the health of process indicators Information input via a form for each downtime deviationSystem creates a notification of downtime deviation and allows users to enter detailed information (status, textâ€¦)"/>
    <x v="0"/>
    <m/>
    <s v="x"/>
    <m/>
    <s v="NOT READY"/>
    <s v="2028"/>
    <m/>
    <s v="Nice to Have"/>
    <s v="Not Needed"/>
    <s v="Not Needed"/>
    <s v="Not Needed"/>
    <s v="Not Needed"/>
    <s v="Not Needed"/>
    <s v="Not Needed"/>
    <s v="Nice to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m/>
    <s v="OneMES"/>
    <s v="Acknowledgement"/>
    <s v="Packaging Performance"/>
    <x v="15"/>
    <s v="Packaging"/>
    <s v="PPI"/>
    <x v="322"/>
    <x v="559"/>
    <s v="Information input via a form for each uptime deviation"/>
    <s v="System creates a notification of uptime deviation and allows users to enter detailed information (status, textâ€¦)"/>
    <s v="Packaging PerformanceLMSPackagingProduct &amp; Process IndicatorAddressing line problems through troubleshootingMonitoring the health of process indicators Information input via a form for each uptime deviationSystem creates a notification of uptime deviation and allows users to enter detailed information (status, textâ€¦)"/>
    <x v="0"/>
    <m/>
    <s v="x"/>
    <m/>
    <s v="NOT READY"/>
    <s v="2028"/>
    <m/>
    <s v="Nice to Have"/>
    <s v="Not Needed"/>
    <s v="Not Needed"/>
    <s v="Not Needed"/>
    <s v="Not Needed"/>
    <s v="Not Needed"/>
    <s v="Not Needed"/>
    <s v="Nice to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m/>
    <s v="OneMES"/>
    <s v="Acknowledgement"/>
    <s v="Packaging Performance"/>
    <x v="15"/>
    <s v="Packaging"/>
    <s v="PPI"/>
    <x v="322"/>
    <x v="559"/>
    <s v="Dynamic PI management with automation inputs (faults, business logic tagsâ€¦)"/>
    <s v="System uses automation data (machine faults or machine tags with a specific business logic) to automatically calculate a PI value over time"/>
    <s v="Packaging PerformanceLMSPackagingProduct &amp; Process IndicatorAddressing line problems through troubleshootingMonitoring the health of process indicators Dynamic PI management with automation inputs (faults, business logic tagsâ€¦)System uses automation data (machine faults or machine tags with a specific business logic) to automatically calculate a PI value over time"/>
    <x v="0"/>
    <m/>
    <s v="x"/>
    <m/>
    <s v="NOT READY"/>
    <s v="2029"/>
    <m/>
    <s v="Must Have"/>
    <s v="Not Needed"/>
    <s v="Not Needed"/>
    <s v="Not Needed"/>
    <s v="Not Needed"/>
    <s v="Not Needed"/>
    <s v="Not Needed"/>
    <s v="Must Have"/>
    <s v="Not Needed"/>
    <s v="Not Needed"/>
    <s v="Not Needed"/>
    <s v="Not Needed"/>
    <s v="Not Needed"/>
    <s v="Necessary"/>
    <s v="Not Needed"/>
    <s v="Not Needed"/>
    <s v="Not Needed"/>
    <s v="Necessary"/>
    <s v="Not Needed"/>
    <x v="2"/>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Must Have"/>
    <s v="Not Needed"/>
    <s v="Must Have"/>
    <s v="Not Needed"/>
    <s v="Must Have"/>
    <s v="Nice to Have"/>
    <s v="Not Needed"/>
    <s v="Not Needed"/>
    <s v="Not Needed"/>
    <s v="Not Needed"/>
    <s v="Not Needed"/>
    <s v="Not Needed"/>
    <s v="Nice to Have"/>
    <m/>
    <m/>
  </r>
  <r>
    <m/>
    <s v="OneMES"/>
    <s v="Acknowledgement"/>
    <s v="Packaging Performance"/>
    <x v="15"/>
    <s v="Packaging"/>
    <s v="PPI"/>
    <x v="322"/>
    <x v="561"/>
    <s v="PI deviation time most trending (up &amp; down) chart"/>
    <s v="Chart displaying the major upward and downward trends observed for active PI out of bounds accumulated time"/>
    <s v="Packaging PerformanceLMSPackagingProduct &amp; Process IndicatorAddressing line problems through troubleshootingAnalyze Pis in routinePI deviation time most trending (up &amp; down) chartChart displaying the major upward and downward trends observed for active PI out of bounds accumulated time"/>
    <x v="0"/>
    <m/>
    <s v="x"/>
    <m/>
    <s v="NOT READY"/>
    <s v="2028"/>
    <m/>
    <s v="Must Have"/>
    <s v="Not Needed"/>
    <s v="Not Needed"/>
    <s v="Not Needed"/>
    <s v="Not Needed"/>
    <s v="Not Needed"/>
    <s v="Not Needed"/>
    <s v="Must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Necessary"/>
    <s v="Not Needed"/>
    <s v="Nice to Have"/>
    <s v="Not Needed"/>
    <s v="Not Needed"/>
    <s v="Not Needed"/>
    <s v="Not Needed"/>
    <s v="Necessary"/>
    <m/>
    <m/>
  </r>
  <r>
    <m/>
    <s v="OneMES"/>
    <s v="Acknowledgement"/>
    <s v="Packaging Performance"/>
    <x v="15"/>
    <s v="Packaging"/>
    <s v="PPI"/>
    <x v="322"/>
    <x v="561"/>
    <s v="PI deviation time Pareto chart"/>
    <s v="Pareto chart of active PI out of bounds accumulated time across all machines in a line"/>
    <s v="Packaging PerformanceLMSPackagingProduct &amp; Process IndicatorAddressing line problems through troubleshootingAnalyze Pis in routinePI deviation time Pareto chartPareto chart of active PI out of bounds accumulated time across all machines in a line"/>
    <x v="0"/>
    <m/>
    <s v="x"/>
    <m/>
    <s v="NOT READY"/>
    <s v="2028"/>
    <m/>
    <s v="Nice to Have"/>
    <s v="Not Needed"/>
    <s v="Not Needed"/>
    <s v="Not Needed"/>
    <s v="Not Needed"/>
    <s v="Not Needed"/>
    <s v="Not Needed"/>
    <s v="Nice to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ice to Have"/>
    <s v="Not Needed"/>
    <s v="Must Have"/>
    <s v="Not Needed"/>
    <s v="Not Needed"/>
    <s v="Not Needed"/>
    <s v="Not Needed"/>
    <s v="Not Needed"/>
    <s v="Not Needed"/>
    <s v="Not Needed"/>
    <s v="Not Needed"/>
    <m/>
    <m/>
  </r>
  <r>
    <m/>
    <s v="OneMES"/>
    <s v="Acknowledgement"/>
    <s v="Packaging Performance"/>
    <x v="15"/>
    <s v="Packaging"/>
    <s v="PPI"/>
    <x v="322"/>
    <x v="561"/>
    <s v="PI deviation time team benchmarking chart"/>
    <s v="Chart displaying active PI out of bounds accumulated time by machine by team"/>
    <s v="Packaging PerformanceLMSPackagingProduct &amp; Process IndicatorAddressing line problems through troubleshootingAnalyze Pis in routinePI deviation time team benchmarking chartChart displaying active PI out of bounds accumulated time by machine by team"/>
    <x v="0"/>
    <m/>
    <s v="x"/>
    <m/>
    <s v="NOT READY"/>
    <s v="2028"/>
    <m/>
    <s v="Nice to Have"/>
    <s v="Not Needed"/>
    <s v="Not Needed"/>
    <s v="Not Needed"/>
    <s v="Not Needed"/>
    <s v="Not Needed"/>
    <s v="Not Needed"/>
    <s v="Nice to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ecessary"/>
    <s v="Not Needed"/>
    <s v="Necessary"/>
    <s v="Nice to Have"/>
    <s v="Not Needed"/>
    <s v="Not Needed"/>
    <s v="Not Needed"/>
    <s v="Not Needed"/>
    <s v="Not Needed"/>
    <s v="Not Needed"/>
    <s v="Nice to Have"/>
    <m/>
    <m/>
  </r>
  <r>
    <m/>
    <s v="OneMES"/>
    <s v="Acknowledgement"/>
    <s v="Packaging Performance"/>
    <x v="15"/>
    <s v="Packaging"/>
    <s v="PPI"/>
    <x v="322"/>
    <x v="561"/>
    <s v="PI deviation time trends chart"/>
    <s v="Chart showing the trends of active PI out of bounds accumulated time"/>
    <s v="Packaging PerformanceLMSPackagingProduct &amp; Process IndicatorAddressing line problems through troubleshootingAnalyze Pis in routinePI deviation time trends chartChart showing the trends of active PI out of bounds accumulated time"/>
    <x v="0"/>
    <m/>
    <s v="x"/>
    <m/>
    <s v="NOT READY"/>
    <s v="2028"/>
    <m/>
    <s v="Nice to Have"/>
    <s v="Not Needed"/>
    <s v="Not Needed"/>
    <s v="Not Needed"/>
    <s v="Not Needed"/>
    <s v="Not Needed"/>
    <s v="Not Needed"/>
    <s v="Nice to Have"/>
    <s v="Not Needed"/>
    <s v="Not Needed"/>
    <s v="Not Needed"/>
    <s v="Not Needed"/>
    <s v="Not Needed"/>
    <s v="Necessary"/>
    <s v="Not Needed"/>
    <s v="Not Needed"/>
    <s v="Not Needed"/>
    <s v="Necessary"/>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ecessary"/>
    <s v="Not Needed"/>
    <s v="Necessary"/>
    <s v="Necessary"/>
    <s v="Not Needed"/>
    <s v="Nice to Have"/>
    <s v="Not Needed"/>
    <s v="Not Needed"/>
    <s v="Not Needed"/>
    <s v="Not Needed"/>
    <s v="Necessary"/>
    <m/>
    <m/>
  </r>
  <r>
    <m/>
    <s v="OneMES"/>
    <s v="Acknowledgement"/>
    <s v="Packaging Performance"/>
    <x v="15"/>
    <s v="Packaging"/>
    <s v="PPI"/>
    <x v="322"/>
    <x v="561"/>
    <s v="PI Short Interval Control chart"/>
    <s v="Chart showing PI values over time with its yellow and red limits"/>
    <s v="Packaging PerformanceLMSPackagingProduct &amp; Process IndicatorAddressing line problems through troubleshootingAnalyze Pis in routinePI Short Interval Control chartChart showing PI values over time with its yellow and red limits"/>
    <x v="0"/>
    <m/>
    <s v="x"/>
    <m/>
    <s v="NOT READY"/>
    <s v="2028"/>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Necessary"/>
    <s v="Not Needed"/>
    <s v="Nice to Have"/>
    <s v="Not Needed"/>
    <s v="Not Needed"/>
    <s v="Not Needed"/>
    <s v="Not Needed"/>
    <s v="Necessary"/>
    <m/>
    <m/>
  </r>
  <r>
    <m/>
    <s v="OneMES"/>
    <s v="Acknowledgement"/>
    <s v="Packaging Performance"/>
    <x v="15"/>
    <s v="Packaging"/>
    <s v="PPI"/>
    <x v="322"/>
    <x v="560"/>
    <s v="Display reaction plan based on PI out of limits"/>
    <s v="Display on the screen the possible actions to resolve a given PI that is outside the allowed parameters."/>
    <s v="Packaging PerformanceLMSPackagingProduct &amp; Process IndicatorAddressing line problems through troubleshootingUse reaction plan to solve routine problemsDisplay reaction plan based on PI out of limitsDisplay on the screen the possible actions to resolve a given PI that is outside the allowed parameters."/>
    <x v="0"/>
    <m/>
    <s v="x"/>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PPI"/>
    <x v="322"/>
    <x v="559"/>
    <s v="Link PI in problem solving flow"/>
    <s v="Guide the user to perform the actions necessary to resolve problems."/>
    <s v="Packaging PerformanceLMSPackagingProduct &amp; Process IndicatorAddressing line problems through troubleshootingMonitoring the health of process indicators Link PI in problem solving flowGuide the user to perform the actions necessary to resolve problems."/>
    <x v="0"/>
    <m/>
    <s v="x"/>
    <m/>
    <s v="NOT READY"/>
    <m/>
    <m/>
    <s v="Must Have"/>
    <s v="Not Needed"/>
    <s v="Not Needed"/>
    <s v="Not Needed"/>
    <s v="Not Needed"/>
    <s v="Not Needed"/>
    <s v="Not Needed"/>
    <s v="Must Have"/>
    <s v="Not Needed"/>
    <s v="Not Needed"/>
    <s v="Not Needed"/>
    <s v="Not Needed"/>
    <s v="Not Needed"/>
    <s v="Nice to have"/>
    <s v="Not Needed"/>
    <s v="Not Needed"/>
    <s v="Not Needed"/>
    <s v="Nice to Have"/>
    <s v="Not Needed"/>
    <x v="1"/>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Necessary"/>
    <s v="Not Needed"/>
    <s v="Nice to Have"/>
    <s v="Not Needed"/>
    <s v="Not Needed"/>
    <s v="Not Needed"/>
    <s v="Not Needed"/>
    <s v="Necessary"/>
    <m/>
    <m/>
  </r>
  <r>
    <m/>
    <s v="OneMES"/>
    <s v="Acknowledgement"/>
    <s v="Packaging Performance"/>
    <x v="15"/>
    <s v="Packaging"/>
    <s v="Maintenance Execution"/>
    <x v="323"/>
    <x v="562"/>
    <s v="Create maintenance order on SAP"/>
    <s v="Based on the selected trigger, a maintenance order will be automatically opened in SAP."/>
    <s v="Packaging PerformanceLMSPackagingMaintenance - Maintenance ExecutionSolving maintainability problemsMap maintenance backlog automaticallyCreate maintenance order on SAPBased on the selected trigger, a maintenance order will be automatically opened in SAP."/>
    <x v="0"/>
    <m/>
    <s v="x"/>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Maintenance Execution"/>
    <x v="323"/>
    <x v="563"/>
    <s v="Manual flow to create maintenance note on SAP"/>
    <s v="Create a manual trigger option for opening maintenance requests in SAP."/>
    <s v="Packaging PerformanceLMSPackagingMaintenance - Maintenance ExecutionSolving maintainability problemsMap maintenance backlog manuallyManual flow to create maintenance note on SAPCreate a manual trigger option for opening maintenance requests in SAP."/>
    <x v="0"/>
    <m/>
    <s v="x"/>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Maintenance Execution"/>
    <x v="323"/>
    <x v="562"/>
    <s v="Enable to consult the maintenance order throught MAX product"/>
    <m/>
    <s v="Packaging PerformanceLMSPackagingMaintenance - Maintenance ExecutionSolving maintainability problemsMap maintenance backlog automaticallyEnable to consult the maintenance order throught MAX product"/>
    <x v="0"/>
    <m/>
    <s v="x"/>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MCRS"/>
    <x v="324"/>
    <x v="564"/>
    <s v="Packaging daily meeting"/>
    <s v="Page displaying all the key and relevant information coming from the system to support the daily meeting"/>
    <s v="Packaging PerformanceLMSPackagingMCRSFollow the meeting schedule and objectives.Execute route meetingsPackaging daily meetingPage displaying all the key and relevant information coming from the system to support the daily meeting"/>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Must Have"/>
    <s v="Not Needed"/>
    <s v="Not Needed"/>
    <s v="Not Needed"/>
    <s v="Not Needed"/>
    <s v="Not Needed"/>
    <s v="Not Needed"/>
    <s v="Must Have"/>
    <m/>
    <m/>
  </r>
  <r>
    <m/>
    <s v="OneMES"/>
    <s v="Acknowledgement"/>
    <s v="Packaging Performance"/>
    <x v="15"/>
    <s v="Packaging"/>
    <s v="MCRS"/>
    <x v="324"/>
    <x v="564"/>
    <s v="Packaging PRP monthly meeting"/>
    <s v="Page displaying all the key and relevant information coming from the system to support the performance review process monthly meeting"/>
    <s v="Packaging PerformanceLMSPackagingMCRSFollow the meeting schedule and objectives.Execute route meetingsPackaging PRP monthly meetingPage displaying all the key and relevant information coming from the system to support the performance review process monthly meeting"/>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Necessary"/>
    <s v="Not Needed"/>
    <s v="Not Needed"/>
    <s v="Not Needed"/>
    <s v="Not Needed"/>
    <s v="Not Needed"/>
    <s v="Not Needed"/>
    <s v="Necessary"/>
    <m/>
    <m/>
  </r>
  <r>
    <m/>
    <s v="OneMES"/>
    <s v="Acknowledgement"/>
    <s v="Packaging Performance"/>
    <x v="15"/>
    <s v="Packaging"/>
    <s v="MCRS"/>
    <x v="324"/>
    <x v="564"/>
    <s v="Packaging PRP weekly meeting"/>
    <s v="Page displaying all the key and relevant information coming from the system to support the performance review process weekly meeting"/>
    <s v="Packaging PerformanceLMSPackagingMCRSFollow the meeting schedule and objectives.Execute route meetingsPackaging PRP weekly meetingPage displaying all the key and relevant information coming from the system to support the performance review process weekly meeting"/>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Necessary"/>
    <s v="Not Needed"/>
    <s v="Not Needed"/>
    <s v="Not Needed"/>
    <s v="Not Needed"/>
    <s v="Not Needed"/>
    <s v="Not Needed"/>
    <s v="Necessary"/>
    <m/>
    <m/>
  </r>
  <r>
    <m/>
    <s v="OneMES"/>
    <s v="Acknowledgement"/>
    <s v="Packaging Performance"/>
    <x v="15"/>
    <s v="Packaging"/>
    <s v="MCRS"/>
    <x v="324"/>
    <x v="564"/>
    <s v="Packaging Maintenance weekly meeting"/>
    <s v="Page displaying all the key and relevant information coming from the system to support the maintenance weekly meeting"/>
    <s v="Packaging PerformanceLMSPackagingMCRSFollow the meeting schedule and objectives.Execute route meetingsPackaging Maintenance weekly meetingPage displaying all the key and relevant information coming from the system to support the maintenance weekly meeting"/>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Necessary"/>
    <s v="Not Needed"/>
    <s v="Not Needed"/>
    <s v="Not Needed"/>
    <s v="Not Needed"/>
    <s v="Not Needed"/>
    <s v="Not Needed"/>
    <s v="Necessary"/>
    <m/>
    <m/>
  </r>
  <r>
    <m/>
    <s v="OneMES"/>
    <s v="Acknowledgement"/>
    <s v="Packaging Performance"/>
    <x v="15"/>
    <s v="Packaging"/>
    <s v="MCRS"/>
    <x v="324"/>
    <x v="564"/>
    <s v="Page displaying all the key and relevant information coming from the system to support the performance review process performance by shift team by month"/>
    <s v="ZBS Specialist - Page displaying all the key and relevant information coming from the system to support the performance review process performance by shift team by month"/>
    <s v="Packaging PerformanceLMSPackagingMCRSFollow the meeting schedule and objectives.Execute route meetingsPage displaying all the key and relevant information coming from the system to support the performance review process performance by shift team by monthZBS Specialist - Page displaying all the key and relevant information coming from the system to support the performance review process performance by shift team by month"/>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ice to Have"/>
    <s v="Not Needed"/>
    <s v="Nice to Have"/>
    <s v="Nice to Have"/>
    <s v="Not Needed"/>
    <s v="Not Needed"/>
    <s v="Not Needed"/>
    <s v="Not Needed"/>
    <s v="Not Needed"/>
    <s v="Not Needed"/>
    <s v="Nice to Have"/>
    <m/>
    <m/>
  </r>
  <r>
    <m/>
    <s v="OneMES"/>
    <s v="Acknowledgement"/>
    <s v="Packaging Performance"/>
    <x v="15"/>
    <s v="Packaging"/>
    <s v="MCRS"/>
    <x v="324"/>
    <x v="564"/>
    <s v="Shift handover"/>
    <s v="Page displaying all the key and relevant information coming from the system to support the shift handover at operator and supervisor levels"/>
    <s v="Packaging PerformanceLMSPackagingMCRSFollow the meeting schedule and objectives.Execute route meetingsShift handoverPage displaying all the key and relevant information coming from the system to support the shift handover at operator and supervisor levels"/>
    <x v="0"/>
    <m/>
    <s v="x"/>
    <m/>
    <s v="NOT READY"/>
    <s v="2028"/>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Must Have"/>
    <s v="Not Needed"/>
    <s v="Not Needed"/>
    <s v="Not Needed"/>
    <s v="Not Needed"/>
    <s v="Not Needed"/>
    <s v="Not Needed"/>
    <s v="Must Have"/>
    <m/>
    <m/>
  </r>
  <r>
    <m/>
    <s v="OneMES"/>
    <s v="Acknowledgement"/>
    <s v="Packaging Performance"/>
    <x v="15"/>
    <s v="Packaging"/>
    <s v="MCRS"/>
    <x v="325"/>
    <x v="565"/>
    <s v="Shift handover"/>
    <m/>
    <s v="Packaging PerformanceLMSPackagingMCRSPrepare routine meetings, ensuring all requirements are met.Provide insights to solve the main problems in routineShift handover"/>
    <x v="0"/>
    <m/>
    <s v="x"/>
    <m/>
    <s v="NOT READY"/>
    <s v="2026"/>
    <m/>
    <s v="Must Have"/>
    <s v="Not Needed"/>
    <s v="Not Needed"/>
    <s v="Not Needed"/>
    <s v="Not Needed"/>
    <s v="Not Needed"/>
    <s v="Not Needed"/>
    <s v="Must Have"/>
    <s v="Not Needed"/>
    <s v="Not Needed"/>
    <s v="Not Needed"/>
    <s v="Not Needed"/>
    <s v="Not Needed"/>
    <s v="Must Have"/>
    <s v="Not Needed"/>
    <s v="Not Needed"/>
    <s v="Not Needed"/>
    <s v="Must Have"/>
    <s v="Not Needed"/>
    <x v="4"/>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Must Have"/>
    <s v="Not Needed"/>
    <s v="Not Needed"/>
    <s v="Not Needed"/>
    <s v="Not Needed"/>
    <s v="Not Needed"/>
    <s v="Not Needed"/>
    <s v="Must Have"/>
    <m/>
    <m/>
  </r>
  <r>
    <m/>
    <s v="OneMES"/>
    <s v="Acknowledgement"/>
    <s v="Packaging Performance"/>
    <x v="15"/>
    <s v="Packaging"/>
    <s v="MCRS"/>
    <x v="325"/>
    <x v="565"/>
    <s v="Line Daily Meeting"/>
    <m/>
    <s v="Packaging PerformanceLMSPackagingMCRSPrepare routine meetings, ensuring all requirements are met.Provide insights to solve the main problems in routineLine Daily Meeting"/>
    <x v="0"/>
    <m/>
    <m/>
    <s v="x"/>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MCRS"/>
    <x v="325"/>
    <x v="565"/>
    <s v="Packaging department daily Meering"/>
    <m/>
    <s v="Packaging PerformanceLMSPackagingMCRSPrepare routine meetings, ensuring all requirements are met.Provide insights to solve the main problems in routinePackaging department daily Meering"/>
    <x v="0"/>
    <m/>
    <m/>
    <s v="x"/>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MCRS"/>
    <x v="325"/>
    <x v="565"/>
    <s v="Pre maintenance sttopage"/>
    <m/>
    <s v="Packaging PerformanceLMSPackagingMCRSPrepare routine meetings, ensuring all requirements are met.Provide insights to solve the main problems in routinePre maintenance sttopage"/>
    <x v="0"/>
    <m/>
    <m/>
    <s v="x"/>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MCRS"/>
    <x v="325"/>
    <x v="565"/>
    <s v="Post maintenance sttopage"/>
    <m/>
    <s v="Packaging PerformanceLMSPackagingMCRSPrepare routine meetings, ensuring all requirements are met.Provide insights to solve the main problems in routinePost maintenance sttopage"/>
    <x v="0"/>
    <m/>
    <m/>
    <s v="x"/>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MCRS"/>
    <x v="325"/>
    <x v="565"/>
    <s v="OPR Meeting"/>
    <m/>
    <s v="Packaging PerformanceLMSPackagingMCRSPrepare routine meetings, ensuring all requirements are met.Provide insights to solve the main problems in routineOPR Meeting"/>
    <x v="0"/>
    <m/>
    <m/>
    <s v="x"/>
    <s v="NOT READY"/>
    <s v="2026"/>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6"/>
    <x v="566"/>
    <s v="Enable to visualize SEGUE control and SEGUE actions"/>
    <m/>
    <s v="Packaging PerformanceLMSPackagingFunctional - Packaging KPIs Policies Compliance and Assets Utilization Optimization (&quot;Sweat Our Assets&quot;)Optimize line automationModulate my equipment in order to optmize performanceEnable to visualize SEGUE control and SEGUE actions"/>
    <x v="0"/>
    <m/>
    <m/>
    <s v="x"/>
    <s v="NOT READY"/>
    <s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6"/>
    <x v="566"/>
    <s v="Enable to turn on and turn off SEGUE on OMNIA"/>
    <m/>
    <s v="Packaging PerformanceLMSPackagingFunctional - Packaging KPIs Policies Compliance and Assets Utilization Optimization (&quot;Sweat Our Assets&quot;)Optimize line automationModulate my equipment in order to optmize performanceEnable to turn on and turn off SEGUE on OMNIA"/>
    <x v="0"/>
    <m/>
    <m/>
    <s v="x"/>
    <s v="NOT READY"/>
    <s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7"/>
    <x v="567"/>
    <s v="Enable to integrate line nominal speed between systems"/>
    <m/>
    <s v="Packaging PerformanceLMSPackagingFunctional - Packaging KPIs Policies Compliance and Assets Utilization Optimization (&quot;Sweat Our Assets&quot;)Planning the production of a line in the long term.Validate the monthly schadulling planEnable to integrate line nominal speed between systems"/>
    <x v="0"/>
    <m/>
    <s v="x"/>
    <m/>
    <s v="NOT READY"/>
    <s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5"/>
    <s v="Packaging"/>
    <s v="Functional - Packaging KPIs Policies Compliance and Assets Utilization Optimization (&quot;Sweat Our Assets&quot;)"/>
    <x v="327"/>
    <x v="567"/>
    <s v="Enable to integrate line efficiency per SKU between systems"/>
    <m/>
    <s v="Packaging PerformanceLMSPackagingFunctional - Packaging KPIs Policies Compliance and Assets Utilization Optimization (&quot;Sweat Our Assets&quot;)Planning the production of a line in the long term.Validate the monthly schadulling planEnable to integrate line efficiency per SKU between systems"/>
    <x v="0"/>
    <m/>
    <s v="x"/>
    <m/>
    <s v="NOT READY"/>
    <s v="2028"/>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28"/>
    <x v="568"/>
    <s v="Orders for Packaging (LMS Squad)"/>
    <s v="Create orders for LMS (Packaging) lines"/>
    <s v="Packaging PerformanceProduction OrderPackagingFunctional - Packaging KPIs Policies Compliance and Assets Utilization Optimization (&quot;Sweat Our Assets&quot;)Create production OrderExecute production traceabilityOrders for Packaging (LMS Squad)Create orders for LMS (Packaging) lines"/>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28"/>
    <x v="568"/>
    <s v="Orders for Packaging (Start/End/Edit/Cancel/Reopen) - Manual"/>
    <s v="Ability to Start/End/Edit/Cancel/Reopen orders manually from the Omnia front end"/>
    <s v="Packaging PerformanceProduction OrderPackagingFunctional - Packaging KPIs Policies Compliance and Assets Utilization Optimization (&quot;Sweat Our Assets&quot;)Create production OrderExecute production traceabilityOrders for Packaging (Start/End/Edit/Cancel/Reopen) - ManualAbility to Start/End/Edit/Cancel/Reopen orders manually from the Omnia front end"/>
    <x v="1"/>
    <m/>
    <m/>
    <m/>
    <s v="READY"/>
    <s v="2024"/>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28"/>
    <x v="568"/>
    <s v="Orders for Packaging (Pause) - Manual"/>
    <m/>
    <s v="Packaging PerformanceProduction OrderPackagingFunctional - Packaging KPIs Policies Compliance and Assets Utilization Optimization (&quot;Sweat Our Assets&quot;)Create production OrderExecute production traceabilityOrders for Packaging (Pause) - Manual"/>
    <x v="1"/>
    <m/>
    <m/>
    <m/>
    <s v="NOT READY"/>
    <s v="2026"/>
    <n v="4"/>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28"/>
    <x v="568"/>
    <s v="Enable to edit/change SKU/Product on the order"/>
    <s v="Needed for when users started the wrong product and needs to be corrected."/>
    <s v="Packaging PerformanceProduction OrderPackagingFunctional - Packaging KPIs Policies Compliance and Assets Utilization Optimization (&quot;Sweat Our Assets&quot;)Create production OrderExecute production traceabilityEnable to edit/change SKU/Product on the orderNeeded for when users started the wrong product and needs to be corrected."/>
    <x v="1"/>
    <m/>
    <m/>
    <m/>
    <s v="NOT READY"/>
    <s v="2026"/>
    <n v="3"/>
    <s v="Must Have"/>
    <s v="Not Needed"/>
    <s v="Not Needed"/>
    <s v="Not Needed"/>
    <s v="Not Needed"/>
    <s v="Not Needed"/>
    <s v="Not Needed"/>
    <s v="Must Have"/>
    <s v="Must Have"/>
    <s v="Not Needed"/>
    <s v="Must Have"/>
    <s v="Not Needed"/>
    <s v="Not Needed"/>
    <s v="Not Needed"/>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Packaging Performance"/>
    <x v="16"/>
    <s v="Packaging"/>
    <s v="Functional - Packaging KPIs Policies Compliance and Assets Utilization Optimization (&quot;Sweat Our Assets&quot;)"/>
    <x v="329"/>
    <x v="569"/>
    <s v="Gross Production Management (LMS Squad)"/>
    <m/>
    <s v="Packaging PerformanceProduction OrderPackagingFunctional - Packaging KPIs Policies Compliance and Assets Utilization Optimization (&quot;Sweat Our Assets&quot;)Record gross production volumeProduction data collectionGross Production Management (LMS Squad)"/>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29"/>
    <x v="569"/>
    <s v="Packaging Filler Counters (LMS Squad)"/>
    <m/>
    <s v="Packaging PerformanceProduction OrderPackagingFunctional - Packaging KPIs Policies Compliance and Assets Utilization Optimization (&quot;Sweat Our Assets&quot;)Record gross production volumeProduction data collectionPackaging Filler Counters (LMS Squad)"/>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29"/>
    <x v="569"/>
    <s v="Packaging Filler Counters per Hour (LMS Squad)"/>
    <m/>
    <s v="Packaging PerformanceProduction OrderPackagingFunctional - Packaging KPIs Policies Compliance and Assets Utilization Optimization (&quot;Sweat Our Assets&quot;)Record gross production volumeProduction data collectionPackaging Filler Counters per Hour (LMS Squad)"/>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Nice to Have"/>
    <x v="0"/>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29"/>
    <x v="569"/>
    <s v="Packaging Equipment Counters (LMS Squad)"/>
    <m/>
    <s v="Packaging PerformanceProduction OrderPackagingFunctional - Packaging KPIs Policies Compliance and Assets Utilization Optimization (&quot;Sweat Our Assets&quot;)Record gross production volumeProduction data collectionPackaging Equipment Counters (LMS Squad)"/>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29"/>
    <x v="569"/>
    <s v="Packaging Orders - Intervals (including recalculation)"/>
    <s v="Ability to have intervals correctly assigned to equipment"/>
    <s v="Packaging PerformanceProduction OrderPackagingFunctional - Packaging KPIs Policies Compliance and Assets Utilization Optimization (&quot;Sweat Our Assets&quot;)Record gross production volumeProduction data collectionPackaging Orders - Intervals (including recalculation)Ability to have intervals correctly assigned to equipment"/>
    <x v="1"/>
    <m/>
    <m/>
    <m/>
    <s v="READY"/>
    <s v="2025"/>
    <m/>
    <s v="Must Have"/>
    <s v="Not Needed"/>
    <s v="Not Needed"/>
    <s v="Not Needed"/>
    <s v="Not Needed"/>
    <s v="Not Needed"/>
    <s v="Not Needed"/>
    <s v="Must Have"/>
    <s v="Not Needed"/>
    <s v="Not Needed"/>
    <s v="Not Needed"/>
    <s v="Not Needed"/>
    <s v="Not Needed"/>
    <s v="Must Have"/>
    <s v="Not Needed"/>
    <s v="Not Needed"/>
    <s v="Not Needed"/>
    <s v="Must Have"/>
    <s v="Nice to Have"/>
    <x v="0"/>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Must Have"/>
    <s v="Not Needed"/>
    <s v="Not Needed"/>
    <s v="Not Needed"/>
    <s v="Not Needed"/>
    <s v="Must Have"/>
    <m/>
    <m/>
  </r>
  <r>
    <m/>
    <s v="OneMES"/>
    <s v="Acknowledgement"/>
    <s v="Packaging Performance"/>
    <x v="16"/>
    <s v="Packaging"/>
    <s v="Functional - Packaging KPIs Policies Compliance and Assets Utilization Optimization (&quot;Sweat Our Assets&quot;)"/>
    <x v="330"/>
    <x v="570"/>
    <s v="Production Start Setting/Trigger (For PTS Scheduling)"/>
    <s v="Create production start that will be used for Cross batch scheduling in IQ"/>
    <s v="Packaging PerformanceProduction OrderPackagingFunctional - Packaging KPIs Policies Compliance and Assets Utilization Optimization (&quot;Sweat Our Assets&quot;)Start production OrderStart production order automaticallyProduction Start Setting/Trigger (For PTS Scheduling)Create production start that will be used for Cross batch scheduling in IQ"/>
    <x v="0"/>
    <s v="x"/>
    <m/>
    <m/>
    <s v="NOT READY"/>
    <s v="2027"/>
    <m/>
    <s v="Must Have"/>
    <s v="Not Needed"/>
    <s v="Not Needed"/>
    <s v="Not Needed"/>
    <s v="Not Needed"/>
    <s v="Not Needed"/>
    <s v="Not Needed"/>
    <s v="Must Have"/>
    <s v="Must Have"/>
    <s v="Not Needed"/>
    <s v="Must Have"/>
    <s v="Not Needed"/>
    <s v="Not Needed"/>
    <s v="Must Have"/>
    <s v="Not Needed"/>
    <s v="Not Needed"/>
    <s v="Not Needed"/>
    <s v="Must Have"/>
    <s v="Nice to Have"/>
    <x v="0"/>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Packaging Performance"/>
    <x v="16"/>
    <s v="Packaging"/>
    <s v="Functional - Packaging KPIs Policies Compliance and Assets Utilization Optimization (&quot;Sweat Our Assets&quot;)"/>
    <x v="328"/>
    <x v="571"/>
    <s v="Enable to integrate with Legacy system open/close/edit/exclude order"/>
    <m/>
    <s v="Packaging PerformanceProduction OrderPackagingFunctional - Packaging KPIs Policies Compliance and Assets Utilization Optimization (&quot;Sweat Our Assets&quot;)Create production OrderOneMes legacy integrationEnable to integrate with Legacy system open/close/edit/exclude order"/>
    <x v="0"/>
    <s v="x"/>
    <m/>
    <m/>
    <s v="NOT READY"/>
    <s v="2026"/>
    <n v="2"/>
    <s v="Must Have"/>
    <s v="Not Needed"/>
    <s v="Not Needed"/>
    <s v="Not Needed"/>
    <s v="Not Needed"/>
    <s v="Not Needed"/>
    <s v="Not Needed"/>
    <s v="Must Have"/>
    <s v="Not Needed"/>
    <s v="Not Needed"/>
    <s v="Not Needed"/>
    <s v="Not Needed"/>
    <s v="Not Needed"/>
    <s v="Must Have"/>
    <s v="Not Needed"/>
    <s v="Not Needed"/>
    <s v="Not Needed"/>
    <s v="Must Have"/>
    <s v="Nice to Have"/>
    <x v="0"/>
    <s v="Not Needed"/>
    <s v="Not Needed"/>
    <s v="Not Needed"/>
    <s v="Not Needed"/>
    <s v="Not Needed"/>
    <s v="Not Needed"/>
    <s v="Not Needed"/>
    <s v="Not Needed"/>
    <s v="Nice to Have"/>
    <s v="Not Needed"/>
    <s v="Nice to Have"/>
    <s v="Not Needed"/>
    <s v="Not Needed"/>
    <s v="Not Needed"/>
    <s v="Not Needed"/>
    <s v="Not Needed"/>
    <s v="Not Needed"/>
    <s v="Not Needed"/>
    <s v="Not Needed"/>
    <s v="Not Needed"/>
    <s v="Nice to Have"/>
    <s v="Not Needed"/>
    <s v="Nice to Have"/>
    <s v="Not Needed"/>
    <s v="Not Needed"/>
    <s v="Not Needed"/>
    <s v="Not Needed"/>
    <s v="Not Needed"/>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28"/>
    <x v="572"/>
    <s v="Packaging Orders Grouping"/>
    <s v="Create grouping of equipment to be able start orders per group for all of the equipment"/>
    <s v="Packaging PerformanceProduction OrderPackagingFunctional - Packaging KPIs Policies Compliance and Assets Utilization Optimization (&quot;Sweat Our Assets&quot;)Create production OrderOrder management for multiple SKU linesPackaging Orders GroupingCreate grouping of equipment to be able start orders per group for all of the equipment"/>
    <x v="0"/>
    <s v="x"/>
    <m/>
    <m/>
    <s v="NOT READY"/>
    <s v="2027"/>
    <m/>
    <s v="Must Have"/>
    <s v="Not Needed"/>
    <s v="Not Needed"/>
    <s v="Not Needed"/>
    <s v="Not Needed"/>
    <s v="Not Needed"/>
    <s v="Not Needed"/>
    <s v="Must Have"/>
    <s v="Must Have"/>
    <s v="Not Needed"/>
    <s v="Must Have"/>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ice to Have"/>
    <s v="Not Needed"/>
    <s v="Not Needed"/>
    <s v="Not Needed"/>
    <s v="Not Needed"/>
    <s v="Must Have"/>
    <s v="Must Have"/>
    <s v="Must Have"/>
    <m/>
    <m/>
  </r>
  <r>
    <m/>
    <s v="OneMES"/>
    <s v="Acknowledgement"/>
    <s v="Packaging Performance"/>
    <x v="16"/>
    <s v="Packaging"/>
    <s v="Functional - Packaging KPIs Policies Compliance and Assets Utilization Optimization (&quot;Sweat Our Assets&quot;)"/>
    <x v="328"/>
    <x v="572"/>
    <s v="Packaging Order with flexible Bill of Equipments"/>
    <s v="Enable for user select diferent bill of equipment due to SKU. In one line could produce same SKU with different line machines"/>
    <s v="Packaging PerformanceProduction OrderPackagingFunctional - Packaging KPIs Policies Compliance and Assets Utilization Optimization (&quot;Sweat Our Assets&quot;)Create production OrderOrder management for multiple SKU linesPackaging Order with flexible Bill of EquipmentsEnable for user select diferent bill of equipment due to SKU. In one line could produce same SKU with different line machines"/>
    <x v="0"/>
    <m/>
    <s v="x"/>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28"/>
    <x v="572"/>
    <s v="Packaging Order Open by Packer Operator / Or automatic open if maintain the primirialy SKU"/>
    <m/>
    <s v="Packaging PerformanceProduction OrderPackagingFunctional - Packaging KPIs Policies Compliance and Assets Utilization Optimization (&quot;Sweat Our Assets&quot;)Create production OrderOrder management for multiple SKU linesPackaging Order Open by Packer Operator / Or automatic open if maintain the primirialy SKU"/>
    <x v="0"/>
    <s v="x"/>
    <m/>
    <m/>
    <s v="NOT READY"/>
    <s v="2026"/>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28"/>
    <x v="572"/>
    <s v="Re-synchronization Trigger for events (Front end enabled)"/>
    <m/>
    <s v="Packaging PerformanceProduction OrderPackagingFunctional - Packaging KPIs Policies Compliance and Assets Utilization Optimization (&quot;Sweat Our Assets&quot;)Create production OrderOrder management for multiple SKU linesRe-synchronization Trigger for events (Front end enabled)"/>
    <x v="0"/>
    <s v="x"/>
    <m/>
    <m/>
    <s v="NOT READY"/>
    <s v="2026"/>
    <n v="2"/>
    <s v="Nice to Have"/>
    <s v="Not Needed"/>
    <s v="Not Needed"/>
    <s v="Not Needed"/>
    <s v="Not Needed"/>
    <s v="Not Needed"/>
    <s v="Not Needed"/>
    <s v="Nice to Have"/>
    <s v="Nice to Have"/>
    <s v="Not Needed"/>
    <s v="Nice to Have"/>
    <s v="Not Needed"/>
    <s v="Not Needed"/>
    <s v="Nice to have"/>
    <s v="Not Needed"/>
    <s v="Not Needed"/>
    <s v="Not Needed"/>
    <s v="Nice to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ice to Have"/>
    <s v="Nice to Have"/>
    <s v="Nice to Have"/>
    <s v="Nice to Have"/>
    <m/>
    <m/>
  </r>
  <r>
    <m/>
    <s v="OneMES"/>
    <s v="Acknowledgement"/>
    <s v="Packaging Performance"/>
    <x v="16"/>
    <s v="Packaging"/>
    <s v="Functional - Packaging KPIs Policies Compliance and Assets Utilization Optimization (&quot;Sweat Our Assets&quot;)"/>
    <x v="328"/>
    <x v="572"/>
    <s v="Orders for Packaging Equipments (Start/End/Edit/Cancel/Reopen) - Manual"/>
    <s v="Ability to Start/End/Edit/Cancel/Reopen orders manually from the Omnia front end"/>
    <s v="Packaging PerformanceProduction OrderPackagingFunctional - Packaging KPIs Policies Compliance and Assets Utilization Optimization (&quot;Sweat Our Assets&quot;)Create production OrderOrder management for multiple SKU linesOrders for Packaging Equipments (Start/End/Edit/Cancel/Reopen) - ManualAbility to Start/End/Edit/Cancel/Reopen orders manually from the Omnia front end"/>
    <x v="0"/>
    <s v="x"/>
    <m/>
    <m/>
    <s v="NOT READY"/>
    <s v="2026"/>
    <n v="2"/>
    <s v="Must Have"/>
    <s v="Not Needed"/>
    <s v="Not Needed"/>
    <s v="Not Needed"/>
    <s v="Not Needed"/>
    <s v="Not Needed"/>
    <s v="Not Needed"/>
    <s v="Must Have"/>
    <s v="Must Have"/>
    <s v="Not Needed"/>
    <s v="Must Have"/>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m/>
    <s v="OneMES"/>
    <s v="Acknowledgement"/>
    <s v="Packaging Performance"/>
    <x v="16"/>
    <s v="Packaging"/>
    <s v="Functional - Packaging KPIs Policies Compliance and Assets Utilization Optimization (&quot;Sweat Our Assets&quot;)"/>
    <x v="328"/>
    <x v="572"/>
    <s v="Orders for Grouping Packaging Equipments"/>
    <m/>
    <s v="Packaging PerformanceProduction OrderPackagingFunctional - Packaging KPIs Policies Compliance and Assets Utilization Optimization (&quot;Sweat Our Assets&quot;)Create production OrderOrder management for multiple SKU linesOrders for Grouping Packaging Equipments"/>
    <x v="0"/>
    <s v="x"/>
    <m/>
    <m/>
    <s v="NOT READY"/>
    <s v="2026"/>
    <n v="2"/>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28"/>
    <x v="572"/>
    <s v="Enable more than one SKU produced in the same time - Allow producing different SKUs at the same line at the same moment"/>
    <s v="Multiple orders on the same equipment (Example Multipackers) to allow multiple SKUs being used. Example. Filler produces a primary size, but at the packer there are multple SKUs"/>
    <s v="Packaging PerformanceProduction OrderPackagingFunctional - Packaging KPIs Policies Compliance and Assets Utilization Optimization (&quot;Sweat Our Assets&quot;)Create production OrderOrder management for multiple SKU linesEnable more than one SKU produced in the same time - Allow producing different SKUs at the same line at the same momentMultiple orders on the same equipment (Example Multipackers) to allow multiple SKUs being used. Example. Filler produces a primary size, but at the packer there are multple SKUs"/>
    <x v="0"/>
    <s v="x"/>
    <m/>
    <m/>
    <s v="NOT READY"/>
    <s v="2026"/>
    <m/>
    <s v="Necessary"/>
    <s v="Not Needed"/>
    <s v="Not Needed"/>
    <s v="Not Needed"/>
    <s v="Not Needed"/>
    <s v="Not Needed"/>
    <s v="Not Needed"/>
    <s v="Necessary"/>
    <s v="Nice to Have"/>
    <s v="Not Needed"/>
    <s v="Nice to Have"/>
    <s v="Not Needed"/>
    <s v="Not Needed"/>
    <s v="Necessary"/>
    <s v="Not Needed"/>
    <s v="Not Needed"/>
    <s v="Not Needed"/>
    <s v="Necessary"/>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ice to Have"/>
    <s v="Nice to Have"/>
    <s v="Nice to Have"/>
    <s v="Must Have"/>
    <m/>
    <m/>
  </r>
  <r>
    <m/>
    <s v="OneMES"/>
    <s v="Acknowledgement"/>
    <s v="Packaging Performance"/>
    <x v="16"/>
    <s v="Packaging"/>
    <s v="Functional - Packaging KPIs Policies Compliance and Assets Utilization Optimization (&quot;Sweat Our Assets&quot;)"/>
    <x v="328"/>
    <x v="572"/>
    <s v="Automatic Open Order based on Business Rule or/and Automation (ex: after change filler reciept)"/>
    <m/>
    <s v="Packaging PerformanceProduction OrderPackagingFunctional - Packaging KPIs Policies Compliance and Assets Utilization Optimization (&quot;Sweat Our Assets&quot;)Create production OrderOrder management for multiple SKU linesAutomatic Open Order based on Business Rule or/and Automation (ex: after change filler reciept)"/>
    <x v="0"/>
    <m/>
    <s v="x"/>
    <m/>
    <s v="NOT READY"/>
    <m/>
    <m/>
    <s v="Must Have"/>
    <s v="Not Needed"/>
    <s v="Not Needed"/>
    <s v="Not Needed"/>
    <s v="Not Needed"/>
    <s v="Not Needed"/>
    <s v="Not Needed"/>
    <s v="Must Have"/>
    <s v="Must Have"/>
    <s v="Not Needed"/>
    <s v="Must Have"/>
    <s v="Not Needed"/>
    <s v="Not Needed"/>
    <s v="Must Have"/>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ice to Have"/>
    <s v="Not Needed"/>
    <s v="Not Needed"/>
    <s v="Must Have"/>
    <s v="Must Have"/>
    <s v="Must Have"/>
    <m/>
    <m/>
  </r>
  <r>
    <m/>
    <s v="OneMES"/>
    <s v="Acknowledgement"/>
    <s v="Packaging Performance"/>
    <x v="16"/>
    <s v="Packaging"/>
    <s v="Functional - Packaging KPIs Policies Compliance and Assets Utilization Optimization (&quot;Sweat Our Assets&quot;)"/>
    <x v="328"/>
    <x v="572"/>
    <s v="Automatic Open Equipment Order based on Business Rule (ex: Paster, Labeler, packer after X min)"/>
    <m/>
    <s v="Packaging PerformanceProduction OrderPackagingFunctional - Packaging KPIs Policies Compliance and Assets Utilization Optimization (&quot;Sweat Our Assets&quot;)Create production OrderOrder management for multiple SKU linesAutomatic Open Equipment Order based on Business Rule (ex: Paster, Labeler, packer after X min)"/>
    <x v="0"/>
    <s v="x"/>
    <m/>
    <m/>
    <s v="NOT READY"/>
    <m/>
    <m/>
    <s v="Must Have"/>
    <s v="Not Needed"/>
    <s v="Not Needed"/>
    <s v="Not Needed"/>
    <s v="Not Needed"/>
    <s v="Not Needed"/>
    <s v="Not Needed"/>
    <s v="Must Have"/>
    <s v="Must Have"/>
    <s v="Not Needed"/>
    <s v="Must Have"/>
    <s v="Not Needed"/>
    <s v="Not Needed"/>
    <s v="Must Have"/>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Not Needed"/>
    <s v="Nice to Have"/>
    <s v="Not Needed"/>
    <s v="Not Needed"/>
    <s v="Must Have"/>
    <s v="Must Have"/>
    <s v="Must Have"/>
    <m/>
    <m/>
  </r>
  <r>
    <m/>
    <s v="OneMES"/>
    <s v="Acknowledgement"/>
    <s v="Packaging Performance"/>
    <x v="16"/>
    <s v="Packaging"/>
    <s v="Functional - Packaging KPIs Policies Compliance and Assets Utilization Optimization (&quot;Sweat Our Assets&quot;)"/>
    <x v="331"/>
    <x v="573"/>
    <s v="ERP Integration - Material Movements Finished Goods"/>
    <s v="ERP Integration - Material Movements Finished Goods"/>
    <s v="Packaging PerformanceProduction OrderPackagingFunctional - Packaging KPIs Policies Compliance and Assets Utilization Optimization (&quot;Sweat Our Assets&quot;)Record material consumptionRaw material automatic consumptionERP Integration - Material Movements Finished GoodsERP Integration - Material Movements Finished Goods"/>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Necessary"/>
    <s v="Not Needed"/>
    <s v="Not Needed"/>
    <s v="Not Needed"/>
    <s v="Not Needed"/>
    <s v="Not Needed"/>
    <s v="Not Needed"/>
    <s v="Not Needed"/>
    <s v="Not Needed"/>
    <s v="Not Needed"/>
    <s v="Necessary"/>
    <s v="Not Needed"/>
    <s v="Necessary"/>
    <s v="Not Needed"/>
    <s v="Not Needed"/>
    <s v="Not Needed"/>
    <s v="Not Needed"/>
    <s v="Not Needed"/>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1"/>
    <x v="573"/>
    <s v="ERP Integration - Process Order Close"/>
    <s v="ERP Integration - Process Order Close"/>
    <s v="Packaging PerformanceProduction OrderPackagingFunctional - Packaging KPIs Policies Compliance and Assets Utilization Optimization (&quot;Sweat Our Assets&quot;)Record material consumptionRaw material automatic consumptionERP Integration - Process Order CloseERP Integration - Process Order Close"/>
    <x v="0"/>
    <s v="x"/>
    <m/>
    <m/>
    <s v="NOT READY"/>
    <s v="2027"/>
    <m/>
    <s v="Must Have"/>
    <s v="Not Needed"/>
    <s v="Not Needed"/>
    <s v="Not Needed"/>
    <s v="Not Needed"/>
    <s v="Not Needed"/>
    <s v="Not Needed"/>
    <s v="Must Have"/>
    <s v="Not Needed"/>
    <s v="Not Needed"/>
    <s v="Not Needed"/>
    <s v="Not Needed"/>
    <s v="Not Needed"/>
    <s v="Must Have"/>
    <s v="Not Needed"/>
    <s v="Not Needed"/>
    <s v="Not Needed"/>
    <s v="Must Have"/>
    <s v="Nice to Have"/>
    <x v="0"/>
    <s v="Not Needed"/>
    <s v="Not Needed"/>
    <s v="Not Needed"/>
    <s v="Not Needed"/>
    <s v="Not Needed"/>
    <s v="Not Needed"/>
    <s v="Not Needed"/>
    <s v="Not Needed"/>
    <s v="Nice to Have"/>
    <s v="Not Needed"/>
    <s v="Necessary"/>
    <s v="Not Needed"/>
    <s v="Not Needed"/>
    <s v="Not Needed"/>
    <s v="Not Needed"/>
    <s v="Not Needed"/>
    <s v="Not Needed"/>
    <s v="Not Needed"/>
    <s v="Not Needed"/>
    <s v="Not Needed"/>
    <s v="Necessary"/>
    <s v="Not Needed"/>
    <s v="Necessary"/>
    <s v="Not Needed"/>
    <s v="Not Needed"/>
    <s v="Not Needed"/>
    <s v="Not Needed"/>
    <s v="Not Needed"/>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1"/>
    <x v="573"/>
    <s v="ERP Integration - Material real time consuption"/>
    <s v="Consume raw material in realtime based on machine production"/>
    <s v="Packaging PerformanceProduction OrderPackagingFunctional - Packaging KPIs Policies Compliance and Assets Utilization Optimization (&quot;Sweat Our Assets&quot;)Record material consumptionRaw material automatic consumptionERP Integration - Material real time consuptionConsume raw material in realtime based on machine production"/>
    <x v="0"/>
    <m/>
    <s v="x"/>
    <m/>
    <s v="NOT READY"/>
    <m/>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Necessary"/>
    <s v="Not Needed"/>
    <s v="Not Needed"/>
    <s v="Not Needed"/>
    <s v="Not Needed"/>
    <s v="Not Needed"/>
    <s v="Not Needed"/>
    <s v="Not Needed"/>
    <s v="Not Needed"/>
    <s v="Not Needed"/>
    <s v="Necessary"/>
    <s v="Not Needed"/>
    <s v="Necessary"/>
    <s v="Not Needed"/>
    <s v="Not Needed"/>
    <s v="Not Needed"/>
    <s v="Not Needed"/>
    <s v="Not Needed"/>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1"/>
    <x v="573"/>
    <s v="ERP Integration - Material Movements"/>
    <s v="ERP Integration - Material Movements"/>
    <s v="Packaging PerformanceProduction OrderPackagingFunctional - Packaging KPIs Policies Compliance and Assets Utilization Optimization (&quot;Sweat Our Assets&quot;)Record material consumptionRaw material automatic consumptionERP Integration - Material MovementsERP Integration - Material Movements"/>
    <x v="0"/>
    <m/>
    <s v="x"/>
    <m/>
    <s v="NOT READY"/>
    <s v="2027"/>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Necessary"/>
    <s v="Not Needed"/>
    <s v="Not Needed"/>
    <s v="Not Needed"/>
    <s v="Not Needed"/>
    <s v="Not Needed"/>
    <s v="Not Needed"/>
    <s v="Not Needed"/>
    <s v="Not Needed"/>
    <s v="Not Needed"/>
    <s v="Necessary"/>
    <s v="Not Needed"/>
    <s v="Necessary"/>
    <s v="Not Needed"/>
    <s v="Not Needed"/>
    <s v="Not Needed"/>
    <s v="Not Needed"/>
    <s v="Not Needed"/>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1"/>
    <x v="573"/>
    <s v="ERP Integration - Material Movements Raw Materials"/>
    <s v="ERP Integration - Material Movements Raw Materials"/>
    <s v="Packaging PerformanceProduction OrderPackagingFunctional - Packaging KPIs Policies Compliance and Assets Utilization Optimization (&quot;Sweat Our Assets&quot;)Record material consumptionRaw material automatic consumptionERP Integration - Material Movements Raw MaterialsERP Integration - Material Movements Raw Materials"/>
    <x v="0"/>
    <m/>
    <s v="x"/>
    <m/>
    <s v="NOT READY"/>
    <s v="2027"/>
    <m/>
    <s v="Must Have"/>
    <s v="Not Needed"/>
    <s v="Not Needed"/>
    <s v="Not Needed"/>
    <s v="Not Needed"/>
    <s v="Not Needed"/>
    <s v="Not Needed"/>
    <s v="Must Have"/>
    <s v="Not Needed"/>
    <s v="Not Needed"/>
    <s v="Not Needed"/>
    <s v="Not Needed"/>
    <s v="Not Needed"/>
    <s v="Must Have"/>
    <s v="Not Needed"/>
    <s v="Not Needed"/>
    <s v="Not Needed"/>
    <s v="Must Have"/>
    <s v="Must Have"/>
    <x v="0"/>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Not Needed"/>
    <s v="Not Needed"/>
    <s v="Not Needed"/>
    <s v="Not Needed"/>
    <s v="Not Needed"/>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1"/>
    <x v="573"/>
    <s v="Auxilary Material Management and Consumptions"/>
    <s v="To be able to consume adhoc or materials not part of standard BOM. Examples include Trials orders, or alternative materials"/>
    <s v="Packaging PerformanceProduction OrderPackagingFunctional - Packaging KPIs Policies Compliance and Assets Utilization Optimization (&quot;Sweat Our Assets&quot;)Record material consumptionRaw material automatic consumptionAuxilary Material Management and ConsumptionsTo be able to consume adhoc or materials not part of standard BOM. Examples include Trials orders, or alternative materials"/>
    <x v="0"/>
    <m/>
    <s v="x"/>
    <m/>
    <s v="NOT READY"/>
    <s v="2027"/>
    <m/>
    <s v="Must Have"/>
    <s v="Not Needed"/>
    <s v="Not Needed"/>
    <s v="Not Needed"/>
    <s v="Not Needed"/>
    <s v="Not Needed"/>
    <s v="Not Needed"/>
    <s v="Must Have"/>
    <s v="Must Have"/>
    <s v="Not Needed"/>
    <s v="Must Have"/>
    <s v="Not Needed"/>
    <s v="Not Needed"/>
    <s v="Must Have"/>
    <s v="Not Needed"/>
    <s v="Not Needed"/>
    <s v="Not Needed"/>
    <s v="Must Have"/>
    <s v="Nice to Have"/>
    <x v="0"/>
    <s v="Not Needed"/>
    <s v="Not Needed"/>
    <s v="Not Needed"/>
    <s v="Not Needed"/>
    <s v="Not Needed"/>
    <s v="Not Needed"/>
    <s v="Not Needed"/>
    <s v="Not Needed"/>
    <s v="Nice to Have"/>
    <s v="Not Needed"/>
    <s v="Not Needed"/>
    <s v="Not Needed"/>
    <s v="Not Needed"/>
    <s v="Must Have"/>
    <s v="Must Have"/>
    <s v="Must Have"/>
    <s v="Must Have"/>
    <s v="Must Have"/>
    <s v="Not Needed"/>
    <s v="Not Needed"/>
    <s v="Not Needed"/>
    <s v="Not Needed"/>
    <s v="Must Have"/>
    <s v="Must Have"/>
    <s v="Not Needed"/>
    <s v="Must Have"/>
    <s v="Not Needed"/>
    <s v="Must Have"/>
    <s v="Nice to Have"/>
    <s v="Not Needed"/>
    <s v="Not Needed"/>
    <s v="Not Needed"/>
    <s v="Not Needed"/>
    <s v="Must Have"/>
    <s v="Must Have"/>
    <s v="Must Have"/>
    <m/>
    <m/>
  </r>
  <r>
    <m/>
    <s v="OneMES"/>
    <s v="Acknowledgement"/>
    <s v="Packaging Performance"/>
    <x v="16"/>
    <s v="Packaging"/>
    <s v="Functional - Packaging KPIs Policies Compliance and Assets Utilization Optimization (&quot;Sweat Our Assets&quot;)"/>
    <x v="331"/>
    <x v="573"/>
    <s v="Backflusing of material consumptions"/>
    <s v="Ability to backflush materials that does not have automation, but can be calculated based on production output"/>
    <s v="Packaging PerformanceProduction OrderPackagingFunctional - Packaging KPIs Policies Compliance and Assets Utilization Optimization (&quot;Sweat Our Assets&quot;)Record material consumptionRaw material automatic consumptionBackflusing of material consumptionsAbility to backflush materials that does not have automation, but can be calculated based on production output"/>
    <x v="0"/>
    <m/>
    <s v="x"/>
    <m/>
    <s v="NOT READY"/>
    <s v="2028"/>
    <m/>
    <s v="Must Have"/>
    <s v="Not Needed"/>
    <s v="Not Needed"/>
    <s v="Not Needed"/>
    <s v="Not Needed"/>
    <s v="Not Needed"/>
    <s v="Not Needed"/>
    <s v="Must Have"/>
    <s v="Nice to Have"/>
    <s v="Not Needed"/>
    <s v="Nice to Have"/>
    <s v="Not Needed"/>
    <s v="Not Needed"/>
    <s v="Nice to have"/>
    <s v="Not Needed"/>
    <s v="Not Needed"/>
    <s v="Not Needed"/>
    <s v="Nice to Have"/>
    <s v="Must Have"/>
    <x v="0"/>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Nice to Have"/>
    <s v="Not Needed"/>
    <s v="Nice to Have"/>
    <s v="Not Needed"/>
    <s v="Nice to Have"/>
    <s v="Nice to Have"/>
    <s v="Not Needed"/>
    <s v="Not Needed"/>
    <s v="Not Needed"/>
    <s v="Not Needed"/>
    <s v="Nice to Have"/>
    <s v="Nice to Have"/>
    <s v="Nice to Have"/>
    <m/>
    <m/>
  </r>
  <r>
    <m/>
    <s v="OneMES"/>
    <s v="Acknowledgement"/>
    <s v="Packaging Performance"/>
    <x v="16"/>
    <s v="Packaging"/>
    <s v="Functional - Packaging KPIs Policies Compliance and Assets Utilization Optimization (&quot;Sweat Our Assets&quot;)"/>
    <x v="331"/>
    <x v="574"/>
    <s v="Staging Functionality - Transfer from BBT to Packaging"/>
    <s v="Allow transfers from BBT to Packaging to be staged in when we receive a message from SODA. The reason is for BBT will transfer but the order in Packaging will not be running yet at the filler due to timing."/>
    <s v="Packaging PerformanceProduction OrderPackagingFunctional - Packaging KPIs Policies Compliance and Assets Utilization Optimization (&quot;Sweat Our Assets&quot;)Record material consumptionCollect transfer volume from filtrationStaging Functionality - Transfer from BBT to PackagingAllow transfers from BBT to Packaging to be staged in when we receive a message from SODA. The reason is for BBT will transfer but the order in Packaging will not be running yet at the filler due to timing."/>
    <x v="0"/>
    <m/>
    <s v="x"/>
    <m/>
    <s v="NOT READY"/>
    <s v="2027"/>
    <m/>
    <s v="Must Have"/>
    <s v="Not Needed"/>
    <s v="Not Needed"/>
    <s v="Not Needed"/>
    <s v="Not Needed"/>
    <s v="Not Needed"/>
    <s v="Not Needed"/>
    <s v="Must Have"/>
    <s v="Nice to Have"/>
    <s v="Not Needed"/>
    <s v="Nice to Have"/>
    <s v="Not Needed"/>
    <s v="Not Needed"/>
    <s v="Nice to have"/>
    <s v="Not Needed"/>
    <s v="Not Needed"/>
    <s v="Not Needed"/>
    <s v="Nice to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ice to Have"/>
    <s v="Nice to Have"/>
    <s v="Nice to Have"/>
    <m/>
    <m/>
  </r>
  <r>
    <m/>
    <s v="OneMES"/>
    <s v="Acknowledgement"/>
    <s v="Packaging Performance"/>
    <x v="16"/>
    <s v="Packaging"/>
    <s v="Functional - Packaging KPIs Policies Compliance and Assets Utilization Optimization (&quot;Sweat Our Assets&quot;)"/>
    <x v="332"/>
    <x v="575"/>
    <s v="MDM Import (Asset Tree)"/>
    <s v="Integrate Asset tree from SODA MDM to Omnia"/>
    <s v="Packaging PerformanceProduction OrderPackagingFunctional - Packaging KPIs Policies Compliance and Assets Utilization Optimization (&quot;Sweat Our Assets&quot;)Setup line production dataProvide standardized asset dataMDM Import (Asset Tree)Integrate Asset tree from SODA MDM to Omnia"/>
    <x v="1"/>
    <m/>
    <m/>
    <m/>
    <s v="READY"/>
    <s v="2025"/>
    <m/>
    <s v="Nice to Have"/>
    <s v="Not Needed"/>
    <s v="Not Needed"/>
    <s v="Not Needed"/>
    <s v="Not Needed"/>
    <s v="Not Needed"/>
    <s v="Not Needed"/>
    <s v="Nice to Have"/>
    <s v="Not Needed"/>
    <s v="Not Needed"/>
    <s v="Not Needed"/>
    <s v="Not Needed"/>
    <s v="Not Needed"/>
    <s v="Must Have"/>
    <s v="Not Needed"/>
    <s v="Not Needed"/>
    <s v="Not Needed"/>
    <s v="Must Have"/>
    <s v="Nice to Have"/>
    <x v="0"/>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Nice to Have"/>
    <s v="Not Needed"/>
    <s v="Not Needed"/>
    <s v="Not Needed"/>
    <s v="Not Needed"/>
    <s v="Not Needed"/>
    <s v="Not Needed"/>
    <s v="Nice to Have"/>
    <m/>
    <m/>
  </r>
  <r>
    <m/>
    <s v="OneMES"/>
    <s v="Acknowledgement"/>
    <s v="Packaging Performance"/>
    <x v="16"/>
    <s v="Packaging"/>
    <s v="Functional - Packaging KPIs Policies Compliance and Assets Utilization Optimization (&quot;Sweat Our Assets&quot;)"/>
    <x v="332"/>
    <x v="576"/>
    <s v="SODA Message Monitoring"/>
    <s v="Create SODA Monitoring tool to view status of each message processed from SODA in Omnia"/>
    <s v="Packaging PerformanceProduction OrderPackagingFunctional - Packaging KPIs Policies Compliance and Assets Utilization Optimization (&quot;Sweat Our Assets&quot;)Setup line production dataDisplay problems in raw data gathering SODA Message MonitoringCreate SODA Monitoring tool to view status of each message processed from SODA in Omnia"/>
    <x v="0"/>
    <s v="x"/>
    <m/>
    <m/>
    <s v="NOT READY"/>
    <s v="2026"/>
    <m/>
    <s v="Must Have"/>
    <s v="Not Needed"/>
    <s v="Not Needed"/>
    <s v="Not Needed"/>
    <s v="Not Needed"/>
    <s v="Not Needed"/>
    <s v="Not Needed"/>
    <s v="Must Have"/>
    <s v="Necessary"/>
    <s v="Not Needed"/>
    <s v="Necessary"/>
    <s v="Not Needed"/>
    <s v="Not Needed"/>
    <s v="Necessary"/>
    <s v="Not Needed"/>
    <s v="Not Needed"/>
    <s v="Not Needed"/>
    <s v="Necessary"/>
    <s v="Must Have"/>
    <x v="0"/>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m/>
    <s v="OneMES"/>
    <s v="Acknowledgement"/>
    <s v="Packaging Performance"/>
    <x v="16"/>
    <s v="Packaging"/>
    <s v="Functional - Packaging KPIs Policies Compliance and Assets Utilization Optimization (&quot;Sweat Our Assets&quot;)"/>
    <x v="333"/>
    <x v="577"/>
    <s v="Manual Planned Order Creation"/>
    <s v="The user will be able to create an Order without start manually"/>
    <s v="Packaging PerformanceProduction OrderPackagingFunctional - Packaging KPIs Policies Compliance and Assets Utilization Optimization (&quot;Sweat Our Assets&quot;)Planning production sequencingCheck production planManual Planned Order CreationThe user will be able to create an Order without start manually"/>
    <x v="0"/>
    <s v="x"/>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33"/>
    <x v="577"/>
    <s v="Manual Import Planned Order Creation"/>
    <s v="The user will be able to add several planned orders  via data import"/>
    <s v="Packaging PerformanceProduction OrderPackagingFunctional - Packaging KPIs Policies Compliance and Assets Utilization Optimization (&quot;Sweat Our Assets&quot;)Planning production sequencingCheck production planManual Import Planned Order CreationThe user will be able to add several planned orders  via data import"/>
    <x v="0"/>
    <s v="x"/>
    <m/>
    <m/>
    <s v="NOT READY"/>
    <n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33"/>
    <x v="577"/>
    <s v="Automatic Order Creation based on Schedulling"/>
    <s v="Automatic planned order based on schedulling sistem"/>
    <s v="Packaging PerformanceProduction OrderPackagingFunctional - Packaging KPIs Policies Compliance and Assets Utilization Optimization (&quot;Sweat Our Assets&quot;)Planning production sequencingCheck production planAutomatic Order Creation based on SchedullingAutomatic planned order based on schedulling sistem"/>
    <x v="0"/>
    <m/>
    <s v="x"/>
    <m/>
    <s v="NOT READY"/>
    <s v="2029"/>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34"/>
    <x v="578"/>
    <s v="Add manualy Net produced quantity"/>
    <s v="Manually add and maitain net production quantity of the production oder. ItÂ´s final order amount that is considered for KPI calculations."/>
    <s v="Packaging PerformanceProduction OrderPackagingFunctional - Packaging KPIs Policies Compliance and Assets Utilization Optimization (&quot;Sweat Our Assets&quot;)Manage production lossesFinish production planAdd manualy Net produced quantityManually add and maitain net production quantity of the production oder. ItÂ´s final order amount that is considered for KPI calculations."/>
    <x v="1"/>
    <m/>
    <m/>
    <m/>
    <s v="READY"/>
    <s v="2025"/>
    <m/>
    <s v="Must Have"/>
    <s v="Not Needed"/>
    <s v="Not Needed"/>
    <s v="Not Needed"/>
    <s v="Not Needed"/>
    <s v="Not Needed"/>
    <s v="Not Needed"/>
    <s v="Must Have"/>
    <s v="Not Needed"/>
    <s v="Not Needed"/>
    <s v="Not Needed"/>
    <s v="Not Needed"/>
    <s v="Not Needed"/>
    <s v="Necessary"/>
    <s v="Not Needed"/>
    <s v="Not Needed"/>
    <s v="Not Needed"/>
    <s v="Necessary"/>
    <s v="Must Have"/>
    <x v="4"/>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4"/>
    <x v="578"/>
    <s v="Add manualy Net produced quantity by day, shift or hour"/>
    <s v="Enable to setup up in what frequency should add net production"/>
    <s v="Packaging PerformanceProduction OrderPackagingFunctional - Packaging KPIs Policies Compliance and Assets Utilization Optimization (&quot;Sweat Our Assets&quot;)Manage production lossesFinish production planAdd manualy Net produced quantity by day, shift or hourEnable to setup up in what frequency should add net production"/>
    <x v="0"/>
    <s v="x"/>
    <m/>
    <m/>
    <s v="NOT READY"/>
    <s v="2026"/>
    <n v="3"/>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34"/>
    <x v="578"/>
    <s v="Add Net produced quantity automatically in real time"/>
    <s v="Automatic aquisition of counter from SODA ETL by equipment in high frequency (Every minute) and define what equipment represent the NET production"/>
    <s v="Packaging PerformanceProduction OrderPackagingFunctional - Packaging KPIs Policies Compliance and Assets Utilization Optimization (&quot;Sweat Our Assets&quot;)Manage production lossesFinish production planAdd Net produced quantity automatically in real timeAutomatic aquisition of counter from SODA ETL by equipment in high frequency (Every minute) and define what equipment represent the NET production"/>
    <x v="0"/>
    <s v="x"/>
    <m/>
    <m/>
    <s v="NOT READY"/>
    <s v="2026"/>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Necessary"/>
    <s v="Not Needed"/>
    <s v="Necessary"/>
    <s v="Not Needed"/>
    <s v="Necessary"/>
    <s v="Necessary"/>
    <s v="Not Needed"/>
    <s v="Not Needed"/>
    <s v="Not Needed"/>
    <s v="Not Needed"/>
    <s v="Not Needed"/>
    <s v="Not Needed"/>
    <s v="Necessary"/>
    <m/>
    <m/>
  </r>
  <r>
    <m/>
    <s v="OneMES"/>
    <s v="Acknowledgement"/>
    <s v="Packaging Performance"/>
    <x v="16"/>
    <s v="Packaging"/>
    <s v="Functional - Packaging KPIs Policies Compliance and Assets Utilization Optimization (&quot;Sweat Our Assets&quot;)"/>
    <x v="334"/>
    <x v="578"/>
    <s v="Automatic Net production management"/>
    <s v="Automatic Net production collection and management"/>
    <s v="Packaging PerformanceProduction OrderPackagingFunctional - Packaging KPIs Policies Compliance and Assets Utilization Optimization (&quot;Sweat Our Assets&quot;)Manage production lossesFinish production planAutomatic Net production managementAutomatic Net production collection and management"/>
    <x v="0"/>
    <s v="x"/>
    <m/>
    <m/>
    <s v="NOT READY"/>
    <s v="2026"/>
    <m/>
    <s v="Must Have"/>
    <s v="Not Needed"/>
    <s v="Not Needed"/>
    <s v="Not Needed"/>
    <s v="Not Needed"/>
    <s v="Not Needed"/>
    <s v="Not Needed"/>
    <s v="Must Have"/>
    <s v="Must Have"/>
    <s v="Not Needed"/>
    <s v="Must Have"/>
    <s v="Not Needed"/>
    <s v="Not Needed"/>
    <s v="Must Have"/>
    <s v="Not Needed"/>
    <s v="Not Needed"/>
    <s v="Not Needed"/>
    <s v="Must Have"/>
    <s v="Must Have"/>
    <x v="0"/>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ice to Have"/>
    <s v="Not Needed"/>
    <s v="Not Needed"/>
    <s v="Must Have"/>
    <s v="Must Have"/>
    <s v="Must Have"/>
    <m/>
    <m/>
  </r>
  <r>
    <m/>
    <s v="OneMES"/>
    <s v="Acknowledgement"/>
    <s v="Packaging Performance"/>
    <x v="16"/>
    <s v="Packaging"/>
    <s v="Functional - Packaging KPIs Policies Compliance and Assets Utilization Optimization (&quot;Sweat Our Assets&quot;)"/>
    <x v="334"/>
    <x v="578"/>
    <s v="Line NET production setup "/>
    <s v="Create a workflow so that the user can define which equipment will be responsible for generating the net production."/>
    <s v="Packaging PerformanceProduction OrderPackagingFunctional - Packaging KPIs Policies Compliance and Assets Utilization Optimization (&quot;Sweat Our Assets&quot;)Manage production lossesFinish production planLine NET production setup Create a workflow so that the user can define which equipment will be responsible for generating the net production."/>
    <x v="0"/>
    <s v="x"/>
    <m/>
    <m/>
    <s v="NOT READY"/>
    <m/>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34"/>
    <x v="578"/>
    <s v="Automatic production order start"/>
    <s v="Use of production counters and equipmnet state to automatic start a produciton order"/>
    <s v="Packaging PerformanceProduction OrderPackagingFunctional - Packaging KPIs Policies Compliance and Assets Utilization Optimization (&quot;Sweat Our Assets&quot;)Manage production lossesFinish production planAutomatic production order startUse of production counters and equipmnet state to automatic start a produciton order"/>
    <x v="0"/>
    <m/>
    <s v="x"/>
    <m/>
    <s v="NOT READY"/>
    <s v="2028"/>
    <m/>
    <s v="Necessary"/>
    <s v="Not Needed"/>
    <s v="Not Needed"/>
    <s v="Not Needed"/>
    <s v="Not Needed"/>
    <s v="Not Needed"/>
    <s v="Not Needed"/>
    <s v="Necessary"/>
    <s v="Not Needed"/>
    <s v="Not Needed"/>
    <s v="Not Needed"/>
    <s v="Not Needed"/>
    <s v="Not Needed"/>
    <s v="Must Have"/>
    <s v="Not Needed"/>
    <s v="Not Needed"/>
    <s v="Not Needed"/>
    <s v="Must Have"/>
    <s v="Necessary"/>
    <x v="1"/>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m/>
    <s v="OneMES"/>
    <s v="Acknowledgement"/>
    <s v="Packaging Performance"/>
    <x v="16"/>
    <s v="Packaging"/>
    <s v="Functional - Packaging KPIs Policies Compliance and Assets Utilization Optimization (&quot;Sweat Our Assets&quot;)"/>
    <x v="334"/>
    <x v="578"/>
    <s v="Enable more than one SKU produced in the same time"/>
    <s v="Allow producing different SKUs at the same line at the same moment. There are cases where there are 2 SKUs being produced at the same time at the same line (e.g.: different packages). "/>
    <s v="Packaging PerformanceProduction OrderPackagingFunctional - Packaging KPIs Policies Compliance and Assets Utilization Optimization (&quot;Sweat Our Assets&quot;)Manage production lossesFinish production planEnable more than one SKU produced in the same timeAllow producing different SKUs at the same line at the same moment. There are cases where there are 2 SKUs being produced at the same time at the same line (e.g.: different packages). "/>
    <x v="0"/>
    <s v="x"/>
    <m/>
    <m/>
    <s v="NOT READY"/>
    <s v="2026"/>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4"/>
    <x v="578"/>
    <s v="Order visibility by equipment"/>
    <s v="Enable visibility of the production order by equipment, including when it started and end on that specific equipment"/>
    <s v="Packaging PerformanceProduction OrderPackagingFunctional - Packaging KPIs Policies Compliance and Assets Utilization Optimization (&quot;Sweat Our Assets&quot;)Manage production lossesFinish production planOrder visibility by equipmentEnable visibility of the production order by equipment, including when it started and end on that specific equipment"/>
    <x v="0"/>
    <s v="x"/>
    <m/>
    <m/>
    <s v="NOT READY"/>
    <s v="2026"/>
    <m/>
    <s v="Must Have"/>
    <s v="Not Needed"/>
    <s v="Not Needed"/>
    <s v="Not Needed"/>
    <s v="Not Needed"/>
    <s v="Not Needed"/>
    <s v="Not Needed"/>
    <s v="Must Have"/>
    <s v="Not Needed"/>
    <s v="Not Needed"/>
    <s v="Not Needed"/>
    <s v="Not Needed"/>
    <s v="Not Needed"/>
    <s v="Must Have"/>
    <s v="Not Needed"/>
    <s v="Not Needed"/>
    <s v="Not Needed"/>
    <s v="Must Have"/>
    <s v="Not Needed"/>
    <x v="1"/>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4"/>
    <x v="578"/>
    <s v="Collect alcohol volume sent or produced in specific line"/>
    <s v="(NAZ) report and manage the produced alcohol volume "/>
    <s v="Packaging PerformanceProduction OrderPackagingFunctional - Packaging KPIs Policies Compliance and Assets Utilization Optimization (&quot;Sweat Our Assets&quot;)Manage production lossesFinish production planCollect alcohol volume sent or produced in specific line(NAZ) report and manage the produced alcohol volume "/>
    <x v="0"/>
    <m/>
    <s v="x"/>
    <m/>
    <s v="NOT READY"/>
    <s v="2028"/>
    <m/>
    <s v="Necessary"/>
    <s v="Not Needed"/>
    <s v="Not Needed"/>
    <s v="Not Needed"/>
    <s v="Not Needed"/>
    <s v="Not Needed"/>
    <s v="Not Needed"/>
    <s v="Necessary"/>
    <s v="Not Needed"/>
    <s v="Not Needed"/>
    <s v="Not Needed"/>
    <s v="Not Needed"/>
    <s v="Not Needed"/>
    <s v="Nice to have"/>
    <s v="Not Needed"/>
    <s v="Not Needed"/>
    <s v="Not Needed"/>
    <s v="Nice to Have"/>
    <s v="Not Needed"/>
    <x v="0"/>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m/>
    <s v="OneMES"/>
    <s v="Acknowledgement"/>
    <s v="Packaging Performance"/>
    <x v="16"/>
    <s v="Packaging"/>
    <s v="Functional - Packaging KPIs Policies Compliance and Assets Utilization Optimization (&quot;Sweat Our Assets&quot;)"/>
    <x v="334"/>
    <x v="579"/>
    <s v="Automatic inspector rejection data collection"/>
    <s v="Automatic inspector rejection data collection and visualization"/>
    <s v="Packaging PerformanceProduction OrderPackagingFunctional - Packaging KPIs Policies Compliance and Assets Utilization Optimization (&quot;Sweat Our Assets&quot;)Manage production lossesCollect rejections volume on equipmentAutomatic inspector rejection data collectionAutomatic inspector rejection data collection and visualization"/>
    <x v="0"/>
    <m/>
    <s v="x"/>
    <m/>
    <s v="NOT READY"/>
    <s v="2027"/>
    <m/>
    <s v="Must Have"/>
    <s v="Not Needed"/>
    <s v="Not Needed"/>
    <s v="Not Needed"/>
    <s v="Not Needed"/>
    <s v="Not Needed"/>
    <s v="Not Needed"/>
    <s v="Must Have"/>
    <s v="Nice to Have"/>
    <s v="Not Needed"/>
    <s v="Nice to Have"/>
    <s v="Not Needed"/>
    <s v="Not Needed"/>
    <s v="Must Have"/>
    <s v="Not Needed"/>
    <s v="Not Needed"/>
    <s v="Not Needed"/>
    <s v="Must Have"/>
    <s v="Must Have"/>
    <x v="0"/>
    <s v="Not Needed"/>
    <s v="Not Needed"/>
    <s v="Not Needed"/>
    <s v="Not Needed"/>
    <s v="Not Needed"/>
    <s v="Not Needed"/>
    <s v="Not Needed"/>
    <s v="Not Needed"/>
    <s v="Must Have"/>
    <s v="Not Needed"/>
    <s v="Not Needed"/>
    <s v="Necessary"/>
    <s v="Necessary"/>
    <s v="Not Needed"/>
    <s v="Not Needed"/>
    <s v="Not Needed"/>
    <s v="Not Needed"/>
    <s v="Not Needed"/>
    <s v="Not Needed"/>
    <s v="Not Needed"/>
    <s v="Necessary"/>
    <s v="Not Needed"/>
    <s v="Necessary"/>
    <s v="Nice to Have"/>
    <s v="Not Needed"/>
    <s v="Nice to Have"/>
    <s v="Not Needed"/>
    <s v="Nice to Have"/>
    <s v="Nice to Have"/>
    <s v="Not Needed"/>
    <s v="Nice to Have"/>
    <s v="Not Needed"/>
    <s v="Not Needed"/>
    <s v="Nice to Have"/>
    <s v="Nice to Have"/>
    <s v="Nice to Have"/>
    <m/>
    <m/>
  </r>
  <r>
    <m/>
    <s v="OneMES"/>
    <s v="Acknowledgement"/>
    <s v="Packaging Performance"/>
    <x v="16"/>
    <s v="Packaging"/>
    <s v="Functional - Packaging KPIs Policies Compliance and Assets Utilization Optimization (&quot;Sweat Our Assets&quot;)"/>
    <x v="334"/>
    <x v="580"/>
    <s v="Rejection per Section visibility"/>
    <s v="Lossed per section + Pi dashboard"/>
    <s v="Packaging PerformanceProduction OrderPackagingFunctional - Packaging KPIs Policies Compliance and Assets Utilization Optimization (&quot;Sweat Our Assets&quot;)Manage production lossesAnalyze the rejections volume on equipmentRejection per Section visibilityLossed per section + Pi dashboard"/>
    <x v="0"/>
    <m/>
    <s v="x"/>
    <m/>
    <s v="NOT READY"/>
    <s v="2027"/>
    <m/>
    <s v="Must Have"/>
    <s v="Not Needed"/>
    <s v="Not Needed"/>
    <s v="Not Needed"/>
    <s v="Not Needed"/>
    <s v="Not Needed"/>
    <s v="Not Needed"/>
    <s v="Must Have"/>
    <s v="Nice to Have"/>
    <s v="Not Needed"/>
    <s v="Nice to Have"/>
    <s v="Not Needed"/>
    <s v="Not Needed"/>
    <s v="Necessary"/>
    <s v="Not Needed"/>
    <s v="Not Needed"/>
    <s v="Not Needed"/>
    <s v="Necessary"/>
    <s v="Nice to Have"/>
    <x v="0"/>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ice to Have"/>
    <s v="Nice to Have"/>
    <s v="Nice to Have"/>
    <s v="Nice to Have"/>
    <m/>
    <m/>
  </r>
  <r>
    <m/>
    <s v="OneMES"/>
    <s v="Acknowledgement"/>
    <s v="Packaging Performance"/>
    <x v="16"/>
    <s v="Packaging"/>
    <s v="Functional - Packaging KPIs Policies Compliance and Assets Utilization Optimization (&quot;Sweat Our Assets&quot;)"/>
    <x v="334"/>
    <x v="580"/>
    <s v="Rejection per Section calculation"/>
    <s v="Calculate rejection between equipment (process) based on automation"/>
    <s v="Packaging PerformanceProduction OrderPackagingFunctional - Packaging KPIs Policies Compliance and Assets Utilization Optimization (&quot;Sweat Our Assets&quot;)Manage production lossesAnalyze the rejections volume on equipmentRejection per Section calculationCalculate rejection between equipment (process) based on automation"/>
    <x v="0"/>
    <m/>
    <s v="x"/>
    <m/>
    <s v="NOT READY"/>
    <s v="2027"/>
    <m/>
    <s v="Not Needed"/>
    <s v="Not Needed"/>
    <s v="Not Needed"/>
    <s v="Not Needed"/>
    <s v="Not Needed"/>
    <s v="Not Needed"/>
    <s v="Not Needed"/>
    <s v="Not Needed"/>
    <s v="Not Needed"/>
    <s v="Not Needed"/>
    <s v="Not Needed"/>
    <s v="Not Needed"/>
    <s v="Not Needed"/>
    <s v="Not Needed"/>
    <s v="Not Needed"/>
    <s v="Not Needed"/>
    <s v="Not Needed"/>
    <s v="Not Needed"/>
    <s v="Not Needed"/>
    <x v="0"/>
    <s v="Not Needed"/>
    <s v="Not Needed"/>
    <s v="Not Needed"/>
    <s v="Not Needed"/>
    <s v="Not Needed"/>
    <s v="Not Needed"/>
    <s v="Not Needed"/>
    <s v="Not Needed"/>
    <s v="Not Needed"/>
    <s v="Not Needed"/>
    <s v="Not Needed"/>
    <s v="Nice to Have"/>
    <s v="Nice to Have"/>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m/>
    <s v="OneMES"/>
    <s v="Acknowledgement"/>
    <s v="Packaging Performance"/>
    <x v="16"/>
    <s v="Packaging"/>
    <s v="Functional - Packaging KPIs Policies Compliance and Assets Utilization Optimization (&quot;Sweat Our Assets&quot;)"/>
    <x v="334"/>
    <x v="580"/>
    <s v="Rejection per Section management"/>
    <s v="The user must be able to adjust rejection values"/>
    <s v="Packaging PerformanceProduction OrderPackagingFunctional - Packaging KPIs Policies Compliance and Assets Utilization Optimization (&quot;Sweat Our Assets&quot;)Manage production lossesAnalyze the rejections volume on equipmentRejection per Section managementThe user must be able to adjust rejection values"/>
    <x v="0"/>
    <m/>
    <s v="x"/>
    <m/>
    <s v="NOT READY"/>
    <s v="2028"/>
    <m/>
    <s v="Must Have"/>
    <s v="Not Needed"/>
    <s v="Not Needed"/>
    <s v="Not Needed"/>
    <s v="Not Needed"/>
    <s v="Not Needed"/>
    <s v="Not Needed"/>
    <s v="Must Have"/>
    <s v="Nice to Have"/>
    <s v="Not Needed"/>
    <s v="Nice to Have"/>
    <s v="Not Needed"/>
    <s v="Not Needed"/>
    <s v="Necessary"/>
    <s v="Not Needed"/>
    <s v="Not Needed"/>
    <s v="Not Needed"/>
    <s v="Necessary"/>
    <s v="Nice to Have"/>
    <x v="0"/>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ice to Have"/>
    <s v="Nice to Have"/>
    <s v="Nice to Have"/>
    <s v="Nice to Have"/>
    <m/>
    <m/>
  </r>
  <r>
    <m/>
    <s v="OneSODA"/>
    <s v="Acquisition"/>
    <s v="MasterData Management"/>
    <x v="17"/>
    <s v="General"/>
    <s v="Data Standardization"/>
    <x v="335"/>
    <x v="581"/>
    <s v="Controls Bills of Equipment as master data linked to products and production processes."/>
    <m/>
    <s v="MasterData ManagementSODA MDMGeneralData StandardizationProduct, Material &amp; Recipe Master DataManagement of Bill of EquipmentControls Bills of Equipment as master data linked to products and production processes."/>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5"/>
    <x v="582"/>
    <s v="Manages products and materials, including hierarchical classifications, as authoritative master data."/>
    <m/>
    <s v="MasterData ManagementSODA MDMGeneralData StandardizationProduct, Material &amp; Recipe Master DataManagement of Products and Materials (Material, Material Type, Material Family)Manages products and materials, including hierarchical classifications, as authoritative master data."/>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5"/>
    <x v="583"/>
    <s v="Manages brand and recipe master data linked to products and production locations."/>
    <m/>
    <s v="MasterData ManagementSODA MDMGeneralData StandardizationProduct, Material &amp; Recipe Master DataMaster data of Brands (Brand, Brand Type, Brand Family) and Recipes (by Product and locations)Manages brand and recipe master data linked to products and production locations."/>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36"/>
    <x v="584"/>
    <s v="Enables the creation, maintenance, and governance of both low-change reference master data and frequently changing operational master data."/>
    <m/>
    <s v="MasterData ManagementSODA MDMGeneralCore PlatformCore Master Data ServicesManagement of Static and Operational Master dataEnables the creation, maintenance, and governance of both low-change reference master data and frequently changing operational master data."/>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7"/>
    <x v="585"/>
    <s v="Standardizes location structures using a ten-level hierarchical codification model."/>
    <m/>
    <s v="MasterData ManagementSODA MDMGeneralData StandardizationAsset, Equipment &amp; Location Master DataLocation Mapping (10 Level Codification)Standardizes location structures using a ten-level hierarchical codification model."/>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36"/>
    <x v="586"/>
    <s v="Capability to provide translated registers from Master Data - based on translation tables -  to digital products"/>
    <m/>
    <s v="MasterData ManagementSODA MDMGeneralCore PlatformCore Master Data ServicesTranslation capabilitiesCapability to provide translated registers from Master Data - based on translation tables -  to digital products"/>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Governance"/>
    <x v="338"/>
    <x v="587"/>
    <s v="Manages user identities, roles, and assignments to control access to master data functionalities."/>
    <m/>
    <s v="MasterData ManagementSODA MDMGeneralGovernanceIdentity, Roles &amp; Access ControlRoles and user managementManages user identities, roles, and assignments to control access to master data functionalities."/>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588"/>
    <s v="Defines standardized production steps used across manufacturing processes."/>
    <m/>
    <s v="MasterData ManagementSODA MDMGeneralData StandardizationProcess &amp; Manufacturing Master DataProduction Steps by Equipment TypeDefines standardized production steps used across manufacturing processes."/>
    <x v="1"/>
    <m/>
    <m/>
    <m/>
    <s v="READY"/>
    <n v="2024"/>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36"/>
    <x v="589"/>
    <s v="Provides tools to create, maintain, and govern asset master data across the enterprise."/>
    <m/>
    <s v="MasterData ManagementSODA MDMGeneralCore PlatformCore Master Data ServicesAsset management toolProvides tools to create, maintain, and govern asset master data across the enterprise."/>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40"/>
    <x v="590"/>
    <s v="Manages quality book entities as master data to support Omnia PTS"/>
    <m/>
    <s v="MasterData ManagementSODA MDMGeneralData StandardizationQuality &amp; Operational Reference DataQuality books entities (for PTS)Manages quality book entities as master data to support Omnia PTS"/>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591"/>
    <s v="Defines standardized equipment states as reference master data for operational consistency."/>
    <m/>
    <s v="MasterData ManagementSODA MDMGeneralData StandardizationProcess &amp; Manufacturing Master DataEquipment States Master DataDefines standardized equipment states as reference master data for operational consistency."/>
    <x v="1"/>
    <m/>
    <m/>
    <m/>
    <s v="READY"/>
    <n v="2024"/>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592"/>
    <s v="Defines standardized parameter types used across assets and processes."/>
    <m/>
    <s v="MasterData ManagementSODA MDMGeneralData StandardizationProcess &amp; Manufacturing Master DataParameter Types Master DataDefines standardized parameter types used across assets and processes."/>
    <x v="1"/>
    <m/>
    <m/>
    <m/>
    <s v="READY"/>
    <n v="2024"/>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593"/>
    <s v="Defines logical subsets of equipment and the relationship with devices"/>
    <m/>
    <s v="MasterData ManagementSODA MDMGeneralData StandardizationProcess &amp; Manufacturing Master DataEquipment Subset LevelDefines logical subsets of equipment and the relationship with devices"/>
    <x v="0"/>
    <m/>
    <m/>
    <m/>
    <s v="READY"/>
    <n v="2025"/>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7"/>
    <x v="594"/>
    <s v="Allows the capability of  specifing characteristic to a equipment type"/>
    <m/>
    <s v="MasterData ManagementSODA MDMGeneralData StandardizationAsset, Equipment &amp; Location Master DataAdd extra information to assets using characteristicAllows the capability of  specifing characteristic to a equipment type"/>
    <x v="1"/>
    <m/>
    <m/>
    <m/>
    <s v="READY"/>
    <n v="2025"/>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595"/>
    <s v="Manages Clean-in-Place loops and group structures as governed master data entities."/>
    <m/>
    <s v="MasterData ManagementSODA MDMGeneralData StandardizationProcess &amp; Manufacturing Master DataCIP entities (Loops and Groups) managementManages Clean-in-Place loops and group structures as governed master data entities."/>
    <x v="1"/>
    <m/>
    <m/>
    <m/>
    <s v="READY"/>
    <n v="2025"/>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40"/>
    <x v="596"/>
    <s v="Provides definition of work shifts for consistent operational alignment."/>
    <m/>
    <s v="MasterData ManagementSODA MDMGeneralData StandardizationQuality &amp; Operational Reference DataShifts standardizationProvides definition of work shifts for consistent operational alignment."/>
    <x v="1"/>
    <m/>
    <m/>
    <m/>
    <s v="READY"/>
    <n v="2025"/>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597"/>
    <s v="Manages the sequence of equipment activated to produce a specific SKU."/>
    <m/>
    <s v="MasterData ManagementSODA MDMGeneralData StandardizationProcess &amp; Manufacturing Master DataLine sequence for LMSManages the sequence of equipment activated to produce a specific SKU."/>
    <x v="0"/>
    <m/>
    <m/>
    <m/>
    <s v="NOT READY"/>
    <n v="2026"/>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5"/>
    <x v="598"/>
    <s v="Manages Bills of Materials as structured and governed master data entities."/>
    <m/>
    <s v="MasterData ManagementSODA MDMGeneralData StandardizationProduct, Material &amp; Recipe Master DataBill of Materials - Master DataManages Bills of Materials as structured and governed master data entities."/>
    <x v="1"/>
    <m/>
    <m/>
    <m/>
    <s v="NOT READY"/>
    <n v="2026"/>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41"/>
    <x v="599"/>
    <s v="Guides users in selecting correct abstraction codes."/>
    <m/>
    <s v="MasterData ManagementSODA MDMGeneralCore PlatformModeling, Visualization &amp; User AssistanceWizard for Abstraction Codes SelectionGuides users in selecting correct abstraction codes."/>
    <x v="1"/>
    <m/>
    <m/>
    <m/>
    <s v="NOT READY"/>
    <n v="2026"/>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600"/>
    <s v="Defines process characteristics for specific characteristic options of flexible equipment "/>
    <m/>
    <s v="MasterData ManagementSODA MDMGeneralData StandardizationProcess &amp; Manufacturing Master DataProcess CharacteristicDefines process characteristics for specific characteristic options of flexible equipment "/>
    <x v="1"/>
    <m/>
    <m/>
    <m/>
    <s v="NOT READY"/>
    <n v="2026"/>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601"/>
    <s v="Determines production steps dynamically based on assigned characteristics."/>
    <m/>
    <s v="MasterData ManagementSODA MDMGeneralData StandardizationProcess &amp; Manufacturing Master DataProduction Steps by CharacteristicDetermines production steps dynamically based on assigned characteristics."/>
    <x v="1"/>
    <m/>
    <m/>
    <m/>
    <s v="NOT READY"/>
    <n v="2026"/>
    <m/>
    <s v="Must Have"/>
    <s v="Not Needed"/>
    <s v="Not Needed"/>
    <s v="Not Needed"/>
    <s v="Not Needed"/>
    <s v="Not Needed"/>
    <s v="Not Needed"/>
    <s v="Must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602"/>
    <s v="Determines applicable production steps based on recipe definitions."/>
    <m/>
    <s v="MasterData ManagementSODA MDMGeneralData StandardizationProcess &amp; Manufacturing Master DataProduction Steps by RecipeDetermines applicable production steps based on recipe definitions."/>
    <x v="1"/>
    <m/>
    <m/>
    <m/>
    <s v="NOT READY"/>
    <n v="2026"/>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Must Have"/>
    <s v="Not Needed"/>
    <s v="Not Needed"/>
    <s v="Must Have"/>
    <s v="Not Needed"/>
    <s v="Not Needed"/>
    <s v="Not Needed"/>
    <s v="Not Needed"/>
    <s v="Not Needed"/>
    <s v="Not Needed"/>
    <s v="Not Needed"/>
    <s v="Not Needed"/>
    <s v="Necessary"/>
    <s v="Not Needed"/>
    <s v="Not Needed"/>
    <s v="Not Needed"/>
    <s v="Not Needed"/>
    <s v="Necessary"/>
    <s v="Not Needed"/>
    <s v="Not Needed"/>
    <s v="Not Needed"/>
    <s v="Not Needed"/>
    <s v="Not Needed"/>
    <s v="Not Needed"/>
    <s v="Not Needed"/>
    <s v="Not Needed"/>
    <s v="Not Needed"/>
    <s v="Not Needed"/>
    <s v="Not Needed"/>
    <s v="Not Needed"/>
    <s v="Not Needed"/>
    <m/>
    <m/>
  </r>
  <r>
    <m/>
    <s v="OneSODA"/>
    <s v="Acquisition"/>
    <s v="MasterData Management"/>
    <x v="17"/>
    <s v="General"/>
    <s v="Platform Integration"/>
    <x v="140"/>
    <x v="603"/>
    <s v="Integrates with SAP to automatically suggest Global Codes during asset creation."/>
    <m/>
    <s v="MasterData ManagementSODA MDMGeneralPlatform IntegrationSAP IntegrationSAP integration to suggest GC when SAP asset is createdIntegrates with SAP to automatically suggest Global Codes during asset creation."/>
    <x v="0"/>
    <m/>
    <m/>
    <m/>
    <s v="NOT READY"/>
    <n v="2027"/>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Platform Integration"/>
    <x v="140"/>
    <x v="604"/>
    <s v="Integrate with SAP to get equipment engineering information "/>
    <m/>
    <s v="MasterData ManagementSODA MDMGeneralPlatform IntegrationSAP IntegrationSAP Integration for Machine InformationIntegrate with SAP to get equipment engineering information "/>
    <x v="0"/>
    <m/>
    <m/>
    <m/>
    <s v="NOT READY"/>
    <n v="2027"/>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Quality"/>
    <x v="342"/>
    <x v="605"/>
    <s v="Continuously monitors master data quality through rules, checks, and quality indicators."/>
    <m/>
    <s v="MasterData ManagementSODA MDMGeneralData QualityData Quality MonitoringMD Quality MonitoringContinuously monitors master data quality through rules, checks, and quality indicators."/>
    <x v="1"/>
    <m/>
    <m/>
    <m/>
    <s v="NOT READY"/>
    <n v="2027"/>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41"/>
    <x v="606"/>
    <s v="Visualizes process abstractions and parameters to support process understanding."/>
    <m/>
    <s v="MasterData ManagementSODA MDMGeneralCore PlatformModeling, Visualization &amp; User AssistanceTVM - Abstraction and Parameters VisualizationVisualizes process abstractions and parameters to support process understanding."/>
    <x v="1"/>
    <m/>
    <m/>
    <m/>
    <s v="NOT READY"/>
    <n v="2027"/>
    <m/>
    <s v="Necessary"/>
    <s v="Not Needed"/>
    <s v="Not Needed"/>
    <s v="Not Needed"/>
    <s v="Not Needed"/>
    <s v="Not Needed"/>
    <s v="Not Needed"/>
    <s v="Necessary"/>
    <s v="Not Needed"/>
    <s v="Not Needed"/>
    <s v="Not Needed"/>
    <s v="Not Needed"/>
    <s v="Necessary"/>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41"/>
    <x v="607"/>
    <s v="Supports automated and guided creation of asset master data."/>
    <m/>
    <s v="MasterData ManagementSODA MDMGeneralCore PlatformModeling, Visualization &amp; User AssistanceAutomated asset creationSupports automated and guided creation of asset master data."/>
    <x v="1"/>
    <m/>
    <m/>
    <m/>
    <s v="NOT READY"/>
    <n v="2027"/>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36"/>
    <x v="608"/>
    <s v="Provides tools to create, maintain, and govern CIP entities master data across the enterprise."/>
    <m/>
    <s v="MasterData ManagementSODA MDMGeneralCore PlatformCore Master Data ServicesInternal Recipe ManagementProvides tools to create, maintain, and govern CIP entities master data across the enterprise."/>
    <x v="1"/>
    <m/>
    <m/>
    <m/>
    <s v="NOT READY"/>
    <n v="2027"/>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Governance"/>
    <x v="343"/>
    <x v="609"/>
    <s v="Provides metrics and insights such as change frequency, usage levels, and unused entities."/>
    <m/>
    <s v="MasterData ManagementSODA MDMGeneralGovernanceMonitoring, Observability &amp; Governance FrameworkMaster Data Observability (metrics like changing rates, unused entities and items)Provides metrics and insights such as change frequency, usage levels, and unused entities."/>
    <x v="1"/>
    <m/>
    <m/>
    <m/>
    <s v="NOT READY"/>
    <n v="2027"/>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Governance"/>
    <x v="344"/>
    <x v="610"/>
    <s v="Assigns accountable data owners responsible for the quality, consistency, and lifecycle of master data entities."/>
    <m/>
    <s v="MasterData ManagementSODA MDMGeneralGovernanceOwnership, Workflow &amp; AccountabilityMD Ownership + Automated Workflows in placeAssigns accountable data owners responsible for the quality, consistency, and lifecycle of master data entities."/>
    <x v="1"/>
    <m/>
    <m/>
    <m/>
    <s v="NOT READY"/>
    <n v="2028"/>
    <m/>
    <s v="Nice to Have"/>
    <s v="Not Needed"/>
    <s v="Not Needed"/>
    <s v="Not Needed"/>
    <s v="Not Needed"/>
    <s v="Not Needed"/>
    <s v="Not Needed"/>
    <s v="Nice to Have"/>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Standardization"/>
    <x v="339"/>
    <x v="611"/>
    <s v="Associates parameters with equipment types to ensure correct applicability."/>
    <m/>
    <s v="MasterData ManagementSODA MDMGeneralData StandardizationProcess &amp; Manufacturing Master DataParameter linked to equipment typeAssociates parameters with equipment types to ensure correct applicability."/>
    <x v="1"/>
    <m/>
    <m/>
    <m/>
    <s v="NOT READY"/>
    <n v="2028"/>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Must Have"/>
    <m/>
    <m/>
  </r>
  <r>
    <m/>
    <s v="OneSODA"/>
    <s v="Acquisition"/>
    <s v="MasterData Management"/>
    <x v="17"/>
    <s v="General"/>
    <s v="Governance"/>
    <x v="345"/>
    <x v="612"/>
    <s v="Maintains historical versions of master data entities to ensure traceability, auditability, and controlled evolution."/>
    <m/>
    <s v="MasterData ManagementSODA MDMGeneralGovernanceChanging ManagementVersion ControlMaintains historical versions of master data entities to ensure traceability, auditability, and controlled evolution."/>
    <x v="1"/>
    <m/>
    <m/>
    <m/>
    <s v="NOT READY"/>
    <n v="2028"/>
    <m/>
    <s v="Must Have"/>
    <s v="Not Needed"/>
    <s v="Not Needed"/>
    <s v="Not Needed"/>
    <s v="Not Needed"/>
    <s v="Not Needed"/>
    <s v="Not Needed"/>
    <s v="Must Have"/>
    <s v="Not Needed"/>
    <s v="Not Needed"/>
    <s v="Not Needed"/>
    <s v="Not Needed"/>
    <s v="Necessary"/>
    <s v="Not Needed"/>
    <s v="Not Needed"/>
    <s v="Not Needed"/>
    <s v="Not Needed"/>
    <s v="Necessary"/>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Governance"/>
    <x v="338"/>
    <x v="613"/>
    <s v="Classifies master data entities to drive governance rules, ownership, and access control models."/>
    <m/>
    <s v="MasterData ManagementSODA MDMGeneralGovernanceIdentity, Roles &amp; Access ControlEntities Classification to define Governance and Permission ManagementClassifies master data entities to drive governance rules, ownership, and access control models."/>
    <x v="1"/>
    <m/>
    <m/>
    <m/>
    <s v="NOT READY"/>
    <n v="2028"/>
    <m/>
    <s v="Must Have"/>
    <s v="Not Needed"/>
    <s v="Not Needed"/>
    <s v="Not Needed"/>
    <s v="Not Needed"/>
    <s v="Not Needed"/>
    <s v="Not Needed"/>
    <s v="Must Have"/>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Governance"/>
    <x v="345"/>
    <x v="614"/>
    <s v="Evaluates downstream impacts of master data changes before they are applied."/>
    <m/>
    <s v="MasterData ManagementSODA MDMGeneralGovernanceChanging ManagementAutomatic Impact Analysis of MD ChangesEvaluates downstream impacts of master data changes before they are applied."/>
    <x v="1"/>
    <m/>
    <m/>
    <m/>
    <s v="NOT READY"/>
    <n v="2029"/>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Data Quality"/>
    <x v="342"/>
    <x v="615"/>
    <s v="Detects inconsistencies and abnormal patterns in master data to prevent operational issues."/>
    <m/>
    <s v="MasterData ManagementSODA MDMGeneralData QualityData Quality MonitoringAnomaly Detection in Master Data (Inconsistencies)Detects inconsistencies and abnormal patterns in master data to prevent operational issues."/>
    <x v="1"/>
    <m/>
    <m/>
    <m/>
    <s v="NOT READY"/>
    <n v="2029"/>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36"/>
    <x v="616"/>
    <s v="Provides tools to create, maintain, and govern process steps master data across the enterprise."/>
    <m/>
    <s v="MasterData ManagementSODA MDMGeneralCore PlatformCore Master Data ServicesEquipment Step ManagementProvides tools to create, maintain, and govern process steps master data across the enterprise."/>
    <x v="1"/>
    <m/>
    <m/>
    <m/>
    <s v="NOT READY"/>
    <n v="2029"/>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36"/>
    <x v="617"/>
    <s v="Allows master data to be registered, stored, and displayed using any language and writing system."/>
    <m/>
    <s v="MasterData ManagementSODA MDMGeneralCore PlatformCore Master Data ServicesMultilingual &amp; Unicode Data SupportAllows master data to be registered, stored, and displayed using any language and writing system."/>
    <x v="1"/>
    <m/>
    <m/>
    <m/>
    <s v="NOT READY"/>
    <n v="2030"/>
    <m/>
    <s v="Nice to Have"/>
    <s v="Not Needed"/>
    <s v="Not Needed"/>
    <s v="Not Needed"/>
    <s v="Not Needed"/>
    <s v="Not Needed"/>
    <s v="Not Needed"/>
    <s v="Nice to Have"/>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Must Have"/>
    <m/>
    <m/>
  </r>
  <r>
    <m/>
    <s v="OneSODA"/>
    <s v="Acquisition"/>
    <s v="MasterData Management"/>
    <x v="17"/>
    <s v="General"/>
    <s v="Core Platform"/>
    <x v="336"/>
    <x v="618"/>
    <s v="Provides tools to create, maintain, and govern CIP entities master data across the enterprise."/>
    <m/>
    <s v="MasterData ManagementSODA MDMGeneralCore PlatformCore Master Data ServicesCIP Loop ManagementProvides tools to create, maintain, and govern CIP entities master data across the enterprise."/>
    <x v="1"/>
    <m/>
    <m/>
    <m/>
    <s v="NOT READY"/>
    <n v="2030"/>
    <m/>
    <s v="Necessary"/>
    <s v="Not Needed"/>
    <s v="Not Needed"/>
    <s v="Not Needed"/>
    <s v="Not Needed"/>
    <s v="Not Needed"/>
    <s v="Not Needed"/>
    <s v="Necessary"/>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36"/>
    <x v="619"/>
    <s v="Provides tools to create, maintain, and govern subsets master data across the enterprise."/>
    <m/>
    <s v="MasterData ManagementSODA MDMGeneralCore PlatformCore Master Data ServicesEquipment Subsets ManagementProvides tools to create, maintain, and govern subsets master data across the enterprise."/>
    <x v="1"/>
    <m/>
    <m/>
    <m/>
    <s v="NOT READY"/>
    <n v="2030"/>
    <m/>
    <s v="Must Have"/>
    <s v="Not Needed"/>
    <s v="Not Needed"/>
    <s v="Not Needed"/>
    <s v="Not Needed"/>
    <s v="Not Needed"/>
    <s v="Not Needed"/>
    <s v="Must Have"/>
    <s v="Not Needed"/>
    <s v="Not Needed"/>
    <s v="Not Needed"/>
    <s v="Not Needed"/>
    <s v="Nice to Have"/>
    <s v="Not Needed"/>
    <s v="Not Needed"/>
    <s v="Not Needed"/>
    <s v="Not Needed"/>
    <s v="Nice to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s v="OneSODA"/>
    <s v="Acquisition"/>
    <s v="MasterData Management"/>
    <x v="17"/>
    <s v="General"/>
    <s v="Core Platform"/>
    <x v="336"/>
    <x v="620"/>
    <s v="Define and migrate to a unique Master Data for Supply Chain"/>
    <m/>
    <s v="MasterData ManagementSODA MDMGeneralCore PlatformCore Master Data ServicesSupply Chain Unified Master DataDefine and migrate to a unique Master Data for Supply Chain"/>
    <x v="0"/>
    <m/>
    <s v="x"/>
    <m/>
    <s v="NOT READY"/>
    <n v="2030"/>
    <m/>
    <s v="Necessary"/>
    <s v="Not Needed"/>
    <s v="Not Needed"/>
    <s v="Not Needed"/>
    <s v="Not Needed"/>
    <s v="Not Needed"/>
    <s v="Not Needed"/>
    <s v="Necessary"/>
    <s v="Not Needed"/>
    <s v="Not Needed"/>
    <s v="Not Needed"/>
    <s v="Not Needed"/>
    <s v="Must have"/>
    <s v="Not Needed"/>
    <s v="Not Needed"/>
    <s v="Not Needed"/>
    <s v="Not Needed"/>
    <s v="Must Have"/>
    <s v="Not Needed"/>
    <x v="0"/>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m/>
    <m/>
    <m/>
    <m/>
    <x v="18"/>
    <m/>
    <m/>
    <x v="346"/>
    <x v="621"/>
    <m/>
    <m/>
    <m/>
    <x v="0"/>
    <m/>
    <m/>
    <m/>
    <m/>
    <m/>
    <m/>
    <m/>
    <m/>
    <m/>
    <m/>
    <m/>
    <m/>
    <m/>
    <m/>
    <m/>
    <m/>
    <m/>
    <m/>
    <m/>
    <m/>
    <m/>
    <m/>
    <m/>
    <m/>
    <m/>
    <x v="3"/>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2">
  <r>
    <x v="0"/>
    <s v="PTS Execution"/>
    <s v="General"/>
    <s v="Quality Process Control"/>
    <s v="Control process via quality data"/>
    <s v="Automated Process control chart visualisation"/>
    <s v="Use PBI as control chart  for parameters"/>
    <s v="Create a report on PBI to allow user to create graphs for needed parameters"/>
    <s v="QualityPts ExecutionGeneralQuality Process ControlControl process via quality dataAutomated Process control chart visualisationUse PBI as control chart  for parametersCreate a report on PBI to allow user to create graphs for needed parameters"/>
    <m/>
    <s v="x"/>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x v="0"/>
    <s v="PTS Execution"/>
    <s v="General"/>
    <s v="Quality Process Control"/>
    <s v="Control process via quality data"/>
    <s v="Automated Process control chart visualisation"/>
    <s v="Graphing capability for a recurrent parameter on a single order"/>
    <s v="Create a specific page on IQ so that users can graph different measures of a single parameter on a single order"/>
    <s v="QualityPts ExecutionGeneralQuality Process ControlControl process via quality dataAutomated Process control chart visualisationGraphing capability for a recurrent parameter on a single orderCreate a specific page on IQ so that users can graph different measures of a single parameter on a single order"/>
    <m/>
    <s v="x"/>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Quality Process Control"/>
    <s v="Control process via quality data"/>
    <s v="Automated Process control chart visualisation"/>
    <s v="Graphing capability for a specific parameter for different orders (historical)"/>
    <s v="Create a specific page on IQ so that users can graph different measures of a single parameter on different order order (dot chart)"/>
    <s v="QualityPts ExecutionGeneralQuality Process ControlControl process via quality dataAutomated Process control chart visualisationGraphing capability for a specific parameter for different orders (historical)Create a specific page on IQ so that users can graph different measures of a single parameter on different order order (dot chart)"/>
    <m/>
    <s v="x"/>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Execution"/>
    <s v="General"/>
    <s v="Quality Process Control"/>
    <s v="Control process via quality data"/>
    <s v="Automated Process control chart visualisation"/>
    <s v="Real time control charts for specific parameters"/>
    <s v="Allow users to monitore on real time the process variation via control charts"/>
    <s v="QualityPts ExecutionGeneralQuality Process ControlControl process via quality dataAutomated Process control chart visualisationReal time control charts for specific parametersAllow users to monitore on real time the process variation via control charts"/>
    <m/>
    <s v="x"/>
    <m/>
    <m/>
    <x v="0"/>
    <x v="1"/>
    <m/>
    <s v="Must Have"/>
    <s v="Not Needed"/>
    <s v="Not Needed"/>
    <s v="Not Needed"/>
    <m/>
    <s v="Not Needed"/>
    <s v="Not Needed"/>
    <s v="Not Needed"/>
    <s v="Must Have"/>
    <s v="Nice to Have"/>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x v="0"/>
    <s v="PTS Execution"/>
    <s v="General"/>
    <s v="Traceability"/>
    <s v="Trace batchs between different sites"/>
    <s v="Cross Sites Traceability visualisation"/>
    <s v="Use PBI to track site traceability"/>
    <s v="Create a report on PBI to allow user to track orders' traceability between two sites"/>
    <s v="QualityPts ExecutionGeneralTraceabilityTrace batchs between different sitesCross Sites Traceability visualisationUse PBI to track site  traceabilityCreate a report on PBI to allow user to track orders' traceability between two sites"/>
    <m/>
    <s v="x"/>
    <m/>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ice to Have"/>
    <s v="Not Needed"/>
    <s v="Not Needed"/>
    <s v="Not Needed"/>
    <s v="Nice to Have"/>
    <s v="Not Needed"/>
    <s v="Not Needed"/>
    <s v="Not Needed"/>
    <s v="Not Needed"/>
    <s v="Nice to Have"/>
    <s v="Must Have"/>
    <s v="Not Needed"/>
    <s v="Must Have"/>
    <s v="Not Needed"/>
    <s v="Must Have"/>
    <s v="Nice to Have"/>
    <s v="Not Needed"/>
    <s v="Not Needed"/>
    <s v="Not Needed"/>
    <s v="Not Needed"/>
    <s v="Nice to Have"/>
    <s v="Nice to Have"/>
    <s v="Nice to Have"/>
    <m/>
    <m/>
  </r>
  <r>
    <x v="0"/>
    <s v="PTS Execution"/>
    <s v="General"/>
    <s v="Traceability"/>
    <s v="Trace batchs between different sites"/>
    <s v="Cross Sites Traceability visualisation"/>
    <s v="Create a trace page for cross site batches"/>
    <s v="Create a specific page on IQ so that user can track materials and order across different sites"/>
    <s v="QualityPts ExecutionGeneralTraceabilityTrace batchs between different sitesCross Sites Traceability visualisationCreate a trace page for cross site batchesCreate a specific page on IQ so that user can track materials and order across different sites"/>
    <m/>
    <s v="x"/>
    <m/>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ice to Have"/>
    <s v="Not Needed"/>
    <s v="Not Needed"/>
    <s v="Not Needed"/>
    <s v="Nice to Have"/>
    <s v="Not Needed"/>
    <s v="Not Needed"/>
    <s v="Not Needed"/>
    <s v="Not Needed"/>
    <s v="Nice to Have"/>
    <s v="Must Have"/>
    <s v="Not Needed"/>
    <s v="Must Have"/>
    <s v="Not Needed"/>
    <s v="Must Have"/>
    <s v="Nice to Have"/>
    <s v="Not Needed"/>
    <s v="Not Needed"/>
    <s v="Not Needed"/>
    <s v="Not Needed"/>
    <s v="Nice to Have"/>
    <s v="Nice to Have"/>
    <s v="Nice to Have"/>
    <m/>
    <m/>
  </r>
  <r>
    <x v="0"/>
    <s v="PTS Execution"/>
    <s v="General"/>
    <s v="Traceability"/>
    <s v="Trace quality PIs among batches"/>
    <s v="Quality PIs Traceability"/>
    <s v="Use PBI to track Quality PIs traceability"/>
    <s v="Create a report on PBI to allow user to track Quality PIs using treacibilty info"/>
    <s v="QualityPts ExecutionGeneralTraceabilityTrace quality PIs among batchesQuality PIs TraceabilityUse PBI to track Quality PIs traceabilityCreate a report on PBI to allow user to track Quality PIs using treacibilty info"/>
    <m/>
    <s v="x"/>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ecessary"/>
    <s v="Not Needed"/>
    <s v="Not Needed"/>
    <s v="Must Have"/>
    <s v="Must Have"/>
    <s v="Must Have"/>
    <m/>
    <m/>
  </r>
  <r>
    <x v="0"/>
    <s v="PTS Execution"/>
    <s v="General"/>
    <s v="Traceability"/>
    <s v="Trace quality PIs among batches"/>
    <s v="Quality PIs Traceability"/>
    <s v="Generate a report for quality trace based on parameters"/>
    <s v="Create a page on IQ to allow user to track Quality PIs using treacibilty info"/>
    <s v="QualityPts ExecutionGeneralTraceabilityTrace quality PIs among batchesQuality PIs TraceabilityGenerate a report for quality trace based on parametersCreate a page on IQ to allow user to track Quality PIs using treacibilty info"/>
    <m/>
    <s v="x"/>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ecessary"/>
    <s v="Not Needed"/>
    <s v="Not Needed"/>
    <s v="Must Have"/>
    <s v="Must Have"/>
    <s v="Must Have"/>
    <m/>
    <m/>
  </r>
  <r>
    <x v="0"/>
    <s v="PTS Execution"/>
    <s v="General"/>
    <s v="Traceability"/>
    <s v="Trace quality PIs among batches"/>
    <s v="Quality PIs Traceability"/>
    <s v="Create an expandable tree view for quality trace"/>
    <s v="Create a tracebility view where users can navigate among orders to track PIs"/>
    <s v="QualityPts ExecutionGeneralTraceabilityTrace quality PIs among batchesQuality PIs TraceabilityCreate an expandable tree view for quality traceCreate a tracebility view where users can navigate among orders to track PIs"/>
    <m/>
    <s v="x"/>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ecessary"/>
    <s v="Not Needed"/>
    <s v="Not Needed"/>
    <s v="Must Have"/>
    <s v="Must Have"/>
    <s v="Must Have"/>
    <m/>
    <m/>
  </r>
  <r>
    <x v="0"/>
    <s v="PTS Execution"/>
    <s v="General"/>
    <s v="Traceability"/>
    <s v="Trace processes inputs and outputs"/>
    <s v="Transactional Traceability"/>
    <s v="Use PBI to track transactional traceability (materials, yeast, products)"/>
    <s v="Create a report on PBI to allow user to track trasational items (materials, yeast…)"/>
    <s v="QualityPts ExecutionGeneralTraceabilityTrace processes inputs and outputsTransactional TraceabilityUse PBI to track transactional traceability (materials, yeast, products)Create a report on PBI to allow user to track trasational items (materials, yeast…)"/>
    <m/>
    <s v="x"/>
    <m/>
    <m/>
    <x v="0"/>
    <x v="1"/>
    <m/>
    <s v="Must Have"/>
    <s v="Not Needed"/>
    <s v="Not Needed"/>
    <s v="Not Needed"/>
    <m/>
    <s v="Not Needed"/>
    <s v="Not Needed"/>
    <s v="Not Needed"/>
    <s v="Must Have"/>
    <s v="Not Needed"/>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x v="0"/>
    <s v="PTS Execution"/>
    <s v="General"/>
    <s v="Traceability"/>
    <s v="Trace processes inputs and outputs"/>
    <s v="Transactional Traceability"/>
    <s v="Generate a report to track transactional traceability (materials, yeast, products)"/>
    <s v="Generate a report where users can have traceability info for orders' transactional materials"/>
    <s v="QualityPts ExecutionGeneralTraceabilityTrace processes inputs and outputsTransactional TraceabilityGenerate a report to track transactional traceability (materials, yeast, products)Generate a report where users can have traceability info for orders' transactional materials"/>
    <m/>
    <s v="x"/>
    <m/>
    <m/>
    <x v="0"/>
    <x v="1"/>
    <m/>
    <s v="Must Have"/>
    <s v="Not Needed"/>
    <s v="Not Needed"/>
    <s v="Not Needed"/>
    <m/>
    <s v="Not Needed"/>
    <s v="Not Needed"/>
    <s v="Not Needed"/>
    <s v="Must Have"/>
    <s v="Not Needed"/>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x v="0"/>
    <s v="PTS Execution"/>
    <s v="General"/>
    <s v="Traceability"/>
    <s v="Trace processes inputs and outputs"/>
    <s v="Transactional Traceability"/>
    <s v="Create an expandable tree view to track transactional traceability (materials, yeast, products)"/>
    <s v="Create a tracebility view where users can navigate among orders to track transactional items"/>
    <s v="QualityPts ExecutionGeneralTraceabilityTrace processes inputs and outputsTransactional TraceabilityCreate an expandable tree view to track transactional traceability (materials, yeast, products)Create a tracebility view where users can navigate among orders to track transactional items"/>
    <m/>
    <s v="x"/>
    <m/>
    <m/>
    <x v="0"/>
    <x v="1"/>
    <m/>
    <s v="Must Have"/>
    <s v="Not Needed"/>
    <s v="Not Needed"/>
    <s v="Not Needed"/>
    <m/>
    <s v="Not Needed"/>
    <s v="Not Needed"/>
    <s v="Not Needed"/>
    <s v="Must Have"/>
    <s v="Not Needed"/>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x v="0"/>
    <s v="PTS Execution"/>
    <s v="CIP"/>
    <s v="Process Hygine Control"/>
    <s v="Manage Quality Checks for CIP books"/>
    <s v="Schedule PTS Checks for CIP books"/>
    <s v="Integrate and consume CIP books from PTS Portal"/>
    <s v="Integrate and consume CIP books from PTS Portal"/>
    <s v="QualityPTS SchedulingCIPProcess Hygine ControlManage Quality Checks for CIP booksSchedule PTS Checks for CIP booksIntegrate and consume CIP books from PTS PortalIntegrate and consume CIP books from PTS Portal"/>
    <s v="x"/>
    <m/>
    <m/>
    <m/>
    <x v="0"/>
    <x v="0"/>
    <s v="Q4"/>
    <s v="Nice to Have"/>
    <s v="Not Needed"/>
    <s v="Not Needed"/>
    <s v="Not Needed"/>
    <m/>
    <s v="Not Needed"/>
    <s v="Not Needed"/>
    <s v="Not Needed"/>
    <s v="Nice to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Nice to Have"/>
    <s v="Not Needed"/>
    <s v="Not Needed"/>
    <s v="Not Needed"/>
    <s v="Not Needed"/>
    <s v="Not Needed"/>
    <s v="Not Needed"/>
    <s v="Nice to Have"/>
    <m/>
    <m/>
  </r>
  <r>
    <x v="0"/>
    <s v="PTS Execution"/>
    <s v="CIP"/>
    <s v="Process Hygine Control"/>
    <s v="Manage Quality Checks for CIP books"/>
    <s v="Schedule PTS Checks for CIP books"/>
    <s v="Schedule PTS Checks for Loop Variant on Subtable"/>
    <s v="Schedule PTS Checks for Loop Variant on Subtable from pts books"/>
    <s v="QualityPTS SchedulingCIPProcess Hygine ControlManage Quality Checks for CIP booksSchedule PTS Checks for CIP booksSchedule PTS Checks for Loop Variant on SubtableSchedule PTS Checks for Loop Variant on Subtable from pts books"/>
    <s v="x"/>
    <m/>
    <m/>
    <m/>
    <x v="0"/>
    <x v="0"/>
    <s v="Q4"/>
    <s v="Must Have"/>
    <s v="Not Needed"/>
    <s v="Not Needed"/>
    <s v="Not Needed"/>
    <m/>
    <s v="Not Needed"/>
    <s v="Not Needed"/>
    <s v="Not Needed"/>
    <s v="Must Have"/>
    <s v="Nice to Have"/>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x v="0"/>
    <s v="PTS Execution"/>
    <s v="CIP"/>
    <s v="Process Hygine Control"/>
    <s v="Manage Quality Checks for CIP books"/>
    <s v="Schedule PTS Checks for CIP books"/>
    <s v="Schedule PTS Checks for CIP books"/>
    <s v="Enable IQ table to work for CIP checks"/>
    <s v="QualityPTS SchedulingCIPProcess Hygine ControlManage Quality Checks for CIP booksSchedule PTS Checks for CIP booksConsume PH orders details, to allow pts schedulingEnable IQ table to work for CIP checks"/>
    <s v="x"/>
    <m/>
    <m/>
    <m/>
    <x v="0"/>
    <x v="0"/>
    <s v="Q4"/>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ot Needed"/>
    <s v="Not Needed"/>
    <s v="Not Needed"/>
    <s v="Not Needed"/>
    <s v="Not Needed"/>
    <s v="Must Have"/>
    <m/>
    <m/>
  </r>
  <r>
    <x v="0"/>
    <s v="PTS Execution"/>
    <s v="CIP"/>
    <s v="Process Hygine Control"/>
    <s v="Execute Quality Checks for CIP books"/>
    <s v="Input Data for CIP pts checks"/>
    <s v="Manual CIP pts checks input"/>
    <s v="Enable IQ table to work for CIP checks, wher users can input manual or automated data"/>
    <s v="QualityPts ExecutionCIPProcess Hygine ControlExecute Quality Checks for CIP booksInput Data for CIP pts checksManual CIP pts checks inputEnable IQ table to work for CIP checks, wher users can input manual or automated data"/>
    <s v="x"/>
    <m/>
    <m/>
    <m/>
    <x v="0"/>
    <x v="0"/>
    <s v="Q4"/>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Quality Process Control"/>
    <s v="Schedule extra checks as needed"/>
    <s v=" PTS Checks Adhoc Scheduling "/>
    <s v="Manual single adhoc scheduling"/>
    <s v="Allow users to create adhocs for a single check"/>
    <s v="QualityPTS SchedulingGeneralQuality Process ControlSchedule extra checks as needed PTS Checks Adhoc Scheduling Manual single adhoc schedulingAllow users to create adhocs for a single check"/>
    <s v="x"/>
    <m/>
    <m/>
    <m/>
    <x v="1"/>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ot Needed"/>
    <s v="Not Needed"/>
    <s v="Not Needed"/>
    <s v="Not Needed"/>
    <s v="Not Needed"/>
    <s v="Must Have"/>
    <m/>
    <m/>
  </r>
  <r>
    <x v="0"/>
    <s v="PTS Execution"/>
    <s v="General"/>
    <s v="Quality Process Control"/>
    <s v="Schedule extra checks as needed"/>
    <s v=" PTS Checks Adhoc Scheduling "/>
    <s v="Manual multi adhoc scheduling (by process blocks)"/>
    <s v="Allow users to create more than one adhoc at once, using the concept of Process blocks to make it easier"/>
    <s v="QualityPTS SchedulingGeneralQuality Process ControlSchedule extra checks as needed PTS Checks Adhoc Scheduling Manual multi adhoc scheduling (by process blocks)Allow users to create more than one adhoc at once, using the concept of Process blocks to make it easier"/>
    <s v="x"/>
    <m/>
    <m/>
    <m/>
    <x v="1"/>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x v="0"/>
    <s v="PTS Execution"/>
    <s v="General"/>
    <s v="Quality Process Control"/>
    <s v="Schedule extra checks as needed"/>
    <s v=" PTS Checks Adhoc Scheduling "/>
    <s v="Auto adhoc scheduling &amp; input via SODA events"/>
    <s v="Use SODA automation event to automatically create and populate adhocs"/>
    <s v="QualityPTS SchedulingGeneralQuality Process ControlSchedule extra checks as needed PTS Checks Adhoc Scheduling Auto adhoc scheduling &amp; input via SODA eventsUse SODA automation event to automatically create and populate adhocs"/>
    <s v="x"/>
    <m/>
    <m/>
    <m/>
    <x v="1"/>
    <x v="0"/>
    <s v="Q1"/>
    <s v="Must Have"/>
    <s v="Not Needed"/>
    <s v="Not Needed"/>
    <s v="Not Needed"/>
    <m/>
    <s v="Not Needed"/>
    <s v="Not Needed"/>
    <s v="Not Needed"/>
    <s v="Must Have"/>
    <s v="Must Have"/>
    <s v="Not Needed"/>
    <s v="Not Needed"/>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Not Needed"/>
    <s v="Not Needed"/>
    <s v="Not Needed"/>
    <s v="Not Needed"/>
    <s v="Not Needed"/>
    <s v="Nice to Have"/>
    <m/>
    <m/>
  </r>
  <r>
    <x v="0"/>
    <s v="PTS Execution"/>
    <s v="General"/>
    <s v="PTS Frequency Compliance"/>
    <s v="Input data for scheduled PTS Checks"/>
    <s v="Operational PTS Check input page"/>
    <s v="General Input table"/>
    <s v="Create a page where users can manage all pts checks from a specific subarea"/>
    <s v="QualityPts ExecutionGeneralPTS Frequency ComplianceInput data for scheduled PTS ChecksOperational PTS Check input pageGeneral Input tableCreate a page where users can manage all pts checks from a specific subarea"/>
    <s v="x"/>
    <m/>
    <m/>
    <m/>
    <x v="1"/>
    <x v="2"/>
    <m/>
    <s v="Nice to Have"/>
    <s v="Not Needed"/>
    <s v="Not Needed"/>
    <s v="Not Needed"/>
    <m/>
    <s v="Not Needed"/>
    <s v="Not Needed"/>
    <s v="Not Needed"/>
    <s v="Nice to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Nice to Have"/>
    <s v="Not Needed"/>
    <s v="Not Needed"/>
    <s v="Not Needed"/>
    <s v="Not Needed"/>
    <s v="Not Needed"/>
    <s v="Not Needed"/>
    <s v="Nice to Have"/>
    <m/>
    <m/>
  </r>
  <r>
    <x v="0"/>
    <s v="PTS Execution"/>
    <s v="General"/>
    <s v="PTS Frequency Compliance"/>
    <s v="Input data for scheduled PTS Checks"/>
    <s v="Operational PTS Check input page"/>
    <s v="PTS checks by order"/>
    <s v="Create a page, inside a specific order, where users can see the orders' needed check to be done"/>
    <s v="QualityPts ExecutionGeneralPTS Frequency ComplianceInput data for scheduled PTS ChecksOperational PTS Check input pagePTS checks by orderCreate a page, inside a specific order, where users can see the orders' needed check to be done"/>
    <s v="x"/>
    <m/>
    <m/>
    <m/>
    <x v="1"/>
    <x v="2"/>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PTS Frequency Compliance"/>
    <s v="Input data for scheduled PTS Checks"/>
    <s v="Operational PTS Check input page"/>
    <s v="Pre-set templates"/>
    <s v="Allow user to create a pre set template, so that they can see their table on a specific way every time"/>
    <s v="QualityPts ExecutionGeneralPTS Frequency ComplianceInput data for scheduled PTS ChecksOperational PTS Check input pagePre-set templatesAllow user to create a pre set template, so that they can see their table on a specific way every time"/>
    <s v="x"/>
    <m/>
    <m/>
    <m/>
    <x v="0"/>
    <x v="0"/>
    <s v="Q3"/>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Must Have"/>
    <s v="Not Needed"/>
    <s v="Not Needed"/>
    <s v="Nice to Have"/>
    <s v="Nice to Have"/>
    <s v="Must Have"/>
    <m/>
    <m/>
  </r>
  <r>
    <x v="0"/>
    <s v="PTS Execution"/>
    <s v="General"/>
    <s v="PTS Frequency Compliance"/>
    <s v="Input data for scheduled PTS Checks"/>
    <s v="Operational PTS Check input page"/>
    <s v="Workbench"/>
    <s v="Create a page where users can group pts checks by role, subarea, type or other needs, making easier to manage pts checks"/>
    <s v="QualityPts ExecutionGeneralPTS Frequency ComplianceInput data for scheduled PTS ChecksOperational PTS Check input pageWorkbenchCreate a page where users can group pts checks by role, subarea, type or other needs, making easier to manage pts checks"/>
    <s v="x"/>
    <m/>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Nice to Have"/>
    <s v="Not Needed"/>
    <s v="Must Have"/>
    <s v="Must Have"/>
    <s v="Not Needed"/>
    <s v="Must Have"/>
    <s v="Not Needed"/>
    <s v="Not Needed"/>
    <s v="Must Have"/>
    <s v="Must Have"/>
    <s v="Must Have"/>
    <m/>
    <m/>
  </r>
  <r>
    <x v="0"/>
    <s v="PTS Execution"/>
    <s v="PTS Frequency Compliance"/>
    <s v="Quality management for PTS books"/>
    <s v="Send books from PTS to IQ"/>
    <s v="Send books from PTS to IQ"/>
    <s v="Sync books and update it via backend when requested"/>
    <s v="Create an button on the frontend where specific users can sync books from pts portal to IQ"/>
    <s v="QualityPTS SchedulingGeneralPTS Frequency ComplianceQuality management for PTS booksSend books from PTS to IQSync books and update it via backend when requestedCreate an buttonon the frontend where specific users can sync books from pts portal to IQ"/>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Must Have"/>
    <s v="Nice to Have"/>
    <s v="Not Needed"/>
    <s v="Nice to Have"/>
    <s v="Not Needed"/>
    <s v="Nice to Have"/>
    <s v="Not Needed"/>
    <s v="Not Needed"/>
    <s v="Not Needed"/>
    <s v="Not Needed"/>
    <s v="Not Needed"/>
    <s v="Not Needed"/>
    <s v="Not Needed"/>
    <s v="Not Needed"/>
    <m/>
    <m/>
  </r>
  <r>
    <x v="0"/>
    <s v="PTS Execution"/>
    <s v="General"/>
    <s v="PTS Frequency Compliance"/>
    <s v="Quality management for PTS books"/>
    <s v="Send books from PTS to IQ"/>
    <s v="Sync books and update it via backend when requested"/>
    <s v="Create an endpoint where specific users can sync books from pts portal to IQ"/>
    <s v="QualityPTS SchedulingGeneralPTS Frequency ComplianceQuality management for PTS booksSend books from PTS to IQSync books and update it via backend when requestedCreate an buttonon the frontend where specific users can sync books from pts portal to IQ"/>
    <s v="x"/>
    <m/>
    <m/>
    <m/>
    <x v="1"/>
    <x v="2"/>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Must Have"/>
    <s v="Nice to Have"/>
    <s v="Not Needed"/>
    <s v="Nice to Have"/>
    <s v="Not Needed"/>
    <s v="Nice to Have"/>
    <s v="Not Needed"/>
    <s v="Not Needed"/>
    <s v="Not Needed"/>
    <s v="Not Needed"/>
    <s v="Not Needed"/>
    <s v="Not Needed"/>
    <s v="Not Needed"/>
    <s v="Not Needed"/>
    <m/>
    <m/>
  </r>
  <r>
    <x v="0"/>
    <s v="PTS Execution"/>
    <s v="General"/>
    <s v="PTS Frequency Compliance"/>
    <s v="Quality management for PTS books"/>
    <s v="Send books from PTS to IQ"/>
    <s v="Have an option on PTS front end to allow user to sync it when needed"/>
    <s v="Create an endpoint where a sysadmin user can sync books from pts portal to IQ"/>
    <s v="QualityPTS SchedulingGeneralPTS Frequency ComplianceQuality management for PTS booksSend books from PTS to IQHave an option on PTS front end to allow user to sync it when neededCreate an endpoint where a sysadmin user can sync books from pts portal to IQ"/>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General"/>
    <s v="PTS Frequency Compliance"/>
    <s v="Quality management for PTS books"/>
    <s v="Schedule PTS checks with recurrence"/>
    <s v="Integrate and schedule recurrent event type frequency from pts portal"/>
    <s v="Consume parameters with recurrence from PTS books and schedule them based on its triggers"/>
    <s v="QualityPTS SchedulingGeneralPTS Frequency ComplianceQuality management for PTS booksSchedule PTS checks with recurrenceIntegrate and schedule recurrent event type frequency from pts portalConsume parameters with recurrence from PTS books and schedule them based on its trigger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Not Needed"/>
    <s v="Not Needed"/>
    <s v="Not Needed"/>
    <s v="Not Needed"/>
    <s v="Not Needed"/>
    <s v="Nice to Have"/>
    <m/>
    <m/>
  </r>
  <r>
    <x v="0"/>
    <s v="PTS Execution"/>
    <s v="General"/>
    <s v="PTS Frequency Compliance"/>
    <s v="Quality management for PTS books"/>
    <s v="Schedule PTS checks with recurrence"/>
    <s v="Create a service to schedule recurrent  pts checks, considering its trigger and interval"/>
    <s v="Develop the capability of keeping scheduling a specific parameter based on its frequency type and recurrence interval"/>
    <s v="QualityPTS SchedulingGeneralPTS Frequency ComplianceQuality management for PTS booksSchedule PTS checks with recurrenceCreate a service to schedule recurrent  pts checks, considering its trigger and intervalDevelop the capability of keeping scheduling a specific parameter based on its frequency type and recurrence interval"/>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ot Needed"/>
    <s v="Not Needed"/>
    <s v="Must Have"/>
    <m/>
    <m/>
  </r>
  <r>
    <x v="0"/>
    <s v="PTS Execution"/>
    <s v="General"/>
    <s v="PTS Frequency Compliance"/>
    <s v="Quality management for PTS books"/>
    <s v="Consume Subatable PTS Check Data for future Scheduling"/>
    <s v="Integrate and consume subtable pts checks from books"/>
    <s v="Consume parameters from pts books' subtables"/>
    <s v="QualityPTS SchedulingGeneralPTS Frequency ComplianceQuality management for PTS booksConsume Subatable PTS Check Data for future SchedulingIntegrate and consume subtable pts checks from booksConsume parameters from pts books' subtables"/>
    <s v="x"/>
    <m/>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PTS Frequency Compliance"/>
    <s v="Quality management for PTS books"/>
    <s v="Configure process blocks by different kind of trigger"/>
    <s v="Create a configuration level for process blocks x equipment"/>
    <s v="Create a configuration to link equipment instances and types to schedule specific process blocks"/>
    <s v="QualityPTS SchedulingGeneralPTS Frequency ComplianceQuality management for PTS booksConfigure process blocks by different kind of triggerCreate a configuration level for process blocks x equipmentCreate a configuration to link equipment instances and types to schedule specific process blocks"/>
    <s v="x"/>
    <m/>
    <m/>
    <m/>
    <x v="1"/>
    <x v="1"/>
    <m/>
    <s v="Nice to Have"/>
    <s v="Not Needed"/>
    <s v="Not Needed"/>
    <s v="Not Needed"/>
    <m/>
    <s v="Not Needed"/>
    <s v="Not Needed"/>
    <s v="Not Needed"/>
    <s v="Nice to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x v="0"/>
    <s v="PTS Execution"/>
    <s v="General"/>
    <s v="PTS Frequency Compliance"/>
    <s v="Quality management for PTS books"/>
    <s v="Configure process blocks by different kind of trigger"/>
    <s v="Create a configuration level for process blocks x Characteristics"/>
    <s v="Create a configuration to link equipment characteristics to schedule specific process blocks"/>
    <s v="QualityPTS SchedulingGeneralPTS Frequency ComplianceQuality management for PTS booksConfigure process blocks by different kind of triggerCreate a configuration level for process blocks x CharacteristicsCreate a configuration to link equipment characteristics to schedule specific process blocks"/>
    <s v="x"/>
    <m/>
    <m/>
    <m/>
    <x v="1"/>
    <x v="0"/>
    <s v="Q1"/>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Must Have"/>
    <s v="Not Needed"/>
    <s v="Not Needed"/>
    <s v="Must Have"/>
    <s v="Not Needed"/>
    <s v="Not Needed"/>
    <s v="Not Needed"/>
    <s v="Not Needed"/>
    <s v="Not Needed"/>
    <s v="Not Needed"/>
    <s v="Not Needed"/>
    <s v="Must Have"/>
    <s v="Must Have"/>
    <s v="Not Needed"/>
    <s v="Must Have"/>
    <s v="Not Needed"/>
    <s v="Must Have"/>
    <s v="Must Have"/>
    <s v="Not Needed"/>
    <s v="Must Have"/>
    <s v="Not Needed"/>
    <s v="Not Needed"/>
    <s v="Must Have"/>
    <s v="Must Have"/>
    <s v="Must Have"/>
    <m/>
    <m/>
  </r>
  <r>
    <x v="0"/>
    <s v="PTS Execution"/>
    <s v="General"/>
    <s v="PTS Frequency Compliance"/>
    <s v="Quality management for PTS books"/>
    <s v="Configure process blocks by different kind of trigger"/>
    <s v="Create a configuration level for process blocks x Recipes Type (or SubOption)"/>
    <s v="Create a configuration to link recipe types to schedule specific process blocks"/>
    <s v="QualityPTS SchedulingGeneralPTS Frequency ComplianceQuality management for PTS booksConfigure process blocks by different kind of triggerCreate a configuration level for process blocks x Recipes Type (or SubOption)Create a configuration to link recipe types to schedule specific process blocks"/>
    <s v="x"/>
    <m/>
    <m/>
    <m/>
    <x v="0"/>
    <x v="1"/>
    <m/>
    <s v="Nice to Have"/>
    <s v="Not Needed"/>
    <s v="Not Needed"/>
    <s v="Not Needed"/>
    <m/>
    <s v="Not Needed"/>
    <s v="Not Needed"/>
    <s v="Not Needed"/>
    <s v="Nice to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x v="0"/>
    <s v="PTS Execution"/>
    <s v="General"/>
    <s v="PTS Frequency Compliance"/>
    <s v="Quality management for PTS books"/>
    <s v="Books and Parameters synced visualization inside IQ"/>
    <s v="Create a page to see all the books synced to a site, area and subarea, making it easier to manage IQ synced books"/>
    <s v="Create a page to see all the books synced to a site, area and subarea"/>
    <s v="QualityPTS SchedulingGeneralPTS Frequency ComplianceQuality management for PTS booksBooks and Parameters synced visualization inside IQCreate a page to see all the books synced to a site, area and subarea, making it easier to manage IQ synced booksCreate a page to see all the books synced to a site, area and subarea"/>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0"/>
    <s v="PTS Execution"/>
    <s v="General"/>
    <s v="PTS Frequency Compliance"/>
    <s v="Quality management for PTS books"/>
    <s v="Books and Parameters synced visualization inside IQ"/>
    <s v="Create a page to see all the parameters and specs synced to a site, area and subarea"/>
    <s v="Create a page where user can simulate a trigger and easily understand which parameters will be scheduled"/>
    <s v="QualityPTS SchedulingGeneralPTS Frequency ComplianceQuality management for PTS booksBooks and Parameters synced visualization inside IQCreate a page to see all the parameters and specs synced to a site, area and subareaCreate a page where user can simulate a trigger and easily understand which parameters will be scheduled"/>
    <m/>
    <s v="x"/>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Execution"/>
    <s v="General"/>
    <s v="PTS Frequency Compliance"/>
    <s v="Quality management for PTS books"/>
    <s v="Books and Parameters synced visualization inside IQ"/>
    <s v="Create a page to simulate which parameters would be scheduled giving an order and an equipment"/>
    <s v="Create a page to see all the parameters synced to a site, area and subarea"/>
    <s v="QualityPTS SchedulingGeneralPTS Frequency ComplianceQuality management for PTS booksBooks and Parameters synced visualization inside IQCreate a page to simulate which parameters would be scheduled giving an order and an equipmentCreate a page to see all the parameters synced to a site, area and subarea"/>
    <m/>
    <s v="x"/>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Not Needed"/>
    <s v="Not Needed"/>
    <s v="Not Needed"/>
    <s v="Not Needed"/>
    <s v="Not Needed"/>
    <s v="Nice to Have"/>
    <m/>
    <m/>
  </r>
  <r>
    <x v="0"/>
    <s v="PTS Execution"/>
    <s v="General"/>
    <s v="PTS Frequency Compliance"/>
    <s v="Quality management for PTS books"/>
    <s v="Consume Appendix PTS Check Data for future Scheduling"/>
    <s v="Integrate and consume Appendix pts checks from books"/>
    <s v="Consume parameters from pts books' Appendices"/>
    <s v="QualityPTS SchedulingGeneralPTS Frequency ComplianceQuality management for PTS booksConsume Appendix PTS Check Data for future SchedulingIntegrate and consume Appendix pts checks from booksConsume parameters from pts books' Appendices"/>
    <s v="x"/>
    <m/>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PTS Frequency Compliance"/>
    <s v="Quality management for PTS books"/>
    <s v="Create and Manage a PTS Check Calculation Master Data"/>
    <s v="Page to create, edit and cancel calculations to be applied to pts checks"/>
    <s v="A place for users to manage the formulas used on IQ to calculate paramters"/>
    <s v="QualityPTS SchedulingGeneralPTS Frequency ComplianceQuality management for PTS booksCreate and Manage a PTS Check Calculation Master DataPage to create, edit and cancel calculations to be applied to pts checksA place for users to manage the formulas used on IQ to calculate paramters"/>
    <s v="x"/>
    <m/>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x v="0"/>
    <s v="PTS Execution"/>
    <s v="General"/>
    <s v="PTS Frequency Compliance"/>
    <s v="Quality management for PTS books"/>
    <s v="Create and Manage a PTS Check Calculation Master Data"/>
    <s v="Report to show calculations formulas existing on IQ and where they are being used"/>
    <s v="Report to allow users to get the informations defined for calculations inside IQ"/>
    <s v="QualityPTS SchedulingGeneralPTS Frequency ComplianceQuality management for PTS booksCreate and Manage a PTS Check Calculation Master DataReport to show calculations formulas existing on IQ and where they are being usedReport to allow users to get the informations defined for calculations inside IQ"/>
    <m/>
    <s v="x"/>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x v="0"/>
    <s v="PTS Execution"/>
    <s v="Brewing"/>
    <s v="PTS Frequency Compliance"/>
    <s v="Manage Quality Checks for brewing PTS books"/>
    <s v="Schedule and Input Data for batch start PTS Checks"/>
    <s v="Integrate and consume batch start checks from PTS portal"/>
    <s v="Consume and update parameters that have the frequency as batch start from pts books"/>
    <s v="QualityPTS SchedulingBrewingPTS Frequency ComplianceManage Quality Checks for brewing PTS booksSchedule and Input Data for batch start PTS ChecksIntegrate and consume batch start checks from PTS portalConsume and update parameters that have the frequency as batch start from pts books"/>
    <s v="x"/>
    <m/>
    <m/>
    <m/>
    <x v="1"/>
    <x v="2"/>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TS Execution"/>
    <s v="Brewing"/>
    <s v="PTS Frequency Compliance"/>
    <s v="Manage Quality Checks for brewing PTS books"/>
    <s v="Schedule and Input Data for batch start PTS Checks"/>
    <s v="Schedule PTS Checks when receiving a batch start event from order"/>
    <s v="Schedule parameters that have the frequency set as batch start, when receiving the correct trigger"/>
    <s v="QualityPTS SchedulingBrewingPTS Frequency ComplianceManage Quality Checks for brewing PTS booksSchedule and Input Data for batch start PTS ChecksSchedule PTS Checks when receiving a batch start event from orderSchedule parameters that have the frequency set as batch start, when receiving the correct trigger"/>
    <s v="x"/>
    <m/>
    <m/>
    <m/>
    <x v="1"/>
    <x v="2"/>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Brewing"/>
    <s v="PTS Frequency Compliance"/>
    <s v="Manage Quality Checks for brewing PTS books"/>
    <s v="Schedule and Input Data for non-batch related PTS Checks"/>
    <s v="Integrate and consume non-batch related checks from PTS portal"/>
    <s v="Consume and update parameters that have the frequency as non routine (time based) from pts books"/>
    <s v="QualityPTS SchedulingBrewingPTS Frequency ComplianceManage Quality Checks for brewing PTS booksSchedule and Input Data for non-batch related PTS ChecksIntegrate and consume non-batch related checks from PTS portalConsume and update parameters that have the frequency as non routine (time based) from pts books"/>
    <s v="x"/>
    <m/>
    <m/>
    <m/>
    <x v="0"/>
    <x v="1"/>
    <m/>
    <s v="Nice to Have"/>
    <s v="Not Needed"/>
    <s v="Not Needed"/>
    <s v="Not Needed"/>
    <m/>
    <s v="Not Needed"/>
    <s v="Not Needed"/>
    <s v="Not Needed"/>
    <s v="Nice to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Must Have"/>
    <s v="Not Needed"/>
    <s v="Not Needed"/>
    <s v="Not Needed"/>
    <s v="Not Needed"/>
    <s v="Must Have"/>
    <m/>
    <m/>
  </r>
  <r>
    <x v="0"/>
    <s v="PTS Execution"/>
    <s v="Brewing"/>
    <s v="PTS Frequency Compliance"/>
    <s v="Manage Quality Checks for brewing PTS books"/>
    <s v="Schedule and Input Data for non-batch related PTS Checks"/>
    <s v="Create a service to periodically schedule non-batch related pts checks"/>
    <s v="Schedule parameters that have the frequency set asnon routine (time based), when receiving the correct trigger"/>
    <s v="QualityPTS SchedulingBrewingPTS Frequency ComplianceManage Quality Checks for brewing PTS booksSchedule and Input Data for non-batch related PTS ChecksCreate a service to periodically schedule non-batch related pts checksSchedule parameters that have the frequency set asnon routine (time based), when receiving the correct trigger"/>
    <s v="x"/>
    <m/>
    <m/>
    <m/>
    <x v="0"/>
    <x v="1"/>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TS Execution"/>
    <s v="Brewing"/>
    <s v="PTS Frequency Compliance"/>
    <s v="Manage Quality Checks for brewing PTS books"/>
    <s v="Schedule and Input Data for batch end PTS Checks"/>
    <s v="Integrate and consume batch end checks from PTS portal"/>
    <s v="Consume and update parameters that have the frequency as batch end from pts books"/>
    <s v="QualityPTS SchedulingBrewingPTS Frequency ComplianceManage Quality Checks for brewing PTS booksSchedule and Input Data for batch end PTS ChecksIntegrate and consume batch end checks from PTS portalConsume and update parameters that have the frequency as batch end from pts books"/>
    <s v="x"/>
    <m/>
    <m/>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TS Execution"/>
    <s v="Brewing"/>
    <s v="PTS Frequency Compliance"/>
    <s v="Manage Quality Checks for brewing PTS books"/>
    <s v="Schedule and Input Data for batch end PTS Checks"/>
    <s v="Schedule PTS Checks when receiving a batch end event from order"/>
    <s v="Schedule parameters that have the frequency set as batch end, when receiving the correct trigger"/>
    <s v="QualityPTS SchedulingBrewingPTS Frequency ComplianceManage Quality Checks for brewing PTS booksSchedule and Input Data for batch end PTS ChecksSchedule PTS Checks when receiving a batch end event from orderSchedule parameters that have the frequency set as batch end, when receiving the correct trigger"/>
    <s v="x"/>
    <m/>
    <m/>
    <m/>
    <x v="0"/>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Brewing"/>
    <s v="PTS Frequency Compliance"/>
    <s v="Manage Quality Checks for brewing PTS books"/>
    <s v="Schedule and Input Data for BBT Change PTS Checks"/>
    <s v="Integrate and consume BBT Change checks from PTS portal"/>
    <s v="Consume and update parameters that have the frequency as BBT change from pts books"/>
    <s v="QualityPTS SchedulingBrewingPTS Frequency ComplianceManage Quality Checks for brewing PTS booksSchedule and Input Data for BBT Change PTS ChecksIntegrate and consume BBT Change checks from PTS portalConsume and update parameters that have the frequency as BBT change from pts books"/>
    <s v="x"/>
    <m/>
    <m/>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TS Execution"/>
    <s v="Brewing"/>
    <s v="PTS Frequency Compliance"/>
    <s v="Manage Quality Checks for brewing PTS books"/>
    <s v="Schedule and Input Data for BBT Change PTS Checks"/>
    <s v="Schedule PTS Checks when receiving a BBT Change event from order"/>
    <s v="Schedule parameters that have the frequency set as BBT change, when receiving the correct trigger"/>
    <s v="QualityPTS SchedulingBrewingPTS Frequency ComplianceManage Quality Checks for brewing PTS booksSchedule and Input Data for BBT Change PTS ChecksSchedule PTS Checks when receiving a BBT Change event from orderSchedule parameters that have the frequency set as BBT change, when receiving the correct trigger"/>
    <s v="x"/>
    <m/>
    <m/>
    <m/>
    <x v="0"/>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Brewing"/>
    <s v="PTS Frequency Compliance"/>
    <s v="Manage Quality Checks for brewing PTS books"/>
    <s v="Schedule and Input Data for Step Start PTS Checks"/>
    <s v="Integrate and consume Step Start checks from PTS portal"/>
    <s v="Consume and update parameters that have the frequency as Step start from pts books"/>
    <s v="QualityPTS SchedulingBrewingPTS Frequency ComplianceManage Quality Checks for brewing PTS booksSchedule and Input Data for Step Start PTS ChecksIntegrate and consume Step Start checks from PTS portalConsume and update parameters that have the frequency as Step start from pts books"/>
    <s v="x"/>
    <m/>
    <m/>
    <m/>
    <x v="0"/>
    <x v="1"/>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TS Execution"/>
    <s v="Brewing"/>
    <s v="PTS Frequency Compliance"/>
    <s v="Manage Quality Checks for brewing PTS books"/>
    <s v="Schedule and Input Data for Step Start PTS Checks"/>
    <s v="Schedule PTS Checks when receiving a Step Start event from order"/>
    <s v="Schedule parameters that have the frequency set as Step start, when receiving the correct trigger"/>
    <s v="QualityPTS SchedulingBrewingPTS Frequency ComplianceManage Quality Checks for brewing PTS booksSchedule and Input Data for Step Start PTS ChecksSchedule PTS Checks when receiving a Step Start event from orderSchedule parameters that have the frequency set as Step start, when receiving the correct trigger"/>
    <s v="x"/>
    <m/>
    <m/>
    <m/>
    <x v="0"/>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Brewing"/>
    <s v="PTS Frequency Compliance"/>
    <s v="Manage Quality Checks for brewing PTS books"/>
    <s v="Schedule and Input Data for Step End PTS Checks"/>
    <s v="Integrate and consume Step End checks from PTS portal"/>
    <s v="Consume and update parameters that have the frequency as step end from pts books"/>
    <s v="QualityPTS SchedulingBrewingPTS Frequency ComplianceManage Quality Checks for brewing PTS booksSchedule and Input Data for Step End PTS ChecksIntegrate and consume Step End checks from PTS portalConsume and update parameters that have the frequency as step end from pts books"/>
    <s v="x"/>
    <m/>
    <m/>
    <m/>
    <x v="0"/>
    <x v="1"/>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TS Execution"/>
    <s v="Brewing"/>
    <s v="PTS Frequency Compliance"/>
    <s v="Manage Quality Checks for brewing PTS books"/>
    <s v="Schedule and Input Data for Step End PTS Checks"/>
    <s v="Schedule PTS Checks when receiving a Step End event from order"/>
    <s v="Schedule parameters that have the frequency set as step end, when receiving the correct trigger"/>
    <s v="QualityPTS SchedulingBrewingPTS Frequency ComplianceManage Quality Checks for brewing PTS booksSchedule and Input Data for Step End PTS ChecksSchedule PTS Checks when receiving a Step End event from orderSchedule parameters that have the frequency set as step end, when receiving the correct trigger"/>
    <s v="x"/>
    <m/>
    <m/>
    <m/>
    <x v="0"/>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Brewing"/>
    <s v="PTS Frequency Compliance"/>
    <s v="Manage Quality Checks for brewing PTS books"/>
    <s v="Schedule and Input Data for Incoming Materials PTS Checks"/>
    <s v="Integrate and consume Incoming Materials checks from PTS portal"/>
    <s v="Consume and update parameters that have the frequency as incoming material from pts books"/>
    <s v="QualityPTS SchedulingBrewingPTS Frequency ComplianceManage Quality Checks for brewing PTS booksSchedule and Input Data for Incoming Materials PTS ChecksIntegrate and consume Incoming Materials checks from PTS portalConsume and update parameters that have the frequency as incoming material from pts books"/>
    <s v="x"/>
    <m/>
    <m/>
    <m/>
    <x v="0"/>
    <x v="1"/>
    <m/>
    <s v="Nice to Have"/>
    <s v="Not Needed"/>
    <s v="Not Needed"/>
    <s v="Not Needed"/>
    <m/>
    <s v="Not Needed"/>
    <s v="Not Needed"/>
    <s v="Not Needed"/>
    <s v="Nice to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Must Have"/>
    <s v="Not Needed"/>
    <s v="Not Needed"/>
    <s v="Not Needed"/>
    <s v="Not Needed"/>
    <s v="Must Have"/>
    <m/>
    <m/>
  </r>
  <r>
    <x v="0"/>
    <s v="PTS Execution"/>
    <s v="Brewing"/>
    <s v="PTS Frequency Compliance"/>
    <s v="Manage Quality Checks for brewing PTS books"/>
    <s v="Schedule and Input Data for Incoming Materials PTS Checks"/>
    <s v="Schedule PTS Checks when receiving a Incoming Material event from order"/>
    <s v="Schedule parameters that have the frequency set as incoming material, when receiving the correct trigger"/>
    <s v="QualityPTS SchedulingBrewingPTS Frequency ComplianceManage Quality Checks for brewing PTS booksSchedule and Input Data for Incoming Materials PTS ChecksSchedule PTS Checks when receiving a Incoming Material event from orderSchedule parameters that have the frequency set as incoming material, when receiving the correct trigger"/>
    <s v="x"/>
    <m/>
    <m/>
    <m/>
    <x v="0"/>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Brewing"/>
    <s v="PTS Frequency Compliance"/>
    <s v="Manage Quality Checks for brewing PTS books"/>
    <s v="Schedule and Input Data for Recipe Variant on Subtable"/>
    <s v="Schedule PTS Checks for recipe Variant on Subtable"/>
    <s v="Schedule parameters from subtable, for recipe variants"/>
    <s v="QualityPTS SchedulingBrewingPTS Frequency ComplianceManage Quality Checks for brewing PTS booksSchedule and Input Data for Recipe Variant on SubtableSchedule PTS Checks for recipe Variant on SubtableSchedule parameters from subtable, for recipe variants"/>
    <s v="x"/>
    <m/>
    <m/>
    <m/>
    <x v="0"/>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Brewing"/>
    <s v="PTS Frequency Compliance"/>
    <s v="Manage Quality Checks for brewing PTS books"/>
    <s v="Schedule and Input Data for Equipment Variant on Subtable"/>
    <s v="Schedule PTS Checks for Equipment Variant on Subtable"/>
    <s v="Schedule parameters from subtable, for equipment variants"/>
    <s v="QualityPTS SchedulingBrewingPTS Frequency ComplianceManage Quality Checks for brewing PTS booksSchedule and Input Data for Equipment Variant on SubtableSchedule PTS Checks for Equipment Variant on SubtableSchedule parameters from subtable, for equipment variants"/>
    <s v="x"/>
    <m/>
    <m/>
    <m/>
    <x v="0"/>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Packaging"/>
    <s v="PTS Frequency Compliance"/>
    <s v="Manage Quality Checks for Packaging PTS books"/>
    <s v="Schedule and Input Data for Production Start PTS Checks"/>
    <s v="Integrate and consume Production Start checks from PTS portal"/>
    <s v="Consume and update parameters that have the frequency as production start from pts books"/>
    <s v="QualityPTS SchedulingPackagingPTS Frequency ComplianceManage Quality Checks for Packaging PTS booksSchedule and Input Data for Production Start PTS ChecksIntegrate and consume Production Start checks from PTS portalConsume and update parameters that have the frequency as production start from pts books"/>
    <s v="x"/>
    <m/>
    <m/>
    <m/>
    <x v="0"/>
    <x v="1"/>
    <m/>
    <s v="Not Needed"/>
    <s v="Not Needed"/>
    <s v="Not Needed"/>
    <s v="Not Needed"/>
    <m/>
    <s v="Not Needed"/>
    <s v="Not Needed"/>
    <s v="Not Needed"/>
    <s v="Not Needed"/>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0"/>
    <s v="PTS Execution"/>
    <s v="Packaging"/>
    <s v="PTS Frequency Compliance"/>
    <s v="Manage Quality Checks for Packaging PTS books"/>
    <s v="Schedule and Input Data for Production Start PTS Checks"/>
    <s v="Schedule PTS Checks when receiving a Production Start event from order"/>
    <s v="Schedule parameters that have the frequency set as production start, when receiving the correct trigger"/>
    <s v="QualityPTS SchedulingPackagingPTS Frequency ComplianceManage Quality Checks for Packaging PTS booksSchedule and Input Data for Production Start PTS ChecksSchedule PTS Checks when receiving a Production Start event from orderSchedule parameters that have the frequency set as production start, when receiving the correct trigger"/>
    <s v="x"/>
    <m/>
    <m/>
    <m/>
    <x v="0"/>
    <x v="1"/>
    <m/>
    <s v="Not Needed"/>
    <s v="Not Needed"/>
    <s v="Not Needed"/>
    <s v="Not Needed"/>
    <m/>
    <s v="Not Needed"/>
    <s v="Not Needed"/>
    <s v="Not Needed"/>
    <s v="Not Needed"/>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0"/>
    <s v="PTS Execution"/>
    <s v="Packaging"/>
    <s v="PTS Frequency Compliance"/>
    <s v="Manage Quality Checks for Packaging PTS books"/>
    <s v="Schedule and Input Data for Change Over PTS Checks"/>
    <s v="Integrate and consume Change Over checks from PTS portal"/>
    <s v="Consume and update parameters that have the frequency as change over from pts books"/>
    <s v="QualityPTS SchedulingPackagingPTS Frequency ComplianceManage Quality Checks for Packaging PTS booksSchedule and Input Data for Change Over PTS ChecksIntegrate and consume Change Over checks from PTS portalConsume and update parameters that have the frequency as change over from pts books"/>
    <s v="x"/>
    <m/>
    <m/>
    <m/>
    <x v="0"/>
    <x v="1"/>
    <m/>
    <s v="Not Needed"/>
    <s v="Not Needed"/>
    <s v="Not Needed"/>
    <s v="Not Needed"/>
    <m/>
    <s v="Not Needed"/>
    <s v="Not Needed"/>
    <s v="Not Needed"/>
    <s v="Not Needed"/>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0"/>
    <s v="PTS Execution"/>
    <s v="Packaging"/>
    <s v="PTS Frequency Compliance"/>
    <s v="Manage Quality Checks for Packaging PTS books"/>
    <s v="Schedule and Input Data for Change Over PTS Checks"/>
    <s v="Schedule PTS Checks when receiving a Change Over event from order"/>
    <s v="Schedule parameters that have the frequency set as change over,  when receiving the correct trigger"/>
    <s v="QualityPTS SchedulingPackagingPTS Frequency ComplianceManage Quality Checks for Packaging PTS booksSchedule and Input Data for Change Over PTS ChecksSchedule PTS Checks when receiving a Change Over event from orderSchedule parameters that have the frequency set as change over,  when receiving the correct trigger"/>
    <s v="x"/>
    <m/>
    <m/>
    <m/>
    <x v="0"/>
    <x v="1"/>
    <m/>
    <s v="Not Needed"/>
    <s v="Not Needed"/>
    <s v="Not Needed"/>
    <s v="Not Needed"/>
    <m/>
    <s v="Not Needed"/>
    <s v="Not Needed"/>
    <s v="Not Needed"/>
    <s v="Not Needed"/>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0"/>
    <s v="PTS Execution"/>
    <s v="Packaging"/>
    <s v="PTS Frequency Compliance"/>
    <s v="Manage Quality Checks for Packaging PTS books"/>
    <s v="Schedule and Input Data for Brand Variant on Subtable"/>
    <s v="Schedule PTS Checks for Brand Variant on Subtable"/>
    <s v="Schedule parameters from subtable, for brand variants"/>
    <s v="QualityPTS SchedulingPackagingPTS Frequency ComplianceManage Quality Checks for Packaging PTS booksSchedule and Input Data for Brand Variant on SubtableSchedule PTS Checks for Brand Variant on SubtableSchedule parameters from subtable, for brand variants"/>
    <s v="x"/>
    <m/>
    <m/>
    <m/>
    <x v="0"/>
    <x v="1"/>
    <m/>
    <s v="Not Needed"/>
    <s v="Not Needed"/>
    <s v="Not Needed"/>
    <s v="Not Needed"/>
    <m/>
    <s v="Not Needed"/>
    <s v="Not Needed"/>
    <s v="Not Needed"/>
    <s v="Not Needed"/>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0"/>
    <s v="PTS Execution"/>
    <s v="Packaging"/>
    <s v="PTS Frequency Compliance"/>
    <s v="Manage Quality Checks for Packaging PTS books"/>
    <s v="Schedule and Input Data for SKU Variant on Subtable"/>
    <s v="Schedule PTS Checks for SKU Variant on Subtable"/>
    <s v="Schedule parameters from subtable, for SKU variants"/>
    <s v="QualityPTS SchedulingPackagingPTS Frequency ComplianceManage Quality Checks for Packaging PTS booksSchedule and Input Data for SKU Variant on SubtableSchedule PTS Checks for SKU Variant on SubtableSchedule parameters from subtable, for SKU variants"/>
    <s v="x"/>
    <m/>
    <m/>
    <m/>
    <x v="0"/>
    <x v="1"/>
    <m/>
    <s v="Not Needed"/>
    <s v="Not Needed"/>
    <s v="Not Needed"/>
    <s v="Not Needed"/>
    <m/>
    <s v="Not Needed"/>
    <s v="Not Needed"/>
    <s v="Not Needed"/>
    <s v="Not Needed"/>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0"/>
    <s v="PTS Execution"/>
    <s v="Packaging"/>
    <s v="PTS Frequency Compliance"/>
    <s v="Manage Quality Checks for Packaging PTS books"/>
    <s v="Schedule and Input Data for Container Size Variant on Subtable"/>
    <s v="Schedule PTS Checks for Container Size Variant on Subtable"/>
    <s v="Schedule parameters from subtable, for Container Size variants"/>
    <s v="QualityPTS SchedulingPackagingPTS Frequency ComplianceManage Quality Checks for Packaging PTS booksSchedule and Input Data for Container Size Variant on SubtableSchedule PTS Checks for Container Size Variant on SubtableSchedule parameters from subtable, for Container Size variants"/>
    <s v="x"/>
    <m/>
    <m/>
    <m/>
    <x v="0"/>
    <x v="1"/>
    <m/>
    <s v="Not Needed"/>
    <s v="Not Needed"/>
    <s v="Not Needed"/>
    <s v="Not Needed"/>
    <m/>
    <s v="Not Needed"/>
    <s v="Not Needed"/>
    <s v="Not Needed"/>
    <s v="Not Needed"/>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0"/>
    <s v="PTS Execution"/>
    <s v="Packaging"/>
    <s v="PTS Frequency Compliance"/>
    <s v="Manage Quality Checks for Packaging PTS books"/>
    <s v="Schedule and Input Data based on line Throughput"/>
    <s v="Develop ability to schedule packaging PTS checks based on throughput - using counters / SODA integration"/>
    <s v="Develop ability to schedule packaging PTS checks based on throughput - using counters / SODA integration"/>
    <s v="QualityPTS SchedulingPackagingPTS Frequency ComplianceManage Quality Checks for Packaging PTS booksSchedule and Input Data based on line ThroughputDevelop ability to schedule packaging PTS checks based on throughput - using counters / SODA integrationDevelop ability to schedule packaging PTS checks based on throughput - using counters / SODA integration"/>
    <s v="x"/>
    <m/>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Must Have"/>
    <s v="Not Needed"/>
    <s v="Must Have"/>
    <s v="Not Needed"/>
    <s v="Not Needed"/>
    <s v="Not Needed"/>
    <s v="Not Needed"/>
    <s v="Not Needed"/>
    <s v="Not Needed"/>
    <s v="Must Have"/>
    <s v="Not Needed"/>
    <s v="Must Have"/>
    <s v="Must Have"/>
    <s v="Not Needed"/>
    <s v="Must Have"/>
    <s v="Not Needed"/>
    <s v="Must Have"/>
    <s v="Must Have"/>
    <s v="Not Needed"/>
    <s v="Nice to Have"/>
    <s v="Not Needed"/>
    <s v="Not Needed"/>
    <s v="Not Needed"/>
    <s v="Not Needed"/>
    <s v="Must Have"/>
    <m/>
    <m/>
  </r>
  <r>
    <x v="0"/>
    <s v="PTS Execution"/>
    <s v="General"/>
    <s v="Quality Process Control"/>
    <s v="Control process via quality data"/>
    <s v="Integrate Internal Quality data to Global Brewdat"/>
    <s v="Send IQ data to Brewdat to create reports"/>
    <s v="Send IQ data to brewdat so that we can create reports and BIs as needed"/>
    <s v="QualityPts ExecutionGeneralQuality Process ControlControl process via quality dataIntegrate Internal Quality data to Global BrewdatSend IQ data to Brewdat to create reportsSend IQ data to brewdat so that we can create reports and BIs as needed"/>
    <m/>
    <s v="x"/>
    <m/>
    <m/>
    <x v="1"/>
    <x v="3"/>
    <m/>
    <s v="Not Needed"/>
    <s v="Not Needed"/>
    <s v="Not Needed"/>
    <s v="Not Needed"/>
    <m/>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0"/>
    <s v="PTS Execution"/>
    <s v="Brewing"/>
    <s v="PTS Frequency Compliance"/>
    <s v="Adjust PTS Checks based on orders changes"/>
    <s v="Manage PTS Check for brand/recipe editing"/>
    <s v="Reeschedule PTS Checks when editing a brand/recipe on an order"/>
    <s v="Consume recipe edit event from order and reschedule pts checks, keeping the ones that have already been filled"/>
    <s v="QualityPTS SchedulingBrewingPTS Frequency ComplianceAdjust PTS Checks based on orders changesManage PTS Check for brand/recipe editingReeschedule PTS Checks when editing a brand/recipe on an orderConsume recipe edit event from order and reschedule pts checks, keeping the ones that have already been filled"/>
    <s v="x"/>
    <m/>
    <m/>
    <m/>
    <x v="0"/>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Packaging"/>
    <s v="PTS Frequency Compliance"/>
    <s v="Adjust PTS Checks based on orders changes"/>
    <s v="Manage PTS Check for production editing"/>
    <s v="Reeschedule PTS Checks when editing a production information on an order"/>
    <s v="Consume recipe edit event from production order and reschedule pts checks, keeping the ones that have already been filled"/>
    <s v="QualityPTS SchedulingPackagingPTS Frequency ComplianceAdjust PTS Checks based on orders changesManage PTS Check for production editingReeschedule PTS Checks when editing a production information on an orderConsume recipe edit event from production order and reschedule pts checks, keeping the ones that have already been filled"/>
    <s v="x"/>
    <m/>
    <m/>
    <m/>
    <x v="0"/>
    <x v="1"/>
    <m/>
    <s v="Not Needed"/>
    <s v="Not Needed"/>
    <s v="Not Needed"/>
    <s v="Not Needed"/>
    <m/>
    <s v="Not Needed"/>
    <s v="Not Needed"/>
    <s v="Not Needed"/>
    <s v="Not Needed"/>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0"/>
    <s v="PTS Execution"/>
    <s v="General"/>
    <s v="PTS Frequency Compliance"/>
    <s v="Adjust PTS Checks based on orders changes"/>
    <s v="Manage PTS Check for downgrades"/>
    <s v="Reeschedule PTS Checks when a downgrade occurs"/>
    <s v="Consume downgrade event from orders and apply the correct pts checks rules"/>
    <s v="QualityPTS SchedulingGeneralPTS Frequency ComplianceAdjust PTS Checks based on orders changesManage PTS Check for downgradesReeschedule PTS Checks when a downgrade occursConsume downgrade event from orders and apply the correct pts checks rules"/>
    <s v="x"/>
    <m/>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Quality Process Control"/>
    <s v="Cancel PTS Checks"/>
    <s v="Manage Canceled PTS Checks"/>
    <s v="Cancel all pts checks when canceling an order"/>
    <s v="Cancel all pts checks when canceling an order"/>
    <s v="QualityPts ExecutionGeneralQuality Process ControlCancel PTS ChecksManage Canceled PTS ChecksCancel all pts checks when canceling an orderCancel all pts checks when canceling an order"/>
    <s v="x"/>
    <m/>
    <m/>
    <m/>
    <x v="1"/>
    <x v="3"/>
    <m/>
    <s v="Must Have"/>
    <s v="Not Needed"/>
    <s v="Not Needed"/>
    <s v="Not Needed"/>
    <m/>
    <s v="Not Needed"/>
    <s v="Not Needed"/>
    <s v="Not Needed"/>
    <s v="Must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Nice to Have"/>
    <s v="Not Needed"/>
    <s v="Must Have"/>
    <s v="Must Have"/>
    <s v="Not Needed"/>
    <s v="Must Have"/>
    <s v="Not Needed"/>
    <s v="Not Needed"/>
    <s v="Not Needed"/>
    <s v="Not Needed"/>
    <s v="Must Have"/>
    <m/>
    <m/>
  </r>
  <r>
    <x v="0"/>
    <s v="PTS Execution"/>
    <s v="General"/>
    <s v="Quality Process Control"/>
    <s v="Cancel PTS Checks"/>
    <s v="Manage Canceled PTS Checks"/>
    <s v="Be able to single cancel pts Checks from a specific order"/>
    <s v="Be able to single cancel pts Checks from a specific order"/>
    <s v="QualityPts ExecutionGeneralQuality Process ControlCancel PTS ChecksManage Canceled PTS ChecksBe able to single cancel pts Checks from a specific orderBe able to single cancel pts Checks from a specific order"/>
    <s v="x"/>
    <m/>
    <m/>
    <m/>
    <x v="1"/>
    <x v="2"/>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Quality Process Control"/>
    <s v="Cancel PTS Checks"/>
    <s v="Manage Canceled PTS Checks"/>
    <s v="Be able to multi cancel PTS Checks  from a specific order"/>
    <s v="Be able to multi cancel PTS Checks  from a specific order"/>
    <s v="QualityPts ExecutionGeneralQuality Process ControlCancel PTS ChecksManage Canceled PTS ChecksBe able to multi cancel PTS Checks  from a specific orderBe able to multi cancel PTS Checks  from a specific order"/>
    <s v="x"/>
    <m/>
    <m/>
    <m/>
    <x v="1"/>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Quality Process Control"/>
    <s v="Cancel PTS Checks"/>
    <s v="Manage Canceled PTS Checks"/>
    <s v="Be able to multi cancel PTS Checks  from different orders"/>
    <s v="Be able to multi cancel PTS Checks  from different orders"/>
    <s v="QualityPts ExecutionGeneralQuality Process ControlCancel PTS ChecksManage Canceled PTS ChecksBe able to multi cancel PTS Checks  from different ordersBe able to multi cancel PTS Checks  from different orders"/>
    <s v="x"/>
    <m/>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Quality Process Control"/>
    <s v="Cancel PTS Checks"/>
    <s v="Manage Canceled PTS Checks"/>
    <s v="Have an option to see all PTS Checks from a canceled order"/>
    <s v="Have an option to see all PTS Checks from a canceled order from the frontend"/>
    <s v="QualityPts ExecutionGeneralQuality Process ControlCancel PTS ChecksManage Canceled PTS ChecksHave an option to see all PTS Checks from a canceled orderHave an option to see all PTS Checks from a canceled order from the frontend"/>
    <m/>
    <s v="x"/>
    <m/>
    <m/>
    <x v="1"/>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Nice to Have"/>
    <s v="Not Needed"/>
    <s v="Not Needed"/>
    <s v="Must Have"/>
    <s v="Must Have"/>
    <s v="Must Have"/>
    <m/>
    <m/>
  </r>
  <r>
    <x v="0"/>
    <s v="PTS Execution"/>
    <s v="General"/>
    <s v="Quality Process Control"/>
    <s v="Cancel PTS Checks"/>
    <s v="Manage Canceled PTS Checks"/>
    <s v="Have an option to see all canceled pts checks from a selected period"/>
    <s v="Have an option to see all canceled pts checks from a selected period, from the frontend"/>
    <s v="QualityPts ExecutionGeneralQuality Process ControlCancel PTS ChecksManage Canceled PTS ChecksHave an option to see all canceled pts checks from a selected periodHave an option to see all canceled pts checks from a selected period, from the frontend"/>
    <m/>
    <s v="x"/>
    <m/>
    <m/>
    <x v="1"/>
    <x v="1"/>
    <m/>
    <s v="Must Have"/>
    <s v="Not Needed"/>
    <s v="Not Needed"/>
    <s v="Not Needed"/>
    <m/>
    <s v="Not Needed"/>
    <s v="Not Needed"/>
    <s v="Not Needed"/>
    <s v="Must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Nice to Have"/>
    <s v="Not Needed"/>
    <s v="Must Have"/>
    <s v="Must Have"/>
    <s v="Not Needed"/>
    <s v="Must Have"/>
    <s v="Not Needed"/>
    <s v="Not Needed"/>
    <s v="Not Needed"/>
    <s v="Not Needed"/>
    <s v="Must Have"/>
    <m/>
    <m/>
  </r>
  <r>
    <x v="0"/>
    <s v="PTS Execution"/>
    <s v="General"/>
    <s v="Quality Process Control"/>
    <s v="Manage Calculated PTS Checks"/>
    <s v="Calculate Specific data for a PTS Check based on the calculation master data"/>
    <s v="Apply UoM conversions to a specific pts check"/>
    <s v="Use convertions rules and be able to calculate a conversion for a needed parameter"/>
    <s v="QualityPts ExecutionGeneralQuality Process ControlManage Calculated PTS ChecksCalculate Specific data for a PTS Check based on the calculation master dataApply UoM conversions to a specific pts checkUse convertions rules and be able to calculate a conversion for a needed parameter"/>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x v="0"/>
    <s v="PTS Execution"/>
    <s v="General"/>
    <s v="Quality Process Control"/>
    <s v="Manage Calculated PTS Checks"/>
    <s v="Calculate Specific data for a PTS Check based on the calculation master data"/>
    <s v="Apply Calculation formulas to calculated PTS checks"/>
    <s v="Calculate PTS checks besed on their formulas"/>
    <s v="QualityPts ExecutionGeneralQuality Process ControlManage Calculated PTS ChecksCalculate Specific data for a PTS Check based on the calculation master dataApply Calculation formulas to calculated PTS checksCalculate PTS checks besed on their formulas"/>
    <s v="x"/>
    <m/>
    <m/>
    <m/>
    <x v="0"/>
    <x v="1"/>
    <m/>
    <s v="Must Have"/>
    <s v="Not Needed"/>
    <s v="Not Needed"/>
    <s v="Not Needed"/>
    <m/>
    <s v="Not Needed"/>
    <s v="Not Needed"/>
    <s v="Not Needed"/>
    <s v="Must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ecessary"/>
    <s v="Not Needed"/>
    <s v="Not Needed"/>
    <s v="Not Needed"/>
    <s v="Necessary"/>
    <s v="Not Needed"/>
    <s v="Not Needed"/>
    <s v="Not Needed"/>
    <s v="Not Needed"/>
    <s v="Necessary"/>
    <s v="Nice to Have"/>
    <s v="Not Needed"/>
    <s v="Nice to Have"/>
    <s v="Not Needed"/>
    <s v="Nice to Have"/>
    <s v="Nice to Have"/>
    <s v="Not Needed"/>
    <s v="Nice to Have"/>
    <s v="Not Needed"/>
    <s v="Nice to Have"/>
    <s v="Nice to Have"/>
    <s v="Nice to Have"/>
    <s v="Nice to Have"/>
    <m/>
    <m/>
  </r>
  <r>
    <x v="0"/>
    <s v="PTS Execution"/>
    <s v="General"/>
    <s v="Quality Process Control"/>
    <s v="Manage Calculated PTS Checks"/>
    <s v="Calculate Specific data for a PTS Check based on the calculation master data"/>
    <s v="Create a view for user to understand how a PTS is calculated and what data is being used or missing"/>
    <s v="Create a view for user to understand how a PTS is calculated and what data is being used or missing"/>
    <s v="QualityPts ExecutionGeneralQuality Process ControlManage Calculated PTS ChecksCalculate Specific data for a PTS Check based on the calculation master dataCreate a view for user to understand how a PTS is calculated and what data is being used or missingCreate a view for user to understand how a PTS is calculated and what data is being used or missing"/>
    <s v="x"/>
    <m/>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x v="0"/>
    <s v="PTS Execution"/>
    <s v="General"/>
    <s v="Quality Process Control"/>
    <s v="Manage Calculated PTS Checks"/>
    <s v="Calculate Specific data for a PTS Check based on the calculation master data"/>
    <s v="Block input and edition for calculated PTS checks on the front end"/>
    <s v="Block input and edition for calculated PTS checks on the front end"/>
    <s v="QualityPts ExecutionGeneralQuality Process ControlManage Calculated PTS ChecksCalculate Specific data for a PTS Check based on the calculation master dataBlock input and edition for calculated PTS checks on the front endBlock input and edition for calculated PTS checks on the front end"/>
    <s v="x"/>
    <m/>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x v="0"/>
    <s v="PTS Execution"/>
    <s v="General"/>
    <s v="Problem Solving"/>
    <s v="Investigate quality issues"/>
    <s v="Integrate Internal Quality to SPLAN"/>
    <s v="Connect both products via APIs"/>
    <s v="Integrate IQ and SPLAN, considering both products APIs"/>
    <s v="QualityPts ExecutionGeneralProblem SolvingInvestigate quality issuesIntegrate Internal Quality to SPLANConnect both products via APIsIntegrate IQ and SPLAN, considering both products APIs"/>
    <m/>
    <m/>
    <s v="x"/>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Execution"/>
    <s v="General"/>
    <s v="Problem Solving"/>
    <s v="Investigate quality issues"/>
    <s v="Integrate Internal Quality to SPLAN"/>
    <s v="Provide a list of justification for user to select on IQ"/>
    <s v="Allow users to get a pre defined list from SPLAN when having a trigger inside IQ"/>
    <s v="QualityPts ExecutionGeneralProblem SolvingInvestigate quality issuesIntegrate Internal Quality to SPLANProvide a list of justification for user to select on IQAllow users to get a pre defined list from SPLAN when having a trigger inside IQ"/>
    <m/>
    <m/>
    <s v="x"/>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TS Execution"/>
    <s v="General"/>
    <s v="Problem Solving"/>
    <s v="Investigate quality issues"/>
    <s v="Integrate Internal Quality to SPLAN"/>
    <s v="Automatically crate a investigation inside SPLAN"/>
    <s v="Automatically crate a investigation inside SPLAN, from an IQ issue"/>
    <s v="QualityPts ExecutionGeneralProblem SolvingInvestigate quality issuesIntegrate Internal Quality to SPLANAutomatically crate a investigation inside SPLANAutomatically crate a investigation inside SPLAN, from an IQ issue"/>
    <m/>
    <m/>
    <s v="x"/>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Must Have"/>
    <s v="Not Needed"/>
    <s v="Not Needed"/>
    <s v="Not Needed"/>
    <s v="Not Needed"/>
    <s v="Must Have"/>
    <m/>
    <m/>
  </r>
  <r>
    <x v="0"/>
    <s v="PTS Execution"/>
    <s v="General"/>
    <s v="Non-Conformance Management"/>
    <s v="Manage out of specs PTS Checks"/>
    <s v="Be able to identify and act on out of spec PTS Checks"/>
    <s v="Identification of in or out of specification checked PTSs"/>
    <s v="Create a visual way for users to know it their pts checks are in or out of spec, based on the PTS specification"/>
    <s v="QualityPts ExecutionGeneralNon-Conformance ManagementManage out of specs PTS ChecksBe able to identify and act on out of spec PTS ChecksIdentification of in or out of specification checked PTSsCreate a visual way for users to know it their pts checks are in or out of spec, based on the PTS specification"/>
    <s v="x"/>
    <m/>
    <m/>
    <m/>
    <x v="1"/>
    <x v="2"/>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x v="0"/>
    <s v="PTS Execution"/>
    <s v="General"/>
    <s v="Non-Conformance Management"/>
    <s v="Manage out of specs PTS Checks"/>
    <s v="Be able to identify and act on out of spec PTS Checks"/>
    <s v="Out of spec focus PI report"/>
    <s v="Create a report on focus PIs, where users can track historically the compliance to the specificatin"/>
    <s v="QualityPts ExecutionGeneralNon-Conformance ManagementManage out of specs PTS ChecksBe able to identify and act on out of spec PTS ChecksOut of spec focus PI reportCreate a report on focus PIs, where users can track historically the compliance to the specificatin"/>
    <m/>
    <s v="x"/>
    <m/>
    <m/>
    <x v="0"/>
    <x v="1"/>
    <m/>
    <s v="Must Have"/>
    <s v="Not Needed"/>
    <s v="Not Needed"/>
    <s v="Not Needed"/>
    <m/>
    <s v="Not Needed"/>
    <s v="Not Needed"/>
    <s v="Not Needed"/>
    <s v="Must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ecessary"/>
    <s v="Not Needed"/>
    <s v="Not Needed"/>
    <s v="Not Needed"/>
    <s v="Necessary"/>
    <s v="Not Needed"/>
    <s v="Not Needed"/>
    <s v="Not Needed"/>
    <s v="Not Needed"/>
    <s v="Necessary"/>
    <s v="Nice to Have"/>
    <s v="Not Needed"/>
    <s v="Nice to Have"/>
    <s v="Not Needed"/>
    <s v="Nice to Have"/>
    <s v="Nice to Have"/>
    <s v="Not Needed"/>
    <s v="Nice to Have"/>
    <s v="Not Needed"/>
    <s v="Nice to Have"/>
    <s v="Nice to Have"/>
    <s v="Nice to Have"/>
    <s v="Nice to Have"/>
    <m/>
    <m/>
  </r>
  <r>
    <x v="0"/>
    <s v="PTS Execution"/>
    <s v="General"/>
    <s v="Non-Conformance Management"/>
    <s v="Manage out of specs PTS Checks"/>
    <s v="Be able to identify and act on out of spec PTS Checks"/>
    <s v="Notification for when a focus PI is out of spec"/>
    <s v="Create a notification every time a focus PI is out of spec"/>
    <s v="QualityPts ExecutionGeneralNon-Conformance ManagementManage out of specs PTS ChecksBe able to identify and act on out of spec PTS ChecksNotification for when a focus PI is out of specCreate a notification every time a focus PI is out of spec"/>
    <s v="x"/>
    <m/>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x v="0"/>
    <s v="PTS Execution"/>
    <s v="General"/>
    <s v="Non-Conformance Management"/>
    <s v="Apply and Manage QC Block Flows"/>
    <s v="Be able to block a batch for a quality issue"/>
    <s v="IQ generates a trigger to block an order"/>
    <s v="IQ should send an event to order BC whenever there is a critical quality issue, that should block a order from keep being produced"/>
    <s v="QualityPts ExecutionGeneralNon-Conformance ManagementApply and Manage QC Block FlowsBe able to block a batch for a quality issueIQ generates a trigger to block an orderIQ should send an event to order BC whenever there is a critical quality issue, that should block a order from keep being produced"/>
    <m/>
    <s v="x"/>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Must Have"/>
    <s v="Not Needed"/>
    <s v="Must Have"/>
    <s v="Nice to Have"/>
    <s v="Not Needed"/>
    <s v="Not Needed"/>
    <s v="Not Needed"/>
    <s v="Not Needed"/>
    <s v="Must Have"/>
    <s v="Must Have"/>
    <s v="Must Have"/>
    <m/>
    <m/>
  </r>
  <r>
    <x v="0"/>
    <s v="PTS Execution"/>
    <s v="General"/>
    <s v="Non-Conformance Management"/>
    <s v="Apply and Manage QC Block Flows"/>
    <s v="Be able to block a batch for a quality issue"/>
    <s v="IQ generares a notification for the blocked order considering the out of spec check"/>
    <s v="IQ generares a notification for the blocked order considering the out of spec check"/>
    <s v="QualityPts ExecutionGeneralNon-Conformance ManagementApply and Manage QC Block FlowsBe able to block a batch for a quality issueIQ generares a notification for the blocked order considering the out of spec checkIQ generares a notification for the blocked order considering the out of spec check"/>
    <s v="x"/>
    <m/>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x v="0"/>
    <s v="PTS Execution"/>
    <s v="General"/>
    <s v="Non-Conformance Management"/>
    <s v="Apply and Manage QC Block Flows"/>
    <s v="Be able to block a batch for a quality issue"/>
    <s v="Approval or Denial flow applied and corresponding trigger sent to order"/>
    <s v="Create the approval flow based on Quility VPO"/>
    <s v="QualityPts ExecutionGeneralNon-Conformance ManagementApply and Manage QC Block FlowsBe able to block a batch for a quality issueApproval or Denial flow applied and corresponding trigger sent to orderCreate the approval flow based on Quility VPO"/>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Must Have"/>
    <s v="Must Have"/>
    <s v="Must Have"/>
    <s v="Not Needed"/>
    <s v="Must Have"/>
    <s v="Not Needed"/>
    <s v="Not Needed"/>
    <s v="Not Needed"/>
    <s v="Not Needed"/>
    <s v="Must Have"/>
    <s v="Must Have"/>
    <s v="Not Needed"/>
    <s v="Must Have"/>
    <s v="Not Needed"/>
    <s v="Must Have"/>
    <s v="Must Have"/>
    <s v="Not Needed"/>
    <s v="Not Needed"/>
    <s v="Not Needed"/>
    <s v="Not Needed"/>
    <s v="Not Needed"/>
    <s v="Not Needed"/>
    <s v="Must Have"/>
    <m/>
    <m/>
  </r>
  <r>
    <x v="0"/>
    <s v="PTS Execution"/>
    <s v="General"/>
    <s v="Non-Conformance Management"/>
    <s v="Apply and Manage QC Block Flows"/>
    <s v="Be able to block a batch for a quality issue"/>
    <s v="Create a report for nonconformance and blocked batches"/>
    <s v="Create a report for nonconformance and blocked batches"/>
    <s v="QualityPts ExecutionGeneralNon-Conformance ManagementApply and Manage QC Block FlowsBe able to block a batch for a quality issueCreate a report for nonconformance and blocked batchesCreate a report for nonconformance and blocked batches"/>
    <m/>
    <s v="x"/>
    <m/>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ice to Have"/>
    <s v="Nice to Have"/>
    <s v="Must Have"/>
    <m/>
    <m/>
  </r>
  <r>
    <x v="0"/>
    <s v="PTS Execution"/>
    <s v="General"/>
    <s v="Non-Conformance Management"/>
    <s v="Apply and Manage QC Block Flows"/>
    <s v="Be able to block a batch for a quality issue"/>
    <s v="Create a configuration to allow specific user to approve or deny a QC block"/>
    <s v="Create a configuration to allow specific user to approve or deny a QC block"/>
    <s v="QualityPts ExecutionGeneralNon-Conformance ManagementApply and Manage QC Block FlowsBe able to block a batch for a quality issueCreate a configuration to allow specific user to approve or deny a QC blockCreate a configuration to allow specific user to approve or deny a QC block"/>
    <s v="x"/>
    <m/>
    <m/>
    <m/>
    <x v="0"/>
    <x v="1"/>
    <m/>
    <s v="Nice to Have"/>
    <s v="Not Needed"/>
    <s v="Not Needed"/>
    <s v="Not Needed"/>
    <m/>
    <s v="Not Needed"/>
    <s v="Not Needed"/>
    <s v="Not Needed"/>
    <s v="Nice to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x v="0"/>
    <s v="PTS Execution"/>
    <s v="General"/>
    <s v="Non-Conformance Management"/>
    <s v="Calculate KPI"/>
    <s v="Be able to exclude or surpress a PTS check result from the KPI reporting"/>
    <s v="Create a standard list of reasons for editing an input"/>
    <s v="Create a standard list of reasons for editing an input"/>
    <s v="QualityPts ExecutionGeneralNon-Conformance ManagementCalculate KPIBe able to exclude or surpress a PTS check result from the KPI reportingCreate a standard list of reasons for editing an inputCreate a standard list of reasons for editing an input"/>
    <s v="x"/>
    <m/>
    <m/>
    <m/>
    <x v="1"/>
    <x v="3"/>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Nice to Have"/>
    <s v="Nice to Have"/>
    <s v="Must Have"/>
    <m/>
    <m/>
  </r>
  <r>
    <x v="0"/>
    <s v="PTS Execution"/>
    <s v="General"/>
    <s v="Non-Conformance Management"/>
    <s v="Calculate KPI"/>
    <s v="Be able to exclude or surpress a PTS check result from the KPI reporting"/>
    <s v="Flag Checks as valid, excluded or surpressed, for KPI reporting and quality management"/>
    <s v="Flag Checks as valid, excluded or surpressed, for KPI reporting and quality management"/>
    <s v="QualityPts ExecutionGeneralNon-Conformance ManagementCalculate KPIBe able to exclude or surpress a PTS check result from the KPI reportingFlag Checks as valid, excluded or surpressed, for KPI reporting and quality managementFlag Checks as valid, excluded or surpressed, for KPI reporting and quality management"/>
    <m/>
    <s v="x"/>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x v="0"/>
    <s v="PTS Execution"/>
    <s v="General"/>
    <s v="Non-Conformance Management"/>
    <s v="Calculate KPI"/>
    <s v="Be able to exclude or surpress a PTS check result from the KPI reporting"/>
    <s v="Create a report to list the pts checks by status, on a period of time"/>
    <s v="Create a report to list the pts checks by status, on a period of time"/>
    <s v="QualityPts ExecutionGeneralNon-Conformance ManagementCalculate KPIBe able to exclude or surpress a PTS check result from the KPI reportingCreate a report to list the pts checks by status, on a period of timeCreate a report to list the pts checks by status, on a period of time"/>
    <m/>
    <s v="x"/>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Must Have"/>
    <s v="Must Have"/>
    <s v="Must Have"/>
    <m/>
    <m/>
  </r>
  <r>
    <x v="0"/>
    <s v="PTS Execution"/>
    <s v="General"/>
    <s v="Non-Conformance Management"/>
    <s v="Calculate KPI"/>
    <s v="Be able to exclude or surpress a PTS check result from the KPI reporting"/>
    <s v="Create a report for changes on a PTS check, by date and user"/>
    <s v="Create a report for changes on a PTS check, by date and user"/>
    <s v="QualityPts ExecutionGeneralNon-Conformance ManagementCalculate KPIBe able to exclude or surpress a PTS check result from the KPI reportingCreate a report for changes on a PTS check, by date and userCreate a report for changes on a PTS check, by date and user"/>
    <m/>
    <s v="x"/>
    <m/>
    <m/>
    <x v="1"/>
    <x v="1"/>
    <m/>
    <s v="Nice to Have"/>
    <s v="Not Needed"/>
    <s v="Not Needed"/>
    <s v="Not Needed"/>
    <m/>
    <s v="Not Needed"/>
    <s v="Not Needed"/>
    <s v="Not Needed"/>
    <s v="Nice to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Not Needed"/>
    <s v="Not Needed"/>
    <s v="Not Needed"/>
    <s v="Not Needed"/>
    <s v="Not Needed"/>
    <s v="Not Needed"/>
    <s v="Not Needed"/>
    <s v="Must Have"/>
    <s v="Must Have"/>
    <s v="Not Needed"/>
    <s v="Must Have"/>
    <s v="Not Needed"/>
    <s v="Must Have"/>
    <s v="Must Have"/>
    <s v="Not Needed"/>
    <s v="Not Needed"/>
    <s v="Not Needed"/>
    <s v="Not Needed"/>
    <s v="Must Have"/>
    <s v="Must Have"/>
    <s v="Must Have"/>
    <m/>
    <m/>
  </r>
  <r>
    <x v="0"/>
    <s v="PTS Execution"/>
    <s v="General"/>
    <s v="PTS Frequency Compliance"/>
    <s v="Quality management for PTS books"/>
    <s v="Be able to Schedule PTS checks by &quot;Sample&quot;"/>
    <s v="Create Sample scheduling tool  to allow users to create sample plans - for scheduled and Ad-hoc checks"/>
    <s v="Create Sample scheduling tool  to allow users to create sample plans - for scheduled and Ad-hoc checks"/>
    <s v="QualityPTS SchedulingGeneralPTS Frequency ComplianceQuality management for PTS booksBe able to Schedule PTS checks by &quot;Sample&quot;Create Sample scheduling tool  to allow users to create sample plans - for scheduled and Ad-hoc checksCreate Sample scheduling tool  to allow users to create sample plans - for scheduled and Ad-hoc checks"/>
    <s v="x"/>
    <m/>
    <m/>
    <m/>
    <x v="0"/>
    <x v="1"/>
    <m/>
    <s v="Nice to Have"/>
    <s v="Not Needed"/>
    <s v="Not Needed"/>
    <s v="Not Needed"/>
    <m/>
    <s v="Not Needed"/>
    <s v="Not Needed"/>
    <s v="Not Needed"/>
    <s v="Nice to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Must Have"/>
    <s v="Must Have"/>
    <s v="Must Have"/>
    <m/>
    <m/>
  </r>
  <r>
    <x v="0"/>
    <s v="PTS Execution"/>
    <s v="General"/>
    <s v="PTS Frequency Compliance"/>
    <s v="Quality management for PTS books"/>
    <s v="Be able to Schedule PTS checks by &quot;Sample&quot;"/>
    <s v="Abilty to create a sample plan for PTS checks with a defined scheduling start time (as per operator workflow)"/>
    <s v="Abilty to create a sample plan for PTS checks with a defined scheduling start time (as per operator workflow)"/>
    <s v="QualityPTS SchedulingGeneralPTS Frequency ComplianceQuality management for PTS booksBe able to Schedule PTS checks by &quot;Sample&quot;Abilty to create a sample plan for PTS checks with a defined scheduling start time (as per operator workflow)Abilty to create a sample plan for PTS checks with a defined scheduling start time (as per operator workflow)"/>
    <s v="x"/>
    <m/>
    <m/>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Must Have"/>
    <s v="Not Needed"/>
    <s v="Not Needed"/>
    <s v="Nice to Have"/>
    <s v="Nice to Have"/>
    <s v="Must Have"/>
    <m/>
    <m/>
  </r>
  <r>
    <x v="0"/>
    <s v="PTS Execution"/>
    <s v="General"/>
    <s v="PTS Frequency Compliance"/>
    <s v="Quality management for PTS books"/>
    <s v="Be able to Schedule PTS checks by &quot;Sample&quot;"/>
    <s v="Abilty to create a sample plan for PTS checks with a defined scheduling end time (time and date)"/>
    <s v="Abilty to create a sample plan for PTS checks with a defined scheduling end time (time and date)"/>
    <s v="QualityPTS SchedulingGeneralPTS Frequency ComplianceQuality management for PTS booksBe able to Schedule PTS checks by &quot;Sample&quot;Abilty to create a sample plan for PTS checks with a defined scheduling end time (time and date)Abilty to create a sample plan for PTS checks with a defined scheduling end time (time and date)"/>
    <s v="x"/>
    <m/>
    <m/>
    <m/>
    <x v="0"/>
    <x v="1"/>
    <m/>
    <s v="Must Have"/>
    <s v="Not Needed"/>
    <s v="Not Needed"/>
    <s v="Not Needed"/>
    <m/>
    <s v="Not Needed"/>
    <s v="Not Needed"/>
    <s v="Not Needed"/>
    <s v="Must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Must Have"/>
    <s v="Not Needed"/>
    <s v="Not Needed"/>
    <s v="Not Needed"/>
    <s v="Not Needed"/>
    <s v="Must Have"/>
    <m/>
    <m/>
  </r>
  <r>
    <x v="0"/>
    <s v="PTS Execution"/>
    <s v="General"/>
    <s v="PTS Frequency Compliance"/>
    <s v="Quality management for PTS books"/>
    <s v="Be able to Schedule PTS checks by &quot;Sample&quot;"/>
    <s v="Abilty to create a sample plan for PTS checks with a defined scheduling end time Number (number of samples)"/>
    <s v="Abilty to create a sample plan for PTS checks with a defined scheduling end time Number (number of samples)"/>
    <s v="QualityPTS SchedulingGeneralPTS Frequency ComplianceQuality management for PTS booksBe able to Schedule PTS checks by &quot;Sample&quot;Abilty to create a sample plan for PTS checks with a defined scheduling end time Number (number of samples)Abilty to create a sample plan for PTS checks with a defined scheduling end time Number (number of samples)"/>
    <s v="x"/>
    <m/>
    <m/>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Not Needed"/>
    <s v="Not Needed"/>
    <s v="Not Needed"/>
    <s v="Not Needed"/>
    <s v="Not Needed"/>
    <s v="Not Needed"/>
    <s v="Not Needed"/>
    <s v="Not Needed"/>
    <s v="Not Needed"/>
    <s v="Must Have"/>
    <s v="Must Have"/>
    <s v="Not Needed"/>
    <s v="Nice to Have"/>
    <s v="Not Needed"/>
    <s v="Must Have"/>
    <s v="Nice to Have"/>
    <s v="Not Needed"/>
    <s v="Must Have"/>
    <s v="Not Needed"/>
    <s v="Not Needed"/>
    <s v="Nice to Have"/>
    <s v="Nice to Have"/>
    <s v="Must Have"/>
    <m/>
    <m/>
  </r>
  <r>
    <x v="0"/>
    <s v="PTS Execution"/>
    <s v="General"/>
    <s v="PTS Frequency Compliance"/>
    <s v="Quality management for PTS books"/>
    <s v="Be able to Schedule PTS checks by &quot;Sample&quot;"/>
    <s v="Sample plan from IQ to be integrated with printers to allow for sample label printing as per sample plan"/>
    <s v="Sample plan from IQ to be integrated with printers to allow for sample label printing as per sample plan"/>
    <s v="QualityPTS SchedulingGeneralPTS Frequency ComplianceQuality management for PTS booksBe able to Schedule PTS checks by &quot;Sample&quot;Sample plan from IQ to be integrated with printers to allow for sample label printing as per sample planSample plan from IQ to be integrated with printers to allow for sample label printing as per sample plan"/>
    <s v="x"/>
    <m/>
    <m/>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ice to Have"/>
    <s v="Nice to Have"/>
    <s v="Nice to Have"/>
    <s v="Must Have"/>
    <m/>
    <m/>
  </r>
  <r>
    <x v="0"/>
    <s v="PTS Execution"/>
    <s v="Lab"/>
    <s v="PTS Frequency Compliance"/>
    <s v="Quality management for PTS books"/>
    <s v="Get automated data for PTS Checks from Lab Equipment"/>
    <s v="Consume lab equipment order events"/>
    <s v="Consume lab equipment order events"/>
    <s v="QualityPts ExecutionLabPTS Frequency ComplianceQuality management for PTS booksGet automated data for PTS Checks from Lab EquipmentConsume lab equipment order eventsConsume lab equipment order events"/>
    <s v="x"/>
    <m/>
    <m/>
    <m/>
    <x v="0"/>
    <x v="1"/>
    <m/>
    <s v="Necessary"/>
    <s v="Not Needed"/>
    <s v="Not Needed"/>
    <s v="Not Needed"/>
    <m/>
    <s v="Not Needed"/>
    <s v="Not Needed"/>
    <s v="Not Needed"/>
    <s v="Necessary"/>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Nice to Have"/>
    <s v="Not Needed"/>
    <s v="Must Have"/>
    <s v="Not Needed"/>
    <s v="Must Have"/>
    <s v="Must Have"/>
    <s v="Not Needed"/>
    <s v="Not Needed"/>
    <s v="Not Needed"/>
    <s v="Not Needed"/>
    <s v="Not Needed"/>
    <s v="Not Needed"/>
    <s v="Must Have"/>
    <m/>
    <m/>
  </r>
  <r>
    <x v="0"/>
    <s v="PTS Execution"/>
    <s v="Lab"/>
    <s v="PTS Frequency Compliance"/>
    <s v="Quality management for PTS books"/>
    <s v="Get automated data for PTS Checks from Lab Equipment"/>
    <s v="Consume lab equipment automation events"/>
    <s v="Consume lab equipment automation events"/>
    <s v="QualityPts ExecutionLabPTS Frequency ComplianceQuality management for PTS booksGet automated data for PTS Checks from Lab EquipmentConsume lab equipment automation eventsConsume lab equipment automation events"/>
    <s v="x"/>
    <m/>
    <m/>
    <m/>
    <x v="0"/>
    <x v="1"/>
    <m/>
    <s v="Necessary"/>
    <s v="Not Needed"/>
    <s v="Not Needed"/>
    <s v="Not Needed"/>
    <m/>
    <s v="Not Needed"/>
    <s v="Not Needed"/>
    <s v="Not Needed"/>
    <s v="Necessary"/>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Not Needed"/>
    <s v="Not Needed"/>
    <s v="Not Needed"/>
    <s v="Must Have"/>
    <s v="Not Needed"/>
    <s v="Not Needed"/>
    <s v="Not Needed"/>
    <s v="Not Needed"/>
    <s v="Must Have"/>
    <s v="Nice to Have"/>
    <s v="Not Needed"/>
    <s v="Must Have"/>
    <s v="Not Needed"/>
    <s v="Must Have"/>
    <s v="Must Have"/>
    <s v="Not Needed"/>
    <s v="Not Needed"/>
    <s v="Not Needed"/>
    <s v="Not Needed"/>
    <s v="Not Needed"/>
    <s v="Not Needed"/>
    <s v="Must Have"/>
    <m/>
    <m/>
  </r>
  <r>
    <x v="0"/>
    <s v="PTS Execution"/>
    <s v="Lab"/>
    <s v="PTS Frequency Compliance"/>
    <s v="Quality management for PTS books"/>
    <s v="Get automated data for PTS Checks from Lab Equipment"/>
    <s v="Insert PTS checks data on scheduled checks for lab equipment"/>
    <s v="Insert PTS checks data on scheduled checks for lab equipment"/>
    <s v="QualityPts ExecutionLabPTS Frequency ComplianceQuality management for PTS booksGet automated data for PTS Checks from Lab EquipmentInsert PTS checks data on scheduled checks for lab equipmentInsert PTS checks data on scheduled checks for lab equipment"/>
    <s v="x"/>
    <m/>
    <m/>
    <m/>
    <x v="0"/>
    <x v="1"/>
    <m/>
    <s v="Must Have"/>
    <s v="Not Needed"/>
    <s v="Not Needed"/>
    <s v="Not Needed"/>
    <m/>
    <s v="Not Needed"/>
    <s v="Not Needed"/>
    <s v="Not Needed"/>
    <s v="Must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ecessary"/>
    <s v="Not Needed"/>
    <s v="Not Needed"/>
    <s v="Not Needed"/>
    <s v="Necessary"/>
    <s v="Not Needed"/>
    <s v="Not Needed"/>
    <s v="Not Needed"/>
    <s v="Not Needed"/>
    <s v="Necessary"/>
    <s v="Nice to Have"/>
    <s v="Not Needed"/>
    <s v="Nice to Have"/>
    <s v="Not Needed"/>
    <s v="Nice to Have"/>
    <s v="Nice to Have"/>
    <s v="Not Needed"/>
    <s v="Nice to Have"/>
    <s v="Not Needed"/>
    <s v="Nice to Have"/>
    <s v="Nice to Have"/>
    <s v="Nice to Have"/>
    <s v="Nice to Have"/>
    <m/>
    <m/>
  </r>
  <r>
    <x v="1"/>
    <s v="Max PS"/>
    <s v="General"/>
    <s v="Long-Term Planning"/>
    <s v="Long-term maintenance demand may exceed available resources and budget"/>
    <s v="Evaluate different long-term maintenance scenarios before committing to a plan"/>
    <s v="Simulate long-term maintenance plan"/>
    <s v="Allows planners to simulate different long-term maintenance scenarios to evaluate workload, resources, and costs before finalizing the plan."/>
    <s v="MaintenanceMAPSGeneralLong-Term PlanningLong-term maintenance demand may exceed available resources and budgetEvaluate different long-term maintenance scenarios before committing to a planSimulate long-term maintenance planAllows planners to simulate different long-term maintenance scenarios to evaluate workload, resources, and costs before finalizing the plan."/>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Long-term maintenance demand may exceed available resources and budget"/>
    <s v="Evaluate different long-term maintenance scenarios before committing to a plan"/>
    <s v="Compare planned vs budgeted maintenance cost"/>
    <s v="Enables planners to compare simulated maintenance costs with the available maintenance budget."/>
    <s v="MaintenanceMAPSGeneralLong-Term PlanningLong-term maintenance demand may exceed available resources and budgetEvaluate different long-term maintenance scenarios before committing to a planCompare planned vs budgeted maintenance costEnables planners to compare simulated maintenance costs with the available maintenance budget."/>
    <m/>
    <s v="x"/>
    <m/>
    <m/>
    <x v="0"/>
    <x v="4"/>
    <s v="-"/>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Long-Term Planning"/>
    <s v="Long-term maintenance demand may exceed available resources and budget"/>
    <s v="Evaluate different long-term maintenance scenarios before committing to a plan"/>
    <s v="Identify maintenance plan gaps"/>
    <s v="Identifies gaps between planned maintenance activities and available resources or materials."/>
    <s v="MaintenanceMAPSGeneralLong-Term PlanningLong-term maintenance demand may exceed available resources and budgetEvaluate different long-term maintenance scenarios before committing to a planIdentify maintenance plan gapsIdentifies gaps between planned maintenance activities and available resources or materials."/>
    <m/>
    <m/>
    <s v="x"/>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Advanced"/>
  </r>
  <r>
    <x v="1"/>
    <s v="Max PS"/>
    <s v="General"/>
    <s v="Long-Term Planning"/>
    <s v="Future maintenance workload must be balanced with available capacity"/>
    <s v="Improve visibility and balance of long-term maintenance workload"/>
    <s v="Plan maintenance workload"/>
    <s v="Allows planners to allocate expected maintenance workload across work centers and time periods in the long-term planning horizon."/>
    <s v="MaintenanceMAPSGeneralLong-Term PlanningFuture maintenance workload must be balanced with available capacityImprove visibility and balance of long-term maintenance workloadPlan maintenance workloadAllows planners to allocate expected maintenance workload across work centers and time periods in the long-term planning horizon."/>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Long-Term Planning"/>
    <s v="Future maintenance workload must be balanced with available capacity"/>
    <s v="Improve visibility and balance of long-term maintenance workload"/>
    <s v="Plan maintenance materials demand"/>
    <s v="Enables planners to estimate materials required for future maintenance activities."/>
    <s v="MaintenanceMAPSGeneralLong-Term PlanningFuture maintenance workload must be balanced with available capacityImprove visibility and balance of long-term maintenance workloadPlan maintenance materials demandEnables planners to estimate materials required for future maintenance activitie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Future maintenance workload must be balanced with available capacity"/>
    <s v="Improve visibility and balance of long-term maintenance workload"/>
    <s v="Plan maintenance shutdown activities"/>
    <s v="Allows planners to allocate maintenance activities to planned shutdown windows."/>
    <s v="MaintenanceMAPSGeneralLong-Term PlanningFuture maintenance workload must be balanced with available capacityImprove visibility and balance of long-term maintenance workloadPlan maintenance shutdown activitiesAllows planners to allocate maintenance activities to planned shutdown window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Long-Term Planning"/>
    <s v="Future maintenance workload must be balanced with available capacity"/>
    <s v="Improve visibility and balance of long-term maintenance workload"/>
    <s v="Analyze long-term resource capacity"/>
    <s v="Provides visibility of resource capacity compared with planned maintenance workload."/>
    <s v="MaintenanceMAPSGeneralLong-Term PlanningFuture maintenance workload must be balanced with available capacityImprove visibility and balance of long-term maintenance workloadAnalyze long-term resource capacityProvides visibility of resource capacity compared with planned maintenance workload."/>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Maintenance plans must be governed and tracked across planning cycles"/>
    <s v="Improve governance and visibility of maintenance plans"/>
    <s v="Manage maintenance plans"/>
    <s v="Allows planners to create and manage preventive and corrective maintenance plans."/>
    <s v="MaintenanceMAPSGeneralLong-Term PlanningMaintenance plans must be governed and tracked across planning cyclesImprove governance and visibility of maintenance plansManage maintenance plansAllows planners to create and manage preventive and corrective maintenance plan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Long-Term Planning"/>
    <s v="Maintenance plans must be governed and tracked across planning cycles"/>
    <s v="Improve governance and visibility of maintenance plans"/>
    <s v="View maintenance plan details"/>
    <s v="Provides detailed information about maintenance plans and associated activities."/>
    <s v="MaintenanceMAPSGeneralLong-Term PlanningMaintenance plans must be governed and tracked across planning cyclesImprove governance and visibility of maintenance plansView maintenance plan detailsProvides detailed information about maintenance plans and associated activitie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Maintenance plans must be governed and tracked across planning cycles"/>
    <s v="Improve governance and visibility of maintenance plans"/>
    <s v="Track plan execution history"/>
    <s v="Allows planners to review historical execution of maintenance plans."/>
    <s v="MaintenanceMAPSGeneralLong-Term PlanningMaintenance plans must be governed and tracked across planning cyclesImprove governance and visibility of maintenance plansTrack plan execution historyAllows planners to review historical execution of maintenance plan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Large shutdowns and overhauls require structured preparation"/>
    <s v="Improve planning and coordination of major maintenance events"/>
    <s v="Manage overhaul planning"/>
    <s v="Enables structured planning of major overhauls and shutdown interventions."/>
    <s v="MaintenanceMAPSGeneralLong-Term PlanningLarge shutdowns and overhauls require structured preparationImprove planning and coordination of major maintenance eventsManage overhaul planningEnables structured planning of major overhauls and shutdown intervention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Large shutdowns and overhauls require structured preparation"/>
    <s v="Improve planning and coordination of major maintenance events"/>
    <s v="Plan corrective work within overhaul"/>
    <s v="Allows planners to include corrective maintenance activities within overhaul events."/>
    <s v="MaintenanceMAPSGeneralLong-Term PlanningLarge shutdowns and overhauls require structured preparationImprove planning and coordination of major maintenance eventsPlan corrective work within overhaulAllows planners to include corrective maintenance activities within overhaul event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Long-Term Planning"/>
    <s v="Large shutdowns and overhauls require structured preparation"/>
    <s v="Improve planning and coordination of major maintenance events"/>
    <s v="Review overhaul performance"/>
    <s v="Provides visibility of performance metrics related to completed overhauls."/>
    <s v="MaintenanceMAPSGeneralLong-Term PlanningLarge shutdowns and overhauls require structured preparationImprove planning and coordination of major maintenance eventsReview overhaul performanceProvides visibility of performance metrics related to completed overhauls."/>
    <m/>
    <m/>
    <s v="x"/>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x v="1"/>
    <s v="Max PS"/>
    <s v="General"/>
    <s v="Long-Term Planning"/>
    <s v="Long-term maintenance plans require formal governance and alignment"/>
    <s v="Ensure proper approval and control of long-term maintenance plans"/>
    <s v="Submit long-term plan for approval"/>
    <s v="Allows planners to submit the long-term maintenance plan for approval."/>
    <s v="MaintenanceMAPSGeneralLong-Term PlanningLong-term maintenance plans require formal governance and alignmentEnsure proper approval and control of long-term maintenance plansSubmit long-term plan for approvalAllows planners to submit the long-term maintenance plan for approval."/>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Long-term maintenance plans require formal governance and alignment"/>
    <s v="Ensure proper approval and control of long-term maintenance plans"/>
    <s v="Approve long-term maintenance plan"/>
    <s v="Enables authorized stakeholders to approve or reject the plan."/>
    <s v="MaintenanceMAPSGeneralLong-Term PlanningLong-term maintenance plans require formal governance and alignmentEnsure proper approval and control of long-term maintenance plansApprove long-term maintenance planEnables authorized stakeholders to approve or reject the plan."/>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Long-term maintenance plans require formal governance and alignment"/>
    <s v="Ensure proper approval and control of long-term maintenance plans"/>
    <s v="Freeze approved long-term plan"/>
    <s v="Locks the approved plan to prevent unauthorized changes."/>
    <s v="MaintenanceMAPSGeneralLong-Term PlanningLong-term maintenance plans require formal governance and alignmentEnsure proper approval and control of long-term maintenance plansFreeze approved long-term planLocks the approved plan to prevent unauthorized change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Long-term maintenance plans require formal governance and alignment"/>
    <s v="Ensure proper approval and control of long-term maintenance plans"/>
    <s v="View approved baseline plan"/>
    <s v="Allows users to access the frozen baseline plan."/>
    <s v="MaintenanceMAPSGeneralLong-Term PlanningLong-term maintenance plans require formal governance and alignmentEnsure proper approval and control of long-term maintenance plansView approved baseline planAllows users to access the frozen baseline plan."/>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Long-Term Planning"/>
    <s v="Long-term maintenance plans require formal governance and alignment"/>
    <s v="Ensure proper approval and control of long-term maintenance plans"/>
    <s v="Monitor long-term plan status"/>
    <s v="Provides visibility of approval and progress status of the plan."/>
    <s v="MaintenanceMAPSGeneralLong-Term PlanningLong-term maintenance plans require formal governance and alignmentEnsure proper approval and control of long-term maintenance plansMonitor long-term plan statusProvides visibility of approval and progress status of the plan."/>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aintenance backlog grows and requires evaluation before planning cycles"/>
    <s v="Improve visibility and prioritization of pending maintenance work"/>
    <s v="Analyze maintenance backlog"/>
    <s v="Provides visibility of maintenance backlog work orders, allowing planners to analyze them by priority, asset, cost, and workload."/>
    <s v="MaintenanceMAPSGeneralMid-Term PlanningMaintenance backlog grows and requires evaluation before planning cyclesImprove visibility and prioritization of pending maintenance workAnalyze maintenance backlogProvides visibility of maintenance backlog work orders, allowing planners to analyze them by priority, asset, cost, and workload."/>
    <m/>
    <s v="x"/>
    <m/>
    <m/>
    <x v="0"/>
    <x v="0"/>
    <s v="Q3"/>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id-Term Planning"/>
    <s v="Maintenance backlog grows and requires evaluation before planning cycles"/>
    <s v="Improve visibility and prioritization of pending maintenance work"/>
    <s v="Clean maintenance backlog"/>
    <s v="Identifies obsolete or unnecessary work orders and suggests items that can be cancelled or removed from the backlog."/>
    <s v="MaintenanceMAPSGeneralMid-Term PlanningMaintenance backlog grows and requires evaluation before planning cyclesImprove visibility and prioritization of pending maintenance workClean maintenance backlogIdentifies obsolete or unnecessary work orders and suggests items that can be cancelled or removed from the backlog."/>
    <m/>
    <s v="x"/>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aintenance backlog grows and requires evaluation before planning cycles"/>
    <s v="Improve visibility and prioritization of pending maintenance work"/>
    <s v="Prioritize maintenance work orders"/>
    <s v="Allows planners to prioritize work orders based on asset criticality, operational risk, and maintenance strategy."/>
    <s v="MaintenanceMAPSGeneralMid-Term PlanningMaintenance backlog grows and requires evaluation before planning cyclesImprove visibility and prioritization of pending maintenance workPrioritize maintenance work ordersAllows planners to prioritize work orders based on asset criticality, operational risk, and maintenance strategy."/>
    <m/>
    <s v="x"/>
    <m/>
    <m/>
    <x v="0"/>
    <x v="0"/>
    <s v="Q3"/>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id-Term Planning"/>
    <s v="Maintenance work must be prepared and distributed across upcoming planning periods"/>
    <s v="Improve preparation and balancing of maintenance workload"/>
    <s v="Plan maintenance workload"/>
    <s v="Allows planners to distribute maintenance workload across work centers and time periods within the mid-term planning horizon."/>
    <s v="MaintenanceMAPSGeneralMid-Term PlanningMaintenance work must be prepared and distributed across upcoming planning periodsImprove preparation and balancing of maintenance workloadPlan maintenance workloadAllows planners to distribute maintenance workload across work centers and time periods within the mid-term planning horizon."/>
    <m/>
    <s v="x"/>
    <m/>
    <m/>
    <x v="0"/>
    <x v="5"/>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id-Term Planning"/>
    <s v="Maintenance work must be prepared and distributed across upcoming planning periods"/>
    <s v="Improve preparation and balancing of maintenance workload"/>
    <s v="Plan maintenance work orders"/>
    <s v="Enables planners to structure and prepare work orders that will be executed in future scheduling cycles."/>
    <s v="MaintenanceMAPSGeneralMid-Term PlanningMaintenance work must be prepared and distributed across upcoming planning periodsImprove preparation and balancing of maintenance workloadPlan maintenance work ordersEnables planners to structure and prepare work orders that will be executed in future scheduling cycles."/>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id-Term Planning"/>
    <s v="Maintenance work must be prepared and distributed across upcoming planning periods"/>
    <s v="Improve preparation and balancing of maintenance workload"/>
    <s v="Assign work centers to planned work"/>
    <s v="Allows planners to assign maintenance work orders to specific work centers responsible for execution."/>
    <s v="MaintenanceMAPSGeneralMid-Term PlanningMaintenance work must be prepared and distributed across upcoming planning periodsImprove preparation and balancing of maintenance workloadAssign work centers to planned workAllows planners to assign maintenance work orders to specific work centers responsible for execution."/>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id-Term Planning"/>
    <s v="Maintenance work must be prepared and distributed across upcoming planning periods"/>
    <s v="Improve preparation and balancing of maintenance workload"/>
    <s v="Balance workload across work centers"/>
    <s v="Helps planners distribute work evenly across work centers to avoid overload or underutilization."/>
    <s v="MaintenanceMAPSGeneralMid-Term PlanningMaintenance work must be prepared and distributed across upcoming planning periodsImprove preparation and balancing of maintenance workloadBalance workload across work centersHelps planners distribute work evenly across work centers to avoid overload or underutilization."/>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id-Term Planning"/>
    <s v="Maintenance work must be prepared and distributed across upcoming planning periods"/>
    <s v="Improve preparation and balancing of maintenance workload"/>
    <s v="Identify work overload risks"/>
    <s v="Detects situations where planned maintenance exceeds available resource capacity."/>
    <s v="MaintenanceMAPSGeneralMid-Term PlanningMaintenance work must be prepared and distributed across upcoming planning periodsImprove preparation and balancing of maintenance workloadIdentify work overload risksDetects situations where planned maintenance exceeds available resource capacity."/>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id-Term Planning"/>
    <s v="Planned maintenance work requires confirmation of materials and tools availability"/>
    <s v="Ensure maintenance work can be executed without shortages"/>
    <s v="Plan maintenance materials demand"/>
    <s v="Allows planners to estimate required spare parts and materials for upcoming maintenance work."/>
    <s v="MaintenanceMAPSGeneralMid-Term PlanningPlanned maintenance work requires confirmation of materials and tools availabilityEnsure maintenance work can be executed without shortagesPlan maintenance materials demandAllows planners to estimate required spare parts and materials for upcoming maintenance work."/>
    <m/>
    <s v="x"/>
    <m/>
    <m/>
    <x v="0"/>
    <x v="0"/>
    <s v="Q3"/>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Planned maintenance work requires confirmation of materials and tools availability"/>
    <s v="Ensure maintenance work can be executed without shortages"/>
    <s v="Plan maintenance tools"/>
    <s v="Enables planners to identify tools required for executing planned maintenance activities."/>
    <s v="MaintenanceMAPSGeneralMid-Term PlanningPlanned maintenance work requires confirmation of materials and tools availabilityEnsure maintenance work can be executed without shortagesPlan maintenance toolsEnables planners to identify tools required for executing planned maintenance activities."/>
    <m/>
    <s v="x"/>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Mid-Term Planning"/>
    <s v="Planned maintenance work requires confirmation of materials and tools availability"/>
    <s v="Ensure maintenance work can be executed without shortages"/>
    <s v="Analyze spare parts availability"/>
    <s v="Provides visibility of spare parts availability to prevent delays in future maintenance execution."/>
    <s v="MaintenanceMAPSGeneralMid-Term PlanningPlanned maintenance work requires confirmation of materials and tools availabilityEnsure maintenance work can be executed without shortagesAnalyze spare parts availabilityProvides visibility of spare parts availability to prevent delays in future maintenance execution."/>
    <m/>
    <s v="x"/>
    <m/>
    <m/>
    <x v="0"/>
    <x v="0"/>
    <s v="Q3"/>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id-Term Planning"/>
    <s v="Planned shutdowns require preparation of maintenance work ahead of time"/>
    <s v="Improve preparation and coordination of maintenance activities during shutdowns"/>
    <s v="Plan maintenance shutdown activities"/>
    <s v="Allows planners to allocate maintenance work orders to upcoming shutdown events."/>
    <s v="MaintenanceMAPSGeneralMid-Term PlanningPlanned shutdowns require preparation of maintenance work ahead of timeImprove preparation and coordination of maintenance activities during shutdownsPlan maintenance shutdown activitiesAllows planners to allocate maintenance work orders to upcoming shutdown events."/>
    <m/>
    <s v="x"/>
    <m/>
    <m/>
    <x v="0"/>
    <x v="0"/>
    <s v="Q2"/>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aintenance plans must be adjusted when resources or priorities change"/>
    <s v="Improve planning decisions through scenario evaluation"/>
    <s v="Simulate mid-term maintenance plan"/>
    <s v="Allows planners to simulate different mid-term planning scenarios before committing to the plan."/>
    <s v="MaintenanceMAPSGeneralMid-Term PlanningMaintenance plans must be adjusted when resources or priorities changeImprove planning decisions through scenario evaluationSimulate mid-term maintenance planAllows planners to simulate different mid-term planning scenarios before committing to the plan."/>
    <m/>
    <s v="x"/>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aintenance plans must be adjusted when resources or priorities change"/>
    <s v="Improve planning decisions through scenario evaluation"/>
    <s v="Link mid-term plan with long-term plan"/>
    <s v="Ensures that mid-term planning decisions remain aligned with the approved long-term maintenance plan."/>
    <s v="MaintenanceMAPSGeneralMid-Term PlanningMaintenance plans must be adjusted when resources or priorities changeImprove planning decisions through scenario evaluationLink mid-term plan with long-term planEnsures that mid-term planning decisions remain aligned with the approved long-term maintenance plan."/>
    <m/>
    <s v="x"/>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id-term maintenance plans require formal approval before execution"/>
    <s v="Ensure governance and alignment of mid-term planning decisions"/>
    <s v="Submit mid-term plan for approval"/>
    <s v="Allows planners to submit the mid-term maintenance plan for approval."/>
    <s v="MaintenanceMAPSGeneralMid-Term PlanningMid-term maintenance plans require formal approval before executionEnsure governance and alignment of mid-term planning decisionsSubmit mid-term plan for approvalAllows planners to submit the mid-term maintenance plan for approval."/>
    <m/>
    <s v="x"/>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id-term maintenance plans require formal approval before execution"/>
    <s v="Ensure governance and alignment of mid-term planning decisions"/>
    <s v="Approve mid-term maintenance plan"/>
    <s v="Enables authorized stakeholders to approve or reject the mid-term maintenance plan."/>
    <s v="MaintenanceMAPSGeneralMid-Term PlanningMid-term maintenance plans require formal approval before executionEnsure governance and alignment of mid-term planning decisionsApprove mid-term maintenance planEnables authorized stakeholders to approve or reject the mid-term maintenance plan."/>
    <m/>
    <s v="x"/>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id-term maintenance plans require formal approval before execution"/>
    <s v="Ensure governance and alignment of mid-term planning decisions"/>
    <s v="Freeze approved mid-term plan"/>
    <s v="Locks the approved mid-term plan to prevent further changes after approval."/>
    <s v="MaintenanceMAPSGeneralMid-Term PlanningMid-term maintenance plans require formal approval before executionEnsure governance and alignment of mid-term planning decisionsFreeze approved mid-term planLocks the approved mid-term plan to prevent further changes after approval."/>
    <m/>
    <s v="x"/>
    <m/>
    <m/>
    <x v="0"/>
    <x v="0"/>
    <s v="Q4"/>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id-term maintenance plans require formal approval before execution"/>
    <s v="Ensure governance and alignment of mid-term planning decisions"/>
    <s v="View approved baseline plan"/>
    <s v="Allows users to access the frozen baseline version of the approved mid-term plan."/>
    <s v="MaintenanceMAPSGeneralMid-Term PlanningMid-term maintenance plans require formal approval before executionEnsure governance and alignment of mid-term planning decisionsView approved baseline planAllows users to access the frozen baseline version of the approved mid-term plan."/>
    <m/>
    <s v="x"/>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id-Term Planning"/>
    <s v="Mid-term maintenance plans require formal approval before execution"/>
    <s v="Ensure governance and alignment of mid-term planning decisions"/>
    <s v="Monitor mid-term plan status"/>
    <s v="Provides visibility into the approval status and progress of the mid-term maintenance plan."/>
    <s v="MaintenanceMAPSGeneralMid-Term PlanningMid-term maintenance plans require formal approval before executionEnsure governance and alignment of mid-term planning decisionsMonitor mid-term plan statusProvides visibility into the approval status and progress of the mid-term maintenance plan."/>
    <m/>
    <s v="x"/>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hort-Term Planning"/>
    <s v="New maintenance work orders and notifications appear before the weekly planning cycle"/>
    <s v="Ensure new maintenance demands are properly evaluated before scheduling"/>
    <s v="Review new maintenance requests"/>
    <s v="Allows planners to review new work orders and notifications before building the weekly schedule."/>
    <s v="MaintenanceMAPSGeneralShort-Term PlanningNew maintenance work orders and notifications appear before the weekly planning cycleEnsure new maintenance demands are properly evaluated before schedulingReview new maintenance requestsAllows planners to review new work orders and notifications before building the weekly schedule."/>
    <s v="x"/>
    <m/>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hort-Term Planning"/>
    <s v="Maintenance activities must be organized into an executable weekly plan"/>
    <s v="Improve visibility and structure of maintenance work planned for the week"/>
    <s v="Prepare weekly maintenance schedule"/>
    <s v="Enables planners to organize and structure maintenance work orders that will be executed during the weekly planning horizon."/>
    <s v="MaintenanceMAPSGeneralShort-Term PlanningMaintenance activities must be organized into an executable weekly planImprove visibility and structure of maintenance work planned for the weekPrepare weekly maintenance scheduleEnables planners to organize and structure maintenance work orders that will be executed during the weekly planning horizon."/>
    <s v="x"/>
    <m/>
    <m/>
    <m/>
    <x v="1"/>
    <x v="6"/>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hort-Term Planning"/>
    <s v="Maintenance tasks must be prioritized to ensure operational reliability"/>
    <s v="Improve prioritization of maintenance work based on risk and operational impact"/>
    <s v="Prioritize weekly work orders"/>
    <s v="Allows planners to prioritize work orders based on asset criticality, production impact, and operational risk."/>
    <s v="MaintenanceMAPSGeneralShort-Term PlanningMaintenance tasks must be prioritized to ensure operational reliabilityImprove prioritization of maintenance work based on risk and operational impactPrioritize weekly work ordersAllows planners to prioritize work orders based on asset criticality, production impact, and operational risk."/>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Weekly planning must remain aligned with previously defined mid-term plans"/>
    <s v="Ensure consistency between mid-term and short-term planning horizons"/>
    <s v="Link weekly schedule with mid-term plan"/>
    <s v="Connects the weekly maintenance schedule with the previously defined mid-term maintenance plan."/>
    <s v="MaintenanceMAPSGeneralShort-Term PlanningWeekly planning must remain aligned with previously defined mid-term plansEnsure consistency between mid-term and short-term planning horizonsLink weekly schedule with mid-term planConnects the weekly maintenance schedule with the previously defined mid-term maintenance plan."/>
    <m/>
    <s v="x"/>
    <m/>
    <m/>
    <x v="0"/>
    <x v="0"/>
    <s v="Q4"/>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hort-Term Planning"/>
    <s v="Maintenance work requires assignment of available technicians and resources"/>
    <s v="Improve efficiency and feasibility of maintenance execution"/>
    <s v="Allocate maintenance workload"/>
    <s v="Allows planners to distribute maintenance workload across available technicians and work centers."/>
    <s v="MaintenanceMAPSGeneralShort-Term PlanningMaintenance work requires assignment of available technicians and resourcesImprove efficiency and feasibility of maintenance executionAllocate maintenance workloadAllows planners to distribute maintenance workload across available technicians and work center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Maintenance work requires assignment of available technicians and resources"/>
    <s v="Improve efficiency and feasibility of maintenance execution"/>
    <s v="Allocate maintenance materials"/>
    <s v="Provides visibility of materials required for scheduled work orders to ensure availability before execution."/>
    <s v="MaintenanceMAPSGeneralShort-Term PlanningMaintenance work requires assignment of available technicians and resourcesImprove efficiency and feasibility of maintenance executionAllocate maintenance materialsProvides visibility of materials required for scheduled work orders to ensure availability before execution."/>
    <s v="x"/>
    <m/>
    <m/>
    <m/>
    <x v="0"/>
    <x v="0"/>
    <s v="Q3"/>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Mid-Term Planning"/>
    <s v="Maintenance work requires assignment of available technicians and resources"/>
    <s v="Improve efficiency and feasibility of maintenance execution"/>
    <s v="Allocate maintenance materials"/>
    <s v="Provides visibility of materials required for planning work orders to ensure availability before execution."/>
    <s v="MaintenanceMAPSGeneralShort-Term PlanningMaintenance work requires assignment of available technicians and resourcesImprove efficiency and feasibility of maintenance executionAllocate maintenance materialsProvides visibility of materials required for scheduled work orders to ensure availability before execution."/>
    <s v="x"/>
    <m/>
    <m/>
    <m/>
    <x v="0"/>
    <x v="0"/>
    <s v="Q3"/>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hort-Term Planning"/>
    <s v="Maintenance work requires assignment of available technicians and resources"/>
    <s v="Improve efficiency and feasibility of maintenance execution"/>
    <s v="Allocate maintenance tools"/>
    <s v="Enables planners to allocate tools required to execute scheduled maintenance tasks."/>
    <s v="MaintenanceMAPSGeneralShort-Term PlanningMaintenance work requires assignment of available technicians and resourcesImprove efficiency and feasibility of maintenance executionAllocate maintenance toolsEnables planners to allocate tools required to execute scheduled maintenance tasks."/>
    <s v="x"/>
    <m/>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Basic"/>
  </r>
  <r>
    <x v="1"/>
    <s v="Max PS"/>
    <s v="General"/>
    <s v="Short-Term Planning"/>
    <s v="Maintenance work requires assignment of available technicians and resources"/>
    <s v="Improve efficiency and feasibility of maintenance execution"/>
    <s v="Assign technicians to work orders"/>
    <s v="Allows planners to assign technicians responsible for executing specific maintenance work orders."/>
    <s v="MaintenanceMAPSGeneralShort-Term PlanningMaintenance work requires assignment of available technicians and resourcesImprove efficiency and feasibility of maintenance executionAssign technicians to work ordersAllows planners to assign technicians responsible for executing specific maintenance work order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Maintenance work requires assignment of available technicians and resources"/>
    <s v="Improve efficiency and feasibility of maintenance execution"/>
    <s v="Assign multiple technicians to work orders"/>
    <s v="Enables planners to allocate teams or multiple technicians for complex maintenance tasks."/>
    <s v="MaintenanceMAPSGeneralShort-Term PlanningMaintenance work requires assignment of available technicians and resourcesImprove efficiency and feasibility of maintenance executionAssign multiple technicians to work ordersEnables planners to allocate teams or multiple technicians for complex maintenance task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Maintenance tasks must be sequenced to optimize execution efficiency"/>
    <s v="Improve coordination and efficiency of maintenance execution"/>
    <s v="Schedule maintenance operations"/>
    <s v="Enables planners to define the sequence and timing of maintenance operations."/>
    <s v="MaintenanceMAPSGeneralShort-Term PlanningMaintenance tasks must be sequenced to optimize execution efficiencyImprove coordination and efficiency of maintenance executionSchedule maintenance operationsEnables planners to define the sequence and timing of maintenance operation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Maintenance tasks must be sequenced to optimize execution efficiency"/>
    <s v="Improve coordination and efficiency of maintenance execution"/>
    <s v="Schedule maintenance shutdown activities"/>
    <s v="Allows planners to allocate maintenance tasks within planned shutdown windows."/>
    <s v="MaintenanceMAPSGeneralShort-Term PlanningMaintenance tasks must be sequenced to optimize execution efficiencyImprove coordination and efficiency of maintenance executionSchedule maintenance shutdown activitiesAllows planners to allocate maintenance tasks within planned shutdown windows."/>
    <s v="x"/>
    <m/>
    <m/>
    <m/>
    <x v="0"/>
    <x v="0"/>
    <s v="Q2"/>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hort-Term Planning"/>
    <s v="Maintenance tasks must be sequenced to optimize execution efficiency"/>
    <s v="Improve coordination and efficiency of maintenance execution"/>
    <s v="Optimize work order sequencing"/>
    <s v="Helps planners determine the most efficient sequence of maintenance work orders like critical path indication"/>
    <s v="MaintenanceMAPSGeneralShort-Term PlanningMaintenance tasks must be sequenced to optimize execution efficiencyImprove coordination and efficiency of maintenance executionOptimize work order sequencingHelps planners determine the most efficient sequence of maintenance work orders."/>
    <m/>
    <s v="x"/>
    <m/>
    <m/>
    <x v="1"/>
    <x v="6"/>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hort-Term Planning"/>
    <s v="Maintenance tasks must be sequenced to optimize execution efficiency"/>
    <s v="Improve coordination and efficiency of maintenance execution"/>
    <s v="Weekly gantt scheduling"/>
    <s v="Helps planners determine the most efficient sequence of maintenance work orders by gantt chart"/>
    <s v="MaintenanceMAPSGeneralShort-Term PlanningMaintenance tasks must be sequenced to optimize execution efficiencyImprove coordination and efficiency of maintenance executionOptimize work order sequencingHelps planners determine the most efficient sequence of maintenance work orders."/>
    <m/>
    <s v="x"/>
    <m/>
    <m/>
    <x v="1"/>
    <x v="0"/>
    <s v="Q1"/>
    <s v="Not Needed"/>
    <s v="Not Needed"/>
    <s v="Not Needed"/>
    <s v="Not Needed"/>
    <s v="Must Have"/>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hort-Term Planning"/>
    <s v="Maintenance tasks must be sequenced to optimize execution efficiency"/>
    <s v="Improve coordination and efficiency of maintenance execution"/>
    <s v="Update work order durantion using gantt"/>
    <s v="Helps planners determine the most efficient sequence of maintenance work orders by gantt chart"/>
    <s v="MaintenanceMAPSGeneralShort-Term PlanningMaintenance tasks must be sequenced to optimize execution efficiencyImprove coordination and efficiency of maintenance executionOptimize work order sequencingHelps planners determine the most efficient sequence of maintenance work orders."/>
    <m/>
    <s v="x"/>
    <m/>
    <m/>
    <x v="1"/>
    <x v="0"/>
    <s v="Q3"/>
    <s v="Not Needed"/>
    <s v="Not Needed"/>
    <s v="Not Needed"/>
    <s v="Not Needed"/>
    <s v="Must Have"/>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hort-Term Planning"/>
    <s v="Maintenance tasks must be sequenced to optimize execution efficiency"/>
    <s v="Improve coordination and efficiency of maintenance execution"/>
    <s v="Identify schedule conflicts"/>
    <s v="Detects conflicts such as overlapping work orders or unavailable resources in the schedule."/>
    <s v="MaintenanceMAPSGeneralShort-Term PlanningMaintenance tasks must be sequenced to optimize execution efficiencyImprove coordination and efficiency of maintenance executionIdentify schedule conflictsDetects conflicts such as overlapping work orders or unavailable resources in the schedule."/>
    <m/>
    <m/>
    <s v="x"/>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e v="#N/A"/>
    <e v="#N/A"/>
  </r>
  <r>
    <x v="1"/>
    <s v="Max PS"/>
    <s v="General"/>
    <s v="Short-Term Planning"/>
    <s v="Planners need visibility of backlog work while building the weekly schedule"/>
    <s v="Improve decision-making when selecting work orders for scheduling"/>
    <s v="View backlog during scheduling"/>
    <s v="Provides visibility of backlog work orders during the scheduling process."/>
    <s v="MaintenanceMAPSGeneralShort-Term PlanningPlanners need visibility of backlog work while building the weekly scheduleImprove decision-making when selecting work orders for schedulingView backlog during schedulingProvides visibility of backlog work orders during the scheduling proces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Planners need visibility of backlog work while building the weekly schedule"/>
    <s v="Improve decision-making when selecting work orders for scheduling"/>
    <s v="Track scheduled work history"/>
    <s v="Allows users to review historical scheduling decisions and track progress of work orders through scheduling cycles."/>
    <s v="MaintenanceMAPSGeneralShort-Term PlanningPlanners need visibility of backlog work while building the weekly scheduleImprove decision-making when selecting work orders for schedulingTrack scheduled work historyAllows users to review historical scheduling decisions and track progress of work orders through scheduling cycles."/>
    <s v="x"/>
    <m/>
    <m/>
    <m/>
    <x v="0"/>
    <x v="0"/>
    <s v="Q4"/>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Planners need visibility of backlog work while building the weekly schedule"/>
    <s v="Improve decision-making when selecting work orders for scheduling"/>
    <s v="Group and ungroup work orders"/>
    <s v="Enables planners to group related work orders or separate them for improved scheduling management."/>
    <s v="MaintenanceMAPSGeneralShort-Term PlanningPlanners need visibility of backlog work while building the weekly scheduleImprove decision-making when selecting work orders for schedulingGroup and ungroup work ordersEnables planners to group related work orders or separate them for improved scheduling management."/>
    <s v="x"/>
    <m/>
    <m/>
    <m/>
    <x v="0"/>
    <x v="5"/>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hort-Term Planning"/>
    <s v="Weekly schedules require governance to ensure execution discipline"/>
    <s v="Improve adherence to approved maintenance schedules"/>
    <s v="Freeze approved weekly schedule"/>
    <s v="Locks the weekly maintenance schedule after approval to prevent unplanned changes during execution."/>
    <s v="MaintenanceMAPSGeneralShort-Term PlanningWeekly schedules require governance to ensure execution disciplineImprove adherence to approved maintenance schedulesFreeze approved weekly scheduleLocks the weekly maintenance schedule after approval to prevent unplanned changes during execution."/>
    <s v="x"/>
    <m/>
    <m/>
    <m/>
    <x v="0"/>
    <x v="0"/>
    <s v="Q2"/>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Weekly schedules require governance to ensure execution discipline"/>
    <s v="Improve adherence to approved maintenance schedules"/>
    <s v="View approved schedule baseline"/>
    <s v="Allows users to view the baseline version of the approved weekly schedule."/>
    <s v="MaintenanceMAPSGeneralShort-Term PlanningWeekly schedules require governance to ensure execution disciplineImprove adherence to approved maintenance schedulesView approved schedule baselineAllows users to view the baseline version of the approved weekly schedule."/>
    <s v="x"/>
    <m/>
    <m/>
    <m/>
    <x v="0"/>
    <x v="0"/>
    <s v="Q4"/>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hort-Term Planning"/>
    <s v="Weekly schedules require governance to ensure execution discipline"/>
    <s v="Improve adherence to approved maintenance schedules"/>
    <s v="Analyze weekly resource capacity"/>
    <s v="Provides visibility of available resources compared with scheduled workload before execution begins."/>
    <s v="MaintenanceMAPSGeneralShort-Term PlanningWeekly schedules require governance to ensure execution disciplineImprove adherence to approved maintenance schedulesAnalyze weekly resource capacityProvides visibility of available resources compared with scheduled workload before execution begin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chedule Execution Control"/>
    <s v="Scheduled maintenance work orders begin execution and require monitoring"/>
    <s v="Improve visibility of maintenance execution progress"/>
    <s v="Track work order execution status"/>
    <s v="Provides visibility of the current status of scheduled work orders, showing which activities are pending, in progress, or completed."/>
    <s v="MaintenanceMAPSGeneralSchedule Execution ControlScheduled maintenance work orders begin execution and require monitoringImprove visibility of maintenance execution progressTrack work order execution statusProvides visibility of the current status of scheduled work orders, showing which activities are pending, in progress, or completed."/>
    <s v="x"/>
    <m/>
    <m/>
    <m/>
    <x v="1"/>
    <x v="6"/>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chedule Execution Control"/>
    <s v="Scheduled maintenance work orders begin execution and require monitoring"/>
    <s v="Improve visibility of maintenance execution progress"/>
    <s v="Close maintenance work order"/>
    <s v="Allows maintenance teams to formally close work orders after confirming that all maintenance activities were completed. TECO system status"/>
    <s v="MaintenanceMAPSGeneralSchedule Execution ControlScheduled maintenance work orders begin execution and require monitoringImprove visibility of maintenance execution progressClose maintenance work orderAllows maintenance teams to formally close work orders after confirming that all maintenance activities were completed."/>
    <s v="x"/>
    <m/>
    <m/>
    <m/>
    <x v="1"/>
    <x v="6"/>
    <s v="-"/>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chedule Execution Control"/>
    <s v="Scheduled maintenance work orders begin execution and require monitoring"/>
    <s v="Improve visibility of maintenance execution progress"/>
    <s v="Validate work order completion"/>
    <s v="Enables supervisors or planners to validate that maintenance work was executed according to the planned scope and procedures."/>
    <s v="MaintenanceMAPSGeneralSchedule Execution ControlScheduled maintenance work orders begin execution and require monitoringImprove visibility of maintenance execution progressValidate work order completionEnables supervisors or planners to validate that maintenance work was executed according to the planned scope and procedures."/>
    <s v="x"/>
    <m/>
    <m/>
    <m/>
    <x v="0"/>
    <x v="5"/>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chedule Execution Control"/>
    <s v="Technicians identify findings or deviations during maintenance execution"/>
    <s v="Capture operational knowledge and improve maintenance planning quality"/>
    <s v="Capture maintenance execution feedback"/>
    <s v="Allows technicians to record observations, findings, and issues identified during maintenance activities."/>
    <s v="MaintenanceMAPSGeneralSchedule Execution ControlTechnicians identify findings or deviations during maintenance executionCapture operational knowledge and improve maintenance planning qualityCapture maintenance execution feedbackAllows technicians to record observations, findings, and issues identified during maintenance activitie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Schedule Execution Control"/>
    <s v="Technicians identify findings or deviations during maintenance execution"/>
    <s v="Capture operational knowledge and improve maintenance planning quality"/>
    <s v="Analyze execution quality"/>
    <s v="Enables analysis of maintenance execution data to evaluate completeness and quality of work orders."/>
    <s v="MaintenanceMAPSGeneralSchedule Execution ControlTechnicians identify findings or deviations during maintenance executionCapture operational knowledge and improve maintenance planning qualityAnalyze execution qualityEnables analysis of maintenance execution data to evaluate completeness and quality of work order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chedule Execution Control"/>
    <s v="Maintenance execution results must be reviewed in operational routines"/>
    <s v="Improve operational alignment and execution performance"/>
    <s v="Support Pre-PCM planning review"/>
    <s v="Provides consolidated schedule and preparation information to support the weekly Pre-PCM meeting."/>
    <s v="MaintenanceMAPSGeneralSchedule Execution ControlMaintenance execution results must be reviewed in operational routinesImprove operational alignment and execution performanceSupport Pre-PCM planning reviewProvides consolidated schedule and preparation information to support the weekly Pre-PCM meeting."/>
    <s v="x"/>
    <m/>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chedule Execution Control"/>
    <s v="Maintenance execution results must be reviewed in operational routines"/>
    <s v="Improve operational alignment and execution performance"/>
    <s v="Support Post-PCM execution review"/>
    <s v="Provides execution data and feedback to support Post-PCM meetings where maintenance performance is reviewed."/>
    <s v="MaintenanceMAPSGeneralSchedule Execution ControlMaintenance execution results must be reviewed in operational routinesImprove operational alignment and execution performanceSupport Post-PCM execution reviewProvides execution data and feedback to support Post-PCM meetings where maintenance performance is reviewed."/>
    <s v="x"/>
    <m/>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chedule Execution Control"/>
    <s v="Maintenance execution results must be reviewed in operational routines"/>
    <s v="Improve operational alignment and execution performance"/>
    <s v="Review execution workflow"/>
    <s v="Allows teams to review the full execution workflow and identify improvement opportunities in maintenance processes."/>
    <s v="MaintenanceMAPSGeneralSchedule Execution ControlMaintenance execution results must be reviewed in operational routinesImprove operational alignment and execution performanceReview execution workflowAllows teams to review the full execution workflow and identify improvement opportunities in maintenance processe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chedule Execution Control"/>
    <s v="Differences occur between the planned schedule and actual execution"/>
    <s v="Identify and address causes of schedule deviations"/>
    <s v="Analyze schedule deviations"/>
    <s v="Identifies differences between the planned maintenance schedule and actual execution results."/>
    <s v="MaintenanceMAPSGeneralSchedule Execution ControlDifferences occur between the planned schedule and actual executionIdentify and address causes of schedule deviationsAnalyze schedule deviationsIdentifies differences between the planned maintenance schedule and actual execution results."/>
    <m/>
    <s v="x"/>
    <m/>
    <m/>
    <x v="0"/>
    <x v="0"/>
    <s v="Q4"/>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Schedule Execution Control"/>
    <s v="Differences occur between the planned schedule and actual execution"/>
    <s v="Identify and address causes of schedule deviations"/>
    <s v="Identify execution delays"/>
    <s v="Detects delays or interruptions in scheduled maintenance activities and highlights potential operational impacts."/>
    <s v="MaintenanceMAPSGeneralSchedule Execution ControlDifferences occur between the planned schedule and actual executionIdentify and address causes of schedule deviationsIdentify execution delaysDetects delays or interruptions in scheduled maintenance activities and highlights potential operational impacts."/>
    <m/>
    <s v="x"/>
    <m/>
    <m/>
    <x v="0"/>
    <x v="0"/>
    <s v="Q4"/>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chedule Execution Control"/>
    <s v="Execution reviews reveal opportunities to improve maintenance processes"/>
    <s v="Capture improvement opportunities for future planning cycles"/>
    <s v="Capture improvement actions"/>
    <s v="Allows teams to register improvement actions identified during execution reviews to strengthen future maintenance planning and execution cycles."/>
    <s v="MaintenanceMAPSGeneralSchedule Execution ControlExecution reviews reveal opportunities to improve maintenance processesCapture improvement opportunities for future planning cyclesCapture improvement actionsAllows teams to register improvement actions identified during execution reviews to strengthen future maintenance planning and execution cycle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aintenance Backlog Management"/>
    <s v="Equipment issues or maintenance needs are identified during operations"/>
    <s v="Capture maintenance demands in a structured way for evaluation and planning"/>
    <s v="Create maintenance notification"/>
    <s v="Allows users to create notifications to report equipment issues, observations, or maintenance needs identified during operations."/>
    <s v="MaintenanceMAPSGeneralBacklog ManagementEquipment issues or maintenance needs are identified during operationsCapture maintenance demands in a structured way for evaluation and planningCreate maintenance notificationAllows users to create notifications to report equipment issues, observations, or maintenance needs identified during operations."/>
    <s v="x"/>
    <m/>
    <m/>
    <m/>
    <x v="0"/>
    <x v="0"/>
    <s v="Q2"/>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Maintenance Backlog Management"/>
    <s v="Equipment issues or maintenance needs are identified during operations"/>
    <s v="Capture maintenance demands in a structured way for evaluation and planning"/>
    <s v="View maintenance notification details"/>
    <s v="Provides detailed information about notifications including asset, description, priority, and related information."/>
    <s v="MaintenanceMAPSGeneralBacklog ManagementEquipment issues or maintenance needs are identified during operationsCapture maintenance demands in a structured way for evaluation and planningView maintenance notification detailsProvides detailed information about notifications including asset, description, priority, and related information."/>
    <s v="x"/>
    <m/>
    <m/>
    <m/>
    <x v="0"/>
    <x v="0"/>
    <s v="Q2"/>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Maintenance Backlog Management"/>
    <s v="Equipment issues or maintenance needs are identified during operations"/>
    <s v="Capture maintenance demands in a structured way for evaluation and planning"/>
    <s v="Close maintenance notification"/>
    <s v="Allows users to close notifications that do not require a maintenance work order."/>
    <s v="MaintenanceMAPSGeneralBacklog ManagementEquipment issues or maintenance needs are identified during operationsCapture maintenance demands in a structured way for evaluation and planningClose maintenance notificationAllows users to close notifications that do not require a maintenance work order."/>
    <s v="x"/>
    <m/>
    <m/>
    <m/>
    <x v="0"/>
    <x v="0"/>
    <s v="Q2"/>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Maintenance Backlog Management"/>
    <s v="Equipment issues or maintenance needs are identified during operations"/>
    <s v="Capture maintenance demands in a structured way for evaluation and planning"/>
    <s v="Manage notification backlog"/>
    <s v="Provides visibility of all open notifications awaiting evaluation or conversion into work orders."/>
    <s v="MaintenanceMAPSGeneralBacklog ManagementEquipment issues or maintenance needs are identified during operationsCapture maintenance demands in a structured way for evaluation and planningManage notification backlogProvides visibility of all open notifications awaiting evaluation or conversion into work orders."/>
    <s v="x"/>
    <m/>
    <m/>
    <m/>
    <x v="0"/>
    <x v="0"/>
    <s v="Q2"/>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Maintenance Backlog Management"/>
    <s v="Approved maintenance requests must be converted into executable work orders"/>
    <s v="Ensure maintenance work is properly structured for planning and execution"/>
    <s v="Convert notification to work order"/>
    <s v="Allows planners or engineers to convert approved notifications into maintenance work orders."/>
    <s v="MaintenanceMAPSGeneralBacklog ManagementApproved maintenance requests must be converted into executable work ordersEnsure maintenance work is properly structured for planning and executionConvert notification to work orderAllows planners or engineers to convert approved notifications into maintenance work orders."/>
    <m/>
    <s v="x"/>
    <m/>
    <m/>
    <x v="0"/>
    <x v="0"/>
    <s v="Q2"/>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aintenance Backlog Management"/>
    <s v="Approved maintenance requests must be converted into executable work orders"/>
    <s v="Ensure maintenance work is properly structured for planning and execution"/>
    <s v="Update work order materials"/>
    <s v="Enables users to update work orders materials directly when maintenance work is identified."/>
    <s v="MaintenanceMAPSGeneralBacklog ManagementApproved maintenance requests must be converted into executable work ordersEnsure maintenance work is properly structured for planning and executionCreate maintenance work orderEnables users to create maintenance work orders directly when maintenance work is identified."/>
    <s v="x"/>
    <m/>
    <m/>
    <m/>
    <x v="0"/>
    <x v="0"/>
    <s v="Q2"/>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Maintenance Backlog Management"/>
    <s v="Approved maintenance requests must be converted into executable work orders"/>
    <s v="Ensure maintenance work is properly structured for planning and execution"/>
    <s v="Update maintenance work order"/>
    <s v="Allows users to update work order information such as scope, operations, materials, and priority."/>
    <s v="MaintenanceMAPSGeneralBacklog ManagementApproved maintenance requests must be converted into executable work ordersEnsure maintenance work is properly structured for planning and executionUpdate maintenance work orderAllows users to update work order information such as scope, operations, materials, and priority."/>
    <s v="x"/>
    <m/>
    <m/>
    <m/>
    <x v="0"/>
    <x v="0"/>
    <s v="Q2"/>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Maintenance Backlog Management"/>
    <s v="Approved maintenance requests must be converted into executable work orders"/>
    <s v="Ensure maintenance work is properly structured for planning and execution"/>
    <s v="Create maintenance sub-orders"/>
    <s v="Enables users to divide complex work orders into smaller tasks to improve planning and execution control."/>
    <s v="MaintenanceMAPSGeneralBacklog ManagementApproved maintenance requests must be converted into executable work ordersEnsure maintenance work is properly structured for planning and executionCreate maintenance sub-ordersEnables users to divide complex work orders into smaller tasks to improve planning and execution control."/>
    <m/>
    <s v="x"/>
    <m/>
    <m/>
    <x v="0"/>
    <x v="5"/>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aintenance Backlog Management"/>
    <s v="Work orders require control before entering planning cycles"/>
    <s v="Improve quality and reliability of maintenance backlog"/>
    <s v="View work order details"/>
    <s v="Provides detailed information about work orders including scope, operations, materials, and required resources."/>
    <s v="MaintenanceMAPSGeneralBacklog ManagementWork orders require control before entering planning cyclesImprove quality and reliability of maintenance backlogView work order detailsProvides detailed information about work orders including scope, operations, materials, and required resources."/>
    <s v="x"/>
    <m/>
    <m/>
    <m/>
    <x v="1"/>
    <x v="6"/>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Maintenance Backlog Management"/>
    <s v="Work orders require control before entering planning cycles"/>
    <s v="Improve quality and reliability of maintenance backlog"/>
    <s v="Cancel maintenance work order"/>
    <s v="Allows users to close work orders after execution or to cancel work orders that are no longer required"/>
    <s v="MaintenanceMAPSGeneralBacklog ManagementWork orders require control before entering planning cyclesImprove quality and reliability of maintenance backlogCancel maintenance work orderAllows users to close work orders after execution or to cancel work orders that are no longer required"/>
    <s v="x"/>
    <m/>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Maintenance Backlog Management"/>
    <s v="Work orders require control before entering planning cycles"/>
    <s v="Improve quality and reliability of maintenance backlog"/>
    <s v="Block maintenance work order"/>
    <s v="Allows users to block work orders that cannot proceed due to missing information, materials, or approvals."/>
    <s v="MaintenanceMAPSGeneralBacklog ManagementWork orders require control before entering planning cyclesImprove quality and reliability of maintenance backlogBlock maintenance work orderAllows users to block work orders that cannot proceed due to missing information, materials, or approvals."/>
    <m/>
    <s v="x"/>
    <m/>
    <m/>
    <x v="0"/>
    <x v="0"/>
    <s v="Q3"/>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aintenance Backlog Management"/>
    <s v="Work orders require control before entering planning cycles"/>
    <s v="Improve quality and reliability of maintenance backlog"/>
    <s v="Comment and prioritize work order"/>
    <s v="Enables planners or engineers to add notes and define the priority of work orders in the backlog."/>
    <s v="MaintenanceMAPSGeneralBacklog ManagementWork orders require control before entering planning cyclesImprove quality and reliability of maintenance backlogComment and prioritize work orderEnables planners or engineers to add notes and define the priority of work orders in the backlog."/>
    <m/>
    <s v="x"/>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aintenance Backlog Management"/>
    <s v="Work orders require control before entering planning cycles"/>
    <s v="Improve quality and reliability of maintenance backlog"/>
    <s v="View work order attachments"/>
    <s v="Allows users to access supporting documents, images, or files linked to work orders."/>
    <s v="MaintenanceMAPSGeneralBacklog ManagementWork orders require control before entering planning cyclesImprove quality and reliability of maintenance backlogView work order attachmentsAllows users to access supporting documents, images, or files linked to work orders."/>
    <m/>
    <s v="x"/>
    <m/>
    <m/>
    <x v="0"/>
    <x v="5"/>
    <s v="-"/>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aintenance Backlog Management"/>
    <s v="Maintenance backlog grows and requires prioritization for planning cycles"/>
    <s v="Improve prioritization and risk management of pending maintenance work"/>
    <s v="Prioritize maintenance backlog"/>
    <s v="Allows planners to prioritize backlog work orders based on asset criticality, operational risk, and maintenance strategy."/>
    <s v="MaintenanceMAPSGeneralBacklog ManagementMaintenance backlog grows and requires prioritization for planning cyclesImprove prioritization and risk management of pending maintenance workPrioritize maintenance backlogAllows planners to prioritize backlog work orders based on asset criticality, operational risk, and maintenance strategy."/>
    <m/>
    <s v="x"/>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aintenance Backlog Management"/>
    <s v="Maintenance backlog grows and requires prioritization for planning cycles"/>
    <s v="Improve prioritization and risk management of pending maintenance work"/>
    <s v="Analyze backlog aging"/>
    <s v="Provides visibility of how long work orders remain in the backlog before being planned or executed."/>
    <s v="MaintenanceMAPSGeneralBacklog ManagementMaintenance backlog grows and requires prioritization for planning cyclesImprove prioritization and risk management of pending maintenance workAnalyze backlog agingProvides visibility of how long work orders remain in the backlog before being planned or executed."/>
    <m/>
    <s v="x"/>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aintenance Backlog Management"/>
    <s v="Maintenance backlog grows and requires prioritization for planning cycles"/>
    <s v="Improve prioritization and risk management of pending maintenance work"/>
    <s v="Analyze backlog workload"/>
    <s v="Provides visibility of the total workload represented by backlog work orders including estimated hours and resources."/>
    <s v="MaintenanceMAPSGeneralBacklog ManagementMaintenance backlog grows and requires prioritization for planning cyclesImprove prioritization and risk management of pending maintenance workAnalyze backlog workloadProvides visibility of the total workload represented by backlog work orders including estimated hours and resources."/>
    <m/>
    <s v="x"/>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aintenance Backlog Management"/>
    <s v="Maintenance backlog grows and requires prioritization for planning cycles"/>
    <s v="Improve prioritization and risk management of pending maintenance work"/>
    <s v="Identify backlog risk"/>
    <s v="Highlights backlog work orders that represent higher operational or reliability risk."/>
    <s v="MaintenanceMAPSGeneralBacklog ManagementMaintenance backlog grows and requires prioritization for planning cyclesImprove prioritization and risk management of pending maintenance workIdentify backlog riskHighlights backlog work orders that represent higher operational or reliability risk."/>
    <m/>
    <s v="x"/>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Maintenance Backlog Management"/>
    <s v="Planners require flexible views of backlog data for planning activities"/>
    <s v="Improve visibility and usability of backlog information"/>
    <s v="Filter backlog work orders"/>
    <s v="Allows users to filter backlog work orders using criteria such as asset, priority, type, cost, and workload."/>
    <s v="MaintenanceMAPSGeneralBacklog ManagementPlanners require flexible views of backlog data for planning activitiesImprove visibility and usability of backlog informationFilter backlog work ordersAllows users to filter backlog work orders using criteria such as asset, priority, type, cost, and workload."/>
    <m/>
    <s v="x"/>
    <m/>
    <m/>
    <x v="0"/>
    <x v="0"/>
    <s v="Q3"/>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Maintenance Backlog Management"/>
    <s v="Planners require flexible views of backlog data for planning activities"/>
    <s v="Improve visibility and usability of backlog information"/>
    <s v="Group backlog work orders"/>
    <s v="Enables grouping of related work orders to improve planning efficiency and coordination."/>
    <s v="MaintenanceMAPSGeneralBacklog ManagementPlanners require flexible views of backlog data for planning activitiesImprove visibility and usability of backlog informationGroup backlog work ordersEnables grouping of related work orders to improve planning efficiency and coordination."/>
    <s v="x"/>
    <m/>
    <m/>
    <m/>
    <x v="0"/>
    <x v="7"/>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Resources &amp; Requirements"/>
    <s v="Equipment availability and operational constraints affect maintenance planning"/>
    <s v="Improve visibility of asset availability for maintenance scheduling"/>
    <s v="View equipment meter readings"/>
    <s v="Allows users to view updated equipment meter readings to support condition-based maintenance planning."/>
    <s v="MaintenanceMAPSGeneralResources &amp; RequirementsEquipment availability and operational constraints affect maintenance planningImprove visibility of asset availability for maintenance schedulingView equipment meter readingsAllows users to view updated equipment meter readings to support condition-based maintenance planning."/>
    <m/>
    <s v="x"/>
    <m/>
    <m/>
    <x v="0"/>
    <x v="4"/>
    <s v="-"/>
    <s v="Not Needed"/>
    <s v="Not Needed"/>
    <s v="Not Needed"/>
    <s v="Not Needed"/>
    <m/>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Resources &amp; Requirements"/>
    <s v="Equipment availability and operational constraints affect maintenance planning"/>
    <s v="Improve visibility of asset availability for maintenance scheduling"/>
    <s v="Manage equipment availability"/>
    <s v="Provides visibility of equipment downtime events that may impact maintenance scheduling."/>
    <s v="MaintenanceMAPSGeneralResources &amp; RequirementsEquipment availability and operational constraints affect maintenance planningImprove visibility of asset availability for maintenance schedulingManage equipment availabilityProvides visibility of equipment downtime events that may impact maintenance scheduling."/>
    <m/>
    <m/>
    <s v="x"/>
    <m/>
    <x v="0"/>
    <x v="7"/>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x v="1"/>
    <s v="Max PS"/>
    <s v="General"/>
    <s v="Resources &amp; Requirements"/>
    <s v="Equipment availability and operational constraints affect maintenance planning"/>
    <s v="Improve visibility of asset availability for maintenance scheduling"/>
    <s v="Manage production line availability"/>
    <s v="Allows users to understand how equipment availability affects production lines and maintenance opportunities."/>
    <s v="MaintenanceMAPSGeneralResources &amp; RequirementsEquipment availability and operational constraints affect maintenance planningImprove visibility of asset availability for maintenance schedulingManage production line availabilityAllows users to understand how equipment availability affects production lines and maintenance opportunities."/>
    <m/>
    <m/>
    <s v="x"/>
    <m/>
    <x v="0"/>
    <x v="7"/>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x v="1"/>
    <s v="Max PS"/>
    <s v="General"/>
    <s v="Resources &amp; Requirements"/>
    <s v="Equipment availability and operational constraints affect maintenance planning"/>
    <s v="Improve visibility of asset availability for maintenance scheduling"/>
    <s v="Define maintenance shutdown calendar"/>
    <s v="Enables planners to define and manage shutdown windows where maintenance activities can be scheduled."/>
    <s v="MaintenanceMAPSGeneralResources &amp; RequirementsEquipment availability and operational constraints affect maintenance planningImprove visibility of asset availability for maintenance schedulingDefine maintenance shutdown calendarEnables planners to define and manage shutdown windows where maintenance activities can be scheduled."/>
    <m/>
    <s v="x"/>
    <m/>
    <m/>
    <x v="0"/>
    <x v="0"/>
    <s v="Q2"/>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Resources &amp; Requirements"/>
    <s v="Maintenance planning requires reliable asset technical information"/>
    <s v="Improve accuracy and efficiency of maintenance planning"/>
    <s v="View equipment technical data"/>
    <s v="Provides access to equipment specifications and technical information required for maintenance planning."/>
    <s v="MaintenanceMAPSGeneralResources &amp; RequirementsMaintenance planning requires reliable asset technical informationImprove accuracy and efficiency of maintenance planningView equipment technical dataProvides access to equipment specifications and technical information required for maintenance planning."/>
    <m/>
    <s v="x"/>
    <m/>
    <m/>
    <x v="0"/>
    <x v="4"/>
    <s v="-"/>
    <s v="Not Needed"/>
    <s v="Not Needed"/>
    <s v="Not Needed"/>
    <s v="Not Needed"/>
    <m/>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Resources &amp; Requirements"/>
    <s v="Maintenance planning requires reliable asset technical information"/>
    <s v="Improve accuracy and efficiency of maintenance planning"/>
    <s v="View equipment BOM"/>
    <s v="Allows users to view the bill of materials associated with equipment to identify required spare parts."/>
    <s v="MaintenanceMAPSGeneralResources &amp; RequirementsMaintenance planning requires reliable asset technical informationImprove accuracy and efficiency of maintenance planningView equipment BOMAllows users to view the bill of materials associated with equipment to identify required spare parts."/>
    <m/>
    <s v="x"/>
    <m/>
    <m/>
    <x v="0"/>
    <x v="4"/>
    <s v="-"/>
    <s v="Not Needed"/>
    <s v="Not Needed"/>
    <s v="Not Needed"/>
    <s v="Not Needed"/>
    <m/>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Resources &amp; Requirements"/>
    <s v="Maintenance planning requires reliable asset technical information"/>
    <s v="Improve accuracy and efficiency of maintenance planning"/>
    <s v="Use functional location master data"/>
    <s v="Consume functional location master data for installation locations in P&amp;S. Uses functional location hierarchy to ensure maintenance activities are aligned with the asset structure."/>
    <s v="MaintenanceMAPSGeneralResources &amp; RequirementsMaintenance planning requires reliable asset technical informationImprove accuracy and efficiency of maintenance planningUse functional location master dataUses functional location hierarchy to ensure maintenance activities are aligned with the asset structure."/>
    <s v="x"/>
    <m/>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Resources &amp; Requirements"/>
    <s v="Maintenance work requires tools that must be available before execution"/>
    <s v="Ensure maintenance tasks are executable without tool shortages"/>
    <s v="Manage shared maintenance tools"/>
    <s v="Allows users to create and manage shared tools used across multiple maintenance work orders."/>
    <s v="MaintenanceMAPSGeneralResources &amp; RequirementsMaintenance work requires tools that must be available before executionEnsure maintenance tasks are executable without tool shortagesManage shared maintenance toolsAllows users to create and manage shared tools used across multiple maintenance work order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requires tools that must be available before execution"/>
    <s v="Ensure maintenance tasks are executable without tool shortages"/>
    <s v="Check tool availability"/>
    <s v="Provides visibility of tool availability during maintenance planning and scheduling."/>
    <s v="MaintenanceMAPSGeneralResources &amp; RequirementsMaintenance work requires tools that must be available before executionEnsure maintenance tasks are executable without tool shortagesCheck tool availabilityProvides visibility of tool availability during maintenance planning and scheduling."/>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requires tools that must be available before execution"/>
    <s v="Ensure maintenance tasks are executable without tool shortages"/>
    <s v="Analyze tool availability"/>
    <s v="Allows planners to verify whether tools are available for scheduled maintenance activities."/>
    <s v="MaintenanceMAPSGeneralResources &amp; RequirementsMaintenance work requires tools that must be available before executionEnsure maintenance tasks are executable without tool shortagesAnalyze tool availabilityAllows planners to verify whether tools are available for scheduled maintenance activitie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Resources &amp; Requirements"/>
    <s v="Maintenance activities depend on spare parts availability"/>
    <s v="Improve reliability of maintenance execution by ensuring material readiness"/>
    <s v="View spare parts inventory"/>
    <s v="Provides visibility of spare parts inventory levels available for maintenance activities."/>
    <s v="MaintenanceMAPSGeneralResources &amp; RequirementsMaintenance activities depend on spare parts availabilityImprove reliability of maintenance execution by ensuring material readinessView spare parts inventoryProvides visibility of spare parts inventory levels available for maintenance activities."/>
    <m/>
    <s v="x"/>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Resources &amp; Requirements"/>
    <s v="Maintenance activities depend on spare parts availability"/>
    <s v="Improve reliability of maintenance execution by ensuring material readiness"/>
    <s v="View spare parts consumption history"/>
    <s v="Allows users to review historical spare parts consumption linked to assets or work orders."/>
    <s v="MaintenanceMAPSGeneralResources &amp; RequirementsMaintenance activities depend on spare parts availabilityImprove reliability of maintenance execution by ensuring material readinessView spare parts consumption historyAllows users to review historical spare parts consumption linked to assets or work order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Resources &amp; Requirements"/>
    <s v="Maintenance activities depend on spare parts availability"/>
    <s v="Improve reliability of maintenance execution by ensuring material readiness"/>
    <s v="View spare parts purchasing history"/>
    <s v="Provides visibility of spare parts purchase records and supplier contracts."/>
    <s v="MaintenanceMAPSGeneralResources &amp; RequirementsMaintenance activities depend on spare parts availabilityImprove reliability of maintenance execution by ensuring material readinessView spare parts purchasing historyProvides visibility of spare parts purchase records and supplier contract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Resources &amp; Requirements"/>
    <s v="Maintenance activities depend on spare parts availability"/>
    <s v="Improve reliability of maintenance execution by ensuring material readiness"/>
    <s v="Manage spare parts reservations"/>
    <s v="Enables planners to reserve spare parts required for planned maintenance work orders."/>
    <s v="MaintenanceMAPSGeneralResources &amp; RequirementsMaintenance activities depend on spare parts availabilityImprove reliability of maintenance execution by ensuring material readinessManage spare parts reservationsEnables planners to reserve spare parts required for planned maintenance work orders."/>
    <m/>
    <s v="x"/>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Resources &amp; Requirements"/>
    <s v="Maintenance activities depend on spare parts availability"/>
    <s v="Improve reliability of maintenance execution by ensuring material readiness"/>
    <s v="Transfer spare parts between locations"/>
    <s v="Allows transfer of spare parts between storage locations to ensure availability for maintenance tasks."/>
    <s v="MaintenanceMAPSGeneralResources &amp; RequirementsMaintenance activities depend on spare parts availabilityImprove reliability of maintenance execution by ensuring material readinessTransfer spare parts between locationsAllows transfer of spare parts between storage locations to ensure availability for maintenance tasks."/>
    <m/>
    <s v="x"/>
    <m/>
    <m/>
    <x v="0"/>
    <x v="4"/>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Resources &amp; Requirements"/>
    <s v="Maintenance activities depend on spare parts availability"/>
    <s v="Improve reliability of maintenance execution by ensuring material readiness"/>
    <s v="Analyze spare parts availability"/>
    <s v="Provides analysis of spare parts availability to identify potential shortages before maintenance execution."/>
    <s v="MaintenanceMAPSGeneralResources &amp; RequirementsMaintenance activities depend on spare parts availabilityImprove reliability of maintenance execution by ensuring material readinessAnalyze spare parts availabilityProvides analysis of spare parts availability to identify potential shortages before maintenance execution."/>
    <m/>
    <s v="x"/>
    <m/>
    <m/>
    <x v="0"/>
    <x v="0"/>
    <s v="Q3"/>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Resources &amp; Requirements"/>
    <s v="Maintenance planning must consider available maintenance budget"/>
    <s v="Improve financial control and planning accuracy"/>
    <s v="View maintenance budget availability"/>
    <s v="Provides visibility of available maintenance budget to support planning and prioritization decisions."/>
    <s v="MaintenanceMAPSGeneralResources &amp; RequirementsMaintenance planning must consider available maintenance budgetImprove financial control and planning accuracyView maintenance budget availabilityProvides visibility of available maintenance budget to support planning and prioritization decisions."/>
    <m/>
    <m/>
    <s v="x"/>
    <m/>
    <x v="0"/>
    <x v="7"/>
    <s v="-"/>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x v="1"/>
    <s v="Max PS"/>
    <s v="General"/>
    <s v="Resources &amp; Requirements"/>
    <s v="Maintenance planning must consider available maintenance budget"/>
    <s v="Improve financial control and planning accuracy"/>
    <s v="Manage maintenance cost buffers"/>
    <s v="Allows planners to define cost buffers to handle uncertainty in maintenance planning."/>
    <s v="MaintenanceMAPSGeneralResources &amp; RequirementsMaintenance planning must consider available maintenance budgetImprove financial control and planning accuracyManage maintenance cost buffersAllows planners to define cost buffers to handle uncertainty in maintenance planning."/>
    <m/>
    <s v="x"/>
    <m/>
    <m/>
    <x v="0"/>
    <x v="4"/>
    <s v="-"/>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requires skilled technicians and resource availability"/>
    <s v="Improve allocation and utilization of maintenance workforce"/>
    <s v="Manage technician records"/>
    <s v="Allows administrators to create and manage technician records used in maintenance planning and scheduling."/>
    <s v="MaintenanceMAPSGeneralResources &amp; RequirementsMaintenance work requires skilled technicians and resource availabilityImprove allocation and utilization of maintenance workforceManage technician recordsAllows administrators to create and manage technician records used in maintenance planning and scheduling."/>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Resources &amp; Requirements"/>
    <s v="Maintenance work requires skilled technicians and resource availability"/>
    <s v="Improve allocation and utilization of maintenance workforce"/>
    <s v="View technician availability"/>
    <s v="Provides visibility of technician availability during planning and scheduling cycles."/>
    <s v="MaintenanceMAPSGeneralResources &amp; RequirementsMaintenance work requires skilled technicians and resource availabilityImprove allocation and utilization of maintenance workforceView technician availabilityProvides visibility of technician availability during planning and scheduling cycle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Resources &amp; Requirements"/>
    <s v="Maintenance work requires skilled technicians and resource availability"/>
    <s v="Improve allocation and utilization of maintenance workforce"/>
    <s v="View technician utilization"/>
    <s v="Allows planners to analyze technician workload and utilization across maintenance activities."/>
    <s v="MaintenanceMAPSGeneralResources &amp; RequirementsMaintenance work requires skilled technicians and resource availabilityImprove allocation and utilization of maintenance workforceView technician utilizationAllows planners to analyze technician workload and utilization across maintenance activities."/>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requires skilled technicians and resource availability"/>
    <s v="Improve allocation and utilization of maintenance workforce"/>
    <s v="Manage technician skill matrix"/>
    <s v="Provides visibility of technician skills to ensure proper assignment of maintenance tasks."/>
    <s v="MaintenanceMAPSGeneralResources &amp; RequirementsMaintenance work requires skilled technicians and resource availabilityImprove allocation and utilization of maintenance workforceManage technician skill matrixProvides visibility of technician skills to ensure proper assignment of maintenance tasks."/>
    <m/>
    <s v="x"/>
    <m/>
    <m/>
    <x v="0"/>
    <x v="4"/>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requires skilled technicians and resource availability"/>
    <s v="Improve allocation and utilization of maintenance workforce"/>
    <s v="Manage technician work schedules"/>
    <s v="Enables configuration of technician work schedules and shifts used for maintenance planning."/>
    <s v="MaintenanceMAPSGeneralResources &amp; RequirementsMaintenance work requires skilled technicians and resource availabilityImprove allocation and utilization of maintenance workforceManage technician work schedulesEnables configuration of technician work schedules and shifts used for maintenance planning."/>
    <m/>
    <s v="x"/>
    <m/>
    <m/>
    <x v="0"/>
    <x v="0"/>
    <s v="Q4"/>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requires skilled technicians and resource availability"/>
    <s v="Improve allocation and utilization of maintenance workforce"/>
    <s v="Manage vacation and holidays"/>
    <s v="Allows planners to account for technician absences during scheduling activities."/>
    <s v="MaintenanceMAPSGeneralResources &amp; RequirementsMaintenance work requires skilled technicians and resource availabilityImprove allocation and utilization of maintenance workforceManage vacation and holidaysAllows planners to account for technician absences during scheduling activities."/>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requires skilled technicians and resource availability"/>
    <s v="Improve allocation and utilization of maintenance workforce"/>
    <s v="Manage third-party workforce"/>
    <s v="Allows management of external contractors involved in maintenance execution."/>
    <s v="MaintenanceMAPSGeneralResources &amp; RequirementsMaintenance work requires skilled technicians and resource availabilityImprove allocation and utilization of maintenance workforceManage third-party workforceAllows management of external contractors involved in maintenance execution."/>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must be distributed across work centers with limited capacity"/>
    <s v="Improve balancing and allocation of maintenance resources"/>
    <s v="Manage work center groups"/>
    <s v="Allows users to create and manage work center groups used in maintenance planning."/>
    <s v="MaintenanceMAPSGeneralResources &amp; RequirementsMaintenance work must be distributed across work centers with limited capacityImprove balancing and allocation of maintenance resourcesManage work center groupsAllows users to create and manage work center groups used in maintenance planning."/>
    <s v="x"/>
    <m/>
    <m/>
    <m/>
    <x v="1"/>
    <x v="0"/>
    <s v="Q1"/>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Resources &amp; Requirements"/>
    <s v="Maintenance work must be distributed across work centers with limited capacity"/>
    <s v="Improve balancing and allocation of maintenance resources"/>
    <s v="View work center availability"/>
    <s v="Provides visibility of work center capacity for planning and scheduling activities."/>
    <s v="MaintenanceMAPSGeneralResources &amp; RequirementsMaintenance work must be distributed across work centers with limited capacityImprove balancing and allocation of maintenance resourcesView work center availabilityProvides visibility of work center capacity for planning and scheduling activities."/>
    <m/>
    <s v="x"/>
    <m/>
    <m/>
    <x v="1"/>
    <x v="6"/>
    <s v="-"/>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Resources &amp; Requirements"/>
    <s v="Maintenance work must be distributed across work centers with limited capacity"/>
    <s v="Improve balancing and allocation of maintenance resources"/>
    <s v="Analyze workforce capacity"/>
    <s v="Enables planners to compare available workforce capacity with planned maintenance workload and segregate technicians and calculate availability by initial filter"/>
    <s v="MaintenanceMAPSGeneralResources &amp; RequirementsMaintenance work must be distributed across work centers with limited capacityImprove balancing and allocation of maintenance resourcesAnalyze workforce capacityEnables planners to compare available workforce capacity with planned maintenance workload."/>
    <s v="x"/>
    <m/>
    <m/>
    <m/>
    <x v="0"/>
    <x v="0"/>
    <s v="Q4"/>
    <s v="Not Needed"/>
    <s v="Not Needed"/>
    <s v="Not Needed"/>
    <s v="Not Needed"/>
    <m/>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Performance &amp; Analytics"/>
    <s v="Maintenance planning performance must be monitored across planning horizons"/>
    <s v="Improve visibility and effectiveness of the maintenance planning process"/>
    <s v="Analyze planning performance"/>
    <s v="Provides analysis of how effectively maintenance activities are planned across long, mid, and short-term planning horizons. Use structured loss analysis (52 - 12 - 4) to improve maintenance planning decisions."/>
    <s v="MaintenanceMAPSGeneralPerformance &amp; AnalyticsMaintenance planning performance must be monitored across planning horizonsImprove visibility and effectiveness of the maintenance planning processAnalyze planning performanceProvides analysis of how effectively maintenance activities are planned across long, mid, and short-term planning horizons."/>
    <m/>
    <m/>
    <s v="x"/>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x v="1"/>
    <s v="Max PS"/>
    <s v="General"/>
    <s v="Performance &amp; Analytics"/>
    <s v="Maintenance planning performance must be monitored across planning horizons"/>
    <s v="Improve visibility and effectiveness of the maintenance planning process"/>
    <s v="Monitor planning efficiency"/>
    <s v="Measures efficiency of the planning process including readiness of work orders and preparation quality."/>
    <s v="MaintenanceMAPSGeneralPerformance &amp; AnalyticsMaintenance planning performance must be monitored across planning horizonsImprove visibility and effectiveness of the maintenance planning processMonitor planning efficiencyMeasures efficiency of the planning process including readiness of work orders and preparation quality."/>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Maintenance planning performance must be monitored across planning horizons"/>
    <s v="Improve visibility and effectiveness of the maintenance planning process"/>
    <s v="Analyze maintenance workload distribution"/>
    <s v="Provides visibility of workload distribution across preventive, corrective, and reactive maintenance. Planning shape (%, #, $, H)"/>
    <s v="MaintenanceMAPSGeneralPerformance &amp; AnalyticsMaintenance planning performance must be monitored across planning horizonsImprove visibility and effectiveness of the maintenance planning processAnalyze maintenance workload distributionProvides visibility of workload distribution across preventive, corrective, and reactive maintenance."/>
    <m/>
    <s v="x"/>
    <m/>
    <m/>
    <x v="0"/>
    <x v="0"/>
    <s v="Q4"/>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Performance &amp; Analytics"/>
    <s v="Differences occur between planned maintenance activities and actual execution"/>
    <s v="Improve maintenance planning accuracy and execution discipline"/>
    <s v="Analyze work orders executed vs planned"/>
    <s v="Compares planned work orders with executed work orders to identify planning deviations."/>
    <s v="MaintenanceMAPSGeneralPerformance &amp; AnalyticsDifferences occur between planned maintenance activities and actual executionImprove maintenance planning accuracy and execution disciplineAnalyze work orders executed vs plannedCompares planned work orders with executed work orders to identify planning deviations."/>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Performance &amp; Analytics"/>
    <s v="Differences occur between planned maintenance activities and actual execution"/>
    <s v="Improve maintenance planning accuracy and execution discipline"/>
    <s v="Analyze maintenance cost performance"/>
    <s v="Compares planned maintenance costs with actual maintenance execution costs."/>
    <s v="MaintenanceMAPSGeneralPerformance &amp; AnalyticsDifferences occur between planned maintenance activities and actual executionImprove maintenance planning accuracy and execution disciplineAnalyze maintenance cost performanceCompares planned maintenance costs with actual maintenance execution costs."/>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Performance &amp; Analytics"/>
    <s v="Differences occur between planned maintenance activities and actual execution"/>
    <s v="Improve maintenance planning accuracy and execution discipline"/>
    <s v="Analyze labor utilization vs plan"/>
    <s v="Compares planned hours with actual hours spent executing maintenance work."/>
    <s v="MaintenanceMAPSGeneralPerformance &amp; AnalyticsDifferences occur between planned maintenance activities and actual executionImprove maintenance planning accuracy and execution disciplineAnalyze labor utilization vs planCompares planned labor hours with actual hours spent executing maintenance work."/>
    <m/>
    <s v="x"/>
    <m/>
    <m/>
    <x v="1"/>
    <x v="6"/>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Differences occur between planned maintenance activities and actual execution"/>
    <s v="Improve maintenance planning accuracy and execution discipline"/>
    <s v="Analyze material consumption vs plan"/>
    <s v="Compares planned materials with materials actually consumed during maintenance execution."/>
    <s v="MaintenanceMAPSGeneralPerformance &amp; AnalyticsDifferences occur between planned maintenance activities and actual executionImprove maintenance planning accuracy and execution disciplineAnalyze material consumption vs planCompares planned materials with materials actually consumed during maintenance execution."/>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Weekly maintenance schedules must be executed as planned"/>
    <s v="Improve adherence to approved maintenance schedules"/>
    <s v="Monitor schedule adherence"/>
    <s v="Measures the percentage of scheduled work orders executed according to the weekly maintenance schedule."/>
    <s v="MaintenanceMAPSGeneralPerformance &amp; AnalyticsWeekly maintenance schedules must be executed as plannedImprove adherence to approved maintenance schedulesMonitor schedule adherenceMeasures the percentage of scheduled work orders executed according to the weekly maintenance schedule."/>
    <m/>
    <s v="x"/>
    <m/>
    <m/>
    <x v="1"/>
    <x v="0"/>
    <s v="Q1"/>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Performance &amp; Analytics"/>
    <s v="Weekly maintenance schedules must be executed as planned"/>
    <s v="Improve adherence to approved maintenance schedules"/>
    <s v="Monitor schedule compliance"/>
    <s v="Measures how well maintenance execution follows the approved weekly schedule."/>
    <s v="MaintenanceMAPSGeneralPerformance &amp; AnalyticsWeekly maintenance schedules must be executed as plannedImprove adherence to approved maintenance schedulesMonitor schedule complianceMeasures how well maintenance execution follows the approved weekly schedule."/>
    <m/>
    <s v="x"/>
    <m/>
    <m/>
    <x v="1"/>
    <x v="0"/>
    <s v="Q1"/>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Performance &amp; Analytics"/>
    <s v="Weekly maintenance schedules must be executed as planned"/>
    <s v="Improve adherence to approved maintenance schedules"/>
    <s v="Analyze resource allocation"/>
    <s v="Provides visibility of how technicians and work centers are allocated across maintenance activities. Confirmed labor allocation based on schedule execution."/>
    <s v="MaintenanceMAPSGeneralPerformance &amp; AnalyticsWeekly maintenance schedules must be executed as plannedImprove adherence to approved maintenance schedulesAnalyze resource allocationProvides visibility of how technicians and work centers are allocated across maintenance activities."/>
    <m/>
    <s v="x"/>
    <m/>
    <m/>
    <x v="0"/>
    <x v="0"/>
    <s v="Q4"/>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Weekly maintenance schedules must be executed as planned"/>
    <s v="Improve adherence to approved maintenance schedules"/>
    <s v="Analyze asset workload distribution"/>
    <s v="Shows how maintenance workload is distributed across machines and production lines."/>
    <s v="MaintenanceMAPSGeneralPerformance &amp; AnalyticsWeekly maintenance schedules must be executed as plannedImprove adherence to approved maintenance schedulesAnalyze asset workload distributionShows how maintenance workload is distributed across machines and production lines."/>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Maintenance backlog size and age must be monitored to ensure effective planning"/>
    <s v="Improve backlog health and planning readiness"/>
    <s v="Analyze backlog aging"/>
    <s v="Measures how long work orders remain in backlog before being planned or executed."/>
    <s v="MaintenanceMAPSGeneralPerformance &amp; AnalyticsMaintenance backlog size and age must be monitored to ensure effective planningImprove backlog health and planning readinessAnalyze backlog agingMeasures how long work orders remain in backlog before being planned or executed."/>
    <m/>
    <s v="x"/>
    <m/>
    <m/>
    <x v="0"/>
    <x v="0"/>
    <s v="Q3"/>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Maintenance backlog size and age must be monitored to ensure effective planning"/>
    <s v="Improve backlog health and planning readiness"/>
    <s v="Analyze backlog health"/>
    <s v="Evaluates backlog size, composition, and aging indicators to ensure it stays within operational thresholds."/>
    <s v="MaintenanceMAPSGeneralPerformance &amp; AnalyticsMaintenance backlog size and age must be monitored to ensure effective planningImprove backlog health and planning readinessAnalyze backlog healthEvaluates backlog size, composition, and aging indicators to ensure it stays within operational thresholds."/>
    <m/>
    <s v="x"/>
    <m/>
    <m/>
    <x v="0"/>
    <x v="0"/>
    <s v="Q3"/>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Performance &amp; Analytics"/>
    <s v="Equipment performance must be monitored to support reliability improvement"/>
    <s v="Improve equipment reliability and maintenance effectiveness"/>
    <s v="Analyze equipment reliability indicators"/>
    <s v="Provides visibility of reliability indicators such as failures, downtime trends, and maintenance effectiveness."/>
    <s v="MaintenanceMAPSGeneralPerformance &amp; AnalyticsEquipment performance must be monitored to support reliability improvementImprove equipment reliability and maintenance effectivenessAnalyze equipment reliability indicatorsProvides visibility of reliability indicators such as failures, downtime trends, and maintenance effectiveness."/>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Equipment performance must be monitored to support reliability improvement"/>
    <s v="Improve equipment reliability and maintenance effectiveness"/>
    <s v="Analyze maintenance execution performance"/>
    <s v="Evaluates performance of maintenance execution using reliability and operational indicators."/>
    <s v="MaintenanceMAPSGeneralPerformance &amp; AnalyticsEquipment performance must be monitored to support reliability improvementImprove equipment reliability and maintenance effectivenessAnalyze maintenance execution performanceEvaluates performance of maintenance execution using reliability and operational indicators."/>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Maintenance leadership requires governance indicators to monitor performance"/>
    <s v="Improve maintenance governance and decision-making"/>
    <s v="Analyze maintenance plan attainment"/>
    <s v="Measures how much of the planned maintenance work was completed during the planning period.Visibility of LTP→MTP→STP flow and backlog coverage across planning horizons. % replanned/rescheduled"/>
    <s v="MaintenanceMAPSGeneralPerformance &amp; AnalyticsMaintenance leadership requires governance indicators to monitor performanceImprove maintenance governance and decision-makingAnalyze maintenance plan attainmentMeasures how much of the planned maintenance work was completed during the planning period."/>
    <m/>
    <s v="x"/>
    <m/>
    <m/>
    <x v="0"/>
    <x v="0"/>
    <s v="Q4"/>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Performance &amp; Analytics"/>
    <s v="Maintenance leadership requires governance indicators to monitor performance"/>
    <s v="Improve maintenance governance and decision-making"/>
    <s v="Analyze schedule attainment"/>
    <s v="Measures how much of the scheduled maintenance work was executed as planned."/>
    <s v="MaintenanceMAPSGeneralPerformance &amp; AnalyticsMaintenance leadership requires governance indicators to monitor performanceImprove maintenance governance and decision-makingAnalyze schedule attainmentMeasures how much of the scheduled maintenance work was executed as planned."/>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Performance &amp; Analytics"/>
    <s v="Maintenance leadership requires governance indicators to monitor performance"/>
    <s v="Improve maintenance governance and decision-making"/>
    <s v="Analyze work order cost allocation"/>
    <s v="Provides visibility of maintenance cost distribution across work orders and assets."/>
    <s v="MaintenanceMAPSGeneralPerformance &amp; AnalyticsMaintenance leadership requires governance indicators to monitor performanceImprove maintenance governance and decision-makingAnalyze work order cost allocationProvides visibility of maintenance cost distribution across work orders and assets."/>
    <m/>
    <s v="x"/>
    <m/>
    <m/>
    <x v="0"/>
    <x v="4"/>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Intermediate"/>
  </r>
  <r>
    <x v="1"/>
    <s v="Max PS"/>
    <s v="General"/>
    <s v="System Management"/>
    <s v="Users require controlled access to the platform based on roles and responsibilities"/>
    <s v="Ensure secure and role-based access to the maintenance planning platform"/>
    <s v="Manage user accounts"/>
    <s v="Allows administrators to create, update, and deactivate user accounts that access the platform."/>
    <s v="MaintenanceMAPSGeneralProduct AdministrationUsers require controlled access to the platform based on roles and responsibilitiesEnsure secure and role-based access to the maintenance planning platformManage user accountsAllows administrators to create, update, and deactivate user accounts that access the platform."/>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ystem Management"/>
    <s v="Users require controlled access to the platform based on roles and responsibilities"/>
    <s v="Ensure secure and role-based access to the maintenance planning platform"/>
    <s v="Manage access profiles and permissions"/>
    <s v="Enables administrators to define and manage role-based access permissions for different user groups."/>
    <s v="MaintenanceMAPSGeneralProduct AdministrationUsers require controlled access to the platform based on roles and responsibilitiesEnsure secure and role-based access to the maintenance planning platformManage access profiles and permissionsEnables administrators to define and manage role-based access permissions for different user groups."/>
    <s v="x"/>
    <m/>
    <m/>
    <m/>
    <x v="1"/>
    <x v="6"/>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ystem Management"/>
    <s v="Maintenance planning processes require configuration aligned with plant structures"/>
    <s v="Ensure the platform reflects operational plant structures and configurations"/>
    <s v="Configure the initial filter for the planner's view"/>
    <s v="Initial Filter. Allows administrators to configure plant structures and maintenance areas used across planning and scheduling processes."/>
    <s v="MaintenanceMAPSGeneralProduct AdministrationMaintenance planning processes require configuration aligned with plant structuresEnsure the platform reflects operational plant structures and configurationsConfigure maintenance areas and plantsAllows administrators to configure plant structures and maintenance areas used across planning and scheduling processe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ystem Management"/>
    <s v="Maintenance planning processes require configuration aligned with plant structures"/>
    <s v="Ensure the platform reflects operational plant structures and configurations"/>
    <s v="Configure maintenance areas and plants"/>
    <s v="Soda MDM Integration. Allows administrators to configure plant structures and maintenance areas used across planning and scheduling processes."/>
    <s v="MaintenanceMAPSGeneralProduct AdministrationMaintenance planning processes require configuration aligned with plant structuresEnsure the platform reflects operational plant structures and configurationsConfigure maintenance areas and plantsAllows administrators to configure plant structures and maintenance areas used across planning and scheduling processes."/>
    <s v="x"/>
    <m/>
    <m/>
    <m/>
    <x v="0"/>
    <x v="0"/>
    <s v="Q2"/>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ystem Management"/>
    <s v="Maintenance planning processes require configuration aligned with plant structures"/>
    <s v="Ensure the platform reflects operational plant structures and configurations"/>
    <s v="Configure master data parameters"/>
    <s v="Enables configuration of system parameters related to work orders, maintenance activities, and planning rules."/>
    <s v="MaintenanceMAPSGeneralProduct AdministrationMaintenance planning processes require configuration aligned with plant structuresEnsure the platform reflects operational plant structures and configurationsConfigure master data parametersEnables configuration of system parameters related to work orders, maintenance activities, and planning rules."/>
    <s v="x"/>
    <m/>
    <m/>
    <m/>
    <x v="0"/>
    <x v="0"/>
    <s v="Q3"/>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ystem Management"/>
    <s v="Maintenance planning processes require configuration aligned with plant structures"/>
    <s v="Ensure the platform reflects operational plant structures and configurations"/>
    <s v="Manage system language settings"/>
    <s v="Allows configuration of language options to support global deployments of the platform."/>
    <s v="MaintenanceMAPSGeneralProduct AdministrationMaintenance planning processes require configuration aligned with plant structuresEnsure the platform reflects operational plant structures and configurationsManage system language settingsAllows configuration of language options to support global deployments of the platform."/>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Basic"/>
  </r>
  <r>
    <x v="1"/>
    <s v="Max PS"/>
    <s v="General"/>
    <s v="System Management"/>
    <s v="Maintenance planning processes require configuration aligned with plant structures"/>
    <s v="Ensure the platform reflects operational plant structures and configurations"/>
    <s v="Configure platform appearance"/>
    <s v="Enables users to adjust interface settings such as display preferences and accessibility options.Dark and Light mode, Font size, etc"/>
    <s v="MaintenanceMAPSGeneralProduct AdministrationMaintenance planning processes require configuration aligned with plant structuresEnsure the platform reflects operational plant structures and configurationsConfigure platform appearanceEnables users to adjust interface settings such as display preferences and accessibility option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ystem Management"/>
    <s v="System usage must be traceable for governance and operational transparency"/>
    <s v="Improve system governance and traceability of user actions"/>
    <s v="View system action history"/>
    <s v="Provides an audit trail of actions performed by users within the platform."/>
    <s v="MaintenanceMAPSGeneralProduct AdministrationSystem usage must be traceable for governance and operational transparencyImprove system governance and traceability of user actionsView system action historyProvides an audit trail of actions performed by users within the platform."/>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ystem Management"/>
    <s v="System usage must be traceable for governance and operational transparency"/>
    <s v="Improve system governance and traceability of user actions"/>
    <s v="Manage system notifications"/>
    <s v="Allows the system to generate and manage notifications related to tasks, alerts, or updates."/>
    <s v="MaintenanceMAPSGeneralProduct AdministrationSystem usage must be traceable for governance and operational transparencyImprove system governance and traceability of user actionsManage system notificationsAllows the system to generate and manage notifications related to tasks, alerts, or updates."/>
    <m/>
    <s v="x"/>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Intermediate"/>
  </r>
  <r>
    <x v="1"/>
    <s v="Max PS"/>
    <s v="General"/>
    <s v="System Management"/>
    <s v="System usage must be traceable for governance and operational transparency"/>
    <s v="Improve system governance and traceability of user actions"/>
    <s v="Manage user tasks and actions"/>
    <s v="Provides users with a centralized view of tasks or actions that require their attention within the platform."/>
    <s v="MaintenanceMAPSGeneralProduct AdministrationSystem usage must be traceable for governance and operational transparencyImprove system governance and traceability of user actionsManage user tasks and actionsProvides users with a centralized view of tasks or actions that require their attention within the platform."/>
    <m/>
    <s v="x"/>
    <m/>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Intermediate"/>
  </r>
  <r>
    <x v="1"/>
    <s v="Max PS"/>
    <s v="General"/>
    <s v="System Management"/>
    <s v="System usage must be traceable for governance and operational transparency"/>
    <s v="Improve system governance and traceability of user actions"/>
    <s v="Manage audit logs"/>
    <s v="Enables administrators to review detailed logs of system activities for compliance and troubleshooting."/>
    <s v="MaintenanceMAPSGeneralProduct AdministrationSystem usage must be traceable for governance and operational transparencyImprove system governance and traceability of user actionsManage audit logsEnables administrators to review detailed logs of system activities for compliance and troubleshooting."/>
    <m/>
    <m/>
    <s v="x"/>
    <m/>
    <x v="0"/>
    <x v="4"/>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Advanced"/>
  </r>
  <r>
    <x v="1"/>
    <s v="Max PS"/>
    <s v="General"/>
    <s v="System Management"/>
    <s v="Maintenance planning decisions must be synchronized with enterprise systems"/>
    <s v="Ensure integration and consistency between planning platform and enterprise systems"/>
    <s v="Synchronize SAP planning data"/>
    <s v="Enables synchronization of planning and scheduling data between the platform and SAP."/>
    <s v="MaintenanceMAPSGeneralProduct AdministrationMaintenance planning decisions must be synchronized with enterprise systemsEnsure integration and consistency between planning platform and enterprise systemsSynchronize SAP planning dataEnables synchronization of planning and scheduling data between the platform and SAP."/>
    <s v="x"/>
    <m/>
    <m/>
    <m/>
    <x v="1"/>
    <x v="6"/>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Basic"/>
  </r>
  <r>
    <x v="1"/>
    <s v="Max PS"/>
    <s v="General"/>
    <s v="System Management"/>
    <s v="Maintenance planning decisions must be synchronized with enterprise systems"/>
    <s v="Ensure integration and consistency between planning platform and enterprise systems"/>
    <s v="Track SAP integration changes"/>
    <s v="Records changes exchanged between SAP and the platform to ensure traceability of integration events."/>
    <s v="MaintenanceMAPSGeneralProduct AdministrationMaintenance planning decisions must be synchronized with enterprise systemsEnsure integration and consistency between planning platform and enterprise systemsTrack SAP integration changesRecords changes exchanged between SAP and the platform to ensure traceability of integration events."/>
    <m/>
    <m/>
    <s v="x"/>
    <m/>
    <x v="0"/>
    <x v="4"/>
    <s v="-"/>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x v="1"/>
    <s v="Max PS"/>
    <s v="General"/>
    <s v="System Management"/>
    <s v="Maintenance planning decisions must be synchronized with enterprise systems"/>
    <s v="Ensure integration and consistency between planning platform and enterprise systems"/>
    <s v="Manage SAP integration messages"/>
    <s v="Allows monitoring and management of messages exchanged between SAP and the platform."/>
    <s v="MaintenanceMAPSGeneralProduct AdministrationMaintenance planning decisions must be synchronized with enterprise systemsEnsure integration and consistency between planning platform and enterprise systemsManage SAP integration messagesAllows monitoring and management of messages exchanged between SAP and the platform."/>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Not Needed"/>
    <s v="Not Needed"/>
    <s v="Not Needed"/>
    <s v="Not Needed"/>
    <s v="Not Needed"/>
    <s v="Not Needed"/>
    <m/>
    <s v="Basic"/>
  </r>
  <r>
    <x v="1"/>
    <s v="Max PS"/>
    <s v="General"/>
    <s v="System Management"/>
    <s v="Maintenance planning decisions must be synchronized with enterprise systems"/>
    <s v="Ensure integration and consistency between planning platform and enterprise systems"/>
    <s v="Monitor system integration status"/>
    <s v="Provides visibility into the operational status of integrations between the platform and external systems."/>
    <s v="MaintenanceMAPSGeneralProduct AdministrationMaintenance planning decisions must be synchronized with enterprise systemsEnsure integration and consistency between planning platform and enterprise systemsMonitor system integration statusProvides visibility into the operational status of integrations between the platform and external systems."/>
    <s v="x"/>
    <m/>
    <m/>
    <m/>
    <x v="1"/>
    <x v="6"/>
    <s v="-"/>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s v="Basic"/>
  </r>
  <r>
    <x v="0"/>
    <s v="Process Hygiene"/>
    <s v="Brewing"/>
    <s v="CIP Execution Management"/>
    <s v="Execute and record the cleanings (CIPs)"/>
    <s v="Cleaning (CIP) records"/>
    <s v="Brewhouse CIP Orders Execution - Create and Close (auto)"/>
    <s v="Automatically creates and closes CIP orders related to the Brewhouse subarea using SODA data, recording CIP execution."/>
    <s v="QualityProcess HygieneBrewingCIP Execution ManagementExecute and record the cleanings (CIPs)Cleaning (CIP) recordsBrewhouse CIP Orders Execution - Create and Close (auto)Automatically creates and closes CIP orders related to the Brewhouse subarea using SODA data, recording CIP execution."/>
    <s v="x"/>
    <m/>
    <m/>
    <m/>
    <x v="1"/>
    <x v="2"/>
    <m/>
    <s v="Must Have"/>
    <s v="Not Needed"/>
    <s v="Not Needed"/>
    <s v="Not Needed"/>
    <m/>
    <s v="Not Needed"/>
    <s v="Not Needed"/>
    <s v="Not Needed"/>
    <s v="Must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Brewing"/>
    <s v="CIP Execution Management"/>
    <s v="Execute and record the cleanings (CIPs)"/>
    <s v="Cleaning (CIP) records"/>
    <s v="Brewhouse CIP Orders Execution - Create, Close, Edit, Cancel (manual)"/>
    <s v="Allows manual creation, closing, editing, and cancellation of CIP orders related to the Brewhouse subarea, ensuring proper execution records."/>
    <s v="QualityProcess HygieneBrewingCIP Execution ManagementExecute and record the cleanings (CIPs)Cleaning (CIP) recordsBrewhouse CIP Orders Execution - Create, Close, Edit, Cancel (manual)Allows manual creation, closing, editing, and cancellation of CIP orders related to the Brewhouse subarea, ensuring proper execution records."/>
    <s v="x"/>
    <m/>
    <m/>
    <m/>
    <x v="1"/>
    <x v="2"/>
    <m/>
    <s v="Must Have"/>
    <s v="Not Needed"/>
    <s v="Not Needed"/>
    <s v="Not Needed"/>
    <m/>
    <s v="Not Needed"/>
    <s v="Not Needed"/>
    <s v="Not Needed"/>
    <s v="Must Have"/>
    <s v="　"/>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Brewing"/>
    <s v="CIP Execution Management"/>
    <s v="Execute and record the cleanings (CIPs)"/>
    <s v="Cleaning (CIP) records"/>
    <s v="Bright Beer CIP Orders Execution - Create and Close (auto)"/>
    <s v="Automatically creates and closes CIP orders related to the Bright Beer subarea using SODA data, recording CIP execution."/>
    <s v="QualityProcess HygieneBrewingCIP Execution ManagementExecute and record the cleanings (CIPs)Cleaning (CIP) recordsBright Beer CIP Orders Execution - Create and Close (auto)Automatically creates and closes CIP orders related to the Bright Beer subarea using SODA data, recording CIP execution."/>
    <s v="x"/>
    <m/>
    <m/>
    <m/>
    <x v="1"/>
    <x v="2"/>
    <m/>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Not Needed"/>
    <s v="Not Needed"/>
    <s v="Not Needed"/>
    <s v="Not Needed"/>
    <s v="Not Needed"/>
    <s v="Nice to Have"/>
    <m/>
    <m/>
  </r>
  <r>
    <x v="0"/>
    <s v="Process Hygiene"/>
    <s v="Brewing"/>
    <s v="CIP Execution Management"/>
    <s v="Execute and record the cleanings (CIPs)"/>
    <s v="Cleaning (CIP) records"/>
    <s v="Bright Beer CIP Orders Execution -  Create, Close, Edit, Cancel (manual)"/>
    <s v="Allows manual creation, closing, editing, and cancellation of CIP orders related to the Bright Beer subarea, ensuring proper execution records."/>
    <s v="QualityProcess HygieneBrewingCIP Execution ManagementExecute and record the cleanings (CIPs)Cleaning (CIP) recordsBright Beer CIP Orders Execution -  Create, Close, Edit, Cancel (manual)Allows manual creation, closing, editing, and cancellation of CIP orders related to the Bright Beer subarea, ensuring proper execution records."/>
    <s v="x"/>
    <m/>
    <m/>
    <m/>
    <x v="1"/>
    <x v="2"/>
    <m/>
    <s v="Must Have"/>
    <s v="Not Needed"/>
    <s v="Not Needed"/>
    <s v="Not Needed"/>
    <m/>
    <s v="Not Needed"/>
    <s v="Not Needed"/>
    <s v="Not Needed"/>
    <s v="Must Have"/>
    <s v="　"/>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rocess Hygiene"/>
    <s v="Brewing"/>
    <s v="CIP Execution Management"/>
    <s v="Execute and record the cleanings (CIPs)"/>
    <s v="Cleaning (CIP) records"/>
    <s v="Cold Aging CIP Orders Execution - Create and Close (auto)"/>
    <s v="Automatically creates and closes CIP orders related to the Cold Aging subarea using SODA data, recording CIP execution."/>
    <s v="QualityProcess HygieneBrewingCIP Execution ManagementExecute and record the cleanings (CIPs)Cleaning (CIP) recordsCold Aging CIP Orders Execution - Create and Close (auto)Automatically creates and closes CIP orders related to the Cold Aging subarea using SODA data, recording CIP execution."/>
    <s v="x"/>
    <m/>
    <m/>
    <m/>
    <x v="1"/>
    <x v="2"/>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rocess Hygiene"/>
    <s v="Brewing"/>
    <s v="CIP Execution Management"/>
    <s v="Execute and record the cleanings (CIPs)"/>
    <s v="Cleaning (CIP) records"/>
    <s v="Cold Aging CIP Orders Execution -  Create, Close, Edit, Cancel (manual)"/>
    <s v="Allows manual creation, closing, editing, and cancellation of CIP orders related to the Cold Aging subarea, ensuring proper execution records."/>
    <s v="QualityProcess HygieneBrewingCIP Execution ManagementExecute and record the cleanings (CIPs)Cleaning (CIP) recordsCold Aging CIP Orders Execution -  Create, Close, Edit, Cancel (manual)Allows manual creation, closing, editing, and cancellation of CIP orders related to the Cold Aging subarea, ensuring proper execution records."/>
    <s v="x"/>
    <m/>
    <m/>
    <m/>
    <x v="1"/>
    <x v="2"/>
    <m/>
    <s v="Nice to Have"/>
    <s v="Not Needed"/>
    <s v="Not Needed"/>
    <s v="Not Needed"/>
    <m/>
    <s v="Not Needed"/>
    <s v="Not Needed"/>
    <s v="Not Needed"/>
    <s v="Nice to Have"/>
    <s v="　"/>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ot Needed"/>
    <s v="Not Needed"/>
    <s v="Not Needed"/>
    <s v="Not Needed"/>
    <s v="Not Needed"/>
    <s v="Nice to Have"/>
    <m/>
    <m/>
  </r>
  <r>
    <x v="0"/>
    <s v="Process Hygiene"/>
    <s v="Brewing"/>
    <s v="CIP Execution Management"/>
    <s v="Execute and record the cleanings (CIPs)"/>
    <s v="Cleaning (CIP) records"/>
    <s v="Fermentation CIP Orders Execution - Create and Close (auto)"/>
    <s v="Automatically creates and closes CIP orders related to the Fermentation subarea using SODA data, recording CIP execution."/>
    <s v="QualityProcess HygieneBrewingCIP Execution ManagementExecute and record the cleanings (CIPs)Cleaning (CIP) recordsFermentation CIP Orders Execution - Create and Close (auto)Automatically creates and closes CIP orders related to the Fermentation subarea using SODA data, recording CIP execution."/>
    <s v="x"/>
    <m/>
    <m/>
    <m/>
    <x v="1"/>
    <x v="2"/>
    <m/>
    <s v="Nice to Have"/>
    <s v="Not Needed"/>
    <s v="Not Needed"/>
    <s v="Not Needed"/>
    <m/>
    <s v="Not Needed"/>
    <s v="Not Needed"/>
    <s v="Not Needed"/>
    <s v="Nice to Have"/>
    <s v="　"/>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x v="0"/>
    <s v="Process Hygiene"/>
    <s v="Brewing"/>
    <s v="CIP Execution Management"/>
    <s v="Execute and record the cleanings (CIPs)"/>
    <s v="Cleaning (CIP) records"/>
    <s v="Fermentation CIP Orders Execution -  Create, Close, Edit, Cancel (manual)"/>
    <s v="Allows manual creation, closing, editing, and cancellation of CIP orders related to the Fermentation subarea, ensuring proper execution records."/>
    <s v="QualityProcess HygieneBrewingCIP Execution ManagementExecute and record the cleanings (CIPs)Cleaning (CIP) recordsFermentation CIP Orders Execution -  Create, Close, Edit, Cancel (manual)Allows manual creation, closing, editing, and cancellation of CIP orders related to the Fermentation subarea, ensuring proper execution records."/>
    <s v="x"/>
    <m/>
    <m/>
    <m/>
    <x v="1"/>
    <x v="2"/>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rocess Hygiene"/>
    <s v="Brewing"/>
    <s v="CIP Execution Management"/>
    <s v="Execute and record the cleanings (CIPs)"/>
    <s v="Cleaning (CIP) records"/>
    <s v="Filtration CIP Orders Execution - Create and Close (auto)"/>
    <s v="Automatically creates and closes CIP orders related to the Filtration subarea using SODA data, recording CIP execution."/>
    <s v="QualityProcess HygieneBrewingCIP Execution ManagementExecute and record the cleanings (CIPs)Cleaning (CIP) recordsFiltration CIP Orders Execution - Create and Close (auto)Automatically creates and closes CIP orders related to the Filtration subarea using SODA data, recording CIP execution."/>
    <s v="x"/>
    <m/>
    <m/>
    <m/>
    <x v="1"/>
    <x v="2"/>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rocess Hygiene"/>
    <s v="Brewing"/>
    <s v="CIP Execution Management"/>
    <s v="Execute and record the cleanings (CIPs)"/>
    <s v="Cleaning (CIP) records"/>
    <s v="Filtration CIP Orders Execution -  Create, Close, Edit, Cancel (manual)"/>
    <s v="Allows manual creation, closing, editing, and cancellation of CIP orders related to the Filtration subarea, ensuring proper execution records."/>
    <s v="QualityProcess HygieneBrewingCIP Execution ManagementExecute and record the cleanings (CIPs)Cleaning (CIP) recordsFiltration CIP Orders Execution -  Create, Close, Edit, Cancel (manual)Allows manual creation, closing, editing, and cancellation of CIP orders related to the Filtration subarea, ensuring proper execution records."/>
    <s v="x"/>
    <m/>
    <m/>
    <m/>
    <x v="1"/>
    <x v="2"/>
    <m/>
    <s v="Must Have"/>
    <s v="Not Needed"/>
    <s v="Not Needed"/>
    <s v="Not Needed"/>
    <m/>
    <s v="Not Needed"/>
    <s v="Not Needed"/>
    <s v="Not Needed"/>
    <s v="Must Have"/>
    <s v="　"/>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ot Needed"/>
    <s v="Not Needed"/>
    <s v="Not Needed"/>
    <s v="Not Needed"/>
    <s v="Not Needed"/>
    <s v="Nice to Have"/>
    <m/>
    <m/>
  </r>
  <r>
    <x v="0"/>
    <s v="Process Hygiene"/>
    <s v="Brewing"/>
    <s v="CIP Execution Management"/>
    <s v="Execute and record the cleanings (CIPs)"/>
    <s v="Cleaning (CIP) records"/>
    <s v="Maturation CIP Orders Execution - Create and Close (auto)"/>
    <s v="Automatically creates and closes CIP orders related to the Maturation subarea using SODA data, recording CIP execution."/>
    <s v="QualityProcess HygieneBrewingCIP Execution ManagementExecute and record the cleanings (CIPs)Cleaning (CIP) recordsMaturation CIP Orders Execution - Create and Close (auto)Automatically creates and closes CIP orders related to the Maturation subarea using SODA data, recording CIP execution."/>
    <s v="x"/>
    <m/>
    <m/>
    <m/>
    <x v="1"/>
    <x v="2"/>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x v="0"/>
    <s v="Process Hygiene"/>
    <s v="Brewing"/>
    <s v="CIP Execution Management"/>
    <s v="Execute and record the cleanings (CIPs)"/>
    <s v="Cleaning (CIP) records"/>
    <s v="Maturation CIP Orders Execution -  Create, Close, Edit, Cancel (manual)"/>
    <s v="Allows manual creation, closing, editing, and cancellation of CIP orders related to the Maturation subarea, ensuring proper execution records."/>
    <s v="QualityProcess HygieneBrewingCIP Execution ManagementExecute and record the cleanings (CIPs)Cleaning (CIP) recordsMaturation CIP Orders Execution -  Create, Close, Edit, Cancel (manual)Allows manual creation, closing, editing, and cancellation of CIP orders related to the Maturation subarea, ensuring proper execution records."/>
    <s v="x"/>
    <m/>
    <m/>
    <m/>
    <x v="1"/>
    <x v="2"/>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rocess Hygiene"/>
    <s v="Brewing"/>
    <s v="CIP Execution Management"/>
    <s v="Execute and record the cleanings (CIPs)"/>
    <s v="Cleaning (CIP) records"/>
    <s v="Yeast CIP Orders Execution - Create and Close (auto)"/>
    <s v="Automatically creates and closes CIP orders related to the Yeast subarea using SODA data, recording CIP execution."/>
    <s v="QualityProcess HygieneBrewingCIP Execution ManagementExecute and record the cleanings (CIPs)Cleaning (CIP) recordsYeast CIP Orders Execution - Create and Close (auto)Automatically creates and closes CIP orders related to the Yeast subarea using SODA data, recording CIP execution."/>
    <s v="x"/>
    <m/>
    <m/>
    <m/>
    <x v="1"/>
    <x v="2"/>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Must Have"/>
    <s v="Not Needed"/>
    <s v="Not Needed"/>
    <s v="Not Needed"/>
    <s v="Must Have"/>
    <s v="Nice to Have"/>
    <s v="Not Needed"/>
    <s v="Not Needed"/>
    <s v="Not Needed"/>
    <s v="Not Needed"/>
    <s v="Not Needed"/>
    <s v="Not Needed"/>
    <s v="Nice to Have"/>
    <m/>
    <m/>
  </r>
  <r>
    <x v="0"/>
    <s v="Process Hygiene"/>
    <s v="Brewing"/>
    <s v="CIP Execution Management"/>
    <s v="Execute and record the cleanings (CIPs)"/>
    <s v="Cleaning (CIP) records"/>
    <s v="Yeast CIP Orders Execution -  Create, Close, Edit, Cancel (manual)"/>
    <s v="Allows manual creation, closing, editing, and cancellation of CIP orders related to the Yeast subarea, ensuring proper execution records."/>
    <s v="QualityProcess HygieneBrewingCIP Execution ManagementExecute and record the cleanings (CIPs)Cleaning (CIP) recordsYeast CIP Orders Execution -  Create, Close, Edit, Cancel (manual)Allows manual creation, closing, editing, and cancellation of CIP orders related to the Yeast subarea, ensuring proper execution records."/>
    <s v="x"/>
    <m/>
    <m/>
    <m/>
    <x v="1"/>
    <x v="2"/>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Must Have"/>
    <s v="Not Needed"/>
    <s v="Not Needed"/>
    <s v="Not Needed"/>
    <s v="Must Have"/>
    <s v="Nice to Have"/>
    <s v="Not Needed"/>
    <s v="Not Needed"/>
    <s v="Not Needed"/>
    <s v="Not Needed"/>
    <s v="Not Needed"/>
    <s v="Not Needed"/>
    <s v="Nice to Have"/>
    <m/>
    <m/>
  </r>
  <r>
    <x v="0"/>
    <s v="Process Hygiene"/>
    <s v="Packaging"/>
    <s v="CIP Execution Management"/>
    <s v="Execute and record the cleanings (CIPs)"/>
    <s v="Cleaning (CIP) records"/>
    <s v="Packaging CIP Orders Execution - Create and Close (auto)"/>
    <s v="Automatically creates and closes CIP orders related to the Packaging area using SODA data, recording CIP execution."/>
    <s v="QualityProcess HygienePackagingCIP Execution ManagementExecute and record the cleanings (CIPs)Cleaning (CIP) recordsPackaging CIP Orders Execution - Create and Close (auto)Automatically creates and closes CIP orders related to the Packaging area using SODA data, recording CIP execution."/>
    <s v="x"/>
    <m/>
    <m/>
    <m/>
    <x v="1"/>
    <x v="2"/>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ot Needed"/>
    <s v="Not Needed"/>
    <s v="Nice to Have"/>
    <s v="Nice to Have"/>
    <s v="Not Needed"/>
    <s v="Not Needed"/>
    <s v="Not Needed"/>
    <s v="Not Needed"/>
    <s v="Not Needed"/>
    <s v="Not Needed"/>
    <s v="Nice to Have"/>
    <m/>
    <m/>
  </r>
  <r>
    <x v="0"/>
    <s v="Process Hygiene"/>
    <s v="Packaging"/>
    <s v="CIP Execution Management"/>
    <s v="Execute and record the cleanings (CIPs)"/>
    <s v="Cleaning (CIP) records"/>
    <s v="Packaging CIP Orders Execution -  Create, Close, Edit, Cancel (manual)"/>
    <s v="Allows manual creation, closing, editing, and cancellation of CIP orders related to the Packaging area, ensuring proper execution records."/>
    <s v="QualityProcess HygienePackagingCIP Execution ManagementExecute and record the cleanings (CIPs)Cleaning (CIP) recordsPackaging CIP Orders Execution -  Create, Close, Edit, Cancel (manual)Allows manual creation, closing, editing, and cancellation of CIP orders related to the Packaging area, ensuring proper execution records."/>
    <s v="x"/>
    <m/>
    <m/>
    <m/>
    <x v="1"/>
    <x v="2"/>
    <m/>
    <s v="Must Have"/>
    <s v="Not Needed"/>
    <s v="Not Needed"/>
    <s v="Not Needed"/>
    <m/>
    <s v="Not Needed"/>
    <s v="Not Needed"/>
    <s v="Not Needed"/>
    <s v="Must Have"/>
    <s v="Nice to Have"/>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ot Needed"/>
    <s v="Not Needed"/>
    <s v="Nice to Have"/>
    <s v="Nice to Have"/>
    <s v="Not Needed"/>
    <s v="Not Needed"/>
    <s v="Not Needed"/>
    <s v="Not Needed"/>
    <s v="Not Needed"/>
    <s v="Not Needed"/>
    <s v="Nice to Have"/>
    <m/>
    <m/>
  </r>
  <r>
    <x v="0"/>
    <s v="Process Hygiene"/>
    <s v="Soft drinks"/>
    <s v="CIP Execution Management"/>
    <s v="Execute and record the cleanings (CIPs)"/>
    <s v="Cleaning (CIP) records"/>
    <s v="Soft Drinks CIP Orders Execution - Create, Close, Edit, Cancel (manual)"/>
    <s v="Allows manual creation, closing, editing, and cancellation of CIP orders related to the Soft Drinks area, ensuring proper execution records."/>
    <s v="QualityProcess HygieneSoft drinksCIP Execution ManagementExecute and record the cleanings (CIPs)Cleaning (CIP) recordsSoft Drinks CIP Orders Execution - Create, Close, Edit, Cancel (manual)Allows manual creation, closing, editing, and cancellation of CIP orders related to the Soft Drinks area, ensuring proper execution records."/>
    <s v="x"/>
    <m/>
    <m/>
    <m/>
    <x v="1"/>
    <x v="2"/>
    <m/>
    <s v="Nice to Have"/>
    <s v="Not Needed"/>
    <s v="Not Needed"/>
    <s v="Not Needed"/>
    <m/>
    <s v="Not Needed"/>
    <s v="Not Needed"/>
    <s v="Not Needed"/>
    <s v="Nice to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ice to Have"/>
    <s v="Nice to Have"/>
    <s v="Nice to Have"/>
    <s v="Nice to Have"/>
    <m/>
    <m/>
  </r>
  <r>
    <x v="0"/>
    <s v="Process Hygiene"/>
    <s v="Soft drinks"/>
    <s v="CIP Execution Management"/>
    <s v="Execute and record the cleanings (CIPs)"/>
    <s v="Cleaning (CIP) records"/>
    <s v="Soft Drinks CIP Orders Execution - Create and Close (auto)"/>
    <s v="Automatically creates and closes CIP orders related to the Soft Drinks area using SODA data, recording CIP execution."/>
    <s v="QualityProcess HygieneSoft drinksCIP Execution ManagementExecute and record the cleanings (CIPs)Cleaning (CIP) recordsSoft Drinks CIP Orders Execution - Create and Close (auto)Automatically creates and closes CIP orders related to the Soft Drinks area using SODA data, recording CIP execution."/>
    <s v="x"/>
    <m/>
    <m/>
    <m/>
    <x v="1"/>
    <x v="2"/>
    <m/>
    <s v="Nice to Have"/>
    <s v="Not Needed"/>
    <s v="Not Needed"/>
    <s v="Not Needed"/>
    <m/>
    <s v="Not Needed"/>
    <s v="Not Needed"/>
    <s v="Not Needed"/>
    <s v="Nice to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ice to Have"/>
    <s v="Nice to Have"/>
    <s v="Nice to Have"/>
    <s v="Nice to Have"/>
    <m/>
    <m/>
  </r>
  <r>
    <x v="0"/>
    <s v="Process Hygiene"/>
    <s v="Utilities"/>
    <s v="CIP Execution Management"/>
    <s v="Execute and record the cleanings (CIPs)"/>
    <s v="Cleaning (CIP) records"/>
    <s v="Utilities CIP Orders Execution -  Create, Close, Edit, Cancel (manual)"/>
    <s v="Allows manual creation, closing, editing, and cancellation of CIP orders related to the Utilities area, ensuring proper execution records."/>
    <s v="QualityProcess HygieneUtilitiesCIP Execution ManagementExecute and record the cleanings (CIPs)Cleaning (CIP) recordsUtilities CIP Orders Execution -  Create, Close, Edit, Cancel (manual)Allows manual creation, closing, editing, and cancellation of CIP orders related to the Utilities area, ensuring proper execution records."/>
    <s v="x"/>
    <m/>
    <m/>
    <m/>
    <x v="1"/>
    <x v="2"/>
    <m/>
    <s v="Nice to Have"/>
    <s v="Not Needed"/>
    <s v="Not Needed"/>
    <s v="Not Needed"/>
    <m/>
    <s v="Not Needed"/>
    <s v="Not Needed"/>
    <s v="Not Needed"/>
    <s v="Nice to Have"/>
    <s v="Must Have"/>
    <s v="Must Have"/>
    <s v="Not Needed"/>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ice to Have"/>
    <s v="Nice to Have"/>
    <s v="Not Needed"/>
    <s v="Not Needed"/>
    <s v="Not Needed"/>
    <s v="Not Needed"/>
    <s v="Nice to Have"/>
    <s v="Must Have"/>
    <s v="Not Needed"/>
    <s v="Must Have"/>
    <s v="Not Needed"/>
    <s v="Must Have"/>
    <s v="Not Needed"/>
    <s v="Not Needed"/>
    <s v="Not Needed"/>
    <s v="Not Needed"/>
    <s v="Not Needed"/>
    <s v="Not Needed"/>
    <s v="Not Needed"/>
    <s v="Not Needed"/>
    <m/>
    <m/>
  </r>
  <r>
    <x v="0"/>
    <s v="Process Hygiene"/>
    <s v="Utilities"/>
    <s v="CIP Execution Management"/>
    <s v="Execute and record the cleanings (CIPs)"/>
    <s v="Cleaning (CIP) records"/>
    <s v="Utilities CIP Orders Execution - Create and Close (auto)"/>
    <s v="Automatically creates and closes CIP orders related to the Utilities area using SODA data, recording CIP execution."/>
    <s v="QualityProcess HygieneUtilitiesCIP Execution ManagementExecute and record the cleanings (CIPs)Cleaning (CIP) recordsUtilities CIP Orders Execution - Create and Close (auto)Automatically creates and closes CIP orders related to the Utilities area using SODA data, recording CIP execution."/>
    <s v="x"/>
    <m/>
    <m/>
    <m/>
    <x v="1"/>
    <x v="2"/>
    <m/>
    <s v="Nice to Have"/>
    <s v="Not Needed"/>
    <s v="Not Needed"/>
    <s v="Not Needed"/>
    <m/>
    <s v="Not Needed"/>
    <s v="Not Needed"/>
    <s v="Not Needed"/>
    <s v="Nice to Have"/>
    <s v="Must Have"/>
    <s v="Must Have"/>
    <s v="Not Needed"/>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ice to Have"/>
    <s v="Nice to Have"/>
    <s v="Not Needed"/>
    <s v="Not Needed"/>
    <s v="Not Needed"/>
    <s v="Not Needed"/>
    <s v="Nice to Have"/>
    <s v="Must Have"/>
    <s v="Not Needed"/>
    <s v="Must Have"/>
    <s v="Not Needed"/>
    <s v="Must Have"/>
    <s v="Not Needed"/>
    <s v="Not Needed"/>
    <s v="Not Needed"/>
    <s v="Not Needed"/>
    <s v="Not Needed"/>
    <s v="Not Needed"/>
    <s v="Not Needed"/>
    <s v="Not Needed"/>
    <m/>
    <m/>
  </r>
  <r>
    <x v="0"/>
    <s v="Process Hygiene"/>
    <s v="Environment"/>
    <s v="CIP Execution Management"/>
    <s v="Execute and record the cleanings (CIPs)"/>
    <s v="Cleaning (CIP) records"/>
    <s v="Environment CIP Orders Execution -  Create, Close, Edit, Cancel (manual)"/>
    <s v="Allows manual creation, closing, editing, and cancellation of CIP orders related to the Environment area, ensuring proper execution records."/>
    <s v="QualityProcess HygieneEvironmentCIP Execution ManagementExecute and record the cleanings (CIPs)Cleaning (CIP) recordsEnvironment CIP Orders Execution -  Create, Close, Edit, Cancel (manual)Allows manual creation, closing, editing, and cancellation of CIP orders related to the Environment area, ensuring proper execution records."/>
    <s v="x"/>
    <m/>
    <m/>
    <m/>
    <x v="1"/>
    <x v="2"/>
    <m/>
    <s v="Nice to Have"/>
    <s v="Not Needed"/>
    <s v="Not Needed"/>
    <s v="Not Needed"/>
    <m/>
    <s v="Not Needed"/>
    <s v="Not Needed"/>
    <s v="Not Needed"/>
    <s v="Nice to Have"/>
    <s v="Must Have"/>
    <s v="Must Have"/>
    <s v="Not Needed"/>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ice to Have"/>
    <s v="Nice to Have"/>
    <s v="Not Needed"/>
    <s v="Not Needed"/>
    <s v="Not Needed"/>
    <s v="Not Needed"/>
    <s v="Nice to Have"/>
    <s v="Must Have"/>
    <s v="Not Needed"/>
    <s v="Must Have"/>
    <s v="Not Needed"/>
    <s v="Must Have"/>
    <s v="Not Needed"/>
    <s v="Not Needed"/>
    <s v="Not Needed"/>
    <s v="Not Needed"/>
    <s v="Not Needed"/>
    <s v="Not Needed"/>
    <s v="Not Needed"/>
    <s v="Not Needed"/>
    <m/>
    <m/>
  </r>
  <r>
    <x v="0"/>
    <s v="Process Hygiene"/>
    <s v="Environment"/>
    <s v="CIP Execution Management"/>
    <s v="Execute and record the cleanings (CIPs)"/>
    <s v="Cleaning (CIP) records"/>
    <s v="Environment CIP Orders Execution - Create and Close (auto)"/>
    <s v="Automatically creates and closes CIP orders related to the Environment subarea using SODA data, recording CIP execution."/>
    <s v="QualityProcess HygieneEvironmentCIP Execution ManagementExecute and record the cleanings (CIPs)Cleaning (CIP) recordsEnvironment CIP Orders Execution - Create and Close (auto)Automatically creates and closes CIP orders related to the Environment subarea using SODA data, recording CIP execution."/>
    <s v="x"/>
    <m/>
    <m/>
    <m/>
    <x v="1"/>
    <x v="2"/>
    <m/>
    <s v="Nice to Have"/>
    <s v="Not Needed"/>
    <s v="Not Needed"/>
    <s v="Not Needed"/>
    <m/>
    <s v="Not Needed"/>
    <s v="Not Needed"/>
    <s v="Not Needed"/>
    <s v="Nice to Have"/>
    <s v="Must Have"/>
    <s v="Must Have"/>
    <s v="Not Needed"/>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ice to Have"/>
    <s v="Nice to Have"/>
    <s v="Not Needed"/>
    <s v="Not Needed"/>
    <s v="Not Needed"/>
    <s v="Not Needed"/>
    <s v="Nice to Have"/>
    <s v="Must Have"/>
    <s v="Not Needed"/>
    <s v="Must Have"/>
    <s v="Not Needed"/>
    <s v="Must Have"/>
    <s v="Not Needed"/>
    <s v="Not Needed"/>
    <s v="Not Needed"/>
    <s v="Not Needed"/>
    <s v="Not Needed"/>
    <s v="Not Needed"/>
    <s v="Not Needed"/>
    <s v="Not Needed"/>
    <m/>
    <m/>
  </r>
  <r>
    <x v="0"/>
    <s v="Process Hygiene"/>
    <s v="Brewing"/>
    <s v="CIP Execution Management"/>
    <s v="Execute and record the cleanings (CIPs)"/>
    <s v="Cleaning (CIP) steps records"/>
    <s v="Brewing CIP Order Steps - Create and Close (auto)"/>
    <s v="Automatic recording of CIP order steps related to the Brewing area (creation/closure), supporting auditability and cycle‑time verification."/>
    <s v="QualityProcess HygieneBrewingCIP Execution ManagementExecute and record the cleanings (CIPs)Cleaning (CIP) steps recordsBrewing CIP Order Steps - Create and Close (auto)Automatic recording of CIP order steps related to the Brewing area (creation/closure), supporting auditability and cycle‑time verification."/>
    <s v="x"/>
    <m/>
    <m/>
    <m/>
    <x v="0"/>
    <x v="5"/>
    <m/>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rocess Hygiene"/>
    <s v="Brewing"/>
    <s v="CIP Execution Management"/>
    <s v="Execute and record the cleanings (CIPs)"/>
    <s v="Cleaning (CIP) steps records"/>
    <s v="Brewing CIP Order Steps -  Create, Close, Edit, Cancel (manual)"/>
    <s v="Allows manual recording of CIP order steps related to the Brewing area (creation/closure/editing/cancellation), supporting auditability and cycle‑time verification."/>
    <s v="QualityProcess HygieneBrewingCIP Execution ManagementExecute and record the cleanings (CIPs)Cleaning (CIP) steps recordsBrewing CIP Order Steps -  Create, Close, Edit, Cancel (manual)Allows manual recording of CIP order steps related to the Brewing area (creation/closure/editing/cancellation), supporting auditability and cycle‑time verification."/>
    <s v="x"/>
    <m/>
    <m/>
    <m/>
    <x v="0"/>
    <x v="5"/>
    <m/>
    <s v="Must Have"/>
    <s v="Not Needed"/>
    <s v="Not Needed"/>
    <s v="Not Needed"/>
    <m/>
    <s v="Not Needed"/>
    <s v="Not Needed"/>
    <s v="Not Needed"/>
    <s v="Must Have"/>
    <s v="　"/>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Packaging"/>
    <s v="CIP Execution Management"/>
    <s v="Execute and record the cleanings (CIPs)"/>
    <s v="Cleaning (CIP) steps records"/>
    <s v="Packaging CIP Orders Steps - Create and Close (auto)"/>
    <s v="Automatic recording of CIP order steps related to the Packaging area (creation/closure), supporting auditability and cycle‑time verification."/>
    <s v="QualityProcess HygienePackagingCIP Execution ManagementExecute and record the cleanings (CIPs)Cleaning (CIP) steps recordsPackaging CIP Orders Steps - Create and Close (auto)Automatic recording of CIP order steps related to the Packaging area (creation/closure), supporting auditability and cycle‑time verification."/>
    <s v="x"/>
    <m/>
    <m/>
    <m/>
    <x v="0"/>
    <x v="5"/>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ot Needed"/>
    <s v="Not Needed"/>
    <s v="Nice to Have"/>
    <s v="Nice to Have"/>
    <s v="Not Needed"/>
    <s v="Not Needed"/>
    <s v="Not Needed"/>
    <s v="Not Needed"/>
    <s v="Not Needed"/>
    <s v="Not Needed"/>
    <s v="Nice to Have"/>
    <m/>
    <m/>
  </r>
  <r>
    <x v="0"/>
    <s v="Process Hygiene"/>
    <s v="Packaging"/>
    <s v="CIP Execution Management"/>
    <s v="Execute and record the cleanings (CIPs)"/>
    <s v="Cleaning (CIP) steps records"/>
    <s v="Packaging CIP Orders Steps -  Create, Close, Edit, Cancel (manual)"/>
    <s v="Allows manual recording of CIP order steps related to the Packaging area (creation/closure/editing/cancellation), supporting auditability and cycle‑time verification."/>
    <s v="QualityProcess HygienePackagingCIP Execution ManagementExecute and record the cleanings (CIPs)Cleaning (CIP) steps recordsPackaging CIP Orders Steps -  Create, Close, Edit, Cancel (manual)Allows manual recording of CIP order steps related to the Packaging area (creation/closure/editing/cancellation), supporting auditability and cycle‑time verification."/>
    <s v="x"/>
    <m/>
    <m/>
    <m/>
    <x v="0"/>
    <x v="5"/>
    <m/>
    <s v="Must Have"/>
    <s v="Not Needed"/>
    <s v="Not Needed"/>
    <s v="Not Needed"/>
    <m/>
    <s v="Not Needed"/>
    <s v="Not Needed"/>
    <s v="Not Needed"/>
    <s v="Must Have"/>
    <s v="Nice to Have"/>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ot Needed"/>
    <s v="Not Needed"/>
    <s v="Nice to Have"/>
    <s v="Nice to Have"/>
    <s v="Not Needed"/>
    <s v="Not Needed"/>
    <s v="Not Needed"/>
    <s v="Not Needed"/>
    <s v="Not Needed"/>
    <s v="Not Needed"/>
    <s v="Nice to Have"/>
    <m/>
    <m/>
  </r>
  <r>
    <x v="0"/>
    <s v="Process Hygiene"/>
    <s v="General"/>
    <s v="CIP Process Control"/>
    <s v="Make hygiene improvement decisions based on data"/>
    <s v="CIP graphical analyses"/>
    <s v="Pareto Charts (in PBI)"/>
    <s v="Visualization of CIP data in Pareto‑type charts in Power BI for data‑driven operations."/>
    <s v="QualityProcess HygieneGeneralCIP Process ControlMake hygiene improvement decisions based on dataCIP graphical analysesPareto Charts (in PBI)Visualization of CIP data in Pareto‑type charts in Power BI for data‑driven operations."/>
    <m/>
    <s v="x"/>
    <m/>
    <m/>
    <x v="0"/>
    <x v="5"/>
    <m/>
    <s v="Must Have"/>
    <s v="Not Needed"/>
    <s v="Not Needed"/>
    <s v="Not Needed"/>
    <m/>
    <s v="Not Needed"/>
    <s v="Not Needed"/>
    <s v="Not Needed"/>
    <s v="Must Have"/>
    <s v="Must Have"/>
    <s v="Must Have"/>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Must Have"/>
    <s v="Not Needed"/>
    <s v="Not Needed"/>
    <s v="Not Needed"/>
    <s v="Must Have"/>
    <s v="Nice to Have"/>
    <s v="Not Needed"/>
    <s v="Must Have"/>
    <s v="Not Needed"/>
    <s v="Not Needed"/>
    <s v="Not Needed"/>
    <s v="Not Needed"/>
    <s v="Must Have"/>
    <m/>
    <m/>
  </r>
  <r>
    <x v="0"/>
    <s v="Process Hygiene"/>
    <s v="General"/>
    <s v="CIP Process Control"/>
    <s v="Make hygiene improvement decisions based on data"/>
    <s v="CIP graphical analyses"/>
    <s v="Pareto Charts (in PH)"/>
    <s v="Visualization of CIP data in Pareto‑type charts in PH for data‑driven operations."/>
    <s v="QualityProcess HygieneGeneralCIP Process ControlMake hygiene improvement decisions based on dataCIP graphical analysesPareto Charts (in PH)Visualization of CIP data in Pareto‑type charts in PH for data‑driven operations."/>
    <m/>
    <s v="x"/>
    <m/>
    <m/>
    <x v="0"/>
    <x v="5"/>
    <m/>
    <s v="Must Have"/>
    <s v="Not Needed"/>
    <s v="Not Needed"/>
    <s v="Not Needed"/>
    <m/>
    <s v="Not Needed"/>
    <s v="Not Needed"/>
    <s v="Not Needed"/>
    <s v="Must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Process Control"/>
    <s v="Make hygiene improvement decisions based on data"/>
    <s v="CIP graphical analyses"/>
    <s v="Trend Charts (in PBI)"/>
    <s v="Visualization of CIP data in Trend‑type charts in Power BI for data‑driven operations."/>
    <s v="QualityProcess HygieneGeneralCIP Process ControlMake hygiene improvement decisions based on dataCIP graphical analysesTrend Charts (in PBI)Visualization of CIP data in Trend‑type charts in Power BI for data‑driven operations."/>
    <m/>
    <s v="x"/>
    <m/>
    <m/>
    <x v="0"/>
    <x v="5"/>
    <m/>
    <s v="Must Have"/>
    <s v="Not Needed"/>
    <s v="Not Needed"/>
    <s v="Not Needed"/>
    <m/>
    <s v="Not Needed"/>
    <s v="Not Needed"/>
    <s v="Not Needed"/>
    <s v="Must Have"/>
    <s v="Must Have"/>
    <s v="Must Have"/>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Must Have"/>
    <s v="Not Needed"/>
    <s v="Not Needed"/>
    <s v="Not Needed"/>
    <s v="Must Have"/>
    <s v="Nice to Have"/>
    <s v="Not Needed"/>
    <s v="Must Have"/>
    <s v="Not Needed"/>
    <s v="Not Needed"/>
    <s v="Not Needed"/>
    <s v="Not Needed"/>
    <s v="Must Have"/>
    <m/>
    <m/>
  </r>
  <r>
    <x v="0"/>
    <s v="Process Hygiene"/>
    <s v="General"/>
    <s v="CIP Process Control"/>
    <s v="Make hygiene improvement decisions based on data"/>
    <s v="CIP graphical analyses"/>
    <s v="Trend Charts (in PH)"/>
    <s v="Visualization of CIP data in Trend‑type charts in PH for data‑driven operations."/>
    <s v="QualityProcess HygieneGeneralCIP Process ControlMake hygiene improvement decisions based on dataCIP graphical analysesTrend Charts (in PH)Visualization of CIP data in Trend‑type charts in PH for data‑driven operations."/>
    <m/>
    <s v="x"/>
    <m/>
    <m/>
    <x v="0"/>
    <x v="5"/>
    <m/>
    <s v="Nice to Have"/>
    <s v="Not Needed"/>
    <s v="Not Needed"/>
    <s v="Not Needed"/>
    <m/>
    <s v="Not Needed"/>
    <s v="Not Needed"/>
    <s v="Not Needed"/>
    <s v="Nice to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Process Control"/>
    <s v="Make hygiene improvement decisions based on data"/>
    <s v="CIP data in Brewdat"/>
    <s v="Brewdat Integration"/>
    <s v="Publishes and maintains CIP data in the datalake (Brewdat) for global analytics."/>
    <s v="QualityProcess HygieneGeneralCIP Process ControlMake hygiene improvement decisions based on dataCIP data in BrewdatBrewdat IntegrationPublishes and maintains CIP data in the datalake (Brewdat) for global analytics."/>
    <m/>
    <s v="x"/>
    <m/>
    <m/>
    <x v="1"/>
    <x v="3"/>
    <m/>
    <s v="Must Have"/>
    <s v="Not Needed"/>
    <s v="Not Needed"/>
    <s v="Not Needed"/>
    <m/>
    <s v="Not Needed"/>
    <s v="Not Needed"/>
    <s v="Not Needed"/>
    <s v="Must Have"/>
    <s v="Nice to Have"/>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ot Needed"/>
    <s v="Not Needed"/>
    <s v="Not Needed"/>
    <s v="Not Needed"/>
    <s v="Not Needed"/>
    <s v="Must Have"/>
    <m/>
    <m/>
  </r>
  <r>
    <x v="0"/>
    <s v="Process Hygiene"/>
    <s v="General"/>
    <s v="CIP Planning Management"/>
    <s v="Manage (create, view and execute) the CIP planning"/>
    <s v="Expiration and planning CIP information connected"/>
    <s v="Enhancement - Planned Date/Planning (YES/NO) Indicated in CIP Dashboard"/>
    <s v="Highlights in the CIP Dashboard whether a CIP Description has planning associated."/>
    <s v="QualityProcess HygieneGeneralCIP Planning ManagementManage (create, view and execute) the CIP planningExpiration and planning CIP information connectedEnhancement - Planned Date/Planning (YES/NO) Indicated in CIP DashboardHighlights in the CIP Dashboard whether a CIP Description has planning associated."/>
    <s v="x"/>
    <m/>
    <m/>
    <m/>
    <x v="0"/>
    <x v="0"/>
    <s v="Q2"/>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x v="0"/>
    <s v="Process Hygiene"/>
    <s v="General"/>
    <s v="CIP Compliance Management"/>
    <s v="Manage (create, view and execute) the CIP planning"/>
    <s v="Expiration and planning CIP information connected"/>
    <s v="Enhancement - Display CIP Expiration Date on Planned Card"/>
    <s v="Displays CIP expiration information on planned cards for better prioritization."/>
    <s v="QualityProcess HygieneGeneralCIP Compliance ManagementManage (create, view and execute) the CIP planningExpiration and planning CIP information connectedEnhancement - Display CIP Expiration Date on Planned CardDisplays CIP expiration information on planned cards for better prioritization."/>
    <s v="x"/>
    <m/>
    <m/>
    <m/>
    <x v="1"/>
    <x v="3"/>
    <m/>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x v="0"/>
    <s v="Process Hygiene"/>
    <s v="General"/>
    <s v="CIP Planning Management"/>
    <s v="Manage (create, view and execute) the CIP planning"/>
    <s v="Expiration and planning CIP information connected"/>
    <s v="CIP Plan - Add CIP Plan via CIP Dashboard"/>
    <s v="Add a planned CIP directly from the CIP Dashboard to facilitate planning based on expiration dates."/>
    <s v="QualityProcess HygieneGeneralCIP Planning ManagementManage (create, view and execute) the CIP planningExpiration and planning CIP information connectedCIP Plan - Add CIP Plan via CIP DashboardAdd a planned CIP directly from the CIP Dashboard to facilitate planning based on expiration dates."/>
    <s v="x"/>
    <m/>
    <m/>
    <m/>
    <x v="1"/>
    <x v="3"/>
    <m/>
    <s v="Nice to Have"/>
    <s v="Not Needed"/>
    <s v="Not Needed"/>
    <s v="Not Needed"/>
    <m/>
    <s v="Not Needed"/>
    <s v="Not Needed"/>
    <s v="Not Needed"/>
    <s v="Nice to Have"/>
    <s v="　"/>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rocess Hygiene"/>
    <s v="General"/>
    <s v="CIP Planning Management"/>
    <s v="Manage (create, view and execute) the CIP planning"/>
    <s v="Consolidated CIP planning"/>
    <s v="Plan a CIP"/>
    <s v="Enables planning of CIP cleanings and communicating to operators what must be executed."/>
    <s v="QualityProcess HygieneGeneralCIP Planning ManagementManage (create, view and execute) the CIP planningConsolidated CIP planningPlan a CIPEnables planning of CIP cleanings and communicating to operators what must be executed."/>
    <s v="x"/>
    <m/>
    <m/>
    <m/>
    <x v="1"/>
    <x v="2"/>
    <m/>
    <s v="Nice to Have"/>
    <s v="Not Needed"/>
    <s v="Not Needed"/>
    <s v="Not Needed"/>
    <m/>
    <s v="Not Needed"/>
    <s v="Not Needed"/>
    <s v="Not Needed"/>
    <s v="Nice to Have"/>
    <s v="　"/>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rocess Hygiene"/>
    <s v="General"/>
    <s v="CIP Planning Management"/>
    <s v="Manage (create, view and execute) the CIP planning"/>
    <s v="Consolidated CIP planning"/>
    <s v="Enhancement - Additional Selection Dropdowns"/>
    <s v="Usability improvement that allows selecting a loop before choosing a CIP Description from an already‑filtered list."/>
    <s v="QualityProcess HygieneGeneralCIP Planning ManagementManage (create, view and execute) the CIP planningConsolidated CIP planningEnhancement - Additional Selection DropdownsUsability improvement that allows selecting a loop before choosing a CIP Description from an already‑filtered list."/>
    <s v="x"/>
    <m/>
    <m/>
    <m/>
    <x v="0"/>
    <x v="0"/>
    <s v="Q1"/>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x v="0"/>
    <s v="Process Hygiene"/>
    <s v="General"/>
    <s v="CIP Planning Management"/>
    <s v="Manage (create, view and execute) the CIP planning"/>
    <s v="Consolidated CIP planning"/>
    <s v="Enhancement - Optional Field Information"/>
    <s v="Shows optional information for the applicable fields, reducing entry errors."/>
    <s v="QualityProcess HygieneGeneralCIP Planning ManagementManage (create, view and execute) the CIP planningConsolidated CIP planningEnhancement - Optional Field InformationShows optional information for the applicable fields, reducing entry errors."/>
    <s v="x"/>
    <m/>
    <m/>
    <m/>
    <x v="1"/>
    <x v="0"/>
    <s v="Q1"/>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x v="0"/>
    <s v="Process Hygiene"/>
    <s v="General"/>
    <s v="CIP Planning Management"/>
    <s v="Manage (create, view and execute) the CIP planning"/>
    <s v="Consolidated CIP planning"/>
    <s v="Delete Planned CIP"/>
    <s v="Deletes a planned CIP when no longer needed."/>
    <s v="QualityProcess HygieneGeneralCIP Planning ManagementManage (create, view and execute) the CIP planningConsolidated CIP planningDelete Planned CIPDeletes a planned CIP when no longer needed."/>
    <s v="x"/>
    <m/>
    <m/>
    <m/>
    <x v="1"/>
    <x v="2"/>
    <m/>
    <s v="Must Have"/>
    <s v="Not Needed"/>
    <s v="Not Needed"/>
    <s v="Not Needed"/>
    <m/>
    <s v="Not Needed"/>
    <s v="Not Needed"/>
    <s v="Not Needed"/>
    <s v="Must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Planning Management"/>
    <s v="Manage (create, view and execute) the CIP planning"/>
    <s v="Consolidated CIP planning"/>
    <s v="Edit Planned CIP"/>
    <s v="Edits planned CIPs to adjust dates, scope, and priorities."/>
    <s v="QualityProcess HygieneGeneralCIP Planning ManagementManage (create, view and execute) the CIP planningConsolidated CIP planningEdit Planned CIPEdits planned CIPs to adjust dates, scope, and priorities."/>
    <s v="x"/>
    <m/>
    <m/>
    <m/>
    <x v="1"/>
    <x v="2"/>
    <m/>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ot Needed"/>
    <s v="Not Needed"/>
    <s v="Not Needed"/>
    <s v="Not Needed"/>
    <s v="Not Needed"/>
    <s v="Nice to Have"/>
    <m/>
    <m/>
  </r>
  <r>
    <x v="0"/>
    <s v="Process Hygiene"/>
    <s v="General"/>
    <s v="CIP Planning Management"/>
    <s v="Manage (create, view and execute) the CIP planning"/>
    <s v="Consolidated CIP planning"/>
    <s v="CIP Order Priority for Planned CIPs"/>
    <s v="Sets planned CIP priority to focus resources on critical risks."/>
    <s v="QualityProcess HygieneGeneralCIP Planning ManagementManage (create, view and execute) the CIP planningConsolidated CIP planningCIP Order PrioritySets planned CIP priority to focus resources on critical risks."/>
    <s v="x"/>
    <m/>
    <m/>
    <m/>
    <x v="1"/>
    <x v="3"/>
    <m/>
    <s v="Must Have"/>
    <s v="Not Needed"/>
    <s v="Not Needed"/>
    <s v="Not Needed"/>
    <m/>
    <s v="Not Needed"/>
    <s v="Not Needed"/>
    <s v="Not Needed"/>
    <s v="Must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Planning Management"/>
    <s v="Manage (create, view and execute) the CIP planning"/>
    <s v="CIP planning justification"/>
    <s v="User Justification for Planned CIPs"/>
    <s v="Allows justification of non‑execution of a planned CIP for audit and learning."/>
    <s v="QualityProcess HygieneGeneralCIP Planning ManagementManage (create, view and execute) the CIP planningCIP planning justificationUser JustificationAllows justification of non‑execution of a planned CIP for audit and learning."/>
    <s v="x"/>
    <m/>
    <m/>
    <m/>
    <x v="1"/>
    <x v="3"/>
    <m/>
    <s v="Nice to Have"/>
    <s v="Not Needed"/>
    <s v="Not Needed"/>
    <s v="Not Needed"/>
    <m/>
    <s v="Not Needed"/>
    <s v="Not Needed"/>
    <s v="Not Needed"/>
    <s v="Nice to Have"/>
    <s v="　"/>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ice to Have"/>
    <s v="Not Needed"/>
    <s v="Not Needed"/>
    <s v="Not Needed"/>
    <s v="Not Needed"/>
    <s v="Nice to Have"/>
    <m/>
    <m/>
  </r>
  <r>
    <x v="0"/>
    <s v="Process Hygiene"/>
    <s v="General"/>
    <s v="Master Cleaning Schedule Management"/>
    <s v="Manage the applicable hygiene rules (Master Cleaning Schedule) for the brewery based on the global/zone definition"/>
    <s v="Consolidated Master Cleaning Schedule management"/>
    <s v="MCS Overview (front-end)"/>
    <s v="Front‑end to view and maintain the Master Cleaning Schedule information integrated with PH."/>
    <s v="QualityProcess HygieneGeneralMaster Cleaning Schedule ManagementManage the applicable hygiene rules (Master Cleaning Schedule) for the brewery based on the global/zone definitionConsolidated Master Cleaning Schedule managementMCS Overview (front-end)Front‑end to view and maintain the Master Cleaning Schedule information integrated with PH."/>
    <s v="x"/>
    <m/>
    <m/>
    <m/>
    <x v="1"/>
    <x v="3"/>
    <m/>
    <s v="Nice to Have"/>
    <s v="Not Needed"/>
    <s v="Not Needed"/>
    <s v="Not Needed"/>
    <m/>
    <s v="Not Needed"/>
    <s v="Not Needed"/>
    <s v="Not Needed"/>
    <s v="Nice to Have"/>
    <s v="　"/>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x v="0"/>
    <s v="Process Hygiene"/>
    <s v="General"/>
    <s v="Master Cleaning Schedule Management"/>
    <s v="Manage the applicable hygiene rules (Master Cleaning Schedule) for the brewery based on the global/zone definition"/>
    <s v="Consolidated Master Cleaning Schedule management"/>
    <s v="MCS Configuration"/>
    <s v="Ability to add, edit, and delete/disable a CIP frequency/rule."/>
    <s v="QualityProcess HygieneGeneralMaster Cleaning Schedule ManagementManage the applicable hygiene rules (Master Cleaning Schedule) for the brewery based on the global/zone definitionConsolidated Master Cleaning Schedule managementMCS ConfigurationAbility to add, edit, and delete/disable a CIP frequency/rule."/>
    <s v="x"/>
    <m/>
    <m/>
    <m/>
    <x v="0"/>
    <x v="0"/>
    <s v="Q2"/>
    <s v="Nice to Have"/>
    <s v="Not Needed"/>
    <s v="Not Needed"/>
    <s v="Not Needed"/>
    <m/>
    <s v="Not Needed"/>
    <s v="Not Needed"/>
    <s v="Not Needed"/>
    <s v="Nice to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ot Needed"/>
    <s v="Not Needed"/>
    <s v="Not Needed"/>
    <s v="Not Needed"/>
    <s v="Not Needed"/>
    <s v="Nice to Have"/>
    <s v="Not Needed"/>
    <s v="Not Needed"/>
    <s v="Not Needed"/>
    <s v="Not Needed"/>
    <s v="Not Needed"/>
    <s v="Not Needed"/>
    <s v="Nice to Have"/>
    <m/>
    <m/>
  </r>
  <r>
    <x v="0"/>
    <s v="Process Hygiene"/>
    <s v="General"/>
    <s v="CIP Compliance Management"/>
    <s v="Manage the applicable hygiene rules (Master Cleaning Schedule) for the brewery based on the global/zone definition"/>
    <s v="CIP equivalences"/>
    <s v="Mother-Daughter Table for CIP Loops/Description"/>
    <s v="Equivalence between CIP Descriptions for CIP Compliance calculation."/>
    <s v="QualityProcess HygieneGeneralCIP Compliance ManagementManage the applicable hygiene rules (Master Cleaning Schedule) for the brewery based on the global/zone definitionCIP equivalencesMother-Daughter Table for CIP Loops/DescriptionEquivalence between CIP Descriptions for CIP Compliance calculation."/>
    <s v="x"/>
    <m/>
    <m/>
    <m/>
    <x v="0"/>
    <x v="0"/>
    <s v="Q3"/>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x v="0"/>
    <s v="Process Hygiene"/>
    <s v="General"/>
    <s v="CIP Compliance Management"/>
    <s v="Manage the applicable hygiene rules (Master Cleaning Schedule) for the brewery based on the global/zone definition"/>
    <s v="CIP equivalences"/>
    <s v="Mother-Daughter Table for CIP Programs"/>
    <s v="Equivalence between CIP Programs for CIP Compliance calculation."/>
    <s v="QualityProcess HygieneGeneralCIP Compliance ManagementManage the applicable hygiene rules (Master Cleaning Schedule) for the brewery based on the global/zone definitionCIP equivalencesMother-Daughter Table for CIP ProgramsEquivalence between CIP Programs for CIP Compliance calculation."/>
    <s v="x"/>
    <m/>
    <m/>
    <m/>
    <x v="0"/>
    <x v="0"/>
    <s v="Q2"/>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x v="0"/>
    <s v="Process Hygiene"/>
    <s v="General"/>
    <s v="CIP Compliance Management"/>
    <s v="Manage the applicable hygiene rules (Master Cleaning Schedule) for the brewery based on the global/zone definition"/>
    <s v="CIP Compliance exception management"/>
    <s v="CIP Compliance Exception Management"/>
    <s v="Workflow to disable a CIP frequency for a defined period (example: equipment out of service)."/>
    <s v="QualityProcess HygieneGeneralCIP Compliance ManagementManage the applicable hygiene rules (Master Cleaning Schedule) for the brewery based on the global/zone definitionCIP Compliance exception managementCIP Compliance Exception ManagementWorkflow to disable a CIP frequency for a defined period (example: equipment out of service)."/>
    <s v="x"/>
    <m/>
    <m/>
    <m/>
    <x v="0"/>
    <x v="0"/>
    <s v="Q2"/>
    <s v="Nice to Have"/>
    <s v="Not Needed"/>
    <s v="Not Needed"/>
    <s v="Not Needed"/>
    <m/>
    <s v="Not Needed"/>
    <s v="Not Needed"/>
    <s v="Not Needed"/>
    <s v="Nice to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Compliance Management"/>
    <s v="Manage the applicable hygiene rules (Master Cleaning Schedule) for the brewery based on the global/zone definition"/>
    <s v="CIP Compliance critial items"/>
    <s v="Enhancement - Critical Loop Check Box"/>
    <s v="Workflow to classify a CIP as critical and highlight this in the system, and to calculate CIP Compliance using this filter."/>
    <s v="QualityProcess HygieneGeneralCIP Compliance ManagementManage the applicable hygiene rules (Master Cleaning Schedule) for the brewery based on the global/zone definitionCIP Compliance critial itemsEnhancement - Critical Loop Check BoxWorkflow to classify a CIP as critical and highlight this in the system, and to calculate CIP Compliance using this filter."/>
    <s v="x"/>
    <m/>
    <m/>
    <m/>
    <x v="0"/>
    <x v="0"/>
    <s v="Q2"/>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Not Needed"/>
    <s v="Not Needed"/>
    <s v="Not Needed"/>
    <s v="Not Needed"/>
    <s v="Not Needed"/>
    <s v="Nice to Have"/>
    <m/>
    <m/>
  </r>
  <r>
    <x v="0"/>
    <s v="Process Hygiene"/>
    <s v="General"/>
    <s v="CIP Compliance Management"/>
    <s v="Manage the applicable hygiene rules (Master Cleaning Schedule) for the brewery based on the global/zone definition"/>
    <s v="Brand equivalence matrix management"/>
    <s v="Master Cleaning Schedule - Brand Dependent Equipment Frequencies"/>
    <s v="Management of the brand equivalence matrix to support cleaning decision‑making."/>
    <s v="QualityProcess HygieneGeneralCIP Compliance ManagementManage the applicable hygiene rules (Master Cleaning Schedule) for the brewery based on the global/zone definitionBrand equivalence matrix managementMaster Cleaning Schedule - Brand Dependent Equipment FrequenciesManagement of the brand equivalence matrix to support cleaning decision‑making."/>
    <s v="x"/>
    <m/>
    <m/>
    <m/>
    <x v="0"/>
    <x v="1"/>
    <m/>
    <s v="Nice to Have"/>
    <s v="Not Needed"/>
    <s v="Not Needed"/>
    <s v="Not Needed"/>
    <m/>
    <s v="Not Needed"/>
    <s v="Not Needed"/>
    <s v="Not Needed"/>
    <s v="Nice to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ice to Have"/>
    <s v="Not Needed"/>
    <s v="Not Needed"/>
    <s v="Not Needed"/>
    <s v="Not Needed"/>
    <s v="Nice to Have"/>
    <m/>
    <m/>
  </r>
  <r>
    <x v="0"/>
    <s v="Process Hygiene"/>
    <s v="General"/>
    <s v="Master Cleaning Schedule Management"/>
    <s v="Manage the applicable hygiene rules (Master Cleaning Schedule) for the brewery based on the global/zone definition"/>
    <s v="Connected cleaning SOPs"/>
    <s v="Acadia Integration"/>
    <s v="Connects cleaning SOPs (Acadia) to CIP recording and execution."/>
    <s v="QualityProcess HygieneGeneralManage the applicable hygiene rules (Master Cleaning Schedule) for the brewery based on the global/zone definitionManage the applicable hygiene rules (Master Cleaning Schedule) for the brewery based on the global/zone definitionConnected cleaning SOPsAcadia IntegrationConnects cleaning SOPs (Acadia) to CIP recording and execution."/>
    <m/>
    <m/>
    <s v="x"/>
    <m/>
    <x v="0"/>
    <x v="1"/>
    <m/>
    <s v="Nice to Have"/>
    <s v="Not Needed"/>
    <s v="Not Needed"/>
    <s v="Not Needed"/>
    <m/>
    <s v="Not Needed"/>
    <s v="Not Needed"/>
    <s v="Not Needed"/>
    <s v="Nice to Have"/>
    <s v="Not Needed"/>
    <s v="Not Needed"/>
    <s v="Not Needed"/>
    <s v="Not Needed"/>
    <s v="Not Needed"/>
    <s v="Not Needed"/>
    <s v="Not Needed"/>
    <s v="Not Needed"/>
    <s v="Not Needed"/>
    <s v="Not Needed"/>
    <s v="Not Needed"/>
    <s v="Nice to Have"/>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Must Have"/>
    <s v="Not Needed"/>
    <s v="Not Needed"/>
    <s v="Not Needed"/>
    <s v="Not Needed"/>
    <s v="Must Have"/>
    <m/>
    <m/>
  </r>
  <r>
    <x v="0"/>
    <s v="Process Hygiene"/>
    <s v="General"/>
    <s v="Master Cleaning Schedule Management"/>
    <s v="Manage the applicable hygiene rules (Master Cleaning Schedule) for the brewery based on the global/zone definition"/>
    <s v="Chemical Products Validation"/>
    <s v="Chemical Products Validation/Management"/>
    <s v="Records and approves chemicals used in CIP with full traceability."/>
    <s v="QualityProcess HygieneGeneralMaster Cleaning Schedule ManagementManage the applicable hygiene rules (Master Cleaning Schedule) for the brewery based on the global/zone definitionChemical Products ValidationChemical Products Validation/ManagementRecords and approves chemicals used in CIP with full traceability."/>
    <m/>
    <s v="x"/>
    <m/>
    <m/>
    <x v="0"/>
    <x v="1"/>
    <m/>
    <s v="Must Have"/>
    <s v="Not Needed"/>
    <s v="Not Needed"/>
    <s v="Not Needed"/>
    <m/>
    <s v="Not Needed"/>
    <s v="Not Needed"/>
    <s v="Not Needed"/>
    <s v="Must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Master Cleaning Schedule Management"/>
    <s v="Manage the applicable hygiene rules (Master Cleaning Schedule) for the brewery based on the global/zone definition"/>
    <s v="Master Cleaning Schedule Change Approval Flow"/>
    <s v="Master Cleaning Schedule Change Approval Flow"/>
    <s v="Zone approval workflow for changes to a brewery’s Master Cleaning Schedule."/>
    <s v="QualityProcess HygieneGeneralMaster Cleaning Schedule ManagementManage the applicable hygiene rules (Master Cleaning Schedule) for the brewery based on the global/zone definitionMaster Cleaning Schedule Change Approval FlowMaster Cleaning Schedule Change Approval FlowZone approval workflow for changes to a brewery’s Master Cleaning Schedule."/>
    <s v="x"/>
    <m/>
    <m/>
    <m/>
    <x v="0"/>
    <x v="1"/>
    <m/>
    <s v="Nice to Have"/>
    <s v="Not Needed"/>
    <s v="Not Needed"/>
    <s v="Not Needed"/>
    <m/>
    <s v="Not Needed"/>
    <s v="Not Needed"/>
    <s v="Not Needed"/>
    <s v="Nice to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Must Have"/>
    <s v="Not Needed"/>
    <s v="Not Needed"/>
    <s v="Not Needed"/>
    <s v="Not Needed"/>
    <s v="Must Have"/>
    <s v="Must Have"/>
    <s v="Must Have"/>
    <m/>
    <m/>
  </r>
  <r>
    <x v="0"/>
    <s v="Process Hygiene"/>
    <s v="General"/>
    <s v="CIP Station Management"/>
    <s v="Manage the operation of the CIP Station"/>
    <s v="CIP Station management"/>
    <s v="CIP Station Management (Basic)"/>
    <s v="Manages the CIP station (PTS, make‑up, volume/status), ensuring operational readiness."/>
    <s v="QualityProcess HygieneGeneralCIP Station ManagementManage the operation of the CIP StationCIP Station managementCIP Station Management (Basic)Manages the CIP station (PTS, make‑up, volume/status), ensuring operational readiness."/>
    <m/>
    <s v="x"/>
    <m/>
    <m/>
    <x v="0"/>
    <x v="1"/>
    <m/>
    <s v="Must Have"/>
    <s v="Not Needed"/>
    <s v="Not Needed"/>
    <s v="Not Needed"/>
    <m/>
    <s v="Not Needed"/>
    <s v="Not Needed"/>
    <s v="Not Needed"/>
    <s v="Must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Station Management"/>
    <s v="Manage the operation of the CIP Station"/>
    <s v="CIP Station management"/>
    <s v="CIP Station Management (Intermediate)"/>
    <s v="Enhances CIP station control with consumption, status, and automated checks."/>
    <s v="QualityProcess HygieneGeneralCIP Station ManagementManage the operation of the CIP StationCIP Station managementCIP Station Management (Intermediate)Enhances CIP station control with consumption, status, and automated checks."/>
    <m/>
    <s v="x"/>
    <m/>
    <m/>
    <x v="0"/>
    <x v="1"/>
    <m/>
    <s v="Nice to Have"/>
    <s v="Not Needed"/>
    <s v="Not Needed"/>
    <s v="Not Needed"/>
    <m/>
    <s v="Not Needed"/>
    <s v="Not Needed"/>
    <s v="Not Needed"/>
    <s v="Nice to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Effectiveness Management"/>
    <s v="Monitor and ensure the effectiveness of CIP (cleaning) execution"/>
    <s v="CIP Effectiveness"/>
    <s v="Internal Quality Integration"/>
    <s v="Integration with PTS Execution for CIP Effectiveness calculation."/>
    <s v="QualityProcess HygieneGeneralCIP Effectiveness ManagementMonitor and ensure the effectiveness of CIP (cleaning) executionCIP EffectivenessInternal Quality IntegrationIntegration with PTS Execution for CIP Effectiveness calculation."/>
    <s v="x"/>
    <m/>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Must Have"/>
    <s v="Not Needed"/>
    <s v="Not Needed"/>
    <s v="Not Needed"/>
    <s v="Not Needed"/>
    <s v="Must Have"/>
    <m/>
    <m/>
  </r>
  <r>
    <x v="0"/>
    <s v="Process Hygiene"/>
    <s v="Brewing"/>
    <s v="CIP Effectiveness Management"/>
    <s v="Monitor and ensure the effectiveness of CIP (cleaning) execution"/>
    <s v="CIP Effectiveness"/>
    <s v="CIP Effectiveness Calculation &amp; Visualisation (Basic)"/>
    <s v="Calculate CIP Effectiveness based on PTS Execution."/>
    <s v="QualityProcess HygieneBrewingCIP Effectiveness ManagementMonitor and ensure the effectiveness of CIP (cleaning) executionCIP EffectivenessCIP Effectiveness Calculation &amp; Visualisation (Basic)Calculate CIP Effectiveness based on PTS Execution."/>
    <m/>
    <s v="x"/>
    <m/>
    <m/>
    <x v="0"/>
    <x v="0"/>
    <s v="Q4"/>
    <s v="Must Have"/>
    <s v="Not Needed"/>
    <s v="Not Needed"/>
    <s v="Not Needed"/>
    <m/>
    <s v="Not Needed"/>
    <s v="Not Needed"/>
    <s v="Not Needed"/>
    <s v="Must Have"/>
    <s v="　"/>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Not Needed"/>
    <s v="Not Needed"/>
    <s v="Must Have"/>
    <s v="Nice to Have"/>
    <s v="Not Needed"/>
    <s v="Not Needed"/>
    <s v="Not Needed"/>
    <s v="Not Needed"/>
    <s v="Not Needed"/>
    <s v="Not Needed"/>
    <s v="Nice to Have"/>
    <m/>
    <m/>
  </r>
  <r>
    <x v="0"/>
    <s v="Process Hygiene"/>
    <s v="Brewing"/>
    <s v="CIP Effectiveness Management"/>
    <s v="Monitor and ensure the effectiveness of CIP (cleaning) execution"/>
    <s v="CIP Effectiveness"/>
    <s v="CIP Effectiveness Calculation &amp; Visualisation (Intermediate)"/>
    <s v="Calculate CIP Effectiveness based on conductivity, temperature, pressure, and flow rate values throughout the entire CIP execution period."/>
    <s v="QualityProcess HygieneBrewingCIP Effectiveness ManagementMonitor and ensure the effectiveness of CIP (cleaning) executionCIP EffectivenessCIP Effectiveness Calculation &amp; Visualisation (Intermediate)Calculate CIP Effectiveness based on conductivity, temperature, pressure, and flow rate values throughout the entire CIP execution period."/>
    <m/>
    <s v="x"/>
    <m/>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rocess Hygiene"/>
    <s v="General"/>
    <s v="CIP Compliance Management"/>
    <s v="Monitor and manage the achievement of the CIP Compliance indicator (cleaning frequency)"/>
    <s v="CIP Compliance calculation"/>
    <s v="CIP Compliance Calculation &amp; Visualisation (in PBI)"/>
    <s v="Calculates and visualizes the CIP Compliance (frequency) metric in Power BI with filters and consolidations."/>
    <s v="QualityProcess HygieneGeneralCIP Compliance ManagementMonitor and manage the achievement of the CIP Compliance indicator (cleaning frequency)CIP Compliance calculationCIP Compliance Calculation &amp; Visualisation (in PBI)Calculates and visualizes the CIP Compliance (frequency) metric in Power BI with filters and consolidations."/>
    <m/>
    <s v="x"/>
    <m/>
    <m/>
    <x v="1"/>
    <x v="0"/>
    <s v="Q1"/>
    <s v="Nice to Have"/>
    <s v="Not Needed"/>
    <s v="Not Needed"/>
    <s v="Not Needed"/>
    <m/>
    <s v="Not Needed"/>
    <s v="Not Needed"/>
    <s v="Not Needed"/>
    <s v="Nice to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Compliance Management"/>
    <s v="Monitor and manage the achievement of the CIP Compliance indicator (cleaning frequency)"/>
    <s v="CIP Compliance calculation"/>
    <s v="CIP Compliance Calculation &amp; Visualisation (in PH)"/>
    <s v="Calculates and displays CIP Compliance (frequency) within PH, integrated to operational flow."/>
    <s v="QualityProcess HygieneGeneralCIP Compliance ManagementMonitor and manage the achievement of the CIP Compliance indicator (cleaning frequency)CIP Compliance calculationCIP Compliance Calculation &amp; Visualisation (in PH)Calculates and displays CIP Compliance (frequency) within PH, integrated to operational flow."/>
    <m/>
    <s v="x"/>
    <m/>
    <m/>
    <x v="0"/>
    <x v="0"/>
    <s v="Q1"/>
    <s v="Nice to Have"/>
    <s v="Not Needed"/>
    <s v="Not Needed"/>
    <s v="Not Needed"/>
    <m/>
    <s v="Not Needed"/>
    <s v="Not Needed"/>
    <s v="Not Needed"/>
    <s v="Nice to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Compliance Management"/>
    <s v="Monitor and manage the achievement of the CIP Compliance indicator (cleaning frequency)"/>
    <s v="CIP expiration justification"/>
    <s v="Enhancement - User Justification for Expired CIPs"/>
    <s v="Ability to comment on CIPs directly in the CIP Dashboard, for example to justify the reason for overdue CIPs."/>
    <s v="QualityProcess HygieneGeneralCIP Compliance ManagementMonitor and manage the achievement of the CIP Compliance indicator (cleaning frequency)CIP expiration justificationEnhancement - User CommentsAbility to comment on CIPs directly in the CIP Dashboard, for example to justify the reason for overdue CIPs."/>
    <s v="x"/>
    <m/>
    <m/>
    <m/>
    <x v="0"/>
    <x v="0"/>
    <s v="Q2"/>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ecessary"/>
    <s v="Necessary"/>
    <s v="Necessary"/>
    <s v="Not Needed"/>
    <s v="Not Needed"/>
    <s v="Not Needed"/>
    <s v="Not Needed"/>
    <s v="Necessary"/>
    <s v="Not Needed"/>
    <s v="Not Needed"/>
    <s v="Not Needed"/>
    <s v="Not Needed"/>
    <s v="Not Needed"/>
    <s v="Nice to Have"/>
    <s v="Not Needed"/>
    <s v="Must Have"/>
    <s v="Not Needed"/>
    <s v="Not Needed"/>
    <s v="Not Needed"/>
    <s v="Not Needed"/>
    <s v="Must Have"/>
    <m/>
    <m/>
  </r>
  <r>
    <x v="0"/>
    <s v="Process Hygiene"/>
    <s v="General"/>
    <s v="CIP Compliance Management"/>
    <s v="Monitor and manage the achievement of the CIP Compliance indicator (cleaning frequency)"/>
    <s v="CIP Compliance consolidation"/>
    <s v="Tabs for production subareas on the Process Hygiene screens"/>
    <s v="Adds tabs by production subarea to PH screens for navigation and analysis."/>
    <s v="QualityProcess HygieneGeneralCIP Compliance ManagementMonitor and manage the achievement of the CIP Compliance indicator (cleaning frequency)CIP Compliance consolidationTabs for production subareas on the Process Hygiene screensAdds tabs by production subarea to PH screens for navigation and analysis."/>
    <s v="x"/>
    <m/>
    <m/>
    <m/>
    <x v="0"/>
    <x v="1"/>
    <m/>
    <s v="Must Have"/>
    <s v="Not Needed"/>
    <s v="Not Needed"/>
    <s v="Not Needed"/>
    <m/>
    <s v="Not Needed"/>
    <s v="Not Needed"/>
    <s v="Not Needed"/>
    <s v="Must Have"/>
    <s v="Nice to Have"/>
    <s v="Not Needed"/>
    <s v="Nice to Have"/>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Must Have"/>
    <s v="Not Needed"/>
    <s v="Must Have"/>
    <s v="Not Needed"/>
    <s v="Must Have"/>
    <s v="Must Have"/>
    <s v="Not Needed"/>
    <s v="Must Have"/>
    <s v="Not Needed"/>
    <s v="Not Needed"/>
    <s v="Not Needed"/>
    <s v="Not Needed"/>
    <s v="Must Have"/>
    <m/>
    <m/>
  </r>
  <r>
    <x v="0"/>
    <s v="Process Hygiene"/>
    <s v="General"/>
    <s v="CIP Cost Management"/>
    <s v="Monitor and manage the cost of executing the cleanings (CIP)"/>
    <s v="CIP cost management"/>
    <s v="CIP Cost Analysis (phase 1)"/>
    <s v="Consolidates consumption by station (caustic, acid, water, power, steam) for initial cost view."/>
    <s v="QualityProcess HygieneGeneralCIP Cost ManagementMonitor and manage the cost of executing the cleanings (CIP)CIP cost managementCIP Cost Analysis (phase 1)Consolidates consumption by station (caustic, acid, water, power, steam) for initial cost view."/>
    <m/>
    <s v="x"/>
    <m/>
    <m/>
    <x v="0"/>
    <x v="1"/>
    <m/>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Cost Management"/>
    <s v="Monitor and manage the cost of executing the cleanings (CIP)"/>
    <s v="CIP cost management"/>
    <s v="CIP Cost Analysis (phase 2)"/>
    <s v="Deepens costs at CIP Description level, enabling comparison and optimization."/>
    <s v="QualityProcess HygieneGeneralCIP Cost ManagementMonitor and manage the cost of executing the cleanings (CIP)CIP cost managementCIP Cost Analysis (phase 2)Deepens costs at CIP Description level, enabling comparison and optimization."/>
    <m/>
    <s v="x"/>
    <m/>
    <m/>
    <x v="0"/>
    <x v="1"/>
    <m/>
    <s v="Nice to Have"/>
    <s v="Not Needed"/>
    <s v="Not Needed"/>
    <s v="Not Needed"/>
    <m/>
    <s v="Not Needed"/>
    <s v="Not Needed"/>
    <s v="Not Needed"/>
    <s v="Nice to Have"/>
    <s v="　"/>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rocess Hygiene"/>
    <s v="General"/>
    <s v="CIP Compliance Management"/>
    <s v="Monitor when a CIP should be performed based on the defined triggers"/>
    <s v="CIP expiration consolidation"/>
    <s v="CIP Overview (Card)"/>
    <s v="Card‑based snapshot of CIP Descriptions with last run, due dates, and priorities."/>
    <s v="QualityProcess HygieneGeneralCIP Compliance ManagementMonitor when a CIP should be performed based on the defined triggersCIP expiration consolidationCIP Overview (Card)Card‑based snapshot of CIP Descriptions with last run, due dates, and priorities."/>
    <s v="x"/>
    <m/>
    <m/>
    <m/>
    <x v="1"/>
    <x v="2"/>
    <m/>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Must Have"/>
    <s v="Must Have"/>
    <s v="Not Needed"/>
    <s v="Not Needed"/>
    <s v="Not Needed"/>
    <s v="Not Needed"/>
    <s v="Not Needed"/>
    <s v="Must Have"/>
    <s v="Not Needed"/>
    <s v="Not Needed"/>
    <s v="Not Needed"/>
    <s v="Not Needed"/>
    <s v="Not Needed"/>
    <s v="Nice to Have"/>
    <s v="Not Needed"/>
    <s v="Not Needed"/>
    <s v="Not Needed"/>
    <s v="Not Needed"/>
    <s v="Not Needed"/>
    <s v="Not Needed"/>
    <s v="Nice to Have"/>
    <m/>
    <m/>
  </r>
  <r>
    <x v="0"/>
    <s v="Process Hygiene"/>
    <s v="General"/>
    <s v="CIP Compliance Management"/>
    <s v="Monitor when a CIP should be performed based on the defined triggers"/>
    <s v="CIP expiration consolidation"/>
    <s v="CIP Overview (Table)"/>
    <s v="Consolidated table of CIP Descriptions with status, last execution, and upcoming due dates."/>
    <s v="QualityProcess HygieneGeneralCIP Compliance ManagementMonitor when a CIP should be performed based on the defined triggersCIP expiration consolidationCIP Overview (Table)Consolidated table of CIP Descriptions with status, last execution, and upcoming due dates."/>
    <s v="x"/>
    <m/>
    <m/>
    <m/>
    <x v="1"/>
    <x v="3"/>
    <m/>
    <s v="Nice to Have"/>
    <s v="Not Needed"/>
    <s v="Not Needed"/>
    <s v="Not Needed"/>
    <m/>
    <s v="Not Needed"/>
    <s v="Not Needed"/>
    <s v="Not Needed"/>
    <s v="Nice to Have"/>
    <s v="　"/>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Must Have"/>
    <s v="Must Have"/>
    <s v="Not Needed"/>
    <s v="Not Needed"/>
    <s v="Not Needed"/>
    <s v="Not Needed"/>
    <s v="Not Needed"/>
    <s v="Must Have"/>
    <s v="Not Needed"/>
    <s v="Not Needed"/>
    <s v="Not Needed"/>
    <s v="Not Needed"/>
    <s v="Not Needed"/>
    <s v="Nice to Have"/>
    <s v="Not Needed"/>
    <s v="Not Needed"/>
    <s v="Not Needed"/>
    <s v="Not Needed"/>
    <s v="Not Needed"/>
    <s v="Not Needed"/>
    <s v="Nice to Have"/>
    <m/>
    <m/>
  </r>
  <r>
    <x v="0"/>
    <s v="Process Hygiene"/>
    <s v="General"/>
    <s v="CIP Compliance Management"/>
    <s v="Monitor when a CIP should be performed based on the defined triggers"/>
    <s v="Breakdown occurred trigger"/>
    <s v="Packaging Performance Integration"/>
    <s v="Integration with LMS to generate a CIP trigger (breakdown occurred)."/>
    <s v="QualityProcess HygieneGeneralCIP Compliance ManagementMonitor when a CIP should be performed based on the defined triggersBreakdown occurred triggerPackaging Performance IntegrationIntegration with LMS to generate a CIP trigger (breakdown occurred)."/>
    <m/>
    <m/>
    <s v="x"/>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Must Have"/>
    <s v="Not Needed"/>
    <s v="Not Needed"/>
    <s v="Not Needed"/>
    <s v="Not Needed"/>
    <s v="Must Have"/>
    <m/>
    <m/>
  </r>
  <r>
    <x v="0"/>
    <s v="Process Hygiene"/>
    <s v="Packaging"/>
    <s v="CIP Compliance Management"/>
    <s v="Monitor when a CIP should be performed based on the defined triggers"/>
    <s v="Breakdown occurred trigger"/>
    <s v="Trigger - Breakdown Occurred"/>
    <s v="Monitors the Breakdown Occurred trigger to indicate/generate CIP need per rules."/>
    <s v="QualityProcess HygienePackagingCIP Compliance ManagementMonitor when a CIP should be performed based on the defined triggersBreakdown occurred triggerTrigger - Breakdown OccurredMonitors the Breakdown Occurred trigger to indicate/generate CIP need per rules."/>
    <m/>
    <m/>
    <s v="x"/>
    <m/>
    <x v="0"/>
    <x v="1"/>
    <m/>
    <s v="Nice to Have"/>
    <s v="Not Needed"/>
    <s v="Not Needed"/>
    <s v="Not Needed"/>
    <m/>
    <s v="Not Needed"/>
    <s v="Not Needed"/>
    <s v="Not Needed"/>
    <s v="Nice to Have"/>
    <s v="　"/>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rocess Hygiene"/>
    <s v="General"/>
    <s v="CIP Compliance Management"/>
    <s v="Monitor when a CIP should be performed based on the defined triggers"/>
    <s v="Equipment state changed trigger"/>
    <s v="Brewing Performance Integration"/>
    <s v="Integration with BMS to generate a CIP trigger (equipment state changed)."/>
    <s v="QualityProcess HygieneGeneralCIP Compliance ManagementMonitor when a CIP should be performed based on the defined triggersEquipment state changed triggerBrewing Performance IntegrationIntegration with BMS to generate a CIP trigger (equipment state changed)."/>
    <m/>
    <m/>
    <s v="x"/>
    <m/>
    <x v="0"/>
    <x v="1"/>
    <m/>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ice to Have"/>
    <m/>
    <m/>
  </r>
  <r>
    <x v="0"/>
    <s v="Process Hygiene"/>
    <s v="General"/>
    <s v="CIP Compliance Management"/>
    <s v="Monitor when a CIP should be performed based on the defined triggers"/>
    <s v="Equipment state changed trigger"/>
    <s v="Trigger - Equipment state changed from Out of Service to Available"/>
    <s v="Monitors the Equipment state changed from Out of Service to Available trigger to indicate/generate CIP need per rules."/>
    <s v="QualityProcess HygieneGeneralCIP Compliance ManagementMonitor when a CIP should be performed based on the defined triggersEquipment state changed triggerTrigger - Equipment state changed from Out of Service to AvailableMonitors the Equipment state changed from Out of Service to Available trigger to indicate/generate CIP need per rules."/>
    <m/>
    <m/>
    <s v="x"/>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ot Needed"/>
    <s v="Not Needed"/>
    <s v="Nice to Have"/>
    <s v="Nice to Have"/>
    <s v="Not Needed"/>
    <s v="Not Needed"/>
    <s v="Not Needed"/>
    <s v="Not Needed"/>
    <s v="Not Needed"/>
    <s v="Not Needed"/>
    <s v="Nice to Have"/>
    <m/>
    <m/>
  </r>
  <r>
    <x v="0"/>
    <s v="Process Hygiene"/>
    <s v="General"/>
    <s v="CIP Compliance Management"/>
    <s v="Monitor when a CIP should be performed based on the defined triggers"/>
    <s v="Idle time trigger"/>
    <s v="Trigger - Idle time limit reached for transfer lines"/>
    <s v="Monitors the Idle time limit reached for transfer lines trigger to indicate/generate CIP need per rules."/>
    <s v="QualityProcess HygieneGeneralCIP Compliance ManagementMonitor when a CIP should be performed based on the defined triggersIdle time triggerTrigger - Idle time limit reached for transfer linesMonitors the Idle time limit reached for transfer lines trigger to indicate/generate CIP need per rules."/>
    <m/>
    <m/>
    <s v="x"/>
    <m/>
    <x v="0"/>
    <x v="0"/>
    <s v="Q4"/>
    <s v="Nice to Have"/>
    <s v="Not Needed"/>
    <s v="Not Needed"/>
    <s v="Not Needed"/>
    <m/>
    <s v="Not Needed"/>
    <s v="Not Needed"/>
    <s v="Not Needed"/>
    <s v="Nice to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ice to Have"/>
    <s v="Not Needed"/>
    <s v="Not Needed"/>
    <s v="Not Needed"/>
    <s v="Not Needed"/>
    <s v="Nice to Have"/>
    <m/>
    <m/>
  </r>
  <r>
    <x v="0"/>
    <s v="Process Hygiene"/>
    <s v="General"/>
    <s v="CIP Compliance Management"/>
    <s v="Monitor when a CIP should be performed based on the defined triggers"/>
    <s v="Idle time trigger"/>
    <s v="Trigger - Idle time limit reached for vessels/equipment"/>
    <s v="Monitors the Idle time limit reached for vessels/equipment trigger to indicate/generate CIP need per rules."/>
    <s v="QualityProcess HygieneGeneralCIP Compliance ManagementMonitor when a CIP should be performed based on the defined triggersIdle time triggerTrigger - Idle time limit reached for vessels/equipmentMonitors the Idle time limit reached for vessels/equipment trigger to indicate/generate CIP need per rules."/>
    <m/>
    <m/>
    <s v="x"/>
    <m/>
    <x v="0"/>
    <x v="0"/>
    <s v="Q3"/>
    <s v="Nice to Have"/>
    <s v="Not Needed"/>
    <s v="Not Needed"/>
    <s v="Not Needed"/>
    <m/>
    <s v="Not Needed"/>
    <s v="Not Needed"/>
    <s v="Not Needed"/>
    <s v="Nice to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Must Have"/>
    <s v="Not Needed"/>
    <s v="Not Needed"/>
    <s v="Not Needed"/>
    <s v="Not Needed"/>
    <s v="Must Have"/>
    <m/>
    <m/>
  </r>
  <r>
    <x v="0"/>
    <s v="Process Hygiene"/>
    <s v="General"/>
    <s v="CIP Compliance Management"/>
    <s v="Monitor when a CIP should be performed based on the defined triggers"/>
    <s v="Brand equivalence matrix trigger"/>
    <s v="Trigger - New incompatible produced material defined"/>
    <s v="Monitors the New incompatible produced material defined trigger to indicate/generate CIP need per rules."/>
    <s v="QualityProcess HygieneGeneralCIP Compliance ManagementMonitor when a CIP should be performed based on the defined triggersBrand equivalence matrix triggerTrigger - New incompatible produced material definedMonitors the New incompatible produced material defined trigger to indicate/generate CIP need per rules."/>
    <m/>
    <m/>
    <s v="x"/>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ice to Have"/>
    <s v="Not Needed"/>
    <s v="Not Needed"/>
    <s v="Not Needed"/>
    <s v="Not Needed"/>
    <s v="Nice to Have"/>
    <m/>
    <m/>
  </r>
  <r>
    <x v="0"/>
    <s v="Process Hygiene"/>
    <s v="General"/>
    <s v="CIP Compliance Management"/>
    <s v="Monitor when a CIP should be performed based on the defined triggers"/>
    <s v="Micro contamination trigger"/>
    <s v="Trigger - Production order micro sample nok linked to equipment"/>
    <s v="Monitors the Production order micro sample nok linked to equipment trigger to indicate/generate CIP need per rules."/>
    <s v="QualityProcess HygieneGeneralCIP Compliance ManagementMonitor when a CIP should be performed based on the defined triggersMicro contamination triggerTrigger - Production order micro sample nok linked to equipmentMonitors the Production order micro sample nok linked to equipment trigger to indicate/generate CIP need per rules."/>
    <m/>
    <m/>
    <s v="x"/>
    <m/>
    <x v="0"/>
    <x v="1"/>
    <m/>
    <s v="Nice to Have"/>
    <s v="Not Needed"/>
    <s v="Not Needed"/>
    <s v="Not Needed"/>
    <m/>
    <s v="Not Needed"/>
    <s v="Not Needed"/>
    <s v="Not Needed"/>
    <s v="Nice to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Nice to Have"/>
    <s v="Not Needed"/>
    <s v="Not Needed"/>
    <s v="Not Needed"/>
    <s v="Not Needed"/>
    <s v="Nice to Have"/>
    <m/>
    <m/>
  </r>
  <r>
    <x v="0"/>
    <s v="Process Hygiene"/>
    <s v="General"/>
    <s v="CIP Compliance Management"/>
    <s v="Monitor when a CIP should be performed based on the defined triggers"/>
    <s v="Time trigger"/>
    <s v="Trigger - Time value reached after last CIP"/>
    <s v="Monitors the Time value reached after last CIP trigger to indicate/generate CIP need per rules."/>
    <s v="QualityProcess HygieneGeneralCIP Compliance ManagementMonitor when a CIP should be performed based on the defined triggersTime triggerTrigger - Time value reached after last CIPMonitors the Time value reached after last CIP trigger to indicate/generate CIP need per rules."/>
    <s v="x"/>
    <m/>
    <m/>
    <m/>
    <x v="1"/>
    <x v="2"/>
    <m/>
    <s v="Must Have"/>
    <s v="Not Needed"/>
    <s v="Not Needed"/>
    <s v="Not Needed"/>
    <m/>
    <s v="Not Needed"/>
    <s v="Not Needed"/>
    <s v="Not Needed"/>
    <s v="Must Have"/>
    <s v="　"/>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ice to Have"/>
    <s v="Not Needed"/>
    <s v="Not Needed"/>
    <s v="Not Needed"/>
    <s v="Not Needed"/>
    <s v="Nice to Have"/>
    <m/>
    <m/>
  </r>
  <r>
    <x v="0"/>
    <s v="Process Hygiene"/>
    <s v="General"/>
    <s v="CIP Compliance Management"/>
    <s v="Monitor when a CIP should be performed based on the defined triggers"/>
    <s v="Equipment usage trigger"/>
    <s v="Order Management Integration"/>
    <s v="Integration with OM to generate a CIP trigger (usage, idle time)."/>
    <s v="QualityProcess HygieneGeneralCIP Compliance ManagementMonitor when a CIP should be performed based on the defined triggersEquipment usage triggerOrder Management IntegrationIntegration with OM to generate a CIP trigger (usage, idle time)."/>
    <m/>
    <m/>
    <s v="x"/>
    <m/>
    <x v="0"/>
    <x v="0"/>
    <s v="Q3"/>
    <s v="Must Have"/>
    <s v="Not Needed"/>
    <s v="Not Needed"/>
    <s v="Not Needed"/>
    <m/>
    <s v="Not Needed"/>
    <s v="Not Needed"/>
    <s v="Not Needed"/>
    <s v="Must Have"/>
    <s v="Must Have"/>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Must Have"/>
    <s v="Must Have"/>
    <s v="Must Have"/>
    <s v="Not Needed"/>
    <s v="Not Needed"/>
    <s v="Not Needed"/>
    <s v="Not Needed"/>
    <s v="Must Have"/>
    <s v="Nice to Have"/>
    <s v="Not Needed"/>
    <s v="Not Needed"/>
    <s v="Not Needed"/>
    <s v="Nice to Have"/>
    <s v="Nice to Have"/>
    <s v="Not Needed"/>
    <s v="Not Needed"/>
    <s v="Not Needed"/>
    <s v="Not Needed"/>
    <s v="Not Needed"/>
    <s v="Not Needed"/>
    <s v="Nice to Have"/>
    <m/>
    <m/>
  </r>
  <r>
    <x v="0"/>
    <s v="Process Hygiene"/>
    <s v="General"/>
    <s v="CIP Compliance Management"/>
    <s v="Monitor when a CIP should be performed based on the defined triggers"/>
    <s v="Equipment usage trigger"/>
    <s v="Trigger - Usage number target reached for transfer lines"/>
    <s v="Monitors the Usage number target reached for transfer lines trigger to indicate/generate CIP need per rules."/>
    <s v="QualityProcess HygieneGeneralCIP Compliance ManagementMonitor when a CIP should be performed based on the defined triggersEquipment usage triggerTrigger - Usage number target reached for transfer linesMonitors the Usage number target reached for transfer lines trigger to indicate/generate CIP need per rules."/>
    <m/>
    <m/>
    <s v="x"/>
    <m/>
    <x v="0"/>
    <x v="0"/>
    <s v="Q4"/>
    <s v="Must Have"/>
    <s v="Not Needed"/>
    <s v="Not Needed"/>
    <s v="Not Needed"/>
    <m/>
    <s v="Not Needed"/>
    <s v="Not Needed"/>
    <s v="Not Needed"/>
    <s v="Must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ice to Have"/>
    <s v="Not Needed"/>
    <s v="Not Needed"/>
    <s v="Not Needed"/>
    <s v="Not Needed"/>
    <s v="Nice to Have"/>
    <m/>
    <m/>
  </r>
  <r>
    <x v="0"/>
    <s v="Process Hygiene"/>
    <s v="General"/>
    <s v="CIP Compliance Management"/>
    <s v="Monitor when a CIP should be performed based on the defined triggers"/>
    <s v="Equipment usage trigger"/>
    <s v="Trigger - Usage number target reached for vessels/equipment"/>
    <s v="Monitors the Usage number target reached for vessels/equipment trigger to indicate/generate CIP need per rules."/>
    <s v="QualityProcess HygieneGeneralCIP Compliance ManagementMonitor when a CIP should be performed based on the defined triggersEquipment usage triggerTrigger - Usage number target reached for vessels/equipmentMonitors the Usage number target reached for vessels/equipment trigger to indicate/generate CIP need per rules."/>
    <m/>
    <m/>
    <s v="x"/>
    <m/>
    <x v="0"/>
    <x v="0"/>
    <s v="Q3"/>
    <s v="Must Have"/>
    <s v="Not Needed"/>
    <s v="Not Needed"/>
    <s v="Not Needed"/>
    <m/>
    <s v="Not Needed"/>
    <s v="Not Needed"/>
    <s v="Not Needed"/>
    <s v="Must Have"/>
    <s v="Must Have"/>
    <s v="Not Needed"/>
    <s v="Must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Must Have"/>
    <s v="Must Have"/>
    <s v="Must Have"/>
    <s v="Not Needed"/>
    <s v="Not Needed"/>
    <s v="Not Needed"/>
    <s v="Not Needed"/>
    <s v="Must Have"/>
    <s v="Must Have"/>
    <s v="Not Needed"/>
    <s v="Not Needed"/>
    <s v="Not Needed"/>
    <s v="Must Have"/>
    <s v="Nice to Have"/>
    <s v="Not Needed"/>
    <s v="Nice to Have"/>
    <s v="Not Needed"/>
    <s v="Not Needed"/>
    <s v="Not Needed"/>
    <s v="Not Needed"/>
    <s v="Nice to Have"/>
    <m/>
    <m/>
  </r>
  <r>
    <x v="0"/>
    <s v="Process Hygiene"/>
    <s v="General"/>
    <s v="CIP Compliance Management"/>
    <s v="Prioritize the execution of a CIP despite the defined triggers"/>
    <s v="CIP execution prioritization"/>
    <s v="CIP Priority - Overwrite Due Date Functionality"/>
    <s v="Manually indicate when a CIP is a priority in the CIP Dashboard, regardless of the expiration date."/>
    <s v="QualityProcess HygieneGeneralCIP Compliance ManagementPrioritize the execution of a CIP despite the defined triggersCIP execution prioritizationCIP Priority - Overwrite Due Date FunctionalityManually indicate when a CIP is a priority in the CIP Dashboard, regardless of the expiration date."/>
    <s v="x"/>
    <m/>
    <m/>
    <m/>
    <x v="0"/>
    <x v="0"/>
    <s v="Q2"/>
    <s v="Nice to Have"/>
    <s v="Not Needed"/>
    <s v="Not Needed"/>
    <s v="Not Needed"/>
    <m/>
    <s v="Not Needed"/>
    <s v="Not Needed"/>
    <s v="Not Needed"/>
    <s v="Nice to Have"/>
    <s v="　"/>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ice to Have"/>
    <s v="Not Needed"/>
    <s v="Not Needed"/>
    <s v="Not Needed"/>
    <s v="Not Needed"/>
    <s v="Not Needed"/>
    <s v="Not Needed"/>
    <s v="Necessary"/>
    <s v="Necessary"/>
    <s v="Not Needed"/>
    <s v="Not Needed"/>
    <s v="Not Needed"/>
    <s v="Not Needed"/>
    <s v="Not Needed"/>
    <s v="Necessary"/>
    <s v="Not Needed"/>
    <s v="Not Needed"/>
    <s v="Not Needed"/>
    <s v="Not Needed"/>
    <s v="Not Needed"/>
    <s v="Nice to Have"/>
    <s v="Not Needed"/>
    <s v="Not Needed"/>
    <s v="Not Needed"/>
    <s v="Not Needed"/>
    <s v="Not Needed"/>
    <s v="Not Needed"/>
    <s v="Nice to Have"/>
    <m/>
    <m/>
  </r>
  <r>
    <x v="0"/>
    <s v="Process Hygiene"/>
    <s v="Packaging"/>
    <s v="Manual Cleaning Compliance Management"/>
    <s v="Monitor the manual cleanings that need to be performed"/>
    <s v="Manual cleaning monitor"/>
    <s v="Manual Clean (External, Main Equip Cleaning)"/>
    <s v="Create and record manual/external cleanings."/>
    <s v="QualityProcess HygienePackagingManual Cleaning Compliance ManagementMonitor the manual cleanings that need to be performedManual cleaning monitorManual Clean (External, Main Equip Cleaning)Create and record manual/external cleanings."/>
    <s v="x"/>
    <m/>
    <m/>
    <m/>
    <x v="0"/>
    <x v="1"/>
    <m/>
    <s v="Nice to Have"/>
    <s v="Not Needed"/>
    <s v="Not Needed"/>
    <s v="Not Needed"/>
    <m/>
    <s v="Not Needed"/>
    <s v="Not Needed"/>
    <s v="Not Needed"/>
    <s v="Nice to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Not Needed"/>
    <s v="Not Needed"/>
    <s v="Must Have"/>
    <s v="Nice to Have"/>
    <s v="Not Needed"/>
    <s v="Must Have"/>
    <s v="Not Needed"/>
    <s v="Not Needed"/>
    <s v="Not Needed"/>
    <s v="Not Needed"/>
    <s v="Must Have"/>
    <m/>
    <m/>
  </r>
  <r>
    <x v="0"/>
    <s v="Process Hygiene"/>
    <s v="General"/>
    <s v="Manual Cleaning Compliance Management"/>
    <s v="Monitor the manual cleanings that need to be performed"/>
    <s v="Quality events management"/>
    <s v="Quality Events Management"/>
    <s v="PH functionality for quality events management, supporting a standardized operation."/>
    <s v="QualityProcess HygieneGeneralManual Cleaning Compliance ManagementMonitor the manual cleanings that need to be performedQuality events managementQuality Events ManagementPH functionality for quality events management, supporting a standardized operation."/>
    <m/>
    <m/>
    <s v="x"/>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rocess Hygiene"/>
    <s v="General"/>
    <s v="CIP Compliance Management"/>
    <s v="Monitor the manual cleanings that need to be performed"/>
    <s v="Quality events management"/>
    <s v="Maintenance System Integration"/>
    <s v="Integration with Maintenance to generate Quality Events."/>
    <s v="QualityProcess HygieneGeneralCIP Compliance ManagementMonitor the manual cleanings that need to be performedQuality events managementMaintenance System IntegrationIntegration with Maintenance to generate Quality Events."/>
    <m/>
    <m/>
    <s v="x"/>
    <m/>
    <x v="0"/>
    <x v="1"/>
    <m/>
    <s v="Must Have"/>
    <s v="Not Needed"/>
    <s v="Not Needed"/>
    <s v="Not Needed"/>
    <m/>
    <s v="Not Needed"/>
    <s v="Not Needed"/>
    <s v="Not Needed"/>
    <s v="Must Have"/>
    <s v="Must Have"/>
    <s v="Not Needed"/>
    <s v="Nice to Have"/>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Nice to Have"/>
    <s v="Not Needed"/>
    <s v="Nice to Have"/>
    <s v="Not Needed"/>
    <s v="Nice to Have"/>
    <s v="Must Have"/>
    <s v="Not Needed"/>
    <s v="Not Needed"/>
    <s v="Not Needed"/>
    <s v="Not Needed"/>
    <s v="Not Needed"/>
    <s v="Not Needed"/>
    <s v="Must Have"/>
    <m/>
    <m/>
  </r>
  <r>
    <x v="0"/>
    <s v="Process Hygiene"/>
    <s v="General"/>
    <s v="CIP Compliance Management"/>
    <s v="Monitor when a CIP should be performed based on the defined triggers"/>
    <s v="Fouling time monitor"/>
    <s v="Fouling time monitor to execute a specific CIP"/>
    <s v="Monitors fouling time after emptying to determine a specific CIP."/>
    <s v="QualityProcess HygieneGeneralCIP Compliance ManagementMonitor when a CIP should be performed based on the defined triggersFouling time monitorFouling time monitor to execute a specific CIPMonitors fouling time after emptying to determine a specific CIP."/>
    <m/>
    <m/>
    <s v="x"/>
    <m/>
    <x v="0"/>
    <x v="1"/>
    <m/>
    <s v="Nice to Have"/>
    <s v="Not Needed"/>
    <s v="Not Needed"/>
    <s v="Not Needed"/>
    <m/>
    <s v="Not Needed"/>
    <s v="Not Needed"/>
    <s v="Not Needed"/>
    <s v="Nice to Have"/>
    <s v="Nice to Have"/>
    <s v="Not Needed"/>
    <s v="Nice to Have"/>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Must Have"/>
    <s v="Not Needed"/>
    <s v="Must Have"/>
    <s v="Must Have"/>
    <s v="Not Needed"/>
    <s v="Not Needed"/>
    <s v="Must Have"/>
    <s v="Not Needed"/>
    <s v="Not Needed"/>
    <s v="Not Needed"/>
    <s v="Not Needed"/>
    <s v="Must Have"/>
    <s v="Must Have"/>
    <s v="Not Needed"/>
    <s v="Nice to Have"/>
    <s v="Not Needed"/>
    <s v="Must Have"/>
    <s v="Nice to Have"/>
    <s v="Not Needed"/>
    <s v="Must Have"/>
    <s v="Not Needed"/>
    <s v="Not Needed"/>
    <s v="Nice to Have"/>
    <s v="Nice to Have"/>
    <s v="Must Have"/>
    <m/>
    <m/>
  </r>
  <r>
    <x v="0"/>
    <s v="Process Hygiene"/>
    <s v="General"/>
    <s v="Master Cleaning Schedule Management"/>
    <s v="Manage the applicable hygiene rules (Master Cleaning Schedule) for the brewery based on the global/zone definition"/>
    <s v="Rinse Duration Management/Validation"/>
    <s v="Rinse Duration Management/Validation"/>
    <s v="Defines/validates minimum rinse duration."/>
    <s v="QualityProcess HygieneGeneralMaster Cleaning Schedule ManagementManage the applicable hygiene rules (Master Cleaning Schedule) for the brewery based on the global/zone definitionRinse Duration Management/ValidationRinse Duration Management/ValidationDefines/validates minimum rinse duration."/>
    <s v="x"/>
    <m/>
    <m/>
    <m/>
    <x v="0"/>
    <x v="1"/>
    <m/>
    <s v="Must Have"/>
    <s v="Not Needed"/>
    <s v="Not Needed"/>
    <s v="Not Needed"/>
    <m/>
    <s v="Not Needed"/>
    <s v="Not Needed"/>
    <s v="Not Needed"/>
    <s v="Must Have"/>
    <s v="Must Have"/>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ot Needed"/>
    <s v="Not Needed"/>
    <s v="Not Needed"/>
    <s v="Not Needed"/>
    <s v="Not Needed"/>
    <s v="Must Have"/>
    <m/>
    <m/>
  </r>
  <r>
    <x v="0"/>
    <s v="Process Hygiene"/>
    <s v="General"/>
    <s v="CIP Process Control"/>
    <s v="Make hygiene improvement decisions based on data"/>
    <s v="CIP reaction plan"/>
    <s v="Splan Integration"/>
    <s v="Connects reaction plan/ problem‑solving to CIP deviations."/>
    <s v="QualityProcess HygieneGeneralCIP Process ControlMake hygiene improvement decisions based on dataCIP reaction planSplan IntegrationConnects reaction plan/ problem‑solving to CIP deviations."/>
    <m/>
    <m/>
    <s v="x"/>
    <m/>
    <x v="0"/>
    <x v="1"/>
    <m/>
    <s v="Must Have"/>
    <s v="Not Needed"/>
    <s v="Not Needed"/>
    <s v="Not Needed"/>
    <m/>
    <s v="Not Needed"/>
    <s v="Not Needed"/>
    <s v="Not Needed"/>
    <s v="Must Have"/>
    <s v="Nice to Have"/>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ot Needed"/>
    <s v="Not Needed"/>
    <s v="Not Needed"/>
    <s v="Not Needed"/>
    <s v="Not Needed"/>
    <s v="Must Have"/>
    <m/>
    <m/>
  </r>
  <r>
    <x v="2"/>
    <s v="Guardian"/>
    <s v="General"/>
    <s v="Accident Response &amp; Reporting"/>
    <s v="Incident management transparency and regulatory timeliness"/>
    <s v="Standardize and deploy accident registration, investigation and 24h notification"/>
    <s v="Accident registration/investigation workflow with audit log"/>
    <s v="Accident registration/investigation workflow with audit log: Logs who did what and when during registration to provide traceability and compliance evidence."/>
    <s v="SafetyGuardianGeneralAccident Response &amp; ReportingIncident management transparency and regulatory timelinessStandardize and deploy accident registration, investigation and 24h notificationAccident registration/investigation workflow with audit logAccident registration/investigation workflow with audit log: Logs who did what and when during registration to provide traceability and compliance evidence."/>
    <m/>
    <s v="x"/>
    <m/>
    <m/>
    <x v="1"/>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Accident Response &amp; Reporting"/>
    <s v="Incident management transparency and regulatory timeliness"/>
    <s v="Standardize and deploy accident registration, investigation and 24h notification"/>
    <s v="24h notifications in‑tool/email/export"/>
    <s v="24h notifications in‑tool/email/export: Automatically sends 24-hour notifications by email to the defined distribution list to meet reporting timelines."/>
    <s v="SafetyGuardianGeneralAccident Response &amp; ReportingIncident management transparency and regulatory timelinessStandardize and deploy accident registration, investigation and 24h notification24h notifications in‑tool/email/export24h notifications in‑tool/email/export: Automatically sends 24-hour notifications by email to the defined distribution list to meet reporting timelines."/>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Accident Response &amp; Reporting"/>
    <s v="Incident management transparency and regulatory timeliness"/>
    <s v="Standardize and deploy accident registration, investigation and 24h notification"/>
    <s v="Accident registration"/>
    <s v="Accident registration: Implements 'Accident registration' to support the Accident Center workflow."/>
    <s v="SafetyGuardianGeneralAccident Response &amp; ReportingIncident management transparency and regulatory timelinessStandardize and deploy accident registration, investigation and 24h notificationAccident registrationAccident registration: Implements 'Accident registration' to support the Accident Center workflow."/>
    <s v="x"/>
    <m/>
    <m/>
    <m/>
    <x v="1"/>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x v="2"/>
    <s v="Guardian"/>
    <s v="General"/>
    <s v="Accident Response &amp; Reporting"/>
    <s v="Incident management transparency and regulatory timeliness"/>
    <s v="Standardize and deploy accident registration, investigation and 24h notification"/>
    <s v="Upload document"/>
    <s v="Upload document: Allows attaching documents or evidence files to a registration to support investigation, audit, and compliance requirements."/>
    <s v="SafetyGuardianGeneralAccident Response &amp; ReportingIncident management transparency and regulatory timelinessStandardize and deploy accident registration, investigation and 24h notificationUpload documentUpload document: Allows attaching documents or evidence files to a registration to support investigation, audit, and compliance requirements."/>
    <s v="x"/>
    <m/>
    <m/>
    <m/>
    <x v="1"/>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Validation Flow for Accidents (Rules per profile)"/>
    <s v="Validation Flow for Accidents (Rules per profile): Applies a validation/approval workflow based on user profile and rules to ensure registrations meet policy before closure."/>
    <s v="SafetyGuardianGeneralAccident Response &amp; ReportingIncident management transparency and regulatory timelinessStandardize and deploy accident registration, investigation and 24h notificationValidation Flow for Accidents (Rules per profile)Validation Flow for Accidents (Rules per profile): Applies a validation/approval workflow based on user profile and rules to ensure registrations meet policy before closure."/>
    <m/>
    <s v="x"/>
    <m/>
    <m/>
    <x v="0"/>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ecessary"/>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Accident Response &amp; ReportingIncident management transparency and regulatory timelinessStandardize and deploy accident registration, investigation and 24h notification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Must Have"/>
    <s v="Must Have"/>
    <m/>
    <m/>
  </r>
  <r>
    <x v="2"/>
    <s v="Guardian"/>
    <s v="General"/>
    <s v="Accident Response &amp; Reporting"/>
    <s v="Incident management transparency and regulatory timeliness"/>
    <s v="Standardize and deploy accident registration, investigation and 24h notification"/>
    <s v="Occupational Health"/>
    <s v="Occupational Health: Implements 'Occupational Health' to support the Accident Center workflow."/>
    <s v="SafetyGuardianGeneralAccident Response &amp; ReportingIncident management transparency and regulatory timelinessStandardize and deploy accident registration, investigation and 24h notificationOccupational HealthOccupational Health: Implements 'Occupational Health' to support the Accident Center workflow."/>
    <s v="x"/>
    <m/>
    <m/>
    <m/>
    <x v="0"/>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Safety pillar - Incident reporting - Return to Work Interview"/>
    <s v="Safety pillar - Incident reporting - Return to Work Interview: Implements 'Safety pillar - Incident reporting - Return to Work Interview' to support the Accident Center workflow."/>
    <s v="SafetyGuardianGeneralAccident Response &amp; ReportingIncident management transparency and regulatory timelinessStandardize and deploy accident registration, investigation and 24h notificationSafety pillar - Incident reporting - Return to Work InterviewSafety pillar - Incident reporting - Return to Work Interview: Implements 'Safety pillar - Incident reporting - Return to Work Interview' to support the Accident Center workflow."/>
    <s v="x"/>
    <m/>
    <m/>
    <m/>
    <x v="0"/>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Edit Accident"/>
    <s v="Edit Accident: Provides an edit option for previously submitted registrations so authorized users can update or correct information."/>
    <s v="SafetyGuardianGeneralAccident Response &amp; ReportingIncident management transparency and regulatory timelinessStandardize and deploy accident registration, investigation and 24h notificationEdit AccidentEdit Accident: Provides an edit option for previously submitted registrations so authorized users can update or correct information."/>
    <s v="x"/>
    <m/>
    <m/>
    <m/>
    <x v="1"/>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x v="2"/>
    <s v="Guardian"/>
    <s v="General"/>
    <s v="Accident Response &amp; Reporting"/>
    <s v="Incident management transparency and regulatory timeliness"/>
    <s v="Standardize and deploy accident registration, investigation and 24h notification"/>
    <s v="Occurrence status"/>
    <s v="Occurrence status: Provides status tracking for the registration lifecycle so progress and accountability are visible."/>
    <s v="SafetyGuardianGeneralAccident Response &amp; ReportingIncident management transparency and regulatory timelinessStandardize and deploy accident registration, investigation and 24h notificationOccurrence statusOccurrence status: Provides status tracking for the registration lifecycle so progress and accountability are visible."/>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Must Have"/>
    <s v="Must Have"/>
    <m/>
    <m/>
  </r>
  <r>
    <x v="2"/>
    <s v="Guardian"/>
    <s v="General"/>
    <s v="Accident Response &amp; Reporting"/>
    <s v="Incident management transparency and regulatory timeliness"/>
    <s v="Standardize and deploy accident registration, investigation and 24h notification"/>
    <s v="Occurrence timeline"/>
    <s v="Occurrence timeline: Shows a chronological timeline of key updates and events for the registration to support investigation and governance."/>
    <s v="SafetyGuardianGeneralAccident Response &amp; ReportingIncident management transparency and regulatory timelinessStandardize and deploy accident registration, investigation and 24h notificationOccurrence timelineOccurrence timeline: Shows a chronological timeline of key updates and events for the registration to support investigation and governance."/>
    <s v="x"/>
    <m/>
    <m/>
    <m/>
    <x v="1"/>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x v="2"/>
    <s v="Guardian"/>
    <s v="General"/>
    <s v="Accident Response &amp; Reporting"/>
    <s v="Incident management transparency and regulatory timeliness"/>
    <s v="Standardize and deploy accident registration, investigation and 24h notification"/>
    <s v="Audit Log for Registration"/>
    <s v="Audit Log for Registration: Logs who did what and when during registration to provide traceability and compliance evidence."/>
    <s v="SafetyGuardianGeneralAccident Response &amp; ReportingIncident management transparency and regulatory timelinessStandardize and deploy accident registration, investigation and 24h notificationAudit Log for RegistrationAudit Log for Registration: Logs who did what and when during registration to provide traceability and compliance evidence."/>
    <s v="x"/>
    <m/>
    <m/>
    <m/>
    <x v="0"/>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Audit Log for Investigation"/>
    <s v="Audit Log for Investigation: Logs who did what and when during investigation to provide traceability and compliance evidence."/>
    <s v="SafetyGuardianGeneralAccident Response &amp; ReportingIncident management transparency and regulatory timelinessStandardize and deploy accident registration, investigation and 24h notificationAudit Log for InvestigationAudit Log for Investigation: Logs who did what and when during investigation to provide traceability and compliance evidence."/>
    <s v="x"/>
    <m/>
    <m/>
    <m/>
    <x v="0"/>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24h Notifications in the tool"/>
    <s v="24h Notifications in the tool: Creates 24-hour notifications in the tool so sites can meet regulatory and internal reporting timelines."/>
    <s v="SafetyGuardianGeneralAccident Response &amp; ReportingIncident management transparency and regulatory timelinessStandardize and deploy accident registration, investigation and 24h notification24h Notifications in the tool24h Notifications in the tool: Creates 24-hour notifications in the tool so sites can meet regulatory and internal reporting timelines."/>
    <s v="x"/>
    <m/>
    <m/>
    <m/>
    <x v="0"/>
    <x v="1"/>
    <m/>
    <s v="Not Needed"/>
    <s v="Not Needed"/>
    <s v="Not Needed"/>
    <s v="Nice to Have"/>
    <m/>
    <s v="Not Needed"/>
    <s v="Not Needed"/>
    <s v="Not Needed"/>
    <s v="Nice to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24h Notifications Download"/>
    <s v="24h Notifications Download: Generates a downloadable 24-hour notification file to share required incident information and evidence."/>
    <s v="SafetyGuardianGeneralAccident Response &amp; ReportingIncident management transparency and regulatory timelinessStandardize and deploy accident registration, investigation and 24h notification24h Notifications Download24h Notifications Download: Generates a downloadable 24-hour notification file to share required incident information and evidence."/>
    <s v="x"/>
    <m/>
    <m/>
    <m/>
    <x v="0"/>
    <x v="1"/>
    <m/>
    <s v="Not Needed"/>
    <s v="Not Needed"/>
    <s v="Not Needed"/>
    <s v="Nice to Have"/>
    <m/>
    <s v="Not Needed"/>
    <s v="Not Needed"/>
    <s v="Not Needed"/>
    <s v="Nice to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24h Notifications automatically shared by Email"/>
    <s v="24h Notifications automatically shared by Email: Automatically sends 24-hour notifications by email to the defined distribution list to meet reporting timelines."/>
    <s v="SafetyGuardianGeneralAccident Response &amp; ReportingIncident management transparency and regulatory timelinessStandardize and deploy accident registration, investigation and 24h notification24h Notifications automatically shared by Email24h Notifications automatically shared by Email: Automatically sends 24-hour notifications by email to the defined distribution list to meet reporting timelines."/>
    <m/>
    <s v="x"/>
    <m/>
    <m/>
    <x v="0"/>
    <x v="1"/>
    <m/>
    <s v="Not Needed"/>
    <s v="Not Needed"/>
    <s v="Not Needed"/>
    <s v="Nice to Have"/>
    <m/>
    <s v="Not Needed"/>
    <s v="Not Needed"/>
    <s v="Not Needed"/>
    <s v="Nice to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Alerts in the tool"/>
    <s v="Alerts in the tool: Creates alerts in the tool to highlight registrations requiring attention and drive timely follow-up."/>
    <s v="SafetyGuardianGeneralAccident Response &amp; ReportingIncident management transparency and regulatory timelinessStandardize and deploy accident registration, investigation and 24h notificationAlerts in the toolAlerts in the tool: Creates alerts in the tool to highlight registrations requiring attention and drive timely follow-up."/>
    <m/>
    <s v="x"/>
    <m/>
    <m/>
    <x v="0"/>
    <x v="1"/>
    <m/>
    <s v="Not Needed"/>
    <s v="Not Needed"/>
    <s v="Not Needed"/>
    <s v="Nice to Have"/>
    <m/>
    <s v="Not Needed"/>
    <s v="Not Needed"/>
    <s v="Not Needed"/>
    <s v="Nice to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Alerts Download"/>
    <s v="Alerts Download: Generates an editable/exportable alert file so alerts can be shared outside the tool when needed."/>
    <s v="SafetyGuardianGeneralAccident Response &amp; ReportingIncident management transparency and regulatory timelinessStandardize and deploy accident registration, investigation and 24h notificationAlerts DownloadAlerts Download: Generates an editable/exportable alert file so alerts can be shared outside the tool when needed."/>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Connect Camera to take pictures"/>
    <s v="Connect Camera to take pictures: Enables capturing photos with the device camera during registration to improve evidence quality and reduce follow-up effort."/>
    <s v="SafetyGuardianGeneralAccident Response &amp; ReportingIncident management transparency and regulatory timelinessStandardize and deploy accident registration, investigation and 24h notificationConnect Camera to take picturesConnect Camera to take pictures: Enables capturing photos with the device camera during registration to improve evidence quality and reduce follow-up effort."/>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Must Have"/>
    <s v="Not Needed"/>
    <s v="Not Needed"/>
    <s v="Necessary"/>
    <s v="Necessary"/>
    <s v="Must Have"/>
    <m/>
    <m/>
  </r>
  <r>
    <x v="2"/>
    <s v="Guardian"/>
    <s v="General"/>
    <s v="Accident Response &amp; Reporting"/>
    <s v="Incident management transparency and regulatory timeliness"/>
    <s v="Standardize and deploy accident registration, investigation and 24h notification"/>
    <s v="Alerts automatically shared by Email"/>
    <s v="Alerts automatically shared by Email: Automatically shares alerts by email so the right audience is informed without manual effort."/>
    <s v="SafetyGuardianGeneralAccident Response &amp; ReportingIncident management transparency and regulatory timelinessStandardize and deploy accident registration, investigation and 24h notificationAlerts automatically shared by EmailAlerts automatically shared by Email: Automatically shares alerts by email so the right audience is informed without manual effort."/>
    <m/>
    <s v="x"/>
    <m/>
    <m/>
    <x v="0"/>
    <x v="1"/>
    <m/>
    <s v="Not Needed"/>
    <s v="Not Needed"/>
    <s v="Not Needed"/>
    <s v="Nice to Have"/>
    <m/>
    <s v="Not Needed"/>
    <s v="Not Needed"/>
    <s v="Not Needed"/>
    <s v="Nice to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Accident investigation"/>
    <s v="Accident investigation: Supports accident investigation workflow to document causes, findings, and corrective actions."/>
    <s v="SafetyGuardianGeneralAccident Response &amp; ReportingIncident management transparency and regulatory timelinessStandardize and deploy accident registration, investigation and 24h notificationAccident investigationAccident investigation: Supports accident investigation workflow to document causes, findings, and corrective actions."/>
    <m/>
    <s v="x"/>
    <m/>
    <m/>
    <x v="1"/>
    <x v="1"/>
    <m/>
    <s v="Not Needed"/>
    <s v="Not Needed"/>
    <s v="Not Needed"/>
    <s v="Must Have"/>
    <m/>
    <s v="Not Needed"/>
    <s v="Not Needed"/>
    <s v="Not Needed"/>
    <s v="Must Have"/>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ecessary"/>
    <s v="Necessary"/>
    <s v="Must Have"/>
    <m/>
    <m/>
  </r>
  <r>
    <x v="2"/>
    <s v="Guardian"/>
    <s v="General"/>
    <s v="Accident Response &amp; Reporting"/>
    <s v="Incident management transparency and regulatory timeliness"/>
    <s v="Standardize and deploy accident registration, investigation and 24h notification"/>
    <s v="OSHA requirements for reporting"/>
    <s v="OSHA requirements for reporting: Captures mandatory OSHA fields and validations required for compliant accident reporting."/>
    <s v="SafetyGuardianGeneralAccident Response &amp; ReportingIncident management transparency and regulatory timelinessStandardize and deploy accident registration, investigation and 24h notificationOSHA requirements for reportingOSHA requirements for reporting: Captures mandatory OSHA fields and validations required for compliant accident reporting."/>
    <s v="x"/>
    <m/>
    <m/>
    <m/>
    <x v="0"/>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OSHA logs (300, 300A, 301) generated automatically"/>
    <s v="OSHA logs (300, 300A, 301) generated automatically: Automatically generates OSHA log reports (300/300A/301) from registered accident data when applicable."/>
    <s v="SafetyGuardianGeneralAccident Response &amp; ReportingIncident management transparency and regulatory timelinessStandardize and deploy accident registration, investigation and 24h notificationOSHA logs (300, 300A, 301) generated automaticallyOSHA logs (300, 300A, 301) generated automatically: Automatically generates OSHA log reports (300/300A/301) from registered accident data when applicable."/>
    <s v="x"/>
    <m/>
    <m/>
    <m/>
    <x v="0"/>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x v="2"/>
    <s v="Guardian"/>
    <s v="General"/>
    <s v="Accident Response &amp; Reporting"/>
    <s v="Incident management transparency and regulatory timeliness"/>
    <s v="Standardize and deploy accident registration, investigation and 24h notification"/>
    <s v="Non-Treatment injury"/>
    <s v="Non-Treatment injury: Supports classification of non-treatment injury cases within the accident taxonomy for accurate reporting."/>
    <s v="SafetyGuardianGeneralAccident Response &amp; ReportingIncident management transparency and regulatory timelinessStandardize and deploy accident registration, investigation and 24h notificationNon-Treatment injuryNon-Treatment injury: Supports classification of non-treatment injury cases within the accident taxonomy for accurate reporting."/>
    <s v="x"/>
    <m/>
    <m/>
    <m/>
    <x v="1"/>
    <x v="1"/>
    <m/>
    <s v="Not Needed"/>
    <s v="Not Needed"/>
    <s v="Not Needed"/>
    <s v="Must Have"/>
    <m/>
    <s v="Not Needed"/>
    <s v="Not Needed"/>
    <s v="Not Needed"/>
    <s v="Must Have"/>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ecessary"/>
    <m/>
    <m/>
  </r>
  <r>
    <x v="2"/>
    <s v="Guardian"/>
    <s v="General"/>
    <s v="Contractor Lifecycle Management"/>
    <s v="Contractor onboarding quality and access control"/>
    <s v="Control contractor identity, credentials and access"/>
    <s v="Identity/credential check and access"/>
    <s v="Identity/credential check and access: Implements 'Identity/credential check and access' to support the Contractor Management workflow."/>
    <s v="SafetyGuardianGeneralContractor Lifecycle ManagementContractor onboarding quality and access controlControl contractor identity, credentials and accessIdentity/credential check and accessIdentity/credential check and access: Implements 'Identity/credential check and access' to support the Contractor Management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Contractor Lifecycle Management"/>
    <s v="Contractor onboarding quality and access control"/>
    <s v="Control contractor identity, credentials and access"/>
    <s v="Link actions to events involving contractors"/>
    <s v="Link actions to events involving contractors: Implements 'Link actions to events involving contractors' to support the Contractor Management workflow."/>
    <s v="SafetyGuardianGeneralContractor Lifecycle ManagementContractor onboarding quality and access controlControl contractor identity, credentials and accessLink actions to events involving contractorsLink actions to events involving contractors: Implements 'Link actions to events involving contractors' to support the Contractor Management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Equipment Safety Assurance"/>
    <s v="Adherence to inspections for critical equipment"/>
    <s v="Configure inspection types and checklists by frequency"/>
    <s v="Inspection types by frequency (weekly/monthly/annual)"/>
    <s v="Inspection types by frequency (weekly/monthly/annual): Implements 'Inspection types by frequency (weekly/monthly/annual)' to support the Critical and Non-critical equipment Safety workflow."/>
    <s v="SafetyGuardianGeneralEquipment Safety AssuranceAdherence to inspections for critical equipmentConfigure inspection types and checklists by frequencyInspection types by frequency (weekly/monthly/annual)Inspection types by frequency (weekly/monthly/annual): Implements 'Inspection types by frequency (weekly/monthly/annual)' to support the Critical and Non-critical equipment Safety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Equipment Safety Assurance"/>
    <s v="Adherence to inspections for critical equipment"/>
    <s v="Configure inspection types and checklists by frequency"/>
    <s v="OK/NOK with auto hazard creation for NOK"/>
    <s v="OK/NOK with auto hazard creation for NOK: Implements 'OK/NOK with auto hazard creation for NOK' to support the Critical and Non-critical equipment Safety workflow."/>
    <s v="SafetyGuardianGeneralEquipment Safety AssuranceAdherence to inspections for critical equipmentConfigure inspection types and checklists by frequencyOK/NOK with auto hazard creation for NOKOK/NOK with auto hazard creation for NOK: Implements 'OK/NOK with auto hazard creation for NOK' to support the Critical and Non-critical equipment Safety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Risk Control Hierarchy Management"/>
    <s v="Application of control hierarchy to risks"/>
    <s v="Enforce control hierarchy checks on risk assessments"/>
    <s v="Checklist enforcing control hierarchy per risk"/>
    <s v="Checklist enforcing control hierarchy per risk: Implements 'Checklist enforcing control hierarchy per risk' to support the Dual Control workflow."/>
    <s v="SafetyGuardianGeneralRisk Control Hierarchy ManagementApplication of control hierarchy to risksEnforce control hierarchy checks on risk assessmentsChecklist enforcing control hierarchy per riskChecklist enforcing control hierarchy per risk: Implements 'Checklist enforcing control hierarchy per risk' to support the Dual Control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Risk Control Hierarchy Management"/>
    <s v="Application of control hierarchy to risks"/>
    <s v="Enforce control hierarchy checks on risk assessments"/>
    <s v="Exceptions workflow and review"/>
    <s v="Exceptions workflow and review: Implements 'Exceptions workflow and review' to support the Dual Control workflow."/>
    <s v="SafetyGuardianGeneralRisk Control Hierarchy ManagementApplication of control hierarchy to risksEnforce control hierarchy checks on risk assessmentsExceptions workflow and reviewExceptions workflow and review: Implements 'Exceptions workflow and review' to support the Dual Control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EHS Alerting &amp; Campaigns"/>
    <s v="Targeted alert reach and speed to inform action"/>
    <s v="Unify EHS alerting with role/site segmentation and templates"/>
    <s v="Segmented alerting by role/site/language/time‑zone + templates"/>
    <s v="Segmented alerting by role/site/language/time‑zone + templates: Implements 'Segmented alerting by role/site/language/time‑zone + templates' to support the EHS alert workflow."/>
    <s v="SafetyGuardianGeneralEHS Alerting &amp; CampaignsTargeted alert reach and speed to inform actionUnify EHS alerting with role/site segmentation and templatesSegmented alerting by role/site/language/time‑zone + templatesSegmented alerting by role/site/language/time‑zone + templates: Implements 'Segmented alerting by role/site/language/time‑zone + templates' to support the EHS alert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EHS Alerting &amp; Campaigns"/>
    <s v="Targeted alert reach and speed to inform action"/>
    <s v="Unify EHS alerting with role/site segmentation and templates"/>
    <s v="Multi‑channel delivery (in‑tool/email) with delivery logs"/>
    <s v="Multi‑channel delivery (in‑tool/email) with delivery logs: Implements 'Multi‑channel delivery (in‑tool/email) with delivery logs' to support the EHS alert workflow."/>
    <s v="SafetyGuardianGeneralEHS Alerting &amp; CampaignsTargeted alert reach and speed to inform actionUnify EHS alerting with role/site segmentation and templatesMulti‑channel delivery (in‑tool/email) with delivery logsMulti‑channel delivery (in‑tool/email) with delivery logs: Implements 'Multi‑channel delivery (in‑tool/email) with delivery logs' to support the EHS alert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3"/>
    <s v="Guardian"/>
    <s v="General"/>
    <s v="Environmental Incident Management"/>
    <s v="Environmental hazard response effectiveness"/>
    <s v="Standardize environment hazard intake and rectification"/>
    <s v="Intake with territory assignment and reminders"/>
    <s v="Intake with territory assignment and reminders: Implements 'Intake with territory assignment and reminders' to support the Environment Hazard workflow."/>
    <s v="SafetyGuardianGeneralEnvironmental Incident ManagementEnvironmental hazard response effectivenessStandardize environment hazard intake and rectificationIntake with territory assignment and remindersIntake with territory assignment and reminders: Implements 'Intake with territory assignment and reminders' to support the Environment Hazard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3"/>
    <s v="Guardian"/>
    <s v="General"/>
    <s v="Environmental Incident Management"/>
    <s v="Environmental hazard response effectiveness"/>
    <s v="Standardize environment hazard intake and rectification"/>
    <s v="Integration with DVPO status sync"/>
    <s v="Integration with DVPO status sync: Implements 'Integration with DVPO status sync' to support the Environment Hazard workflow."/>
    <s v="SafetyGuardianGeneralEnvironmental Incident ManagementEnvironmental hazard response effectivenessStandardize environment hazard intake and rectificationIntegration with DVPO status syncIntegration with DVPO status sync: Implements 'Integration with DVPO status sync' to support the Environment Hazard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3"/>
    <s v="Guardian"/>
    <s v="General"/>
    <s v="Environmental Incident Management"/>
    <s v="Environmental hazard response effectiveness"/>
    <s v="Standardize environment hazard intake and rectification"/>
    <s v="Allow the registration of Extreme, Major, Significant, Minor &amp; Potential Environment incidents"/>
    <s v="Allow the registration of Extreme, Major, Significant, Minor &amp; Potential Environment incidents: Implements 'Allow the registration of Extreme, Major, Significant, Minor &amp; Potential Environment incidents' to support the Environment Hazard workflow."/>
    <s v="SafetyGuardianGeneralEnvironmental Incident ManagementEnvironmental hazard response effectivenessStandardize environment hazard intake and rectificationAllow the registration of Extreme, Major, Significant, Minor &amp; Potential Environment incidentsAllow the registration of Extreme, Major, Significant, Minor &amp; Potential Environment incidents: Implements 'Allow the registration of Extreme, Major, Significant, Minor &amp; Potential Environment incidents' to support the Environment Hazard workflow."/>
    <m/>
    <s v="x"/>
    <m/>
    <m/>
    <x v="0"/>
    <x v="1"/>
    <m/>
    <s v="Not Needed"/>
    <s v="Not Needed"/>
    <s v="Not Needed"/>
    <s v="Not Needed"/>
    <m/>
    <s v="Not Needed"/>
    <s v="Not Needed"/>
    <s v="Not Needed"/>
    <s v="Not Needed"/>
    <s v="Not Needed"/>
    <s v="Not Needed"/>
    <s v="Not Needed"/>
    <s v="Nice to have"/>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ice to Have"/>
    <s v="Nice to Have"/>
    <s v="Nice to Have"/>
    <s v="Necessary"/>
    <m/>
    <m/>
  </r>
  <r>
    <x v="3"/>
    <s v="Guardian"/>
    <s v="General"/>
    <s v="Environmental Incident Management"/>
    <s v="Environmental hazard response effectiveness"/>
    <s v="Standardize environment hazard intake and rectification"/>
    <s v="Environment Investigation"/>
    <s v="Environment Investigation: Implements 'Environment Investigation' to support the Environment Hazard workflow."/>
    <s v="SafetyGuardianGeneralEnvironmental Incident ManagementEnvironmental hazard response effectivenessStandardize environment hazard intake and rectificationEnvironment InvestigationEnvironment Investigation: Implements 'Environment Investigation' to support the Environment Hazard workflow."/>
    <m/>
    <s v="x"/>
    <m/>
    <m/>
    <x v="0"/>
    <x v="1"/>
    <m/>
    <s v="Not Needed"/>
    <s v="Not Needed"/>
    <s v="Not Needed"/>
    <s v="Not Needed"/>
    <m/>
    <s v="Not Needed"/>
    <s v="Not Needed"/>
    <s v="Not Needed"/>
    <s v="Not Needed"/>
    <s v="Not Needed"/>
    <s v="Not Needed"/>
    <s v="Not Needed"/>
    <s v="Nice to have"/>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ice to Have"/>
    <s v="Nice to Have"/>
    <s v="Nice to Have"/>
    <s v="Nice to Have"/>
    <m/>
    <m/>
  </r>
  <r>
    <x v="3"/>
    <s v="Guardian"/>
    <s v="General"/>
    <s v="Environmental Incident Management"/>
    <s v="Environmental hazard response effectiveness"/>
    <s v="Standardize environment hazard intake and rectification"/>
    <s v="Alerts and 24hr Notif with Environment data"/>
    <s v="Alerts and 24hr Notif with Environment data: Creates 24-hour notifications in the tool so sites can meet regulatory and internal reporting timelines."/>
    <s v="SafetyGuardianGeneralEnvironmental Incident ManagementEnvironmental hazard response effectivenessStandardize environment hazard intake and rectificationAlerts and 24hr Notif with Environment dataAlerts and 24hr Notif with Environment data: Creates 24-hour notifications in the tool so sites can meet regulatory and internal reporting timelines."/>
    <s v="x"/>
    <m/>
    <m/>
    <m/>
    <x v="0"/>
    <x v="1"/>
    <m/>
    <s v="Not Needed"/>
    <s v="Not Needed"/>
    <s v="Not Needed"/>
    <s v="Not Needed"/>
    <m/>
    <s v="Not Needed"/>
    <s v="Not Needed"/>
    <s v="Not Needed"/>
    <s v="Not Needed"/>
    <s v="Not Needed"/>
    <s v="Not Needed"/>
    <s v="Not Needed"/>
    <s v="Nice to have"/>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ice to Have"/>
    <s v="Nice to Have"/>
    <s v="Nice to Have"/>
    <s v="Nice to Have"/>
    <m/>
    <m/>
  </r>
  <r>
    <x v="3"/>
    <s v="Guardian"/>
    <s v="General"/>
    <s v="Environmental Incident Management"/>
    <s v="Environmental hazard response effectiveness"/>
    <s v="Standardize environment hazard intake and rectification"/>
    <s v="Audit Log for Environment incident"/>
    <s v="Audit Log for Environment incident: Logs who did what and when during the workflow to provide traceability and compliance evidence."/>
    <s v="SafetyGuardianGeneralEnvironmental Incident ManagementEnvironmental hazard response effectivenessStandardize environment hazard intake and rectificationAudit Log for Environment incidentAudit Log for Environment incident: Logs who did what and when during the workflow to provide traceability and compliance evidence."/>
    <s v="x"/>
    <m/>
    <m/>
    <m/>
    <x v="0"/>
    <x v="1"/>
    <m/>
    <s v="Not Needed"/>
    <s v="Not Needed"/>
    <s v="Not Needed"/>
    <s v="Not Needed"/>
    <m/>
    <s v="Not Needed"/>
    <s v="Not Needed"/>
    <s v="Not Needed"/>
    <s v="Not Needed"/>
    <s v="Not Needed"/>
    <s v="Not Needed"/>
    <s v="Not Needed"/>
    <s v="Nice to have"/>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ice to Have"/>
    <s v="Nice to Have"/>
    <s v="Nice to Have"/>
    <s v="Necessary"/>
    <m/>
    <m/>
  </r>
  <r>
    <x v="3"/>
    <s v="Guardian"/>
    <s v="General"/>
    <s v="Environmental Incident Management"/>
    <s v="Environmental hazard response effectiveness"/>
    <s v="Standardize environment hazard intake and rectification"/>
    <s v="IAL Action creation"/>
    <s v="IAL Action creation: Allows users to create IAL actions directly during registration so follow-up actions are tracked in IAL."/>
    <s v="SafetyGuardianGeneralEnvironmental Incident ManagementEnvironmental hazard response effectivenessStandardize environment hazard intake and rectificationIAL Action creationIAL Action creation: Allows users to create IAL actions directly during registration so follow-up actions are tracked in IAL."/>
    <m/>
    <s v="x"/>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x v="3"/>
    <s v="Guardian"/>
    <s v="General"/>
    <s v="Environmental Incident Management"/>
    <s v="Environmental hazard response effectiveness"/>
    <s v="Standardize environment hazard intake and rectification"/>
    <s v="Add documents"/>
    <s v="Add documents: Allows attaching documents or evidence files to a registration to support investigation, audit, and compliance requirements."/>
    <s v="SafetyGuardianGeneralEnvironmental Incident ManagementEnvironmental hazard response effectivenessStandardize environment hazard intake and rectificationAdd documentsAdd documents: Allows attaching documents or evidence files to a registration to support investigation, audit, and compliance requirements."/>
    <s v="x"/>
    <m/>
    <m/>
    <m/>
    <x v="0"/>
    <x v="1"/>
    <m/>
    <s v="Not Needed"/>
    <s v="Not Needed"/>
    <s v="Not Needed"/>
    <s v="Not Needed"/>
    <m/>
    <s v="Not Needed"/>
    <s v="Not Needed"/>
    <s v="Not Needed"/>
    <s v="Not Needed"/>
    <s v="Not Needed"/>
    <s v="Not Needed"/>
    <s v="Not Needed"/>
    <s v="Nice to have"/>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ice to Have"/>
    <s v="Nice to Have"/>
    <s v="Nice to Have"/>
    <s v="Nice to Have"/>
    <m/>
    <m/>
  </r>
  <r>
    <x v="2"/>
    <s v="Guardian"/>
    <s v="General"/>
    <s v="Injury Case Management"/>
    <s v="First‑aid injury registration and follow‑up discipline"/>
    <s v="Establish FAI classification and follow‑up workflow with evidence"/>
    <s v="FAI form and classification with required fields"/>
    <s v="FAI form and classification with required fields: Implements 'FAI form and classification with required fields' to support the FAI workflow."/>
    <s v="SafetyGuardianGeneralInjury Case ManagementFirst‑aid injury registration and follow‑up disciplineEstablish FAI classification and follow‑up workflow with evidenceFAI form and classification with required fieldsFAI form and classification with required fields: Implements 'FAI form and classification with required fields' to support the FAI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Injury Case Management"/>
    <s v="First‑aid injury registration and follow‑up discipline"/>
    <s v="Establish FAI classification and follow‑up workflow with evidence"/>
    <s v="SLA tracking and evidence attachments"/>
    <s v="SLA tracking and evidence attachments: Implements 'SLA tracking and evidence attachments' to support the FAI workflow."/>
    <s v="SafetyGuardianGeneralInjury Case ManagementFirst‑aid injury registration and follow‑up disciplineEstablish FAI classification and follow‑up workflow with evidenceSLA tracking and evidence attachmentsSLA tracking and evidence attachments: Implements 'SLA tracking and evidence attachments' to support the FAI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Functional Analytics &amp; Reporting"/>
    <s v="Self‑service analytics adoption"/>
    <s v="Provide role‑based safety dashboards over a unified data mart"/>
    <s v="Role‑based dashboards with MDM (SODA) mapping"/>
    <s v="Role‑based dashboards with MDM (SODA) mapping: Implements 'Role‑based dashboards with MDM (SODA) mapping' to support the Functional dashboard workflow."/>
    <s v="SafetyGuardianGeneralFunctional Analytics &amp; ReportingSelf‑service analytics adoptionProvide role‑based safety dashboards over a unified data martRole‑based dashboards with MDM (SODA) mappingRole‑based dashboards with MDM (SODA) mapping: Implements 'Role‑based dashboards with MDM (SODA) mapping' to support the Functional dashboard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Functional Analytics &amp; Reporting"/>
    <s v="Self‑service analytics adoption"/>
    <s v="Provide role‑based safety dashboards over a unified data mart"/>
    <s v="Excel export and plant/site filters"/>
    <s v="Excel export and plant/site filters: Exports filtered registrations to an Excel file so users can analyze and share safety information outside the tool."/>
    <s v="SafetyGuardianGeneralFunctional Analytics &amp; ReportingSelf‑service analytics adoptionProvide role‑based safety dashboards over a unified data martExcel export and plant/site filtersExcel export and plant/site filters: Exports filtered registrations to an Excel file so users can analyze and share safety information outside the tool."/>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Regulatory Visit Management"/>
    <s v="Audit findings translated into accountable actions"/>
    <s v="Digitize visit capture and action breakdown with tracking"/>
    <s v="Web/App capture with photos and auto‑PPT"/>
    <s v="Web/App capture with photos and auto‑PPT: Implements 'Web/App capture with photos and auto‑PPT' to support the Government Visit Record workflow."/>
    <s v="SafetyGuardianGeneralRegulatory Visit ManagementAudit findings translated into accountable actionsDigitize visit capture and action breakdown with trackingWeb/App capture with photos and auto‑PPTWeb/App capture with photos and auto‑PPT: Implements 'Web/App capture with photos and auto‑PPT' to support the Government Visit Record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Regulatory Visit Management"/>
    <s v="Audit findings translated into accountable actions"/>
    <s v="Digitize visit capture and action breakdown with tracking"/>
    <s v="Action breakdown with notifications and SLA"/>
    <s v="Action breakdown with notifications and SLA: Implements 'Action breakdown with notifications and SLA' to support the Government Visit Record workflow."/>
    <s v="SafetyGuardianGeneralRegulatory Visit ManagementAudit findings translated into accountable actionsDigitize visit capture and action breakdown with trackingAction breakdown with notifications and SLAAction breakdown with notifications and SLA: Implements 'Action breakdown with notifications and SLA' to support the Government Visit Record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High‑Risk Task Control"/>
    <s v="Discipline on lifecycle of high‑risk tasks"/>
    <s v="Plan/execute/close high‑risk tasks with approvals and evidence"/>
    <s v="App/Web intake with required photo &amp; WMS"/>
    <s v="App/Web intake with required photo &amp; WMS: Implements 'App/Web intake with required photo &amp; WMS' to support the High risk task workflow."/>
    <s v="SafetyGuardianGeneralHigh‑Risk Task ControlDiscipline on lifecycle of high‑risk tasksPlan/execute/close high‑risk tasks with approvals and evidenceApp/Web intake with required photo &amp; WMSApp/Web intake with required photo &amp; WMS: Implements 'App/Web intake with required photo &amp; WMS' to support the High risk task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High‑Risk Task Control"/>
    <s v="Discipline on lifecycle of high‑risk tasks"/>
    <s v="Plan/execute/close high‑risk tasks with approvals and evidence"/>
    <s v="Close‑out inspection and timeout control"/>
    <s v="Close‑out inspection and timeout control: Implements 'Close‑out inspection and timeout control' to support the High risk task workflow."/>
    <s v="SafetyGuardianGeneralHigh‑Risk Task ControlDiscipline on lifecycle of high‑risk tasksPlan/execute/close high‑risk tasks with approvals and evidenceClose‑out inspection and timeout controlClose‑out inspection and timeout control: Implements 'Close‑out inspection and timeout control' to support the High risk task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Inventory Management"/>
    <s v="On‑time renewals of licenses/equipment"/>
    <s v="Implement registry with pre‑expiration alerts and escalation"/>
    <s v="Bulk import, owners, and email alert matrix"/>
    <s v="Bulk import, owners, and email alert matrix: Implements 'Bulk import, owners, and email alert matrix' to support the Inventory Management workflow."/>
    <s v="SafetyGuardianGeneralSafety Inventory ManagementOn‑time renewals of licenses/equipmentImplement registry with pre‑expiration alerts and escalationBulk import, owners, and email alert matrixBulk import, owners, and email alert matrix: Implements 'Bulk import, owners, and email alert matrix' to support the Inventory Management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Inventory Management"/>
    <s v="On‑time renewals of licenses/equipment"/>
    <s v="Implement registry with pre‑expiration alerts and escalation"/>
    <s v="Dashboards of due/overdue items"/>
    <s v="Dashboards of due/overdue items: Implements 'Dashboards of due/overdue items' to support the Inventory Management workflow."/>
    <s v="SafetyGuardianGeneralSafety Inventory ManagementOn‑time renewals of licenses/equipmentImplement registry with pre‑expiration alerts and escalationDashboards of due/overdue itemsDashboards of due/overdue items: Implements 'Dashboards of due/overdue items' to support the Inventory Management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Gamification &amp; Recognition"/>
    <s v="Gamified participation in safety activities"/>
    <s v="Award medals tied to activities to increase participation"/>
    <s v="Medals for training/SAFE/hazards/permits"/>
    <s v="Medals for training/SAFE/hazards/permits: Implements 'Medals for training/SAFE/hazards/permits' to support the Medal System workflow."/>
    <s v="SafetyGuardianGeneralSafety Gamification &amp; RecognitionGamified participation in safety activitiesAward medals tied to activities to increase participationMedals for training/SAFE/hazards/permitsMedals for training/SAFE/hazards/permits: Implements 'Medals for training/SAFE/hazards/permits' to support the Medal System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Gamification &amp; Recognition"/>
    <s v="Gamified participation in safety activities"/>
    <s v="Award medals tied to activities to increase participation"/>
    <s v="Expert medals by combined capabilities"/>
    <s v="Expert medals by combined capabilities: Implements 'Expert medals by combined capabilities' to support the Medal System workflow."/>
    <s v="SafetyGuardianGeneralSafety Gamification &amp; RecognitionGamified participation in safety activitiesAward medals tied to activities to increase participationExpert medals by combined capabilitiesExpert medals by combined capabilities: Implements 'Expert medals by combined capabilities' to support the Medal System workflow."/>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ice to Have"/>
    <s v="Not Needed"/>
    <s v="Not Needed"/>
    <s v="Necessary"/>
    <s v="Necessary"/>
    <s v="Necessary"/>
    <m/>
    <m/>
  </r>
  <r>
    <x v="2"/>
    <s v="Guardian"/>
    <s v="General"/>
    <s v="Analytics &amp; Reporting"/>
    <s v="Plant‑level safety performance transparency"/>
    <s v="Provide plant dashboards with KPIs and risk map overlay"/>
    <s v="Plant KPI tiles incl. risk map and code distribution"/>
    <s v="Plant KPI tiles incl. risk map and code distribution: Provides configurable notification rules and distribution lists so alerts and messages reach the right audience."/>
    <s v="SafetyGuardianGeneralSite Analytics &amp; PerformancePlant‑level safety performance transparencyProvide plant dashboards with KPIs and risk map overlayPlant KPI tiles incl. risk map and code distributionPlant KPI tiles incl. risk map and code distribution: Provides configurable notification rules and distribution lists so alerts and messages reach the right audience."/>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Analytics &amp; Reporting"/>
    <s v="Plant‑level safety performance transparency"/>
    <s v="Provide plant dashboards with KPIs and risk map overlay"/>
    <s v="Drill‑down by department/line/area"/>
    <s v="Drill‑down by department/line/area: Implements 'Drill‑down by department/line/area' to support the Plant dashboard workflow."/>
    <s v="SafetyGuardianGeneralSite Analytics &amp; PerformancePlant‑level safety performance transparencyProvide plant dashboards with KPIs and risk map overlayDrill‑down by department/line/areaDrill‑down by department/line/area: Implements 'Drill‑down by department/line/area' to support the Plant dashboard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Equipment Status Tracking"/>
    <s v="Discipline in start‑up/shutdown status transitions"/>
    <s v="Operate position status changes with required checks"/>
    <s v="One‑click line status + open‑line checks"/>
    <s v="One‑click line status + open‑line checks: Implements 'One‑click line status + open‑line checks' to support the Position status workflow."/>
    <s v="SafetyGuardianGeneralEquipment Status TrackingDiscipline in start‑up/shutdown status transitionsOperate position status changes with required checksOne‑click line status + open‑line checksOne‑click line status + open‑line checks: Implements 'One‑click line status + open‑line checks' to support the Position status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Equipment Status Tracking"/>
    <s v="Discipline in start‑up/shutdown status transitions"/>
    <s v="Operate position status changes with required checks"/>
    <s v="Link deductions to risk map"/>
    <s v="Link deductions to risk map: Implements 'Link deductions to risk map' to support the Position status workflow."/>
    <s v="SafetyGuardianGeneralEquipment Status TrackingDiscipline in start‑up/shutdown status transitionsOperate position status changes with required checksLink deductions to risk mapLink deductions to risk map: Implements 'Link deductions to risk map' to support the Position status workflow."/>
    <m/>
    <m/>
    <s v="x"/>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Risk Mapping &amp; Spatial Analysis"/>
    <s v="Real‑time visibility of equipment/area risk"/>
    <s v="Compute and operate a five‑color risk map with drill‑down to deductions"/>
    <s v="Five‑color heatmap with weighted modules and drill‑down"/>
    <s v="Five‑color heatmap with weighted modules and drill‑down: Implements 'Five‑color heatmap with weighted modules and drill‑down' to support the Risk map workflow."/>
    <s v="SafetyGuardianGeneralRisk Mapping &amp; Spatial AnalysisReal‑time visibility of equipment/area riskCompute and operate a five‑color risk map with drill‑down to deductionsFive‑color heatmap with weighted modules and drill‑downFive‑color heatmap with weighted modules and drill‑down: Implements 'Five‑color heatmap with weighted modules and drill‑down' to support the Risk map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Risk Mapping &amp; Spatial Analysis"/>
    <s v="Real‑time visibility of equipment/area risk"/>
    <s v="Compute and operate a five‑color risk map with drill‑down to deductions"/>
    <s v="Risk map overlay on plant dashboard + API export"/>
    <s v="Risk map overlay on plant dashboard + API export: Exports filtered registrations to an Excel file so users can analyze and share safety information outside the tool."/>
    <s v="SafetyGuardianGeneralRisk Mapping &amp; Spatial AnalysisReal‑time visibility of equipment/area riskCompute and operate a five‑color risk map with drill‑down to deductionsRisk map overlay on plant dashboard + API exportRisk map overlay on plant dashboard + API export: Exports filtered registrations to an Excel file so users can analyze and share safety information outside the tool."/>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Risk Mapping &amp; Spatial Analysis"/>
    <s v="Real‑time visibility of equipment/area risk"/>
    <s v="Compute and operate a five‑color risk map with drill‑down to deductions"/>
    <s v="Bings map connection"/>
    <s v="Bings map connection: Implements 'Bings map connection' to support the Risk map workflow."/>
    <s v="SafetyGuardianGeneralRisk Mapping &amp; Spatial AnalysisReal‑time visibility of equipment/area riskCompute and operate a five‑color risk map with drill‑down to deductionsBings map connectionBings map connection: Implements 'Bings map connection' to support the Risk map workflow."/>
    <m/>
    <s v="x"/>
    <m/>
    <m/>
    <x v="1"/>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ecessary"/>
    <s v="Necessary"/>
    <s v="Necessary"/>
    <m/>
    <m/>
  </r>
  <r>
    <x v="2"/>
    <s v="Guardian"/>
    <s v="General"/>
    <s v="Risk Mapping &amp; Spatial Analysis"/>
    <s v="Real‑time visibility of equipment/area risk"/>
    <s v="Compute and operate a five‑color risk map with drill‑down to deductions"/>
    <s v="Configure Risk maps"/>
    <s v="Configure Risk maps: Implements 'Configure Risk maps' to support the Risk map workflow."/>
    <s v="SafetyGuardianGeneralRisk Mapping &amp; Spatial AnalysisReal‑time visibility of equipment/area riskCompute and operate a five‑color risk map with drill‑down to deductionsConfigure Risk mapsConfigure Risk maps: Implements 'Configure Risk maps' to support the Risk map workflow."/>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x v="2"/>
    <s v="Guardian"/>
    <s v="General"/>
    <s v="Risk Mapping &amp; Spatial Analysis"/>
    <s v="Real‑time visibility of equipment/area risk"/>
    <s v="Compute and operate a five‑color risk map with drill‑down to deductions"/>
    <s v="Report type views"/>
    <s v="Report type views: Implements 'Report type views' to support the Risk map workflow."/>
    <s v="SafetyGuardianGeneralRisk Mapping &amp; Spatial AnalysisReal‑time visibility of equipment/area riskCompute and operate a five‑color risk map with drill‑down to deductionsReport type viewsReport type views: Implements 'Report type views' to support the Risk map workflow."/>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x v="2"/>
    <s v="Guardian"/>
    <s v="General"/>
    <s v="Risk Mapping &amp; Spatial Analysis"/>
    <s v="Real‑time visibility of equipment/area risk"/>
    <s v="Compute and operate a five‑color risk map with drill‑down to deductions"/>
    <s v="Locations views"/>
    <s v="Locations views: Implements 'Locations views' to support the Risk map workflow."/>
    <s v="SafetyGuardianGeneralRisk Mapping &amp; Spatial AnalysisReal‑time visibility of equipment/area riskCompute and operate a five‑color risk map with drill‑down to deductionsLocations viewsLocations views: Implements 'Locations views' to support the Risk map workflow."/>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x v="2"/>
    <s v="Guardian"/>
    <s v="General"/>
    <s v="Risk Mapping &amp; Spatial Analysis"/>
    <s v="Real‑time visibility of equipment/area risk"/>
    <s v="Compute and operate a five‑color risk map with drill‑down to deductions"/>
    <s v="Use Site map (PDF, images..)"/>
    <s v="Use Site map (PDF, images..): Implements 'Use Site map (PDF, images..)' to support the Risk map workflow."/>
    <s v="SafetyGuardianGeneralRisk Mapping &amp; Spatial AnalysisReal‑time visibility of equipment/area riskCompute and operate a five‑color risk map with drill‑down to deductionsUse Site map (PDF, images..)Use Site map (PDF, images..): Implements 'Use Site map (PDF, images..)' to support the Risk map workflow."/>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Must Have"/>
    <s v="Not Needed"/>
    <s v="Not Needed"/>
    <s v="Necessary"/>
    <s v="Necessary"/>
    <s v="Must Have"/>
    <m/>
    <m/>
  </r>
  <r>
    <x v="2"/>
    <s v="Guardian"/>
    <s v="General"/>
    <s v="Risk Mapping &amp; Spatial Analysis"/>
    <s v="Real‑time visibility of equipment/area risk"/>
    <s v="Compute and operate a five‑color risk map with drill‑down to deductions"/>
    <s v="Map at Area level"/>
    <s v="Map at Area level: Implements 'Map at Area level' to support the Risk map workflow."/>
    <s v="SafetyGuardianGeneralRisk Mapping &amp; Spatial AnalysisReal‑time visibility of equipment/area riskCompute and operate a five‑color risk map with drill‑down to deductionsMap at Area levelMap at Area level: Implements 'Map at Area level' to support the Risk map workflow."/>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x v="2"/>
    <s v="Guardian"/>
    <s v="General"/>
    <s v="Risk Mapping &amp; Spatial Analysis"/>
    <s v="Real‑time visibility of equipment/area risk"/>
    <s v="Compute and operate a five‑color risk map with drill‑down to deductions"/>
    <s v="Map at Sub-area level"/>
    <s v="Map at Sub-area level: Implements 'Map at Sub-area level' to support the Risk map workflow."/>
    <s v="SafetyGuardianGeneralRisk Mapping &amp; Spatial AnalysisReal‑time visibility of equipment/area riskCompute and operate a five‑color risk map with drill‑down to deductionsMap at Sub-area levelMap at Sub-area level: Implements 'Map at Sub-area level' to support the Risk map workflow."/>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x v="2"/>
    <s v="Guardian"/>
    <s v="General"/>
    <s v="Non‑Routine Operation Risk Self‑Assessment"/>
    <s v="Pre‑task hazard perception for non‑routine operations"/>
    <s v="Provide guided SAFE catalog by operation type before work starts"/>
    <s v="Guided SAFE with pre‑populated hazards/controls"/>
    <s v="Guided SAFE with pre‑populated hazards/controls: Implements 'Guided SAFE with pre‑populated hazards/controls' to support the SAFE use workflow."/>
    <s v="SafetyGuardianGeneralNon‑Routine Operation Risk Self‑AssessmentPre‑task hazard perception for non‑routine operationsProvide guided SAFE catalog by operation type before work startsGuided SAFE with pre‑populated hazards/controlsGuided SAFE with pre‑populated hazards/controls: Implements 'Guided SAFE with pre‑populated hazards/controls' to support the SAFE use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Non‑Routine Operation Risk Self‑Assessment"/>
    <s v="Pre‑task hazard perception for non‑routine operations"/>
    <s v="Provide guided SAFE catalog by operation type before work starts"/>
    <s v="24h revise window and site photos"/>
    <s v="24h revise window and site photos: Implements '24h revise window and site photos' to support the SAFE use workflow."/>
    <s v="SafetyGuardianGeneralNon‑Routine Operation Risk Self‑AssessmentPre‑task hazard perception for non‑routine operationsProvide guided SAFE catalog by operation type before work starts24h revise window and site photos24h revise window and site photos: Implements '24h revise window and site photos' to support the SAFE use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Personal Safety Scoring"/>
    <s v="Safety engagement and early risk signaling"/>
    <s v="Calculate engagement‑based safety code with manager views"/>
    <s v="Rule‑based scoring across training/alerts/SAFE/hazards/permits"/>
    <s v="Rule‑based scoring across training/alerts/SAFE/hazards/permits: Creates alerts in the tool to highlight registrations requiring attention and drive timely follow-up."/>
    <s v="SafetyGuardianGeneralPersonal Safety ScoringSafety engagement and early risk signalingCalculate engagement‑based safety code with manager viewsRule‑based scoring across training/alerts/SAFE/hazards/permitsRule‑based scoring across training/alerts/SAFE/hazards/permits: Creates alerts in the tool to highlight registrations requiring attention and drive timely follow-up."/>
    <m/>
    <m/>
    <s v="x"/>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Personal Safety Scoring"/>
    <s v="Safety engagement and early risk signaling"/>
    <s v="Calculate engagement‑based safety code with manager views"/>
    <s v="Manager views with coaching lists"/>
    <s v="Manager views with coaching lists: Implements 'Manager views with coaching lists' to support the Safety code workflow."/>
    <s v="SafetyGuardianGeneralPersonal Safety ScoringSafety engagement and early risk signalingCalculate engagement‑based safety code with manager viewsManager views with coaching listsManager views with coaching lists: Implements 'Manager views with coaching lists' to support the Safety code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Communications"/>
    <s v="Effectiveness of safety communications"/>
    <s v="Track communications with acknowledgement workflow"/>
    <s v="Record talks/experience/observations"/>
    <s v="Record talks/experience/observations: Implements 'Record talks/experience/observations' to support the Safety communication workflow."/>
    <s v="SafetyGuardianGeneralSafety CommunicationsEffectiveness of safety communicationsTrack communications with acknowledgement workflowRecord talks/experience/observationsRecord talks/experience/observations: Implements 'Record talks/experience/observations' to support the Safety communication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Communications"/>
    <s v="Effectiveness of safety communications"/>
    <s v="Track communications with acknowledgement workflow"/>
    <s v="Acknowledgement by receiver and reminders"/>
    <s v="Acknowledgement by receiver and reminders: Implements 'Acknowledgement by receiver and reminders' to support the Safety communication workflow."/>
    <s v="SafetyGuardianGeneralSafety CommunicationsEffectiveness of safety communicationsTrack communications with acknowledgement workflowAcknowledgement by receiver and remindersAcknowledgement by receiver and reminders: Implements 'Acknowledgement by receiver and reminders' to support the Safety communication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Incident &amp; Near‑Miss Management"/>
    <s v="Near‑miss visibility and SIF classification consistency"/>
    <s v="Unify incident intake with SIF rules and 24h notification"/>
    <s v="Mobile intake with SIF rule engine and audit log"/>
    <s v="Mobile intake with SIF rule engine and audit log: Logs who did what and when during the workflow to provide traceability and compliance evidence."/>
    <s v="SafetyGuardianGeneralIncident &amp; Near‑Miss ManagementNear‑miss visibility and SIF classification consistencyUnify incident intake with SIF rules and 24h notificationMobile intake with SIF rule engine and audit logMobile intake with SIF rule engine and audit log: Logs who did what and when during the workflow to provide traceability and compliance evidence."/>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x v="2"/>
    <s v="Guardian"/>
    <s v="General"/>
    <s v="Incident &amp; Near‑Miss Management"/>
    <s v="Near‑miss visibility and SIF classification consistency"/>
    <s v="Unify incident intake with SIF rules and 24h notification"/>
    <s v="24h notification with evidence &amp; regulatory reports"/>
    <s v="24h notification with evidence &amp; regulatory reports: Creates 24-hour notifications in the tool so sites can meet regulatory and internal reporting timelines."/>
    <s v="SafetyGuardianGeneralIncident &amp; Near‑Miss ManagementNear‑miss visibility and SIF classification consistencyUnify incident intake with SIF rules and 24h notification24h notification with evidence &amp; regulatory reports24h notification with evidence &amp; regulatory reports: Creates 24-hour notifications in the tool so sites can meet regulatory and internal reporting timelines."/>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Incident &amp; Near‑Miss Management"/>
    <s v="Near‑miss visibility and SIF classification consistency"/>
    <s v="Unify incident intake with SIF rules and 24h notification"/>
    <s v="Report Incident (Near Miss)"/>
    <s v="Report Incident (Near Miss): Allows users to register a near-miss incident with consistent fields to enable learning and prevention actions."/>
    <s v="SafetyGuardianGeneralIncident &amp; Near‑Miss ManagementNear‑miss visibility and SIF classification consistencyUnify incident intake with SIF rules and 24h notificationReport Incident (Near Miss)Report Incident (Near Miss): Allows users to register a near-miss incident with consistent fields to enable learning and prevention actions."/>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Must Have"/>
    <s v="Must Have"/>
    <s v="Must Have"/>
    <m/>
    <m/>
  </r>
  <r>
    <x v="2"/>
    <s v="Guardian"/>
    <s v="General"/>
    <s v="Incident &amp; Near‑Miss Management"/>
    <s v="Near‑miss visibility and SIF classification consistency"/>
    <s v="Unify incident intake with SIF rules and 24h notification"/>
    <s v="Upload images"/>
    <s v="Upload images: Allows attaching images to a registration to improve evidence quality and speed up investigation or remediation."/>
    <s v="SafetyGuardianGeneralIncident &amp; Near‑Miss ManagementNear‑miss visibility and SIF classification consistencyUnify incident intake with SIF rules and 24h notificationUpload imagesUpload images: Allows attaching images to a registration to improve evidence quality and speed up investigation or remediation."/>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ice to Have"/>
    <s v="Necessary"/>
    <s v="Must Have"/>
    <m/>
    <m/>
  </r>
  <r>
    <x v="2"/>
    <s v="Guardian"/>
    <s v="General"/>
    <s v="Incident &amp; Near‑Miss Management"/>
    <s v="Near‑miss visibility and SIF classification consistency"/>
    <s v="Unify incident intake with SIF rules and 24h notification"/>
    <s v="Connect Camera to take pictures"/>
    <s v="Connect Camera to take pictures: Enables capturing photos with the device camera during registration to improve evidence quality and reduce follow-up effort."/>
    <s v="SafetyGuardianGeneralIncident &amp; Near‑Miss ManagementNear‑miss visibility and SIF classification consistencyUnify incident intake with SIF rules and 24h notificationConnect Camera to take picturesConnect Camera to take pictures: Enables capturing photos with the device camera during registration to improve evidence quality and reduce follow-up effort."/>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Must Have"/>
    <s v="Not Needed"/>
    <s v="Not Needed"/>
    <s v="Necessary"/>
    <s v="Necessary"/>
    <s v="Must Have"/>
    <m/>
    <m/>
  </r>
  <r>
    <x v="2"/>
    <s v="Guardian"/>
    <s v="General"/>
    <s v="Incident &amp; Near‑Miss Management"/>
    <s v="Near‑miss visibility and SIF classification consistency"/>
    <s v="Unify incident intake with SIF rules and 24h notification"/>
    <s v="IAL action creation"/>
    <s v="IAL action creation: Allows users to create IAL actions directly during registration so follow-up actions are tracked in IAL."/>
    <s v="SafetyGuardianGeneralIncident &amp; Near‑Miss ManagementNear‑miss visibility and SIF classification consistencyUnify incident intake with SIF rules and 24h notificationIAL action creationIAL action creation: Allows users to create IAL actions directly during registration so follow-up actions are tracked in IAL."/>
    <m/>
    <s v="x"/>
    <m/>
    <m/>
    <x v="1"/>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x v="2"/>
    <s v="Guardian"/>
    <s v="General"/>
    <s v="Incident &amp; Near‑Miss Management"/>
    <s v="Near‑miss visibility and SIF classification consistency"/>
    <s v="Unify incident intake with SIF rules and 24h notification"/>
    <s v="Report/Identify SIF"/>
    <s v="Report/Identify SIF: Enables identifying SIF potential during registration so severe risks are escalated and prioritized."/>
    <s v="SafetyGuardianGeneralIncident &amp; Near‑Miss ManagementNear‑miss visibility and SIF classification consistencyUnify incident intake with SIF rules and 24h notificationReport/Identify SIFReport/Identify SIF: Enables identifying SIF potential during registration so severe risks are escalated and prioritized."/>
    <s v="x"/>
    <m/>
    <m/>
    <m/>
    <x v="1"/>
    <x v="1"/>
    <m/>
    <s v="Not Needed"/>
    <s v="Not Needed"/>
    <s v="Not Needed"/>
    <s v="Must Have"/>
    <m/>
    <s v="Not Needed"/>
    <s v="Not Needed"/>
    <s v="Not Needed"/>
    <s v="Must Have"/>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ice to Have"/>
    <s v="Necessary"/>
    <s v="Necessary"/>
    <m/>
    <m/>
  </r>
  <r>
    <x v="2"/>
    <s v="Guardian"/>
    <s v="General"/>
    <s v="Incident &amp; Near‑Miss Management"/>
    <s v="Near‑miss visibility and SIF classification consistency"/>
    <s v="Unify incident intake with SIF rules and 24h notification"/>
    <s v="Edit"/>
    <s v="Edit: Provides an edit option for previously submitted registrations so authorized users can update or correct information."/>
    <s v="SafetyGuardianGeneralIncident &amp; Near‑Miss ManagementNear‑miss visibility and SIF classification consistencyUnify incident intake with SIF rules and 24h notificationEditEdit: Provides an edit option for previously submitted registrations so authorized users can update or correct information."/>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Must Have"/>
    <s v="Must Have"/>
    <s v="Must Have"/>
    <m/>
    <m/>
  </r>
  <r>
    <x v="2"/>
    <s v="Guardian"/>
    <s v="General"/>
    <s v="Incident &amp; Near‑Miss Management"/>
    <s v="Near‑miss visibility and SIF classification consistency"/>
    <s v="Unify incident intake with SIF rules and 24h notification"/>
    <s v="Audit Log"/>
    <s v="Audit Log: Logs who did what and when during the workflow to provide traceability and compliance evidence."/>
    <s v="SafetyGuardianGeneralIncident &amp; Near‑Miss ManagementNear‑miss visibility and SIF classification consistencyUnify incident intake with SIF rules and 24h notificationAudit LogAudit Log: Logs who did what and when during the workflow to provide traceability and compliance evidence."/>
    <s v="x"/>
    <m/>
    <m/>
    <m/>
    <x v="1"/>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x v="2"/>
    <s v="Guardian"/>
    <s v="General"/>
    <s v="Incident &amp; Near‑Miss Management"/>
    <s v="Near‑miss visibility and SIF classification consistency"/>
    <s v="Unify incident intake with SIF rules and 24h notification"/>
    <s v="SIF investigation"/>
    <s v="SIF investigation: Supports investigation workflow for registrations with SIF potential to identify causes and preventive measures."/>
    <s v="SafetyGuardianGeneralIncident &amp; Near‑Miss ManagementNear‑miss visibility and SIF classification consistencyUnify incident intake with SIF rules and 24h notificationSIF investigationSIF investigation: Supports investigation workflow for registrations with SIF potential to identify causes and preventive measures."/>
    <m/>
    <s v="x"/>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Necessary"/>
    <s v="Must Have"/>
    <m/>
    <m/>
  </r>
  <r>
    <x v="2"/>
    <s v="Guardian"/>
    <s v="General"/>
    <s v="Incident &amp; Near‑Miss Management"/>
    <s v="Near‑miss visibility and SIF classification consistency"/>
    <s v="Unify incident intake with SIF rules and 24h notification"/>
    <s v="Alerts for SIF Incident"/>
    <s v="Alerts for SIF Incident: Creates alerts in the tool to highlight registrations requiring attention and drive timely follow-up."/>
    <s v="SafetyGuardianGeneralIncident &amp; Near‑Miss ManagementNear‑miss visibility and SIF classification consistencyUnify incident intake with SIF rules and 24h notificationAlerts for SIF IncidentAlerts for SIF Incident: Creates alerts in the tool to highlight registrations requiring attention and drive timely follow-up."/>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x v="2"/>
    <s v="Guardian"/>
    <s v="General"/>
    <s v="Incident &amp; Near‑Miss Management"/>
    <s v="Near‑miss visibility and SIF classification consistency"/>
    <s v="Unify incident intake with SIF rules and 24h notification"/>
    <s v="Alerts Download"/>
    <s v="Alerts Download: Generates an editable/exportable alert file so alerts can be shared outside the tool when needed."/>
    <s v="SafetyGuardianGeneralIncident &amp; Near‑Miss ManagementNear‑miss visibility and SIF classification consistencyUnify incident intake with SIF rules and 24h notificationAlerts DownloadAlerts Download: Generates an editable/exportable alert file so alerts can be shared outside the tool when needed."/>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x v="2"/>
    <s v="Guardian"/>
    <s v="General"/>
    <s v="Incident &amp; Near‑Miss Management"/>
    <s v="Near‑miss visibility and SIF classification consistency"/>
    <s v="Unify incident intake with SIF rules and 24h notification"/>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Incident &amp; Near‑Miss ManagementNear‑miss visibility and SIF classification consistencyUnify incident intake with SIF rules and 24h notification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s v="x"/>
    <m/>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Must Have"/>
    <s v="Must Have"/>
    <m/>
    <m/>
  </r>
  <r>
    <x v="2"/>
    <s v="Guardian"/>
    <s v="General"/>
    <s v="Incident &amp; Near‑Miss Management"/>
    <s v="Near‑miss visibility and SIF classification consistency"/>
    <s v="Unify incident intake with SIF rules and 24h notification"/>
    <s v="Validation Flow"/>
    <s v="Validation Flow: Applies a validation/approval workflow based on user profile and rules to ensure registrations meet policy before closure."/>
    <s v="SafetyGuardianGeneralIncident &amp; Near‑Miss ManagementNear‑miss visibility and SIF classification consistencyUnify incident intake with SIF rules and 24h notificationValidation FlowValidation Flow: Applies a validation/approval workflow based on user profile and rules to ensure registrations meet policy before closure."/>
    <s v="x"/>
    <m/>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x v="2"/>
    <s v="Guardian"/>
    <s v="General"/>
    <s v="Incident &amp; Near‑Miss Management"/>
    <s v="Near‑miss visibility and SIF classification consistency"/>
    <s v="Unify incident intake with SIF rules and 24h notification"/>
    <s v="Occurrence status"/>
    <s v="Occurrence status: Provides status tracking for the registration lifecycle so progress and accountability are visible."/>
    <s v="SafetyGuardianGeneralIncident &amp; Near‑Miss ManagementNear‑miss visibility and SIF classification consistencyUnify incident intake with SIF rules and 24h notificationOccurrence statusOccurrence status: Provides status tracking for the registration lifecycle so progress and accountability are visible."/>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Must Have"/>
    <s v="Must Have"/>
    <m/>
    <m/>
  </r>
  <r>
    <x v="2"/>
    <s v="Guardian"/>
    <s v="General"/>
    <s v="Safety Knowledge Management"/>
    <s v="Availability of latest SOP/OPL at point of use"/>
    <s v="Centralize SOP/OPL with versioning and read acknowledgements"/>
    <s v="Versioned library + read acknowledgements"/>
    <s v="Versioned library + read acknowledgements: Implements 'Versioned library + read acknowledgements' to support the Safety knowledge database workflow."/>
    <s v="SafetyGuardianGeneralSafety Knowledge ManagementAvailability of latest SOP/OPL at point of useCentralize SOP/OPL with versioning and read acknowledgementsVersioned library + read acknowledgementsVersioned library + read acknowledgements: Implements 'Versioned library + read acknowledgements' to support the Safety knowledge database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Knowledge Management"/>
    <s v="Availability of latest SOP/OPL at point of use"/>
    <s v="Centralize SOP/OPL with versioning and read acknowledgements"/>
    <s v="Search + mobile access + links to training/permits"/>
    <s v="Search + mobile access + links to training/permits: Implements 'Search + mobile access + links to training/permits' to support the Safety knowledge database workflow."/>
    <s v="SafetyGuardianGeneralSafety Knowledge ManagementAvailability of latest SOP/OPL at point of useCentralize SOP/OPL with versioning and read acknowledgementsSearch + mobile access + links to training/permitsSearch + mobile access + links to training/permits: Implements 'Search + mobile access + links to training/permits' to support the Safety knowledge database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Performance Indexing"/>
    <s v="Positions meeting process safety indicators"/>
    <s v="Record and monitor process safety indicators per position"/>
    <s v="Implement Safety PI core flow end‑to‑end"/>
    <s v="Implement Safety PI core flow end‑to‑end: Implements 'Implement Safety PI core flow end‑to‑end' to support the Safety PI workflow."/>
    <s v="SafetyGuardianGeneralSafety Performance IndexingPositions meeting process safety indicatorsRecord and monitor process safety indicators per positionImplement Safety PI core flow end‑to‑endImplement Safety PI core flow end‑to‑end: Implements 'Implement Safety PI core flow end‑to‑end' to support the Safety PI workflow."/>
    <m/>
    <m/>
    <s v="x"/>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Performance Indexing"/>
    <s v="Positions meeting process safety indicators"/>
    <s v="Record and monitor process safety indicators per position"/>
    <s v="Expose Safety PI KPIs and reports"/>
    <s v="Expose Safety PI KPIs and reports: Implements 'Expose Safety PI KPIs and reports' to support the Safety PI workflow."/>
    <s v="SafetyGuardianGeneralSafety Performance IndexingPositions meeting process safety indicatorsRecord and monitor process safety indicators per positionExpose Safety PI KPIs and reportsExpose Safety PI KPIs and reports: Implements 'Expose Safety PI KPIs and reports' to support the Safety PI workflow."/>
    <m/>
    <m/>
    <s v="x"/>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OP/OPL Governance"/>
    <s v="Periodic verification of procedure effectiveness"/>
    <s v="Plan and verify annual/periodic procedure checks"/>
    <s v="Checklist per machine with risk‑based deduction rules"/>
    <s v="Checklist per machine with risk‑based deduction rules: Implements 'Checklist per machine with risk‑based deduction rules' to support the Safety procedure workflow."/>
    <s v="SafetyGuardianGeneralSOP/OPL GovernancePeriodic verification of procedure effectivenessPlan and verify annual/periodic procedure checksChecklist per machine with risk‑based deduction rulesChecklist per machine with risk‑based deduction rules: Implements 'Checklist per machine with risk‑based deduction rules' to support the Safety procedure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OP/OPL Governance"/>
    <s v="Periodic verification of procedure effectiveness"/>
    <s v="Plan and verify annual/periodic procedure checks"/>
    <s v="Annual reset and re‑check alerts"/>
    <s v="Annual reset and re‑check alerts: Creates alerts in the tool to highlight registrations requiring attention and drive timely follow-up."/>
    <s v="SafetyGuardianGeneralSOP/OPL GovernancePeriodic verification of procedure effectivenessPlan and verify annual/periodic procedure checksAnnual reset and re‑check alertsAnnual reset and re‑check alerts: Creates alerts in the tool to highlight registrations requiring attention and drive timely follow-up."/>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hift Safety Briefings"/>
    <s v="Frequency and quality of shift briefings"/>
    <s v="Capture and approve shift talks with simple flow"/>
    <s v="Mobile submission + shift leader approval"/>
    <s v="Mobile submission + shift leader approval: Implements 'Mobile submission + shift leader approval' to support the Safety shift talk workflow."/>
    <s v="SafetyGuardianGeneralShift Safety BriefingsFrequency and quality of shift briefingsCapture and approve shift talks with simple flowMobile submission + shift leader approvalMobile submission + shift leader approval: Implements 'Mobile submission + shift leader approval' to support the Safety shift talk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hift Safety Briefings"/>
    <s v="Frequency and quality of shift briefings"/>
    <s v="Capture and approve shift talks with simple flow"/>
    <s v="Batch cancellation &amp; exports"/>
    <s v="Batch cancellation &amp; exports: Exports filtered registrations to an Excel file so users can analyze and share safety information outside the tool."/>
    <s v="SafetyGuardianGeneralShift Safety BriefingsFrequency and quality of shift briefingsCapture and approve shift talks with simple flowBatch cancellation &amp; exportsBatch cancellation &amp; exports: Exports filtered registrations to an Excel file so users can analyze and share safety information outside the tool."/>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ice to Have"/>
    <s v="Not Needed"/>
    <s v="Not Needed"/>
    <s v="Necessary"/>
    <s v="Necessary"/>
    <s v="Necessary"/>
    <m/>
    <m/>
  </r>
  <r>
    <x v="2"/>
    <s v="Guardian"/>
    <s v="General"/>
    <s v="Safety Suggestions &amp; Recognition"/>
    <s v="Employee‑driven improvement participation"/>
    <s v="Capture, evaluate and approve employee suggestions"/>
    <s v="Implement Safety suggestion core flow end‑to‑end"/>
    <s v="Implement Safety suggestion core flow end‑to‑end: Implements 'Implement Safety suggestion core flow end‑to‑end' to support the Safety suggestion workflow."/>
    <s v="SafetyGuardianGeneralSafety Suggestions &amp; RecognitionEmployee‑driven improvement participationCapture, evaluate and approve employee suggestionsImplement Safety suggestion core flow end‑to‑endImplement Safety suggestion core flow end‑to‑end: Implements 'Implement Safety suggestion core flow end‑to‑end' to support the Safety suggestion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Suggestions &amp; Recognition"/>
    <s v="Employee‑driven improvement participation"/>
    <s v="Capture, evaluate and approve employee suggestions"/>
    <s v="Expose Safety suggestion KPIs and reports"/>
    <s v="Expose Safety suggestion KPIs and reports: Implements 'Expose Safety suggestion KPIs and reports' to support the Safety suggestion workflow."/>
    <s v="SafetyGuardianGeneralSafety Suggestions &amp; RecognitionEmployee‑driven improvement participationCapture, evaluate and approve employee suggestionsExpose Safety suggestion KPIs and reportsExpose Safety suggestion KPIs and reports: Implements 'Expose Safety suggestion KPIs and reports' to support the Safety suggestion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Suggestions &amp; Recognition"/>
    <s v="Employee‑driven improvement participation"/>
    <s v="Capture, evaluate and approve employee suggestions"/>
    <s v="Raise Recognition"/>
    <s v="Raise Recognition: Implements 'Raise Recognition' to support the Safety suggestion workflow."/>
    <s v="SafetyGuardianGeneralSafety Suggestions &amp; RecognitionEmployee‑driven improvement participationCapture, evaluate and approve employee suggestionsRaise RecognitionRaise Recognition: Implements 'Raise Recognition' to support the Safety suggestion workflow."/>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ice to Have"/>
    <s v="Necessary"/>
    <s v="Must Have"/>
    <m/>
    <m/>
  </r>
  <r>
    <x v="2"/>
    <s v="Guardian"/>
    <s v="General"/>
    <s v="Safety Suggestions &amp; Recognition"/>
    <s v="Employee‑driven improvement participation"/>
    <s v="Capture, evaluate and approve employee suggestions"/>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Safety Suggestions &amp; RecognitionEmployee‑driven improvement participationCapture, evaluate and approve employee suggestions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s v="x"/>
    <m/>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Must Have"/>
    <s v="Must Have"/>
    <m/>
    <m/>
  </r>
  <r>
    <x v="2"/>
    <s v="Guardian"/>
    <s v="General"/>
    <s v="Safety Suggestions &amp; Recognition"/>
    <s v="Employee‑driven improvement participation"/>
    <s v="Capture, evaluate and approve employee suggestions"/>
    <s v="Occurrence status"/>
    <s v="Occurrence status: Provides status tracking for the registration lifecycle so progress and accountability are visible."/>
    <s v="SafetyGuardianGeneralSafety Suggestions &amp; RecognitionEmployee‑driven improvement participationCapture, evaluate and approve employee suggestionsOccurrence statusOccurrence status: Provides status tracking for the registration lifecycle so progress and accountability are visible."/>
    <s v="x"/>
    <m/>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ot Needed"/>
    <s v="Nice to Have"/>
    <s v="Must Have"/>
    <s v="Must Have"/>
    <m/>
    <m/>
  </r>
  <r>
    <x v="2"/>
    <s v="Guardian"/>
    <s v="General"/>
    <s v="Safety Training &amp; Authorization"/>
    <s v="Training/authorization coverage and validity"/>
    <s v="Manage training/authorization with validity and retraining"/>
    <s v="Three‑level courses + special courses + retraining"/>
    <s v="Three‑level courses + special courses + retraining: Implements 'Three‑level courses + special courses + retraining' to support the Safety Training workflow."/>
    <s v="SafetyGuardianGeneralSafety Training &amp; AuthorizationTraining/authorization coverage and validityManage training/authorization with validity and retrainingThree‑level courses + special courses + retrainingThree‑level courses + special courses + retraining: Implements 'Three‑level courses + special courses + retraining' to support the Safety Training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Safety Training &amp; Authorization"/>
    <s v="Training/authorization coverage and validity"/>
    <s v="Manage training/authorization with validity and retraining"/>
    <s v="Authorization issuance &amp; validity tracking"/>
    <s v="Authorization issuance &amp; validity tracking: Implements 'Authorization issuance &amp; validity tracking' to support the Safety Training workflow."/>
    <s v="SafetyGuardianGeneralSafety Training &amp; AuthorizationTraining/authorization coverage and validityManage training/authorization with validity and retrainingAuthorization issuance &amp; validity trackingAuthorization issuance &amp; validity tracking: Implements 'Authorization issuance &amp; validity tracking' to support the Safety Training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Behavior Observation &amp; Response"/>
    <s v="Observation and reduction of unsafe behaviors"/>
    <s v="Capture observations and auto‑produce actions by subcategory"/>
    <s v="Category/subcategory with automatic actions"/>
    <s v="Category/subcategory with automatic actions: Implements 'Category/subcategory with automatic actions' to support the Unsafe behavior workflow."/>
    <s v="SafetyGuardianGeneralBehavior Observation &amp; ResponseObservation and reduction of unsafe behaviorsCapture observations and auto‑produce actions by subcategoryCategory/subcategory with automatic actionsCategory/subcategory with automatic actions: Implements 'Category/subcategory with automatic actions' to support the Unsafe behavior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Behavior Observation &amp; Response"/>
    <s v="Observation and reduction of unsafe behaviors"/>
    <s v="Capture observations and auto‑produce actions by subcategory"/>
    <s v="Web export and batch invalidation controls"/>
    <s v="Web export and batch invalidation controls: Exports filtered registrations to an Excel file so users can analyze and share safety information outside the tool."/>
    <s v="SafetyGuardianGeneralBehavior Observation &amp; ResponseObservation and reduction of unsafe behaviorsCapture observations and auto‑produce actions by subcategoryWeb export and batch invalidation controlsWeb export and batch invalidation controls: Exports filtered registrations to an Excel file so users can analyze and share safety information outside the tool."/>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Behavior Observation &amp; Response"/>
    <s v="Observation and reduction of unsafe behaviors"/>
    <s v="Capture observations and auto‑produce actions by subcategory"/>
    <s v="Report At-risk Behavior"/>
    <s v="Report At-risk Behavior: Allows users to register at-risk behaviors with consistent fields to enable coaching and prevention actions."/>
    <s v="SafetyGuardianGeneralBehavior Observation &amp; ResponseObservation and reduction of unsafe behaviorsCapture observations and auto‑produce actions by subcategoryReport At-risk BehaviorReport At-risk Behavior: Allows users to register at-risk behaviors with consistent fields to enable coaching and prevention actions."/>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Must Have"/>
    <s v="Must Have"/>
    <s v="Must Have"/>
    <m/>
    <m/>
  </r>
  <r>
    <x v="2"/>
    <s v="Guardian"/>
    <s v="General"/>
    <s v="Behavior Observation &amp; Response"/>
    <s v="Observation and reduction of unsafe behaviors"/>
    <s v="Capture observations and auto‑produce actions by subcategory"/>
    <s v="SBOs questions"/>
    <s v="SBOs questions: Guides the reporter through standardized SBO questions to improve data quality and consistent classification."/>
    <s v="SafetyGuardianGeneralBehavior Observation &amp; ResponseObservation and reduction of unsafe behaviorsCapture observations and auto‑produce actions by subcategorySBOs questionsSBOs questions: Guides the reporter through standardized SBO questions to improve data quality and consistent classification."/>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ice to Have"/>
    <s v="Nice to Have"/>
    <s v="Must Have"/>
    <m/>
    <m/>
  </r>
  <r>
    <x v="2"/>
    <s v="Guardian"/>
    <s v="General"/>
    <s v="Behavior Observation &amp; Response"/>
    <s v="Observation and reduction of unsafe behaviors"/>
    <s v="Capture observations and auto‑produce actions by subcategory"/>
    <s v="Consequence flow for Unsafe Beh"/>
    <s v="Consequence flow for Unsafe Beh: Captures potential consequences to support risk perception and prioritization of actions."/>
    <s v="SafetyGuardianGeneralBehavior Observation &amp; ResponseObservation and reduction of unsafe behaviorsCapture observations and auto‑produce actions by subcategoryConsequence flow for Unsafe BehConsequence flow for Unsafe Beh: Captures potential consequences to support risk perception and prioritization of actions."/>
    <m/>
    <s v="x"/>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ice to Have"/>
    <s v="Not Needed"/>
    <s v="Not Needed"/>
    <s v="Necessary"/>
    <s v="Necessary"/>
    <s v="Necessary"/>
    <m/>
    <m/>
  </r>
  <r>
    <x v="2"/>
    <s v="Guardian"/>
    <s v="General"/>
    <s v="Behavior Observation &amp; Response"/>
    <s v="Observation and reduction of unsafe behaviors"/>
    <s v="Capture observations and auto‑produce actions by subcategory"/>
    <s v="IAL action creation"/>
    <s v="IAL action creation: Allows users to create IAL actions directly during registration so follow-up actions are tracked in IAL."/>
    <s v="SafetyGuardianGeneralBehavior Observation &amp; ResponseObservation and reduction of unsafe behaviorsCapture observations and auto‑produce actions by subcategoryIAL action creationIAL action creation: Allows users to create IAL actions directly during registration so follow-up actions are tracked in IAL."/>
    <m/>
    <s v="x"/>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x v="2"/>
    <s v="Guardian"/>
    <s v="General"/>
    <s v="Behavior Observation &amp; Response"/>
    <s v="Observation and reduction of unsafe behaviors"/>
    <s v="Capture observations and auto‑produce actions by subcategory"/>
    <s v="Report/Identify SIF"/>
    <s v="Report/Identify SIF: Enables identifying SIF potential during registration so severe risks are escalated and prioritized."/>
    <s v="SafetyGuardianGeneralBehavior Observation &amp; ResponseObservation and reduction of unsafe behaviorsCapture observations and auto‑produce actions by subcategoryReport/Identify SIFReport/Identify SIF: Enables identifying SIF potential during registration so severe risks are escalated and prioritized."/>
    <s v="x"/>
    <m/>
    <m/>
    <m/>
    <x v="1"/>
    <x v="1"/>
    <m/>
    <s v="Not Needed"/>
    <s v="Not Needed"/>
    <s v="Not Needed"/>
    <s v="Must Have"/>
    <m/>
    <s v="Not Needed"/>
    <s v="Not Needed"/>
    <s v="Not Needed"/>
    <s v="Must Have"/>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Must Have"/>
    <s v="Not Needed"/>
    <s v="Not Needed"/>
    <s v="Nice to Have"/>
    <s v="Necessary"/>
    <s v="Must Have"/>
    <m/>
    <m/>
  </r>
  <r>
    <x v="2"/>
    <s v="Guardian"/>
    <s v="General"/>
    <s v="Behavior Observation &amp; Response"/>
    <s v="Observation and reduction of unsafe behaviors"/>
    <s v="Capture observations and auto‑produce actions by subcategory"/>
    <s v="Edit"/>
    <s v="Edit: Provides an edit option for previously submitted registrations so authorized users can update or correct information."/>
    <s v="SafetyGuardianGeneralBehavior Observation &amp; ResponseObservation and reduction of unsafe behaviorsCapture observations and auto‑produce actions by subcategoryEditEdit: Provides an edit option for previously submitted registrations so authorized users can update or correct information."/>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Must Have"/>
    <s v="Must Have"/>
    <s v="Must Have"/>
    <m/>
    <m/>
  </r>
  <r>
    <x v="2"/>
    <s v="Guardian"/>
    <s v="General"/>
    <s v="Behavior Observation &amp; Response"/>
    <s v="Observation and reduction of unsafe behaviors"/>
    <s v="Capture observations and auto‑produce actions by subcategory"/>
    <s v="Audit Log"/>
    <s v="Audit Log: Logs who did what and when during the workflow to provide traceability and compliance evidence."/>
    <s v="SafetyGuardianGeneralBehavior Observation &amp; ResponseObservation and reduction of unsafe behaviorsCapture observations and auto‑produce actions by subcategoryAudit LogAudit Log: Logs who did what and when during the workflow to provide traceability and compliance evidence."/>
    <s v="x"/>
    <m/>
    <m/>
    <m/>
    <x v="1"/>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x v="2"/>
    <s v="Guardian"/>
    <s v="General"/>
    <s v="Behavior Observation &amp; Response"/>
    <s v="Observation and reduction of unsafe behaviors"/>
    <s v="Capture observations and auto‑produce actions by subcategory"/>
    <s v="SIF investigation"/>
    <s v="SIF investigation: Supports investigation workflow for registrations with SIF potential to identify causes and preventive measures."/>
    <s v="SafetyGuardianGeneralBehavior Observation &amp; ResponseObservation and reduction of unsafe behaviorsCapture observations and auto‑produce actions by subcategorySIF investigationSIF investigation: Supports investigation workflow for registrations with SIF potential to identify causes and preventive measures."/>
    <m/>
    <s v="x"/>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Necessary"/>
    <s v="Must Have"/>
    <m/>
    <m/>
  </r>
  <r>
    <x v="2"/>
    <s v="Guardian"/>
    <s v="General"/>
    <s v="Behavior Observation &amp; Response"/>
    <s v="Observation and reduction of unsafe behaviors"/>
    <s v="Capture observations and auto‑produce actions by subcategory"/>
    <s v="Alerts for SIF Behavior"/>
    <s v="Alerts for SIF Behavior: Creates alerts in the tool to highlight registrations requiring attention and drive timely follow-up."/>
    <s v="SafetyGuardianGeneralBehavior Observation &amp; ResponseObservation and reduction of unsafe behaviorsCapture observations and auto‑produce actions by subcategoryAlerts for SIF BehaviorAlerts for SIF Behavior: Creates alerts in the tool to highlight registrations requiring attention and drive timely follow-up."/>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ecessary"/>
    <s v="Not Needed"/>
    <s v="Not Needed"/>
    <s v="Necessary"/>
    <s v="Necessary"/>
    <s v="Necessary"/>
    <m/>
    <m/>
  </r>
  <r>
    <x v="2"/>
    <s v="Guardian"/>
    <s v="General"/>
    <s v="Behavior Observation &amp; Response"/>
    <s v="Observation and reduction of unsafe behaviors"/>
    <s v="Capture observations and auto‑produce actions by subcategory"/>
    <s v="Alerts Download"/>
    <s v="Alerts Download: Generates an editable/exportable alert file so alerts can be shared outside the tool when needed."/>
    <s v="SafetyGuardianGeneralBehavior Observation &amp; ResponseObservation and reduction of unsafe behaviorsCapture observations and auto‑produce actions by subcategoryAlerts DownloadAlerts Download: Generates an editable/exportable alert file so alerts can be shared outside the tool when needed."/>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x v="2"/>
    <s v="Guardian"/>
    <s v="General"/>
    <s v="Behavior Observation &amp; Response"/>
    <s v="Observation and reduction of unsafe behaviors"/>
    <s v="Capture observations and auto‑produce actions by subcategory"/>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Behavior Observation &amp; ResponseObservation and reduction of unsafe behaviorsCapture observations and auto‑produce actions by subcategory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s v="x"/>
    <m/>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Must Have"/>
    <s v="Must Have"/>
    <m/>
    <m/>
  </r>
  <r>
    <x v="2"/>
    <s v="Guardian"/>
    <s v="General"/>
    <s v="Behavior Observation &amp; Response"/>
    <s v="Observation and reduction of unsafe behaviors"/>
    <s v="Capture observations and auto‑produce actions by subcategory"/>
    <s v="Validation Flow"/>
    <s v="Validation Flow: Applies a validation/approval workflow based on user profile and rules to ensure registrations meet policy before closure."/>
    <s v="SafetyGuardianGeneralBehavior Observation &amp; ResponseObservation and reduction of unsafe behaviorsCapture observations and auto‑produce actions by subcategoryValidation FlowValidation Flow: Applies a validation/approval workflow based on user profile and rules to ensure registrations meet policy before closure."/>
    <s v="x"/>
    <m/>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x v="2"/>
    <s v="Guardian"/>
    <s v="General"/>
    <s v="Behavior Observation &amp; Response"/>
    <s v="Observation and reduction of unsafe behaviors"/>
    <s v="Capture observations and auto‑produce actions by subcategory"/>
    <s v="Occurrence status"/>
    <s v="Occurrence status: Provides status tracking for the registration lifecycle so progress and accountability are visible."/>
    <s v="SafetyGuardianGeneralBehavior Observation &amp; ResponseObservation and reduction of unsafe behaviorsCapture observations and auto‑produce actions by subcategoryOccurrence statusOccurrence status: Provides status tracking for the registration lifecycle so progress and accountability are visible."/>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ot Needed"/>
    <s v="Nice to Have"/>
    <s v="Must Have"/>
    <s v="Must Have"/>
    <m/>
    <m/>
  </r>
  <r>
    <x v="2"/>
    <s v="Guardian"/>
    <s v="General"/>
    <s v="Condition Hazard Remediation"/>
    <s v="Identification and timely rectification of hazards"/>
    <s v="Standardize report → assign → rectify → audit for hazards"/>
    <s v="Source/type configuration + risk levels &amp; SLAs"/>
    <s v="Source/type configuration + risk levels &amp; SLAs: Implements 'Source/type configuration + risk levels &amp; SLAs' to support the Unsafe condition workflow."/>
    <s v="SafetyGuardianGeneralCondition Hazard RemediationIdentification and timely rectification of hazardsStandardize report → assign → rectify → audit for hazardsSource/type configuration + risk levels &amp; SLAsSource/type configuration + risk levels &amp; SLAs: Implements 'Source/type configuration + risk levels &amp; SLAs' to support the Unsafe condition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Condition Hazard Remediation"/>
    <s v="Identification and timely rectification of hazards"/>
    <s v="Standardize report → assign → rectify → audit for hazards"/>
    <s v="Self‑rectify and non‑self flows with EHS audit"/>
    <s v="Self‑rectify and non‑self flows with EHS audit: Implements 'Self‑rectify and non‑self flows with EHS audit' to support the Unsafe condition workflow."/>
    <s v="SafetyGuardianGeneralCondition Hazard RemediationIdentification and timely rectification of hazardsStandardize report → assign → rectify → audit for hazardsSelf‑rectify and non‑self flows with EHS auditSelf‑rectify and non‑self flows with EHS audit: Implements 'Self‑rectify and non‑self flows with EHS audit' to support the Unsafe condition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Condition Hazard Remediation"/>
    <s v="Identification and timely rectification of hazards"/>
    <s v="Standardize report → assign → rectify → audit for hazards"/>
    <s v="Report condition"/>
    <s v="Report condition: Allows users to register unsafe conditions with consistent fields so hazards can be assigned and remediated."/>
    <s v="SafetyGuardianGeneralCondition Hazard RemediationIdentification and timely rectification of hazardsStandardize report → assign → rectify → audit for hazardsReport conditionReport condition: Allows users to register unsafe conditions with consistent fields so hazards can be assigned and remediated."/>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Must Have"/>
    <s v="Must Have"/>
    <s v="Must Have"/>
    <m/>
    <m/>
  </r>
  <r>
    <x v="2"/>
    <s v="Guardian"/>
    <s v="General"/>
    <s v="Condition Hazard Remediation"/>
    <s v="Identification and timely rectification of hazards"/>
    <s v="Standardize report → assign → rectify → audit for hazards"/>
    <s v="Upload images"/>
    <s v="Upload images: Allows attaching images to a registration to improve evidence quality and speed up investigation or remediation."/>
    <s v="SafetyGuardianGeneralCondition Hazard RemediationIdentification and timely rectification of hazardsStandardize report → assign → rectify → audit for hazardsUpload imagesUpload images: Allows attaching images to a registration to improve evidence quality and speed up investigation or remediation."/>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ice to Have"/>
    <s v="Necessary"/>
    <s v="Must Have"/>
    <m/>
    <m/>
  </r>
  <r>
    <x v="2"/>
    <s v="Guardian"/>
    <s v="General"/>
    <s v="Condition Hazard Remediation"/>
    <s v="Identification and timely rectification of hazards"/>
    <s v="Standardize report → assign → rectify → audit for hazards"/>
    <s v="Connect Camera to take pictures"/>
    <s v="Connect Camera to take pictures: Enables capturing photos with the device camera during registration to improve evidence quality and reduce follow-up effort."/>
    <s v="SafetyGuardianGeneralCondition Hazard RemediationIdentification and timely rectification of hazardsStandardize report → assign → rectify → audit for hazardsConnect Camera to take picturesConnect Camera to take pictures: Enables capturing photos with the device camera during registration to improve evidence quality and reduce follow-up effort."/>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x v="2"/>
    <s v="Guardian"/>
    <s v="General"/>
    <s v="Condition Hazard Remediation"/>
    <s v="Identification and timely rectification of hazards"/>
    <s v="Standardize report → assign → rectify → audit for hazards"/>
    <s v="IAL action creation"/>
    <s v="IAL action creation: Allows users to create IAL actions directly during registration so follow-up actions are tracked in IAL."/>
    <s v="SafetyGuardianGeneralCondition Hazard RemediationIdentification and timely rectification of hazardsStandardize report → assign → rectify → audit for hazardsIAL action creationIAL action creation: Allows users to create IAL actions directly during registration so follow-up actions are tracked in IAL."/>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ecessary"/>
    <s v="Necessary"/>
    <s v="Must Have"/>
    <m/>
    <m/>
  </r>
  <r>
    <x v="2"/>
    <s v="Guardian"/>
    <s v="General"/>
    <s v="Condition Hazard Remediation"/>
    <s v="Identification and timely rectification of hazards"/>
    <s v="Standardize report → assign → rectify → audit for hazards"/>
    <s v="SAP Notif - SAZ"/>
    <s v="SAP Notif - SAZ: Creates or syncs SAP notifications so remediation work is aligned with maintenance processes where required."/>
    <s v="SafetyGuardianGeneralCondition Hazard RemediationIdentification and timely rectification of hazardsStandardize report → assign → rectify → audit for hazardsSAP Notif - SAZSAP Notif - SAZ: Creates or syncs SAP notifications so remediation work is aligned with maintenance processes where required."/>
    <m/>
    <s v="x"/>
    <m/>
    <m/>
    <x v="1"/>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ecessary"/>
    <s v="Necessary"/>
    <s v="Necessary"/>
    <m/>
    <m/>
  </r>
  <r>
    <x v="2"/>
    <s v="Guardian"/>
    <s v="General"/>
    <s v="Condition Hazard Remediation"/>
    <s v="Identification and timely rectification of hazards"/>
    <s v="Standardize report → assign → rectify → audit for hazards"/>
    <s v="SAP Notif"/>
    <s v="SAP Notif: Creates or syncs SAP notifications so remediation work is aligned with maintenance processes where required."/>
    <s v="SafetyGuardianGeneralCondition Hazard RemediationIdentification and timely rectification of hazardsStandardize report → assign → rectify → audit for hazardsSAP NotifSAP Notif: Creates or syncs SAP notifications so remediation work is aligned with maintenance processes where required."/>
    <m/>
    <s v="x"/>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ecessary"/>
    <s v="Not Needed"/>
    <s v="Not Needed"/>
    <s v="Must Have"/>
    <s v="Necessary"/>
    <s v="Must Have"/>
    <m/>
    <m/>
  </r>
  <r>
    <x v="2"/>
    <s v="Guardian"/>
    <s v="General"/>
    <s v="Condition Hazard Remediation"/>
    <s v="Identification and timely rectification of hazards"/>
    <s v="Standardize report → assign → rectify → audit for hazards"/>
    <s v="Report/Identify SIF"/>
    <s v="Report/Identify SIF: Enables identifying SIF potential during registration so severe risks are escalated and prioritized."/>
    <s v="SafetyGuardianGeneralCondition Hazard RemediationIdentification and timely rectification of hazardsStandardize report → assign → rectify → audit for hazardsReport/Identify SIFReport/Identify SIF: Enables identifying SIF potential during registration so severe risks are escalated and prioritized."/>
    <s v="x"/>
    <m/>
    <m/>
    <m/>
    <x v="1"/>
    <x v="1"/>
    <m/>
    <s v="Not Needed"/>
    <s v="Not Needed"/>
    <s v="Not Needed"/>
    <s v="Must Have"/>
    <m/>
    <s v="Not Needed"/>
    <s v="Not Needed"/>
    <s v="Not Needed"/>
    <s v="Must Have"/>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Must Have"/>
    <s v="Not Needed"/>
    <s v="Not Needed"/>
    <s v="Nice to Have"/>
    <s v="Necessary"/>
    <s v="Must Have"/>
    <m/>
    <m/>
  </r>
  <r>
    <x v="2"/>
    <s v="Guardian"/>
    <s v="General"/>
    <s v="Condition Hazard Remediation"/>
    <s v="Identification and timely rectification of hazards"/>
    <s v="Standardize report → assign → rectify → audit for hazards"/>
    <s v="Edit"/>
    <s v="Edit: Provides an edit option for previously submitted registrations so authorized users can update or correct information."/>
    <s v="SafetyGuardianGeneralCondition Hazard RemediationIdentification and timely rectification of hazardsStandardize report → assign → rectify → audit for hazardsEditEdit: Provides an edit option for previously submitted registrations so authorized users can update or correct information."/>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Must Have"/>
    <s v="Must Have"/>
    <s v="Must Have"/>
    <m/>
    <m/>
  </r>
  <r>
    <x v="2"/>
    <s v="Guardian"/>
    <s v="General"/>
    <s v="Condition Hazard Remediation"/>
    <s v="Identification and timely rectification of hazards"/>
    <s v="Standardize report → assign → rectify → audit for hazards"/>
    <s v="Audit Log"/>
    <s v="Audit Log: Logs who did what and when during the workflow to provide traceability and compliance evidence."/>
    <s v="SafetyGuardianGeneralCondition Hazard RemediationIdentification and timely rectification of hazardsStandardize report → assign → rectify → audit for hazardsAudit LogAudit Log: Logs who did what and when during the workflow to provide traceability and compliance evidence."/>
    <s v="x"/>
    <m/>
    <m/>
    <m/>
    <x v="1"/>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x v="2"/>
    <s v="Guardian"/>
    <s v="General"/>
    <s v="Condition Hazard Remediation"/>
    <s v="Identification and timely rectification of hazards"/>
    <s v="Standardize report → assign → rectify → audit for hazards"/>
    <s v="SIF investigation"/>
    <s v="SIF investigation: Supports investigation workflow for registrations with SIF potential to identify causes and preventive measures."/>
    <s v="SafetyGuardianGeneralCondition Hazard RemediationIdentification and timely rectification of hazardsStandardize report → assign → rectify → audit for hazardsSIF investigationSIF investigation: Supports investigation workflow for registrations with SIF potential to identify causes and preventive measures."/>
    <m/>
    <s v="x"/>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ice to Have"/>
    <s v="Necessary"/>
    <s v="Must Have"/>
    <m/>
    <m/>
  </r>
  <r>
    <x v="2"/>
    <s v="Guardian"/>
    <s v="General"/>
    <s v="Condition Hazard Remediation"/>
    <s v="Identification and timely rectification of hazards"/>
    <s v="Standardize report → assign → rectify → audit for hazards"/>
    <s v="Alerts for SIF Condition"/>
    <s v="Alerts for SIF Condition: Creates alerts in the tool to highlight registrations requiring attention and drive timely follow-up."/>
    <s v="SafetyGuardianGeneralCondition Hazard RemediationIdentification and timely rectification of hazardsStandardize report → assign → rectify → audit for hazardsAlerts for SIF ConditionAlerts for SIF Condition: Creates alerts in the tool to highlight registrations requiring attention and drive timely follow-up."/>
    <m/>
    <s v="x"/>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ecessary"/>
    <s v="Not Needed"/>
    <s v="Not Needed"/>
    <s v="Necessary"/>
    <s v="Necessary"/>
    <s v="Necessary"/>
    <m/>
    <m/>
  </r>
  <r>
    <x v="2"/>
    <s v="Guardian"/>
    <s v="General"/>
    <s v="Condition Hazard Remediation"/>
    <s v="Identification and timely rectification of hazards"/>
    <s v="Standardize report → assign → rectify → audit for hazards"/>
    <s v="Alerts Download"/>
    <s v="Alerts Download: Generates an editable/exportable alert file so alerts can be shared outside the tool when needed."/>
    <s v="SafetyGuardianGeneralCondition Hazard RemediationIdentification and timely rectification of hazardsStandardize report → assign → rectify → audit for hazardsAlerts DownloadAlerts Download: Generates an editable/exportable alert file so alerts can be shared outside the tool when needed."/>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ecessary"/>
    <s v="Not Needed"/>
    <s v="Not Needed"/>
    <s v="Necessary"/>
    <s v="Necessary"/>
    <s v="Necessary"/>
    <m/>
    <m/>
  </r>
  <r>
    <x v="2"/>
    <s v="Guardian"/>
    <s v="General"/>
    <s v="Condition Hazard Remediation"/>
    <s v="Identification and timely rectification of hazards"/>
    <s v="Standardize report → assign → rectify → audit for hazards"/>
    <s v="Allow users to choose locations in the registration flow - depending on their role"/>
    <s v="Allow users to choose locations in the registration flow - depending on their role: Lets users select or be restricted to valid locations based on role so registrations are routed and reported to the correct site."/>
    <s v="SafetyGuardianGeneralCondition Hazard RemediationIdentification and timely rectification of hazardsStandardize report → assign → rectify → audit for hazards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
    <s v="x"/>
    <m/>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Must Have"/>
    <s v="Not Needed"/>
    <s v="Not Needed"/>
    <s v="Necessary"/>
    <s v="Must Have"/>
    <s v="Must Have"/>
    <m/>
    <m/>
  </r>
  <r>
    <x v="2"/>
    <s v="Guardian"/>
    <s v="General"/>
    <s v="Condition Hazard Remediation"/>
    <s v="Identification and timely rectification of hazards"/>
    <s v="Standardize report → assign → rectify → audit for hazards"/>
    <s v="Validation Flow"/>
    <s v="Validation Flow: Applies a validation/approval workflow based on user profile and rules to ensure registrations meet policy before closure."/>
    <s v="SafetyGuardianGeneralCondition Hazard RemediationIdentification and timely rectification of hazardsStandardize report → assign → rectify → audit for hazardsValidation FlowValidation Flow: Applies a validation/approval workflow based on user profile and rules to ensure registrations meet policy before closure."/>
    <s v="x"/>
    <m/>
    <m/>
    <m/>
    <x v="0"/>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Must Have"/>
    <s v="Not Needed"/>
    <s v="Not Needed"/>
    <s v="Necessary"/>
    <s v="Necessary"/>
    <s v="Must Have"/>
    <m/>
    <m/>
  </r>
  <r>
    <x v="2"/>
    <s v="Guardian"/>
    <s v="General"/>
    <s v="Condition Hazard Remediation"/>
    <s v="Identification and timely rectification of hazards"/>
    <s v="Standardize report → assign → rectify → audit for hazards"/>
    <s v="Conditions for Environment (Risk and Capex/ZBB)"/>
    <s v="Conditions for Environment (Risk and Capex/ZBB): Adds required environmental risk and closure-method fields when the environment option is selected."/>
    <s v="SafetyGuardianGeneralCondition Hazard RemediationIdentification and timely rectification of hazardsStandardize report → assign → rectify → audit for hazardsConditions for Environment (Risk and Capex/ZBB)Conditions for Environment (Risk and Capex/ZBB): Adds required environmental risk and closure-method fields when the environment option is selected."/>
    <s v="x"/>
    <m/>
    <m/>
    <m/>
    <x v="0"/>
    <x v="1"/>
    <m/>
    <s v="Not Needed"/>
    <s v="Not Needed"/>
    <s v="Not Needed"/>
    <s v="Not Needed"/>
    <m/>
    <s v="Not Needed"/>
    <s v="Not Needed"/>
    <s v="Not Needed"/>
    <s v="Not Needed"/>
    <s v="Not Needed"/>
    <s v="Not Needed"/>
    <s v="Not Needed"/>
    <s v="Necessary"/>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ecessary"/>
    <s v="Not Needed"/>
    <s v="Not Needed"/>
    <s v="Necessary"/>
    <s v="Necessary"/>
    <s v="Necessary"/>
    <m/>
    <m/>
  </r>
  <r>
    <x v="2"/>
    <s v="Guardian"/>
    <s v="General"/>
    <s v="Condition Hazard Remediation"/>
    <s v="Identification and timely rectification of hazards"/>
    <s v="Standardize report → assign → rectify → audit for hazards"/>
    <s v="Occurrence status"/>
    <s v="Occurrence status: Provides status tracking for the registration lifecycle so progress and accountability are visible."/>
    <s v="SafetyGuardianGeneralCondition Hazard RemediationIdentification and timely rectification of hazardsStandardize report → assign → rectify → audit for hazardsOccurrence statusOccurrence status: Provides status tracking for the registration lifecycle so progress and accountability are visible."/>
    <s v="x"/>
    <m/>
    <m/>
    <m/>
    <x v="1"/>
    <x v="1"/>
    <m/>
    <s v="Not Needed"/>
    <s v="Not Needed"/>
    <s v="Not Needed"/>
    <s v="Not Needed"/>
    <m/>
    <s v="Not Needed"/>
    <s v="Not Needed"/>
    <s v="Not Needed"/>
    <s v="Not Needed"/>
    <s v="Not Needed"/>
    <s v="Not Needed"/>
    <s v="Not Needed"/>
    <s v="Must have"/>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ice to Have"/>
    <s v="Not Needed"/>
    <s v="Not Needed"/>
    <s v="Nice to Have"/>
    <s v="Must Have"/>
    <s v="Must Have"/>
    <m/>
    <m/>
  </r>
  <r>
    <x v="2"/>
    <s v="Guardian"/>
    <s v="General"/>
    <s v="Work Permit Orchestration"/>
    <s v="Permit compliance and cycle time for high‑risk work"/>
    <s v="Digitize end‑to‑end permits with approvals, checks and audit trail"/>
    <s v="e‑Permit with e‑signature and mandatory checks per type"/>
    <s v="e‑Permit with e‑signature and mandatory checks per type: Implements 'e‑Permit with e‑signature and mandatory checks per type' to support the Work Permit workflow."/>
    <s v="SafetyGuardianGeneralWork Permit OrchestrationPermit compliance and cycle time for high‑risk workDigitize end‑to‑end permits with approvals, checks and audit traile‑Permit with e‑signature and mandatory checks per typee‑Permit with e‑signature and mandatory checks per type: Implements 'e‑Permit with e‑signature and mandatory checks per type' to support the Work Permit workflow."/>
    <m/>
    <s v="x"/>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2"/>
    <s v="Guardian"/>
    <s v="General"/>
    <s v="Work Permit Orchestration"/>
    <s v="Permit compliance and cycle time for high‑risk work"/>
    <s v="Digitize end‑to‑end permits with approvals, checks and audit trail"/>
    <s v="Handover and personnel change with audit trail"/>
    <s v="Handover and personnel change with audit trail: Implements 'Handover and personnel change with audit trail' to support the Work Permit workflow."/>
    <s v="SafetyGuardianGeneralWork Permit OrchestrationPermit compliance and cycle time for high‑risk workDigitize end‑to‑end permits with approvals, checks and audit trailHandover and personnel change with audit trailHandover and personnel change with audit trail: Implements 'Handover and personnel change with audit trail' to support the Work Permit workflow."/>
    <s v="x"/>
    <m/>
    <m/>
    <m/>
    <x v="0"/>
    <x v="1"/>
    <m/>
    <s v="Not Needed"/>
    <s v="Not Needed"/>
    <s v="Necessary"/>
    <s v="Not Needed"/>
    <m/>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0"/>
    <s v="PTS Management"/>
    <s v="General"/>
    <s v="Internal PTS auxiliary data management"/>
    <s v="Create auxiliary data"/>
    <s v="Create parameters based on calculation/combination of different parameters"/>
    <s v="Create combined parameter calculation"/>
    <s v="Capability to create parameters based on calculation/combination of different parameters"/>
    <s v="QualityPTSGeneralInternal PTS auxiliary data managementCreate auxiliary dataCreate parameters based on calculation/combination of different parametersCreate combined parameter calculationCapability to create parameters based on calculation/combination of different parameter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Internal PTS auxiliary data management"/>
    <s v="Create auxiliary data"/>
    <s v="Create internal PTS auxiliary data (parameters)"/>
    <s v="Create auxiliary data (parameters)"/>
    <s v="Capability to create internal PTS auxiliary data (parameters)"/>
    <s v="QualityPTSGeneralInternal PTS auxiliary data managementCreate auxiliary dataCreate internal PTS auxiliary data (parameters)Create auxiliary data (parameters)Capability to create internal PTS auxiliary data (parameter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Internal PTS auxiliary data management"/>
    <s v="Create auxiliary data"/>
    <s v="Create internal PTS auxiliary data (process stream, step, block)"/>
    <s v="Create auxiliary data (process stream, step, block)"/>
    <s v="Capability to create internal PTS auxiliary data (process stream, step, block)"/>
    <s v="QualityPTSGeneralInternal PTS auxiliary data managementCreate auxiliary dataCreate internal PTS auxiliary data (process stream, step, block)Create auxiliary data (process stream, step, block)Capability to create internal PTS auxiliary data (process stream, step, block)"/>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Internal PTS auxiliary data management"/>
    <s v="Edit auxiliary data"/>
    <s v="Edit/inactivate internal PTS auxiliary data (combined parameter calculation)"/>
    <s v="Edit combined parameter calculation"/>
    <s v="Capability to edit/inactivate internal PTS auxiliary data (combined parameter calculation)"/>
    <s v="QualityPTSGeneralInternal PTS auxiliary data managementEdit auxiliary dataEdit/inactivate internal PTS auxiliary data (combined parameter calculation)Edit combined parameter calculationCapability to edit/inactivate internal PTS auxiliary data (combined parameter calculation)"/>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Internal PTS auxiliary data management"/>
    <s v="Edit auxiliary data"/>
    <s v="Edit/inactivate internal PTS auxiliary data (parameter)"/>
    <s v="Edit auxiliary data (parameters)"/>
    <s v="Capability to edit/inactivate internal PTS auxiliary data (parameter)"/>
    <s v="QualityPTSGeneralInternal PTS auxiliary data managementEdit auxiliary dataEdit/inactivate internal PTS auxiliary data (parameter)Edit auxiliary data (parameters)Capability to edit/inactivate internal PTS auxiliary data (parameter)"/>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Internal PTS auxiliary data management"/>
    <s v="Edit auxiliary data"/>
    <s v="Edit/inactivate internal PTS auxiliary data (process stream, step, block)"/>
    <s v="Edit auxiliary data (process stream, step, block)"/>
    <s v="Capability to edit/inactivate internal PTS auxiliary data (process stream, step, block)"/>
    <s v="QualityPTSGeneralInternal PTS auxiliary data managementEdit auxiliary dataEdit/inactivate internal PTS auxiliary data (process stream, step, block)Edit auxiliary data (process stream, step, block)Capability to edit/inactivate internal PTS auxiliary data (process stream, step, block)"/>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Internal PTS auxiliary data management"/>
    <s v="Visualize auxiliary data"/>
    <s v="Visualize internal PTS auxiliary data (combined parameter calculation)"/>
    <s v="Visualize combined parameter calculation"/>
    <s v="Capability to visualize internal PTS auxiliary data (combined parameter calculation)"/>
    <s v="QualityPTSGeneralInternal PTS auxiliary data managementVisualize auxiliary dataVisualize internal PTS auxiliary data (combined parameter calculation)Visualize combined parameter calculationCapability to visualize internal PTS auxiliary data (combined parameter calculation)"/>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Internal PTS auxiliary data management"/>
    <s v="Visualize auxiliary data"/>
    <s v="Visualize internal PTS auxiliary data (parameter)"/>
    <s v="Visualize auxiliary data (parameters)"/>
    <s v="Capability to visualize internal PTS auxiliary data (parameter)"/>
    <s v="QualityPTSGeneralInternal PTS auxiliary data managementVisualize auxiliary dataVisualize internal PTS auxiliary data (parameter)Visualize auxiliary data (parameters)Capability to visualize internal PTS auxiliary data (parameter)"/>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Internal PTS auxiliary data management"/>
    <s v="Visualize auxiliary data"/>
    <s v="Visualize internal PTS auxiliary data (process stream, step, block)"/>
    <s v="Visualize auxiliary data (process stream, step, block)"/>
    <s v="Capability to visualize internal PTS auxiliary data (process stream, step, block)"/>
    <s v="QualityPTSGeneralInternal PTS auxiliary data managementVisualize auxiliary dataVisualize internal PTS auxiliary data (process stream, step, block)Visualize auxiliary data (process stream, step, block)Capability to visualize internal PTS auxiliary data (process stream, step, block)"/>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Internal PTS auxiliary data management"/>
    <s v="Visualize auxiliary data"/>
    <s v="Capability to visualize internal PTS auxiliary data history (parameter)"/>
    <s v="Visualize auxiliary data history (parameters)"/>
    <s v="Capability to visualize internal PTS auxiliary data history (parameter)"/>
    <s v="QualityPTSGeneralInternal PTS auxiliary data managementVisualize auxiliary dataCapability to visualize internal PTS auxiliary data history (parameter)Visualize auxiliary data history (parameters)Capability to visualize internal PTS auxiliary data history (parameter)"/>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Internal PTS auxiliary data management"/>
    <s v="Visualize auxiliary data"/>
    <s v="Visualize internal PTS auxiliary data history (process stream, step, block)"/>
    <s v="Visualize auxiliary data history (process stream, step, block)"/>
    <s v="Capability to visualize internal PTS auxiliary data history (process stream, step, block)"/>
    <s v="QualityPTSGeneralInternal PTS auxiliary data managementVisualize auxiliary dataVisualize internal PTS auxiliary data history (process stream, step, block)Visualize auxiliary data history (process stream, step, block)Capability to visualize internal PTS auxiliary data history (process stream, step, block)"/>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PTS Book management"/>
    <s v="Create books"/>
    <s v="Create single master books"/>
    <s v="Create master book - single"/>
    <s v="Capability ro create single master books"/>
    <s v="QualityPTSGeneralBook managementCreate booksCreate single master booksCreate master book - singleCapability ro create single master book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Create books"/>
    <s v="Create multiple master books"/>
    <s v="Create master book - multi"/>
    <s v="Capability ro create multiple master books"/>
    <s v="QualityPTSGeneralBook managementCreate booksCreate multiple master booksCreate master book - multiCapability ro create multiple master book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Visualize books"/>
    <s v="Capability to visualize global books"/>
    <s v="Visualize global books"/>
    <s v="Capability to visualize global books"/>
    <s v="QualityPTSGeneralBook managementVisualize booksCapability to visualize global booksVisualize global booksCapability to visualize global books"/>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Visualize books"/>
    <s v="Capability to visualize zone books"/>
    <s v="Visualize zone books"/>
    <s v="Capability to visualize zone books"/>
    <s v="QualityPTSGeneralBook managementVisualize booksCapability to visualize zone booksVisualize zone booksCapability to visualize zone books"/>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Visualize books"/>
    <s v="Visualize site books"/>
    <s v="Visualize site books"/>
    <s v="Capability to visualize site books"/>
    <s v="QualityPTSGeneralBook managementVisualize booksVisualize site booksVisualize site booksCapability to visualize site books"/>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Visualize books"/>
    <s v="Visualize user's owned/favorite books"/>
    <s v="Visualize owned/favorite books"/>
    <s v="Capability to visualize user's owned/favorite books"/>
    <s v="QualityPTSGeneralBook managementVisualize booksVisualize user's owned/favorite booksVisualize owned/favorite booksCapability to visualize user's owned/favorite book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ice to Have"/>
    <s v="Not Needed"/>
    <s v="Nice to Have"/>
    <s v="Not Needed"/>
    <s v="Nice to Have"/>
    <s v="Not Needed"/>
    <s v="Not Needed"/>
    <s v="Not Needed"/>
    <s v="Not Needed"/>
    <s v="Not Needed"/>
    <s v="Not Needed"/>
    <s v="Not Needed"/>
    <s v="Not Needed"/>
    <m/>
    <m/>
  </r>
  <r>
    <x v="0"/>
    <s v="PTS Management"/>
    <s v="General"/>
    <s v="PTS Book management"/>
    <s v="Visualize books"/>
    <s v="Visualize book hierarchy"/>
    <s v="Visualize book hierarchy"/>
    <s v="Capability to visualize book hierarchy"/>
    <s v="QualityPTSGeneralBook managementVisualize booksVisualize book hierarchyVisualize book hierarchyCapability to visualize book hierarchy"/>
    <s v="x"/>
    <m/>
    <m/>
    <m/>
    <x v="0"/>
    <x v="1"/>
    <m/>
    <s v="Must Have"/>
    <s v="Not Needed"/>
    <s v="Not Needed"/>
    <s v="Not Needed"/>
    <m/>
    <s v="Not Needed"/>
    <s v="Not Needed"/>
    <s v="Not Needed"/>
    <s v="Must Have"/>
    <s v="Must Have"/>
    <s v="Not Needed"/>
    <s v="Necessary"/>
    <s v="Not Needed"/>
    <s v="Not Needed"/>
    <s v="Not Needed"/>
    <s v="Necessary"/>
    <s v="Not Needed"/>
    <s v="Not Needed"/>
    <s v="Not Needed"/>
    <s v="Must Have"/>
    <s v="Must Have"/>
    <s v="Necessary"/>
    <s v="Necessary"/>
    <s v="Not Needed"/>
    <s v="Not Needed"/>
    <s v="Not Needed"/>
    <s v="Not Needed"/>
    <s v="Not Needed"/>
    <s v="Not Needed"/>
    <s v="Not Needed"/>
    <s v="Must Have"/>
    <s v="Not Needed"/>
    <s v="Not Needed"/>
    <s v="Not Needed"/>
    <s v="Not Needed"/>
    <s v="Must Have"/>
    <s v="Not Needed"/>
    <s v="Not Needed"/>
    <s v="Not Needed"/>
    <s v="Must Have"/>
    <s v="Not Needed"/>
    <s v="Not Needed"/>
    <s v="Not Needed"/>
    <s v="Not Needed"/>
    <s v="Must Have"/>
    <s v="Nice to Have"/>
    <s v="Not Needed"/>
    <s v="Nice to Have"/>
    <s v="Not Needed"/>
    <s v="Nice to Have"/>
    <s v="Not Needed"/>
    <s v="Not Needed"/>
    <s v="Not Needed"/>
    <s v="Not Needed"/>
    <s v="Not Needed"/>
    <s v="Necessary"/>
    <s v="Necessary"/>
    <s v="Necessary"/>
    <m/>
    <m/>
  </r>
  <r>
    <x v="0"/>
    <s v="PTS Management"/>
    <s v="General"/>
    <s v="PTS Book management"/>
    <s v="Visualize books"/>
    <s v="Visualize book history"/>
    <s v="Visualize book history"/>
    <s v="Capability to visualize book history"/>
    <s v="QualityPTSGeneralBook managementVisualize booksVisualize book historyVisualize book historyCapability to visualize book history"/>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Duplicate books"/>
    <s v="Duplicate single book"/>
    <s v="Duplicate book (copy/clone) - single"/>
    <s v="Capability to duplicate single book"/>
    <s v="QualityPTSGeneralBook managementDuplicate booksDuplicate single bookDuplicate book (copy/clone) - singleCapability to duplicate single book"/>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Book management"/>
    <s v="Duplicate books"/>
    <s v="Duplicate multiple books"/>
    <s v="Duplicate book (copy/clone) - multi"/>
    <s v="Capability to duplicate multiple books"/>
    <s v="QualityPTSGeneralBook managementDuplicate booksDuplicate multiple booksDuplicate book (copy/clone) - multiCapability to duplicate multiple book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Update books"/>
    <s v="Edit single book status"/>
    <s v="Update book status - single"/>
    <s v="Capability to edit single book status"/>
    <s v="QualityPTSGeneralBook managementUpdate booksEdit single book statusUpdate book status - singleCapability to edit single book statu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Update books"/>
    <s v="Edit multiple books status"/>
    <s v="Update book status - multi"/>
    <s v="Capability to edit multiple books status"/>
    <s v="QualityPTSGeneralBook managementUpdate booksEdit multiple books statusUpdate book status - multiCapability to edit multiple books statu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Update books"/>
    <s v="Update single book owner"/>
    <s v="Update book owner - single"/>
    <s v="Capability to update single book owner"/>
    <s v="QualityPTSGeneralBook managementUpdate booksUpdate single book ownerUpdate book owner - singleCapability to update single book owner"/>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Book management"/>
    <s v="Update books"/>
    <s v="Update multiple books owners"/>
    <s v="Update book owner - multi"/>
    <s v="Capability to update multiple books owners"/>
    <s v="QualityPTSGeneralBook managementUpdate booksUpdate multiple books ownersUpdate book owner - multiCapability to update multiple books owner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management"/>
    <s v="Delete books"/>
    <s v="Delete single book"/>
    <s v="Delete book - single"/>
    <s v="Capability to delete single book"/>
    <s v="QualityPTSGeneralBook managementDelete booksDelete single bookDelete book - singleCapability to delete single book"/>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Book management"/>
    <s v="Delete books"/>
    <s v="Delete multiple books"/>
    <s v="Delete book - multi"/>
    <s v="Capability to delete multiple books"/>
    <s v="QualityPTSGeneralBook managementDelete booksDelete multiple booksDelete book - multiCapability to delete multiple book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parameter management"/>
    <s v="Create book parameters"/>
    <s v="Create single book parameter"/>
    <s v="Create book parameter - single"/>
    <s v="Capability to create single book parameter"/>
    <s v="QualityPTSGeneralBook parameter managementCreate book parametersCreate single book parameterCreate book parameter - singleCapability to create single book parameter"/>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Book parameter management"/>
    <s v="Create book parameters"/>
    <s v="Create multiple book parameters"/>
    <s v="Create book parameter - multi"/>
    <s v="Capability to create multiple book parameters"/>
    <s v="QualityPTSGeneralBook parameter managementCreate book parametersCreate multiple book parametersCreate book parameter - multiCapability to create multiple book parameter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parameter management"/>
    <s v="Create book parameters"/>
    <s v="Connect parameter variation to related masterdata from MDM"/>
    <s v="Create book parameter variation - MDM/Asset tree integration"/>
    <s v="Capability to connect parameter variation to related masterdata from MDM"/>
    <s v="QualityPTSGeneralBook parameter managementCreate book parametersConnect parameter variation to related masterdata from MDMCreate book parameter variation - MDM/Asset tree integrationCapability to connect parameter variation to related masterdata from MDM"/>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parameter management"/>
    <s v="Visualize book parameters"/>
    <s v="Visualize book parameter and variations"/>
    <s v="Visualize book parameters and variations"/>
    <s v="Capability to visualize book parameter and variations"/>
    <s v="QualityPTSGeneralBook parameter managementVisualize book parametersVisualize book parameter and variationsVisualize book parameters and variationsCapability to visualize book parameter and variation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Book parameter management"/>
    <s v="Visualize book parameters"/>
    <s v="Capability to visualize book parameter history"/>
    <s v="Visualize book parameter history"/>
    <s v="Capability to visualize book parameter history"/>
    <s v="QualityPTSGeneralBook parameter managementVisualize book parametersCapability to visualize book parameter historyVisualize book parameter historyCapability to visualize book parameter history"/>
    <s v="x"/>
    <m/>
    <m/>
    <m/>
    <x v="0"/>
    <x v="1"/>
    <m/>
    <s v="Must Have"/>
    <s v="Not Needed"/>
    <s v="Not Needed"/>
    <s v="Not Needed"/>
    <m/>
    <s v="Not Needed"/>
    <s v="Not Needed"/>
    <s v="Not Needed"/>
    <s v="Must Have"/>
    <s v="Must Have"/>
    <s v="Not Needed"/>
    <s v="Necessary"/>
    <s v="Not Needed"/>
    <s v="Not Needed"/>
    <s v="Not Needed"/>
    <s v="Necessary"/>
    <s v="Not Needed"/>
    <s v="Not Needed"/>
    <s v="Not Needed"/>
    <s v="Must Have"/>
    <s v="Nice to Have"/>
    <s v="Necessary"/>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ecessary"/>
    <s v="Necessary"/>
    <s v="Necessary"/>
    <m/>
    <m/>
  </r>
  <r>
    <x v="0"/>
    <s v="PTS Management"/>
    <s v="General"/>
    <s v="PTS Book parameter management"/>
    <s v="Visualize book parameters"/>
    <s v="Capability to visualize comparison between book parameters"/>
    <s v="Visualize book parameter comparison"/>
    <s v="Capability to visualize comparison between book parameters"/>
    <s v="QualityPTSGeneralBook parameter managementVisualize book parametersCapability to visualize comparison between book parametersVisualize book parameter comparisonCapability to visualize comparison between book parameter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x v="0"/>
    <s v="PTS Management"/>
    <s v="General"/>
    <s v="PTS Book parameter management"/>
    <s v="Edit book parameters"/>
    <s v="Edit single book parameter"/>
    <s v="Edit book parameter - single"/>
    <s v="Capability to edit single book parameter"/>
    <s v="QualityPTSGeneralBook parameter managementEdit book parametersEdit single book parameterEdit book parameter - singleCapability to edit single book parameter"/>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Book parameter management"/>
    <s v="Edit book parameters"/>
    <s v="Edit multiple book parameters"/>
    <s v="Edit book parameter - multi"/>
    <s v="Capability to edit multiple book parameters"/>
    <s v="QualityPTSGeneralBook parameter managementEdit book parametersEdit multiple book parametersEdit book parameter - multiCapability to edit multiple book parameter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parameter management"/>
    <s v="Edit book parameters"/>
    <s v="Edit single book parameter and variations"/>
    <s v="Edit book parameter variations - single"/>
    <s v="Capability to edit single book parameter and variations"/>
    <s v="QualityPTSGeneralBook parameter managementEdit book parametersEdit single book parameter and variationsEdit book parameter variations - singleCapability to edit single book parameter and variation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Book parameter management"/>
    <s v="Edit book parameters"/>
    <s v="Edit multiple book parameters and variations"/>
    <s v="Edit book parameter variations - multi (multi/cross)"/>
    <s v="Capability to edit multiple book parameters and variations"/>
    <s v="QualityPTSGeneralBook parameter managementEdit book parametersEdit multiple book parameters and variationsEdit book parameter variations - multi (multi/cross)Capability to edit multiple book parameters and variation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Book parameter management"/>
    <s v="Edit book parameters"/>
    <s v="Inactivate book parameters by process block"/>
    <s v="Inactivation of parameter status by Process block"/>
    <s v="Capability to inactivate book parameters by process block"/>
    <s v="QualityPTSGeneralBook parameter managementEdit book parametersInactivate book parameters by process blockInactivation of parameter status by Process blockCapability to inactivate book parameters by process block"/>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Book parameter management"/>
    <s v="Edit book parameters"/>
    <s v="Generate automatic recommendations for book parameters optimization"/>
    <s v="Automatic/intelligent optimization of parameters"/>
    <s v="Capability to generate automatic recommendations for book parameters optimization"/>
    <s v="QualityPTSGeneralBook parameter managementEdit book parametersGenerate automatic recommendations for book parameters optimizationAutomatic/intelligent optimization of parametersCapability to generate automatic recommendations for book parameters optimization"/>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Standard Cascading"/>
    <s v="Cascade changes in books/parameters"/>
    <s v="Perform automatic cascades"/>
    <s v="Cascading rules - automatic"/>
    <s v="Capability to perform automatic cascades"/>
    <s v="QualityPTSGeneralStandard CascadingCascade changes in books/parametersPerform automatic cascadesCascading rules - automaticCapability to perform automatic cascade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Standard Cascading"/>
    <s v="Cascade changes in books/parameters"/>
    <s v="Perform cascades with change requests"/>
    <s v="Cascading rules - not automatic"/>
    <s v="Capability to perform cascades with change requests"/>
    <s v="QualityPTSGeneralStandard CascadingCascade changes in books/parametersPerform cascades with change requestsCascading rules - not automaticCapability to perform cascades with change request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Standard Cascading"/>
    <s v="Cascade changes in books/parameters"/>
    <s v="Trace and rettriger cascades"/>
    <s v="Cascading changes traceability and retrigger"/>
    <s v="Capability to trace and rettriger cascades"/>
    <s v="QualityPTSGeneralStandard CascadingCascade changes in books/parametersTrace and rettriger cascadesCascading changes traceability and retriggerCapability to trace and rettriger cascade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Perform cascades involving linked parameters"/>
    <s v="Implement linked parameter policies to cascade rules"/>
    <s v="Capability to perform cascades involving linked parameters"/>
    <s v="QualityPTSGeneralCascading VariationsCascade changes in books/parametersPerform cascades involving linked parametersImplement linked parameter policies to cascade rulesCapability to perform cascades involving linked parameter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Create single book parameter links"/>
    <s v="Create linked parameter - single"/>
    <s v="Capability to create single book parameter links"/>
    <s v="QualityPTSGeneralCascading VariationsCascade changes in books/parametersCreate single book parameter linksCreate linked parameter - singleCapability to create single book parameter link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Create multiple book parameters links"/>
    <s v="Create linked parameter - multi"/>
    <s v="Capability to create multiple book parameters links"/>
    <s v="QualityPTSGeneralCascading VariationsCascade changes in books/parametersCreate multiple book parameters linksCreate linked parameter - multiCapability to create multiple book parameters link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Visualize book parameter links"/>
    <s v="Visualize linked parameter"/>
    <s v="Capability to visualize book parameter links"/>
    <s v="QualityPTSGeneralCascading VariationsCascade changes in books/parametersVisualize book parameter linksVisualize linked parameterCapability to visualize book parameter link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Edit single book parameter links"/>
    <s v="Edit linked parameter - single"/>
    <s v="Capability to edit single book parameter links"/>
    <s v="QualityPTSGeneralCascading VariationsCascade changes in books/parametersEdit single book parameter linksEdit linked parameter - singleCapability to edit single book parameter link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Edit multiple book parameters links"/>
    <s v="Edit linked parameter - multi"/>
    <s v="Capability to edit multiple book parameters links"/>
    <s v="QualityPTSGeneralCascading VariationsCascade changes in books/parametersEdit multiple book parameters linksEdit linked parameter - multiCapability to edit multiple book parameters link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Delete single book parameter links"/>
    <s v="Delete linked parameter - single"/>
    <s v="Capability to delete single book parameter links"/>
    <s v="QualityPTSGeneralCascading VariationsCascade changes in books/parametersDelete single book parameter linksDelete linked parameter - singleCapability to delete single book parameter link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Delete multiple book parameters links"/>
    <s v="Delete linked parameter - multi"/>
    <s v="Capability to delete multiple book parameters links"/>
    <s v="QualityPTSGeneralCascading VariationsCascade changes in books/parametersDelete multiple book parameters linksDelete linked parameter - multiCapability to delete multiple book parameters link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Perform cascades involving parameters exceptions"/>
    <s v="Implement parameter exceptions policies to cascade rules"/>
    <s v="Capability to perform cascades involving parameters exceptions"/>
    <s v="QualityPTSGeneralCascading VariationsCascade changes in books/parametersPerform cascades involving parameters exceptionsImplement parameter exceptions policies to cascade rulesCapability to perform cascades involving parameters exception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Cascading Variations"/>
    <s v="Cascade changes in books/parameters"/>
    <s v="Create single book parameter exceptions"/>
    <s v="Create parameter exceptions - single"/>
    <s v="Capability to create single book parameter exceptions"/>
    <s v="QualityPTSGeneralCascading VariationsCascade changes in books/parametersCreate single book parameter exceptionsCreate parameter exceptions - singleCapability to create single book parameter exception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Cascading Variations"/>
    <s v="Cascade changes in books/parameters"/>
    <s v="Create multiple book parameters exceptions"/>
    <s v="Create parameter exceptions - multi"/>
    <s v="Capability to create multiple book parameters exceptions"/>
    <s v="QualityPTSGeneralCascading VariationsCascade changes in books/parametersCreate multiple book parameters exceptionsCreate parameter exceptions - multiCapability to create multiple book parameters exception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Visualize book parameter exceptions"/>
    <s v="Visualize parameter exceptions"/>
    <s v="Capability to visualize book parameter exceptions"/>
    <s v="QualityPTSGeneralCascading VariationsCascade changes in books/parametersVisualize book parameter exceptionsVisualize parameter exceptionsCapability to visualize book parameter exception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Cascading Variations"/>
    <s v="Cascade changes in books/parameters"/>
    <s v="Edit single book parameter exceptions"/>
    <s v="Edit parameter exceptions - single"/>
    <s v="Capability to edit single book parameter exceptions"/>
    <s v="QualityPTSGeneralCascading VariationsCascade changes in books/parametersEdit single book parameter exceptionsEdit parameter exceptions - singleCapability to edit single book parameter exception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Cascading Variations"/>
    <s v="Cascade changes in books/parameters"/>
    <s v="Edit multiple book parameters exceptions"/>
    <s v="Edit parameter exceptions - multi"/>
    <s v="Capability to edit multiple book parameters exceptions"/>
    <s v="QualityPTSGeneralCascading VariationsCascade changes in books/parametersEdit multiple book parameters exceptionsEdit parameter exceptions - multiCapability to edit multiple book parameters exception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ascading Variations"/>
    <s v="Cascade changes in books/parameters"/>
    <s v="Delete single book parameter exceptions"/>
    <s v="Delete parameter exceptions - single"/>
    <s v="Capability to delete single book parameter exceptions"/>
    <s v="QualityPTSGeneralCascading VariationsCascade changes in books/parametersDelete single book parameter exceptionsDelete parameter exceptions - singleCapability to delete single book parameter exception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Cascading Variations"/>
    <s v="Cascade changes in books/parameters"/>
    <s v="Delete multiple book parameters exceptions"/>
    <s v="Delete parameter exceptions - multi"/>
    <s v="Capability to delete multiple book parameters exceptions"/>
    <s v="QualityPTSGeneralCascading VariationsCascade changes in books/parametersDelete multiple book parameters exceptionsDelete parameter exceptions - multiCapability to delete multiple book parameters exception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hange management"/>
    <s v="Manage approval workflows"/>
    <s v="Manage change requests according to pre-defined approval workflows"/>
    <s v="Change request approval workflows implementation"/>
    <s v="Capability to manage change requests according to pre-defined approval workflows"/>
    <s v="QualityPTSGeneralChange managementManage approval workflowsManage change requests according to pre-defined approval workflowsChange request approval workflows implementationCapability to manage change requests according to pre-defined approval workflow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Change management"/>
    <s v="Visualize changes"/>
    <s v="Visualize single change requests"/>
    <s v="Visualize change requests - single"/>
    <s v="Capability to visualize single change requests"/>
    <s v="QualityPTSGeneralChange managementVisualize changesVisualize single change requestsVisualize change requests - singleCapability to visualize single change request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Change management"/>
    <s v="Visualize changes"/>
    <s v="Visualize multiple change requests"/>
    <s v="Visualize change requests - multi"/>
    <s v="Capability to visualize multiple change requests"/>
    <s v="QualityPTSGeneralChange managementVisualize changesVisualize multiple change requestsVisualize change requests - multiCapability to visualize multiple change request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hange management"/>
    <s v="Approve/Reject changes"/>
    <s v="Approve/reject single change requests"/>
    <s v="Handle change requests - single"/>
    <s v="Capability to approve/reject single change requests"/>
    <s v="QualityPTSGeneralChange managementApprove/Reject changesApprove/reject single change requestsHandle change requests - singleCapability to approve/reject single change request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PTS Change management"/>
    <s v="Approve/Reject changes"/>
    <s v="Approve/reject multiple change requests"/>
    <s v="Handle change requests - multi"/>
    <s v="Capability to approve/reject multiple change requests"/>
    <s v="QualityPTSGeneralChange managementApprove/Reject changesApprove/reject multiple change requestsHandle change requests - multiCapability to approve/reject multiple change request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hange management"/>
    <s v="Approve/Reject changes"/>
    <s v="Manage overdue change requests"/>
    <s v="Manage non-handled change requests"/>
    <s v="Capability to manage overdue change requests"/>
    <s v="QualityPTSGeneralChange managementApprove/Reject changesManage overdue change requestsManage non-handled change requestsCapability to manage overdue change request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PTS Change management"/>
    <s v="Receive notifications of changes"/>
    <s v="Generate notifications to external systems (email, etc)"/>
    <s v="External notifications"/>
    <s v="Capability to generate notifications to external systems (email, etc)"/>
    <s v="QualityPTSGeneralChange managementReceive notifications of changesGenerate notifications to external systems (email, etc)External notificationsCapability to generate notifications to external systems (email, etc)"/>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Analytics &amp; Reporting"/>
    <s v="Visualize key information on Overview/Homepage"/>
    <s v="Visualize key information on Overview/Homepage screen"/>
    <s v="Overview page"/>
    <s v="Capability to visualize key information on Overview/Homepage screen"/>
    <s v="QualityPTSGeneralReportingVisualize key information on Overview/HomepageVisualize key information on Overview/Homepage screenOverview pageCapability to visualize key information on Overview/Homepage screen"/>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System integration"/>
    <s v="Consume PTS data in Omnia IQ"/>
    <s v="Expose data for Omnia IQ consumption"/>
    <s v="APIs for Omnia IQ consumption"/>
    <s v="Capability to expose data for Omnia IQ consumption"/>
    <s v="QualityPTSGeneralSystem integrationConsume PTS data in Omnia IQExpose data for Omnia IQ consumptionAPIs for Omnia IQ consumptionCapability to expose data for Omnia IQ consumption"/>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ice to Have"/>
    <s v="Not Needed"/>
    <s v="Nice to Have"/>
    <s v="Not Needed"/>
    <s v="Nice to Have"/>
    <s v="Not Needed"/>
    <s v="Not Needed"/>
    <s v="Not Needed"/>
    <s v="Not Needed"/>
    <s v="Not Needed"/>
    <s v="Not Needed"/>
    <s v="Not Needed"/>
    <s v="Not Needed"/>
    <m/>
    <m/>
  </r>
  <r>
    <x v="0"/>
    <s v="PTS Management"/>
    <s v="General"/>
    <s v="System integration"/>
    <s v="Consume legacy data from PTS Portal"/>
    <s v="Receive PTS Portal events in Omnia PTS"/>
    <s v="Sync books from legacy system (PTS Portal)"/>
    <s v="Capability to receive PTS Portal events in Omnia PTS"/>
    <s v="QualityPTSGeneralSystem integrationConsume legacy data from PTS PortalReceive PTS Portal events in Omnia PTSSync books from legacy system (PTS Portal)Capability to receive PTS Portal events in Omnia PT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Must Have"/>
    <s v="Nice to Have"/>
    <s v="Not Needed"/>
    <s v="Nice to Have"/>
    <s v="Not Needed"/>
    <s v="Nice to Have"/>
    <s v="Not Needed"/>
    <s v="Not Needed"/>
    <s v="Not Needed"/>
    <s v="Not Needed"/>
    <s v="Not Needed"/>
    <s v="Not Needed"/>
    <s v="Not Needed"/>
    <s v="Not Needed"/>
    <m/>
    <m/>
  </r>
  <r>
    <x v="0"/>
    <s v="PTS Management"/>
    <s v="General"/>
    <s v="System integration"/>
    <s v="Consume historic data from PTS Portal"/>
    <s v="Populate Omnia PTS database with PTS Portal historical data"/>
    <s v="Dump of historical data to Omnia PTS"/>
    <s v="Capability to populate Omnia PTS database with PTS Portal historical data"/>
    <s v="QualityPTSGeneralSystem integrationConsume historic data from PTS PortalPopulate Omnia PTS database with PTS Portal historical dataDump of historical data to Omnia PTSCapability to populate Omnia PTS database with PTS Portal historical data"/>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ice to Have"/>
    <s v="Must Have"/>
    <s v="Nice to Have"/>
    <s v="Not Needed"/>
    <s v="Nice to Have"/>
    <s v="Not Needed"/>
    <s v="Nice to Have"/>
    <s v="Not Needed"/>
    <s v="Not Needed"/>
    <s v="Not Needed"/>
    <s v="Not Needed"/>
    <s v="Not Needed"/>
    <s v="Not Needed"/>
    <s v="Not Needed"/>
    <s v="Not Needed"/>
    <m/>
    <m/>
  </r>
  <r>
    <x v="0"/>
    <s v="PTS Management"/>
    <s v="General"/>
    <s v="System integration"/>
    <s v="Consume PTS data in Traksys"/>
    <s v="Integrate to Traksys"/>
    <s v="Traksys integration (?)"/>
    <s v="Capability to integrate to Traksys"/>
    <s v="QualityPTSGeneralSystem integrationConsume PTS data in TraksysIntegrate to TraksysTraksys integration (?)Capability to integrate to Traksy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System integration"/>
    <s v="Consume PTS data in Sigma"/>
    <s v="Integrate to Sigma"/>
    <s v="Sigma integration (?)"/>
    <s v="Capability to integrate to Sigma"/>
    <s v="QualityPTSGeneralSystem integrationConsume PTS data in SigmaIntegrate to SigmaSigma integration (?)Capability to integrate to Sigma"/>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0"/>
    <s v="PTS Management"/>
    <s v="General"/>
    <s v="System integration"/>
    <s v="Consume PTS data in Suite 360"/>
    <s v="Integrate to Suite 360"/>
    <s v="Suite 360 integration (?)"/>
    <s v="Capability to integrate to Suite 360"/>
    <s v="QualityPTSGeneralSystem integrationConsume PTS data in Suite 360Integrate to Suite 360Suite 360 integration (?)Capability to integrate to Suite 360"/>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System integration"/>
    <s v="Consume PTS data in Athena"/>
    <s v="Integrate to Athena"/>
    <s v="Athena integration (?)"/>
    <s v="Capability to integrate to Athena"/>
    <s v="QualityPTSGeneralSystem integrationConsume PTS data in AthenaIntegrate to AthenaAthena integration (?)Capability to integrate to Athena"/>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0"/>
    <s v="PTS Management"/>
    <s v="General"/>
    <s v="System integration"/>
    <s v="Consume PTS data in MÊS"/>
    <s v="Sync updated information from Omnia PTS to MES"/>
    <s v="Send updates to MES prod"/>
    <s v="Capability to sync updated information from Omnia PTS to MES"/>
    <s v="QualityPTSGeneralSystem integrationConsume PTS data in MÊSSync updated information from Omnia PTS to MESSend updates to MES prodCapability to sync updated information from Omnia PTS to ME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ice to Have"/>
    <s v="Not Needed"/>
    <s v="Nice to Have"/>
    <s v="Not Needed"/>
    <s v="Nice to Have"/>
    <s v="Not Needed"/>
    <s v="Not Needed"/>
    <s v="Not Needed"/>
    <s v="Not Needed"/>
    <s v="Not Needed"/>
    <s v="Not Needed"/>
    <s v="Not Needed"/>
    <s v="Not Needed"/>
    <m/>
    <m/>
  </r>
  <r>
    <x v="0"/>
    <s v="PTS Management"/>
    <s v="General"/>
    <s v="User management"/>
    <s v="Manage user access"/>
    <s v="Grant or revoke access for users"/>
    <s v="Access management"/>
    <s v="Capability to grant or revoke access for users"/>
    <s v="QualityPTSGeneralUser managementManage user accessGrant or revoke access for usersAccess managementCapability to grant or revoke access for user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User management"/>
    <s v="Manage user roles"/>
    <s v="Manage different roles for users according to demand"/>
    <s v="User role management"/>
    <s v="Capability to manage different roles for users according to demand"/>
    <s v="QualityPTSGeneralUser managementManage user rolesManage different roles for users according to demandUser role managementCapability to manage different roles for users according to demand"/>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Must Have"/>
    <s v="Not Needed"/>
    <s v="Must Have"/>
    <s v="Not Needed"/>
    <s v="Must Have"/>
    <s v="Not Needed"/>
    <s v="Not Needed"/>
    <s v="Not Needed"/>
    <s v="Not Needed"/>
    <s v="Not Needed"/>
    <s v="Not Needed"/>
    <s v="Not Needed"/>
    <s v="Not Needed"/>
    <m/>
    <m/>
  </r>
  <r>
    <x v="0"/>
    <s v="PTS Management"/>
    <s v="General"/>
    <s v="User management"/>
    <s v="Consume data according to prefered UOM"/>
    <s v="Consume units of measure and convertions from MDM/Foundation"/>
    <s v="Omnia PTS Consumption of available convertions from MDM"/>
    <s v="Capability to consume units of measure and convertions from MDM/Foundation"/>
    <s v="QualityPTSGeneralUser SettingsConsume data according to prefered UOMConsume units of measure and convertions from MDM/FoundationOmnia PTS Consumption of available convertions from MDMCapability to consume units of measure and convertions from MDM/Foundation"/>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0"/>
    <s v="PTS Management"/>
    <s v="General"/>
    <s v="User management"/>
    <s v="Consume data according to prefered UOM"/>
    <s v="Make convertions according to user UOM settings"/>
    <s v="Conversion engine"/>
    <s v="Capability to make convertions according to user UOM settings"/>
    <s v="QualityPTSGeneralUser SettingsConsume data according to prefered UOMMake convertions according to user UOM settingsConversion engineCapability to make convertions according to user UOM settings"/>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x v="0"/>
    <s v="PTS Management"/>
    <s v="General"/>
    <s v="User management"/>
    <s v="Consume data according to prefered UOM"/>
    <s v="Set up preferred UOM system"/>
    <s v="Configuration of preferred UOM system"/>
    <s v="Capability to set up preferred UOM system"/>
    <s v="QualityPTSGeneralUser SettingsConsume data according to prefered UOMSet up preferred UOM systemConfiguration of preferred UOM systemCapability to set up preferred UOM system"/>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x v="0"/>
    <s v="PTS Management"/>
    <s v="General"/>
    <s v="User management"/>
    <s v="Consume data according to prefered UOM"/>
    <s v="Set up preferred UOM profile"/>
    <s v="Configuration of preferred UOM profile"/>
    <s v="Capability to set up preferred UOM profile"/>
    <s v="QualityPTSGeneralUser SettingsConsume data according to prefered UOMSet up preferred UOM profileConfiguration of preferred UOM profileCapability to set up preferred UOM profile"/>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x v="0"/>
    <s v="PTS Management"/>
    <s v="General"/>
    <s v="User management"/>
    <s v="Consume data according to prefered UOM"/>
    <s v="Read single parameters in desired UOM"/>
    <s v="Convertion of single parameter by demand"/>
    <s v="Ability to read single parameters in desired UOM"/>
    <s v="QualityPTSGeneralUser SettingsConsume data according to prefered UOMRead single parameters in desired UOMConvertion of single parameter by demandAbility to read single parameters in desired UOM"/>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Must Have"/>
    <s v="Must Have"/>
    <s v="Nice to Have"/>
    <s v="Not Needed"/>
    <s v="Nice to Have"/>
    <s v="Not Needed"/>
    <s v="Nice to Have"/>
    <s v="Not Needed"/>
    <s v="Not Needed"/>
    <s v="Not Needed"/>
    <s v="Not Needed"/>
    <s v="Not Needed"/>
    <s v="Not Needed"/>
    <s v="Not Needed"/>
    <s v="Not Needed"/>
    <m/>
    <m/>
  </r>
  <r>
    <x v="0"/>
    <s v="PTS Management"/>
    <s v="General"/>
    <s v="User management"/>
    <s v="Consume data according to prefered language"/>
    <s v="Adjust language according to user settings"/>
    <s v="User language setting"/>
    <s v="Capability to adjust language according to user settings"/>
    <s v="QualityPTSGeneralUser SettingsConsume data according to prefered languageAdjust language according to user settingsUser language settingCapability to adjust language according to user settings"/>
    <s v="x"/>
    <m/>
    <m/>
    <m/>
    <x v="0"/>
    <x v="1"/>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0"/>
    <s v="PTS Management"/>
    <s v="General"/>
    <s v="User management"/>
    <s v="Consume data according to prefered language"/>
    <s v="Translate PTS specific assets"/>
    <s v="Translation assets from PTS to Omnia Foundation"/>
    <s v="Capability to translate PTS specific assets"/>
    <s v="QualityPTSGeneralUser SettingsConsume data according to prefered languageTranslate PTS specific assetsTranslation assets from PTS to Omnia FoundationCapability to translate PTS specific assets"/>
    <s v="x"/>
    <m/>
    <m/>
    <m/>
    <x v="0"/>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0"/>
    <s v="PTS Management"/>
    <s v="General"/>
    <s v="Analytics &amp; Reporting"/>
    <s v="Create dashboards and reports with PTS data"/>
    <s v="Send events to Brewdat to enable reporst and dashboards creation"/>
    <s v="Integration to Brewdat for reporting and dashboarding"/>
    <s v="Capability to send events to Brewdat to enable reporst and dashboards creation"/>
    <s v="QualityPTSGeneralAnalytics &amp; ReportingCreate dashboards and reports with PTS dataSend events to Brewdat to enable reporst and dashboards creationIntegration to Brewdat for reporting and dashboardingCapability to send events to Brewdat to enable reporst and dashboards creation"/>
    <s v="x"/>
    <m/>
    <m/>
    <m/>
    <x v="0"/>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Not Needed"/>
    <m/>
    <m/>
  </r>
  <r>
    <x v="4"/>
    <s v="Brewing performance"/>
    <s v="Brewhouse"/>
    <s v="Masterdata Configuration"/>
    <s v="Parameter configuration"/>
    <s v="Ability to create (sub)categories per zone as long as they can be linked to global policy subcategories"/>
    <s v="Category and subcategory front end configuration"/>
    <s v="Allow creation and edition of categories and subcategories in the configuration screen"/>
    <s v="Brewing PerformanceBrewing performanceBrewhouseMaster dataParameter configurationAbility to create (sub)categories per zone as long as they can be linked to global policy subcategoriesCategory and subcategory front end configurationAllow creation and edition of categories and subcategories in the configuration screen"/>
    <m/>
    <s v="x"/>
    <m/>
    <m/>
    <x v="1"/>
    <x v="1"/>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Nice to Have"/>
    <s v="Not Needed"/>
    <s v="Necessary"/>
    <s v="Necessary"/>
    <s v="Not Needed"/>
    <s v="Not Needed"/>
    <s v="Not Needed"/>
    <s v="Not Needed"/>
    <s v="Not Needed"/>
    <s v="Not Needed"/>
    <s v="Necessary"/>
    <m/>
    <m/>
  </r>
  <r>
    <x v="4"/>
    <s v="Brewing performance"/>
    <s v="Filtration"/>
    <s v="Masterdata Configuration"/>
    <s v="Parameter configuration"/>
    <s v="Ability to create (sub)categories per zone as long as they can be linked to global policy subcategories"/>
    <s v="Category and subcategory front end configuration"/>
    <s v="Allow creation and edition of categories and subcategories in the configuration screen"/>
    <s v="Brewing PerformanceBrewing performanceFiltrationMaster dataParameter configurationAbility to create (sub)categories per zone as long as they can be linked to global policy subcategoriesCategory and subcategory front end configurationAllow creation and edition of categories and subcategories in the configuration screen"/>
    <m/>
    <s v="x"/>
    <m/>
    <m/>
    <x v="1"/>
    <x v="1"/>
    <m/>
    <s v="Not Needed"/>
    <s v="Not Needed"/>
    <s v="Not Needed"/>
    <s v="Not Needed"/>
    <m/>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x v="4"/>
    <s v="Brewing performance"/>
    <s v="Fermentation"/>
    <s v="Masterdata Configuration"/>
    <s v="Parameter configuration"/>
    <s v="Ability to create (sub)categories per zone as long as they can be linked to global policy subcategories"/>
    <s v="Category and subcategory front end configuration"/>
    <s v="Allow creation and edition of categories and subcategories in the configuration screen"/>
    <s v="Brewing PerformanceBrewing performanceFermentationMaster dataParameter configurationAbility to create (sub)categories per zone as long as they can be linked to global policy subcategoriesCategory and subcategory front end configurationAllow creation and edition of categories and subcategories in the configuration screen"/>
    <m/>
    <s v="x"/>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old aging"/>
    <s v="Masterdata Configuration"/>
    <s v="Parameter configuration"/>
    <s v="Ability to create (sub)categories per zone as long as they can be linked to global policy subcategories"/>
    <s v="Category and subcategory front end configuration"/>
    <s v="Allow creation and edition of categories and subcategories in the configuration screen"/>
    <s v="Brewing PerformanceBrewing performanceCold agingMaster dataParameter configurationAbility to create (sub)categories per zone as long as they can be linked to global policy subcategoriesCategory and subcategory front end configurationAllow creation and edition of categories and subcategories in the configuration screen"/>
    <m/>
    <s v="x"/>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ellars transfers"/>
    <s v="Masterdata Configuration"/>
    <s v="Parameter configuration"/>
    <s v="Ability to create (sub)categories per zone as long as they can be linked to global policy subcategories"/>
    <s v="Category and subcategory front end configuration"/>
    <s v="Allow creation and edition of categories and subcategories in the configuration screen"/>
    <s v="Brewing PerformanceBrewing performanceCellars transfersMaster dataParameter configurationAbility to create (sub)categories per zone as long as they can be linked to global policy subcategoriesCategory and subcategory front end configurationAllow creation and edition of categories and subcategories in the configuration screen"/>
    <m/>
    <s v="x"/>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Nice to Have"/>
    <s v="Not Needed"/>
    <s v="Necessary"/>
    <s v="Necessary"/>
    <s v="Not Needed"/>
    <s v="Not Needed"/>
    <s v="Not Needed"/>
    <s v="Not Needed"/>
    <s v="Not Needed"/>
    <s v="Not Needed"/>
    <s v="Necessary"/>
    <m/>
    <m/>
  </r>
  <r>
    <x v="4"/>
    <s v="Brewing performance"/>
    <s v="Brewhouse"/>
    <s v="Masterdata Configuration"/>
    <s v="Parameter configuration"/>
    <s v="Add target (expiration/target dates)"/>
    <s v="Recipe parameter target expiration data"/>
    <s v="Allow zone or global specialists to define target expiration dates to each recipe configured"/>
    <s v="Brewing PerformanceBrewing performanceBrewhouseMaster dataParameter configurationAdd target (expiration/target dates)Recipe parameter target expiration dataAllow zone or global specialists to define target expiration dates to each recipe configured"/>
    <s v="x"/>
    <m/>
    <m/>
    <m/>
    <x v="0"/>
    <x v="0"/>
    <s v="Q2"/>
    <s v="Nice to Have"/>
    <s v="Not Needed"/>
    <s v="Not Needed"/>
    <s v="Not Needed"/>
    <m/>
    <s v="Not Needed"/>
    <s v="Not Needed"/>
    <s v="Not Needed"/>
    <s v="Nice to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ice to Have"/>
    <s v="Not Needed"/>
    <s v="Not Needed"/>
    <s v="Not Needed"/>
    <s v="Not Needed"/>
    <s v="Not Needed"/>
    <s v="Not Needed"/>
    <s v="Nice to Have"/>
    <m/>
    <m/>
  </r>
  <r>
    <x v="4"/>
    <s v="Brewing performance"/>
    <s v="Filtration"/>
    <s v="Masterdata Configuration"/>
    <s v="Parameter configuration"/>
    <s v="Add target (expiration/target dates)"/>
    <s v="Recipe parameter target expiration data"/>
    <s v="Allow zone or global specialists to define target expiration dates to each recipe configured"/>
    <s v="Brewing PerformanceBrewing performanceFiltrationMaster dataParameter configurationAdd target (expiration/target dates)Recipe parameter target expiration dataAllow zone or global specialists to define target expiration dates to each recipe configured"/>
    <s v="x"/>
    <m/>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x v="4"/>
    <s v="Brewing performance"/>
    <s v="Fermentation"/>
    <s v="Masterdata Configuration"/>
    <s v="Parameter configuration"/>
    <s v="Add target (expiration/target dates)"/>
    <s v="Recipe parameter target expiration data"/>
    <s v="Allow zone or global specialists to define target expiration dates to each recipe configured"/>
    <s v="Brewing PerformanceBrewing performanceFermentationMaster dataParameter configurationAdd target (expiration/target dates)Recipe parameter target expiration dataAllow zone or global specialists to define target expiration dates to each recipe configured"/>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x v="4"/>
    <s v="Brewing performance"/>
    <s v="Cold aging"/>
    <s v="Masterdata Configuration"/>
    <s v="Parameter configuration"/>
    <s v="Add target (expiration/target dates)"/>
    <s v="Recipe parameter target expiration data"/>
    <s v="Allow zone or global specialists to define target expiration dates to each recipe configured"/>
    <s v="Brewing PerformanceBrewing performanceCold agingMaster dataParameter configurationAdd target (expiration/target dates)Recipe parameter target expiration dataAllow zone or global specialists to define target expiration dates to each recipe configured"/>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x v="4"/>
    <s v="Brewing performance"/>
    <s v="Cellars transfers"/>
    <s v="Masterdata Configuration"/>
    <s v="Parameter configuration"/>
    <s v="Add target (expiration/target dates)"/>
    <s v="Recipe parameter target expiration data"/>
    <s v="Allow zone or global specialists to define target expiration dates to each recipe configured"/>
    <s v="Brewing PerformanceBrewing performanceCellars transfersMaster dataParameter configurationAdd target (expiration/target dates)Recipe parameter target expiration dataAllow zone or global specialists to define target expiration dates to each recipe configured"/>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x v="4"/>
    <s v="Brewing performance"/>
    <s v="Brewhouse"/>
    <s v="Masterdata Configuration"/>
    <s v="Parameter configuration"/>
    <s v="Add targets to each brand per site per line (takt time, brew length and extract)"/>
    <s v="Recipe parameter configuration per site, per subarea"/>
    <s v="Configure recipes design cycle time and other necessary parameters to each recipe, per subarea"/>
    <s v="Brewing PerformanceBrewing performanceBrewhouseMaster dataParameter configurationAdd targets to each brand per site per line (takt time, brew length and extract)Recipe parameter configuration per site, per subareaConfigure recipes design cycle time and other necessary parameters to each recipe, per subarea"/>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Must Have"/>
    <s v="Must Have"/>
    <s v="Must Have"/>
    <s v="Must Have"/>
    <s v="Not Needed"/>
    <s v="Not Needed"/>
    <s v="Not Needed"/>
    <s v="Not Needed"/>
    <s v="Must Have"/>
    <s v="Necessary"/>
    <s v="Not Needed"/>
    <s v="Must Have"/>
    <s v="Not Needed"/>
    <s v="Must Have"/>
    <s v="Must Have"/>
    <s v="Not Needed"/>
    <s v="Not Needed"/>
    <s v="Not Needed"/>
    <s v="Not Needed"/>
    <s v="Not Needed"/>
    <s v="Not Needed"/>
    <s v="Must Have"/>
    <m/>
    <m/>
  </r>
  <r>
    <x v="4"/>
    <s v="Brewing performance"/>
    <s v="Filtration"/>
    <s v="Masterdata Configuration"/>
    <s v="Parameter configuration"/>
    <s v="Add targets to each brand per site per line (takt time, brew length and extract)"/>
    <s v="Recipe parameter configuration per site, per subarea"/>
    <s v="Configure recipes design cycle time and other necessary parameters to each recipe, per subarea"/>
    <s v="Brewing PerformanceBrewing performanceFiltrationMaster dataParameter configurationAdd targets to each brand per site per line (takt time, brew length and extract)Recipe parameter configuration per site, per subareaConfigure recipes design cycle time and other necessary parameters to each recipe, per subarea"/>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x v="4"/>
    <s v="Brewing performance"/>
    <s v="Fermentation"/>
    <s v="Masterdata Configuration"/>
    <s v="Parameter configuration"/>
    <s v="Add targets to each brand per site per line (takt time, brew length and extract)"/>
    <s v="Recipe parameter configuration per site, per subarea"/>
    <s v="Configure recipes design cycle time and other necessary parameters to each recipe, per subarea"/>
    <s v="Brewing PerformanceBrewing performanceFermentationMaster dataParameter configurationAdd targets to each brand per site per line (takt time, brew length and extract)Recipe parameter configuration per site, per subareaConfigure recipes design cycle time and other necessary parameters to each recipe, per subarea"/>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x v="4"/>
    <s v="Brewing performance"/>
    <s v="Cold aging"/>
    <s v="Masterdata Configuration"/>
    <s v="Parameter configuration"/>
    <s v="Add targets to each brand per site per line (takt time, brew length and extract)"/>
    <s v="Recipe parameter configuration per site, per subarea"/>
    <s v="Configure recipes design cycle time and other necessary parameters to each recipe, per subarea"/>
    <s v="Brewing PerformanceBrewing performanceCold agingMaster dataParameter configurationAdd targets to each brand per site per line (takt time, brew length and extract)Recipe parameter configuration per site, per subareaConfigure recipes design cycle time and other necessary parameters to each recipe, per subarea"/>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x v="4"/>
    <s v="Brewing performance"/>
    <s v="Cellars transfers"/>
    <s v="Masterdata Configuration"/>
    <s v="Parameter configuration"/>
    <s v="Add targets to each brand per site per line (takt time, brew length and extract)"/>
    <s v="Recipe parameter configuration per site, per subarea"/>
    <s v="Configure recipes design cycle time and other necessary parameters to each recipe, per subarea"/>
    <s v="Brewing PerformanceBrewing performanceCellars transfersMaster dataParameter configurationAdd targets to each brand per site per line (takt time, brew length and extract)Recipe parameter configuration per site, per subareaConfigure recipes design cycle time and other necessary parameters to each recipe, per subarea"/>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ice to Have"/>
    <s v="Not Needed"/>
    <s v="Not Needed"/>
    <s v="Not Needed"/>
    <s v="Not Needed"/>
    <s v="Nice to Have"/>
    <m/>
    <m/>
  </r>
  <r>
    <x v="4"/>
    <s v="Brewing performance"/>
    <s v="Filtration"/>
    <s v="Quality loss management"/>
    <s v="Downtime edition"/>
    <s v="Allow event actions (edit, delete, split) for specific user roles"/>
    <s v="Delay edition and deletion"/>
    <s v="Allow specific users, according to user permissions, to edit and delete delays"/>
    <s v="Brewing PerformanceBrewing performanceFiltrationQuality loss managementDowntime editionAllow event actions (edit, delete, split) for specific user rolesDelay edition and deletionAllow specific users, according to user permissions, to edit and delete delays"/>
    <s v="x"/>
    <m/>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Brewhouse"/>
    <s v="Time loss management"/>
    <s v="Downtime edition"/>
    <s v="Allow event actions (edit, delete, split) for specific user roles"/>
    <s v="Delay edition and deletion"/>
    <s v="Allow specific users, according to user permissions, to edit and delete delays"/>
    <s v="Brewing PerformanceBrewing performanceBrewhouseTime loss managementDowntime editionAllow event actions (edit, delete, split) for specific user rolesDelay edition and deletionAllow specific users, according to user permissions, to edit and delete delays"/>
    <s v="x"/>
    <m/>
    <m/>
    <m/>
    <x v="1"/>
    <x v="1"/>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ot Needed"/>
    <s v="Must Have"/>
    <s v="Not Needed"/>
    <s v="Must Have"/>
    <s v="Not Needed"/>
    <s v="Not Needed"/>
    <s v="Not Needed"/>
    <s v="Not Needed"/>
    <s v="Not Needed"/>
    <s v="Not Needed"/>
    <s v="Not Needed"/>
    <s v="Not Needed"/>
    <m/>
    <m/>
  </r>
  <r>
    <x v="4"/>
    <s v="Brewing performance"/>
    <s v="Filtration"/>
    <s v="Time loss management"/>
    <s v="Downtime edition"/>
    <s v="Allow event actions (edit, delete, split) for specific user roles"/>
    <s v="Delay edition and deletion"/>
    <s v="Allow specific users, according to user permissions, to edit and delete delays"/>
    <s v="Brewing PerformanceBrewing performanceFiltrationTime loss managementDowntime editionAllow event actions (edit, delete, split) for specific user rolesDelay edition and deletionAllow specific users, according to user permissions, to edit and delete delays"/>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edition"/>
    <s v="Allow event actions (edit, delete, split) for specific user roles"/>
    <s v="Delay edition and deletion"/>
    <s v="Allow specific users, according to user permissions, to edit and delete delays"/>
    <s v="Brewing PerformanceBrewing performanceFermentationTime loss managementDowntime editionAllow event actions (edit, delete, split) for specific user rolesDelay edition and deletionAllow specific users, according to user permissions, to edit and delete delay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General"/>
    <s v="KPI/PI management"/>
    <s v="KPI &amp; PI tracking"/>
    <s v="Trend charts"/>
    <s v="To be defined"/>
    <s v="To be defined"/>
    <s v="Brewing PerformanceBrewing performanceGeneralKPI/PI managementKPI &amp; PI trackingTrend chartsTo be definedTo be defined"/>
    <m/>
    <s v="x"/>
    <m/>
    <m/>
    <x v="0"/>
    <x v="5"/>
    <m/>
    <s v="Must Have"/>
    <s v="Not Needed"/>
    <s v="Not Needed"/>
    <s v="Not Needed"/>
    <m/>
    <s v="Not Needed"/>
    <s v="Must Have"/>
    <s v="Not Needed"/>
    <s v="Must Have"/>
    <s v="Nice to Have"/>
    <s v="Not Needed"/>
    <s v="Nice to Have"/>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ecessary"/>
    <s v="Not Needed"/>
    <s v="Necessary"/>
    <s v="Necessary"/>
    <s v="Necessary"/>
    <s v="Not Needed"/>
    <s v="Not Needed"/>
    <s v="Not Needed"/>
    <s v="Not Needed"/>
    <s v="Necessary"/>
    <s v="Necessary"/>
    <s v="Not Needed"/>
    <s v="Nice to Have"/>
    <s v="Not Needed"/>
    <s v="Necessary"/>
    <s v="Not Needed"/>
    <s v="Not Needed"/>
    <s v="Necessary"/>
    <s v="Not Needed"/>
    <s v="Not Needed"/>
    <s v="Not Needed"/>
    <s v="Not Needed"/>
    <s v="Necessary"/>
    <m/>
    <m/>
  </r>
  <r>
    <x v="4"/>
    <s v="Brewing performance"/>
    <s v="Cold aging"/>
    <s v="Time loss management"/>
    <s v="Downtime edition"/>
    <s v="Allow event actions (edit, delete, split) for specific user roles"/>
    <s v="Delay edition and deletion"/>
    <s v="Allow specific users, according to user permissions, to edit and delete delays"/>
    <s v="Brewing PerformanceBrewing performanceCold agingTime loss managementDowntime editionAllow event actions (edit, delete, split) for specific user rolesDelay edition and deletionAllow specific users, according to user permissions, to edit and delete delay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edition"/>
    <s v="Allow event actions (edit, delete, split) for specific user roles"/>
    <s v="Delay edition and deletion"/>
    <s v="Allow specific users, according to user permissions, to edit and delete delays"/>
    <s v="Brewing PerformanceBrewing performanceCellars transfersTime loss managementDowntime editionAllow event actions (edit, delete, split) for specific user rolesDelay edition and deletionAllow specific users, according to user permissions, to edit and delete delay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Filtration"/>
    <s v="Masterdata Configuration"/>
    <s v="Parameter configuration"/>
    <s v="Brand &amp; Line parameter configuration and overview"/>
    <s v="Brand &amp; line parameter configuration screen"/>
    <s v="Configure recipes design cycle time and other necessary parameters to each recipe, per subarea"/>
    <s v="Brewing PerformanceBrewing performanceFiltrationMaster dataParameter configurationBrand &amp; Line parameter configuration and overviewBrand &amp; line parameter configuration screenConfigure recipes design cycle time and other necessary parameters to each recipe, per subarea"/>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x v="4"/>
    <s v="Brewing performance"/>
    <s v="Fermentation"/>
    <s v="Masterdata Configuration"/>
    <s v="Parameter configuration"/>
    <s v="Brand &amp; Line parameter configuration and overview"/>
    <s v="Brand &amp; line parameter configuration screen"/>
    <s v="Configure recipes design cycle time and other necessary parameters to each recipe, per subarea"/>
    <s v="Brewing PerformanceBrewing performanceFermentationMaster dataParameter configurationBrand &amp; Line parameter configuration and overviewBrand &amp; line parameter configuration screenConfigure recipes design cycle time and other necessary parameters to each recipe, per subarea"/>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x v="4"/>
    <s v="Brewing performance"/>
    <s v="Cold aging"/>
    <s v="Masterdata Configuration"/>
    <s v="Parameter configuration"/>
    <s v="Brand &amp; Line parameter configuration and overview"/>
    <s v="Brand &amp; line parameter configuration screen"/>
    <s v="Configure recipes design cycle time and other necessary parameters to each recipe, per subarea"/>
    <s v="Brewing PerformanceBrewing performanceCold agingMaster dataParameter configurationBrand &amp; Line parameter configuration and overviewBrand &amp; line parameter configuration screenConfigure recipes design cycle time and other necessary parameters to each recipe, per subarea"/>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x v="4"/>
    <s v="Brewing performance"/>
    <s v="Cellars transfers"/>
    <s v="Masterdata Configuration"/>
    <s v="Parameter configuration"/>
    <s v="Brand &amp; Line parameter configuration and overview"/>
    <s v="Brand &amp; line parameter configuration screen"/>
    <s v="Configure recipes design cycle time and other necessary parameters to each recipe, per subarea"/>
    <s v="Brewing PerformanceBrewing performanceCellars transfersMaster dataParameter configurationBrand &amp; Line parameter configuration and overviewBrand &amp; line parameter configuration screenConfigure recipes design cycle time and other necessary parameters to each recipe, per subarea"/>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ice to Have"/>
    <s v="Not Needed"/>
    <s v="Not Needed"/>
    <s v="Not Needed"/>
    <s v="Not Needed"/>
    <s v="Nice to Have"/>
    <m/>
    <m/>
  </r>
  <r>
    <x v="4"/>
    <s v="Brewing performance"/>
    <s v="Cellars"/>
    <s v="Masterdata Configuration"/>
    <s v="Parameter configuration"/>
    <s v="Brand &amp; Tank parameter configuration and overview"/>
    <s v="Brand &amp; line parameter configuration screen"/>
    <s v="Configure recipes design cycle time and other necessary parameters to each recipe, per subarea"/>
    <s v="Brewing PerformanceBrewing performanceCellarsMaster dataParameter configurationBrand &amp; Tank parameter configuration and overviewBrand &amp; line parameter configuration screenConfigure recipes design cycle time and other necessary parameters to each recipe, per subarea"/>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Brewhouse"/>
    <s v="Masterdata Configuration"/>
    <s v="Parameter configuration"/>
    <s v="Brand Change Matrix"/>
    <s v="Brand matrix frontend configuration"/>
    <s v="Brand matrix that will allow user to configure how much time it takes to make a brand change, from one brand to others"/>
    <s v="Brewing PerformanceBrewing performanceBrewhouseMaster dataParameter configurationBrand Change MatrixBrand matrix frontend configurationBrand matrix that will allow user to configure how much time it takes to make a brand change, from one brand to others"/>
    <m/>
    <s v="x"/>
    <m/>
    <m/>
    <x v="1"/>
    <x v="1"/>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Nice to Have"/>
    <s v="Not Needed"/>
    <s v="Necessary"/>
    <s v="Necessary"/>
    <s v="Not Needed"/>
    <s v="Not Needed"/>
    <s v="Not Needed"/>
    <s v="Not Needed"/>
    <s v="Not Needed"/>
    <s v="Not Needed"/>
    <s v="Necessary"/>
    <m/>
    <m/>
  </r>
  <r>
    <x v="4"/>
    <s v="Brewing performance"/>
    <s v="Cellars"/>
    <s v="Capacity management"/>
    <s v="Cellars capacity management"/>
    <s v="Calculate Cellar Capacity"/>
    <s v="Cellars capacity calculation (precalculation) on the backend"/>
    <s v="Calculate cellars capacity"/>
    <s v="Brewing PerformanceBrewing performanceCellarsCapacity managementCellars capacity managementCalculate Cellar CapacityCellars capacity calculation (precalculation) on the backendCalculate cellars capacity"/>
    <m/>
    <s v="x"/>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General"/>
    <s v="KPI/PI management"/>
    <s v="KPI &amp; PI tracking"/>
    <s v="Categorisation Rate Calculation &amp; Visualisation"/>
    <s v="Calculate and show main KPIs to user in the indicator screen"/>
    <s v="Agregate categorization data and calculate the % of downtimes categorized and show it in the indicator screen"/>
    <s v="Brewing PerformanceBrewing performanceGeneralKPI/PI managementKPI &amp; PI trackingCategorisation Rate Calculation &amp; VisualisationCalculate and show main KPIs to user in the indicator screenAgregate categorization data and calculate the % of downtimes categorized and show it in the indicator screen"/>
    <s v="x"/>
    <m/>
    <m/>
    <m/>
    <x v="0"/>
    <x v="5"/>
    <m/>
    <s v="Nice to Have"/>
    <s v="Not Needed"/>
    <s v="Not Needed"/>
    <s v="Not Needed"/>
    <m/>
    <s v="Not Needed"/>
    <s v="Not Needed"/>
    <s v="Not Needed"/>
    <s v="Nice to Have"/>
    <s v="Necessary"/>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x v="4"/>
    <s v="Brewing performance"/>
    <s v="Brewhouse"/>
    <s v="Time loss management"/>
    <s v="Downtime categorization"/>
    <s v="Categorization of ongoing time loss"/>
    <s v="Downtime categorization logic and setup"/>
    <s v="Allow user to categorize an ongoing time loss event"/>
    <s v="Brewing PerformanceBrewing performanceBrewhouseTime loss managementDowntime categorizationCategorization of ongoing time lossDowntime categorization logic and setupAllow user to categorize an ongoing time loss event"/>
    <s v="x"/>
    <m/>
    <m/>
    <m/>
    <x v="1"/>
    <x v="1"/>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x v="4"/>
    <s v="Brewing performance"/>
    <s v="Filtration"/>
    <s v="Time loss management"/>
    <s v="Downtime categorization"/>
    <s v="Categorization of ongoing time loss"/>
    <s v="Downtime categorization logic and setup"/>
    <s v="Allow user to categorize an ongoing time loss event"/>
    <s v="Brewing PerformanceBrewing performanceFiltrationTime loss managementDowntime categorizationCategorization of ongoing time lossDowntime categorization logic and setupAllow user to categorize an ongoing time loss event"/>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categorization"/>
    <s v="Categorization of ongoing time loss"/>
    <s v="Downtime categorization logic and setup"/>
    <s v="Allow user to categorize an ongoing time loss event"/>
    <s v="Brewing PerformanceBrewing performanceFermentationTime loss managementDowntime categorizationCategorization of ongoing time lossDowntime categorization logic and setupAllow user to categorize an ongoing time loss event"/>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Time loss management"/>
    <s v="Downtime categorization"/>
    <s v="Categorization of ongoing time loss"/>
    <s v="Downtime categorization logic and setup"/>
    <s v="Allow user to categorize an ongoing time loss event"/>
    <s v="Brewing PerformanceBrewing performanceCold agingTime loss managementDowntime categorizationCategorization of ongoing time lossDowntime categorization logic and setupAllow user to categorize an ongoing time loss event"/>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categorization"/>
    <s v="Categorization of ongoing time loss"/>
    <s v="Downtime categorization logic and setup"/>
    <s v="Allow user to categorize an ongoing time loss event"/>
    <s v="Brewing PerformanceBrewing performanceCellars transfersTime loss managementDowntime categorizationCategorization of ongoing time lossDowntime categorization logic and setupAllow user to categorize an ongoing time loss event"/>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Brewhouse"/>
    <s v="KPI/PI management"/>
    <s v="KPI &amp; PI tracking"/>
    <s v="Collection of charts to track PIs"/>
    <s v="PI calculation and graphs in the indicator screen"/>
    <s v="Define main Pis that each area needs to track, calculate the PIs and show to user in graphs in the indicator screen"/>
    <s v="Brewing PerformanceBrewing performanceBrewhouseKPI/PI managementKPI &amp; PI trackingCollection of charts to track PIsPI calculation and graphs in the indicator screenDefine main Pis that each area needs to track, calculate the PIs and show to user in graphs in the indicator screen"/>
    <m/>
    <s v="x"/>
    <m/>
    <m/>
    <x v="0"/>
    <x v="0"/>
    <s v="Q3"/>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ice to Have"/>
    <s v="Necessary"/>
    <s v="Not Needed"/>
    <s v="Must Have"/>
    <s v="Not Needed"/>
    <s v="Must Have"/>
    <s v="Nice to Have"/>
    <s v="Not Needed"/>
    <s v="Not Needed"/>
    <s v="Not Needed"/>
    <s v="Not Needed"/>
    <s v="Not Needed"/>
    <s v="Not Needed"/>
    <s v="Nice to Have"/>
    <m/>
    <m/>
  </r>
  <r>
    <x v="4"/>
    <s v="Brewing performance"/>
    <s v="Filtration"/>
    <s v="KPI/PI management"/>
    <s v="KPI &amp; PI tracking"/>
    <s v="Collection of charts to track PIs"/>
    <s v="PI calculation and graphs in the indicator screen"/>
    <s v="Define main Pis that each area needs to track, calculate the PIs and show to user in graphs in the indicator screen"/>
    <s v="Brewing PerformanceBrewing performanceFiltrationKPI/PI managementKPI &amp; PI trackingCollection of charts to track PIsPI calculation and graphs in the indicator screenDefine main Pis that each area needs to track, calculate the PIs and show to user in graphs in the indicator screen"/>
    <m/>
    <s v="x"/>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x v="4"/>
    <s v="Brewing performance"/>
    <s v="Fermentation"/>
    <s v="KPI/PI management"/>
    <s v="KPI &amp; PI tracking"/>
    <s v="Collection of charts to track PIs"/>
    <s v="PI calculation and graphs in the indicator screen"/>
    <s v="Define main Pis that each area needs to track, calculate the PIs and show to user in graphs in the indicator screen"/>
    <s v="Brewing PerformanceBrewing performanceFermentationKPI/PI managementKPI &amp; PI trackingCollection of charts to track PIsPI calculation and graphs in the indicator screenDefine main Pis that each area needs to track, calculate the PIs and show to user in graphs in the indicator screen"/>
    <m/>
    <s v="x"/>
    <m/>
    <m/>
    <x v="0"/>
    <x v="5"/>
    <m/>
    <s v="Must Have"/>
    <s v="Not Needed"/>
    <s v="Not Needed"/>
    <s v="Not Needed"/>
    <m/>
    <s v="Not Needed"/>
    <s v="Not Needed"/>
    <s v="Not Needed"/>
    <s v="Must Have"/>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x v="4"/>
    <s v="Brewing performance"/>
    <s v="Cold aging"/>
    <s v="KPI/PI management"/>
    <s v="KPI &amp; PI tracking"/>
    <s v="Collection of charts to track PIs"/>
    <s v="PI calculation and graphs in the indicator screen"/>
    <s v="Define main Pis that each area needs to track, calculate the PIs and show to user in graphs in the indicator screen"/>
    <s v="Brewing PerformanceBrewing performanceCold agingKPI/PI managementKPI &amp; PI trackingCollection of charts to track PIsPI calculation and graphs in the indicator screenDefine main Pis that each area needs to track, calculate the PIs and show to user in graphs in the indicator screen"/>
    <m/>
    <s v="x"/>
    <m/>
    <m/>
    <x v="0"/>
    <x v="5"/>
    <m/>
    <s v="Must Have"/>
    <s v="Not Needed"/>
    <s v="Not Needed"/>
    <s v="Not Needed"/>
    <m/>
    <s v="Not Needed"/>
    <s v="Not Needed"/>
    <s v="Not Needed"/>
    <s v="Must Have"/>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ice to Have"/>
    <s v="Not Needed"/>
    <s v="Not Needed"/>
    <s v="Not Needed"/>
    <s v="Not Needed"/>
    <s v="Not Needed"/>
    <s v="Not Needed"/>
    <s v="Nice to Have"/>
    <m/>
    <m/>
  </r>
  <r>
    <x v="4"/>
    <s v="Brewing performance"/>
    <s v="Cellars transfers"/>
    <s v="KPI/PI management"/>
    <s v="KPI &amp; PI tracking"/>
    <s v="Collection of charts to track PIs"/>
    <s v="PI calculation and graphs in the indicator screen"/>
    <s v="Define main Pis that each area needs to track, calculate the PIs and show to user in graphs in the indicator screen"/>
    <s v="Brewing PerformanceBrewing performanceCellars transfersKPI/PI managementKPI &amp; PI trackingCollection of charts to track PIsPI calculation and graphs in the indicator screenDefine main Pis that each area needs to track, calculate the PIs and show to user in graphs in the indicator screen"/>
    <m/>
    <s v="x"/>
    <m/>
    <m/>
    <x v="0"/>
    <x v="5"/>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ice to Have"/>
    <s v="Necessary"/>
    <s v="Not Needed"/>
    <s v="Must Have"/>
    <s v="Not Needed"/>
    <s v="Must Have"/>
    <s v="Nice to Have"/>
    <s v="Not Needed"/>
    <s v="Not Needed"/>
    <s v="Not Needed"/>
    <s v="Not Needed"/>
    <s v="Not Needed"/>
    <s v="Not Needed"/>
    <s v="Nice to Have"/>
    <m/>
    <m/>
  </r>
  <r>
    <x v="4"/>
    <s v="Brewing performance"/>
    <s v="General"/>
    <s v="Time loss management"/>
    <s v="Downtime creation"/>
    <s v="Create ongoing time loss automatically"/>
    <s v="Time loss ongoing delay"/>
    <s v="Generate ongoing delay automatically after a predefined period of time to sign that the brewhouse is stoped and withou any batches"/>
    <s v="Brewing PerformanceBrewing performanceGeneralTime loss managementDowntime creationCreate ongoing time loss automaticallyTime loss ongoing delayGenerate ongoing delay automatically after a predefined period of time to sign that the brewhouse is stoped and withou any batches"/>
    <s v="x"/>
    <m/>
    <m/>
    <m/>
    <x v="1"/>
    <x v="1"/>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ecessary"/>
    <s v="Not Needed"/>
    <s v="Must Have"/>
    <s v="Not Needed"/>
    <s v="Must Have"/>
    <s v="Nice to Have"/>
    <s v="Not Needed"/>
    <s v="Not Needed"/>
    <s v="Not Needed"/>
    <s v="Not Needed"/>
    <s v="Must Have"/>
    <s v="Must Have"/>
    <s v="Must Have"/>
    <m/>
    <m/>
  </r>
  <r>
    <x v="4"/>
    <s v="Brewing performance"/>
    <s v="Filtration"/>
    <s v="Speed loss management"/>
    <s v="Downtime creation"/>
    <s v="Create speed loss downtime automatically"/>
    <s v="Speed loss ongoing delay"/>
    <s v="Generate ongoing delay automatically after a predefined period of time to sign that the brewhouse is stoped and withou any batches"/>
    <s v="Brewing PerformanceBrewing performanceFiltrationTime loss managementDowntime creationCreate speed loss downtime automaticallyTime loss ongoing delayGenerate ongoing delay automatically after a predefined period of time to sign that the brewhouse is stoped and withou any batches"/>
    <s v="x"/>
    <m/>
    <m/>
    <m/>
    <x v="0"/>
    <x v="0"/>
    <s v="Q3"/>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x v="4"/>
    <s v="Brewing performance"/>
    <s v="Fermentation"/>
    <s v="Time loss management"/>
    <s v="Downtime creation"/>
    <s v="Create speed loss downtime automatically"/>
    <s v="Time loss ongoing delay"/>
    <s v="Generate ongoing delay automatically after a predefined period of time to sign that the brewhouse is stoped and withou any batches"/>
    <s v="Brewing PerformanceBrewing performanceFermentationTime loss managementDowntime creationCreate speed loss downtime automaticallyTime loss ongoing delayGenerate ongoing delay automatically after a predefined period of time to sign that the brewhouse is stoped and withou any batche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4"/>
    <s v="Brewing performance"/>
    <s v="Cold aging"/>
    <s v="Time loss management"/>
    <s v="Downtime creation"/>
    <s v="Create speed loss downtime automatically"/>
    <s v="Time loss ongoing delay"/>
    <s v="Generate ongoing delay automatically after a predefined period of time to sign that the brewhouse is stoped and withou any batches"/>
    <s v="Brewing PerformanceBrewing performanceCold agingTime loss managementDowntime creationCreate speed loss downtime automaticallyTime loss ongoing delayGenerate ongoing delay automatically after a predefined period of time to sign that the brewhouse is stoped and withou any batche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x v="4"/>
    <s v="Brewing performance"/>
    <s v="Cellars transfers"/>
    <s v="Time loss management"/>
    <s v="Downtime creation"/>
    <s v="Create speed loss downtime automatically"/>
    <s v="Time loss ongoing delay"/>
    <s v="Generate ongoing delay automatically after a predefined period of time to sign that the brewhouse is stoped and withou any batches"/>
    <s v="Brewing PerformanceBrewing performanceCellars transfersTime loss managementDowntime creationCreate speed loss downtime automaticallyTime loss ongoing delayGenerate ongoing delay automatically after a predefined period of time to sign that the brewhouse is stoped and withou any batches"/>
    <s v="x"/>
    <m/>
    <m/>
    <m/>
    <x v="0"/>
    <x v="5"/>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ecessary"/>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x v="4"/>
    <s v="Brewing performance"/>
    <s v="Brewhouse"/>
    <s v="Speed loss management"/>
    <s v="Downtime creation"/>
    <s v="Create speed loss downtime manually"/>
    <s v="Manual speed loss downtime creation"/>
    <s v="Manual creation of a speed loss downtime that has occurred and ended"/>
    <s v="Brewing PerformanceBrewing performanceBrewhouseSpeed loss managementDowntime creationCreate speed loss downtime manuallyManual speed loss downtime creationManual creation of a speed loss downtime that has occurred and ended"/>
    <s v="x"/>
    <m/>
    <m/>
    <m/>
    <x v="0"/>
    <x v="0"/>
    <s v="Q3"/>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x v="4"/>
    <s v="Brewing performance"/>
    <s v="Filtration"/>
    <s v="Speed loss management"/>
    <s v="Downtime creation"/>
    <s v="Create speed loss downtime manually"/>
    <s v="Manual speed loss downtime creation"/>
    <s v="Manual creation of a speed loss downtime that has occurred and ended"/>
    <s v="Brewing PerformanceBrewing performanceFiltrationTime loss managementDowntime creationCreate speed loss downtime manuallyManual speed loss downtime creationManual creation of a speed loss downtime that has occurred and ended"/>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creation"/>
    <s v="Create speed loss downtime manually"/>
    <s v="Manual speed loss downtime creation"/>
    <s v="Manual creation of a speed loss downtime that has occurred and ended"/>
    <s v="Brewing PerformanceBrewing performanceFermentationTime loss managementDowntime creationCreate speed loss downtime manuallyManual speed loss downtime creationManual creation of a speed loss downtime that has occurred and ended"/>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Time loss management"/>
    <s v="Downtime creation"/>
    <s v="Create speed loss downtime manually"/>
    <s v="Manual speed loss downtime creation"/>
    <s v="Manual creation of a speed loss downtime that has occurred and ended"/>
    <s v="Brewing PerformanceBrewing performanceCold agingTime loss managementDowntime creationCreate speed loss downtime manuallyManual speed loss downtime creationManual creation of a speed loss downtime that has occurred and ended"/>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creation"/>
    <s v="Create speed loss downtime manually"/>
    <s v="Manual speed loss downtime creation"/>
    <s v="Manual creation of a speed loss downtime that has occurred and ended"/>
    <s v="Brewing PerformanceBrewing performanceCellars transfersTime loss managementDowntime creationCreate speed loss downtime manuallyManual speed loss downtime creationManual creation of a speed loss downtime that has occurred and ended"/>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4"/>
    <s v="Brewing performance"/>
    <s v="Brewhouse"/>
    <s v="Time loss management"/>
    <s v="Downtime creation"/>
    <s v="Create time loss downtime automatically"/>
    <s v="Automatic time loss downtime creation"/>
    <s v="Automatic creation of a downtime/delay that has occurred and ended. The user must highlight the order number, scada ID (if needed), brand and start/stop time."/>
    <s v="Brewing PerformanceBrewing performanceBrewhouseTime loss managementDowntime creationCreate time loss downtime automaticallyAutomatic time loss downtime creationAutomatic creation of a downtime/delay that has occurred and ended. The user must highlight the order number, scada ID (if needed), brand and start/stop time."/>
    <s v="x"/>
    <m/>
    <m/>
    <m/>
    <x v="1"/>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ecessary"/>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x v="4"/>
    <s v="Brewing performance"/>
    <s v="Filtration"/>
    <s v="Time loss management"/>
    <s v="Downtime creation"/>
    <s v="Create time loss downtime automatically"/>
    <s v="Automatic time loss downtime creation"/>
    <s v="Automatic creation of a downtime/delay that has occurred and ended. The user must highlight the order number, scada ID (if needed), brand and start/stop time."/>
    <s v="Brewing PerformanceBrewing performanceFiltrationTime loss managementDowntime creationCreate time loss downtime automaticallyAutomatic time loss downtime creationAutomatic creation of a downtime/delay that has occurred and ended. The user must highlight the order number, scada ID (if needed), brand and start/stop time."/>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x v="4"/>
    <s v="Brewing performance"/>
    <s v="Fermentation"/>
    <s v="Time loss management"/>
    <s v="Downtime creation"/>
    <s v="Create time loss downtime automatically"/>
    <s v="Automatic time loss downtime creation"/>
    <s v="Automatic creation of a downtime/delay that has occurred and ended. The user must highlight the order number, scada ID (if needed), brand and start/stop time."/>
    <s v="Brewing PerformanceBrewing performanceFermentationTime loss managementDowntime creationCreate time loss downtime automaticallyAutomatic time loss downtime creationAutomatic creation of a downtime/delay that has occurred and ended. The user must highlight the order number, scada ID (if needed), brand and start/stop time."/>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x v="4"/>
    <s v="Brewing performance"/>
    <s v="Cold aging"/>
    <s v="Time loss management"/>
    <s v="Downtime creation"/>
    <s v="Create time loss downtime automatically"/>
    <s v="Automatic time loss downtime creation"/>
    <s v="Automatic creation of a downtime/delay that has occurred and ended. The user must highlight the order number, scada ID (if needed), brand and start/stop time."/>
    <s v="Brewing PerformanceBrewing performanceCold agingTime loss managementDowntime creationCreate time loss downtime automaticallyAutomatic time loss downtime creationAutomatic creation of a downtime/delay that has occurred and ended. The user must highlight the order number, scada ID (if needed), brand and start/stop time."/>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x v="4"/>
    <s v="Brewing performance"/>
    <s v="Cellars transfers"/>
    <s v="Time loss management"/>
    <s v="Downtime creation"/>
    <s v="Create time loss downtime automatically"/>
    <s v="Automatic time loss downtime creation"/>
    <s v="Automatic creation of a downtime/delay that has occurred and ended. The user must highlight the order number, scada ID (if needed), brand and start/stop time."/>
    <s v="Brewing PerformanceBrewing performanceCellars transfersTime loss managementDowntime creationCreate time loss downtime automaticallyAutomatic time loss downtime creationAutomatic creation of a downtime/delay that has occurred and ended. The user must highlight the order number, scada ID (if needed), brand and start/stop time."/>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Filtration"/>
    <s v="Quality loss management"/>
    <s v="Downtime creation"/>
    <s v="Create quality loss downtime automatically"/>
    <s v="Automatic quality loss downtime automatically"/>
    <s v="Automatic creation of a quality loss downtime/delay that has occurred and ended. The user must highlight the order number, scada ID (if needed), brand and start/stop time."/>
    <s v="Brewing PerformanceBrewing performanceFiltrationQuality loss managementDowntime creationCreate quality loss downtime automaticallyAutomatic quality loss downtime automaticallyAutomatic creation of a quality loss downtime/delay that has occurred and ended. The user must highlight the order number, scada ID (if needed), brand and start/stop time."/>
    <s v="x"/>
    <m/>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x v="4"/>
    <s v="Brewing performance"/>
    <s v="Filtration"/>
    <s v="Quality loss management"/>
    <s v="Downtime creation"/>
    <s v="Create quality loss downtime manually"/>
    <s v="Manually create quality loss downtimes automatically"/>
    <s v="Manual creation of a quality loss downtime/delay that has occurred and ended. The user must highlight the order number, scada ID (if needed), brand and start/stop time."/>
    <s v="Brewing PerformanceBrewing performanceFiltrationQuality loss managementDowntime creationCreate quality loss downtime manuallyManually create quality loss downtimes automaticallyManual creation of a quality loss downtime/delay that has occurred and ended. The user must highlight the order number, scada ID (if needed), brand and start/stop time."/>
    <s v="x"/>
    <m/>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x v="4"/>
    <s v="Brewing performance"/>
    <s v="Brewhouse"/>
    <s v="Time loss management"/>
    <s v="Downtime creation"/>
    <s v="Create time loss downtime manually"/>
    <s v="Manually create time loss downtime"/>
    <s v="Manual creation of a downtime/delay that has occurred and ended. The delay will highlight order number, scada ID, brand and start/stop time."/>
    <s v="Brewing PerformanceBrewing performanceBrewhouseTime loss managementDowntime creationCreate time loss downtime manuallyManually create time loss downtimeManual creation of a downtime/delay that has occurred and ended. The delay will highlight order number, scada ID, brand and start/stop time."/>
    <s v="x"/>
    <m/>
    <m/>
    <m/>
    <x v="1"/>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ecessary"/>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x v="4"/>
    <s v="Brewing performance"/>
    <s v="Filtration"/>
    <s v="Time loss management"/>
    <s v="Downtime creation"/>
    <s v="Create time loss downtime manually"/>
    <s v="Manually create time loss downtime"/>
    <s v="Manual creation of a downtime/delay that has occurred and ended. The delay will highlight order number, scada ID, brand and start/stop time."/>
    <s v="Brewing PerformanceBrewing performanceFiltrationTime loss managementDowntime creationCreate time loss downtime manuallyManually create time loss downtimeManual creation of a downtime/delay that has occurred and ended. The delay will highlight order number, scada ID, brand and start/stop time."/>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x v="4"/>
    <s v="Brewing performance"/>
    <s v="Fermentation"/>
    <s v="Time loss management"/>
    <s v="Downtime creation"/>
    <s v="Create time loss downtime manually"/>
    <s v="Manually create time loss downtime"/>
    <s v="Manual creation of a downtime/delay that has occurred and ended. The delay will highlight order number, scada ID, brand and start/stop time."/>
    <s v="Brewing PerformanceBrewing performanceFermentationTime loss managementDowntime creationCreate time loss downtime manuallyManually create time loss downtimeManual creation of a downtime/delay that has occurred and ended. The delay will highlight order number, scada ID, brand and start/stop time."/>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4"/>
    <s v="Brewing performance"/>
    <s v="Filtration"/>
    <s v="Quality loss management"/>
    <s v="Downtime edition"/>
    <s v="Split quality loss downtime into 2 or more downtimes"/>
    <s v="Split downtime"/>
    <s v="Allow user to split a downtime into 2 or more causes"/>
    <s v="Brewing PerformanceBrewing performanceFiltrationQuality loss managementDowntime editionSplit quality loss downtime into 2 or more downtimesSplit downtimeAllow user to split a downtime into 2 or more causes"/>
    <s v="x"/>
    <m/>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Cold aging"/>
    <s v="Time loss management"/>
    <s v="Downtime creation"/>
    <s v="Create time loss downtime manually"/>
    <s v="Manually create time loss downtime"/>
    <s v="Manual creation of a downtime/delay that has occurred and ended. The delay will highlight order number, scada ID, brand and start/stop time."/>
    <s v="Brewing PerformanceBrewing performanceCold agingTime loss managementDowntime creationCreate time loss downtime manuallyManually create time loss downtimeManual creation of a downtime/delay that has occurred and ended. The delay will highlight order number, scada ID, brand and start/stop time."/>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x v="4"/>
    <s v="Brewing performance"/>
    <s v="Cellars transfers"/>
    <s v="Time loss management"/>
    <s v="Downtime creation"/>
    <s v="Create time loss downtime manually"/>
    <s v="Manually create time loss downtime"/>
    <s v="Manual creation of a downtime/delay that has occurred and ended. The delay will highlight order number, scada ID, brand and start/stop time."/>
    <s v="Brewing PerformanceBrewing performanceCellars transfersTime loss managementDowntime creationCreate time loss downtime manuallyManually create time loss downtimeManual creation of a downtime/delay that has occurred and ended. The delay will highlight order number, scada ID, brand and start/stop time."/>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ecessary"/>
    <s v="Not Needed"/>
    <s v="Necessary"/>
    <s v="Not Needed"/>
    <s v="Not Needed"/>
    <s v="Not Needed"/>
    <s v="Not Needed"/>
    <s v="Not Needed"/>
    <s v="Not Needed"/>
    <s v="Not Needed"/>
    <s v="Not Needed"/>
    <m/>
    <m/>
  </r>
  <r>
    <x v="4"/>
    <s v="Brewing performance"/>
    <s v="General"/>
    <s v="KPI/PI management"/>
    <s v="KPI &amp; PI tracking"/>
    <s v="Daily Time Loss (or other period) (in BMS)"/>
    <s v="Card with total daily time loss in the indicator screen"/>
    <s v="Calculate daily time loss (sum of all downtime time) and input it in the indicator screen"/>
    <s v="Brewing PerformanceBrewing performanceGeneralKPI/PI managementKPI &amp; PI trackingDaily Time Loss (or other period) (in BMS)Card with total daily time loss in the indicator screenCalculate daily time loss (sum of all downtime time) and input it in the indicator screen"/>
    <s v="x"/>
    <m/>
    <m/>
    <m/>
    <x v="1"/>
    <x v="1"/>
    <m/>
    <s v="Nice to Have"/>
    <s v="Not Needed"/>
    <s v="Not Needed"/>
    <s v="Not Needed"/>
    <m/>
    <s v="Not Needed"/>
    <s v="Not Needed"/>
    <s v="Not Needed"/>
    <s v="Nice to Have"/>
    <s v="Necessary"/>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x v="4"/>
    <s v="Brewing performance"/>
    <s v="Filtration"/>
    <s v="Quality loss management"/>
    <s v="Downtime edition"/>
    <s v="Delete and edit quality loss loss downtimes"/>
    <s v="Qualit loss downtimes edition and deletion"/>
    <s v="Allow user to edit or delete a downtime, depending on user role permissions"/>
    <s v="Brewing PerformanceBrewing performanceFiltrationQuality loss managementDowntime editionDelete and edit quality loss loss downtimesQualit loss downtimes edition and deletionAllow user to edit or delete a downtime, depending on user role permissions"/>
    <s v="x"/>
    <m/>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iltration"/>
    <s v="Speed loss management"/>
    <s v="Downtime edition"/>
    <s v="Delete and edit speed loss loss downtimes"/>
    <s v="Qualit loss downtimes edition and deletion"/>
    <s v="Allow user to edit or delete a downtime, depending on user role permissions"/>
    <s v="Brewing PerformanceBrewing performanceFiltrationTime loss managementDowntime editionDelete and edit speed loss loss downtimesQualit loss downtimes edition and deletionAllow user to edit or delete a downtime, depending on user role permissions"/>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edition"/>
    <s v="Delete and edit speed loss loss downtimes"/>
    <s v="Qualit loss downtimes edition and deletion"/>
    <s v="Allow user to edit or delete a downtime, depending on user role permissions"/>
    <s v="Brewing PerformanceBrewing performanceFermentationTime loss managementDowntime editionDelete and edit speed loss loss downtimesQualit loss downtimes edition and deletionAllow user to edit or delete a downtime, depending on user role permission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old aging"/>
    <s v="Time loss management"/>
    <s v="Downtime edition"/>
    <s v="Delete and edit speed loss loss downtimes"/>
    <s v="Qualit loss downtimes edition and deletion"/>
    <s v="Allow user to edit or delete a downtime, depending on user role permissions"/>
    <s v="Brewing PerformanceBrewing performanceCold agingTime loss managementDowntime editionDelete and edit speed loss loss downtimesQualit loss downtimes edition and deletionAllow user to edit or delete a downtime, depending on user role permission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edition"/>
    <s v="Delete and edit speed loss loss downtimes"/>
    <s v="Qualit loss downtimes edition and deletion"/>
    <s v="Allow user to edit or delete a downtime, depending on user role permissions"/>
    <s v="Brewing PerformanceBrewing performanceCellars transfersTime loss managementDowntime editionDelete and edit speed loss loss downtimesQualit loss downtimes edition and deletionAllow user to edit or delete a downtime, depending on user role permission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x v="4"/>
    <s v="Brewing performance"/>
    <s v="Brewhouse"/>
    <s v="Time loss management"/>
    <s v="Downtime edition"/>
    <s v="Delete and edit time loss downtimes"/>
    <s v="Qualit loss downtimes edition and deletion"/>
    <s v="Allow user to edit or delete a downtime, depending on user role permissions"/>
    <s v="Brewing PerformanceBrewing performanceBrewhouseTime loss managementDowntime editionDelete and edit time loss downtimesQualit loss downtimes edition and deletionAllow user to edit or delete a downtime, depending on user role permissions"/>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x v="4"/>
    <s v="Brewing performance"/>
    <s v="Filtration"/>
    <s v="Time loss management"/>
    <s v="Downtime edition"/>
    <s v="Delete and edit time loss downtimes"/>
    <s v="Qualit loss downtimes edition and deletion"/>
    <s v="Allow user to edit or delete a downtime, depending on user role permissions"/>
    <s v="Brewing PerformanceBrewing performanceFiltrationTime loss managementDowntime editionDelete and edit time loss downtimesQualit loss downtimes edition and deletionAllow user to edit or delete a downtime, depending on user role permissions"/>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edition"/>
    <s v="Delete and edit time loss downtimes"/>
    <s v="Qualit loss downtimes edition and deletion"/>
    <s v="Allow user to edit or delete a downtime, depending on user role permissions"/>
    <s v="Brewing PerformanceBrewing performanceFermentationTime loss managementDowntime editionDelete and edit time loss downtimesQualit loss downtimes edition and deletionAllow user to edit or delete a downtime, depending on user role permission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old aging"/>
    <s v="Time loss management"/>
    <s v="Downtime edition"/>
    <s v="Delete and edit time loss downtimes"/>
    <s v="Qualit loss downtimes edition and deletion"/>
    <s v="Allow user to edit or delete a downtime, depending on user role permissions"/>
    <s v="Brewing PerformanceBrewing performanceCold agingTime loss managementDowntime editionDelete and edit time loss downtimesQualit loss downtimes edition and deletionAllow user to edit or delete a downtime, depending on user role permission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Filtration"/>
    <s v="System integration"/>
    <s v="DVPO integration"/>
    <s v="Integration between BMS and DVPO products, such as MAX and SPLAN"/>
    <s v="To be defined"/>
    <s v="To be defined"/>
    <s v="Brewing PerformanceBrewing performanceFiltrationSystem integrationDVPO integrationIntegration between BMS and DVPO products, such as MAX and SPLANTo be definedTo be defined"/>
    <m/>
    <m/>
    <s v="x"/>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x v="4"/>
    <s v="Brewing performance"/>
    <s v="Fermentation"/>
    <s v="System integration"/>
    <s v="DVPO integration"/>
    <s v="Integration between BMS and DVPO products, such as MAX and SPLAN"/>
    <s v="To be defined"/>
    <s v="To be defined"/>
    <s v="Brewing PerformanceBrewing performanceFermentationSystem integrationDVPO integrationIntegration between BMS and DVPO products, such as MAX and SPLANTo be definedTo be defined"/>
    <m/>
    <m/>
    <s v="x"/>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old aging"/>
    <s v="System integration"/>
    <s v="DVPO integration"/>
    <s v="Integration between BMS and DVPO products, such as MAX and SPLAN"/>
    <s v="To be defined"/>
    <s v="To be defined"/>
    <s v="Brewing PerformanceBrewing performanceCold agingSystem integrationDVPO integrationIntegration between BMS and DVPO products, such as MAX and SPLANTo be definedTo be defined"/>
    <m/>
    <m/>
    <s v="x"/>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System integration"/>
    <s v="DVPO integration"/>
    <s v="Integration between BMS and DVPO products, such as MAX and SPLAN"/>
    <s v="To be defined"/>
    <s v="To be defined"/>
    <s v="Brewing PerformanceBrewing performanceCellars transfersSystem integrationDVPO integrationIntegration between BMS and DVPO products, such as MAX and SPLANTo be definedTo be defined"/>
    <m/>
    <m/>
    <s v="x"/>
    <m/>
    <x v="0"/>
    <x v="5"/>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x v="4"/>
    <s v="Brewing performance"/>
    <s v="General"/>
    <s v="System integration"/>
    <s v="SAP Integration"/>
    <s v="Integration between BMS and SAP"/>
    <s v="To be defined"/>
    <s v="To be defined"/>
    <s v="Brewing PerformanceBrewing performanceGeneralSystem integrationSAP IntegrationIntegration between BMS and SAPTo be definedTo be defined"/>
    <m/>
    <m/>
    <s v="x"/>
    <m/>
    <x v="0"/>
    <x v="5"/>
    <m/>
    <s v="Must Have"/>
    <s v="Not Needed"/>
    <s v="Not Needed"/>
    <s v="Not Needed"/>
    <m/>
    <s v="Not Needed"/>
    <s v="Not Needed"/>
    <s v="Not Needed"/>
    <s v="Must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x v="4"/>
    <s v="Brewing performance"/>
    <s v="Cellars transfers"/>
    <s v="Time loss management"/>
    <s v="Downtime edition"/>
    <s v="Delete and edit time loss downtimes"/>
    <s v="Qualit loss downtimes edition and deletion"/>
    <s v="Allow user to edit or delete a downtime, depending on user role permissions"/>
    <s v="Brewing PerformanceBrewing performanceCellars transfersTime loss managementDowntime editionDelete and edit time loss downtimesQualit loss downtimes edition and deletionAllow user to edit or delete a downtime, depending on user role permission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x v="4"/>
    <s v="Brewing performance"/>
    <s v="Brewhouse"/>
    <s v="Time loss management"/>
    <s v="Downtime categorization"/>
    <s v="Detailed categorization"/>
    <s v="Subarea, equipment, subset, component, failure mode and more detais input fields on categorization flow"/>
    <s v="User can select sub-area, equipment, subset, component and failure mode to add more details"/>
    <s v="Brewing PerformanceBrewing performanceBrewhouseTime loss managementDowntime categorizationDetailed categorizationSubarea, equipment, subset, component, failure mode and more detais input fields on categorization flowUser can select sub-area, equipment, subset, component and failure mode to add more details"/>
    <m/>
    <s v="x"/>
    <m/>
    <m/>
    <x v="1"/>
    <x v="1"/>
    <m/>
    <s v="Must Have"/>
    <s v="Not Needed"/>
    <s v="Not Needed"/>
    <s v="Not Needed"/>
    <m/>
    <s v="Not Needed"/>
    <s v="Must Have"/>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x v="4"/>
    <s v="Brewing performance"/>
    <s v="Filtration"/>
    <s v="Time loss management"/>
    <s v="Downtime categorization"/>
    <s v="Detailed categorization"/>
    <s v="Subarea, equipment, subset, component, failure mode and more detais input fields on categorization flow"/>
    <s v="User can select sub-area, equipment, subset, component and failure mode to add more details"/>
    <s v="Brewing PerformanceBrewing performanceFiltrationTime loss managementDowntime categorizationDetailed categorizationSubarea, equipment, subset, component, failure mode and more detais input fields on categorization flowUser can select sub-area, equipment, subset, component and failure mode to add more details"/>
    <m/>
    <s v="x"/>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Fermentation"/>
    <s v="Time loss management"/>
    <s v="Downtime categorization"/>
    <s v="Detailed categorization"/>
    <s v="Subarea, equipment, subset, component, failure mode and more detais input fields on categorization flow"/>
    <s v="User can select sub-area, equipment, subset, component and failure mode to add more details"/>
    <s v="Brewing PerformanceBrewing performanceFermentationTime loss managementDowntime categorizationDetailed categorizationSubarea, equipment, subset, component, failure mode and more detais input fields on categorization flowUser can select sub-area, equipment, subset, component and failure mode to add more details"/>
    <m/>
    <s v="x"/>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Time loss management"/>
    <s v="Downtime categorization"/>
    <s v="Detailed categorization"/>
    <s v="Subarea, equipment, subset, component, failure mode and more detais input fields on categorization flow"/>
    <s v="User can select sub-area, equipment, subset, component and failure mode to add more details"/>
    <s v="Brewing PerformanceBrewing performanceCold agingTime loss managementDowntime categorizationDetailed categorizationSubarea, equipment, subset, component, failure mode and more detais input fields on categorization flowUser can select sub-area, equipment, subset, component and failure mode to add more details"/>
    <m/>
    <s v="x"/>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categorization"/>
    <s v="Detailed categorization"/>
    <s v="Subarea, equipment, subset, component, failure mode and more detais input fields on categorization flow"/>
    <s v="User can select sub-area, equipment, subset, component and failure mode to add more details"/>
    <s v="Brewing PerformanceBrewing performanceCellars transfersTime loss managementDowntime categorizationDetailed categorizationSubarea, equipment, subset, component, failure mode and more detais input fields on categorization flowUser can select sub-area, equipment, subset, component and failure mode to add more details"/>
    <m/>
    <s v="x"/>
    <m/>
    <m/>
    <x v="0"/>
    <x v="5"/>
    <m/>
    <s v="Must Have"/>
    <s v="Not Needed"/>
    <s v="Not Needed"/>
    <s v="Not Needed"/>
    <m/>
    <s v="Not Needed"/>
    <s v="Must Have"/>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x v="4"/>
    <s v="Brewing performance"/>
    <s v="Brewhouse"/>
    <s v="System integration"/>
    <s v="WMS interation"/>
    <s v="Integration between BMS and WMS"/>
    <s v="To be defined"/>
    <s v="To be defined"/>
    <s v="Brewing PerformanceBrewing performanceBrewhouseSystem integrationWMS interationIntegration between BMS and WMSTo be definedTo be defined"/>
    <m/>
    <m/>
    <s v="x"/>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Must Have"/>
    <s v="Must Have"/>
    <s v="Not Needed"/>
    <s v="Not Needed"/>
    <s v="Not Needed"/>
    <s v="Not Needed"/>
    <s v="Must Have"/>
    <m/>
    <m/>
  </r>
  <r>
    <x v="4"/>
    <s v="Brewing performance"/>
    <s v="Filtration"/>
    <s v="System integration"/>
    <s v="WMS interation"/>
    <s v="Integration between BMS and WMS"/>
    <s v="To be defined"/>
    <s v="To be defined"/>
    <s v="Brewing PerformanceBrewing performanceFiltrationSystem integrationWMS interationIntegration between BMS and WMSTo be definedTo be defined"/>
    <m/>
    <m/>
    <s v="x"/>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x v="4"/>
    <s v="Brewing performance"/>
    <s v="Fermentation"/>
    <s v="System integration"/>
    <s v="WMS interation"/>
    <s v="Integration between BMS and WMS"/>
    <s v="To be defined"/>
    <s v="To be defined"/>
    <s v="Brewing PerformanceBrewing performanceFermentationSystem integrationWMS interationIntegration between BMS and WMSTo be definedTo be defined"/>
    <m/>
    <m/>
    <s v="x"/>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old aging"/>
    <s v="System integration"/>
    <s v="WMS interation"/>
    <s v="Integration between BMS and WMS"/>
    <s v="To be defined"/>
    <s v="To be defined"/>
    <s v="Brewing PerformanceBrewing performanceCold agingSystem integrationWMS interationIntegration between BMS and WMSTo be definedTo be defined"/>
    <m/>
    <m/>
    <s v="x"/>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ellars transfers"/>
    <s v="System integration"/>
    <s v="WMS interation"/>
    <s v="Integration between BMS and WMS"/>
    <s v="To be defined"/>
    <s v="To be defined"/>
    <s v="Brewing PerformanceBrewing performanceCellars transfersSystem integrationWMS interationIntegration between BMS and WMSTo be definedTo be defined"/>
    <m/>
    <m/>
    <s v="x"/>
    <m/>
    <x v="0"/>
    <x v="5"/>
    <m/>
    <s v="Must Have"/>
    <s v="Not Needed"/>
    <s v="Not Needed"/>
    <s v="Not Needed"/>
    <m/>
    <s v="Not Needed"/>
    <s v="Not Needed"/>
    <s v="Not Needed"/>
    <s v="Must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x v="4"/>
    <s v="Brewing performance"/>
    <s v="Brewhouse"/>
    <s v="Time loss management"/>
    <s v="Downtime categorization"/>
    <s v="Downtime automated categorization"/>
    <s v="Brand Change automated downtime categorization logic and setup"/>
    <s v="Screen that allow user to configure automated categorization parameters"/>
    <m/>
    <s v="x"/>
    <m/>
    <m/>
    <m/>
    <x v="1"/>
    <x v="1"/>
    <m/>
    <s v="Must Have"/>
    <s v="Not Needed"/>
    <s v="Not Needed"/>
    <s v="Not Needed"/>
    <m/>
    <s v="Not Needed"/>
    <s v="Not Needed"/>
    <s v="Not Needed"/>
    <s v="Must Have"/>
    <s v="Must Have"/>
    <s v="Not Needed"/>
    <s v="Not Needed"/>
    <s v="Not Needed"/>
    <s v="Not Needed"/>
    <s v="Not Needed"/>
    <m/>
    <s v="Not Needed"/>
    <s v="Not Needed"/>
    <s v="Not Needed"/>
    <s v="Must Have"/>
    <m/>
    <m/>
    <m/>
    <m/>
    <m/>
    <m/>
    <m/>
    <m/>
    <m/>
    <m/>
    <s v="Not Needed"/>
    <s v="Not Needed"/>
    <s v="Not Needed"/>
    <s v="Not Needed"/>
    <s v="Not Needed"/>
    <s v="Not Needed"/>
    <s v="Not Needed"/>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x v="4"/>
    <s v="Brewing performance"/>
    <s v="Brewhouse"/>
    <s v="Time loss management"/>
    <s v="Downtime categorization"/>
    <s v="Downtime automated categorization"/>
    <s v="NST automated downtime categorization logic and setup"/>
    <s v="Screen that allow user to configure automated categorization parameters"/>
    <m/>
    <s v="x"/>
    <m/>
    <m/>
    <m/>
    <x v="1"/>
    <x v="0"/>
    <s v="Q1"/>
    <s v="Must Have"/>
    <s v="Not Needed"/>
    <s v="Not Needed"/>
    <s v="Not Needed"/>
    <m/>
    <s v="Not Needed"/>
    <s v="Not Needed"/>
    <s v="Not Needed"/>
    <s v="Must Have"/>
    <s v="Must Have"/>
    <s v="Not Needed"/>
    <s v="Not Needed"/>
    <s v="Not Needed"/>
    <s v="Not Needed"/>
    <s v="Not Needed"/>
    <m/>
    <s v="Not Needed"/>
    <s v="Not Needed"/>
    <s v="Not Needed"/>
    <s v="Must Have"/>
    <m/>
    <m/>
    <m/>
    <m/>
    <m/>
    <m/>
    <m/>
    <m/>
    <m/>
    <m/>
    <s v="Not Needed"/>
    <s v="Not Needed"/>
    <s v="Not Needed"/>
    <s v="Not Needed"/>
    <s v="Not Needed"/>
    <s v="Not Needed"/>
    <s v="Not Needed"/>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x v="4"/>
    <s v="Brewing performance"/>
    <s v="Brewhouse"/>
    <s v="Time loss management"/>
    <s v="Downtime categorization"/>
    <s v="Downtime automated categorization"/>
    <s v="Speed loss automated downtime categorization logic and setup"/>
    <s v="Screen that allow user to configure automated categorization parameters"/>
    <s v="Brewing PerformanceBrewing performanceBrewhouseTime loss managementDowntime categorizationDowntime automated categorizationDowntime categorization logic and setupScreen that allow user to configure automated categorization parameters"/>
    <s v="x"/>
    <m/>
    <m/>
    <m/>
    <x v="0"/>
    <x v="0"/>
    <s v="Q2"/>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x v="4"/>
    <s v="Brewing performance"/>
    <s v="Filtration"/>
    <s v="Time loss management"/>
    <s v="Downtime categorization"/>
    <s v="Downtime automated categorization"/>
    <s v="Downtime categorization logic and setup"/>
    <s v="Screen that allow user to configure automated categorization parameters"/>
    <s v="Brewing PerformanceBrewing performanceFiltrationTime loss managementDowntime categorizationDowntime automated categorizationDowntime categorization logic and setupScreen that allow user to configure automated categorization parameters"/>
    <s v="x"/>
    <m/>
    <m/>
    <m/>
    <x v="0"/>
    <x v="0"/>
    <s v="Q3"/>
    <s v="Must Have"/>
    <s v="Not Needed"/>
    <s v="Not Needed"/>
    <s v="Not Needed"/>
    <m/>
    <s v="Not Needed"/>
    <s v="Not Needed"/>
    <s v="Not Needed"/>
    <s v="Must Have"/>
    <s v="Necessary"/>
    <s v="Not Needed"/>
    <s v="Not Needed"/>
    <s v="Not Needed"/>
    <s v="Not Needed"/>
    <s v="Not Needed"/>
    <s v="Not Needed"/>
    <s v="Not Needed"/>
    <s v="Not Needed"/>
    <s v="Not Needed"/>
    <s v="Necessary"/>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x v="4"/>
    <s v="Brewing performance"/>
    <s v="Fermentation"/>
    <s v="Time loss management"/>
    <s v="Downtime categorization"/>
    <s v="Downtime automated categorization"/>
    <s v="Downtime categorization logic and setup"/>
    <s v="Screen that allow user to configure automated categorization parameters"/>
    <s v="Brewing PerformanceBrewing performanceFermentationTime loss managementDowntime categorizationDowntime automated categorizationDowntime categorization logic and setupScreen that allow user to configure automated categorization parameters"/>
    <s v="x"/>
    <m/>
    <m/>
    <m/>
    <x v="0"/>
    <x v="5"/>
    <m/>
    <s v="Must Have"/>
    <s v="Not Needed"/>
    <s v="Not Needed"/>
    <s v="Not Needed"/>
    <m/>
    <s v="Not Needed"/>
    <s v="Not Needed"/>
    <s v="Not Needed"/>
    <s v="Must Have"/>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Time loss management"/>
    <s v="Downtime categorization"/>
    <s v="Downtime automated categorization"/>
    <s v="Downtime categorization logic and setup"/>
    <s v="Screen that allow user to configure automated categorization parameters"/>
    <s v="Brewing PerformanceBrewing performanceCold agingTime loss managementDowntime categorizationDowntime automated categorizationDowntime categorization logic and setupScreen that allow user to configure automated categorization parameters"/>
    <s v="x"/>
    <m/>
    <m/>
    <m/>
    <x v="0"/>
    <x v="5"/>
    <m/>
    <s v="Must Have"/>
    <s v="Not Needed"/>
    <s v="Not Needed"/>
    <s v="Not Needed"/>
    <m/>
    <s v="Not Needed"/>
    <s v="Not Needed"/>
    <s v="Not Needed"/>
    <s v="Must Have"/>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categorization"/>
    <s v="Downtime automated categorization"/>
    <s v="Downtime categorization logic and setup"/>
    <s v="Screen that allow user to configure automated categorization parameters"/>
    <s v="Brewing PerformanceBrewing performanceCellars transfersTime loss managementDowntime categorizationDowntime automated categorizationDowntime categorization logic and setupScreen that allow user to configure automated categorization parameter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ecessary"/>
    <s v="Necessary"/>
    <s v="Not Needed"/>
    <s v="Nice to Have"/>
    <s v="Not Needed"/>
    <s v="Necessary"/>
    <s v="Nice to Have"/>
    <s v="Not Needed"/>
    <s v="Not Needed"/>
    <s v="Not Needed"/>
    <s v="Not Needed"/>
    <s v="Not Needed"/>
    <s v="Not Needed"/>
    <s v="Nice to Have"/>
    <m/>
    <m/>
  </r>
  <r>
    <x v="4"/>
    <s v="Brewing performance"/>
    <s v="General"/>
    <s v="Time loss management"/>
    <s v="Downtime categorization"/>
    <s v="Downtime automated categorization"/>
    <s v="Categorization drawer"/>
    <s v="Downtime categorization drawer - frontend"/>
    <s v="Brewing PerformanceBrewing performanceGeneralTime loss managementDowntime categorizationDowntime automated categorizationCategorization drawerDowntime categorization drawer - frontend"/>
    <s v="x"/>
    <m/>
    <m/>
    <m/>
    <x v="1"/>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ice to Have"/>
    <s v="Nice to Have"/>
    <s v="Nice to Have"/>
    <s v="Nice to Have"/>
    <s v="Not Needed"/>
    <s v="Not Needed"/>
    <s v="Not Needed"/>
    <s v="Not Needed"/>
    <s v="Not Needed"/>
    <s v="Nice to Have"/>
    <s v="Must Have"/>
    <s v="Not Needed"/>
    <s v="Nice to Have"/>
    <s v="Not Needed"/>
    <s v="Must Have"/>
    <s v="Must Have"/>
    <s v="Not Needed"/>
    <s v="Not Needed"/>
    <s v="Not Needed"/>
    <s v="Not Needed"/>
    <s v="Not Needed"/>
    <s v="Not Needed"/>
    <s v="Must Have"/>
    <m/>
    <m/>
  </r>
  <r>
    <x v="4"/>
    <s v="Brewing performance"/>
    <s v="General"/>
    <s v="KPI/PI management"/>
    <s v="KPI &amp; PI tracking"/>
    <s v="Downtime chart"/>
    <s v="Daily downtime chart in the indicator screen"/>
    <s v="Show downtimes as a graph per day, week, month, year in the indicator screen"/>
    <s v="Brewing PerformanceBrewing performanceGeneralKPI/PI managementKPI &amp; PI trackingDowntime chartDaily downtime chart in the indicator screenShow downtimes as a graph per day, week, month, year in the indicator screen"/>
    <s v="x"/>
    <m/>
    <m/>
    <m/>
    <x v="1"/>
    <x v="1"/>
    <m/>
    <s v="Nice to Have"/>
    <s v="Not Needed"/>
    <s v="Not Needed"/>
    <s v="Not Needed"/>
    <m/>
    <s v="Not Needed"/>
    <s v="Not Needed"/>
    <s v="Not Needed"/>
    <s v="Nice to Have"/>
    <s v="Necessary"/>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x v="4"/>
    <s v="Brewing performance"/>
    <s v="Brewhouse"/>
    <s v="Time loss management"/>
    <s v="Downtime categorization"/>
    <s v="Equipment downtime categorisation (manual)"/>
    <s v="Manual categorization"/>
    <s v="Allow users to manually categorize equipment downtimes"/>
    <s v="Brewing PerformanceBrewing performanceBrewhouseTime loss managementDowntime categorizationEquipment downtime categorisation (manual)Manual categorizationAllow users to manually categorize equipment downtimes"/>
    <m/>
    <s v="x"/>
    <m/>
    <m/>
    <x v="0"/>
    <x v="0"/>
    <s v="Q2"/>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x v="4"/>
    <s v="Brewing performance"/>
    <s v="Brewhouse"/>
    <s v="Time loss management"/>
    <s v="Downtime creation"/>
    <s v="Equipment downtime creation (automatic)"/>
    <s v="Equipment downtime automatic creation"/>
    <s v="BMS will create downtime on brewhouse equipment automatically, specifying the duration and root cause of the downtime, plus to which brewhouse order it belongs."/>
    <s v="Brewing PerformanceBrewing performanceBrewhouseTime loss managementDowntime creationEquipment downtime creation (automatic)Equipment downtime automatic creationBMS will create downtime on brewhouse equipment automatically, specifying the duration and root cause of the downtime, plus to which brewhouse order it belongs."/>
    <m/>
    <s v="x"/>
    <m/>
    <m/>
    <x v="0"/>
    <x v="0"/>
    <s v="Q2"/>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ice to Have"/>
    <s v="Nice to Have"/>
    <s v="Nice to Have"/>
    <s v="Not Needed"/>
    <s v="Not Needed"/>
    <s v="Not Needed"/>
    <s v="Not Needed"/>
    <s v="Not Needed"/>
    <s v="Nice to Have"/>
    <s v="Necessary"/>
    <s v="Not Needed"/>
    <s v="Necessary"/>
    <s v="Not Needed"/>
    <s v="Necessary"/>
    <s v="Must Have"/>
    <s v="Not Needed"/>
    <s v="Not Needed"/>
    <s v="Not Needed"/>
    <s v="Not Needed"/>
    <s v="Not Needed"/>
    <s v="Not Needed"/>
    <s v="Must Have"/>
    <m/>
    <m/>
  </r>
  <r>
    <x v="4"/>
    <s v="Brewing performance"/>
    <s v="Brewhouse"/>
    <s v="Time loss management"/>
    <s v="Downtime creation"/>
    <s v="Equipment downtime creation (manual)"/>
    <s v="Equipment downtime manual creation"/>
    <s v="The user will be able to create downtime on brewhouse equipment manually, specifying the duration and root cause of the downtime, plus to which brewhouse order it belongs."/>
    <s v="Brewing PerformanceBrewing performanceBrewhouseTime loss managementDowntime creationEquipment downtime creation (manual)Equipment downtime manual creationThe user will be able to create downtime on brewhouse equipment manually, specifying the duration and root cause of the downtime, plus to which brewhouse order it belongs."/>
    <m/>
    <s v="x"/>
    <m/>
    <m/>
    <x v="0"/>
    <x v="0"/>
    <s v="Q2"/>
    <s v="Must Have"/>
    <s v="Not Needed"/>
    <s v="Not Needed"/>
    <s v="Not Needed"/>
    <m/>
    <s v="Not Needed"/>
    <s v="Not Needed"/>
    <s v="Not Needed"/>
    <s v="Must Have"/>
    <s v="Nice to Have"/>
    <s v="Not Needed"/>
    <s v="Nice to Have"/>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Not Needed"/>
    <s v="Not Needed"/>
    <s v="Not Needed"/>
    <s v="Not Needed"/>
    <s v="Not Needed"/>
    <s v="Not Needed"/>
    <s v="Must Have"/>
    <m/>
    <m/>
  </r>
  <r>
    <x v="4"/>
    <s v="Brewing performance"/>
    <s v="Brewhouse"/>
    <s v="Time loss management"/>
    <s v="Downtime categorization"/>
    <s v="Equipment downtime graph view"/>
    <s v="Graphic visualization of equipment downtime"/>
    <s v="Provide a graphic visualization of equipment downtimes to user can see it as the process happens"/>
    <s v="Brewing PerformanceBrewing performanceBrewhouseTime loss managementDowntime categorizationEquipment downtime graph viewGraphic visualization of equipment downtimeProvide a graphic visualization of equipment downtimes to user can see it as the process happens"/>
    <m/>
    <s v="x"/>
    <m/>
    <m/>
    <x v="0"/>
    <x v="5"/>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x v="4"/>
    <s v="Brewing performance"/>
    <s v="Brewhouse"/>
    <s v="Masterdata Configuration"/>
    <s v="Parameter configuration"/>
    <s v="Equipment Downtime Local MDM"/>
    <s v="Equipment parameters screen"/>
    <s v="Allow user to configure each equipment cycle time, per recipe, per subarea"/>
    <s v="Brewing PerformanceBrewing performanceBrewhouseMaster dataParameter configurationEquipment Downtime Local MDMEquipment parameters screenAllow user to configure each equipment cycle time, per recipe, per subarea"/>
    <m/>
    <s v="x"/>
    <m/>
    <m/>
    <x v="0"/>
    <x v="0"/>
    <s v="Q2"/>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x v="4"/>
    <s v="Brewing performance"/>
    <s v="Brewhouse"/>
    <s v="Time loss management"/>
    <s v="Downtime categorization"/>
    <s v="Equipment downtime table view"/>
    <s v="Equipment downtime table"/>
    <s v="Show all equipment downtimes to user in a downtime table so they can analyse and categorize the downtimes"/>
    <s v="Brewing PerformanceBrewing performanceBrewhouseTime loss managementDowntime categorizationEquipment downtime table viewEquipment downtime tableShow all equipment downtimes to user in a downtime table so they can analyse and categorize the downtimes"/>
    <m/>
    <s v="x"/>
    <m/>
    <m/>
    <x v="0"/>
    <x v="0"/>
    <s v="Q2"/>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ice to Have"/>
    <s v="Nice to Have"/>
    <s v="Nice to Have"/>
    <s v="Nice to Have"/>
    <s v="Nice to Have"/>
    <s v="Not Needed"/>
    <s v="Not Needed"/>
    <s v="Not Needed"/>
    <s v="Not Needed"/>
    <s v="Nice to Have"/>
    <s v="Necessary"/>
    <s v="Not Needed"/>
    <s v="Must Have"/>
    <s v="Not Needed"/>
    <s v="Must Have"/>
    <s v="Must Have"/>
    <s v="Not Needed"/>
    <s v="Not Needed"/>
    <s v="Not Needed"/>
    <s v="Not Needed"/>
    <s v="Not Needed"/>
    <s v="Not Needed"/>
    <s v="Must Have"/>
    <m/>
    <m/>
  </r>
  <r>
    <x v="4"/>
    <s v="Brewing performance"/>
    <s v="General"/>
    <s v="KPI/PI management"/>
    <s v="KPI &amp; PI tracking"/>
    <s v="Front-end indicators per shift"/>
    <s v="Shift time period selection in the indicator screen"/>
    <s v="Include a &quot;per shift&quot; timebox selection to all KPIs &amp; Pis in the indicator screen"/>
    <s v="Brewing PerformanceBrewing performanceGeneralKPI/PI managementKPI &amp; PI trackingFront-end indicators per shiftShift time period selection in the indicator screenInclude a &quot;per shift&quot; timebox selection to all KPIs &amp; Pis in the indicator screen"/>
    <m/>
    <s v="x"/>
    <m/>
    <m/>
    <x v="0"/>
    <x v="5"/>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x v="4"/>
    <s v="Brewing performance"/>
    <s v="General"/>
    <s v="Time loss management"/>
    <s v="Downtime categorization"/>
    <s v="Group categorization"/>
    <s v="Group selection and delay categorization"/>
    <s v="Provide a way to user categorize multiple downtimes at once, with the same category and subcategory"/>
    <s v="Brewing PerformanceBrewing performanceGeneralTime loss managementDowntime categorizationGroup categorizationGroup selection and delay categorizationProvide a way to user categorize multiple downtimes at once, with the same category and subcategory"/>
    <s v="x"/>
    <m/>
    <m/>
    <m/>
    <x v="1"/>
    <x v="1"/>
    <m/>
    <s v="Must Have"/>
    <s v="Not Needed"/>
    <s v="Not Needed"/>
    <s v="Not Needed"/>
    <m/>
    <s v="Not Needed"/>
    <s v="Not Needed"/>
    <s v="Not Needed"/>
    <s v="Must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x v="4"/>
    <s v="Brewing performance"/>
    <s v="Brewhouse"/>
    <s v="System integration"/>
    <s v="Brewdat integration"/>
    <s v="Integration between BMS and Brewdat"/>
    <s v="Develop integration between Omnia BMS and Brewdat"/>
    <s v="Integrate Omnia BMS with Brewdat to be able to send data so users can create PBIs and do other specific analysis"/>
    <s v="Brewing PerformanceBrewing performanceBrewhouseSystem integrationBrewdat integrationIntegration between BMS and BrewdatDevelop integration between Omnia BMS and BrewdatIntegrate Omnia BMS with Brewdat to be able to send data so users can create PBIs and do other specific analysis"/>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Must Have"/>
    <s v="Must Have"/>
    <s v="Not Needed"/>
    <s v="Not Needed"/>
    <s v="Not Needed"/>
    <s v="Not Needed"/>
    <s v="Must Have"/>
    <m/>
    <m/>
  </r>
  <r>
    <x v="4"/>
    <s v="Brewing performance"/>
    <s v="Filtration"/>
    <s v="System integration"/>
    <s v="Brewdat integration"/>
    <s v="Integration between BMS and Brewdat"/>
    <s v="Develop integration between Omnia BMS and Brewdat"/>
    <s v="Integrate Omnia BMS with Brewdat to be able to send data so users can create PBIs and do other specific analysis"/>
    <s v="Brewing PerformanceBrewing performanceFiltrationSystem integrationBrewdat integrationIntegration between BMS and BrewdatDevelop integration between Omnia BMS and BrewdatIntegrate Omnia BMS with Brewdat to be able to send data so users can create PBIs and do other specific analysis"/>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x v="4"/>
    <s v="Brewing performance"/>
    <s v="Fermentation"/>
    <s v="System integration"/>
    <s v="Brewdat integration"/>
    <s v="Integration between BMS and Brewdat"/>
    <s v="Develop integration between Omnia BMS and Brewdat"/>
    <s v="Integrate Omnia BMS with Brewdat to be able to send data so users can create PBIs and do other specific analysis"/>
    <s v="Brewing PerformanceBrewing performanceFermentationSystem integrationBrewdat integrationIntegration between BMS and BrewdatDevelop integration between Omnia BMS and BrewdatIntegrate Omnia BMS with Brewdat to be able to send data so users can create PBIs and do other specific analysi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old aging"/>
    <s v="System integration"/>
    <s v="Brewdat integration"/>
    <s v="Integration between BMS and Brewdat"/>
    <s v="Develop integration between Omnia BMS and Brewdat"/>
    <s v="Integrate Omnia BMS with Brewdat to be able to send data so users can create PBIs and do other specific analysis"/>
    <s v="Brewing PerformanceBrewing performanceCold agingSystem integrationBrewdat integrationIntegration between BMS and BrewdatDevelop integration between Omnia BMS and BrewdatIntegrate Omnia BMS with Brewdat to be able to send data so users can create PBIs and do other specific analysi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ellars transfers"/>
    <s v="System integration"/>
    <s v="Brewdat integration"/>
    <s v="Integration between BMS and Brewdat"/>
    <s v="Develop integration between Omnia BMS and Brewdat"/>
    <s v="Integrate Omnia BMS with Brewdat to be able to send data so users can create PBIs and do other specific analysis"/>
    <s v="Brewing PerformanceBrewing performanceCellars transfersSystem integrationBrewdat integrationIntegration between BMS and BrewdatDevelop integration between Omnia BMS and BrewdatIntegrate Omnia BMS with Brewdat to be able to send data so users can create PBIs and do other specific analysis"/>
    <s v="x"/>
    <m/>
    <m/>
    <m/>
    <x v="0"/>
    <x v="5"/>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ecessary"/>
    <s v="Not Needed"/>
    <s v="Not Needed"/>
    <s v="Not Needed"/>
    <s v="Not Needed"/>
    <s v="Not Needed"/>
    <s v="Not Needed"/>
    <s v="Necessary"/>
    <m/>
    <m/>
  </r>
  <r>
    <x v="4"/>
    <s v="Brewing performance"/>
    <s v="Brewhouse"/>
    <s v="System integration"/>
    <s v="DVPO integration"/>
    <s v="Integration between BMS and DVPO products, such as MAX and SPLAN"/>
    <s v="Integration between BMS and MAX and SPLAN"/>
    <s v="Provide a way for the user to open maintaince notes and SPLAN action plan directly from Omnia BMS"/>
    <s v="Brewing PerformanceBrewing performanceBrewhouseSystem integrationDVPO integrationIntegration between BMS and DVPO products, such as MAX and SPLANIntegration between BMS and MAX and SPLANProvide a way for the user to open maintaince notes and SPLAN action plan directly from Omnia BMS"/>
    <m/>
    <m/>
    <s v="x"/>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Must Have"/>
    <s v="Must Have"/>
    <s v="Not Needed"/>
    <s v="Not Needed"/>
    <s v="Not Needed"/>
    <s v="Not Needed"/>
    <s v="Must Have"/>
    <m/>
    <m/>
  </r>
  <r>
    <x v="4"/>
    <s v="Brewing performance"/>
    <s v="Brewhouse"/>
    <s v="System integration"/>
    <s v="SODA Integration"/>
    <s v="Integration between BMS and SODA ETL"/>
    <s v="Integration with SODA ETL to enable automated features."/>
    <s v="Integration with SODA ETL to enable automated features."/>
    <s v="Brewing PerformanceBrewing performanceBrewhouseSystem integrationSODA IntegrationIntegration between BMS and SODA ETLIntegration with SODA ETL to enable automated features.Integration with SODA ETL to enable automated features."/>
    <s v="x"/>
    <m/>
    <m/>
    <m/>
    <x v="0"/>
    <x v="5"/>
    <m/>
    <s v="Must Have"/>
    <s v="Not Needed"/>
    <s v="Not Needed"/>
    <s v="Not Needed"/>
    <m/>
    <s v="Not Needed"/>
    <s v="Not Needed"/>
    <s v="Not Needed"/>
    <s v="Must Have"/>
    <s v="Nice to Have"/>
    <s v="Not Needed"/>
    <s v="Not Needed"/>
    <s v="Not Needed"/>
    <s v="Not Needed"/>
    <s v="Must Have"/>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Must Have"/>
    <m/>
    <m/>
  </r>
  <r>
    <x v="4"/>
    <s v="Brewing performance"/>
    <s v="Filtration"/>
    <s v="System integration"/>
    <s v="SODA Integration"/>
    <s v="Integration between BMS and SODA ETL"/>
    <s v="Integration with SODA ETL to enable automated features."/>
    <s v="Integration with SODA ETL to enable automated features."/>
    <s v="Brewing PerformanceBrewing performanceFiltrationSystem integrationSODA IntegrationIntegration between BMS and SODA ETLIntegration with SODA ETL to enable automated features.Integration with SODA ETL to enable automated feature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Must Have"/>
    <s v="Must Have"/>
    <s v="Must Have"/>
    <s v="Must Have"/>
    <s v="Not Needed"/>
    <s v="Not Needed"/>
    <s v="Not Needed"/>
    <s v="Not Needed"/>
    <s v="Must Have"/>
    <s v="Must Have"/>
    <s v="Not Needed"/>
    <s v="Nice to Have"/>
    <s v="Not Needed"/>
    <s v="Must Have"/>
    <s v="Not Needed"/>
    <s v="Not Needed"/>
    <s v="Not Needed"/>
    <s v="Not Needed"/>
    <s v="Not Needed"/>
    <s v="Not Needed"/>
    <s v="Not Needed"/>
    <s v="Not Needed"/>
    <m/>
    <m/>
  </r>
  <r>
    <x v="4"/>
    <s v="Brewing performance"/>
    <s v="Fermentation"/>
    <s v="System integration"/>
    <s v="SODA Integration"/>
    <s v="Integration between BMS and SODA ETL"/>
    <s v="Integration with SODA ETL to enable automated features."/>
    <s v="Integration with SODA ETL to enable automated features."/>
    <s v="Brewing PerformanceBrewing performanceFermentationSystem integrationSODA IntegrationIntegration between BMS and SODA ETLIntegration with SODA ETL to enable automated features.Integration with SODA ETL to enable automated feature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old aging"/>
    <s v="System integration"/>
    <s v="SODA Integration"/>
    <s v="Integration between BMS and SODA ETL"/>
    <s v="Integration with SODA ETL to enable automated features."/>
    <s v="Integration with SODA ETL to enable automated features."/>
    <s v="Brewing PerformanceBrewing performanceCold agingSystem integrationSODA IntegrationIntegration between BMS and SODA ETLIntegration with SODA ETL to enable automated features.Integration with SODA ETL to enable automated feature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ellars transfers"/>
    <s v="System integration"/>
    <s v="SODA Integration"/>
    <s v="Integration between BMS and SODA ETL"/>
    <s v="Integration with SODA ETL to enable automated features."/>
    <s v="Integration with SODA ETL to enable automated features."/>
    <s v="Brewing PerformanceBrewing performanceCellars transfersSystem integrationSODA IntegrationIntegration between BMS and SODA ETLIntegration with SODA ETL to enable automated features.Integration with SODA ETL to enable automated features."/>
    <s v="x"/>
    <m/>
    <m/>
    <m/>
    <x v="0"/>
    <x v="5"/>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ecessary"/>
    <s v="Not Needed"/>
    <s v="Must Have"/>
    <s v="Not Needed"/>
    <s v="Must Have"/>
    <s v="Nice to Have"/>
    <s v="Not Needed"/>
    <s v="Not Needed"/>
    <s v="Not Needed"/>
    <s v="Not Needed"/>
    <s v="Must Have"/>
    <s v="Must Have"/>
    <s v="Must Have"/>
    <m/>
    <m/>
  </r>
  <r>
    <x v="4"/>
    <s v="Brewing performance"/>
    <s v="General"/>
    <s v="System integration"/>
    <s v="SODA Integration"/>
    <s v="Integration between BMS and SODA MDM"/>
    <s v="Allow BMS to read/get Soda MDM information, including asset tree"/>
    <s v="Allow BMS to read/get Soda MDM information, including asset tree"/>
    <s v="Brewing PerformanceBrewing performanceGeneralSystem integrationSODA IntegrationIntegration between BMS and SODA MDMAllow BMS to read/get Soda MDM information, including asset treeAllow BMS to read/get Soda MDM information, including asset tree"/>
    <s v="x"/>
    <m/>
    <m/>
    <m/>
    <x v="1"/>
    <x v="1"/>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ice to Have"/>
    <s v="Not Needed"/>
    <s v="Not Needed"/>
    <s v="Not Needed"/>
    <s v="Not Needed"/>
    <s v="Not Needed"/>
    <s v="Not Needed"/>
    <s v="Nice to Have"/>
    <m/>
    <m/>
  </r>
  <r>
    <x v="4"/>
    <s v="Brewing performance"/>
    <s v="Brewhouse"/>
    <s v="System integration"/>
    <s v="Legacy integration"/>
    <s v="Integration between BMS and zone legacy systems"/>
    <s v="Integration between BMS and zone legacy systems to create downtimes"/>
    <s v="Integration between BMS and zone legacy systems to create downtimes"/>
    <s v="Brewing PerformanceBrewing performanceBrewhouseSystem integrationLegacy integrationIntegration between BMS and zone legacy systemsIntegration between BMS and zone legacy systems to create downtimesIntegration between BMS and zone legacy systems to create downtime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Must Have"/>
    <s v="Must Have"/>
    <s v="Not Needed"/>
    <s v="Not Needed"/>
    <s v="Not Needed"/>
    <s v="Not Needed"/>
    <s v="Must Have"/>
    <m/>
    <m/>
  </r>
  <r>
    <x v="4"/>
    <s v="Brewing performance"/>
    <s v="Filtration"/>
    <s v="System integration"/>
    <s v="Legacy integration"/>
    <s v="Integration between BMS and zone legacy systems"/>
    <s v="Integration between BMS and zone legacy systems to create downtimes"/>
    <s v="Integration between BMS and zone legacy systems to create downtimes"/>
    <s v="Brewing PerformanceBrewing performanceFiltrationSystem integrationLegacy integrationIntegration between BMS and zone legacy systemsIntegration between BMS and zone legacy systems to create downtimesIntegration between BMS and zone legacy systems to create downtimes"/>
    <s v="x"/>
    <m/>
    <m/>
    <m/>
    <x v="0"/>
    <x v="4"/>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x v="4"/>
    <s v="Brewing performance"/>
    <s v="Fermentation"/>
    <s v="System integration"/>
    <s v="Legacy integration"/>
    <s v="Integration between BMS and zone legacy systems"/>
    <s v="Integration between BMS and zone legacy systems to create downtimes"/>
    <s v="Integration between BMS and zone legacy systems to create downtimes"/>
    <s v="Brewing PerformanceBrewing performanceFermentationSystem integrationLegacy integrationIntegration between BMS and zone legacy systemsIntegration between BMS and zone legacy systems to create downtimesIntegration between BMS and zone legacy systems to create downtime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old aging"/>
    <s v="System integration"/>
    <s v="Legacy integration"/>
    <s v="Integration between BMS and zone legacy systems"/>
    <s v="Integration between BMS and zone legacy systems to create downtimes"/>
    <s v="Integration between BMS and zone legacy systems to create downtimes"/>
    <s v="Brewing PerformanceBrewing performanceCold agingSystem integrationLegacy integrationIntegration between BMS and zone legacy systemsIntegration between BMS and zone legacy systems to create downtimesIntegration between BMS and zone legacy systems to create downtime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ellars transfers"/>
    <s v="System integration"/>
    <s v="Legacy integration"/>
    <s v="Integration between BMS and zone legacy systems"/>
    <s v="Integration between BMS and zone legacy systems to create downtimes"/>
    <s v="Integration between BMS and zone legacy systems to create downtimes"/>
    <s v="Brewing PerformanceBrewing performanceCellars transfersSystem integrationLegacy integrationIntegration between BMS and zone legacy systemsIntegration between BMS and zone legacy systems to create downtimesIntegration between BMS and zone legacy systems to create downtimes"/>
    <s v="x"/>
    <m/>
    <m/>
    <m/>
    <x v="0"/>
    <x v="5"/>
    <m/>
    <s v="Must Have"/>
    <s v="Not Needed"/>
    <s v="Not Needed"/>
    <s v="Not Needed"/>
    <m/>
    <s v="Not Needed"/>
    <s v="Not Needed"/>
    <s v="Not Needed"/>
    <s v="Must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x v="4"/>
    <s v="Brewing performance"/>
    <s v="Brewhouse"/>
    <s v="Masterdata Configuration"/>
    <s v="Parameter configuration"/>
    <s v="Mandatory equipment, subset and component configuration"/>
    <s v="Mandatory field selection"/>
    <s v="Expert users can make it mandatory (for full zone) for the user to highlight equipment, subset and component depending on which subcategory they select as root cause"/>
    <s v="Brewing PerformanceBrewing performanceBrewhouseMaster dataParameter configurationMandatory equipment, subset and component configurationMandatory field selectionExpert users can make it mandatory (for full zone) for the user to highlight equipment, subset and component depending on which subcategory they select as root cause"/>
    <s v="x"/>
    <m/>
    <m/>
    <m/>
    <x v="1"/>
    <x v="1"/>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Must Have"/>
    <s v="Must Have"/>
    <s v="Must Have"/>
    <s v="Not Needed"/>
    <s v="Not Needed"/>
    <s v="Not Needed"/>
    <s v="Not Needed"/>
    <s v="Not Needed"/>
    <s v="Must Have"/>
    <s v="Necessary"/>
    <s v="Not Needed"/>
    <s v="Nice to Have"/>
    <s v="Not Needed"/>
    <s v="Necessary"/>
    <s v="Necessary"/>
    <s v="Not Needed"/>
    <s v="Not Needed"/>
    <s v="Not Needed"/>
    <s v="Not Needed"/>
    <s v="Not Needed"/>
    <s v="Not Needed"/>
    <s v="Necessary"/>
    <m/>
    <m/>
  </r>
  <r>
    <x v="4"/>
    <s v="Brewing performance"/>
    <s v="Cellars"/>
    <s v="Masterdata Configuration"/>
    <s v="Parameter configuration"/>
    <s v="Mandatory equipment, subset and component configuration"/>
    <s v="Mandatory field selection"/>
    <s v="Make equipment, subset and component inputs required while categorizing"/>
    <s v="Brewing PerformanceBrewing performanceCellarsMaster dataParameter configurationMandatory equipment, subset and component configurationMandatory field selectionMake equipment, subset and component inputs required while categorizing"/>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Brewhouse"/>
    <s v="Time loss management"/>
    <s v="Downtime categorization"/>
    <s v="Manual downtime categorization"/>
    <s v="Downtime categorization category and subcategory selection"/>
    <s v="Events can be manually categorized into NST, UST, DPA, EC or IC &amp; its subsequent subcategories"/>
    <s v="Brewing PerformanceBrewing performanceBrewhouseTime loss managementDowntime categorizationManual downtime categorizationDowntime categorization category and subcategory selectionEvents can be manually categorized into NST, UST, DPA, EC or IC &amp; its subsequent subcategories"/>
    <s v="x"/>
    <m/>
    <m/>
    <m/>
    <x v="1"/>
    <x v="1"/>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Not Needed"/>
    <s v="Not Needed"/>
    <s v="Not Needed"/>
    <s v="Not Needed"/>
    <s v="Not Needed"/>
    <s v="Not Needed"/>
    <s v="Not Needed"/>
    <s v="Not Needed"/>
    <m/>
    <m/>
  </r>
  <r>
    <x v="4"/>
    <s v="Brewing performance"/>
    <s v="Filtration"/>
    <s v="Time loss management"/>
    <s v="Downtime categorization"/>
    <s v="Manual downtime categorization"/>
    <s v="Downtime categorization category and subcategory selection"/>
    <s v="Events can be manually categorized into NST, UST, DPA, EC or IC &amp; its subsequent subcategories"/>
    <s v="Brewing PerformanceBrewing performanceFiltrationTime loss managementDowntime categorizationManual downtime categorizationDowntime categorization category and subcategory selectionEvents can be manually categorized into NST, UST, DPA, EC or IC &amp; its subsequent subcategories"/>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categorization"/>
    <s v="Manual downtime categorization"/>
    <s v="Downtime categorization category and subcategory selection"/>
    <s v="Events can be manually categorized into NST, UST, DPA, EC or IC &amp; its subsequent subcategories"/>
    <s v="Brewing PerformanceBrewing performanceFermentationTime loss managementDowntime categorizationManual downtime categorizationDowntime categorization category and subcategory selectionEvents can be manually categorized into NST, UST, DPA, EC or IC &amp; its subsequent subcategorie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Time loss management"/>
    <s v="Downtime categorization"/>
    <s v="Manual downtime categorization"/>
    <s v="Downtime categorization category and subcategory selection"/>
    <s v="Events can be manually categorized into NST, UST, DPA, EC or IC &amp; its subsequent subcategories"/>
    <s v="Brewing PerformanceBrewing performanceCold agingTime loss managementDowntime categorizationManual downtime categorizationDowntime categorization category and subcategory selectionEvents can be manually categorized into NST, UST, DPA, EC or IC &amp; its subsequent subcategorie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categorization"/>
    <s v="Manual downtime categorization"/>
    <s v="Downtime categorization category and subcategory selection"/>
    <s v="Events can be manually categorized into NST, UST, DPA, EC or IC &amp; its subsequent subcategories"/>
    <s v="Brewing PerformanceBrewing performanceCellars transfersTime loss managementDowntime categorizationManual downtime categorizationDowntime categorization category and subcategory selectionEvents can be manually categorized into NST, UST, DPA, EC or IC &amp; its subsequent subcategorie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Brewhouse"/>
    <s v="Masterdata Configuration"/>
    <s v="Configure new sites to use the system"/>
    <s v="New site configuration via front-end"/>
    <s v="Brewhouse configuration screen"/>
    <s v="Provide a frontend screen so the user can configure a new site, if user role permission allow"/>
    <s v="Brewing PerformanceBrewing performanceBrewhouseSite configurationConfigure new sites to use the systemNew site configuration via front-endBrewhouse configuration screenProvide a frontend screen so the user can configure a new site, if user role permission allow"/>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Filtration"/>
    <s v="Masterdata Configuration"/>
    <s v="Configure new sites to use the system"/>
    <s v="New site configuration via front-end"/>
    <s v="Brewhouse configuration screen"/>
    <s v="Provide a frontend screen so the user can configure a new site, if user role permission allow"/>
    <s v="Brewing PerformanceBrewing performanceFiltrationSite configurationConfigure new sites to use the systemNew site configuration via front-endBrewhouse configuration screenProvide a frontend screen so the user can configure a new site, if user role permission allow"/>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ice to Have"/>
    <s v="Not Needed"/>
    <s v="Not Needed"/>
    <s v="Not Needed"/>
    <s v="Not Needed"/>
    <s v="Must Have"/>
    <m/>
    <m/>
  </r>
  <r>
    <x v="4"/>
    <s v="Brewing performance"/>
    <s v="Fermentation"/>
    <s v="Masterdata Configuration"/>
    <s v="Configure new sites to use the system"/>
    <s v="New site configuration via front-end"/>
    <s v="Configuration screen"/>
    <s v="Provide a frontend screen so the user can configure a new site, if user role permission allow"/>
    <s v="Brewing PerformanceBrewing performanceFermentationSite configurationConfigure new sites to use the systemNew site configuration via front-endBrewhouse configuration screenProvide a frontend screen so the user can configure a new site, if user role permission allow"/>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x v="4"/>
    <s v="Brewing performance"/>
    <s v="Cold aging"/>
    <s v="Masterdata Configuration"/>
    <s v="Configure new sites to use the system"/>
    <s v="New site configuration via front-end"/>
    <s v="Configuration screen"/>
    <s v="Provide a frontend screen so the user can configure a new site, if user role permission allow"/>
    <s v="Brewing PerformanceBrewing performanceCold agingSite configurationConfigure new sites to use the systemNew site configuration via front-endBrewhouse configuration screenProvide a frontend screen so the user can configure a new site, if user role permission allow"/>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ice to Have"/>
    <s v="Not Needed"/>
    <s v="Not Needed"/>
    <s v="Not Needed"/>
    <s v="Not Needed"/>
    <s v="Nice to Have"/>
    <m/>
    <m/>
  </r>
  <r>
    <x v="4"/>
    <s v="Brewing performance"/>
    <s v="Cellars transfers"/>
    <s v="Masterdata Configuration"/>
    <s v="Configure new sites to use the system"/>
    <s v="New site configuration via front-end"/>
    <s v="Configuration screen"/>
    <s v="Provide a frontend screen so the user can configure a new site, if user role permission allow"/>
    <s v="Brewing PerformanceBrewing performanceCellars transfersSite configurationConfigure new sites to use the systemNew site configuration via front-endBrewhouse configuration screenProvide a frontend screen so the user can configure a new site, if user role permission allow"/>
    <s v="x"/>
    <m/>
    <m/>
    <m/>
    <x v="0"/>
    <x v="5"/>
    <m/>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Must Have"/>
    <s v="Not Needed"/>
    <s v="Not Needed"/>
    <s v="Not Needed"/>
    <s v="Not Needed"/>
    <s v="Not Needed"/>
    <s v="Not Needed"/>
    <s v="Must Have"/>
    <m/>
    <m/>
  </r>
  <r>
    <x v="4"/>
    <s v="Brewing performance"/>
    <s v="Brewhouse"/>
    <s v="Time loss management"/>
    <s v="Downtime categorization"/>
    <s v="Notes field for description of downtime"/>
    <s v="Description/comments field in the categorization screen"/>
    <s v="Provide a field were user can add comments and other writen information while categorizing a downtime"/>
    <s v="Brewing PerformanceBrewing performanceBrewhouseTime loss managementDowntime categorizationNotes field for description of downtimeDescription/comments field in the categorization screenProvide a field were user can add comments and other writen information while categorizing a downtime"/>
    <s v="x"/>
    <m/>
    <m/>
    <m/>
    <x v="1"/>
    <x v="1"/>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x v="4"/>
    <s v="Brewing performance"/>
    <s v="Filtration"/>
    <s v="Time loss management"/>
    <s v="Downtime categorization"/>
    <s v="Notes field for description of downtime"/>
    <s v="Description/comments field in the categorization screen"/>
    <s v="Provide a field were user can add comments and other writen information while categorizing a downtime"/>
    <s v="Brewing PerformanceBrewing performanceFiltrationTime loss managementDowntime categorizationNotes field for description of downtimeDescription/comments field in the categorization screenProvide a field were user can add comments and other writen information while categorizing a downtime"/>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Not Needed"/>
    <s v="Not Needed"/>
    <s v="Not Needed"/>
    <s v="Not Needed"/>
    <s v="Not Needed"/>
    <s v="Not Needed"/>
    <s v="Must Have"/>
    <m/>
    <m/>
  </r>
  <r>
    <x v="4"/>
    <s v="Brewing performance"/>
    <s v="Fermentation"/>
    <s v="Time loss management"/>
    <s v="Downtime categorization"/>
    <s v="Notes field for description of downtime"/>
    <s v="Description/comments field in the categorization screen"/>
    <s v="Provide a field were user can add comments and other writen information while categorizing a downtime"/>
    <s v="Brewing PerformanceBrewing performanceFermentationTime loss managementDowntime categorizationNotes field for description of downtimeDescription/comments field in the categorization screenProvide a field were user can add comments and other writen information while categorizing a downtime"/>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Time loss management"/>
    <s v="Downtime categorization"/>
    <s v="Notes field for description of downtime"/>
    <s v="Description/comments field in the categorization screen"/>
    <s v="Provide a field were user can add comments and other writen information while categorizing a downtime"/>
    <s v="Brewing PerformanceBrewing performanceCold agingTime loss managementDowntime categorizationNotes field for description of downtimeDescription/comments field in the categorization screenProvide a field were user can add comments and other writen information while categorizing a downtime"/>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ellars transfers"/>
    <s v="Time loss management"/>
    <s v="Downtime categorization"/>
    <s v="Notes field for description of downtime"/>
    <s v="Description/comments field in the categorization screen"/>
    <s v="Provide a field were user can add comments and other writen information while categorizing a downtime"/>
    <s v="Brewing PerformanceBrewing performanceCellars transfersTime loss managementDowntime categorizationNotes field for description of downtimeDescription/comments field in the categorization screenProvide a field were user can add comments and other writen information while categorizing a downtime"/>
    <s v="x"/>
    <m/>
    <m/>
    <m/>
    <x v="0"/>
    <x v="5"/>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Must Have"/>
    <s v="Not Needed"/>
    <s v="Not Needed"/>
    <s v="Not Needed"/>
    <s v="Not Needed"/>
    <s v="Not Needed"/>
    <s v="Not Needed"/>
    <s v="Must Have"/>
    <m/>
    <m/>
  </r>
  <r>
    <x v="4"/>
    <s v="Brewing performance"/>
    <s v="Brewhouse"/>
    <s v="KPI/PI management"/>
    <s v="KPI &amp; PI tracking"/>
    <s v="OSE and EF calculation"/>
    <s v="Metrics pre-calculation"/>
    <s v="Pre-calculate metric in the mininum period necessary (e.g. brewhouse is batch) and calculte OSE and EF in the frontend"/>
    <s v="Brewing PerformanceBrewing performanceBrewhouseKPI/PI managementKPI &amp; PI trackingOSE and EF calculationMetrics pre-calculationPre-calculate metric in the mininum period necessary (e.g. brewhouse is batch) and calculte OSE and EF in the frontend"/>
    <s v="x"/>
    <m/>
    <m/>
    <m/>
    <x v="1"/>
    <x v="0"/>
    <s v="Q1"/>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Must Have"/>
    <s v="Not Needed"/>
    <s v="Not Needed"/>
    <s v="Not Needed"/>
    <s v="Not Needed"/>
    <s v="Not Needed"/>
    <s v="Not Needed"/>
    <s v="Must Have"/>
    <m/>
    <m/>
  </r>
  <r>
    <x v="4"/>
    <s v="Brewing performance"/>
    <s v="Filtration"/>
    <s v="KPI/PI management"/>
    <s v="KPI &amp; PI tracking"/>
    <s v="OSE and EF calculation"/>
    <s v="Metrics pre-calculation"/>
    <s v="Pre-calculate metric in the mininum period necessary (e.g. brewhouse is batch) and calculte OSE and EF in the frontend"/>
    <s v="Brewing PerformanceBrewing performanceFiltrationKPI/PI managementKPI &amp; PI trackingOSE and EF calculationMetrics pre-calculationPre-calculate metric in the mininum period necessary (e.g. brewhouse is batch) and calculte OSE and EF in the frontend"/>
    <s v="x"/>
    <m/>
    <m/>
    <m/>
    <x v="0"/>
    <x v="0"/>
    <s v="Q4"/>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Fermentation"/>
    <s v="KPI/PI management"/>
    <s v="KPI &amp; PI tracking"/>
    <s v="OSE and EF calculation"/>
    <s v="Metrics pre-calculation"/>
    <s v="Pre-calculate metric in the mininum period necessary (e.g. brewhouse is batch) and calculte OSE and EF in the frontend"/>
    <s v="Brewing PerformanceBrewing performanceFermentationKPI/PI managementKPI &amp; PI trackingOSE and EF calculationMetrics pre-calculationPre-calculate metric in the mininum period necessary (e.g. brewhouse is batch) and calculte OSE and EF in the frontend"/>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KPI/PI management"/>
    <s v="KPI &amp; PI tracking"/>
    <s v="OSE and EF calculation"/>
    <s v="Metrics pre-calculation"/>
    <s v="Pre-calculate metric in the mininum period necessary (e.g. brewhouse is batch) and calculte OSE and EF in the frontend"/>
    <s v="Brewing PerformanceBrewing performanceCold agingKPI/PI managementKPI &amp; PI trackingOSE and EF calculationMetrics pre-calculationPre-calculate metric in the mininum period necessary (e.g. brewhouse is batch) and calculte OSE and EF in the frontend"/>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KPI/PI management"/>
    <s v="KPI &amp; PI tracking"/>
    <s v="OSE and EF calculation"/>
    <s v="Metrics pre-calculation"/>
    <s v="Pre-calculate metric in the mininum period necessary (e.g. brewhouse is batch) and calculte OSE and EF in the frontend"/>
    <s v="Brewing PerformanceBrewing performanceCellars transfersKPI/PI managementKPI &amp; PI trackingOSE and EF calculationMetrics pre-calculationPre-calculate metric in the mininum period necessary (e.g. brewhouse is batch) and calculte OSE and EF in the frontend"/>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Must Have"/>
    <s v="Not Needed"/>
    <s v="Not Needed"/>
    <s v="Not Needed"/>
    <s v="Not Needed"/>
    <s v="Not Needed"/>
    <s v="Not Needed"/>
    <s v="Must Have"/>
    <m/>
    <m/>
  </r>
  <r>
    <x v="4"/>
    <s v="Brewing performance"/>
    <s v="General"/>
    <s v="KPI/PI management"/>
    <s v="KPI &amp; PI tracking"/>
    <s v="OSE and EF chart"/>
    <s v="OSE and BEF chart"/>
    <s v="Show OSE and EF as card and daily graph in the indicator screen"/>
    <s v="Brewing PerformanceBrewing performanceGeneralKPI/PI managementKPI &amp; PI trackingOSE and EF chartOSE and BEF chartShow OSE and EF as card and daily graph in the indicator screen"/>
    <s v="x"/>
    <m/>
    <m/>
    <m/>
    <x v="1"/>
    <x v="1"/>
    <m/>
    <s v="Must Have"/>
    <s v="Not Needed"/>
    <s v="Not Needed"/>
    <s v="Not Needed"/>
    <m/>
    <s v="Not Needed"/>
    <s v="Not Needed"/>
    <s v="Not Needed"/>
    <s v="Must Have"/>
    <s v="Necessary"/>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Must Have"/>
    <s v="Not Needed"/>
    <s v="Must Have"/>
    <s v="Nice to Have"/>
    <s v="Not Needed"/>
    <s v="Not Needed"/>
    <s v="Not Needed"/>
    <s v="Not Needed"/>
    <s v="Necessary"/>
    <s v="Necessary"/>
    <s v="Necessary"/>
    <m/>
    <m/>
  </r>
  <r>
    <x v="4"/>
    <s v="Brewing performance"/>
    <s v="Brewhouse"/>
    <s v="Masterdata Configuration"/>
    <s v="Parameter configuration"/>
    <s v="Overview of all categories and subcategories"/>
    <s v="Category and subcategory overview (read only access)"/>
    <s v="Allow users that don't have creation and edition permission to see the global categories and subcategories used to categorize a downtime in the configuration screen"/>
    <s v="Brewing PerformanceBrewing performanceBrewhouse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ecessary"/>
    <s v="Not Needed"/>
    <s v="Must Have"/>
    <s v="Not Needed"/>
    <s v="Must Have"/>
    <s v="Must Have"/>
    <s v="Not Needed"/>
    <s v="Necessary"/>
    <s v="Not Needed"/>
    <s v="Not Needed"/>
    <s v="Not Needed"/>
    <s v="Not Needed"/>
    <s v="Must Have"/>
    <m/>
    <m/>
  </r>
  <r>
    <x v="4"/>
    <s v="Brewing performance"/>
    <s v="Filtration"/>
    <s v="Masterdata Configuration"/>
    <s v="Parameter configuration"/>
    <s v="Overview of all categories and subcategories"/>
    <s v="Category and subcategory overview (read only access)"/>
    <s v="Allow users that don't have creation and edition permission to see the global categories and subcategories used to categorize a downtime in the configuration screen"/>
    <s v="Brewing PerformanceBrewing performanceFiltration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s v="x"/>
    <m/>
    <m/>
    <m/>
    <x v="0"/>
    <x v="0"/>
    <s v="Q3"/>
    <s v="Not Needed"/>
    <s v="Not Needed"/>
    <s v="Not Needed"/>
    <s v="Not Needed"/>
    <m/>
    <s v="Not Needed"/>
    <s v="Not Needed"/>
    <s v="Not Needed"/>
    <s v="Not Needed"/>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Must Have"/>
    <s v="Not Needed"/>
    <s v="Not Needed"/>
    <s v="Not Needed"/>
    <s v="Not Needed"/>
    <s v="Not Needed"/>
    <s v="Not Needed"/>
    <s v="Must Have"/>
    <m/>
    <m/>
  </r>
  <r>
    <x v="4"/>
    <s v="Brewing performance"/>
    <s v="Fermentation"/>
    <s v="Masterdata Configuration"/>
    <s v="Parameter configuration"/>
    <s v="Overview of all categories and subcategories"/>
    <s v="Category and subcategory overview (read only access)"/>
    <s v="Allow users that don't have creation and edition permission to see the global categories and subcategories used to categorize a downtime in the configuration screen"/>
    <s v="Brewing PerformanceBrewing performanceFermentation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old aging"/>
    <s v="Masterdata Configuration"/>
    <s v="Parameter configuration"/>
    <s v="Overview of all categories and subcategories"/>
    <s v="Category and subcategory overview (read only access)"/>
    <s v="Allow users that don't have creation and edition permission to see the global categories and subcategories used to categorize a downtime in the configuration screen"/>
    <s v="Brewing PerformanceBrewing performanceCold aging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Cellars transfers"/>
    <s v="Masterdata Configuration"/>
    <s v="Parameter configuration"/>
    <s v="Overview of all categories and subcategories"/>
    <s v="Category and subcategory overview (read only access)"/>
    <s v="Allow users that don't have creation and edition permission to see the global categories and subcategories used to categorize a downtime in the configuration screen"/>
    <s v="Brewing PerformanceBrewing performanceCellars transfers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ecessary"/>
    <s v="Not Needed"/>
    <s v="Not Needed"/>
    <s v="Not Needed"/>
    <s v="Not Needed"/>
    <s v="Not Needed"/>
    <s v="Not Needed"/>
    <s v="Necessary"/>
    <m/>
    <m/>
  </r>
  <r>
    <x v="4"/>
    <s v="Brewing performance"/>
    <s v="General"/>
    <s v="KPI/PI management"/>
    <s v="KPI &amp; PI tracking"/>
    <s v="Pareto charts"/>
    <s v="Downtime cause pareto chart"/>
    <s v="Show a pareto chart with all downtime causes in time and the accumulated % in the indicator screen"/>
    <s v="Brewing PerformanceBrewing performanceGeneralKPI/PI managementKPI &amp; PI trackingPareto chartsDowntime cause pareto chartShow a pareto chart with all downtime causes in time and the accumulated % in the indicator screen"/>
    <s v="x"/>
    <m/>
    <m/>
    <m/>
    <x v="1"/>
    <x v="1"/>
    <m/>
    <s v="Nice to Have"/>
    <s v="Not Needed"/>
    <s v="Not Needed"/>
    <s v="Not Needed"/>
    <m/>
    <s v="Not Needed"/>
    <s v="Not Needed"/>
    <s v="Not Needed"/>
    <s v="Nice to Have"/>
    <s v="Necessary"/>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x v="4"/>
    <s v="Brewing performance"/>
    <s v="Brewhouse"/>
    <s v="Time loss management"/>
    <s v="Downtime categorization"/>
    <s v="Period locking for downtime categorisation"/>
    <s v="Categorization time restriction"/>
    <s v="Lock the categorization events after 60 days from the downtime creation"/>
    <s v="Brewing PerformanceBrewing performanceBrewhouseTime loss managementDowntime categorizationPeriod locking for downtime categorisationCategorization time restrictionLock the categorization events after 60 days from the downtime creation"/>
    <s v="x"/>
    <m/>
    <m/>
    <m/>
    <x v="1"/>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ice to Have"/>
    <s v="Not Needed"/>
    <s v="Nice to Have"/>
    <s v="Not Needed"/>
    <s v="Nice to Have"/>
    <s v="Not Needed"/>
    <s v="Not Needed"/>
    <s v="Not Needed"/>
    <s v="Not Needed"/>
    <s v="Not Needed"/>
    <s v="Not Needed"/>
    <s v="Not Needed"/>
    <s v="Not Needed"/>
    <m/>
    <m/>
  </r>
  <r>
    <x v="4"/>
    <s v="Brewing performance"/>
    <s v="Filtration"/>
    <s v="Time loss management"/>
    <s v="Downtime categorization"/>
    <s v="Period locking for downtime categorisation"/>
    <s v="Categorization time restriction"/>
    <s v="Lock the categorization events after 60 days from the downtime creation"/>
    <s v="Brewing PerformanceBrewing performanceFiltrationTime loss managementDowntime categorizationPeriod locking for downtime categorisationCategorization time restrictionLock the categorization events after 60 days from the downtime creation"/>
    <s v="x"/>
    <m/>
    <m/>
    <m/>
    <x v="0"/>
    <x v="0"/>
    <s v="Q3"/>
    <s v="Nice to Have"/>
    <s v="Not Needed"/>
    <s v="Not Needed"/>
    <s v="Not Needed"/>
    <m/>
    <s v="Not Needed"/>
    <s v="Not Needed"/>
    <s v="Not Needed"/>
    <s v="Nice to Have"/>
    <s v="Necessary"/>
    <s v="Not Needed"/>
    <s v="Not Needed"/>
    <s v="Not Needed"/>
    <s v="Not Needed"/>
    <s v="Not Needed"/>
    <s v="Not Needed"/>
    <s v="Not Needed"/>
    <s v="Not Needed"/>
    <s v="Not Needed"/>
    <s v="Necessary"/>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4"/>
    <s v="Brewing performance"/>
    <s v="Fermentation"/>
    <s v="Time loss management"/>
    <s v="Downtime categorization"/>
    <s v="Period locking for downtime categorisation"/>
    <s v="Categorization time restriction"/>
    <s v="Lock the categorization events after 60 days from the downtime creation"/>
    <s v="Brewing PerformanceBrewing performanceFermentationTime loss managementDowntime categorizationPeriod locking for downtime categorisationCategorization time restrictionLock the categorization events after 60 days from the downtime creation"/>
    <s v="x"/>
    <m/>
    <m/>
    <m/>
    <x v="0"/>
    <x v="5"/>
    <m/>
    <s v="Nice to Have"/>
    <s v="Not Needed"/>
    <s v="Not Needed"/>
    <s v="Not Needed"/>
    <m/>
    <s v="Not Needed"/>
    <s v="Not Needed"/>
    <s v="Not Needed"/>
    <s v="Nice to Have"/>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4"/>
    <s v="Brewing performance"/>
    <s v="Cold aging"/>
    <s v="Time loss management"/>
    <s v="Downtime categorization"/>
    <s v="Period locking for downtime categorisation"/>
    <s v="Categorization time restriction"/>
    <s v="Lock the categorization events after 60 days from the downtime creation"/>
    <s v="Brewing PerformanceBrewing performanceCold agingTime loss managementDowntime categorizationPeriod locking for downtime categorisationCategorization time restrictionLock the categorization events after 60 days from the downtime creation"/>
    <s v="x"/>
    <m/>
    <m/>
    <m/>
    <x v="0"/>
    <x v="5"/>
    <m/>
    <s v="Nice to Have"/>
    <s v="Not Needed"/>
    <s v="Not Needed"/>
    <s v="Not Needed"/>
    <m/>
    <s v="Not Needed"/>
    <s v="Not Needed"/>
    <s v="Not Needed"/>
    <s v="Nice to Have"/>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4"/>
    <s v="Brewing performance"/>
    <s v="Cellars transfers"/>
    <s v="Time loss management"/>
    <s v="Downtime categorization"/>
    <s v="Period locking for downtime categorisation"/>
    <s v="Categorization time restriction"/>
    <s v="Lock the categorization events after 60 days from the downtime creation"/>
    <s v="Brewing PerformanceBrewing performanceCellars transfersTime loss managementDowntime categorizationPeriod locking for downtime categorisationCategorization time restrictionLock the categorization events after 60 days from the downtime creation"/>
    <s v="x"/>
    <m/>
    <m/>
    <m/>
    <x v="0"/>
    <x v="5"/>
    <m/>
    <s v="Nice to Have"/>
    <s v="Not Needed"/>
    <s v="Not Needed"/>
    <s v="Not Needed"/>
    <m/>
    <s v="Not Needed"/>
    <s v="Not Needed"/>
    <s v="Not Needed"/>
    <s v="Nice to Have"/>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ot Needed"/>
    <s v="Not Needed"/>
    <s v="Not Needed"/>
    <s v="Not Needed"/>
    <m/>
    <m/>
  </r>
  <r>
    <x v="4"/>
    <s v="Brewing performance"/>
    <s v="Filtration"/>
    <s v="Quality loss management"/>
    <s v="Downtime edition"/>
    <s v="Period locking for event actions such as edit, delete or split downtimes"/>
    <s v="Downtime edition time restriction"/>
    <s v="Lock downtime edition, deletion and split after 60 days from its creation"/>
    <s v="Brewing PerformanceBrewing performanceFiltrationQuality loss managementDowntime editionPeriod locking for event actions such as edit, delete or split downtimesDowntime edition time restrictionLock downtime edition, deletion and split after 60 days from its creation"/>
    <s v="x"/>
    <m/>
    <m/>
    <m/>
    <x v="0"/>
    <x v="0"/>
    <s v="Q4"/>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x v="4"/>
    <s v="Brewing performance"/>
    <s v="Brewhouse"/>
    <s v="Time loss management"/>
    <s v="Downtime edition"/>
    <s v="Period locking for event actions such as edit, delete or split downtimes"/>
    <s v="Downtime edition time restriction"/>
    <s v="Lock downtime edition, deletion and split after 60 days from its creation"/>
    <s v="Brewing PerformanceBrewing performanceBrewhouseTime loss managementDowntime editionPeriod locking for event actions such as edit, delete or split downtimesDowntime edition time restrictionLock downtime edition, deletion and split after 60 days from its creation"/>
    <s v="x"/>
    <m/>
    <m/>
    <m/>
    <x v="1"/>
    <x v="1"/>
    <m/>
    <s v="Must Have"/>
    <s v="Not Needed"/>
    <s v="Not Needed"/>
    <s v="Not Needed"/>
    <m/>
    <s v="Not Needed"/>
    <s v="Not Needed"/>
    <s v="Not Needed"/>
    <s v="Must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ice to Have"/>
    <s v="Nice to Have"/>
    <s v="Nice to Have"/>
    <s v="Not Needed"/>
    <s v="Not Needed"/>
    <s v="Not Needed"/>
    <s v="Not Needed"/>
    <s v="Not Needed"/>
    <s v="Nice to Have"/>
    <s v="Necessary"/>
    <s v="Not Needed"/>
    <s v="Necessary"/>
    <s v="Not Needed"/>
    <s v="Necessary"/>
    <s v="Must Have"/>
    <s v="Not Needed"/>
    <s v="Not Needed"/>
    <s v="Not Needed"/>
    <s v="Not Needed"/>
    <s v="Not Needed"/>
    <s v="Not Needed"/>
    <s v="Must Have"/>
    <m/>
    <m/>
  </r>
  <r>
    <x v="4"/>
    <s v="Brewing performance"/>
    <s v="Filtration"/>
    <s v="Time loss management"/>
    <s v="Downtime edition"/>
    <s v="Period locking for event actions such as edit, delete or split downtimes"/>
    <s v="Downtime edition time restriction"/>
    <s v="Lock downtime edition, deletion and split after 60 days from its creation"/>
    <s v="Brewing PerformanceBrewing performanceFiltrationTime loss managementDowntime editionPeriod locking for event actions such as edit, delete or split downtimesDowntime edition time restrictionLock downtime edition, deletion and split after 60 days from its creation"/>
    <s v="x"/>
    <m/>
    <m/>
    <m/>
    <x v="0"/>
    <x v="0"/>
    <s v="Q3"/>
    <s v="Must Have"/>
    <s v="Not Needed"/>
    <s v="Not Needed"/>
    <s v="Not Needed"/>
    <m/>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ot Needed"/>
    <s v="Not Needed"/>
    <s v="Not Needed"/>
    <s v="Not Needed"/>
    <s v="Not Needed"/>
    <s v="Not Needed"/>
    <s v="Nice to Have"/>
    <m/>
    <m/>
  </r>
  <r>
    <x v="4"/>
    <s v="Brewing performance"/>
    <s v="Fermentation"/>
    <s v="Time loss management"/>
    <s v="Downtime edition"/>
    <s v="Period locking for event actions such as edit, delete or split downtimes"/>
    <s v="Downtime edition time restriction"/>
    <s v="Lock downtime edition, deletion and split after 60 days from its creation"/>
    <s v="Brewing PerformanceBrewing performanceFermentationTime loss managementDowntime editionPeriod locking for event actions such as edit, delete or split downtimesDowntime edition time restrictionLock downtime edition, deletion and split after 60 days from its creation"/>
    <s v="x"/>
    <m/>
    <m/>
    <m/>
    <x v="0"/>
    <x v="5"/>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Time loss management"/>
    <s v="Downtime edition"/>
    <s v="Period locking for event actions such as edit, delete or split downtimes"/>
    <s v="Downtime edition time restriction"/>
    <s v="Lock downtime edition, deletion and split after 60 days from its creation"/>
    <s v="Brewing PerformanceBrewing performanceCold agingTime loss managementDowntime editionPeriod locking for event actions such as edit, delete or split downtimesDowntime edition time restrictionLock downtime edition, deletion and split after 60 days from its creation"/>
    <s v="x"/>
    <m/>
    <m/>
    <m/>
    <x v="0"/>
    <x v="5"/>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edition"/>
    <s v="Period locking for event actions such as edit, delete or split downtimes"/>
    <s v="Downtime edition time restriction"/>
    <s v="Lock downtime edition, deletion and split after 60 days from its creation"/>
    <s v="Brewing PerformanceBrewing performanceCellars transfersTime loss managementDowntime editionPeriod locking for event actions such as edit, delete or split downtimesDowntime edition time restrictionLock downtime edition, deletion and split after 60 days from its creation"/>
    <s v="x"/>
    <m/>
    <m/>
    <m/>
    <x v="0"/>
    <x v="5"/>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Filtration"/>
    <s v="Quality loss management"/>
    <s v="Downtime categorization"/>
    <s v="Quality Loss Categorisation"/>
    <s v="Quality loss categorization drawer"/>
    <s v="Allow users to categorize quality loss filtration downtimes using the categorization drawer"/>
    <s v="Brewing PerformanceBrewing performanceFiltrationQuality loss managementDowntime categorizationQuality Loss CategorisationQuality loss categorization drawerAllow users to categorize quality loss filtration downtimes using the categorization drawer"/>
    <s v="x"/>
    <m/>
    <m/>
    <m/>
    <x v="0"/>
    <x v="0"/>
    <s v="Q4"/>
    <s v="Nice to Have"/>
    <s v="Not Needed"/>
    <s v="Not Needed"/>
    <s v="Not Needed"/>
    <m/>
    <s v="Not Needed"/>
    <s v="Not Needed"/>
    <s v="Not Needed"/>
    <s v="Nice to Have"/>
    <s v="Necessary"/>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General"/>
    <s v="Time loss management"/>
    <s v="Downtime categorization"/>
    <s v="Show downtimes for the user in a graph view to allow categorization and analysis"/>
    <s v="Graphic categorization"/>
    <s v="Events can be categorised directly from a graph"/>
    <s v="Brewing PerformanceBrewing performanceGeneralTime loss managementDowntime categorizationShow downtimes for the user in a graph view to allow categorization and analysisGraphic categorizationEvents can be categorised directly from a graph"/>
    <s v="x"/>
    <m/>
    <m/>
    <m/>
    <x v="0"/>
    <x v="5"/>
    <m/>
    <s v="Must Have"/>
    <s v="Not Needed"/>
    <s v="Not Needed"/>
    <s v="Not Needed"/>
    <m/>
    <s v="Not Needed"/>
    <s v="Not Needed"/>
    <s v="Not Needed"/>
    <s v="Must Have"/>
    <s v="Nice to Have"/>
    <s v="Not Needed"/>
    <s v="Not Needed"/>
    <s v="Not Needed"/>
    <s v="Not Needed"/>
    <s v="Not Needed"/>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x v="4"/>
    <s v="Brewing performance"/>
    <s v="Brewhouse"/>
    <s v="Time loss management"/>
    <s v="Downtime categorization"/>
    <s v="Show downtimes for the user in a table view to allow categorization and analysis"/>
    <s v="Delay table view"/>
    <s v="Organize all delays in a table view with more information that will help users to categorize with more quality"/>
    <s v="Brewing PerformanceBrewing performanceBrewhouseTime loss managementDowntime categorizationShow downtimes for the user in a table view to allow categorization and analysisDelay table viewOrganize all delays in a table view with more information that will help users to categorize with more quality"/>
    <s v="x"/>
    <m/>
    <m/>
    <m/>
    <x v="1"/>
    <x v="1"/>
    <m/>
    <s v="Must Have"/>
    <s v="Not Needed"/>
    <s v="Not Needed"/>
    <s v="Not Needed"/>
    <m/>
    <s v="Not Needed"/>
    <s v="Must Have"/>
    <s v="Not Needed"/>
    <s v="Must Have"/>
    <s v="Must Have"/>
    <s v="Not Needed"/>
    <s v="Nice to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Must Have"/>
    <s v="Must Have"/>
    <s v="Must Have"/>
    <s v="Not Needed"/>
    <s v="Not Needed"/>
    <s v="Not Needed"/>
    <s v="Not Needed"/>
    <s v="Not Needed"/>
    <s v="Must Have"/>
    <s v="Necessary"/>
    <s v="Not Needed"/>
    <s v="Nice to Have"/>
    <s v="Not Needed"/>
    <s v="Necessary"/>
    <s v="Not Needed"/>
    <s v="Not Needed"/>
    <s v="Not Needed"/>
    <s v="Not Needed"/>
    <s v="Not Needed"/>
    <s v="Not Needed"/>
    <s v="Not Needed"/>
    <s v="Not Needed"/>
    <m/>
    <m/>
  </r>
  <r>
    <x v="4"/>
    <s v="Brewing performance"/>
    <s v="Filtration"/>
    <s v="Time loss management"/>
    <s v="Downtime categorization"/>
    <s v="Show downtimes for the user in a table view to allow categorization and analysis"/>
    <s v="Delay table view"/>
    <s v="Organize all delays in a table view with more information that will help users to categorize with more quality"/>
    <s v="Brewing PerformanceBrewing performanceFiltrationTime loss managementDowntime categorizationShow downtimes for the user in a table view to allow categorization and analysisDelay table viewOrganize all delays in a table view with more information that will help users to categorize with more quality"/>
    <s v="x"/>
    <m/>
    <m/>
    <m/>
    <x v="1"/>
    <x v="1"/>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categorization"/>
    <s v="Show downtimes for the user in a table view to allow categorization and analysis"/>
    <s v="Delay table view"/>
    <s v="Organize all delays in a table view with more information that will help users to categorize with more quality"/>
    <s v="Brewing PerformanceBrewing performanceFermentationTime loss managementDowntime categorizationShow downtimes for the user in a table view to allow categorization and analysisDelay table viewOrganize all delays in a table view with more information that will help users to categorize with more quality"/>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old aging"/>
    <s v="Time loss management"/>
    <s v="Downtime categorization"/>
    <s v="Show downtimes for the user in a table view to allow categorization and analysis"/>
    <s v="Delay table view"/>
    <s v="Organize all delays in a table view with more information that will help users to categorize with more quality"/>
    <s v="Brewing PerformanceBrewing performanceCold agingTime loss managementDowntime categorizationShow downtimes for the user in a table view to allow categorization and analysisDelay table viewOrganize all delays in a table view with more information that will help users to categorize with more quality"/>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Time loss management"/>
    <s v="Downtime categorization"/>
    <s v="Show downtimes for the user in a table view to allow categorization and analysis"/>
    <s v="Delay table view"/>
    <s v="Organize all delays in a table view with more information that will help users to categorize with more quality"/>
    <s v="Brewing PerformanceBrewing performanceCellars transfersTime loss managementDowntime categorizationShow downtimes for the user in a table view to allow categorization and analysisDelay table viewOrganize all delays in a table view with more information that will help users to categorize with more quality"/>
    <s v="x"/>
    <m/>
    <m/>
    <m/>
    <x v="0"/>
    <x v="5"/>
    <m/>
    <s v="Must Have"/>
    <s v="Not Needed"/>
    <s v="Not Needed"/>
    <s v="Not Needed"/>
    <m/>
    <s v="Not Needed"/>
    <s v="Must Have"/>
    <s v="Not Needed"/>
    <s v="Must Have"/>
    <s v="Must Have"/>
    <s v="Not Needed"/>
    <s v="Nice to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Must Have"/>
    <s v="Must Have"/>
    <s v="Must Have"/>
    <s v="Not Needed"/>
    <s v="Not Needed"/>
    <s v="Not Needed"/>
    <s v="Not Needed"/>
    <s v="Not Needed"/>
    <s v="Must Have"/>
    <s v="Necessary"/>
    <s v="Not Needed"/>
    <s v="Nice to Have"/>
    <s v="Not Needed"/>
    <s v="Necessary"/>
    <s v="Not Needed"/>
    <s v="Not Needed"/>
    <s v="Not Needed"/>
    <s v="Not Needed"/>
    <s v="Not Needed"/>
    <s v="Not Needed"/>
    <s v="Not Needed"/>
    <s v="Not Needed"/>
    <m/>
    <m/>
  </r>
  <r>
    <x v="4"/>
    <s v="Brewing performance"/>
    <s v="General"/>
    <s v="Data Governance"/>
    <s v="Change history"/>
    <s v="Show local MDM change history in the front-end"/>
    <s v="Local MDM change log"/>
    <s v="Show events change history in the frontend so users can keep track of it"/>
    <s v="Brewing PerformanceBrewing performanceGeneralData governanceChange historyShow local MDM change history in the front-endLocal MDM change logShow events change history in the frontend so users can keep track of it"/>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Not Needed"/>
    <s v="Not Needed"/>
    <s v="Not Needed"/>
    <s v="Not Needed"/>
    <s v="Must Have"/>
    <s v="Necessary"/>
    <s v="Not Needed"/>
    <s v="Necessary"/>
    <s v="Not Needed"/>
    <s v="Necessary"/>
    <s v="Nice to Have"/>
    <s v="Not Needed"/>
    <s v="Not Needed"/>
    <s v="Not Needed"/>
    <s v="Not Needed"/>
    <s v="Not Needed"/>
    <s v="Not Needed"/>
    <s v="Nice to Have"/>
    <m/>
    <m/>
  </r>
  <r>
    <x v="4"/>
    <s v="Brewing performance"/>
    <s v="Brewhouse"/>
    <s v="Time loss management"/>
    <s v="Downtime edition"/>
    <s v="Split time loss downtime into 2 or more downtimes"/>
    <s v="Split downtime"/>
    <s v="Allow users to split time loss downtimes into 2 or more causes"/>
    <s v="Brewing PerformanceBrewing performanceBrewhouseTime loss managementDowntime editionSplit time loss downtime into 2 or more downtimesSplit downtimeAllow users to split time loss downtimes into 2 or more causes"/>
    <s v="x"/>
    <m/>
    <m/>
    <m/>
    <x v="1"/>
    <x v="1"/>
    <m/>
    <s v="Must Have"/>
    <s v="Not Needed"/>
    <s v="Not Needed"/>
    <s v="Not Needed"/>
    <m/>
    <s v="Not Needed"/>
    <s v="Must Have"/>
    <s v="Not Needed"/>
    <s v="Must Have"/>
    <s v="Must Have"/>
    <s v="Not Needed"/>
    <s v="Nice to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Must Have"/>
    <s v="Must Have"/>
    <s v="Must Have"/>
    <s v="Must Have"/>
    <s v="Not Needed"/>
    <s v="Not Needed"/>
    <s v="Not Needed"/>
    <s v="Not Needed"/>
    <s v="Not Needed"/>
    <s v="Must Have"/>
    <s v="Necessary"/>
    <s v="Not Needed"/>
    <s v="Nice to Have"/>
    <s v="Not Needed"/>
    <s v="Necessary"/>
    <s v="Not Needed"/>
    <s v="Not Needed"/>
    <s v="Not Needed"/>
    <s v="Not Needed"/>
    <s v="Not Needed"/>
    <s v="Not Needed"/>
    <s v="Not Needed"/>
    <s v="Not Needed"/>
    <m/>
    <m/>
  </r>
  <r>
    <x v="4"/>
    <s v="Brewing performance"/>
    <s v="Filtration"/>
    <s v="Time loss management"/>
    <s v="Downtime edition"/>
    <s v="Split time loss downtime into 2 or more downtimes"/>
    <s v="Split downtime"/>
    <s v="Allow users to split time loss downtimes into 2 or more causes"/>
    <s v="Brewing PerformanceBrewing performanceFiltrationTime loss managementDowntime editionSplit time loss downtime into 2 or more downtimesSplit downtimeAllow users to split time loss downtimes into 2 or more causes"/>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edition"/>
    <s v="Split time loss downtime into 2 or more downtimes"/>
    <s v="Split downtime"/>
    <s v="Allow users to split time loss downtimes into 2 or more causes"/>
    <s v="Brewing PerformanceBrewing performanceFermentationTime loss managementDowntime editionSplit time loss downtime into 2 or more downtimesSplit downtimeAllow users to split time loss downtimes into 2 or more cause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old aging"/>
    <s v="Time loss management"/>
    <s v="Downtime edition"/>
    <s v="Split time loss downtime into 2 or more downtimes"/>
    <s v="Split downtime"/>
    <s v="Allow users to split time loss downtimes into 2 or more causes"/>
    <s v="Brewing PerformanceBrewing performanceCold agingTime loss managementDowntime editionSplit time loss downtime into 2 or more downtimesSplit downtimeAllow users to split time loss downtimes into 2 or more cause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ellars transfers"/>
    <s v="Time loss management"/>
    <s v="Downtime edition"/>
    <s v="Split time loss downtime into 2 or more downtimes"/>
    <s v="Split downtime"/>
    <s v="Allow users to split time loss downtimes into 2 or more causes"/>
    <s v="Brewing PerformanceBrewing performanceCellars transfersTime loss managementDowntime editionSplit time loss downtime into 2 or more downtimesSplit downtimeAllow users to split time loss downtimes into 2 or more causes"/>
    <s v="x"/>
    <m/>
    <m/>
    <m/>
    <x v="0"/>
    <x v="5"/>
    <m/>
    <s v="Nice to Have"/>
    <s v="Not Needed"/>
    <s v="Not Needed"/>
    <s v="Not Needed"/>
    <m/>
    <s v="Not Needed"/>
    <s v="Not Needed"/>
    <s v="Not Needed"/>
    <s v="Nice to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Must Have"/>
    <s v="Must Have"/>
    <s v="Must Have"/>
    <m/>
    <m/>
  </r>
  <r>
    <x v="4"/>
    <s v="Brewing performance"/>
    <s v="Cellars"/>
    <s v="Capacity management"/>
    <s v="Cellars capacity management"/>
    <s v="Visualise Cellar Capacity"/>
    <s v="Graphic cellar capacity view"/>
    <s v="Visual representation that allows user to see which tanks are being in use which one are empty and which ones are clean and ready to use"/>
    <s v="Brewing PerformanceBrewing performanceCellarsCapacity managementCellars capacity managementVisualise Cellar CapacityGraphic cellar capacity viewVisual representation that allows user to see which tanks are being in use which one are empty and which ones are clean and ready to use"/>
    <m/>
    <s v="x"/>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Cellars"/>
    <s v="Time loss management"/>
    <s v="Downtime categorization"/>
    <s v="Speed Loss automated categorization"/>
    <s v="Speed loss autocategorization logic"/>
    <s v="Screen that allow user to configure automated categorization parameters"/>
    <s v="Brewing PerformanceBrewing performanceCellarsTime loss managementDowntime categorizationSpeed Loss automated categorizationSpeed loss autocategorization logicScreen that allow user to configure automated categorization parameters"/>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Cellars"/>
    <s v="Time loss management"/>
    <s v="Downtime categorization"/>
    <s v="Speed Loss manual categorisation"/>
    <s v="Speed loss manual categorization drawer"/>
    <s v="Speed loss manual categorization drawer"/>
    <s v="Brewing PerformanceBrewing performanceCellarsTime loss managementDowntime categorizationSpeed Loss manual categorisationSpeed loss manual categorization drawerSpeed loss manual categorization drawer"/>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Filtration"/>
    <s v="Time loss management"/>
    <s v="Downtime edition"/>
    <s v="Split of ongoing time loss delays into 2 or more downtimes"/>
    <s v="Split downtime"/>
    <s v="Split of ongoing time loss delays into 2 or more downtimes"/>
    <s v="Brewing PerformanceBrewing performanceFiltrationTime loss managementDowntime editionSplit of ongoing time loss delays into 2 or more downtimesSplit downtimeSplit of ongoing time loss delays into 2 or more downtimes"/>
    <s v="x"/>
    <m/>
    <m/>
    <m/>
    <x v="0"/>
    <x v="0"/>
    <s v="Q3"/>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Not Needed"/>
    <m/>
    <m/>
  </r>
  <r>
    <x v="4"/>
    <s v="Brewing performance"/>
    <s v="Fermentation"/>
    <s v="Time loss management"/>
    <s v="Downtime edition"/>
    <s v="Split of ongoing time loss delays into 2 or more downtimes"/>
    <s v="Split downtime"/>
    <s v="Split of ongoing time loss delays into 2 or more downtimes"/>
    <s v="Brewing PerformanceBrewing performanceFermentationTime loss managementDowntime editionSplit of ongoing time loss delays into 2 or more downtimesSplit downtimeSplit of ongoing time loss delays into 2 or more downtime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old aging"/>
    <s v="Time loss management"/>
    <s v="Downtime edition"/>
    <s v="Split of ongoing time loss delays into 2 or more downtimes"/>
    <s v="Split downtime"/>
    <s v="Split of ongoing time loss delays into 2 or more downtimes"/>
    <s v="Brewing PerformanceBrewing performanceCold agingTime loss managementDowntime editionSplit of ongoing time loss delays into 2 or more downtimesSplit downtimeSplit of ongoing time loss delays into 2 or more downtimes"/>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ellars transfers"/>
    <s v="Time loss management"/>
    <s v="Downtime edition"/>
    <s v="Split of ongoing time loss delays into 2 or more downtimes"/>
    <s v="Split downtime"/>
    <s v="Split of ongoing time loss delays into 2 or more downtimes"/>
    <s v="Brewing PerformanceBrewing performanceCellars transfersTime loss managementDowntime editionSplit of ongoing time loss delays into 2 or more downtimesSplit downtimeSplit of ongoing time loss delays into 2 or more downtimes"/>
    <s v="x"/>
    <m/>
    <m/>
    <m/>
    <x v="0"/>
    <x v="5"/>
    <m/>
    <s v="Nice to Have"/>
    <s v="Not Needed"/>
    <s v="Not Needed"/>
    <s v="Not Needed"/>
    <m/>
    <s v="Not Needed"/>
    <s v="Not Needed"/>
    <s v="Not Needed"/>
    <s v="Nice to Have"/>
    <s v="Must Have"/>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Must Have"/>
    <s v="Must Have"/>
    <s v="Must Have"/>
    <m/>
    <m/>
  </r>
  <r>
    <x v="4"/>
    <s v="Brewing performance"/>
    <s v="Brewhouse"/>
    <s v="KPI/PI management"/>
    <s v="KPI &amp; PI tracking"/>
    <s v="Volume chart"/>
    <s v="Produced volume graph"/>
    <s v="Daily produced volume graph per subarea"/>
    <s v="Brewing PerformanceBrewing performanceBrewhouseKPI/PI managementKPI &amp; PI trackingVolume chartProduced volume graphDaily produced volume graph per subarea"/>
    <s v="x"/>
    <m/>
    <m/>
    <m/>
    <x v="0"/>
    <x v="0"/>
    <s v="Q2"/>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Filtration"/>
    <s v="KPI/PI management"/>
    <s v="KPI &amp; PI tracking"/>
    <s v="Volume chart"/>
    <s v="Produced volume graph"/>
    <s v="Daily produced volume graph per subarea"/>
    <s v="Brewing PerformanceBrewing performanceFiltrationKPI/PI managementKPI &amp; PI trackingVolume chartProduced volume graphDaily produced volume graph per subarea"/>
    <s v="x"/>
    <m/>
    <m/>
    <m/>
    <x v="0"/>
    <x v="0"/>
    <s v="Q4"/>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ice to Have"/>
    <s v="Nice to Have"/>
    <s v="Not Needed"/>
    <s v="Necessary"/>
    <s v="Not Needed"/>
    <s v="Necessary"/>
    <s v="Necessary"/>
    <s v="Not Needed"/>
    <s v="Not Needed"/>
    <s v="Not Needed"/>
    <s v="Not Needed"/>
    <s v="Not Needed"/>
    <s v="Not Needed"/>
    <s v="Necessary"/>
    <m/>
    <m/>
  </r>
  <r>
    <x v="4"/>
    <s v="Brewing performance"/>
    <s v="Fermentation"/>
    <s v="KPI/PI management"/>
    <s v="KPI &amp; PI tracking"/>
    <s v="Volume chart"/>
    <s v="Produced volume graph"/>
    <s v="Daily produced volume graph per subarea"/>
    <s v="Brewing PerformanceBrewing performanceFermentationKPI/PI managementKPI &amp; PI trackingVolume chartProduced volume graphDaily produced volume graph per subarea"/>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ot Needed"/>
    <s v="Not Needed"/>
    <s v="Not Needed"/>
    <m/>
    <m/>
  </r>
  <r>
    <x v="4"/>
    <s v="Brewing performance"/>
    <s v="Cold aging"/>
    <s v="KPI/PI management"/>
    <s v="KPI &amp; PI tracking"/>
    <s v="Volume chart"/>
    <s v="Produced volume graph"/>
    <s v="Daily produced volume graph per subarea"/>
    <s v="Brewing PerformanceBrewing performanceCold agingKPI/PI managementKPI &amp; PI trackingVolume chartProduced volume graphDaily produced volume graph per subarea"/>
    <s v="x"/>
    <m/>
    <m/>
    <m/>
    <x v="0"/>
    <x v="5"/>
    <m/>
    <s v="Nice to Have"/>
    <s v="Not Needed"/>
    <s v="Not Needed"/>
    <s v="Not Needed"/>
    <m/>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ice to Have"/>
    <s v="Not Needed"/>
    <s v="Necessary"/>
    <s v="Not Needed"/>
    <s v="Not Needed"/>
    <s v="Not Needed"/>
    <s v="Not Needed"/>
    <s v="Not Needed"/>
    <s v="Not Needed"/>
    <s v="Not Needed"/>
    <s v="Not Needed"/>
    <m/>
    <m/>
  </r>
  <r>
    <x v="4"/>
    <s v="Brewing performance"/>
    <s v="Cellars transfers"/>
    <s v="KPI/PI management"/>
    <s v="KPI &amp; PI tracking"/>
    <s v="Volume chart"/>
    <s v="Produced volume graph"/>
    <s v="Daily produced volume graph per subarea"/>
    <s v="Brewing PerformanceBrewing performanceCellars transfersKPI/PI managementKPI &amp; PI trackingVolume chartProduced volume graphDaily produced volume graph per subarea"/>
    <s v="x"/>
    <m/>
    <m/>
    <m/>
    <x v="0"/>
    <x v="5"/>
    <m/>
    <s v="Must Have"/>
    <s v="Not Needed"/>
    <s v="Not Needed"/>
    <s v="Not Needed"/>
    <m/>
    <s v="Not Needed"/>
    <s v="Not Needed"/>
    <s v="Not Needed"/>
    <s v="Must Have"/>
    <s v="Must Have"/>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Must Have"/>
    <s v="Not Needed"/>
    <s v="Must Have"/>
    <s v="Not Needed"/>
    <s v="Must Have"/>
    <s v="Must Have"/>
    <s v="Not Needed"/>
    <s v="Not Needed"/>
    <s v="Not Needed"/>
    <s v="Not Needed"/>
    <s v="Not Needed"/>
    <s v="Not Needed"/>
    <s v="Must Have"/>
    <m/>
    <m/>
  </r>
  <r>
    <x v="4"/>
    <s v="Brewing performance"/>
    <s v="General"/>
    <s v="Time loss management"/>
    <s v="Downtime categorization"/>
    <s v="Start &amp; stop time change restricted per user role"/>
    <s v="Restric delay start &amp; stop changes per user role"/>
    <s v="Make delay start &amp; stop changes restricted to support and admin roles"/>
    <s v="Brewing PerformanceBrewing performanceGeneralTime loss managementDowntime categorizationStart &amp; stop time change restricted per user roleRestric delay start &amp; stop changes per user roleMake delay start &amp; stop changes restricted to support and admin roles"/>
    <s v="x"/>
    <m/>
    <m/>
    <m/>
    <x v="1"/>
    <x v="1"/>
    <m/>
    <s v="Nice to Have"/>
    <s v="Not Needed"/>
    <s v="Not Needed"/>
    <s v="Not Needed"/>
    <m/>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ot Needed"/>
    <s v="Not Needed"/>
    <s v="Not Needed"/>
    <s v="Not Needed"/>
    <s v="Necessary"/>
    <s v="Necessary"/>
    <s v="Not Needed"/>
    <s v="Nice to Have"/>
    <s v="Not Needed"/>
    <s v="Necessary"/>
    <s v="Not Needed"/>
    <s v="Not Needed"/>
    <s v="Not Needed"/>
    <s v="Not Needed"/>
    <s v="Not Needed"/>
    <s v="Not Needed"/>
    <s v="Not Needed"/>
    <s v="Not Needed"/>
    <m/>
    <m/>
  </r>
  <r>
    <x v="4"/>
    <s v="Brewing performance"/>
    <s v="General"/>
    <s v="Time loss management"/>
    <s v="Downtime categorization"/>
    <s v="Suggestive categorization"/>
    <s v="To be defined"/>
    <s v="To be defined"/>
    <s v="Brewing PerformanceBrewing performanceGeneralTime loss managementDowntime categorizationSuggestive categorizationTo be definedTo be defined"/>
    <s v="x"/>
    <m/>
    <m/>
    <m/>
    <x v="0"/>
    <x v="4"/>
    <m/>
    <s v="Must Have"/>
    <s v="Not Needed"/>
    <s v="Not Needed"/>
    <s v="Not Needed"/>
    <m/>
    <s v="Not Needed"/>
    <s v="Not Needed"/>
    <s v="Not Needed"/>
    <s v="Must Have"/>
    <s v="Nice to Have"/>
    <s v="Not Needed"/>
    <s v="Not Needed"/>
    <s v="Not Needed"/>
    <s v="Not Needed"/>
    <s v="Not Needed"/>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ecessary"/>
    <s v="Necessary"/>
    <s v="Necessary"/>
    <s v="Necessary"/>
    <s v="Not Needed"/>
    <s v="Not Needed"/>
    <s v="Not Needed"/>
    <s v="Not Needed"/>
    <s v="Not Needed"/>
    <s v="Necessary"/>
    <s v="Must Have"/>
    <s v="Not Needed"/>
    <s v="Nice to Have"/>
    <s v="Not Needed"/>
    <s v="Must Have"/>
    <s v="Must Have"/>
    <s v="Not Needed"/>
    <s v="Not Needed"/>
    <s v="Not Needed"/>
    <s v="Not Needed"/>
    <s v="Not Needed"/>
    <s v="Not Needed"/>
    <s v="Must Have"/>
    <m/>
    <m/>
  </r>
  <r>
    <x v="1"/>
    <s v="Max WO"/>
    <s v="General"/>
    <s v="Hourmeter management"/>
    <s v="Manage and record equipment usage measurements"/>
    <s v="Ensure accurate measurement of the number of hours the equipment has been running"/>
    <s v="Automatic creation of measurement documents by measurement point in SAP"/>
    <s v="Enables the systematic recording of equipment usage data (hourmeter) in SAP to support condition-based maintenance and accurate asset health monitoring"/>
    <s v="MaintenanceMax WOGeneralHourmeter managementManage and record equipment usage measurementsEnsure accurate measurement of the number of hours the equipment has been runningAutomatic creation of measurement documents by measurement point in SAPEnables the systematic recording of equipment usage data (hourmeter) in SAP to support condition-based maintenance and accurate asset health monitoring"/>
    <m/>
    <m/>
    <m/>
    <s v="x"/>
    <x v="1"/>
    <x v="1"/>
    <m/>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s v="Not Needed"/>
    <s v="Not Needed"/>
    <s v="Not Needed"/>
    <s v="Not Needed"/>
    <s v="Not Needed"/>
    <s v="Not Needed"/>
    <s v="Not Needed"/>
    <s v="Not Needed"/>
    <s v="Not Needed"/>
    <s v="Not Needed"/>
    <s v="Not Needed"/>
    <s v="Not Needed"/>
    <s v="Not Needed"/>
    <m/>
    <s v="Advanced"/>
  </r>
  <r>
    <x v="1"/>
    <s v="Max WO"/>
    <s v="General"/>
    <s v="Hourmeter management"/>
    <s v="Manage and record equipment usage measurements"/>
    <s v="Ensure accurate measurement of the number of hours the equipment has been running"/>
    <s v="Viewing information by measurement point"/>
    <s v="Enables the user to view equipment data information in an interface on the application (frontend)"/>
    <s v="MaintenanceMax WOGeneralHourmeter managementManage and record equipment usage measurementsEnsure accurate measurement of the number of hours the equipment has been runningViewing information by measurement pointEnables the user to view equipment data information in an interface on the application (frontend)"/>
    <m/>
    <m/>
    <s v="x"/>
    <m/>
    <x v="0"/>
    <x v="1"/>
    <m/>
    <s v="Not Needed"/>
    <s v="Not Needed"/>
    <s v="Not Needed"/>
    <s v="Not Needed"/>
    <m/>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1"/>
    <s v="Max WO"/>
    <s v="General"/>
    <s v="Masterdata Configuration"/>
    <s v="Configure and synchronize local asset management settings (time, currency, units)."/>
    <s v="Standardize global asset management across plants/timezones to ensure consistency."/>
    <s v="Calendar and Time Format configuration"/>
    <s v="Different dates and time format configuration based on region"/>
    <s v="MaintenanceMax WOGeneralMasterDataConfigure and synchronize local asset management settings (time, currency, units).Standardize global asset management across plants/timezones to ensure consistency.Calendar and Time Format configurationConfiguration of site-specific time zones and operational calendars to ensure synchronization between local execution and global reporting"/>
    <s v="x"/>
    <m/>
    <m/>
    <m/>
    <x v="1"/>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x v="1"/>
    <s v="Max WO"/>
    <s v="General"/>
    <s v="Masterdata Configuration"/>
    <s v="Configure and synchronize local asset management settings (time, currency, units)."/>
    <s v="Standardize global asset management across plants/timezones to ensure consistency."/>
    <s v="Measurement Unit Sync"/>
    <s v="Synchronization of measurement unit from SAP/CCMS (used for mobile execution layer and other contexts)"/>
    <s v="MaintenanceMax WOGeneralMasterDataConfigure and synchronize local asset management settings (time, currency, units).Standardize global asset management across plants/timezones to ensure consistency.Measurement Unit SyncAutomated synchronization of measurement unit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x v="1"/>
    <s v="Max WO"/>
    <s v="General"/>
    <s v="Masterdata Configuration"/>
    <s v="Configure and synchronize local asset management settings (time, currency, units)."/>
    <s v="Standardize global asset management across plants/timezones to ensure consistency."/>
    <s v="Measurement Unit View"/>
    <s v="View the measurement units master data to be used with maintenance process"/>
    <s v="MaintenanceMax WOGeneralMasterDataConfigure and synchronize local asset management settings (time, currency, units).Standardize global asset management across plants/timezones to ensure consistency.Measurement Unit ViewProvides real-time visibility and access to masterdata records, allowing technicians and planners to review historical data and status"/>
    <s v="x"/>
    <m/>
    <m/>
    <m/>
    <x v="1"/>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x v="1"/>
    <s v="Max WO"/>
    <s v="General"/>
    <s v="Masterdata Configuration"/>
    <s v="Configure and synchronize local asset management settings (time, currency, units)."/>
    <s v="Standardize global asset management across plants/timezones to ensure consistency."/>
    <s v="Plant, Timezone, Currency, Language Configure"/>
    <s v="Functionality designed to configure local asset management settings (time, currency, units), within the masterdata process, supporting maintenance execution and reliability standards"/>
    <s v="MaintenanceMax WOGeneralMasterDataConfigure and synchronize local asset management settings (time, currency, units).Standardize global asset management across plants/timezones to ensure consistency.Plant, Timezone, Currency, Language ConfigureFunctionality designed to configure and synchronize local asset management settings (time, currency, units). within the masterdata process, supporting maintenance execution and reliability standards"/>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x v="1"/>
    <s v="Max WO"/>
    <s v="General"/>
    <s v="Masterdata Configuration"/>
    <s v="Configure and synchronize local asset management settings (time, currency, units)."/>
    <s v="Standardize global asset management across plants/timezones to ensure consistency."/>
    <s v="Plant, Timezone, Currency, Language Consult (API)"/>
    <s v="External API to consult plant-specific data (Timezone, Currency, Language) "/>
    <s v="MaintenanceMax WOGeneralMasterDataConfigure and synchronize local asset management settings (time, currency, units).Standardize global asset management across plants/timezones to ensure consistency.Plant, Timezone, Currency, Language Consult (API)Create an API to provide real-time visibility and access to masterdata records, allowing technicians and planners to review historical data and statu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Needed for other products and contexts to consult master data from MAX and use SAP integrations"/>
    <s v="Advanced"/>
  </r>
  <r>
    <x v="1"/>
    <s v="Max WO"/>
    <s v="General"/>
    <s v="Masterdata Configuration"/>
    <s v="Configure and synchronize local asset management settings (time, currency, units)."/>
    <s v="Standardize global asset management across plants/timezones to ensure consistency."/>
    <s v="Plant, Timezone, Currency, Language View"/>
    <s v="View plant-specific data: Timezone, Currency, Language"/>
    <s v="MaintenanceMax WOGeneralMasterDataConfigure and synchronize local asset management settings (time, currency, units).Standardize global asset management across plants/timezones to ensure consistency.Plant, Timezone, Currency, Language ViewProvides real-time visibility and access to masterdata records, allowing technicians and planners to review historical data and status"/>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x v="1"/>
    <s v="Max WO"/>
    <s v="General"/>
    <s v="Masterdata Configuration"/>
    <s v="Configure and synchronize local asset management settings (time, currency, units)."/>
    <s v="Standardize global asset management across plants/timezones to ensure consistency."/>
    <s v="Plant, Timezone, Currency, Languages Sync"/>
    <s v="Synchronization of plant, timezone, currency, languages from SAP/CCMS (used for mobile execution layer and other contexts)"/>
    <s v="MaintenanceMax WOGeneralMasterDataConfigure and synchronize local asset management settings (time, currency, units).Standardize global asset management across plants/timezones to ensure consistency.Plant, Timezone, Currency, Languages SyncAutomated synchronization of plant, timezone, currency, languages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x v="1"/>
    <s v="Max WO"/>
    <s v="General"/>
    <s v="Masterdata Configuration"/>
    <s v="Configure and synchronize local asset management settings (time, currency, units)."/>
    <s v="Standardize global asset management across plants/timezones to ensure consistency."/>
    <s v="SAP Instance Configuration"/>
    <s v="SAP version and Destination ID Configuration"/>
    <s v="MaintenanceMax WOGeneralMasterDataConfigure and synchronize local asset management settings (time, currency, units).Standardize global asset management across plants/timezones to ensure consistency.SAP Instance ConfigurationFunctionality designed to configure and synchronize the SAP Instan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setup to ensure data timestamp, language, unit and location integrity across different global regions"/>
    <s v="Basic"/>
  </r>
  <r>
    <x v="1"/>
    <s v="Max WO"/>
    <s v="General"/>
    <s v="Masterdata Configuration"/>
    <s v="Configure and synchronize local asset management settings (time, currency, units)."/>
    <s v="Standardize global asset management across plants/timezones to ensure consistency."/>
    <s v="Zone entity configuration"/>
    <s v="Zone entity configuration of SAP instances"/>
    <s v="MaintenanceMax WOGeneralMasterDataConfigure and synchronize local asset management settings (time, currency, units).Standardize global asset management across plants/timezones to ensure consistency.Zone entity configurationFunctionality designed to configure and synchronize the zone entity configurations"/>
    <s v="x"/>
    <m/>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Needed for multitenency configuration of a single unified server"/>
    <s v="Basic"/>
  </r>
  <r>
    <x v="1"/>
    <s v="Max WO"/>
    <s v="General"/>
    <s v="Masterdata Configuration"/>
    <s v="Manage and visualize asset Bills of Materials (BOM)."/>
    <s v="Improve maintenance precision and parts identification through accurate asset structures."/>
    <s v="Equipment BOM Report"/>
    <s v="Provides real-time visibility and access to the Bill of Materials (BOM) per Equipment"/>
    <s v="MaintenanceMax WOGeneralMasterDataManage and visualize asset Bills of Materials (BOM).Improve maintenance precision and parts identification through accurate asset structures.Equipment BOM ReportProvides real-time visibility and access to the Bill of Materials (BOM) per Equipment"/>
    <m/>
    <m/>
    <s v="x"/>
    <m/>
    <x v="0"/>
    <x v="0"/>
    <n v="2"/>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Masterdata Configuration"/>
    <s v="Manage and visualize asset Bills of Materials (BOM)."/>
    <s v="Improve maintenance precision and parts identification through accurate asset structures."/>
    <s v="FL BOM Report"/>
    <s v="Provides real-time visibility and access to the Bill of Materials (BOM) per Functional Location"/>
    <s v="MaintenanceMax WOGeneralMasterDataManage and visualize asset Bills of Materials (BOM).Improve maintenance precision and parts identification through accurate asset structures.FL BOM ReportProvides real-time visibility and access to the Bill of Materials (BOM) per Functional Location"/>
    <m/>
    <m/>
    <s v="x"/>
    <m/>
    <x v="0"/>
    <x v="0"/>
    <n v="3"/>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Masterdata Configuration"/>
    <s v="Manage and visualize asset Bills of Materials (BOM)."/>
    <s v="Improve maintenance precision and parts identification through accurate asset structures."/>
    <s v="Spares BOM Report"/>
    <s v="Provides real-time visibility and access to the Bill of Materials (BOM) for the entire site"/>
    <s v="MaintenanceMax WOGeneralMasterDataManage and visualize asset Bills of Materials (BOM).Improve maintenance precision and parts identification through accurate asset structures.Spares BOM ReportProvides real-time visibility and access to the Bill of Materials (BOM) for the entire site"/>
    <m/>
    <m/>
    <s v="x"/>
    <m/>
    <x v="0"/>
    <x v="0"/>
    <n v="3"/>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Masterdata Configuration"/>
    <s v="Manage and synchronize cost centers and account groups."/>
    <s v="Optimize financial tracking and reporting through synchronized cost centers."/>
    <s v="Account Group (Ledger Account Group) Sync"/>
    <s v="Synchronization of account group (ledger account group) from SAP/CCMS (used for mobile execution layer and other contexts)"/>
    <s v="MaintenanceMax WOGeneralMasterDataManage and synchronize cost centers and account groups.Optimize financial tracking and reporting through synchronized cost centers.Account Group (Ledger Account Group) SyncAutomated synchronization of account group (ledger account group) sync between the mobile execution layer and the SAP ERP system "/>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aligning maintenance spending with the company's global financial structure from Day 1. Defines the type of the spending. Required for the system to &quot;speak the same language&quot; as SAP Finance, preventing manual mapping errors."/>
    <s v="Basic"/>
  </r>
  <r>
    <x v="1"/>
    <s v="Max WO"/>
    <s v="General"/>
    <s v="Masterdata Configuration"/>
    <s v="Manage and synchronize cost centers and account groups."/>
    <s v="Optimize financial tracking and reporting through synchronized cost centers."/>
    <s v="Cost Center Sync"/>
    <s v="Synchronization of cost center from SAP/CCMS"/>
    <s v="MaintenanceMax WOGeneralMasterDataManage and synchronize cost centers and account groups.Optimize financial tracking and reporting through synchronized cost centers.Cost Center SyncAutomated synchronization of cost center sync between the mobile execution layer and the SAP ERP system "/>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Master Data Integrity: Critical for the VPO &quot;Cost of Maintenance&quot; requirement to ensure every dollar is booked to the correct equipment area. Required for the system to &quot;speak the same language&quot; as SAP Finance, preventing manual mapping errors."/>
    <s v="Basic"/>
  </r>
  <r>
    <x v="1"/>
    <s v="Max WO"/>
    <s v="General"/>
    <s v="Masterdata Configuration"/>
    <s v="Manage and synchronize cost centers and account groups."/>
    <s v="Optimize financial tracking and reporting through synchronized cost centers."/>
    <s v="Cost Class (Ledger Account) Sync"/>
    <s v="Synchronization of cost class (ledger account) from SAP/CCMS (used for mobile execution layer and other contexts)"/>
    <s v="MaintenanceMax WOGeneralMasterDataManage and synchronize cost centers and account groups.Optimize financial tracking and reporting through synchronized cost centers.Cost Class (Ledger Account) SyncAutomated synchronization of cost class (ledger account) sync between the mobile execution layer and the SAP ERP system "/>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aligning maintenance spending with the company's global financial structure from Day 1. Defines the type of the spending. Required for the system to &quot;speak the same language&quot; as SAP Finance, preventing manual mapping errors."/>
    <s v="Basic"/>
  </r>
  <r>
    <x v="1"/>
    <s v="Max WO"/>
    <s v="General"/>
    <s v="Masterdata Configuration"/>
    <s v="Manage and visualize asset technical specifications (Datasheets)."/>
    <s v="Improve asset information accessibility and technical accuracy through digital specifications."/>
    <s v="FL Datasheet Details"/>
    <s v="Functionality designed to manage and visualize functional location datasheet information"/>
    <s v="MaintenanceMax WOGeneralMasterDataManage and visualize asset technical specifications (Datasheets).Improve asset information accessibility and technical accuracy through digital specifications.FL Datasheet DetailsFunctionality designed to manage and visualize functional location"/>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Masterdata Configuration"/>
    <s v="Manage and visualize asset technical specifications (Datasheets)."/>
    <s v="Improve asset information accessibility and technical accuracy through digital specifications."/>
    <s v="FL Datasheet Report"/>
    <s v="Provides real-time visibility and access to masterdata records, allowing technicians and planners to see specific asset datasheet information"/>
    <s v="MaintenanceMax WOGeneralMasterDataManage and visualize asset technical specifications (Datasheets).Improve asset information accessibility and technical accuracy through digital specifications.FL Datasheet ReportProvides real-time visibility and access to masterdata records, allowing technicians and planners to review historical data and statu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Masterdata Configuration"/>
    <s v="Manage and visualize asset technical specifications (Datasheets)."/>
    <s v="Improve asset information accessibility and technical accuracy through digital specifications."/>
    <s v="Spare Parts Datasheet Details"/>
    <s v="Functionality designed to manage and visualize spare parts technical specifications (datasheets)"/>
    <s v="MaintenanceMax WOGeneralMasterDataManage and visualize asset technical specifications (Datasheets).Improve asset information accessibility and technical accuracy through digital specifications.Spare Parts Datasheet DetailsFunctionality designed to manage and visualize asset technical specifications - spare parts (datasheet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Masterdata Configuration"/>
    <s v="Manage and visualize asset technical specifications (Datasheets)."/>
    <s v="Improve asset information accessibility and technical accuracy through digital specifications."/>
    <s v="Spare Parts Datasheet Report"/>
    <s v="Provides real-time visibility and access to masterdata records for spare parts"/>
    <s v="MaintenanceMax WOGeneralMasterDataManage and visualize asset technical specifications (Datasheets).Improve asset information accessibility and technical accuracy through digital specifications.Spare Parts Datasheet ReportProvides real-time visibility and access to masterdata records for spare part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Masterdata Configuration"/>
    <s v="Manage equipment master data and structures."/>
    <s v="Ensure a single source of truth for equipment identification and maintenance history."/>
    <s v="Equipment Consult (API)"/>
    <s v="External API to consult plant-specific data of equipment hierarchy (Functional Location and equipment)"/>
    <s v="MaintenanceMax WOGeneralMasterDataManage equipment master data and structures.Ensure a single source of truth for equipment identification and maintenance history.Equipment Consult (API)Provides real-time visibility and access to masterdata records for equipments"/>
    <m/>
    <m/>
    <s v="x"/>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Needed for other products and contexts to consult master data from MAX and use SAP integrations"/>
    <s v="Advanced"/>
  </r>
  <r>
    <x v="1"/>
    <s v="Max WO"/>
    <s v="General"/>
    <s v="Masterdata Configuration"/>
    <s v="Manage equipment master data and structures."/>
    <s v="Ensure a single source of truth for equipment identification and maintenance history."/>
    <s v="Equipment Report/Details"/>
    <s v="Provides real-time visibility of equipments details"/>
    <s v="MaintenanceMax WOGeneralMasterDataManage equipment master data and structures.Ensure a single source of truth for equipment identification and maintenance history.Equipment Report/DetailsProvides real-time visibility of equipments detail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s v="Needed for Functional Location and Equipment master data governance and management"/>
    <s v="Advanced"/>
  </r>
  <r>
    <x v="1"/>
    <s v="Max WO"/>
    <s v="General"/>
    <s v="Masterdata Configuration"/>
    <s v="Manage equipment master data and structures."/>
    <s v="Ensure a single source of truth for equipment identification and maintenance history."/>
    <s v="Equipment Scheduller/Read Sync"/>
    <s v="Synchronization of asset hierarchy (functional location and equipment) from SAP/CCMS (used for mobile execution layer and other contexts)"/>
    <s v="MaintenanceMax WOGeneralMasterDataManage equipment master data and structures.Ensure a single source of truth for equipment identification and maintenance history.Equipment Scheduller/Read SyncAutomated synchronization of equipment scheduller/read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Master Data Integrity: You cannot log work if the digital equipment &quot;tree&quot; doesn't exist."/>
    <s v="Basic"/>
  </r>
  <r>
    <x v="1"/>
    <s v="Max WO"/>
    <s v="General"/>
    <s v="Masterdata Configuration"/>
    <s v="Manage and configure asset failure codes and catalogs."/>
    <s v="Standardize failure reporting to improve root cause analysis and reliability tracking."/>
    <s v="Failure Catalog Report/Details"/>
    <s v="Provides real-time visibility and access to masterdata of Failure Catalog (Coding, Object Part, Damage, Root Cause)"/>
    <s v="MaintenanceMax WOGeneralMasterDataManage and configure asset failure codes and catalogs.Standardize failure reporting to improve root cause analysis and reliability tracking.Failure Catalog Report/DetailsProvides real-time visibility and access to masterdata of Failure Catalog"/>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a higher level of SAP setup and also requires a higher level of technician training to ensure the data is accurate enough for systemic analysis. Ensures that the data structure supports the VPO &quot;Reliability Framework&quot; requirements."/>
    <s v="Intermediate"/>
  </r>
  <r>
    <x v="1"/>
    <s v="Max WO"/>
    <s v="General"/>
    <s v="Masterdata Configuration"/>
    <s v="Manage and configure asset failure codes and catalogs."/>
    <s v="Standardize failure reporting to improve root cause analysis and reliability tracking."/>
    <s v="Failure Catalogs Notification Sync"/>
    <s v="Synchronization of failure catalogs from SAP/CCMS (used for mobile execution layer and other contexts)"/>
    <s v="MaintenanceMax WOGeneralMasterDataManage and configure asset failure codes and catalogs.Standardize failure reporting to improve root cause analysis and reliability tracking.Failure Catalogs Notification SyncAutomated synchronization of failure catalogs notification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a higher level of SAP setup and also requires a higher level of technician training to ensure the data is accurate enough for systemic analysis. Ensures that the data structure supports the VPO &quot;Reliability Framework&quot; requirements."/>
    <s v="Intermediate"/>
  </r>
  <r>
    <x v="1"/>
    <s v="Max WO"/>
    <s v="General"/>
    <s v="Masterdata Configuration"/>
    <s v="Manage and configure asset failure codes and catalogs."/>
    <s v="Standardize failure reporting to improve root cause analysis and reliability tracking."/>
    <s v="Failure Catalogs Notification types Sync"/>
    <s v="Links specific catalogs to certain notification types (e.g., a &quot;Safety&quot; notification gets a different catalog than &quot;Breakdown&quot;)."/>
    <s v="MaintenanceMax WOGeneralMasterDataManage and configure asset failure codes and catalogs.Standardize failure reporting to improve root cause analysis and reliability tracking.Failure Catalogs Notification types SyncAutomated synchronization of failure catalogs notification types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a higher level of SAP setup and also requires a higher level of technician training to ensure the data is accurate enough for systemic analysis. Ensures that the data structure supports the VPO &quot;Reliability Framework&quot; requirements."/>
    <s v="Intermediate"/>
  </r>
  <r>
    <x v="1"/>
    <s v="Max WO"/>
    <s v="General"/>
    <s v="Masterdata Configuration"/>
    <s v="Manage and configure asset failure codes and catalogs."/>
    <s v="Standardize failure reporting to improve root cause analysis and reliability tracking."/>
    <s v="Failure Catalogs Profiles Sync"/>
    <s v="Links specific catalogs to certain profiles (a type of equipment for example - filler)."/>
    <s v="MaintenanceMax WOGeneralMasterDataManage and configure asset failure codes and catalogs.Standardize failure reporting to improve root cause analysis and reliability tracking.Failure Catalogs Profiles SyncAutomated synchronization of failure catalogs profiles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a higher level of SAP setup and also requires a higher level of technician training to ensure the data is accurate enough for systemic analysis. Ensures that the data structure supports the VPO &quot;Reliability Framework&quot; requirements."/>
    <s v="Intermediate"/>
  </r>
  <r>
    <x v="1"/>
    <s v="Max WO"/>
    <s v="General"/>
    <s v="Masterdata Configuration"/>
    <s v="Manage Functional Location master data."/>
    <s v="Improve asset hierarchy visibility and location-based maintenance tracking."/>
    <s v="Functional Location Consult (API)"/>
    <s v="External API to consult plant-specific data of equipment hierarchy (Functional Location and equipment)"/>
    <s v="MaintenanceMax WOGeneralMasterDataManage Functional Location master data.Improve asset hierarchy visibility and location-based maintenance tracking.Functional Location Consult (API)Creation of the API for querying Functional Location data"/>
    <m/>
    <m/>
    <s v="x"/>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Needed for other products and contexts to consult master data from MAX and use SAP integrations"/>
    <s v="Advanced"/>
  </r>
  <r>
    <x v="1"/>
    <s v="Max WO"/>
    <s v="General"/>
    <s v="Masterdata Configuration"/>
    <s v="Manage Functional Location master data."/>
    <s v="Improve asset hierarchy visibility and location-based maintenance tracking."/>
    <s v="Functional Location Report/Details"/>
    <s v="Provides real-time visibility and access to masterdata of Funcional Location"/>
    <s v="MaintenanceMax WOGeneralMasterDataManage Functional Location master data.Improve asset hierarchy visibility and location-based maintenance tracking.Functional Location Report/DetailsProvides real-time visibility and access to masterdata of Funcional Location"/>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s v="Needed for Functional Location and Equipment master data governance and management"/>
    <s v="Advanced"/>
  </r>
  <r>
    <x v="1"/>
    <s v="Max WO"/>
    <s v="General"/>
    <s v="Masterdata Configuration"/>
    <s v="Manage Functional Location master data."/>
    <s v="Improve asset hierarchy visibility and location-based maintenance tracking."/>
    <s v="Functional Location Scheduler/Read Sync"/>
    <s v="Synchronization of functional locationfrom SAP/CCMS (used for mobile execution layer and other contexts)"/>
    <s v="MaintenanceMax WOGeneralMasterDataManage Functional Location master data.Improve asset hierarchy visibility and location-based maintenance tracking.Functional Location Scheduler/Read SyncAutomated synchronization of functional location scheduler/read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Master Data Integrity: You cannot log work if the digital equipment &quot;tree&quot; doesn't exist."/>
    <s v="Basic"/>
  </r>
  <r>
    <x v="1"/>
    <s v="Max WO"/>
    <s v="General"/>
    <s v="Masterdata Configuration"/>
    <s v="Configure and maintain core maintenance reference data."/>
    <s v="Reduce process variability through standardized maintenance reference data."/>
    <s v="Language Master Data STD Create/Edit/Delete"/>
    <s v="Create and manage system language configuration for user interaction and SAP master data sync"/>
    <s v="MaintenanceMax WOGeneralMasterDataConfigure and maintain core maintenance reference data.Reduce process variability through standardized maintenance reference data.Language Master Data STD Create/Edit/DeleteFunctionality designed to configure and maintain core maintenance reference data: Languag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This is a Foundational &quot;Day 0&quot; setup requirement; without standardized language mapping, the digital tool cannot properly sync or display master data for a global workforce"/>
    <s v="Basic"/>
  </r>
  <r>
    <x v="1"/>
    <s v="Max WO"/>
    <s v="General"/>
    <s v="Masterdata Configuration"/>
    <s v="Configure and maintain core maintenance reference data."/>
    <s v="Reduce process variability through standardized maintenance reference data."/>
    <s v="Language Master Data STD View/Configure"/>
    <s v="View system language configuration for user interaction and SAP master data sync"/>
    <s v="MaintenanceMax WOGeneralMasterDataConfigure and maintain core maintenance reference data.Reduce process variability through standardized maintenance reference data.Language Master Data STD View/ConfigureProvides real-time visibility and access to masterdata records for Languages"/>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This is a Foundational &quot;Day 0&quot; setup requirement; without standardized language mapping, the digital tool cannot properly sync or display master data for a global workforce"/>
    <s v="Basic"/>
  </r>
  <r>
    <x v="1"/>
    <s v="Max WO"/>
    <s v="General"/>
    <s v="Masterdata Configuration"/>
    <s v="Manage maintenance user roles and plant assignments."/>
    <s v="Strengthen security and operational governance through user role management."/>
    <s v="SAP User by Plant Sync"/>
    <s v="Synchronization of sap user by plant from SAP/CCMS (used for mobile execution layer and other contexts)"/>
    <s v="MaintenanceMax WOGeneralMasterDataManage maintenance user roles and plant assignments.Strengthen security and operational governance through user role management.SAP User by Plant SyncAutomated synchronization of sap user by plant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Essential for ensuring only valid, plant-authorized personnel can log data into the system."/>
    <s v="Basic"/>
  </r>
  <r>
    <x v="1"/>
    <s v="Max WO"/>
    <s v="General"/>
    <s v="Masterdata Configuration"/>
    <s v="Manage maintenance user roles and plant assignments."/>
    <s v="Strengthen security and operational governance through user role management."/>
    <s v="SAP User by Work Center Sync"/>
    <s v="Synchronization of sap user by work center  from SAP/CCMS (used for mobile execution layer and other contexts)"/>
    <s v="MaintenanceMax WOGeneralMasterDataManage maintenance user roles and plant assignments.Strengthen security and operational governance through user role management.SAP User by Work Center SyncAutomated synchronization of sap user by work center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Master Data Integrity: Critical for the &quot;Work Order System&quot; requirement to ensure work is booked against the correct center/area."/>
    <s v="Basic"/>
  </r>
  <r>
    <x v="1"/>
    <s v="Max WO"/>
    <s v="General"/>
    <s v="Masterdata Configuration"/>
    <s v="Manage maintenance user roles and plant assignments."/>
    <s v="Strengthen security and operational governance through user role management."/>
    <s v="SAP User List / Details"/>
    <s v="Functionality designed to view maintenance user SAP ID "/>
    <s v="MaintenanceMax WOGeneralMasterDataManage maintenance user roles and plant assignments.Strengthen security and operational governance through user role management.SAP User List / DetailsFunctionality designed to manage maintenance user SAP ID "/>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Visibility: Necessary for supervisors to verify credentials and troubleshoot login/access issues on the shop floor."/>
    <s v="Basic"/>
  </r>
  <r>
    <x v="1"/>
    <s v="Max WO"/>
    <s v="General"/>
    <s v="Masterdata Configuration"/>
    <s v="Manage maintenance user roles and plant assignments."/>
    <s v="Strengthen security and operational governance through user role management."/>
    <s v="User Configuration"/>
    <s v="Functionality designed to manage maintenance user roles and plant assignments. within the masterdata process, supporting maintenance execution and reliability standards."/>
    <s v="MaintenanceMax WOGeneralMasterDataManage maintenance user roles and plant assignments.Strengthen security and operational governance through user role management.User ConfigurationFunctionality designed to manage maintenance user roles and plant assignments. within the masterdata process, supporting maintenance execution and reliability standards."/>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Represents the &quot;Management of Change&quot; for system access, ensuring users have profiles matching their technical skills."/>
    <s v="Basic"/>
  </r>
  <r>
    <x v="1"/>
    <s v="Max WO"/>
    <s v="General"/>
    <s v="Masterdata Configuration"/>
    <s v="Manage and synchronize notification and work order master data."/>
    <s v="Improve data integrity and synchronization between local and global systems."/>
    <s v="Deviation Causes Sync"/>
    <s v="Synchronization of deviation causes from SAP/CCMS (used for mobile execution layer and other contexts)"/>
    <s v="MaintenanceMax WOGeneralMasterDataManage and synchronize notification and work order master data.Improve data integrity and synchronization between local and global systems.Deviation Causes SyncAutomated synchronization of deviation causes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Essential setup to generate categories of reason of not executing completely a work order; without these codes, we cannot measure &quot;Maintenance Effective Time&quot; or identify execution bottlenecks in monthly analysises (biggest reasons of not executing - exemple wrong spare part)"/>
    <s v="Intermediate"/>
  </r>
  <r>
    <x v="1"/>
    <s v="Max WO"/>
    <s v="General"/>
    <s v="Masterdata Configuration"/>
    <s v="Manage and synchronize notification and work order master data."/>
    <s v="Improve data integrity and synchronization between local and global systems."/>
    <s v="Deviation Causes View"/>
    <s v="Provides real-time visibility and access to masterdata of Deviation Causes"/>
    <s v="MaintenanceMax WOGeneralMasterDataManage and synchronize notification and work order master data.Improve data integrity and synchronization between local and global systems.Deviation Causes ViewProvides real-time visibility and access to masterdata of Deviation Causes"/>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Essential setup to generate categories of reason of not executing completely a work order; without these codes, we cannot measure &quot;Maintenance Effective Time&quot; or identify execution bottlenecks in monthly analysises (biggest reasons of not executing - exemple wrong spare part)"/>
    <s v="Intermediate"/>
  </r>
  <r>
    <x v="1"/>
    <s v="Max WO"/>
    <s v="General"/>
    <s v="Masterdata Configuration"/>
    <s v="Manage and synchronize notification and work order master data."/>
    <s v="Improve data integrity and synchronization between local and global systems."/>
    <s v="Maint. Activity  Sync"/>
    <s v="Synchronization of maint. Activity type from SAP/CCMS (used for mobile execution layer and other contexts)"/>
    <s v="MaintenanceMax WOGeneralMasterDataManage and synchronize notification and work order master data.Improve data integrity and synchronization between local and global systems.Maint. Activity  SyncAutomated synchronization of maint. activity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ctivities type (inspection, lubrication, predictive, corrective, safety, reactive and more) to calculate the Reliability Framework KPIs and properly report different kinds of work"/>
    <s v="Basic"/>
  </r>
  <r>
    <x v="1"/>
    <s v="Max WO"/>
    <s v="General"/>
    <s v="Masterdata Configuration"/>
    <s v="Manage and synchronize notification and work order master data."/>
    <s v="Improve data integrity and synchronization between local and global systems."/>
    <s v="Maint. Activity View"/>
    <s v="Provides real-time visibility and access to masterdata of Activity View"/>
    <s v="MaintenanceMax WOGeneralMasterDataManage and synchronize notification and work order master data.Improve data integrity and synchronization between local and global systems.Maint. Activity ViewProvides real-time visibility and access to masterdata of Activity View"/>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ctivities type (inspection, lubrication, predictive, corrective, safety, reactive and more) to calculate the Reliability Framework KPIs and properly report different kinds of work"/>
    <s v="Basic"/>
  </r>
  <r>
    <x v="1"/>
    <s v="Max WO"/>
    <s v="General"/>
    <s v="Masterdata Configuration"/>
    <s v="Manage and synchronize notification and work order master data."/>
    <s v="Improve data integrity and synchronization between local and global systems."/>
    <s v="Notification Priorities Sync"/>
    <s v="Synchronization of notification priorities between the mobile execution layer and the SAP/CCMS (used for mobile execution layer and other contexts)"/>
    <s v="MaintenanceMax WOGeneralMasterDataManage and synchronize notification and work order master data.Improve data integrity and synchronization between local and global systems.Notification Priorities SyncAutomated synchronization of notification priorities sync between the mobile execution layer and the SAP ERP system "/>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priorities of a notification raised (safety, urgent, essential, value added) to calculate the Reliability Framework KPIs and properly have information regarding the criticality of the failure for P&amp;S process]"/>
    <s v="Basic"/>
  </r>
  <r>
    <x v="1"/>
    <s v="Max WO"/>
    <s v="General"/>
    <s v="Masterdata Configuration"/>
    <s v="Manage and synchronize notification and work order master data."/>
    <s v="Improve data integrity and synchronization between local and global systems."/>
    <s v="Notification Priorities View"/>
    <s v="Provides real-time visibility and access to masterdata records of Notification Priority"/>
    <s v="MaintenanceMax WOGeneralMasterDataManage and synchronize notification and work order master data.Improve data integrity and synchronization between local and global systems.Notification Priorities ViewProvides real-time visibility and access to masterdata records of Notification Priority"/>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priorities of a notification raised (safety, urgent, essential, value added) to calculate the Reliability Framework KPIs and properly have information regarding the criticality of the failure for P&amp;S process]"/>
    <s v="Basic"/>
  </r>
  <r>
    <x v="1"/>
    <s v="Max WO"/>
    <s v="General"/>
    <s v="Masterdata Configuration"/>
    <s v="Manage and synchronize notification and work order master data."/>
    <s v="Improve data integrity and synchronization between local and global systems."/>
    <s v="Notification Type Sync"/>
    <s v="Synchronization of notification type from SAP/CCMS (used for mobile execution layer and other contexts)"/>
    <s v="MaintenanceMax WOGeneralMasterDataManage and synchronize notification and work order master data.Improve data integrity and synchronization between local and global systems.Notification Type SyncAutomated synchronization of notification type sync between the mobile execution layer and the SAP ERP system"/>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notifications type (corrective, reactive, unsafe condition) to calculate the Reliability Framework KPIs and properly report different kinds of work"/>
    <s v="Basic"/>
  </r>
  <r>
    <x v="1"/>
    <s v="Max WO"/>
    <s v="General"/>
    <s v="Masterdata Configuration"/>
    <s v="Manage and synchronize notification and work order master data."/>
    <s v="Improve data integrity and synchronization between local and global systems."/>
    <s v="Notification Type View"/>
    <s v="Provides real-time visibility and access to masterdata of Notification Type"/>
    <s v="MaintenanceMax WOGeneralMasterDataManage and synchronize notification and work order master data.Improve data integrity and synchronization between local and global systems.Notification Type ViewProvides real-time visibility and access to masterdata of Notification Typ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notifications type (corrective, reactive, unsafe condition) to calculate the Reliability Framework KPIs and properly report different kinds of work"/>
    <s v="Basic"/>
  </r>
  <r>
    <x v="1"/>
    <s v="Max WO"/>
    <s v="General"/>
    <s v="Masterdata Configuration"/>
    <s v="Manage and synchronize notification and work order master data."/>
    <s v="Improve data integrity and synchronization between local and global systems."/>
    <s v="Operation Control Key Sync"/>
    <s v="Synchronization of operation control key from SAP/CCMS (used for mobile execution layer and other contexts)"/>
    <s v="MaintenanceMax WOGeneralMasterDataManage and synchronize notification and work order master data.Improve data integrity and synchronization between local and global systems.Operation Control Key SyncAutomated synchronization of operation control key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Moves beyond simple &quot;time booking&quot; to managing complex workflows like Safety/Environment requirements and external contractors"/>
    <s v="Intermediate"/>
  </r>
  <r>
    <x v="1"/>
    <s v="Max WO"/>
    <s v="General"/>
    <s v="Masterdata Configuration"/>
    <s v="Manage and synchronize notification and work order master data."/>
    <s v="Improve data integrity and synchronization between local and global systems."/>
    <s v="Operation Control Key View"/>
    <s v="Provides real-time visibility and access to masterdata of Control Key"/>
    <s v="MaintenanceMax WOGeneralMasterDataManage and synchronize notification and work order master data.Improve data integrity and synchronization between local and global systems.Operation Control Key ViewProvides real-time visibility and access to masterdata of Control Ke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Moves beyond simple &quot;time booking&quot; to managing complex workflows like Safety/Environment requirements and external contractors"/>
    <s v="Intermediate"/>
  </r>
  <r>
    <x v="1"/>
    <s v="Max WO"/>
    <s v="General"/>
    <s v="Masterdata Configuration"/>
    <s v="Manage and synchronize notification and work order master data."/>
    <s v="Improve data integrity and synchronization between local and global systems."/>
    <s v="Planning Groups Sync"/>
    <s v="Synchronization of planning groups from SAP/CCMS (used for mobile execution layer and other contexts)"/>
    <s v="MaintenanceMax WOGeneralMasterDataManage and synchronize notification and work order master data.Improve data integrity and synchronization between local and global systems.Planning Groups SyncAutomated synchronization of planning groups sync between the mobile execution layer and the SAP ERP system to maintain data integr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Tactical Management: Essential for plants moving away from a &quot;one-size-fits-all&quot; backlog toward specialized, owner-driven planning. Process Discipline: Prevents &quot;backlog noise&quot; by ensuring work orders are routed to the correct planning professional from the start."/>
    <s v="Intermediate"/>
  </r>
  <r>
    <x v="1"/>
    <s v="Max WO"/>
    <s v="General"/>
    <s v="Masterdata Configuration"/>
    <s v="Manage and synchronize notification and work order master data."/>
    <s v="Improve data integrity and synchronization between local and global systems."/>
    <s v="Planning Groups View"/>
    <s v="Provides real-time visibility and access to masterdata of Planning Group"/>
    <s v="MaintenanceMax WOGeneralMasterDataManage and synchronize notification and work order master data.Improve data integrity and synchronization between local and global systems.Planning Groups ViewProvides real-time visibility and access to masterdata of Planning Group"/>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Tactical Management: Essential for plants moving away from a &quot;one-size-fits-all&quot; backlog toward specialized, owner-driven planning. Process Discipline: Prevents &quot;backlog noise&quot; by ensuring work orders are routed to the correct planning professional from the start."/>
    <s v="Intermediate"/>
  </r>
  <r>
    <x v="1"/>
    <s v="Max WO"/>
    <s v="General"/>
    <s v="Masterdata Configuration"/>
    <s v="Manage and synchronize notification and work order master data."/>
    <s v="Improve data integrity and synchronization between local and global systems."/>
    <s v="System/Equipment Condition Sync"/>
    <s v="Synchronization of system/equipment condition from SAP/CCMS (used for mobile execution layer and other contexts)"/>
    <s v="MaintenanceMax WOGeneralMasterDataManage and synchronize notification and work order master data.Improve data integrity and synchronization between local and global systems.System/Equipment Condition SyncAutomated synchronization of system/equipment condition sync between the mobile execution layer and the SAP ERP system "/>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the Planner to move beyond &quot;what to fix&quot; to &quot;how the plant must be configured&quot; for the fix to happen.Workflow Accuracy: Essential for the P&amp;S &quot;Window of Opportunity&quot; analysis; you cannot schedule a stop if the condition isn't correctly identified."/>
    <s v="Intermediate"/>
  </r>
  <r>
    <x v="1"/>
    <s v="Max WO"/>
    <s v="General"/>
    <s v="Masterdata Configuration"/>
    <s v="Manage and synchronize notification and work order master data."/>
    <s v="Improve data integrity and synchronization between local and global systems."/>
    <s v="System/Equipment Condition View"/>
    <s v="Provides real-time visibility and access to masterdata of system/equipment condition "/>
    <s v="MaintenanceMax WOGeneralMasterDataManage and synchronize notification and work order master data.Improve data integrity and synchronization between local and global systems.System/Equipment Condition ViewProvides real-time visibility and access to masterdata of system/equipment condition "/>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Requires the Planner to move beyond &quot;what to fix&quot; to &quot;how the plant must be configured&quot; for the fix to happen.Workflow Accuracy: Essential for the P&amp;S &quot;Window of Opportunity&quot; analysis; you cannot schedule a stop if the condition isn't correctly identified."/>
    <s v="Intermediate"/>
  </r>
  <r>
    <x v="1"/>
    <s v="Max WO"/>
    <s v="General"/>
    <s v="Masterdata Configuration"/>
    <s v="Manage and synchronize notification and work order master data."/>
    <s v="Improve data integrity and synchronization between local and global systems."/>
    <s v="WO Type x Maint. Activity Type Sync"/>
    <s v="Synchronization of wo type x maint. activity type from SAP/CCMS (used for mobile execution layer and other contexts)"/>
    <s v="MaintenanceMax WOGeneralMasterDataManage and synchronize notification and work order master data.Improve data integrity and synchronization between local and global systems.WO Type x Maint. Activity Type SyncAutomated synchronization of wo type x maint. activity type sync between the mobile execution layer and the SAP ERP system"/>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nd Maintenance Activity type configuration (corrective, reactive, unsafe condition) to calculate the Reliability Framework KPIs and properly report different kinds of work"/>
    <s v="Basic"/>
  </r>
  <r>
    <x v="1"/>
    <s v="Max WO"/>
    <s v="General"/>
    <s v="Masterdata Configuration"/>
    <s v="Manage and synchronize notification and work order master data."/>
    <s v="Improve data integrity and synchronization between local and global systems."/>
    <s v="WO Type x Maint. Activity Type View"/>
    <s v="Provides real-time visibility and access to masterdata of WO Type x Maint. Activity Type"/>
    <s v="MaintenanceMax WOGeneralMasterDataManage and synchronize notification and work order master data.Improve data integrity and synchronization between local and global systems.WO Type x Maint. Activity Type ViewProvides real-time visibility and access to masterdata of WO Type x Maint. Activity Typ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nd Maintenance Activity type configuration (corrective, reactive, unsafe condition) to calculate the Reliability Framework KPIs and properly report different kinds of work"/>
    <s v="Basic"/>
  </r>
  <r>
    <x v="1"/>
    <s v="Max WO"/>
    <s v="General"/>
    <s v="Masterdata Configuration"/>
    <s v="Manage and synchronize notification and work order master data."/>
    <s v="Improve data integrity and synchronization between local and global systems."/>
    <s v="WO Types Sync"/>
    <s v="Synchronization of wo types from SAP/CCMS (used for mobile execution layer and other contexts) "/>
    <s v="MaintenanceMax WOGeneralMasterDataManage and synchronize notification and work order master data.Improve data integrity and synchronization between local and global systems.WO Types SyncAutomated synchronization of wo types sync between the mobile execution layer and the SAP ERP system "/>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nd Maintenance Activity type configuration (corrective, reactive, unsafe condition) to calculate the Reliability Framework KPIs and properly report different kinds of work"/>
    <s v="Basic"/>
  </r>
  <r>
    <x v="1"/>
    <s v="Max WO"/>
    <s v="General"/>
    <s v="Masterdata Configuration"/>
    <s v="Manage and synchronize notification and work order master data."/>
    <s v="Improve data integrity and synchronization between local and global systems."/>
    <s v="WO Types View"/>
    <s v="Provides real-time visibility and access to masterdata of WO Types"/>
    <s v="MaintenanceMax WOGeneralMasterDataManage and synchronize notification and work order master data.Improve data integrity and synchronization between local and global systems.WO Types ViewProvides real-time visibility and access to masterdata of WO Types"/>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Order and Maintenance Activity type configuration (corrective, reactive, unsafe condition) to calculate the Reliability Framework KPIs and properly report different kinds of work"/>
    <s v="Basic"/>
  </r>
  <r>
    <x v="1"/>
    <s v="Max WO"/>
    <s v="General"/>
    <s v="Masterdata Configuration"/>
    <s v="Manage and synchronize notification and work order master data."/>
    <s v="Improve data integrity and synchronization between local and global systems."/>
    <s v="Work Center Sync"/>
    <s v="Synchronization of work center from SAP/CCMS  (used for mobile execution layer and other contexts)"/>
    <s v="MaintenanceMax WOGeneralMasterDataManage and synchronize notification and work order master data.Improve data integrity and synchronization between local and global systems.Work Center SyncAutomated synchronization of work center sync between the mobile execution layer and the SAP ERP system "/>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center and trades needed for Work Order and notification reporting (mechanic, eletrical, third party, instrumentation) to calculate the Reliability Framework KPIs and properly report different kinds of work that will be used for the P&amp;S process. "/>
    <s v="Basic"/>
  </r>
  <r>
    <x v="1"/>
    <s v="Max WO"/>
    <s v="General"/>
    <s v="Masterdata Configuration"/>
    <s v="Manage and synchronize notification and work order master data."/>
    <s v="Improve data integrity and synchronization between local and global systems."/>
    <s v="Work Center View"/>
    <s v="Provides real-time visibility and access to masterdata of Work Center "/>
    <s v="MaintenanceMax WOGeneralMasterDataManage and synchronize notification and work order master data.Improve data integrity and synchronization between local and global systems.Work Center ViewProvides real-time visibility and access to masterdata of Work Center "/>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Foundational: Essential for reporting; we must distinguish between the different kinds of work center and trades needed for Work Order and notification reporting (mechanic, eletrical, third party, instrumentation) to calculate the Reliability Framework KPIs and properly report different kinds of work that will be used for the P&amp;S process. "/>
    <s v="Basic"/>
  </r>
  <r>
    <x v="1"/>
    <s v="Max WO"/>
    <s v="General"/>
    <s v="Masterdata Configuration"/>
    <s v="Configure notification and work order parameters."/>
    <s v="Ensure standardized notification/WO configurations across global operations."/>
    <s v="Deviation Causes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Deviation Causes Parametrization UnitFunctionality designed to configure notification and work order parameters: Deviation Causes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Deviation Causes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Deviation Causes Parametrization ZoneFunctionality designed to configure notification and work order parameters: Deviation Causes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Maint. Activity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Maint. Activity Parametrization UnitFunctionality designed to configure notification and work order parameters: Maint. Activity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Maint. Activity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Maint. Activity Parametrization ZoneFunctionality designed to configure notification and work order parameters: Maint. Activity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Measurement Unit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Measurement Unit Parametrization UnitFunctionality designed to configure notification and work order parameters: Measurement Unit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Measurement Unit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Measurement Unit Parametrization ZoneFunctionality designed to configure notification and work order parameters: Measurement Unit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Notification Priorities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Notification Priorities Parametrization UnitFunctionality designed to configure notification and work order parameters: Notification Priorities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Notification Priorities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Notification Priorities Parametrization ZoneFunctionality designed to configure notification and work order parameters: Notification Priorities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Notification Type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Notification Type Parametrization UnitFunctionality designed to configure notification and work order parameters: Notification Type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Notification Type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Notification Type Parametrization ZoneFunctionality designed to configure notification and work order parameters: Notification Type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Operation Control Key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Operation Control Key Parametrization UnitFunctionality designed to configure notification and work order parameters: Operation Control Key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Operation Control Key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Operation Control Key Parametrization ZoneFunctionality designed to configure notification and work order parameters: Operation Control Key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Planning Groups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Planning Groups parametrization UnitFunctionality designed to configure notification and work order parameters: Planning Groups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Planning Groups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Planning Groups parametrization ZoneFunctionality designed to configure notification and work order parameters: Planning Groups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System/Equipment Condition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System/Equipment Condition Parametrization UnitFunctionality designed to configure notification and work order parameters: System/Equipment Condition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System/Equipment Condition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System/Equipment Condition Parametrization ZoneFunctionality designed to configure notification and work order parameters: System/Equipment Condition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WO Type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 Type Parametrization UnitFunctionality designed to configure notification and work order parameters: WO Type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WO Type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 Type Parametrization ZoneFunctionality designed to configure notification and work order parameters: WO Type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WO Type x Maint. Activity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 Type x Maint. Activity Parametrization UnitFunctionality designed to configure notification and work order parameters: WO Type x Maint. Activity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WO Type x Maint. Activity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 Type x Maint. Activity Parametrization ZoneFunctionality designed to configure notification and work order parameters: WO Type x Maint. Activity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Work Center Parametrization Unit"/>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rk Center Parametrization UnitFunctionality designed to configure notification and work order parameters: Work Center Parametrization Uni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Configure notification and work order parameters."/>
    <s v="Ensure standardized notification/WO configurations across global operations."/>
    <s v="Work Center Parametrization Zone"/>
    <s v="Provides the administrative interface to select which specific SAP codes of the master data are visible in the dropdown menus for a particular plant or zone in the work order creation, notification creation, work order execution and backlog search."/>
    <s v="MaintenanceMax WOGeneralMasterDataConfigure notification and work order parameters.Ensure standardized notification/WO configurations across global operations.Work Center Parametrization ZoneFunctionality designed to configure notification and work order parameters: Work Center Parametrization Zon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s v="Process Discipline: Critical for &quot;User Adoption&quot;; it eliminates digital noise and ensures only the VPO-standardized options are visible to the frontline."/>
    <s v="Intermediate"/>
  </r>
  <r>
    <x v="1"/>
    <s v="Max WO"/>
    <s v="General"/>
    <s v="Masterdata Configuration"/>
    <s v="Manage and synchronize spare parts master data."/>
    <s v="Optimize inventory management and ensure parts availability through accurate data."/>
    <s v="Spare Parts Agreement Schedule/Read"/>
    <s v="Retrieval of contractual purchase terms for maintenance materials"/>
    <s v="MaintenanceMax WOGeneralMasterDataManage and synchronize spare parts master data.Optimize inventory management and ensure parts availability through accurate data.Spare Parts Agreement Schedule/ReadRetrieval of contractual purchase terms for maintenance materials"/>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Masterdata Configuration"/>
    <s v="Manage and synchronize spare parts master data."/>
    <s v="Optimize inventory management and ensure parts availability through accurate data."/>
    <s v="Spare Parts Header Schedule/Read"/>
    <s v="Access to basic identification and descriptive data for spare parts"/>
    <s v="MaintenanceMax WOGeneralMasterDataManage and synchronize spare parts master data.Optimize inventory management and ensure parts availability through accurate data.Spare Parts Header Schedule/ReadAccess to basic identification and descriptive data for spare parts"/>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Masterdata Configuration"/>
    <s v="Manage and synchronize spare parts master data."/>
    <s v="Optimize inventory management and ensure parts availability through accurate data."/>
    <s v="Spare Parts Long Text Schedule/Read"/>
    <s v="Detailed technical specifications and usage notes for inventory items"/>
    <s v="MaintenanceMax WOGeneralMasterDataManage and synchronize spare parts master data.Optimize inventory management and ensure parts availability through accurate data.Spare Parts Long Text Schedule/ReadDetailed technical specifications and usage notes for inventory items"/>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sterdata Configuration"/>
    <s v="Manage and synchronize spare parts master data."/>
    <s v="Optimize inventory management and ensure parts availability through accurate data."/>
    <s v="Spare Parts Stock Schedule/Read"/>
    <s v="Real-time visibility into warehouse inventory levels and material availability"/>
    <s v="MaintenanceMax WOGeneralMasterDataManage and synchronize spare parts master data.Optimize inventory management and ensure parts availability through accurate data.Spare Parts Stock Schedule/ReadReal-time visibility into warehouse inventory levels and material availability"/>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sterdata Configuration"/>
    <s v="Manage and synchronize spare parts master data."/>
    <s v="Optimize inventory management and ensure parts availability through accurate data."/>
    <s v="Spare Parts Type Sync"/>
    <s v="Synchronization of material classification and part types with the ERP"/>
    <s v="MaintenanceMax WOGeneralMasterDataManage and synchronize spare parts master data.Optimize inventory management and ensure parts availability through accurate data.Spare Parts Type SyncSynchronization of material classification and part types with the ERP"/>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sterdata Configuration"/>
    <s v="Manage and synchronize spare parts master data."/>
    <s v="Optimize inventory management and ensure parts availability through accurate data."/>
    <s v="Storage Location Sync"/>
    <s v="Alignment of warehouse bin locations and stock areas with SAP"/>
    <s v="MaintenanceMax WOGeneralMasterDataManage and synchronize spare parts master data.Optimize inventory management and ensure parts availability through accurate data.Storage Location SyncAlignment of warehouse bin locations and stock areas with SAP"/>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sterdata Configuration"/>
    <s v="Synchronize localized work order parameters."/>
    <s v="Minimize data discrepancies during work order synchronization."/>
    <s v="Parametrized Master Data Synchronization"/>
    <s v="Technical sync of site-specific maintenance settings and parameters"/>
    <s v="MaintenanceMax WOGeneralMasterDataSynchronize localized work order parameters.Minimize data discrepancies during work order synchronization.Parametrized Master Data SynchronizationTechnical sync of site-specific maintenance settings and parameters"/>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Manage and view notification-related documents and attachments."/>
    <s v="Improve troubleshooting and record-keeping with digital documentation."/>
    <s v="Notification Picture Attachment Delete (Mobile)"/>
    <s v="Removal of obsolete or incorrect visual evidence from fault records via mobile"/>
    <s v="MaintenanceMax WOGeneralNotificationManage and view notification-related documents and attachments.Improve troubleshooting and record-keeping with digital documentation.Notification Picture Attachment Delete (Mobile)Removal of obsolete or incorrect visual evidence from fault records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x v="1"/>
    <s v="Max WO"/>
    <s v="General"/>
    <s v="Maintenance Notifications"/>
    <s v="Manage and view notification-related documents and attachments."/>
    <s v="Improve troubleshooting and record-keeping with digital documentation."/>
    <s v="Notification Picture Attachment Delete (Web)"/>
    <s v="Removal of obsolete or incorrect visual evidence from fault records through web interface"/>
    <s v="MaintenanceMax WOGeneralNotificationManage and view notification-related documents and attachments.Improve troubleshooting and record-keeping with digital documentation.Notification Picture Attachment Delete (Web)Removal of obsolete or incorrect visual evidence from fault record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Maintenance Notifications"/>
    <s v="Manage and view notification-related documents and attachments."/>
    <s v="Improve troubleshooting and record-keeping with digital documentation."/>
    <s v="Notification Picture Attachment Download (Mobile)"/>
    <s v="Retrieval of visual files for technical analysis and inspection via mobile"/>
    <s v="MaintenanceMax WOGeneralNotificationManage and view notification-related documents and attachments.Improve troubleshooting and record-keeping with digital documentation.Notification Picture Attachment Download (Mobile)Retrieval of visual files for technical analysis and inspection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x v="1"/>
    <s v="Max WO"/>
    <s v="General"/>
    <s v="Maintenance Notifications"/>
    <s v="Manage and view notification-related documents and attachments."/>
    <s v="Improve troubleshooting and record-keeping with digital documentation."/>
    <s v="Notification Picture Attachment Download (Web)"/>
    <s v="Retrieval of visual files for technical analysis and inspection through web interface"/>
    <s v="MaintenanceMax WOGeneralNotificationManage and view notification-related documents and attachments.Improve troubleshooting and record-keeping with digital documentation.Notification Picture Attachment Download (Web)Retrieval of visual files for technical analysis and inspection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Maintenance Notifications"/>
    <s v="Manage and view notification-related documents and attachments."/>
    <s v="Improve troubleshooting and record-keeping with digital documentation."/>
    <s v="Notification Picture Details (Web)"/>
    <s v="Access to metadata and properties of digital attachments through web interface"/>
    <s v="MaintenanceMax WOGeneralNotificationManage and view notification-related documents and attachments.Improve troubleshooting and record-keeping with digital documentation.Notification Picture Details (Web)Access to metadata and properties of digital attachment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x v="1"/>
    <s v="Max WO"/>
    <s v="General"/>
    <s v="Maintenance Notifications"/>
    <s v="Manage and view notification-related documents and attachments."/>
    <s v="Improve troubleshooting and record-keeping with digital documentation."/>
    <s v="Notification Picture Sync (Mobile)"/>
    <s v="Automated upload and alignment of field photos to the notification via mobile"/>
    <s v="MaintenanceMax WOGeneralNotificationManage and view notification-related documents and attachments.Improve troubleshooting and record-keeping with digital documentation.Notification Picture Sync (Mobile)Automated upload and alignment of field photos to the notification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x v="1"/>
    <s v="Max WO"/>
    <s v="General"/>
    <s v="Maintenance Notifications"/>
    <s v="Monitor and manage the backlog of maintenance notifications."/>
    <s v="Reduce maintenance delays through real-time notification backlog visibility."/>
    <s v="Maintenance Notification Backlog(Web)"/>
    <s v="Monitoring of reported equipment issues awaiting triage or conversion through web interface"/>
    <s v="MaintenanceMax WOGeneralNotificationMonitor and manage the backlog of maintenance notifications.Reduce maintenance delays through real-time notification backlog visibility.Maintenance Notification Backlog(Web)Monitoring of reported equipment issues awaiting triage or conversion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ice to Have"/>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Maintenance Notifications"/>
    <s v="Monitor and manage the backlog of maintenance notifications."/>
    <s v="Reduce maintenance delays through real-time notification backlog visibility."/>
    <s v="Maintenance Notification Download (Mobile)"/>
    <s v="Accessing fault reports for offline review during field inspections via mobile"/>
    <s v="MaintenanceMax WOGeneralNotificationMonitor and manage the backlog of maintenance notifications.Reduce maintenance delays through real-time notification backlog visibility.Maintenance Notification Download (Mobile)Accessing fault reports for offline review during field inspection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Monitor and manage the backlog of maintenance notifications."/>
    <s v="Reduce maintenance delays through real-time notification backlog visibility."/>
    <s v="Maintenance Notification Report (Mobile)"/>
    <s v="Status overview and summary of reported maintenance abnormalities via mobile"/>
    <s v="MaintenanceMax WOGeneralNotificationMonitor and manage the backlog of maintenance notifications.Reduce maintenance delays through real-time notification backlog visibility.Maintenance Notification Report (Mobile)Status overview and summary of reported maintenance abnormalitie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Maintenance Notifications"/>
    <s v="Manage and track asset breakdown events via notifications."/>
    <s v="Minimize downtime through efficient management of breakdown events."/>
    <s v="Maintenance Notification Breakdown Information (Web)"/>
    <s v="Recording of fail-stop events including downtime cause and impact through web interface"/>
    <s v="MaintenanceMax WOGeneralNotificationManage and track asset breakdown events via notifications.Minimize downtime through efficient management of breakdown events.Maintenance Notification Breakdown Information (Web)Recording of fail-stop events including downtime cause and impact through web interface"/>
    <m/>
    <m/>
    <s v="x"/>
    <m/>
    <x v="0"/>
    <x v="0"/>
    <n v="1"/>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ice to Have"/>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Must Have"/>
    <s v="Not Needed"/>
    <s v="Not Needed"/>
    <s v="Must Have"/>
    <s v="Not Needed"/>
    <s v="Not Needed"/>
    <s v="Not Needed"/>
    <s v="Not Needed"/>
    <s v="Not Needed"/>
    <s v="Not Needed"/>
    <s v="Not Needed"/>
    <s v="Not Needed"/>
    <m/>
    <s v="Intermediate"/>
  </r>
  <r>
    <x v="1"/>
    <s v="Max WO"/>
    <s v="General"/>
    <s v="Maintenance Notifications"/>
    <s v="Manage and track asset breakdown events via notifications."/>
    <s v="Minimize downtime through efficient management of breakdown events."/>
    <s v="Maintenance Notification Failure Modes (Mobile)"/>
    <s v="Classification of technical issues using standardized failure catalogs via mobile"/>
    <s v="MaintenanceMax WOGeneralNotificationManage and track asset breakdown events via notifications.Minimize downtime through efficient management of breakdown events.Maintenance Notification Failure Modes (Mobile)Classification of technical issues using standardized failure catalog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Maintenance Notifications"/>
    <s v="Manage and track asset breakdown events via notifications."/>
    <s v="Minimize downtime through efficient management of breakdown events."/>
    <s v="Maintenance Notification Failure Modes (Web)"/>
    <s v="Classification of technical issues using standardized failure catalogs through web interface"/>
    <s v="MaintenanceMax WOGeneralNotificationManage and track asset breakdown events via notifications.Minimize downtime through efficient management of breakdown events.Maintenance Notification Failure Modes (Web)Classification of technical issues using standardized failure catalogs through web interface"/>
    <m/>
    <m/>
    <s v="x"/>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ice to Have"/>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Maintenance Notifications"/>
    <s v="Manage and track asset breakdown events via notifications."/>
    <s v="Minimize downtime through efficient management of breakdown events."/>
    <s v="Maintenance Notification Fields Breakdown Information (Mobile)"/>
    <s v="Recording of fail-stop events including downtime cause and impact via mobile"/>
    <s v="MaintenanceMax WOGeneralNotificationManage and track asset breakdown events via notifications.Minimize downtime through efficient management of breakdown events.Maintenance Notification Fields Breakdown Information (Mobile)Recording of fail-stop events including downtime cause and impact via mobile"/>
    <m/>
    <m/>
    <s v="x"/>
    <m/>
    <x v="0"/>
    <x v="0"/>
    <n v="2"/>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Must Have"/>
    <s v="Not Needed"/>
    <s v="Not Needed"/>
    <s v="Must Have"/>
    <s v="Not Needed"/>
    <s v="Not Needed"/>
    <s v="Not Needed"/>
    <s v="Not Needed"/>
    <s v="Not Needed"/>
    <s v="Not Needed"/>
    <s v="Not Needed"/>
    <s v="Not Needed"/>
    <m/>
    <s v="Intermediate"/>
  </r>
  <r>
    <x v="1"/>
    <s v="Max WO"/>
    <s v="General"/>
    <s v="Maintenance Notifications"/>
    <s v="Execute and record the creation of maintenance notifications."/>
    <s v="Speed up issue reporting through standardized digital notification creation."/>
    <s v="Maintenance Notification Creation (Mobile)"/>
    <s v="Standardized reporting of equipment faults and operational deviations via mobile"/>
    <s v="MaintenanceMax WOGeneralNotificationExecute and record the creation of maintenance notifications.Speed up issue reporting through standardized digital notification creation.Maintenance Notification Creation (Mobile)Standardized reporting of equipment faults and operational deviation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Execute and record the creation of maintenance notifications."/>
    <s v="Speed up issue reporting through standardized digital notification creation."/>
    <s v="Maintenance Notification Creation (Web)"/>
    <s v="Standardized reporting of equipment faults and operational deviations through web interface"/>
    <s v="MaintenanceMax WOGeneralNotificationExecute and record the creation of maintenance notifications.Speed up issue reporting through standardized digital notification creation.Maintenance Notification Creation (Web)Standardized reporting of equipment faults and operational deviations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Execute and record the creation of maintenance notifications."/>
    <s v="Speed up issue reporting through standardized digital notification creation."/>
    <s v="Maintenance Notification Duplication Check (Mobile)"/>
    <s v="Automated validation to prevent redundant reporting of the same issue via mobile"/>
    <s v="MaintenanceMax WOGeneralNotificationExecute and record the creation of maintenance notifications.Speed up issue reporting through standardized digital notification creation.Maintenance Notification Duplication Check (Mobile)Automated validation to prevent redundant reporting of the same issue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Maintenance Notifications"/>
    <s v="Execute and record the creation of maintenance notifications."/>
    <s v="Speed up issue reporting through standardized digital notification creation."/>
    <s v="Maintenance Notification Duplication Check (Web)"/>
    <s v="Automated validation to prevent redundant reporting of the same issue through web interface"/>
    <s v="MaintenanceMax WOGeneralNotificationExecute and record the creation of maintenance notifications.Speed up issue reporting through standardized digital notification creation.Maintenance Notification Duplication Check (Web)Automated validation to prevent redundant reporting of the same issue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Maintenance Notifications"/>
    <s v="Execute and record the creation of maintenance notifications."/>
    <s v="Speed up issue reporting through standardized digital notification creation."/>
    <s v="Notification Long Texts VoT (Mobile)"/>
    <s v="Voice-to-Text capability for recording technical notes hands-free via mobile"/>
    <s v="MaintenanceMax WOGeneralNotificationExecute and record the creation of maintenance notifications.Speed up issue reporting through standardized digital notification creation.Notification Long Texts VoT (Mobile)Voice-to-Text capability for recording technical notes hands-free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Maintenance Notifications"/>
    <s v="Execute and record the creation of maintenance notifications."/>
    <s v="Speed up issue reporting through standardized digital notification creation."/>
    <s v="Notification Picture Attachment Creation (Mobile)"/>
    <s v="Adding new visual evidence to document equipment abnormalities via mobile"/>
    <s v="MaintenanceMax WOGeneralNotificationExecute and record the creation of maintenance notifications.Speed up issue reporting through standardized digital notification creation.Notification Picture Attachment Creation (Mobile)Adding new visual evidence to document equipment abnormalities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ecessary"/>
    <s v="Not Needed"/>
    <s v="Not Needed"/>
    <s v="Necessary"/>
    <s v="Not Needed"/>
    <s v="Not Needed"/>
    <s v="Not Needed"/>
    <s v="Not Needed"/>
    <s v="Not Needed"/>
    <s v="Not Needed"/>
    <s v="Not Needed"/>
    <s v="Not Needed"/>
    <m/>
    <s v="Intermediate"/>
  </r>
  <r>
    <x v="1"/>
    <s v="Max WO"/>
    <s v="General"/>
    <s v="Maintenance Notifications"/>
    <s v="Execute and record the creation of maintenance notifications."/>
    <s v="Speed up issue reporting through standardized digital notification creation."/>
    <s v="Notification Picture Attachment Creation (Web)"/>
    <s v="Adding new visual evidence to document equipment abnormalities through web interface"/>
    <s v="MaintenanceMax WOGeneralNotificationExecute and record the creation of maintenance notifications.Speed up issue reporting through standardized digital notification creation.Notification Picture Attachment Creation (Web)Adding new visual evidence to document equipment abnormalitie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Maintenance Notifications"/>
    <s v="Define and manage the scope of maintenance notifications."/>
    <s v="Ensure maintenance resources are correctly allocated to the right notification scope."/>
    <s v="Maintenance Notification Closure (Mobile)"/>
    <s v="Final status update and technical sign-off for a reported fault via mobile"/>
    <s v="MaintenanceMax WOGeneralNotificationDefine and manage the scope of maintenance notifications.Ensure maintenance resources are correctly allocated to the right notification scope.Maintenance Notification Closure (Mobile)Final status update and technical sign-off for a reported fault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Maintenance Notifications"/>
    <s v="Define and manage the scope of maintenance notifications."/>
    <s v="Ensure maintenance resources are correctly allocated to the right notification scope."/>
    <s v="Maintenance Notification Closure (Web)"/>
    <s v="Final status update and technical sign-off for a reported fault through web interface"/>
    <s v="MaintenanceMax WOGeneralNotificationDefine and manage the scope of maintenance notifications.Ensure maintenance resources are correctly allocated to the right notification scope.Maintenance Notification Closure (Web)Final status update and technical sign-off for a reported fault through web interface"/>
    <s v="x"/>
    <m/>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Maintenance Notifications"/>
    <s v="Define and manage the scope of maintenance notifications."/>
    <s v="Ensure maintenance resources are correctly allocated to the right notification scope."/>
    <s v="Maintenance Notification Delete (Mobile)"/>
    <s v="Administrative removal of invalid or duplicated notification records via mobile"/>
    <s v="MaintenanceMax WOGeneralNotificationDefine and manage the scope of maintenance notifications.Ensure maintenance resources are correctly allocated to the right notification scope.Maintenance Notification Delete (Mobile)Administrative removal of invalid or duplicated notification record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Define and manage the scope of maintenance notifications."/>
    <s v="Ensure maintenance resources are correctly allocated to the right notification scope."/>
    <s v="Maintenance Notification Delete (Web)"/>
    <s v="Administrative removal of invalid or duplicated notification records through web interface"/>
    <s v="MaintenanceMax WOGeneralNotificationDefine and manage the scope of maintenance notifications.Ensure maintenance resources are correctly allocated to the right notification scope.Maintenance Notification Delete (Web)Administrative removal of invalid or duplicated notification record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Basic"/>
  </r>
  <r>
    <x v="1"/>
    <s v="Max WO"/>
    <s v="General"/>
    <s v="Maintenance Notifications"/>
    <s v="Define and manage the scope of maintenance notifications."/>
    <s v="Ensure maintenance resources are correctly allocated to the right notification scope."/>
    <s v="Maintenance Notification Details (Mobile)"/>
    <s v="Full view of technical findings and history for a specific fault via mobile"/>
    <s v="MaintenanceMax WOGeneralNotificationDefine and manage the scope of maintenance notifications.Ensure maintenance resources are correctly allocated to the right notification scope.Maintenance Notification Details (Mobile)Full view of technical findings and history for a specific fault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Define and manage the scope of maintenance notifications."/>
    <s v="Ensure maintenance resources are correctly allocated to the right notification scope."/>
    <s v="Maintenance Notification Details (Web)"/>
    <s v="Full view of technical findings and history for a specific fault through web interface"/>
    <s v="MaintenanceMax WOGeneralNotificationDefine and manage the scope of maintenance notifications.Ensure maintenance resources are correctly allocated to the right notification scope.Maintenance Notification Details (Web)Full view of technical findings and history for a specific fault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Define and manage the scope of maintenance notifications."/>
    <s v="Ensure maintenance resources are correctly allocated to the right notification scope."/>
    <s v="Maintenance Notification Edit (Mobile)"/>
    <s v="Updating fault descriptions and technical classifications after triage via mobile"/>
    <s v="MaintenanceMax WOGeneralNotificationDefine and manage the scope of maintenance notifications.Ensure maintenance resources are correctly allocated to the right notification scope.Maintenance Notification Edit (Mobile)Updating fault descriptions and technical classifications after triage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Define and manage the scope of maintenance notifications."/>
    <s v="Ensure maintenance resources are correctly allocated to the right notification scope."/>
    <s v="Maintenance Notification Edit (Web)"/>
    <s v="Updating fault descriptions and technical classifications after triage through web interface"/>
    <s v="MaintenanceMax WOGeneralNotificationDefine and manage the scope of maintenance notifications.Ensure maintenance resources are correctly allocated to the right notification scope.Maintenance Notification Edit (Web)Updating fault descriptions and technical classifications after triage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Define and manage the scope of maintenance notifications."/>
    <s v="Ensure maintenance resources are correctly allocated to the right notification scope."/>
    <s v="Maintenance Notification Filter (Mobile)"/>
    <s v="Advanced filtering of reported issues based on priority or asset via mobile"/>
    <s v="MaintenanceMax WOGeneralNotificationDefine and manage the scope of maintenance notifications.Ensure maintenance resources are correctly allocated to the right notification scope.Maintenance Notification Filter (Mobile)Advanced filtering of reported issues based on priority or asset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Define and manage the scope of maintenance notifications."/>
    <s v="Ensure maintenance resources are correctly allocated to the right notification scope."/>
    <s v="Maintenance Notification Filter (Web)"/>
    <s v="Advanced filtering of reported issues based on priority or asset through web interface"/>
    <s v="MaintenanceMax WOGeneralNotificationDefine and manage the scope of maintenance notifications.Ensure maintenance resources are correctly allocated to the right notification scope.Maintenance Notification Filter (Web)Advanced filtering of reported issues based on priority or asset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Maintenance Notifications"/>
    <s v="Define and manage the scope of maintenance notifications."/>
    <s v="Ensure maintenance resources are correctly allocated to the right notification scope."/>
    <s v="Maintenance Notification Scoping to Work Order (Mobile)"/>
    <s v="Technical review and conversion of reports into work order tasks via mobile"/>
    <s v="MaintenanceMax WOGeneralNotificationDefine and manage the scope of maintenance notifications.Ensure maintenance resources are correctly allocated to the right notification scope.Maintenance Notification Scoping to Work Order (Mobile)Technical review and conversion of reports into work order tasks via mobile"/>
    <m/>
    <s v="x"/>
    <m/>
    <m/>
    <x v="0"/>
    <x v="0"/>
    <n v="3"/>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Necessary"/>
    <s v="Not Needed"/>
    <s v="Not Needed"/>
    <s v="Necessary"/>
    <s v="Not Needed"/>
    <s v="Not Needed"/>
    <s v="Not Needed"/>
    <s v="Not Needed"/>
    <s v="Not Needed"/>
    <s v="Not Needed"/>
    <s v="Not Needed"/>
    <s v="Not Needed"/>
    <m/>
    <s v="Intermediate"/>
  </r>
  <r>
    <x v="1"/>
    <s v="Max WO"/>
    <s v="General"/>
    <s v="Maintenance Notifications"/>
    <s v="Define and manage the scope of maintenance notifications."/>
    <s v="Ensure maintenance resources are correctly allocated to the right notification scope."/>
    <s v="Maintenance Notification Scoping to Work Order (Web)"/>
    <s v="Technical review and conversion of reports into work order tasks through web interface"/>
    <s v="MaintenanceMax WOGeneralNotificationDefine and manage the scope of maintenance notifications.Ensure maintenance resources are correctly allocated to the right notification scope.Maintenance Notification Scoping to Work Order (Web)Technical review and conversion of reports into work order tasks through web interface"/>
    <m/>
    <s v="x"/>
    <m/>
    <m/>
    <x v="0"/>
    <x v="0"/>
    <n v="3"/>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Details (Mobile)"/>
    <s v="Full view of technical attributes and manufacturer data for parts via mobile (Spare Parts Details)"/>
    <s v="MaintenanceMax WOGeneralSpare PartsVisualize and manage the catalog of available spare parts.Improve parts identification and ordering speed via digital catalogs.Spare Parts Details (Mobile)Full view of technical attributes and manufacturer data for parts via mobile (Spare Parts Details)"/>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Details (Web)"/>
    <s v="Full view of technical attributes and manufacturer data for parts through web interface (Spare Parts Details)"/>
    <s v="MaintenanceMax WOGeneralSpare PartsVisualize and manage the catalog of available spare parts.Improve parts identification and ordering speed via digital catalogs.Spare Parts Details (Web)Full view of technical attributes and manufacturer data for parts through web interface (Spare Parts Details)"/>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Filter (Mobile)"/>
    <s v="Advanced search and sorting capabilities for finding specific spares via mobile"/>
    <s v="MaintenanceMax WOGeneralSpare PartsVisualize and manage the catalog of available spare parts.Improve parts identification and ordering speed via digital catalogs.Spare Parts Filter (Mobile)Advanced search and sorting capabilities for finding specific spare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Filter (Web)"/>
    <s v="Advanced search and sorting capabilities for finding specific spares through web interface"/>
    <s v="MaintenanceMax WOGeneralSpare PartsVisualize and manage the catalog of available spare parts.Improve parts identification and ordering speed via digital catalogs.Spare Parts Filter (Web)Advanced search and sorting capabilities for finding specific spare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List (Mobile)"/>
    <s v="Tabular overview of maintenance materials within the warehouse via mobile (Spare Parts List)"/>
    <s v="MaintenanceMax WOGeneralSpare PartsVisualize and manage the catalog of available spare parts.Improve parts identification and ordering speed via digital catalogs.Spare Parts List (Mobile)Tabular overview of maintenance materials within the warehouse via mobile (Spare Parts Lis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List (Web)"/>
    <s v="Tabular overview of maintenance materials within the warehouse through web interface (Spare Parts List)"/>
    <s v="MaintenanceMax WOGeneralSpare PartsVisualize and manage the catalog of available spare parts.Improve parts identification and ordering speed via digital catalogs.Spare Parts List (Web)Tabular overview of maintenance materials within the warehouse through web interface (Spare Parts List)"/>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Location (Mobile)"/>
    <s v="Technical capability to manage spare parts location within the maintenance process via mobile"/>
    <s v="MaintenanceMax WOGeneralSpare PartsVisualize and manage the catalog of available spare parts.Improve parts identification and ordering speed via digital catalogs.Spare Parts Location (Mobile)Technical capability to manage spare parts location within the maintenance process via mobile"/>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Location (Web)"/>
    <s v="Technical capability to manage spare parts location within the maintenance process through web interface"/>
    <s v="MaintenanceMax WOGeneralSpare PartsVisualize and manage the catalog of available spare parts.Improve parts identification and ordering speed via digital catalogs.Spare Parts Location (Web)Technical capability to manage spare parts location within the maintenance proces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Stock (Mobile)"/>
    <s v="Real-time visibility into warehouse inventory levels and material availability via mobile (Spare Parts Stock)"/>
    <s v="MaintenanceMax WOGeneralSpare PartsVisualize and manage the catalog of available spare parts.Improve parts identification and ordering speed via digital catalogs.Spare Parts Stock (Mobile)Real-time visibility into warehouse inventory levels and material availability via mobile (Spare Parts Stock)"/>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Spare Parts"/>
    <s v="Visualize and manage the catalog of available spare parts."/>
    <s v="Improve parts identification and ordering speed via digital catalogs."/>
    <s v="Spare Parts Stock (Web)"/>
    <s v="Real-time visibility into warehouse inventory levels and material availability through web interface (Spare Parts Stock)"/>
    <s v="MaintenanceMax WOGeneralSpare PartsVisualize and manage the catalog of available spare parts.Improve parts identification and ordering speed via digital catalogs.Spare Parts Stock (Web)Real-time visibility into warehouse inventory levels and material availability through web interface (Spare Parts Stock)"/>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Manage the staging and preparation of spare parts for maintenance."/>
    <s v="Optimize maintenance preparation time through efficient parts staging."/>
    <s v="Goods Issue Staged Spares"/>
    <s v="Technical capability to manage goods issue stagged spares within the maintenance process"/>
    <s v="MaintenanceMax WOGeneralSpare PartsManage the staging and preparation of spare parts for maintenance.Optimize maintenance preparation time through efficient parts staging.Goods Issue Stagged SparesTechnical capability to manage goods issue stagged spares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Manage the staging and preparation of spare parts for maintenance."/>
    <s v="Optimize maintenance preparation time through efficient parts staging."/>
    <s v="Goods Return Staged Spares"/>
    <s v="Technical capability to manage goods return stagged spares within the maintenance process"/>
    <s v="MaintenanceMax WOGeneralSpare PartsManage the staging and preparation of spare parts for maintenance.Optimize maintenance preparation time through efficient parts staging.Goods Return Stagged SparesTechnical capability to manage goods return stagged spares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Manage the staging and preparation of spare parts for maintenance."/>
    <s v="Optimize maintenance preparation time through efficient parts staging."/>
    <s v="Spare Parts Staging details"/>
    <s v="Technical capability to manage spare parts stagging details within the maintenance process"/>
    <s v="MaintenanceMax WOGeneralSpare PartsManage the staging and preparation of spare parts for maintenance.Optimize maintenance preparation time through efficient parts staging.Spare Parts Stagging detailsTechnical capability to manage spare parts stagging details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Spare Parts"/>
    <s v="Manage the staging and preparation of spare parts for maintenance."/>
    <s v="Optimize maintenance preparation time through efficient parts staging."/>
    <s v="Staged details of Work Order "/>
    <s v="Technical capability to manage stagged details of work order ( within the maintenance process"/>
    <s v="MaintenanceMax WOGeneralSpare PartsManage the staging and preparation of spare parts for maintenance.Optimize maintenance preparation time through efficient parts staging.Stagged details of Work Order (Technical capability to manage stagged details of work order (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Work Order"/>
    <s v="Execute and record equipment calibration activities."/>
    <s v="Ensure equipment accuracy and regulatory compliance through digital calibration records."/>
    <s v="Control Lot  Measurement Point List"/>
    <s v="Technical capability to manage control lot  measurement point list within the maintenance process"/>
    <s v="MaintenanceMax WOGeneralWork OrderExecute and record equipment calibration activities.Ensure equipment accuracy and regulatory compliance through digital calibration records.Control Lot  Measurement Point ListTechnical capability to manage control lot  measurement point list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Execute and record equipment calibration activities."/>
    <s v="Ensure equipment accuracy and regulatory compliance through digital calibration records."/>
    <s v="Control Lot Measurement Point Details"/>
    <s v="Technical capability to manage control lot measurement point details within the maintenance process"/>
    <s v="MaintenanceMax WOGeneralWork OrderExecute and record equipment calibration activities.Ensure equipment accuracy and regulatory compliance through digital calibration records.Control Lot Measurement Point DetailsTechnical capability to manage control lot measurement point details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Execute and record equipment calibration activities."/>
    <s v="Ensure equipment accuracy and regulatory compliance through digital calibration records."/>
    <s v="Control Lot Measurement Point Input/Edit/Delete values"/>
    <s v="Technical capability to manage control lot measurement point input/edit/delete values within the maintenance process"/>
    <s v="MaintenanceMax WOGeneralWork OrderExecute and record equipment calibration activities.Ensure equipment accuracy and regulatory compliance through digital calibration records.Control Lot Measurement Point Input/Edit/Delete valuesTechnical capability to manage control lot measurement point input/edit/delete values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Execute and record equipment calibration activities."/>
    <s v="Ensure equipment accuracy and regulatory compliance through digital calibration records."/>
    <s v="Control Point Measurement Point historical Input report"/>
    <s v="Technical capability to manage control point measurement point historical input report within the maintenance process"/>
    <s v="MaintenanceMax WOGeneralWork OrderExecute and record equipment calibration activities.Ensure equipment accuracy and regulatory compliance through digital calibration records.Control Point Measurement Point historical Input reportTechnical capability to manage control point measurement point historical input report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Execute and record equipment calibration activities."/>
    <s v="Ensure equipment accuracy and regulatory compliance through digital calibration records."/>
    <s v="WO Control Lot Measurement Point checklist closout"/>
    <s v="Technical capability to manage wo control lot measurement point closout within the maintenance process"/>
    <s v="MaintenanceMax WOGeneralWork OrderExecute and record equipment calibration activities.Ensure equipment accuracy and regulatory compliance through digital calibration records.WO Control Lot Measurement Point Inspection checklist closoutTechnical capability to manage wo control lot measurement point inspection checklist closout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maintain Standard Work Instructions (SWI)."/>
    <s v="Ensure operational safety and quality through standardized work instructions."/>
    <s v="Maintenance procedures (SWI) Detail"/>
    <s v="Technical capability to manage swi detail within the maintenance process"/>
    <s v="MaintenanceMax WOGeneralWork OrderManage and maintain Standard Work Instructions (SWI).Ensure operational safety and quality through standardized work instructions.SWI DetailTechnical capability to manage swi detail within the maintenance process"/>
    <m/>
    <m/>
    <s v="x"/>
    <m/>
    <x v="0"/>
    <x v="0"/>
    <n v="4"/>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Necessary"/>
    <s v="Not Needed"/>
    <s v="Not Needed"/>
    <s v="Necessary"/>
    <s v="Not Needed"/>
    <s v="Not Needed"/>
    <s v="Not Needed"/>
    <s v="Not Needed"/>
    <s v="Not Needed"/>
    <s v="Not Needed"/>
    <s v="Not Needed"/>
    <s v="Not Needed"/>
    <m/>
    <s v="Intermediate"/>
  </r>
  <r>
    <x v="1"/>
    <s v="Max WO"/>
    <s v="General"/>
    <s v="Work Order"/>
    <s v="Manage and maintain Standard Work Instructions (SWI)."/>
    <s v="Ensure operational safety and quality through standardized work instructions."/>
    <s v="Maintenance procedures (SWI) Report"/>
    <s v="Technical capability to manage swi report within the maintenance process"/>
    <s v="MaintenanceMax WOGeneralWork OrderManage and maintain Standard Work Instructions (SWI).Ensure operational safety and quality through standardized work instructions.SWI ReportTechnical capability to manage swi report within the maintenance process"/>
    <m/>
    <m/>
    <s v="x"/>
    <m/>
    <x v="0"/>
    <x v="0"/>
    <n v="4"/>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Necessary"/>
    <s v="Not Needed"/>
    <s v="Not Needed"/>
    <s v="Necessary"/>
    <s v="Not Needed"/>
    <s v="Not Needed"/>
    <s v="Not Needed"/>
    <s v="Not Needed"/>
    <s v="Not Needed"/>
    <s v="Not Needed"/>
    <s v="Not Needed"/>
    <s v="Not Needed"/>
    <m/>
    <s v="Intermediate"/>
  </r>
  <r>
    <x v="1"/>
    <s v="Max WO"/>
    <s v="General"/>
    <s v="Work Order"/>
    <s v="Manage and maintain Standard Work Instructions (SWI)."/>
    <s v="Ensure operational safety and quality through standardized work instructions."/>
    <s v="Maintenance procedures (SWI) Sync"/>
    <s v="Technical capability to manage swi sync within the maintenance process"/>
    <s v="MaintenanceMax WOGeneralWork OrderManage and maintain Standard Work Instructions (SWI).Ensure operational safety and quality through standardized work instructions.SWI SyncTechnical capability to manage swi sync within the maintenance process"/>
    <m/>
    <m/>
    <s v="x"/>
    <m/>
    <x v="0"/>
    <x v="0"/>
    <n v="4"/>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Necessary"/>
    <s v="Not Needed"/>
    <s v="Not Needed"/>
    <s v="Necessary"/>
    <s v="Not Needed"/>
    <s v="Not Needed"/>
    <s v="Not Needed"/>
    <s v="Not Needed"/>
    <s v="Not Needed"/>
    <s v="Not Needed"/>
    <s v="Not Needed"/>
    <s v="Not Needed"/>
    <m/>
    <s v="Intermediate"/>
  </r>
  <r>
    <x v="1"/>
    <s v="Max WO"/>
    <s v="General"/>
    <s v="Work Order"/>
    <s v="Review and approve Standard Work Instructions (SWI)."/>
    <s v="Improve process governance through systematic review of maintenance instructions."/>
    <s v="Maintenance procedures (SWI) Review Details"/>
    <s v="Technical capability to manage swi review details within the maintenance process"/>
    <s v="MaintenanceMax WOGeneralWork OrderReview and approve Standard Work Instructions (SWI).Improve process governance through systematic review of maintenance instructions.SWI Review DetailsTechnical capability to manage swi review details within the maintenance proces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x v="1"/>
    <s v="Max WO"/>
    <s v="General"/>
    <s v="Work Order"/>
    <s v="Review and approve Standard Work Instructions (SWI)."/>
    <s v="Improve process governance through systematic review of maintenance instructions."/>
    <s v="Maintenance procedures (SWI) Review Request"/>
    <s v="Technical capability to manage swi review request within the maintenance process"/>
    <s v="MaintenanceMax WOGeneralWork OrderReview and approve Standard Work Instructions (SWI).Improve process governance through systematic review of maintenance instructions.SWI Review RequestTechnical capability to manage swi review request within the maintenance proces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x v="1"/>
    <s v="Max WO"/>
    <s v="General"/>
    <s v="Work Order"/>
    <s v="Review and approve Standard Work Instructions (SWI)."/>
    <s v="Improve process governance through systematic review of maintenance instructions."/>
    <s v="Maintenance procedures (SWI) Review Status"/>
    <s v="Technical capability to manage swi review status within the maintenance process"/>
    <s v="MaintenanceMax WOGeneralWork OrderReview and approve Standard Work Instructions (SWI).Improve process governance through systematic review of maintenance instructions.SWI Review StatusTechnical capability to manage swi review status within the maintenance proces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x v="1"/>
    <s v="Max WO"/>
    <s v="General"/>
    <s v="Work Order"/>
    <s v="Manage maintenance activities in offline mode."/>
    <s v="Maintain operational continuity in remote or network-constrained areas."/>
    <s v="SAP Upload Syncronization"/>
    <s v="Technical capability to manage sap upload syncronization within the maintenance process"/>
    <s v="MaintenanceMax WOGeneralWork OrderManage maintenance activities in offline mode.Maintain operational continuity in remote or network-constrained areas.SAP Upload SyncronizationTechnical capability to manage sap upload syncronization within the maintenance process"/>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view work order-related documents and attachments."/>
    <s v="Enhance technical support and evidence-keeping through digital attachments."/>
    <s v="WO Picture Attachment Delete (Mobile)"/>
    <s v="Administrative removal of obsolete or cancelled work records via mobile (WO Picture Attachment Delete)"/>
    <s v="MaintenanceMax WOGeneralWork OrderManage and view work order-related documents and attachments.Enhance technical support and evidence-keeping through digital attachments.WO Picture Attachment Delete (Mobile)Administrative removal of obsolete or cancelled work records via mobile (WO Picture Attachment Delet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view work order-related documents and attachments."/>
    <s v="Enhance technical support and evidence-keeping through digital attachments."/>
    <s v="WO Picture Attachment Delete (Web)"/>
    <s v="Administrative removal of obsolete or cancelled work records through web interface (WO Picture Attachment Delete)"/>
    <s v="MaintenanceMax WOGeneralWork OrderManage and view work order-related documents and attachments.Enhance technical support and evidence-keeping through digital attachments.WO Picture Attachment Delete (Web)Administrative removal of obsolete or cancelled work records through web interface (WO Picture Attachment Delet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Work Order"/>
    <s v="Manage and view work order-related documents and attachments."/>
    <s v="Enhance technical support and evidence-keeping through digital attachments."/>
    <s v="WO Picture Attachment Download (Mobile)"/>
    <s v="Technical capability to manage wo picture attachment download within the maintenance process via mobile"/>
    <s v="MaintenanceMax WOGeneralWork OrderManage and view work order-related documents and attachments.Enhance technical support and evidence-keeping through digital attachments.WO Picture Attachment Download (Mobile)Technical capability to manage wo picture attachment download within the maintenance process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view work order-related documents and attachments."/>
    <s v="Enhance technical support and evidence-keeping through digital attachments."/>
    <s v="WO Picture Attachment Download (Web)"/>
    <s v="Technical capability to manage wo picture attachment download within the maintenance process through web interface"/>
    <s v="MaintenanceMax WOGeneralWork OrderManage and view work order-related documents and attachments.Enhance technical support and evidence-keeping through digital attachments.WO Picture Attachment Download (Web)Technical capability to manage wo picture attachment download within the maintenance proces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Work Order"/>
    <s v="Manage and view work order-related documents and attachments."/>
    <s v="Enhance technical support and evidence-keeping through digital attachments."/>
    <s v="WO Picture Details (Web)"/>
    <s v="Technical capability to manage wo picture details within the maintenance process through web interface"/>
    <s v="MaintenanceMax WOGeneralWork OrderManage and view work order-related documents and attachments.Enhance technical support and evidence-keeping through digital attachments.WO Picture Details (Web)Technical capability to manage wo picture details within the maintenance proces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view work order-related documents and attachments."/>
    <s v="Enhance technical support and evidence-keeping through digital attachments."/>
    <s v="WO Picture Sync (Mobile)"/>
    <s v="Technical capability to manage wo picture sync within the maintenance process via mobile"/>
    <s v="MaintenanceMax WOGeneralWork OrderManage and view work order-related documents and attachments.Enhance technical support and evidence-keeping through digital attachments.WO Picture Sync (Mobile)Technical capability to manage wo picture sync within the maintenance process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onitor and manage the work order backlog."/>
    <s v="Improve maintenance productivity through visibility of pending work orders."/>
    <s v="Maintenance WO Backlog (Web)"/>
    <s v="Technical capability to manage maintenance wo backlog within the maintenance process through web interface"/>
    <s v="MaintenanceMax WOGeneralWork OrderMonitor and manage the work order backlog.Improve maintenance productivity through visibility of pending work orders.Maintenance WO Backlog (Web)Technical capability to manage maintenance wo backlog within the maintenance process through web interface"/>
    <s v="x"/>
    <m/>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onitor and manage the work order backlog."/>
    <s v="Improve maintenance productivity through visibility of pending work orders."/>
    <s v="Maintenance WO Download (Mobile)"/>
    <s v="Technical capability to manage maintenance wo download within the maintenance process via mobile"/>
    <s v="MaintenanceMax WOGeneralWork OrderMonitor and manage the work order backlog.Improve maintenance productivity through visibility of pending work orders.Maintenance WO Download (Mobile)Technical capability to manage maintenance wo download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onitor and manage the work order backlog."/>
    <s v="Improve maintenance productivity through visibility of pending work orders."/>
    <s v="Maintenance WO Report (Mobile)"/>
    <s v="Technical capability to manage maintenance wo report within the maintenance process via mobile"/>
    <s v="MaintenanceMax WOGeneralWork OrderMonitor and manage the work order backlog.Improve maintenance productivity through visibility of pending work orders.Maintenance WO Report (Mobile)Technical capability to manage maintenance wo report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and track asset breakdown events within work orders."/>
    <s v="Accelerate asset recovery and performance tracking during breakdown events."/>
    <s v="Maintenance WO Breakdown Information (Web)"/>
    <s v="Technical capability to manage maintenance wo breakdown information within the maintenance process through web interface"/>
    <s v="MaintenanceMax WOGeneralWork OrderManage and track asset breakdown events within work orders.Accelerate asset recovery and performance tracking during breakdown events.Maintenance WO Breakdown Information (Web)Technical capability to manage maintenance wo breakdown information within the maintenance process through web interface"/>
    <m/>
    <m/>
    <s v="x"/>
    <m/>
    <x v="0"/>
    <x v="0"/>
    <n v="4"/>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and track asset breakdown events within work orders."/>
    <s v="Accelerate asset recovery and performance tracking during breakdown events."/>
    <s v="Maintenance WO Failure Modes (Mobile)"/>
    <s v="Technical capability to manage maintenance wo failure modes within the maintenance process via mobile"/>
    <s v="MaintenanceMax WOGeneralWork OrderManage and track asset breakdown events within work orders.Accelerate asset recovery and performance tracking during breakdown events.Maintenance WO Failure Modes (Mobile)Technical capability to manage maintenance wo failure modes within the maintenance process via mobile"/>
    <m/>
    <m/>
    <s v="x"/>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Advanced"/>
  </r>
  <r>
    <x v="1"/>
    <s v="Max WO"/>
    <s v="General"/>
    <s v="Work Order"/>
    <s v="Manage and track asset breakdown events within work orders."/>
    <s v="Accelerate asset recovery and performance tracking during breakdown events."/>
    <s v="Maintenance WO Failure Modes (Web)"/>
    <s v="Technical capability to manage maintenance wo failure modes within the maintenance process through web interface"/>
    <s v="MaintenanceMax WOGeneralWork OrderManage and track asset breakdown events within work orders.Accelerate asset recovery and performance tracking during breakdown events.Maintenance WO Failure Modes (Web)Technical capability to manage maintenance wo failure modes within the maintenance process through web interface"/>
    <m/>
    <m/>
    <s v="x"/>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Advanced"/>
  </r>
  <r>
    <x v="1"/>
    <s v="Max WO"/>
    <s v="General"/>
    <s v="Work Order"/>
    <s v="Manage and track asset breakdown events within work orders."/>
    <s v="Accelerate asset recovery and performance tracking during breakdown events."/>
    <s v="Maintenance WO Fields Breakdown Information (Mobile)"/>
    <s v="Technical capability to manage maintenance wo fields breakdown information within the maintenance process via mobile"/>
    <s v="MaintenanceMax WOGeneralWork OrderManage and track asset breakdown events within work orders.Accelerate asset recovery and performance tracking during breakdown events.Maintenance WO Fields Breakdown Information (Mobile)Technical capability to manage maintenance wo fields breakdown information within the maintenance process via mobile"/>
    <m/>
    <m/>
    <s v="x"/>
    <m/>
    <x v="0"/>
    <x v="0"/>
    <n v="4"/>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Create corrective work orders derived from preventive maintenance."/>
    <s v="Improve proactive maintenance by linking corrective actions to preventive findings."/>
    <s v="WO Create with Superior Order (mobile)"/>
    <s v="Technical capability to manage wo create with superior order (mobile) within the maintenance process"/>
    <s v="MaintenanceMax WOGeneralWork OrderCreate corrective work orders derived from preventive maintenance.Improve proactive maintenance by linking corrective actions to preventive findings.WO Create with Superior Order (mobile)Technical capability to manage wo create with superior order (mobile) within the maintenance process"/>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Create corrective work orders derived from preventive maintenance."/>
    <s v="Improve proactive maintenance by linking corrective actions to preventive findings."/>
    <s v="WO Create with Superior Order (Web)"/>
    <s v="Technical capability to manage wo create with superior order within the maintenance process through web interface"/>
    <s v="MaintenanceMax WOGeneralWork OrderCreate corrective work orders derived from preventive maintenance.Improve proactive maintenance by linking corrective actions to preventive findings.WO Create with Superior Order (Web)Technical capability to manage wo create with superior order within the maintenance process through web interface"/>
    <m/>
    <s v="x"/>
    <m/>
    <m/>
    <x v="0"/>
    <x v="1"/>
    <m/>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Work Order"/>
    <s v="Create corrective work orders derived from preventive maintenance."/>
    <s v="Improve proactive maintenance by linking corrective actions to preventive findings."/>
    <s v="WO Superior Order Details"/>
    <s v="Technical capability to manage wo superior order details within the maintenance process"/>
    <s v="MaintenanceMax WOGeneralWork OrderCreate corrective work orders derived from preventive maintenance.Improve proactive maintenance by linking corrective actions to preventive findings.WO Superior Order DetailsTechnical capability to manage wo superior order details within the maintenance proces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Advanced"/>
  </r>
  <r>
    <x v="1"/>
    <s v="Max WO"/>
    <s v="General"/>
    <s v="Work Order"/>
    <s v="Execute and record the creation of maintenance work orders."/>
    <s v="Standardize work order creation to ensure correct data capture and scheduling."/>
    <s v="Maintenance WO Creation (Mobile)"/>
    <s v="Technical capability to manage maintenance wo creation within the maintenance process via mobile"/>
    <s v="MaintenanceMax WOGeneralWork OrderExecute and record the creation of maintenance work orders.Standardize work order creation to ensure correct data capture and scheduling.Maintenance WO Creation (Mobile)Technical capability to manage maintenance wo creation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Maintenance WO Creation (Web)"/>
    <s v="Technical capability to manage maintenance wo creation within the maintenance process through web interface"/>
    <s v="MaintenanceMax WOGeneralWork OrderExecute and record the creation of maintenance work orders.Standardize work order creation to ensure correct data capture and scheduling.Maintenance WO Creation (Web)Technical capability to manage maintenance wo creation within the maintenance process through web interface"/>
    <s v="x"/>
    <m/>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Maintenance WO Duplication Check (Mobile)"/>
    <s v="Technical capability to manage maintenance wo duplication check within the maintenance process via mobile"/>
    <s v="MaintenanceMax WOGeneralWork OrderExecute and record the creation of maintenance work orders.Standardize work order creation to ensure correct data capture and scheduling.Maintenance WO Duplication Check (Mobile)Technical capability to manage maintenance wo duplication check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Maintenance WO Duplication Check (Web)"/>
    <s v="Technical capability to manage maintenance wo duplication check within the maintenance process through web interface"/>
    <s v="MaintenanceMax WOGeneralWork OrderExecute and record the creation of maintenance work orders.Standardize work order creation to ensure correct data capture and scheduling.Maintenance WO Duplication Check (Web)Technical capability to manage maintenance wo duplication check within the maintenance process through web interface"/>
    <m/>
    <s v="x"/>
    <m/>
    <m/>
    <x v="0"/>
    <x v="1"/>
    <m/>
    <s v="Not Needed"/>
    <s v="Not Needed"/>
    <s v="Not Needed"/>
    <s v="Not Needed"/>
    <m/>
    <s v="Not Needed"/>
    <s v="Not Needed"/>
    <s v="Not Needed"/>
    <s v="Not Needed"/>
    <s v="Not Needed"/>
    <s v="Not Needed"/>
    <s v="Not Needed"/>
    <s v="Not Needed"/>
    <s v="Not Needed"/>
    <s v="Not Needed"/>
    <s v="Must Have"/>
    <s v="Not Needed"/>
    <s v="Not Needed"/>
    <s v="Nice to Have"/>
    <s v="Nice to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WO Create Operation (Mobile)"/>
    <s v="Technical capability to manage wo create operation within the maintenance process via mobile"/>
    <s v="MaintenanceMax WOGeneralWork OrderExecute and record the creation of maintenance work orders.Standardize work order creation to ensure correct data capture and scheduling.WO Create Operation (Mobile)Technical capability to manage wo create operation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WO Create/Edit/Delete Operation (Web)"/>
    <s v="Administrative removal of obsolete or cancelled work records through web interface (WO Create/Edit/Delete Operation)"/>
    <s v="MaintenanceMax WOGeneralWork OrderExecute and record the creation of maintenance work orders.Standardize work order creation to ensure correct data capture and scheduling.WO Create/Edit/Delete Operation (Web)Administrative removal of obsolete or cancelled work records through web interface (WO Create/Edit/Delete Operation)"/>
    <s v="x"/>
    <m/>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WO Delete Operation (Mobile)"/>
    <s v="Administrative removal of obsolete or cancelled work records via mobile (WO Delete Operation)"/>
    <s v="MaintenanceMax WOGeneralWork OrderExecute and record the creation of maintenance work orders.Standardize work order creation to ensure correct data capture and scheduling.WO Delete Operation (Mobile)Administrative removal of obsolete or cancelled work records via mobile (WO Delete Operation)"/>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WO Edit Operation (Mobile)"/>
    <s v="Modifying work order requirements and planning parameters via mobile (WO Edit Operation)"/>
    <s v="MaintenanceMax WOGeneralWork OrderExecute and record the creation of maintenance work orders.Standardize work order creation to ensure correct data capture and scheduling.WO Edit Operation (Mobile)Modifying work order requirements and planning parameters via mobile (WO Edit Operation)"/>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WO Long Texts VoT (Mobile)"/>
    <s v="Technical capability to manage wo long texts vot within the maintenance process via mobile"/>
    <s v="MaintenanceMax WOGeneralWork OrderExecute and record the creation of maintenance work orders.Standardize work order creation to ensure correct data capture and scheduling.WO Long Texts VoT (Mobile)Technical capability to manage wo long texts vot within the maintenance proces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WO Picture Attachment Creation (Mobile)"/>
    <s v="Technical capability to manage wo picture attachment creation within the maintenance process via mobile"/>
    <s v="MaintenanceMax WOGeneralWork OrderExecute and record the creation of maintenance work orders.Standardize work order creation to ensure correct data capture and scheduling.WO Picture Attachment Creation (Mobile)Technical capability to manage wo picture attachment creation within the maintenance process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Work Order"/>
    <s v="Execute and record the creation of maintenance work orders."/>
    <s v="Standardize work order creation to ensure correct data capture and scheduling."/>
    <s v="WO Picture Attachment Creation (Web)"/>
    <s v="Technical capability to manage wo picture attachment creation within the maintenance process through web interface"/>
    <s v="MaintenanceMax WOGeneralWork OrderExecute and record the creation of maintenance work orders.Standardize work order creation to ensure correct data capture and scheduling.WO Picture Attachment Creation (Web)Technical capability to manage wo picture attachment creation within the maintenance proces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Maintenance Acceptance and Signoff"/>
    <s v="Technical capability to manage maintenance acceptance and signoff within the maintenance process"/>
    <s v="MaintenanceMax WOGeneralWork OrderManage and record the execution of maintenance tasks.Optimize maintenance labor productivity and task completion tracking.Maintenance Acceptance and SignoffTechnical capability to manage maintenance acceptance and signoff within the maintenance process"/>
    <m/>
    <s v="x"/>
    <m/>
    <m/>
    <x v="0"/>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Maintenance WO Details (Mobile)"/>
    <s v="Technical capability to manage maintenance wo details within the maintenance process via mobile"/>
    <s v="MaintenanceMax WOGeneralWork OrderManage and record the execution of maintenance tasks.Optimize maintenance labor productivity and task completion tracking.Maintenance WO Details (Mobile)Technical capability to manage maintenance wo details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Maintenance WO Details (Web)"/>
    <s v="Technical capability to manage maintenance wo details within the maintenance process through web interface"/>
    <s v="MaintenanceMax WOGeneralWork OrderManage and record the execution of maintenance tasks.Optimize maintenance labor productivity and task completion tracking.Maintenance WO Details (Web)Technical capability to manage maintenance wo details within the maintenance process through web interface"/>
    <s v="x"/>
    <m/>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Filter (Mobile)"/>
    <s v="Technical capability to manage wo filter within the maintenance process via mobile"/>
    <s v="MaintenanceMax WOGeneralWork OrderManage and record the execution of maintenance tasks.Optimize maintenance labor productivity and task completion tracking.WO Filter (Mobile)Technical capability to manage wo filter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Filter (Web)"/>
    <s v="Technical capability to manage wo filter within the maintenance process through web interface"/>
    <s v="MaintenanceMax WOGeneralWork OrderManage and record the execution of maintenance tasks.Optimize maintenance labor productivity and task completion tracking.WO Filter (Web)Technical capability to manage wo filter within the maintenance process through web interface"/>
    <s v="x"/>
    <m/>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Multiple User Execution (Mobile)"/>
    <s v="Technical capability to manage wo multiple user execution within the maintenance process via mobile"/>
    <s v="MaintenanceMax WOGeneralWork OrderManage and record the execution of maintenance tasks.Optimize maintenance labor productivity and task completion tracking.WO Multiple User Execution (Mobile)Technical capability to manage wo multiple user execution within the maintenance proces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Multiple User Execution (Web)"/>
    <s v="Technical capability to manage wo multiple user execution within the maintenance process through web interface"/>
    <s v="MaintenanceMax WOGeneralWork OrderManage and record the execution of maintenance tasks.Optimize maintenance labor productivity and task completion tracking.WO Multiple User Execution (Web)Technical capability to manage wo multiple user execution within the maintenance process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Operation Another User Confirmation (Mobile)"/>
    <s v="Technical capability to manage wo operation another user confirmation within the maintenance process via mobile"/>
    <s v="MaintenanceMax WOGeneralWork OrderManage and record the execution of maintenance tasks.Optimize maintenance labor productivity and task completion tracking.WO Operation Another User Confirmation (Mobile)Technical capability to manage wo operation another user confirmation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Operation Another User Confirmation (Web)"/>
    <s v="Technical capability to manage wo operation another user confirmation within the maintenance process through web interface"/>
    <s v="MaintenanceMax WOGeneralWork OrderManage and record the execution of maintenance tasks.Optimize maintenance labor productivity and task completion tracking.WO Operation Another User Confirmation (Web)Technical capability to manage wo operation another user confirmation within the maintenance process through web interface"/>
    <s v="x"/>
    <m/>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Operation Confirmation Details (Mobile)"/>
    <s v="Technical capability to manage wo operation confirmation details within the maintenance process via mobile"/>
    <s v="MaintenanceMax WOGeneralWork OrderManage and record the execution of maintenance tasks.Optimize maintenance labor productivity and task completion tracking.WO Operation Confirmation Details (Mobile)Technical capability to manage wo operation confirmation details within the maintenance process via mobile"/>
    <m/>
    <s v="x"/>
    <m/>
    <m/>
    <x v="0"/>
    <x v="1"/>
    <m/>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Confirmation Details (Web)"/>
    <s v="Technical capability to manage wo operation confirmation details within the maintenance process through web interface"/>
    <s v="MaintenanceMax WOGeneralWork OrderManage and record the execution of maintenance tasks.Optimize maintenance labor productivity and task completion tracking.WO Operation Confirmation Details (Web)Technical capability to manage wo operation confirmation details within the maintenance process through web interface"/>
    <m/>
    <s v="x"/>
    <m/>
    <m/>
    <x v="0"/>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Must Have"/>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Confirmation Edit (Mobile)"/>
    <s v="Modifying work order requirements and planning parameters via mobile (WO Operation Confirmation Edit)"/>
    <s v="MaintenanceMax WOGeneralWork OrderManage and record the execution of maintenance tasks.Optimize maintenance labor productivity and task completion tracking.WO Operation Confirmation Edit (Mobile)Modifying work order requirements and planning parameters via mobile (WO Operation Confirmation Edit)"/>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Confirmation Edit (Web)"/>
    <s v="Modifying work order requirements and planning parameters through web interface (WO Operation Confirmation Edit)"/>
    <s v="MaintenanceMax WOGeneralWork OrderManage and record the execution of maintenance tasks.Optimize maintenance labor productivity and task completion tracking.WO Operation Confirmation Edit (Web)Modifying work order requirements and planning parameters through web interface (WO Operation Confirmation Edit)"/>
    <m/>
    <s v="x"/>
    <m/>
    <m/>
    <x v="0"/>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ice to Have"/>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Confirmation Reject (Mobile)"/>
    <s v="Technical capability to manage wo operation confirmation reject within the maintenance process via mobile"/>
    <s v="MaintenanceMax WOGeneralWork OrderManage and record the execution of maintenance tasks.Optimize maintenance labor productivity and task completion tracking.WO Operation Confirmation Reject (Mobile)Technical capability to manage wo operation confirmation reject within the maintenance process via mobile"/>
    <m/>
    <s v="x"/>
    <m/>
    <m/>
    <x v="0"/>
    <x v="1"/>
    <m/>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Confirmation Reject (Web)"/>
    <s v="Technical capability to manage wo operation confirmation reject within the maintenance process through web interface"/>
    <s v="MaintenanceMax WOGeneralWork OrderManage and record the execution of maintenance tasks.Optimize maintenance labor productivity and task completion tracking.WO Operation Confirmation Reject (Web)Technical capability to manage wo operation confirmation reject within the maintenance process through web interface"/>
    <m/>
    <s v="x"/>
    <m/>
    <m/>
    <x v="0"/>
    <x v="1"/>
    <m/>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ice to Have"/>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Confirmation Summary (Mobile)"/>
    <s v="Technical capability to manage wo operation confirmation summary within the maintenance process via mobile"/>
    <s v="MaintenanceMax WOGeneralWork OrderManage and record the execution of maintenance tasks.Optimize maintenance labor productivity and task completion tracking.WO Operation Confirmation Summary (Mobile)Technical capability to manage wo operation confirmation summary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Confirmation Summary (Web)"/>
    <s v="Technical capability to manage wo operation confirmation summary within the maintenance process through web interface"/>
    <s v="MaintenanceMax WOGeneralWork OrderManage and record the execution of maintenance tasks.Optimize maintenance labor productivity and task completion tracking.WO Operation Confirmation Summary (Web)Technical capability to manage wo operation confirmation summary within the maintenance process through web interface"/>
    <m/>
    <s v="x"/>
    <m/>
    <m/>
    <x v="0"/>
    <x v="1"/>
    <m/>
    <s v="Not Needed"/>
    <s v="Not Needed"/>
    <s v="Not Needed"/>
    <s v="Not Needed"/>
    <m/>
    <s v="Not Needed"/>
    <s v="Not Needed"/>
    <s v="Not Needed"/>
    <s v="Not Needed"/>
    <s v="Not Needed"/>
    <s v="Not Needed"/>
    <s v="Not Needed"/>
    <s v="Not Needed"/>
    <s v="Not Needed"/>
    <s v="Not Needed"/>
    <s v="Must Have"/>
    <s v="Not Needed"/>
    <s v="Not Needed"/>
    <s v="Nice to Have"/>
    <s v="Nice to Have"/>
    <s v="Not Needed"/>
    <s v="Not Needed"/>
    <s v="Must Have"/>
    <s v="Not Needed"/>
    <s v="Not Needed"/>
    <s v="Nice to Have"/>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Confirmation Sync (Mobile)"/>
    <s v="Technical capability to manage wo operation confirmation sync within the maintenance process via mobile"/>
    <s v="MaintenanceMax WOGeneralWork OrderManage and record the execution of maintenance tasks.Optimize maintenance labor productivity and task completion tracking.WO Operation Confirmation Sync (Mobile)Technical capability to manage wo operation confirmation sync within the maintenance proces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Details (Mobile)"/>
    <s v="Technical capability to manage wo operation details within the maintenance process via mobile"/>
    <s v="MaintenanceMax WOGeneralWork OrderManage and record the execution of maintenance tasks.Optimize maintenance labor productivity and task completion tracking.WO Operation Details (Mobile)Technical capability to manage wo operation details within the maintenance proces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Operation Details (Web)"/>
    <s v="Technical capability to manage wo operation details within the maintenance process through web interface"/>
    <s v="MaintenanceMax WOGeneralWork OrderManage and record the execution of maintenance tasks.Optimize maintenance labor productivity and task completion tracking.WO Operation Details (Web)Technical capability to manage wo operation details within the maintenance process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Operation Manual Confirmation (Mobile)"/>
    <s v="Manual recording of labor time and task status for operations via mobile"/>
    <s v="MaintenanceMax WOGeneralWork OrderManage and record the execution of maintenance tasks.Optimize maintenance labor productivity and task completion tracking.WO Operation Manual Confirmation (Mobile)Manual recording of labor time and task status for operation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Operation Manual Confirmation (Web)"/>
    <s v="Manual recording of labor time and task status for operations through web interface"/>
    <s v="MaintenanceMax WOGeneralWork OrderManage and record the execution of maintenance tasks.Optimize maintenance labor productivity and task completion tracking.WO Operation Manual Confirmation (Web)Manual recording of labor time and task status for operations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Manage and record the execution of maintenance tasks."/>
    <s v="Optimize maintenance labor productivity and task completion tracking."/>
    <s v="WO Operation Measurement Point Details"/>
    <s v="Access to technical attributes and history for equipment counters"/>
    <s v="MaintenanceMax WOGeneralWork OrderManage and record the execution of maintenance tasks.Optimize maintenance labor productivity and task completion tracking.WO Operation Measurement Point DetailsAccess to technical attributes and history for equipment counters"/>
    <m/>
    <m/>
    <s v="x"/>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Measurement Point historical Input report"/>
    <s v="Log of past technical readings to analyze asset performance trends"/>
    <s v="MaintenanceMax WOGeneralWork OrderManage and record the execution of maintenance tasks.Optimize maintenance labor productivity and task completion tracking.WO Operation Measurement Point historical Input reportLog of past technical readings to analyze asset performance trends"/>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Advanced"/>
  </r>
  <r>
    <x v="1"/>
    <s v="Max WO"/>
    <s v="General"/>
    <s v="Work Order"/>
    <s v="Manage and record the execution of maintenance tasks."/>
    <s v="Optimize maintenance labor productivity and task completion tracking."/>
    <s v="WO Operation Measurement Point Input/Edit/Delete values"/>
    <s v="Recording and editing of quantitative equipment health readings"/>
    <s v="MaintenanceMax WOGeneralWork OrderManage and record the execution of maintenance tasks.Optimize maintenance labor productivity and task completion tracking.WO Operation Measurement Point Input/Edit/Delete valuesRecording and editing of quantitative equipment health readings"/>
    <m/>
    <m/>
    <s v="x"/>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Measurement Point Inspection checklist closout"/>
    <s v="Finalization of inspection points to confirm operational readiness"/>
    <s v="MaintenanceMax WOGeneralWork OrderManage and record the execution of maintenance tasks.Optimize maintenance labor productivity and task completion tracking.WO Operation Measurement Point Inspection checklist closoutFinalization of inspection points to confirm operational readiness"/>
    <m/>
    <m/>
    <s v="x"/>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Measurement Point List"/>
    <s v="Tabular view of all required technical parameters for inspection"/>
    <s v="MaintenanceMax WOGeneralWork OrderManage and record the execution of maintenance tasks.Optimize maintenance labor productivity and task completion tracking.WO Operation Measurement Point ListTabular view of all required technical parameters for inspection"/>
    <m/>
    <m/>
    <s v="x"/>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Play/Stop Confirmation (Mobile)"/>
    <s v="Real-time tracking of task duration for maintenance operations via mobile"/>
    <s v="MaintenanceMax WOGeneralWork OrderManage and record the execution of maintenance tasks.Optimize maintenance labor productivity and task completion tracking.WO Operation Play/Stop Confirmation (Mobile)Real-time tracking of task duration for maintenance operation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SAP Confirmation History (Mobile)"/>
    <s v="Log of previously submitted labor and task updates in the ERP via mobile"/>
    <s v="MaintenanceMax WOGeneralWork OrderManage and record the execution of maintenance tasks.Optimize maintenance labor productivity and task completion tracking.WO Operation SAP Confirmation History (Mobile)Log of previously submitted labor and task updates in the ERP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Operation SAP Confirmation History (Web)"/>
    <s v="Log of previously submitted labor and task updates in the ERP through web interface"/>
    <s v="MaintenanceMax WOGeneralWork OrderManage and record the execution of maintenance tasks.Optimize maintenance labor productivity and task completion tracking.WO Operation SAP Confirmation History (Web)Log of previously submitted labor and task updates in the ERP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ice to Have"/>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record the execution of maintenance tasks."/>
    <s v="Optimize maintenance labor productivity and task completion tracking."/>
    <s v="WO Status Update (Mobile)"/>
    <s v="Control of execution stages to track maintenance work progress via mobile"/>
    <s v="MaintenanceMax WOGeneralWork OrderManage and record the execution of maintenance tasks.Optimize maintenance labor productivity and task completion tracking.WO Status Update (Mobile)Control of execution stages to track maintenance work progres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Plan and manage the maintenance work order schedule."/>
    <s v="Minimize downtime and optimize resource allocation through efficient scheduling."/>
    <s v="WO Dispatch (Mobile)"/>
    <s v="Assignment and transmission of tasks to specific technicians via mobile"/>
    <s v="MaintenanceMax WOGeneralWork OrderPlan and manage the maintenance work order schedule.Minimize downtime and optimize resource allocation through efficient scheduling.WO Dispatch (Mobile)Assignment and transmission of tasks to specific technicians via mobil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Plan and manage the maintenance work order schedule."/>
    <s v="Minimize downtime and optimize resource allocation through efficient scheduling."/>
    <s v="WO Dispatch (Web)"/>
    <s v="Assignment and transmission of tasks to specific technicians through web interface"/>
    <s v="MaintenanceMax WOGeneralWork OrderPlan and manage the maintenance work order schedule.Minimize downtime and optimize resource allocation through efficient scheduling.WO Dispatch (Web)Assignment and transmission of tasks to specific technicians through web interface"/>
    <s v="x"/>
    <m/>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Must Have"/>
    <s v="Not Needed"/>
    <s v="Not Needed"/>
    <s v="Not Needed"/>
    <s v="Not Needed"/>
    <s v="Must Have"/>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Plan and manage the maintenance work order schedule."/>
    <s v="Minimize downtime and optimize resource allocation through efficient scheduling."/>
    <s v="WO Schedule Download (Mobile)"/>
    <s v="Retrieval of assigned work plans for offline execution via mobile"/>
    <s v="MaintenanceMax WOGeneralWork OrderPlan and manage the maintenance work order schedule.Minimize downtime and optimize resource allocation through efficient scheduling.WO Schedule Download (Mobile)Retrieval of assigned work plans for offline execution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Plan and manage the maintenance work order schedule."/>
    <s v="Minimize downtime and optimize resource allocation through efficient scheduling."/>
    <s v="WO Schedule Download (Web)"/>
    <s v="Retrieval of assigned work plans for offline execution through web interface"/>
    <s v="MaintenanceMax WOGeneralWork OrderPlan and manage the maintenance work order schedule.Minimize downtime and optimize resource allocation through efficient scheduling.WO Schedule Download (Web)Retrieval of assigned work plans for offline execution through web interface"/>
    <s v="x"/>
    <m/>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Plan and manage the maintenance work order schedule."/>
    <s v="Minimize downtime and optimize resource allocation through efficient scheduling."/>
    <s v="Governance in the WO dispatch process (edit/delete) (Mobile)"/>
    <s v="Feedback loop to optimize the maintenance work timeline via mobile"/>
    <s v="MaintenanceMax WOGeneralWork OrderPlan and manage the maintenance work order schedule.Minimize downtime and optimize resource allocation through efficient scheduling.WO Schedulle Improvments (Mobile)Feedback loop to optimize the maintenance work timeline via mobil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Plan and manage the maintenance work order schedule."/>
    <s v="Minimize downtime and optimize resource allocation through efficient scheduling."/>
    <s v="Governance in the WO dispatch process (edit/delete) (Web)"/>
    <s v="Feedback loop to optimize the maintenance work timeline through web interface"/>
    <s v="MaintenanceMax WOGeneralWork OrderPlan and manage the maintenance work order schedule.Minimize downtime and optimize resource allocation through efficient scheduling.WO Schedulle Improvments (Web)Feedback loop to optimize the maintenance work timeline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Define and manage the scope and requirements of work orders."/>
    <s v="Improve maintenance planning accuracy through clear definition of work requirements."/>
    <s v="Maintenance WO Delete (Mobile)"/>
    <s v="Administrative removal of obsolete or cancelled work records via mobile (Maintenance WO Delete)"/>
    <s v="MaintenanceMax WOGeneralWork OrderDefine and manage the scope and requirements of work orders.Improve maintenance planning accuracy through clear definition of work requirements.Maintenance WO Delete (Mobile)Administrative removal of obsolete or cancelled work records via mobile (Maintenance WO Delete)"/>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Basic"/>
  </r>
  <r>
    <x v="1"/>
    <s v="Max WO"/>
    <s v="General"/>
    <s v="Work Order"/>
    <s v="Define and manage the scope and requirements of work orders."/>
    <s v="Improve maintenance planning accuracy through clear definition of work requirements."/>
    <s v="Maintenance WO Delete (Web)"/>
    <s v="Administrative removal of obsolete or cancelled work records through web interface (Maintenance WO Delete)"/>
    <s v="MaintenanceMax WOGeneralWork OrderDefine and manage the scope and requirements of work orders.Improve maintenance planning accuracy through clear definition of work requirements.Maintenance WO Delete (Web)Administrative removal of obsolete or cancelled work records through web interface (Maintenance WO Delete)"/>
    <s v="x"/>
    <m/>
    <m/>
    <m/>
    <x v="0"/>
    <x v="1"/>
    <m/>
    <s v="Not Needed"/>
    <s v="Not Needed"/>
    <s v="Not Needed"/>
    <s v="Not Needed"/>
    <m/>
    <s v="Not Needed"/>
    <s v="Not Needed"/>
    <s v="Not Needed"/>
    <s v="Not Needed"/>
    <s v="Not Needed"/>
    <s v="Not Needed"/>
    <s v="Not Needed"/>
    <s v="Not Needed"/>
    <s v="Not Needed"/>
    <s v="Not Needed"/>
    <s v="Must Have"/>
    <s v="Not Needed"/>
    <s v="Not Needed"/>
    <s v="Necessary"/>
    <s v="Necessary"/>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Basic"/>
  </r>
  <r>
    <x v="1"/>
    <s v="Max WO"/>
    <s v="General"/>
    <s v="Work Order"/>
    <s v="Define and manage the scope and requirements of work orders."/>
    <s v="Improve maintenance planning accuracy through clear definition of work requirements."/>
    <s v="Maintenance WO Edit (Mobile)"/>
    <s v="Modifying work order requirements and planning parameters via mobile (Maintenance WO Edit)"/>
    <s v="MaintenanceMax WOGeneralWork OrderDefine and manage the scope and requirements of work orders.Improve maintenance planning accuracy through clear definition of work requirements.Maintenance WO Edit (Mobile)Modifying work order requirements and planning parameters via mobile (Maintenance WO Edit)"/>
    <m/>
    <s v="x"/>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Define and manage the scope and requirements of work orders."/>
    <s v="Improve maintenance planning accuracy through clear definition of work requirements."/>
    <s v="Maintenance WO Edit (Web)"/>
    <s v="Modifying work order requirements and planning parameters through web interface (Maintenance WO Edit)"/>
    <s v="MaintenanceMax WOGeneralWork OrderDefine and manage the scope and requirements of work orders.Improve maintenance planning accuracy through clear definition of work requirements.Maintenance WO Edit (Web)Modifying work order requirements and planning parameters through web interface (Maintenance WO Edit)"/>
    <s v="x"/>
    <m/>
    <m/>
    <m/>
    <x v="1"/>
    <x v="1"/>
    <m/>
    <s v="Not Needed"/>
    <s v="Not Needed"/>
    <s v="Not Needed"/>
    <s v="Not Needed"/>
    <m/>
    <s v="Not Needed"/>
    <s v="Not Needed"/>
    <s v="Not Needed"/>
    <s v="Not Needed"/>
    <s v="Not Needed"/>
    <s v="Not Needed"/>
    <s v="Not Needed"/>
    <s v="Not Needed"/>
    <s v="Not Needed"/>
    <s v="Not Needed"/>
    <s v="Must Have"/>
    <s v="Not Needed"/>
    <s v="Not Needed"/>
    <s v="Must Have"/>
    <s v="Must Have"/>
    <s v="Not Needed"/>
    <s v="Not Needed"/>
    <s v="Must Have"/>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Define and manage the scope and requirements of work orders."/>
    <s v="Improve maintenance planning accuracy through clear definition of work requirements."/>
    <s v="WO Release (Mobile)"/>
    <s v="Formal authorization to begin execution after planning is done via mobile"/>
    <s v="MaintenanceMax WOGeneralWork OrderDefine and manage the scope and requirements of work orders.Improve maintenance planning accuracy through clear definition of work requirements.WO Release (Mobile)Formal authorization to begin execution after planning is done via mobile"/>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Must Have"/>
    <s v="Not Needed"/>
    <s v="Not Needed"/>
    <s v="Must Have"/>
    <s v="Not Needed"/>
    <s v="Not Needed"/>
    <s v="Not Needed"/>
    <s v="Not Needed"/>
    <s v="Not Needed"/>
    <s v="Not Needed"/>
    <s v="Not Needed"/>
    <s v="Not Needed"/>
    <m/>
    <s v="Intermediate"/>
  </r>
  <r>
    <x v="1"/>
    <s v="Max WO"/>
    <s v="General"/>
    <s v="Work Order"/>
    <s v="Define and manage the scope and requirements of work orders."/>
    <s v="Improve maintenance planning accuracy through clear definition of work requirements."/>
    <s v="WO Release (Web)"/>
    <s v="Formal authorization to begin execution after planning is done through web interface"/>
    <s v="MaintenanceMax WOGeneralWork OrderDefine and manage the scope and requirements of work orders.Improve maintenance planning accuracy through clear definition of work requirements.WO Release (Web)Formal authorization to begin execution after planning is done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Must Have"/>
    <s v="Not Needed"/>
    <s v="Not Needed"/>
    <s v="Must Have"/>
    <s v="Not Needed"/>
    <s v="Not Needed"/>
    <s v="Not Needed"/>
    <s v="Not Needed"/>
    <s v="Not Needed"/>
    <s v="Not Needed"/>
    <s v="Not Needed"/>
    <s v="Not Needed"/>
    <m/>
    <s v="Intermediate"/>
  </r>
  <r>
    <x v="1"/>
    <s v="Max WO"/>
    <s v="General"/>
    <s v="Work Order"/>
    <s v="Manage and reserve spare parts for work orders."/>
    <s v="Avoid maintenance delays by ensuring parts are reserved and available."/>
    <s v="Add/Edit/Remove Spare Parts in WO (Mobile)"/>
    <s v="Technical capability to manage add/edit/remove spare parts in wo within the maintenance process via mobile"/>
    <s v="MaintenanceMax WOGeneralWork OrderManage and reserve spare parts for work orders.Avoid maintenance delays by ensuring parts are reserved and available.Add/Edit/Remove Spare Parts in WO (Mobile)Technical capability to manage add/edit/remove spare parts in wo within the maintenance proces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and reserve spare parts for work orders."/>
    <s v="Avoid maintenance delays by ensuring parts are reserved and available."/>
    <s v="Add/Edit/Remove Spare Parts in WO (Web)"/>
    <s v="Technical capability to manage add/edit/remove spare parts in wo within the maintenance process through web interface"/>
    <s v="MaintenanceMax WOGeneralWork OrderManage and reserve spare parts for work orders.Avoid maintenance delays by ensuring parts are reserved and available.Add/Edit/Remove Spare Parts in WO (Web)Technical capability to manage add/edit/remove spare parts in wo within the maintenance proces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Not Needed"/>
    <m/>
    <s v="Intermediate"/>
  </r>
  <r>
    <x v="1"/>
    <s v="Max WO"/>
    <s v="General"/>
    <s v="Work Order"/>
    <s v="Visualize detailed information for spare parts within work orders."/>
    <s v="Reduce parts identification errors with detailed technical visibility."/>
    <s v="WO Spare Parts Localization Details (Mobile)"/>
    <s v="Full view of technical attributes and manufacturer data for parts via mobile (WO Spare Parts Localization Details)"/>
    <s v="MaintenanceMax WOGeneralWork OrderVisualize detailed information for spare parts within work orders.Reduce parts identification errors with detailed technical visibility.WO Spare Parts Localization Details (Mobile)Full view of technical attributes and manufacturer data for parts via mobile (WO Spare Parts Localization Details)"/>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Visualize detailed information for spare parts within work orders."/>
    <s v="Reduce parts identification errors with detailed technical visibility."/>
    <s v="WO Spare Parts Localization Details (Web)"/>
    <s v="Full view of technical attributes and manufacturer data for parts through web interface (WO Spare Parts Localization Details)"/>
    <s v="MaintenanceMax WOGeneralWork OrderVisualize detailed information for spare parts within work orders.Reduce parts identification errors with detailed technical visibility.WO Spare Parts Localization Details (Web)Full view of technical attributes and manufacturer data for parts through web interface (WO Spare Parts Localization Details)"/>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Visualize detailed information for spare parts within work orders."/>
    <s v="Reduce parts identification errors with detailed technical visibility."/>
    <s v="WO Spare Parts Stock Detail (Mobile)"/>
    <s v="Real-time visibility into warehouse inventory levels and material availability via mobile (WO Spare Parts Stock Detail)"/>
    <s v="MaintenanceMax WOGeneralWork OrderVisualize detailed information for spare parts within work orders.Reduce parts identification errors with detailed technical visibility.WO Spare Parts Stock Detail (Mobile)Real-time visibility into warehouse inventory levels and material availability via mobile (WO Spare Parts Stock Detail)"/>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Visualize detailed information for spare parts within work orders."/>
    <s v="Reduce parts identification errors with detailed technical visibility."/>
    <s v="WO Spare Parts Stock Detail (Web)"/>
    <s v="Real-time visibility into warehouse inventory levels and material availability through web interface (WO Spare Parts Stock Detail)"/>
    <s v="MaintenanceMax WOGeneralWork OrderVisualize detailed information for spare parts within work orders.Reduce parts identification errors with detailed technical visibility.WO Spare Parts Stock Detail (Web)Real-time visibility into warehouse inventory levels and material availability through web interface (WO Spare Parts Stock Detail)"/>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Execute and record the issuance of spare parts (Goods Issue)."/>
    <s v="Ensure accurate inventory levels and financial tracking through real-time GI."/>
    <s v="WO Spare Parts Goods Issue (Mobile)"/>
    <s v="Recording of actual part consumption to update inventory costs via mobile"/>
    <s v="MaintenanceMax WOGeneralWork OrderExecute and record the issuance of spare parts (Goods Issue).Ensure accurate inventory levels and financial tracking through real-time GI.WO Spare Parts Goods Issue (Mobile)Recording of actual part consumption to update inventory costs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issuance of spare parts (Goods Issue)."/>
    <s v="Ensure accurate inventory levels and financial tracking through real-time GI."/>
    <s v="WO Spare Parts Goods Issue (Web)"/>
    <s v="Recording of actual part consumption to update inventory costs through web interface"/>
    <s v="MaintenanceMax WOGeneralWork OrderExecute and record the issuance of spare parts (Goods Issue).Ensure accurate inventory levels and financial tracking through real-time GI.WO Spare Parts Goods Issue (Web)Recording of actual part consumption to update inventory costs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and visualize the list of spare parts for work orders."/>
    <s v="Improve parts planning and tracking for maintenance activities."/>
    <s v="WO Spare Parts List (Mobile)"/>
    <s v="Tabular overview of maintenance materials within the warehouse via mobile (WO Spare Parts List)"/>
    <s v="MaintenanceMax WOGeneralWork OrderManage and visualize the list of spare parts for work orders.Improve parts planning and tracking for maintenance activities.WO Spare Parts List (Mobile)Tabular overview of maintenance materials within the warehouse via mobile (WO Spare Parts List)"/>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and visualize the list of spare parts for work orders."/>
    <s v="Improve parts planning and tracking for maintenance activities."/>
    <s v="WO Spare Parts List (Web)"/>
    <s v="Tabular overview of maintenance materials within the warehouse through web interface (WO Spare Parts List)"/>
    <s v="MaintenanceMax WOGeneralWork OrderManage and visualize the list of spare parts for work orders.Improve parts planning and tracking for maintenance activities.WO Spare Parts List (Web)Tabular overview of maintenance materials within the warehouse through web interface (WO Spare Parts List)"/>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Manage purchase requests for work order spare parts."/>
    <s v="Accelerate parts procurement and prevent stockouts for critical work."/>
    <s v="WO Spare Parts Detail (Mobile)"/>
    <s v="Access to technical specifications for parts linked to the order via mobile"/>
    <s v="MaintenanceMax WOGeneralWork OrderManage purchase requests for work order spare parts.Accelerate parts procurement and prevent stockouts for critical work.WO Spare Parts Detail (Mobile)Access to technical specifications for parts linked to the order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Manage purchase requests for work order spare parts."/>
    <s v="Accelerate parts procurement and prevent stockouts for critical work."/>
    <s v="WO Spare Parts Detail (Web)"/>
    <s v="Access to technical specifications for parts linked to the order through web interface"/>
    <s v="MaintenanceMax WOGeneralWork OrderManage purchase requests for work order spare parts.Accelerate parts procurement and prevent stockouts for critical work.WO Spare Parts Detail (Web)Access to technical specifications for parts linked to the order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ice to Have"/>
    <s v="Not Needed"/>
    <s v="Not Needed"/>
    <s v="Nice to Have"/>
    <s v="Not Needed"/>
    <s v="Not Needed"/>
    <s v="Not Needed"/>
    <s v="Not Needed"/>
    <s v="Not Needed"/>
    <s v="Not Needed"/>
    <s v="Not Needed"/>
    <s v="Not Needed"/>
    <m/>
    <s v="Intermediate"/>
  </r>
  <r>
    <x v="1"/>
    <s v="Max WO"/>
    <s v="General"/>
    <s v="Work Order"/>
    <s v="Execute tasks following Standard Work Instructions (SWI)."/>
    <s v="Reduce errors and ensure compliance through digital access to standardized tasks."/>
    <s v="WO SWI Details (Mobile)"/>
    <s v="Access to step-by-step technical guidance for specific tasks via mobile"/>
    <s v="MaintenanceMax WOGeneralWork OrderExecute tasks following Standard Work Instructions (SWI).Reduce errors and ensure compliance through digital access to standardized tasks.WO SWI Details (Mobile)Access to step-by-step technical guidance for specific tasks via mobile"/>
    <m/>
    <m/>
    <s v="x"/>
    <m/>
    <x v="0"/>
    <x v="0"/>
    <n v="4"/>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Work Order"/>
    <s v="Execute tasks following Standard Work Instructions (SWI)."/>
    <s v="Reduce errors and ensure compliance through digital access to standardized tasks."/>
    <s v="WO SWI Details (Web)"/>
    <s v="Access to step-by-step technical guidance for specific tasks through web interface"/>
    <s v="MaintenanceMax WOGeneralWork OrderExecute tasks following Standard Work Instructions (SWI).Reduce errors and ensure compliance through digital access to standardized tasks.WO SWI Details (Web)Access to step-by-step technical guidance for specific tasks through web interface"/>
    <m/>
    <m/>
    <s v="x"/>
    <m/>
    <x v="0"/>
    <x v="0"/>
    <n v="4"/>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Work Order"/>
    <s v="Execute tasks following Standard Work Instructions (SWI)."/>
    <s v="Reduce errors and ensure compliance through digital access to standardized tasks."/>
    <s v="WO SWI List (Mobile)"/>
    <s v="Directory of applicable work procedures for the assigned order via mobile"/>
    <s v="MaintenanceMax WOGeneralWork OrderExecute tasks following Standard Work Instructions (SWI).Reduce errors and ensure compliance through digital access to standardized tasks.WO SWI List (Mobile)Directory of applicable work procedures for the assigned order via mobile"/>
    <m/>
    <m/>
    <s v="x"/>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Work Order"/>
    <s v="Execute tasks following Standard Work Instructions (SWI)."/>
    <s v="Reduce errors and ensure compliance through digital access to standardized tasks."/>
    <s v="WO SWI List (Web)"/>
    <s v="Directory of applicable work procedures for the assigned order through web interface"/>
    <s v="MaintenanceMax WOGeneralWork OrderExecute tasks following Standard Work Instructions (SWI).Reduce errors and ensure compliance through digital access to standardized tasks.WO SWI List (Web)Directory of applicable work procedures for the assigned order through web interface"/>
    <m/>
    <m/>
    <s v="x"/>
    <m/>
    <x v="0"/>
    <x v="1"/>
    <m/>
    <s v="Not Needed"/>
    <s v="Not Needed"/>
    <s v="Not Needed"/>
    <s v="Not Needed"/>
    <m/>
    <s v="Not Needed"/>
    <s v="Not Needed"/>
    <s v="Not Needed"/>
    <s v="Not Needed"/>
    <s v="Not Needed"/>
    <s v="Not Needed"/>
    <s v="Not Needed"/>
    <s v="Not Needed"/>
    <s v="Not Needed"/>
    <s v="Not Needed"/>
    <s v="Necessary"/>
    <s v="Not Needed"/>
    <s v="Not Needed"/>
    <s v="Nice to Have"/>
    <s v="Nice to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Work Order"/>
    <s v="Execute tasks following Standard Work Instructions (SWI)."/>
    <s v="Reduce errors and ensure compliance through digital access to standardized tasks."/>
    <s v="WO SWI Print (Mobile)"/>
    <s v="Generation of physical copies of maintenance procedures via mobile"/>
    <s v="MaintenanceMax WOGeneralWork OrderExecute tasks following Standard Work Instructions (SWI).Reduce errors and ensure compliance through digital access to standardized tasks.WO SWI Print (Mobile)Generation of physical copies of maintenance procedures via mobile"/>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Work Order"/>
    <s v="Execute tasks following Standard Work Instructions (SWI)."/>
    <s v="Reduce errors and ensure compliance through digital access to standardized tasks."/>
    <s v="WO SWI Print (Web)"/>
    <s v="Generation of physical copies of maintenance procedures through web interface"/>
    <s v="MaintenanceMax WOGeneralWork OrderExecute tasks following Standard Work Instructions (SWI).Reduce errors and ensure compliance through digital access to standardized tasks.WO SWI Print (Web)Generation of physical copies of maintenance procedures through web interface"/>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Intermediate"/>
  </r>
  <r>
    <x v="1"/>
    <s v="Max WO"/>
    <s v="General"/>
    <s v="Work Order"/>
    <s v="Review and validate Standard Work Instructions for work orders."/>
    <s v="Improve work quality and safety through expert validation of instructions."/>
    <s v="WO SWI Review Request (Mobile)"/>
    <s v="Mechanism for technicians to suggest technical audits of procedures via mobile"/>
    <s v="MaintenanceMax WOGeneralWork OrderReview and validate Standard Work Instructions for work orders.Improve work quality and safety through expert validation of instructions.WO SWI Review Request (Mobile)Mechanism for technicians to suggest technical audits of procedures via mobile"/>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x v="1"/>
    <s v="Max WO"/>
    <s v="General"/>
    <s v="Work Order"/>
    <s v="Review and validate Standard Work Instructions for work orders."/>
    <s v="Improve work quality and safety through expert validation of instructions."/>
    <s v="WO SWI Review Request (Web)"/>
    <s v="Mechanism for technicians to suggest technical audits of procedures through web interface"/>
    <s v="MaintenanceMax WOGeneralWork OrderReview and validate Standard Work Instructions for work orders.Improve work quality and safety through expert validation of instructions.WO SWI Review Request (Web)Mechanism for technicians to suggest technical audits of procedures through web interface"/>
    <m/>
    <m/>
    <s v="x"/>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ice to Have"/>
    <s v="Not Needed"/>
    <s v="Not Needed"/>
    <s v="Nice to Have"/>
    <s v="Not Needed"/>
    <s v="Not Needed"/>
    <s v="Not Needed"/>
    <s v="Not Needed"/>
    <s v="Not Needed"/>
    <s v="Not Needed"/>
    <s v="Not Needed"/>
    <s v="Not Needed"/>
    <m/>
    <s v="Advanced"/>
  </r>
  <r>
    <x v="1"/>
    <s v="Max WO"/>
    <s v="General"/>
    <s v="Work Order"/>
    <s v="Execute and record the technical completion (TECO) of work orders."/>
    <s v="Ensure data accuracy and history completeness through proper technical closure."/>
    <s v="WO TECO (Mobile)"/>
    <s v="Formal technical closure ensuring all mandatory data is recorded via mobile"/>
    <s v="MaintenanceMax WOGeneralWork OrderExecute and record the technical completion (TECO) of work orders.Ensure data accuracy and history completeness through proper technical closure.WO TECO (Mobile)Formal technical closure ensuring all mandatory data is recorded via mobile"/>
    <m/>
    <s v="x"/>
    <m/>
    <m/>
    <x v="1"/>
    <x v="1"/>
    <m/>
    <s v="Not Needed"/>
    <s v="Not Needed"/>
    <s v="Not Needed"/>
    <s v="Not Needed"/>
    <m/>
    <s v="Not Needed"/>
    <s v="Not Needed"/>
    <s v="Not Needed"/>
    <s v="Not Needed"/>
    <s v="Not Needed"/>
    <s v="Not Needed"/>
    <s v="Not Needed"/>
    <s v="Not Needed"/>
    <s v="Not Needed"/>
    <s v="Not Needed"/>
    <s v="Necessary"/>
    <s v="Not Needed"/>
    <s v="Not Needed"/>
    <s v="Must Have"/>
    <s v="Must Have"/>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Must Have"/>
    <s v="Not Needed"/>
    <s v="Not Needed"/>
    <s v="Not Needed"/>
    <s v="Must Have"/>
    <s v="Not Needed"/>
    <s v="Must Have"/>
    <s v="Not Needed"/>
    <s v="Not Needed"/>
    <s v="Must Have"/>
    <s v="Not Needed"/>
    <s v="Not Needed"/>
    <s v="Not Needed"/>
    <s v="Not Needed"/>
    <s v="Not Needed"/>
    <s v="Not Needed"/>
    <s v="Not Needed"/>
    <s v="Not Needed"/>
    <m/>
    <s v="Intermediate"/>
  </r>
  <r>
    <x v="1"/>
    <s v="Max WO"/>
    <s v="General"/>
    <s v="Work Order"/>
    <s v="Execute and record the technical completion (TECO) of work orders."/>
    <s v="Ensure data accuracy and history completeness through proper technical closure."/>
    <s v="WO TECO (Web)"/>
    <s v="Formal technical closure ensuring all mandatory data is recorded through web interface"/>
    <s v="MaintenanceMax WOGeneralWork OrderExecute and record the technical completion (TECO) of work orders.Ensure data accuracy and history completeness through proper technical closure.WO TECO (Web)Formal technical closure ensuring all mandatory data is recorded through web interface"/>
    <m/>
    <s v="x"/>
    <m/>
    <m/>
    <x v="0"/>
    <x v="1"/>
    <m/>
    <s v="Not Needed"/>
    <s v="Not Needed"/>
    <s v="Not Needed"/>
    <s v="Not Needed"/>
    <m/>
    <s v="Not Needed"/>
    <s v="Not Needed"/>
    <s v="Not Needed"/>
    <s v="Not Needed"/>
    <s v="Not Needed"/>
    <s v="Not Needed"/>
    <s v="Not Needed"/>
    <s v="Not Needed"/>
    <s v="Not Needed"/>
    <s v="Not Needed"/>
    <s v="Necessary"/>
    <s v="Not Needed"/>
    <s v="Not Needed"/>
    <s v="Necessary"/>
    <s v="Necessary"/>
    <s v="Not Needed"/>
    <s v="Not Needed"/>
    <s v="Necessary"/>
    <s v="Not Needed"/>
    <s v="Not Needed"/>
    <s v="Not Needed"/>
    <s v="Not Needed"/>
    <s v="Not Needed"/>
    <s v="Not Needed"/>
    <s v="Not Needed"/>
    <s v="Necessary"/>
    <s v="Not Needed"/>
    <s v="Not Needed"/>
    <s v="Not Needed"/>
    <s v="Not Needed"/>
    <s v="Not Needed"/>
    <s v="Not Needed"/>
    <s v="Not Needed"/>
    <s v="Not Needed"/>
    <s v="Not Needed"/>
    <s v="Necessary"/>
    <s v="Not Needed"/>
    <s v="Not Needed"/>
    <s v="Not Needed"/>
    <s v="Necessary"/>
    <s v="Not Needed"/>
    <s v="Necessary"/>
    <s v="Not Needed"/>
    <s v="Not Needed"/>
    <s v="Necessary"/>
    <s v="Not Needed"/>
    <s v="Not Needed"/>
    <s v="Not Needed"/>
    <s v="Not Needed"/>
    <s v="Not Needed"/>
    <s v="Not Needed"/>
    <s v="Not Needed"/>
    <s v="Not Needed"/>
    <m/>
    <s v="Intermediate"/>
  </r>
  <r>
    <x v="5"/>
    <s v="Acadia"/>
    <s v="General"/>
    <s v="Standards Creation &amp; Execution"/>
    <s v="Maintain SOPs for all critical tasks."/>
    <s v="SOPs are in place for all tasks defined as critical during Process Mapping."/>
    <s v="SOPs repository"/>
    <s v="Central repository for storing SOP documents"/>
    <s v="ManagementACADIAGeneralStandards Creation &amp; ExecutionMaintain SOPs for all critical tasks.SOPs are in place for all tasks defined as critical during Process Mapping.SOPs repositoryCentral repository for storing SOP document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m/>
    <m/>
  </r>
  <r>
    <x v="5"/>
    <s v="Acadia"/>
    <s v="General"/>
    <s v="Standards Creation &amp; Execution"/>
    <s v="Identify SOP criticality consistently."/>
    <s v="SOPs are in place for all tasks defined as critical during Process Mapping."/>
    <s v="SOPs criticality definition"/>
    <s v="Tag SOPs as critical or non‑critical"/>
    <s v="ManagementACADIAGeneralStandards Creation &amp; ExecutionIdentify SOP criticality consistently.SOPs are in place for all tasks defined as critical during Process Mapping.SOPs criticality definitionTag SOPs as critical or non‑critical"/>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Standards Creation &amp; Execution"/>
    <s v="Create and update SOPs as needed."/>
    <s v="SOPs are in place for all tasks defined as critical during Process Mapping."/>
    <s v="SOPs creation, edition, deletion"/>
    <s v="Manage full SOP lifecycle"/>
    <s v="ManagementACADIAGeneralStandards Creation &amp; ExecutionCreate and update SOPs as needed.SOPs are in place for all tasks defined as critical during Process Mapping.SOPs creation, edition, deletionManage full SOP lifecycle"/>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Standards Creation &amp; Execution"/>
    <s v="Train team members on required SOPs."/>
    <s v="Team members have been trained on the expectations of SOPs related to their tasks."/>
    <s v="Skills Progression"/>
    <s v="Able to create, distribute and manage skills and tranning"/>
    <s v="ManagementACADIAGeneralStandards Creation &amp; ExecutionTrain team members on required SOPs.Team members have been trained on the expectations of SOPs related to their tasks.Skills ProgressionAble to create, distribute and manage skills and tranning"/>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Standards Creation &amp; Execution"/>
    <s v="Link SOPs to relevant KPIs/PIs."/>
    <s v="Critical SOPs have their corresponding PIs defined."/>
    <s v="SOPs linked to critical KPI/PI"/>
    <s v="Tag SOPs with related KPIs or PIs"/>
    <s v="ManagementACADIAGeneralStandards Creation &amp; ExecutionLink SOPs to relevant KPIs/PIs.Critical SOPs have their corresponding PIs defined.SOPs linked to critical KPI/PITag SOPs with related KPIs or PI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Standards Creation &amp; Execution"/>
    <s v="Ensure all users can access standards."/>
    <s v="Standards are accessible to all users. "/>
    <s v="Azure/Workday Integration"/>
    <s v="All users with ABI or related Email has acess to the tool"/>
    <s v="ManagementACADIAGeneralStandards Creation &amp; ExecutionEnsure all users can access standards.Standards are accessible to all users. Azure/Workday IntegrationAll users with ABI or related Email has acess to the tool"/>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Standards Creation &amp; Execution"/>
    <s v="Manage controlled access to documents."/>
    <s v="Standards are accessible to all users. "/>
    <s v="Collection"/>
    <s v="Manage access to Documents"/>
    <s v="ManagementACADIAGeneralStandards Creation &amp; ExecutionManage controlled access to documents.Standards are accessible to all users. CollectionManage access to Document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Standards Creation &amp; Execution"/>
    <s v="Create and use OPLs for specific tasks."/>
    <s v="OPLs are created and visible to emphasize one part of a bigger process at the point of execution."/>
    <s v="SOPs creation, edition, deletion"/>
    <s v="Manage full SOP lifecycle"/>
    <s v="ManagementACADIAGeneralStandards Creation &amp; ExecutionCreate and use OPLs for specific tasks.OPLs are created and visible to emphasize one part of a bigger process at the point of execution.SOPs creation, edition, deletionManage full SOP lifecycle"/>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Standards Creation &amp; Execution"/>
    <s v="Update SOPs based on operational learnings."/>
    <s v="SOPs are continuously improved based on operational learnings (OWDs, 5-whys/ab report, good practices)."/>
    <s v="SOPs improvement (version log)"/>
    <s v="Track SOP revisions and version history"/>
    <s v="ManagementACADIAGeneralStandards Creation &amp; ExecutionUpdate SOPs based on operational learnings.SOPs are continuously improved based on operational learnings (OWDs, 5-whys/ab report, good practices).SOPs improvement (version log)Track SOP revisions and version history"/>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Standards Creation &amp; Execution"/>
    <s v="Distribute tasks related to SOP updates."/>
    <s v="SOPs are continuously improved based on operational learnings (OWDs, 5-whys/ab report, good practices)."/>
    <s v="Distributions"/>
    <s v="Distribute diferent kinds of taks for users"/>
    <s v="ManagementACADIAGeneralStandards Creation &amp; ExecutionDistribute tasks related to SOP updates.SOPs are continuously improved based on operational learnings (OWDs, 5-whys/ab report, good practices).DistributionsDistribute diferent kinds of taks for user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OWD"/>
    <s v="Respond to alerts for SOP reviews."/>
    <s v="SOPs are continuously improved based on operational learnings (OWDs, 5-whys/ab report, good practices)."/>
    <s v="Alets"/>
    <s v="Alerts are send to users For reviewing and updating documents"/>
    <s v="ManagementACADIAGeneralOWDRespond to alerts for SOP reviews.SOPs are continuously improved based on operational learnings (OWDs, 5-whys/ab report, good practices).AletsAlerts are send to users For reviewing and updating document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OWD"/>
    <s v="Plan OWDs according to priorities."/>
    <s v="Routine in place to plan the execution of OWDs (Operational Work Diagnosis) according to area priorities."/>
    <s v="Planning OWDs"/>
    <s v="Capability to plan e schedule OWD that need to be done"/>
    <s v="ManagementACADIAGeneralOWDPlan OWDs according to priorities.Routine in place to plan the execution of OWDs (Operational Work Diagnosis) according to area priorities.Planning OWDsCapability to plan e schedule OWD that need to be done"/>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OWD"/>
    <s v="Execute OWDs according to plan."/>
    <s v="Leaders execute OWD routine as per plan"/>
    <s v="Planning OWDs"/>
    <s v="Capability to plan e schedule OWD that need to be done"/>
    <s v="ManagementACADIAGeneralOWDExecute OWDs according to plan.Leaders execute OWD routine as per planPlanning OWDsCapability to plan e schedule OWD that need to be done"/>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Acadia"/>
    <s v="General"/>
    <s v="OWD"/>
    <s v="Create actions when OWD non‑compliance occurs."/>
    <s v="Action plan adopted in case of non-compliance to SOP observed during OWD execution (either to improve SOPs or train team members)."/>
    <s v="Interactionlog Integration"/>
    <s v="After OWD is possible to create action on ACADIA that goes to Interactionlog"/>
    <s v="ManagementACADIAGeneralOWDCreate actions when OWD non‑compliance occurs.Action plan adopted in case of non-compliance to SOP observed during OWD execution (either to improve SOPs or train team members).Interactionlog IntegrationAfter OWD is possible to create action on ACADIA that goes to Interactionlog"/>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Ingestion"/>
    <s v="Data Ingestion"/>
    <s v="SOPs are systematically reviewed and improved from OWD routine execution."/>
    <s v="OWD Execution"/>
    <s v="Be able to distribute and execute OWD"/>
    <s v="Data AcquisitionSODA ETLGeneralData IngestionData IngestionSOPs are systematically reviewed and improved from OWD routine execution.OWD ExecutionBe able to distribute and execute OWD"/>
    <m/>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Standardization"/>
    <s v="Data Standardization"/>
    <s v="OWDs are also executed by experts/ qualified front-line team members."/>
    <s v="Reports"/>
    <s v="Manage who is doing OWD generating customizeble reports"/>
    <s v="Data AcquisitionSODA ETLGeneralData StandardizationData StandardizationOWDs are also executed by experts/ qualified front-line team members.ReportsManage who is doing OWD generating customizeble reports"/>
    <m/>
    <m/>
    <m/>
    <m/>
    <x v="1"/>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Transformation"/>
    <s v="Data Transformation"/>
    <s v="Data Transformation Simple Rules"/>
    <s v="Data Transformation Simple Rules"/>
    <s v="The ability to deliver data at a certain frequency based on a simple logical condition (&gt;, &lt;, !=, ==)"/>
    <s v="Data AcquisitionSODA ETLGeneralData TransformationData TransformationData Transformation Simple RulesData Transformation Simple RulesThe ability to deliver data at a certain frequency based on a simple logical condition (&gt;, &lt;, !=, ==)"/>
    <m/>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x v="6"/>
    <s v="SODA ETL"/>
    <s v="General"/>
    <s v="Data Delivery"/>
    <s v="Local"/>
    <s v="Short-Term Time Series Storage"/>
    <s v="Short-Term Time Series Storage"/>
    <s v="Store data in a time-series format for seven days on local site infrastructure"/>
    <s v="Data AcquisitionSODA ETLGeneralData DeliveryLocalShort-Term Time Series StorageShort-Term Time Series StorageStore data in a time-series format for seven days on local site infrastructure"/>
    <m/>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Delivery"/>
    <s v="Cloud"/>
    <s v="Delivery of On-prem Data on Cloud Broker"/>
    <s v="Delivery of On-prem Data on Cloud Broker"/>
    <s v="The ability to make data available for consumption via a cloud message broker"/>
    <s v="Data AcquisitionSODA ETLGeneralData DeliveryCloudDelivery of On-prem Data on Cloud BrokerDelivery of On-prem Data on Cloud BrokerThe ability to make data available for consumption via a cloud message broker"/>
    <m/>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Brewing"/>
    <s v="Data Transformation"/>
    <s v="Order Managerment"/>
    <s v="Brewing Order Data Gathering  (Batch Start/End)"/>
    <s v="Brewing Order Data Gathering  (Batch Start/End)"/>
    <s v="The ability to deliver batch start and close events based on a simple logical condition for brewing process"/>
    <s v="Data AcquisitionSODA ETLBrewingData TransformationOrder ManagermentBrewing Order Data Gathering  (Batch Start/End)Brewing Order Data Gathering  (Batch Start/End)The ability to deliver batch start and close events based on a simple logical condition for brewing process"/>
    <s v="x"/>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x v="6"/>
    <s v="SODA ETL"/>
    <s v="Brewing"/>
    <s v="Data Transformation"/>
    <s v="Internal Quality"/>
    <s v="Brewing PTS Data Gathering for Continuous Data"/>
    <s v="Brewing PTS Data Gathering for Continuous Data"/>
    <s v="The ability to snapshot an instrument value for a PTS based on a simple logical condition"/>
    <s v="Data AcquisitionSODA ETLBrewingData TransformationInternal QualityBrewing PTS Data Gathering for Continuous DataBrewing PTS Data Gathering for Continuous DataThe ability to snapshot an instrument value for a PTS based on a simple logical condition"/>
    <s v="x"/>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x v="6"/>
    <s v="SODA ETL"/>
    <s v="Brewing"/>
    <s v="Data Standardization"/>
    <s v="Data Standardization"/>
    <s v="Bulk OPC UA Tag Mapping"/>
    <s v="Bulk OPC UA Tag Mapping"/>
    <s v="Ability to map a large volume of OPC UA tags, correlating them with Global Codification"/>
    <s v="Data AcquisitionSODA ETLBrewingData StandardizationData StandardizationBulk OPC UA Tag MappingBulk OPC UA Tag MappingAbility to map a large volume of OPC UA tags, correlating them with Global Codification"/>
    <m/>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Delivery"/>
    <s v="Local"/>
    <s v="Delivery of On-prem data on a Broker"/>
    <s v="Delivery of On-prem data on a Broker"/>
    <s v="The ability to make data available for consumption via an On-prem message broker"/>
    <s v="Data AcquisitionSODA ETLGeneralData DeliveryLocalDelivery of On-prem data on a BrokerDelivery of On-prem data on a BrokerThe ability to make data available for consumption via an On-prem message broker"/>
    <m/>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Brewing"/>
    <s v="Data Standardization"/>
    <s v="Cross-Reference"/>
    <s v="Standardize Source/Destination for Transfer Event"/>
    <s v="Standardize Source/Destination for Transfer Event"/>
    <s v="The ability to convert a number from an automation tag to an asset global code to inform the source and destination of a transfer process"/>
    <s v="Data AcquisitionSODA ETLBrewingData StandardizationCross-ReferenceStandardize Source/Destination for Transfer EventStandardize Source/Destination for Transfer EventThe ability to convert a number from an automation tag to an asset global code to inform the source and destination of a transfer process"/>
    <s v="x"/>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Brewing"/>
    <s v="Data Standardization"/>
    <s v="Cross-Reference"/>
    <s v="Brewing Recipe Standardization"/>
    <s v="Brewing Recipe Standardization"/>
    <s v="The ability to convert a number from an automation tag into a global recipe that is standardized by MD"/>
    <s v="Data AcquisitionSODA ETLBrewingData StandardizationCross-ReferenceBrewing Recipe StandardizationBrewing Recipe StandardizationThe ability to convert a number from an automation tag into a global recipe that is standardized by MD"/>
    <s v="x"/>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Standardization"/>
    <s v="Cross-Reference"/>
    <s v="CIP Loops Standardization"/>
    <s v="CIP Loops Standardization"/>
    <s v="The ability to convert a number from an automation tag to a CIP loop that is standardized by MD"/>
    <s v="Data AcquisitionSODA ETLGeneralData StandardizationCross-ReferenceCIP Loops StandardizationCIP Loops StandardizationThe ability to convert a number from an automation tag to a CIP loop that is standardized by MD"/>
    <s v="x"/>
    <m/>
    <m/>
    <m/>
    <x v="1"/>
    <x v="1"/>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Transformation"/>
    <s v="KPI/PI Management"/>
    <s v="PI Data Monitoring For Continuous Data"/>
    <s v="PI Data Monitoring For Continuous Data"/>
    <s v="The ability to deliver PI data from a continuous instrument, defining the exepected sample rate and applying a simple condition filter logic"/>
    <s v="Data AcquisitionSODA ETLGeneralData TransformationKPI/PI ManagementPI Data Monitoring For Continuous DataPI Data Monitoring For Continuous DataThe ability to deliver PI data from a continuous instrument, defining the exepected sample rate and applying a simple condition filter logic"/>
    <m/>
    <m/>
    <m/>
    <m/>
    <x v="1"/>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Transformation"/>
    <s v="Data Transformation"/>
    <s v="Basic Math Operation on a Data Gathering Rule"/>
    <s v="Basic Math Operation on a Data Gathering Rule"/>
    <s v="Transform data using math operation beteween diferent informations from the automation layer"/>
    <s v="Data AcquisitionSODA ETLGeneralData TransformationData TransformationBasic Math Operation on a Data Gathering RuleBasic Math Operation on a Data Gathering RuleTransform data using math operation beteween diferent informations from the automation layer"/>
    <s v="x"/>
    <m/>
    <m/>
    <m/>
    <x v="1"/>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Transformation"/>
    <s v="Data Transformation"/>
    <s v="Data Aggregation on a Data Gathering Rule"/>
    <s v="Data Aggregation on a Data Gathering Rule"/>
    <s v="Aggregate data using calculation functions to perform simple transformations"/>
    <s v="Data AcquisitionSODA ETLGeneralData TransformationData TransformationData Aggregation on a Data Gathering RuleData Aggregation on a Data Gathering RuleAggregate data using calculation functions to perform simple transformations"/>
    <s v="x"/>
    <m/>
    <m/>
    <m/>
    <x v="1"/>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Standardization"/>
    <s v="Data Transformation"/>
    <s v="Apply UoM Standardization on Automation Data"/>
    <s v="Apply UoM Standardization on Automation Data"/>
    <s v="Capability that allows the definition of the unit of measurement and sent this information for consumed products"/>
    <s v="Data AcquisitionSODA ETLGeneralData StandardizationData TransformationApply UoM Standardization on Automation DataApply UoM Standardization on Automation DataCapability that allows the definition of the unit of measurement and sent this information for consumed products"/>
    <m/>
    <m/>
    <m/>
    <m/>
    <x v="1"/>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Transformation"/>
    <s v="Data Transformation"/>
    <s v="Custom Function for Data Aggregation"/>
    <s v="Custom Function for Data Aggregation"/>
    <s v="Capability that allows advanced users to build custom Python functions to transform data. Including approval flow and applicability control by site, zone, or globally."/>
    <s v="Data AcquisitionSODA ETLGeneralData TransformationData TransformationCustom Function for Data AggregationCustom Function for Data AggregationCapability that allows advanced users to build custom Python functions to transform data. Including approval flow and applicability control by site, zone, or globally."/>
    <m/>
    <m/>
    <m/>
    <m/>
    <x v="1"/>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Transformation"/>
    <s v="Data Transformation"/>
    <s v="Triggers Using Brackets and OR Conditions"/>
    <s v="Triggers Using Brackets and OR Conditions"/>
    <s v="Ability to trigger collection using grouped conditions (brackets) and OR logic"/>
    <s v="Data AcquisitionSODA ETLGeneralData TransformationData TransformationTriggers Using Brackets and OR ConditionsTriggers Using Brackets and OR ConditionsAbility to trigger collection using grouped conditions (brackets) and OR logic"/>
    <s v="x"/>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Write Back"/>
    <s v="Process Optimization"/>
    <s v="OPC UA Write Back"/>
    <s v="OPC UA Write Back"/>
    <s v="The ability to write information received from a local control application to the OPC UA"/>
    <s v="Data AcquisitionSODA ETLGeneralData Write BackProcess OptimizationOPC UA Write BackOPC UA Write BackThe ability to write information received from a local control application to the OPC UA"/>
    <m/>
    <m/>
    <s v="x"/>
    <m/>
    <x v="1"/>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Packaging"/>
    <s v="Data Transformation"/>
    <s v="Packaging Performance"/>
    <s v="Faults and Alarms Data Gathering Based on Boolean Tags"/>
    <s v="Faults and Alarms Data Gathering Based on Boolean Tags"/>
    <s v="The ability to deliver machine faults or alarms with a code and description for a boolean structure"/>
    <s v="Data AcquisitionSODA ETLPackagingData TransformationPackaging PerformanceFaults and Alarms Data Gathering Based on Boolean TagsFaults and Alarms Data Gathering Based on Boolean TagsThe ability to deliver machine faults or alarms with a code and description for a boolean structure"/>
    <m/>
    <m/>
    <m/>
    <m/>
    <x v="1"/>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Brewing"/>
    <s v="Data Standardization"/>
    <s v="Cross-Reference"/>
    <s v="Simultaneous Brewing Transfer Data Gathering"/>
    <s v="Simultaneous Brewing Transfer Data Gathering"/>
    <s v="The ability to collect data on processes involving simultaneous transfers from different sources to one destination"/>
    <s v="Data AcquisitionSODA ETLBrewingData StandardizationCross-ReferenceSimultaneous Brewing Transfer Data GatheringSimultaneous Brewing Transfer Data GatheringThe ability to collect data on processes involving simultaneous transfers from different sources to one destination"/>
    <s v="x"/>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Packaging"/>
    <s v="Data Standardization"/>
    <s v="Cross-Reference"/>
    <s v="WS Standardization for Packaging Machine State"/>
    <s v="WS Standardization for Packaging Machine State"/>
    <s v="Convert a machine-state trigger from automation into the WS packaging standard"/>
    <s v="Data AcquisitionSODA ETLPackagingData StandardizationCross-ReferenceWS Standardization for Packaging Machine StateWS Standardization for Packaging Machine StateConvert a machine-state trigger from automation into the WS packaging standard"/>
    <m/>
    <m/>
    <m/>
    <m/>
    <x v="1"/>
    <x v="1"/>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Brewing"/>
    <s v="Data Standardization"/>
    <s v="Cross-Reference"/>
    <s v="Brewing Process Step Standardization"/>
    <s v="Brewing Process Step Standardization"/>
    <s v="The ability to convert a trigger from an automation system to a global step standardized by MDM"/>
    <s v="Data AcquisitionSODA ETLBrewingData StandardizationCross-ReferenceBrewing Process Step StandardizationBrewing Process Step StandardizationThe ability to convert a trigger from an automation system to a global step standardized by MDM"/>
    <s v="x"/>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Transformation"/>
    <s v="Data Transformation"/>
    <s v="Rules Applicability Configuration by Asset"/>
    <s v="Rules Applicability Configuration by Asset"/>
    <s v="The ability to apply template rules to specific assets based on area, subarea, or to certain sites on a zone level rule"/>
    <s v="Data AcquisitionSODA ETLGeneralData TransformationData TransformationRules Applicability Configuration by AssetRules Applicability Configuration by AssetThe ability to apply template rules to specific assets based on area, subarea, or to certain sites on a zone level rule"/>
    <m/>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Transformation"/>
    <s v="Data Transformation"/>
    <s v="Rules Applicability Configuration by Asset Characteristics"/>
    <s v="Rules Applicability Configuration by Asset Characteristics"/>
    <s v="The ability to apply template rules to specific assets  based on their characteristics."/>
    <s v="Data AcquisitionSODA ETLGeneralData TransformationData TransformationRules Applicability Configuration by Asset CharacteristicsRules Applicability Configuration by Asset CharacteristicsThe ability to apply template rules to specific assets  based on their characteristics."/>
    <s v="x"/>
    <m/>
    <m/>
    <m/>
    <x v="1"/>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Availability"/>
    <s v="Data Availability"/>
    <s v="On-prem Service Uptime Monitoring"/>
    <s v="On-prem Service Uptime Monitoring"/>
    <s v="Active monitoring of local service health with the objective of being proactive when problems happen"/>
    <s v="Data AcquisitionSODA ETLGeneralData AvailabilityData AvailabilityOn-prem Service Uptime MonitoringOn-prem Service Uptime MonitoringActive monitoring of local service health with the objective of being proactive when problems happen"/>
    <m/>
    <m/>
    <m/>
    <m/>
    <x v="1"/>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Availability"/>
    <s v="Data Availability"/>
    <s v="On-prem Service Data Loss Monitoring"/>
    <s v="Monitor data lost between Collector and Rule-Manager"/>
    <s v="Monitor communication between local services to detect and alert on data loss even when services are running"/>
    <s v="Data AcquisitionSODA ETLGeneralData AvailabilityData AvailabilityOn-prem Service Data Loss MonitoringMonitor data lost between Collector and Rule-ManagerMonitor communication between local services to detect and alert on data loss even when services are running"/>
    <m/>
    <m/>
    <m/>
    <m/>
    <x v="0"/>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Availability"/>
    <s v="Data Availability"/>
    <s v="On-prem Service Data Loss Monitoring"/>
    <s v="Monitor data lost between Rule-Manager and Edge-service"/>
    <s v="Monitor communication between local services to detect and alert on data loss even when services are running"/>
    <s v="Data AcquisitionSODA ETLGeneralData AvailabilityData AvailabilityOn-prem Service Data Loss MonitoringMonitor data lost between Rule-Manager and Edge-serviceMonitor communication between local services to detect and alert on data loss even when services are running"/>
    <m/>
    <m/>
    <m/>
    <m/>
    <x v="0"/>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Packaging"/>
    <s v="Data Transformation"/>
    <s v="Data Transformation"/>
    <s v="Specific hour and hourly on the hour triggers"/>
    <s v="Hourly on the hour rule trigger"/>
    <s v="Enable rules with triggers based on full or specific hours."/>
    <s v="Data AcquisitionSODA ETLPackagingData TransformationData TransformationSpecific hour and hourly on the hour triggersHourly on the hour rule triggerEnable rules with triggers based on full or specific hours."/>
    <m/>
    <m/>
    <m/>
    <m/>
    <x v="0"/>
    <x v="1"/>
    <m/>
    <s v="Necessary"/>
    <s v="Not Needed"/>
    <s v="Not Needed"/>
    <s v="Not Needed"/>
    <m/>
    <s v="Not Needed"/>
    <s v="Not Needed"/>
    <s v="Not Needed"/>
    <s v="Necessary"/>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Packaging"/>
    <s v="Data Transformation"/>
    <s v="Data Transformation"/>
    <s v="Specific hour and hourly on the hour triggers"/>
    <s v="Schedule recurrence based on a specific time of the day"/>
    <s v="Enable rules with triggers based on full or specific hours."/>
    <s v="Data AcquisitionSODA ETLPackagingData TransformationData TransformationSpecific hour and hourly on the hour triggersSchedule recurrence based on a specific time of the dayEnable rules with triggers based on full or specific hours."/>
    <m/>
    <m/>
    <m/>
    <m/>
    <x v="0"/>
    <x v="1"/>
    <m/>
    <s v="Necessary"/>
    <s v="Not Needed"/>
    <s v="Not Needed"/>
    <s v="Not Needed"/>
    <m/>
    <s v="Not Needed"/>
    <s v="Not Needed"/>
    <s v="Not Needed"/>
    <s v="Necessary"/>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Packaging"/>
    <s v="Data Transformation"/>
    <s v="Internal Quality"/>
    <s v="Packaging PTS data gathering for continuous data"/>
    <s v="Snapshot the instrument data from where the machine was running for the last hour"/>
    <s v="The ability to apply the necessary business rules to collect from continuous instruments, based on the machine information related to speed and status"/>
    <s v="Data AcquisitionSODA ETLPackagingData TransformationInternal QualityPackaging PTS data gathering for continuous dataSnapshot the instrument data from where the machine was running for the last hourThe ability to apply the necessary business rules to collect from continuous instruments, based on the machine information related to speed and status"/>
    <m/>
    <m/>
    <m/>
    <m/>
    <x v="0"/>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Must Have"/>
    <s v="Must Have"/>
    <s v="Not Needed"/>
    <s v="Not Needed"/>
    <s v="Not Needed"/>
    <s v="Not Needed"/>
    <s v="Not Needed"/>
    <s v="Not Needed"/>
    <s v="Not Needed"/>
    <s v="Not Needed"/>
    <s v="Not Needed"/>
    <s v="Not Needed"/>
    <s v="Must Have"/>
    <s v="Not Needed"/>
    <s v="Not Needed"/>
    <s v="Not Needed"/>
    <s v="Not Needed"/>
    <s v="Not Needed"/>
    <s v="Not Needed"/>
    <s v="Not Needed"/>
    <s v="Not Needed"/>
    <s v="Must Have"/>
    <s v="Not Needed"/>
    <s v="Not Needed"/>
    <s v="Not Needed"/>
    <s v="Must Have"/>
    <m/>
    <m/>
  </r>
  <r>
    <x v="6"/>
    <s v="SODA ETL"/>
    <s v="Packaging"/>
    <s v="Data Transformation"/>
    <s v="Internal Quality"/>
    <s v="Packaging PTS data gathering for continuous data"/>
    <s v="Snapshot the instrument data when a new BBT tank is connected to the line and the machine is running"/>
    <s v="The ability to apply the necessary business rules to collect from continuous instruments, based on the machine information related to speed and status"/>
    <s v="Data AcquisitionSODA ETLPackagingData TransformationInternal QualityPackaging PTS data gathering for continuous dataSnapshot the instrument data when a new BBT tank is connected to the line and the machine is runningThe ability to apply the necessary business rules to collect from continuous instruments, based on the machine information related to speed and status"/>
    <m/>
    <m/>
    <m/>
    <m/>
    <x v="0"/>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Must Have"/>
    <s v="Must Have"/>
    <s v="Not Needed"/>
    <s v="Not Needed"/>
    <s v="Not Needed"/>
    <s v="Not Needed"/>
    <s v="Not Needed"/>
    <s v="Not Needed"/>
    <s v="Not Needed"/>
    <s v="Not Needed"/>
    <s v="Not Needed"/>
    <s v="Not Needed"/>
    <s v="Must Have"/>
    <s v="Not Needed"/>
    <s v="Not Needed"/>
    <s v="Not Needed"/>
    <s v="Not Needed"/>
    <s v="Not Needed"/>
    <s v="Not Needed"/>
    <s v="Not Needed"/>
    <s v="Not Needed"/>
    <s v="Must Have"/>
    <s v="Not Needed"/>
    <s v="Not Needed"/>
    <s v="Not Needed"/>
    <s v="Must Have"/>
    <m/>
    <m/>
  </r>
  <r>
    <x v="6"/>
    <s v="SODA ETL"/>
    <s v="Packaging"/>
    <s v="Data Transformation"/>
    <s v="Internal Quality"/>
    <s v="Packaging PTS data gathering for continuous data"/>
    <s v="Average of the instrument data from where the machine was running for the last hour"/>
    <s v="The ability to apply the necessary business rules to collect from continuous instruments, based on the machine information related to speed and status"/>
    <s v="Data AcquisitionSODA ETLPackagingData TransformationInternal QualityPackaging PTS data gathering for continuous dataAverage of the instrument data from where the machine was running for the last hourThe ability to apply the necessary business rules to collect from continuous instruments, based on the machine information related to speed and status"/>
    <m/>
    <m/>
    <m/>
    <m/>
    <x v="0"/>
    <x v="1"/>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Must Have"/>
    <s v="Must Have"/>
    <s v="Not Needed"/>
    <s v="Not Needed"/>
    <s v="Not Needed"/>
    <s v="Not Needed"/>
    <s v="Not Needed"/>
    <s v="Not Needed"/>
    <s v="Not Needed"/>
    <s v="Not Needed"/>
    <s v="Not Needed"/>
    <s v="Not Needed"/>
    <s v="Must Have"/>
    <s v="Not Needed"/>
    <s v="Not Needed"/>
    <s v="Not Needed"/>
    <s v="Not Needed"/>
    <s v="Not Needed"/>
    <s v="Not Needed"/>
    <s v="Not Needed"/>
    <s v="Not Needed"/>
    <s v="Must Have"/>
    <s v="Not Needed"/>
    <s v="Not Needed"/>
    <s v="Not Needed"/>
    <s v="Must Have"/>
    <m/>
    <m/>
  </r>
  <r>
    <x v="6"/>
    <s v="SODA ETL"/>
    <s v="Packaging"/>
    <s v="Data Transformation"/>
    <s v="Packaging Performance"/>
    <s v="Faults and Alarms Data Gathering Based on Integer Tags"/>
    <s v="Faults and Alarms Data Gathering Based on Integer Tags"/>
    <s v="The ability to deliver machine faults or alarms with a code and description for an integer tag structure"/>
    <s v="Data AcquisitionSODA ETLPackagingData TransformationPackaging PerformanceFaults and Alarms Data Gathering Based on Integer TagsFaults and Alarms Data Gathering Based on Integer TagsThe ability to deliver machine faults or alarms with a code and description for an integer tag structure"/>
    <m/>
    <m/>
    <m/>
    <m/>
    <x v="0"/>
    <x v="1"/>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Governance"/>
    <s v="Guide the user"/>
    <s v="Guide the user when creating a PTS rule on SODA"/>
    <s v="PTS Portal Integration to bring names and code"/>
    <s v="Guide users through the process of creating a PTS data gathering with the correct code and expected outputs"/>
    <s v="Data AcquisitionSODA ETLGeneralGovernanceGuide the userGuide the user when creating a PTS rule on SODAPTS Portal Integration to bring names and codeGuide users through the process of creating a PTS data gathering with the correct code and expected outputs"/>
    <m/>
    <m/>
    <m/>
    <m/>
    <x v="0"/>
    <x v="1"/>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Guide the user"/>
    <s v="Guide the user when creating a PTS rule on SODA"/>
    <s v="PTS Portal Integration to bring names and code by equipment type"/>
    <s v="Guide users through the process of creating a PTS data gathering with the correct code and expected outputs"/>
    <s v="Data AcquisitionSODA ETLGeneralGovernanceGuide the userGuide the user when creating a PTS rule on SODAPTS Portal Integration to bring names and code by equipment typeGuide users through the process of creating a PTS data gathering with the correct code and expected outputs"/>
    <m/>
    <m/>
    <m/>
    <m/>
    <x v="0"/>
    <x v="1"/>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Guide the user"/>
    <s v="Guide the user when creating a PTS rule on SODA"/>
    <s v="Fill the output parameter automatically when the user selects the PTS"/>
    <s v="Considering that each PTS already has a parameter associated with on PTS portal, this feature will automatically set the parameter output"/>
    <s v="Data AcquisitionSODA ETLGeneralGovernanceGuide the userGuide the user when creating a PTS rule on SODAFill the output parameter automatically when the user selects the PTSConsidering that each PTS already has a parameter associated with on PTS portal, this feature will automatically set the parameter output"/>
    <m/>
    <m/>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Guide the user"/>
    <s v="Guide the user when creating a Event rule on SODA"/>
    <s v="Predefined rule for batch start and batch end events"/>
    <s v="Guide users through the process of creating a event data gathering with the expected outputs and MD"/>
    <s v="Data AcquisitionSODA ETLGeneralGovernanceGuide the userGuide the user when creating a Event rule on SODAPredefined rule for batch start and batch end eventsGuide users through the process of creating a event data gathering with the expected outputs and MD"/>
    <m/>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Guide the user"/>
    <s v="Guide the user when creating a Event rule on SODA"/>
    <s v="Predefined rule for transfer events"/>
    <s v="Guide users through the process of creating a event data gathering with the expected outputs and MD"/>
    <s v="Data AcquisitionSODA ETLGeneralGovernanceGuide the userGuide the user when creating a Event rule on SODAPredefined rule for transfer eventsGuide users through the process of creating a event data gathering with the expected outputs and MD"/>
    <m/>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Guide the user"/>
    <s v="Guide the user when creating a Event rule on SODA"/>
    <s v="Predefined rule for Step events"/>
    <s v="Guide users through the process of creating a event data gathering with the expected outputs and MD"/>
    <s v="Data AcquisitionSODA ETLGeneralGovernanceGuide the userGuide the user when creating a Event rule on SODAPredefined rule for Step eventsGuide users through the process of creating a event data gathering with the expected outputs and MD"/>
    <m/>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Guide the user"/>
    <s v="Guide the user when creating a Event rule on SODA"/>
    <s v="Predefined rule for State events"/>
    <s v="Guide users through the process of creating a event data gathering with the expected outputs and MD"/>
    <s v="Data AcquisitionSODA ETLGeneralGovernanceGuide the userGuide the user when creating a Event rule on SODAPredefined rule for State eventsGuide users through the process of creating a event data gathering with the expected outputs and MD"/>
    <m/>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Manage user actions"/>
    <s v="Governance over user changes"/>
    <s v="Restrict user changes on the rules with events and PTS"/>
    <s v="The ability to apply restrictions when editing certain rules or mapped tags to prevent errors by misusage and data loss for consumers"/>
    <s v="Data AcquisitionSODA ETLGeneralGovernanceManage user actionsGovernance over user changesRestrict user changes on the rules with events and PTSThe ability to apply restrictions when editing certain rules or mapped tags to prevent errors by misusage and data loss for consumers"/>
    <m/>
    <m/>
    <m/>
    <m/>
    <x v="0"/>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Manage user actions"/>
    <s v="Governance over user changes"/>
    <s v="Restric user changes on tags used on rules for event and PTS"/>
    <s v="The ability to apply restrictions when editing certain rules or mapped tags to prevent errors by misusage and data loss for consumers"/>
    <s v="Data AcquisitionSODA ETLGeneralGovernanceManage user actionsGovernance over user changesRestric user changes on tags used on rules for event and PTSThe ability to apply restrictions when editing certain rules or mapped tags to prevent errors by misusage and data loss for consumers"/>
    <m/>
    <m/>
    <m/>
    <m/>
    <x v="0"/>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Governance"/>
    <s v="Manage user actions"/>
    <s v="Governance over user changes"/>
    <s v="Change request and aproval flow to allow changes to be made in a transparent way"/>
    <s v="The ability to apply restrictions when editing certain rules or mapped tags to prevent errors by misusage and data loss for consumers"/>
    <s v="Data AcquisitionSODA ETLGeneralGovernanceManage user actionsGovernance over user changesChange request and aproval flow to allow changes to be made in a transparent wayThe ability to apply restrictions when editing certain rules or mapped tags to prevent errors by misusage and data loss for consumers"/>
    <m/>
    <m/>
    <m/>
    <m/>
    <x v="0"/>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Historian"/>
    <s v="Historian"/>
    <s v="Long-Term Time Series Storage on Cloud"/>
    <s v="Storage with all SODA ETL current data has been sent (no optimization for time series data)"/>
    <s v="Store SODA-collected data in a medium- to long-term cloud historian (1–5 years)"/>
    <s v="Data AcquisitionSODA ETLGeneralHistorianHistorianLong-Term Time Series Storage on CloudStorage with all SODA ETL current data has been sent (no optimization for time series data)Store SODA-collected data in a medium- to long-term cloud historian (1–5 years)"/>
    <m/>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Historian"/>
    <s v="Historian"/>
    <s v="Long-Term Time Series Storage on Cloud"/>
    <s v="New data format for historian data for SODA (optimized for time series data)"/>
    <s v="Build a new data structure optimized for time series format, in a way SODA will be able to handle a bigger amount of data without scaling resources."/>
    <s v="Data AcquisitionSODA ETLGeneralHistorianHistorianLong-Term Time Series Storage on CloudNew data format for historian data for SODA (optimized for time series data)Build a new data structure optimized for time series format, in a way SODA will be able to handle a bigger amount of data without scaling resources."/>
    <m/>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Availability"/>
    <s v="Data Availability"/>
    <s v="Uninterrupted connection with OPC UA"/>
    <s v="Uninterrupted connection with OPC UA"/>
    <s v="A way to ensure a constant connection to the OPC UA server, even in cases of deployments or system changes, minimizing data loss."/>
    <s v="Data AcquisitionSODA ETLGeneralData AvailabilityData AvailabilityUninterrupted connection with OPC UAUninterrupted connection with OPC UAA way to ensure a constant connection to the OPC UA server, even in cases of deployments or system changes, minimizing data loss."/>
    <m/>
    <m/>
    <m/>
    <m/>
    <x v="0"/>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x v="6"/>
    <s v="SODA ETL"/>
    <s v="Brewing"/>
    <s v="Data Standardization"/>
    <s v="Cross-Reference"/>
    <s v="Running Process Characteristics Standardization"/>
    <s v="Running Process Characteristics Standardization"/>
    <s v="The ability to convert a number from an automation tag into a process characteristic that has been executed."/>
    <s v="Data AcquisitionSODA ETLBrewingData StandardizationCross-ReferenceRunning Process Characteristics StandardizationRunning Process Characteristics StandardizationThe ability to convert a number from an automation tag into a process characteristic that has been executed."/>
    <m/>
    <m/>
    <m/>
    <m/>
    <x v="0"/>
    <x v="1"/>
    <m/>
    <s v="Must Have"/>
    <s v="Not Needed"/>
    <s v="Not Needed"/>
    <s v="Not Needed"/>
    <m/>
    <s v="Not Needed"/>
    <s v="Not Needed"/>
    <s v="Not Needed"/>
    <s v="Must Have"/>
    <s v="Not Needed"/>
    <s v="Not Needed"/>
    <s v="Not Needed"/>
    <s v="Not Needed"/>
    <s v="Nice to Have"/>
    <s v="Not Needed"/>
    <s v="Not Needed"/>
    <s v="Not Needed"/>
    <s v="Not Needed"/>
    <s v="Not Needed"/>
    <s v="Nice to Have"/>
    <s v="Not Needed"/>
    <s v="Not Needed"/>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Transformation"/>
    <s v="Cross-Reference"/>
    <s v="Rising/Falling Edge Condition Trigger"/>
    <s v="Rising/Falling Edge Condition Trigger"/>
    <s v="Allow users to trigger collection on the rising or falling edge of a condition"/>
    <s v="Data AcquisitionSODA ETLGeneralData TransformationCross-ReferenceRising/Falling Edge Condition TriggerRising/Falling Edge Condition TriggerAllow users to trigger collection on the rising or falling edge of a condition"/>
    <m/>
    <m/>
    <m/>
    <m/>
    <x v="0"/>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Necessary"/>
    <s v="Not Needed"/>
    <s v="Nice to Have"/>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Availability"/>
    <s v="Data Availability"/>
    <s v="On-prem Service Horizontal Scale"/>
    <s v="On-prem Service Horizontal Scale"/>
    <s v="Ability to scale local services horizontally to enable greater volumes of data to be ingested, processed, and delivered."/>
    <s v="Data AcquisitionSODA ETLGeneralData AvailabilityData AvailabilityOn-prem Service Horizontal ScaleOn-prem Service Horizontal ScaleAbility to scale local services horizontally to enable greater volumes of data to be ingested, processed, and delivered."/>
    <m/>
    <m/>
    <m/>
    <m/>
    <x v="0"/>
    <x v="1"/>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m/>
    <m/>
  </r>
  <r>
    <x v="6"/>
    <s v="SODA ETL"/>
    <s v="General"/>
    <s v="Data Transformation"/>
    <s v="Data Transformation"/>
    <s v="Configure an Independent Trigger Condition for Start and End"/>
    <s v="Configure an Independent Trigger Condition for Start and End"/>
    <s v="This allows for data consolidation in scenarios where it is necessary to define independent conditions for the start and end."/>
    <s v="Data AcquisitionSODA ETLGeneralData TransformationData TransformationConfigure an Independent Trigger Condition for Start and EndConfigure an Independent Trigger Condition for Start and EndThis allows for data consolidation in scenarios where it is necessary to define independent conditions for the start and end."/>
    <m/>
    <m/>
    <m/>
    <m/>
    <x v="0"/>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Transformation"/>
    <s v="Data Transformation"/>
    <s v="Rule Trigger Based on a Custon Code"/>
    <s v="Rule Trigger Based on a Custon Code"/>
    <s v="Ability to build a small piece of code to define the condition trigger, enabling memory to store previous data or perform, and also basic algorithms rules."/>
    <s v="Data AcquisitionSODA ETLGeneralData TransformationData TransformationRule Trigger Based on a Custon CodeRule Trigger Based on a Custon CodeAbility to build a small piece of code to define the condition trigger, enabling memory to store previous data or perform, and also basic algorithms rules."/>
    <m/>
    <m/>
    <m/>
    <m/>
    <x v="0"/>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Transformation"/>
    <s v="Data Transformation"/>
    <s v="Data Aggregation Using Multiple Equipment Information"/>
    <s v="Data Aggregation Using Multiple Equipment Information"/>
    <s v="Ability to aggregate data using multiple equipment information, such as compute the total rejection of a packaing line"/>
    <s v="Data AcquisitionSODA ETLGeneralData TransformationData TransformationData Aggregation Using Multiple Equipment InformationData Aggregation Using Multiple Equipment InformationAbility to aggregate data using multiple equipment information, such as compute the total rejection of a packaing line"/>
    <m/>
    <m/>
    <m/>
    <m/>
    <x v="0"/>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Availability"/>
    <s v="Data Availability"/>
    <s v="Prioritization of Critical Data"/>
    <s v="Prioritization of Critical Data"/>
    <s v="Capability that allows data defined as critical to be prioritized in reading, processing, and delivery, to minimize potential data loss as much as possible."/>
    <s v="Data AcquisitionSODA ETLGeneralData AvailabilityData AvailabilityPrioritization of Critical DataPrioritization of Critical DataCapability that allows data defined as critical to be prioritized in reading, processing, and delivery, to minimize potential data loss as much as possible."/>
    <m/>
    <m/>
    <m/>
    <m/>
    <x v="0"/>
    <x v="1"/>
    <m/>
    <s v="Necessary"/>
    <s v="Not Needed"/>
    <s v="Not Needed"/>
    <s v="Not Needed"/>
    <m/>
    <s v="Not Needed"/>
    <s v="Not Needed"/>
    <s v="Not Needed"/>
    <s v="Necessary"/>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Historian"/>
    <s v="Historian"/>
    <s v="Historical Data Visualization"/>
    <s v="Historical Data Visualization"/>
    <s v="Make it easier for end users to query and visualize historical data from cloud historian"/>
    <s v="Data AcquisitionSODA ETLGeneralHistorianHistorianHistorical Data VisualizationHistorical Data VisualizationMake it easier for end users to query and visualize historical data from cloud historian"/>
    <m/>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System Monitoring"/>
    <s v="System Monitoring"/>
    <s v="Collected Data Consistency Check"/>
    <s v="Collected Data Consistency Check"/>
    <s v="Facilitate the data validation flow by automating analyses of large data sets and informing the user about the quality of the collected data"/>
    <s v="Data AcquisitionSODA ETLGeneralSystem MonitoringSystem MonitoringCollected Data Consistency CheckCollected Data Consistency CheckFacilitate the data validation flow by automating analyses of large data sets and informing the user about the quality of the collected data"/>
    <m/>
    <m/>
    <m/>
    <m/>
    <x v="0"/>
    <x v="1"/>
    <m/>
    <s v="Must Have"/>
    <s v="Not Needed"/>
    <s v="Not Needed"/>
    <s v="Not Needed"/>
    <m/>
    <s v="Not Needed"/>
    <s v="Not Needed"/>
    <s v="Not Needed"/>
    <s v="Must Have"/>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ice to Have"/>
    <m/>
    <m/>
  </r>
  <r>
    <x v="6"/>
    <s v="SODA ETL"/>
    <s v="General"/>
    <s v="Data Availability"/>
    <s v="Data Availability"/>
    <s v="Chatbot Integrated with Troubleshooting Tools"/>
    <s v="Chatbot Integrated with Troubleshooting Tools"/>
    <s v="Chatbot that automates first contact, answers questions, and assists with troubleshooting without requiring a ServiceNow flow"/>
    <s v="Data AcquisitionSODA ETLGeneralData AvailabilityData AvailabilityChatbot Integrated with Troubleshooting ToolsChatbot Integrated with Troubleshooting ToolsChatbot that automates first contact, answers questions, and assists with troubleshooting without requiring a ServiceNow flow"/>
    <m/>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ice to Have"/>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ice to Have"/>
    <m/>
    <m/>
  </r>
  <r>
    <x v="6"/>
    <s v="SODA ETL"/>
    <s v="General"/>
    <s v="Data Transformation"/>
    <s v="Data Transformation"/>
    <s v="Calculation in Mapping Tags"/>
    <s v="Calculation in Mapping Tags"/>
    <s v="Allow the user to make minor changes to the data when mapping a tag"/>
    <s v="Data AcquisitionSODA ETLGeneralData TransformationData TransformationCalculation in Mapping TagsCalculation in Mapping TagsAllow the user to make minor changes to the data when mapping a tag"/>
    <m/>
    <m/>
    <m/>
    <m/>
    <x v="0"/>
    <x v="1"/>
    <m/>
    <s v="Necessary"/>
    <s v="Not Needed"/>
    <s v="Not Needed"/>
    <s v="Not Needed"/>
    <m/>
    <s v="Not Needed"/>
    <s v="Not Needed"/>
    <s v="Not Needed"/>
    <s v="Necessary"/>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Historian"/>
    <s v="Historian"/>
    <s v="Request for Historical Data Sample"/>
    <s v="Request for Historical Data Sample"/>
    <s v="Request and receive a historical data set, to analyse the data"/>
    <s v="Data AcquisitionSODA ETLGeneralHistorianHistorianRequest for Historical Data SampleRequest for Historical Data SampleRequest and receive a historical data set, to analyse the data"/>
    <m/>
    <m/>
    <m/>
    <m/>
    <x v="0"/>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Ingestion"/>
    <s v="Data Ingestion"/>
    <s v="Raw Material Consumptions Data Gathering"/>
    <s v="Raw Material Consumptions Data Gathering"/>
    <s v="Be able to consume the automation data needed to automate the management of raw material consumption"/>
    <s v="Data AcquisitionSODA ETLGeneralData IngestionData IngestionRaw Material Consumptions Data GatheringRaw Material Consumptions Data GatheringBe able to consume the automation data needed to automate the management of raw material consumption"/>
    <s v="x"/>
    <m/>
    <m/>
    <m/>
    <x v="0"/>
    <x v="1"/>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Standardization"/>
    <s v="Data Standardization"/>
    <s v="Configuration Wizard for PI"/>
    <s v="Configuration Wizard for PI"/>
    <s v="Guide users through the process of creating a PI data gathering with the expected outputs and MD"/>
    <s v="Data AcquisitionSODA ETLGeneralData StandardizationData StandardizationConfiguration Wizard for PIConfiguration Wizard for PIGuide users through the process of creating a PI data gathering with the expected outputs and MD"/>
    <m/>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Nice to Have"/>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System Monitoring"/>
    <s v="System Monitoring"/>
    <s v="Diagnostics Center for Troubleshooting"/>
    <s v="Diagnostics Center for Troubleshooting"/>
    <s v="A single place to activate tracking of problems and enable an end-to-end deep dive to figure out where the quality problem is, in case it happens"/>
    <s v="Data AcquisitionSODA ETLGeneralSystem MonitoringSystem MonitoringDiagnostics Center for TroubleshootingDiagnostics Center for TroubleshootingA single place to activate tracking of problems and enable an end-to-end deep dive to figure out where the quality problem is, in case it happens"/>
    <m/>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Nice to Have"/>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ot Needed"/>
    <s v="Nice to Have"/>
    <m/>
    <m/>
  </r>
  <r>
    <x v="6"/>
    <s v="SODA ETL"/>
    <s v="General"/>
    <s v="Data Availability"/>
    <s v="Data Availability"/>
    <s v="OPC UA Data Source Redundancy"/>
    <s v="OPC UA Data Source Redundancy"/>
    <s v="Allow the system to maintain a connection with more than one OPC UA server to ensure data can be read if one goes down"/>
    <s v="Data AcquisitionSODA ETLGeneralData AvailabilityData AvailabilityOPC UA Data Source RedundancyOPC UA Data Source RedundancyAllow the system to maintain a connection with more than one OPC UA server to ensure data can be read if one goes down"/>
    <m/>
    <m/>
    <m/>
    <m/>
    <x v="0"/>
    <x v="1"/>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ice to Have"/>
    <s v="Not Needed"/>
    <s v="Nice to Have"/>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Availability"/>
    <s v="Data Availability"/>
    <s v="On-prem Infrastructure Management"/>
    <s v="On-prem Infrastructure Management"/>
    <s v="Achieve centralized and automated management of local infrastructure, facilitating necessary updates, analyses, and changes"/>
    <s v="Data AcquisitionSODA ETLGeneralData AvailabilityData AvailabilityOn-prem Infrastructure ManagementOn-prem Infrastructure ManagementAchieve centralized and automated management of local infrastructure, facilitating necessary updates, analyses, and changes"/>
    <m/>
    <m/>
    <m/>
    <m/>
    <x v="0"/>
    <x v="1"/>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Nice to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x v="6"/>
    <s v="SODA ETL"/>
    <s v="General"/>
    <s v="General"/>
    <s v="General"/>
    <s v="Multilingual Interface for Rules Creation and Mapping Process"/>
    <s v="Multilingual Interface for Rules Creation and Mapping Process"/>
    <s v="Enable translation of items such as equipment type and parameters to guide users in different languages."/>
    <s v="Data AcquisitionSODA ETLGeneralGeneralGeneralMultilingual Interface for Rules Creation and Mapping ProcessMultilingual Interface for Rules Creation and Mapping ProcessEnable translation of items such as equipment type and parameters to guide users in different languages."/>
    <m/>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Data Ingestion"/>
    <s v="New data source"/>
    <s v="Read Data from Packaging Inspectors' without OPC UA"/>
    <s v="Read Data from Packaging Inspectors' without OPC UA"/>
    <s v="Enable reading data from unusual sources, such as inspectors, which are unavailable in OPC UA"/>
    <s v="Data AcquisitionSODA ETLGeneralData IngestionNew data sourceRead Data from Packaging Inspectors' without OPC UARead Data from Packaging Inspectors' without OPC UAEnable reading data from unusual sources, such as inspectors, which are unavailable in OPC UA"/>
    <m/>
    <m/>
    <m/>
    <m/>
    <x v="0"/>
    <x v="1"/>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Brewing"/>
    <s v="Data Ingestion"/>
    <s v="New data source"/>
    <s v="Read Data Strategy Forward from a Bewering Batch System"/>
    <s v="Read Data Strategy Forward from a Bewering Batch System"/>
    <s v="Consume data directly from batch systems, avoiding the process of mapping and creating rules."/>
    <s v="Data AcquisitionSODA ETLBrewingData IngestionNew data sourceRead Data Strategy Forward from a Bewering Batch SystemRead Data Strategy Forward from a Bewering Batch SystemConsume data directly from batch systems, avoiding the process of mapping and creating rules."/>
    <m/>
    <m/>
    <m/>
    <m/>
    <x v="0"/>
    <x v="1"/>
    <m/>
    <s v="Necessary"/>
    <s v="Not Needed"/>
    <s v="Not Needed"/>
    <s v="Not Needed"/>
    <m/>
    <s v="Not Needed"/>
    <s v="Not Needed"/>
    <s v="Not Needed"/>
    <s v="Necessary"/>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x v="6"/>
    <s v="SODA ETL"/>
    <s v="General"/>
    <s v="Data Availability"/>
    <s v="Data Availability"/>
    <s v="Show Automation Tag Quality and Last Value on Mapping Interface"/>
    <s v="Show Automation Tag Quality and Last Value on Mapping Interface"/>
    <s v="Check the real time data without clicking on Peek (one by one)"/>
    <s v="Data AcquisitionSODA ETLGeneralData AvailabilityData AvailabilityShow Automation Tag Quality and Last Value on Mapping InterfaceShow Automation Tag Quality and Last Value on Mapping InterfaceCheck the real time data without clicking on Peek (one by one)"/>
    <m/>
    <m/>
    <m/>
    <m/>
    <x v="0"/>
    <x v="1"/>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m/>
    <m/>
  </r>
  <r>
    <x v="6"/>
    <s v="SODA ETL"/>
    <s v="General"/>
    <s v="Historian"/>
    <s v="Historian"/>
    <s v="Long-Term Time Series Storage On-prem"/>
    <s v="Long-Term Time Series Storage On-prem"/>
    <s v="Store SODA-collected data in a medium- to long-term on-premises historian (1-5 years)"/>
    <s v="Data AcquisitionSODA ETLGeneralHistorianHistorianLong-Term Time Series Storage On-premLong-Term Time Series Storage On-premStore SODA-collected data in a medium- to long-term on-premises historian (1-5 years)"/>
    <m/>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Availability"/>
    <s v="Data Availability"/>
    <s v="Redundancy for On-prem Services"/>
    <s v="Redundancy for On-prem Services"/>
    <s v="Enable local services to run with redundancy mechanisms"/>
    <s v="Data AcquisitionSODA ETLGeneralData AvailabilityData AvailabilityRedundancy for On-prem ServicesRedundancy for On-prem ServicesEnable local services to run with redundancy mechanisms"/>
    <m/>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ecessary"/>
    <m/>
    <m/>
  </r>
  <r>
    <x v="6"/>
    <s v="SODA ETL"/>
    <s v="General"/>
    <s v="Data Ingestion"/>
    <s v="New data source"/>
    <s v="Laboratory and Quality Equipment Data Gathering"/>
    <s v="Laboratory and Quality Equipment Data Gathering"/>
    <s v="Perform data reading from laboratory equipment"/>
    <s v="Data AcquisitionSODA ETLGeneralData IngestionNew data sourceLaboratory and Quality Equipment Data GatheringLaboratory and Quality Equipment Data GatheringPerform data reading from laboratory equipment"/>
    <m/>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ecessary"/>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ice to Have"/>
    <m/>
    <m/>
  </r>
  <r>
    <x v="6"/>
    <s v="SODA ETL"/>
    <s v="General"/>
    <s v="Data Ingestion"/>
    <s v="New data source"/>
    <s v="Read Data from Camera Sensors"/>
    <s v="Read Data from Camera Sensors"/>
    <s v="Enable data gathering from camera-based sensors and computer vision"/>
    <s v="Data AcquisitionSODA ETLGeneralData IngestionNew data sourceRead Data from Camera SensorsRead Data from Camera SensorsEnable data gathering from camera-based sensors and computer vision"/>
    <s v="x"/>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Must Have"/>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Ingestion"/>
    <s v="New data source"/>
    <s v="Read Data from Seamer Analysis Machine"/>
    <s v="Read Data from Seamer Analysis Machine"/>
    <s v="Enable reading data from the Seamer Analysis machine"/>
    <s v="Data AcquisitionSODA ETLGeneralData IngestionNew data sourceRead Data from Seamer Analysis MachineRead Data from Seamer Analysis MachineEnable reading data from the Seamer Analysis machine"/>
    <s v="x"/>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Ingestion"/>
    <s v="New data source"/>
    <s v="Read Data from Motor Vibration Devices"/>
    <s v="Read Data from Motor Vibration Devices"/>
    <s v="Perform the reading and send the engine vibration data to the cloud, with the appropriate transformations"/>
    <s v="Data AcquisitionSODA ETLGeneralData IngestionNew data sourceRead Data from Motor Vibration DevicesRead Data from Motor Vibration DevicesPerform the reading and send the engine vibration data to the cloud, with the appropriate transformations"/>
    <s v="x"/>
    <m/>
    <m/>
    <m/>
    <x v="0"/>
    <x v="1"/>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6"/>
    <s v="SODA ETL"/>
    <s v="General"/>
    <s v="Data Ingestion"/>
    <s v="New data source"/>
    <s v="Read Data Strategy Forward from a PLC"/>
    <s v="Read Data Strategy Forward from a PLC"/>
    <s v="Have drivers and be able to read the PLC without the need for an OPC UA server"/>
    <s v="Data AcquisitionSODA ETLGeneralData IngestionNew data sourceRead Data Strategy Forward from a PLCRead Data Strategy Forward from a PLCHave drivers and be able to read the PLC without the need for an OPC UA server"/>
    <s v="x"/>
    <m/>
    <m/>
    <m/>
    <x v="0"/>
    <x v="1"/>
    <m/>
    <s v="Nice to Have"/>
    <s v="Not Needed"/>
    <s v="Not Needed"/>
    <s v="Not Needed"/>
    <m/>
    <s v="Not Needed"/>
    <s v="Not Needed"/>
    <s v="Not Needed"/>
    <s v="Nice to Have"/>
    <s v="Not Needed"/>
    <s v="Not Needed"/>
    <s v="Not Needed"/>
    <s v="Not Needed"/>
    <s v="Necessary"/>
    <s v="Not Needed"/>
    <s v="Not Needed"/>
    <s v="Not Needed"/>
    <s v="Not Needed"/>
    <s v="Not Needed"/>
    <s v="Necessary"/>
    <s v="Not Needed"/>
    <s v="Not Needed"/>
    <s v="Not Needed"/>
    <s v="Not Needed"/>
    <s v="Not Needed"/>
    <s v="Not Needed"/>
    <s v="Not Needed"/>
    <s v="Must Have"/>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Reaction Plan Templates"/>
    <s v="Reaction plan in place with common corrections (including SIC levers) to give the operator clarity on what to do, allowing results to be returned to the green zone."/>
    <s v="Types of failures management "/>
    <s v="Creation, edition and deletion of types of failures"/>
    <s v="ManagementSPLANGeneralFrontline Problem SolvingManage Reaction Plan TemplatesReaction plan in place with common corrections (including SIC levers) to give the operator clarity on what to do, allowing results to be returned to the green zone.Types of failures management Creation, edition and deletion of types of failure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Reaction Plan Templates"/>
    <s v="Reaction plan in place with common corrections (including SIC levers) to give the operator clarity on what to do, allowing results to be returned to the green zone."/>
    <s v="Corrective Actions management"/>
    <s v="Creation, edition and deletion of corrective actions"/>
    <s v="ManagementSPLANGeneralFrontline Problem SolvingManage Reaction Plan TemplatesReaction plan in place with common corrections (including SIC levers) to give the operator clarity on what to do, allowing results to be returned to the green zone.Corrective Actions managementCreation, edition and deletion of corrective action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Reaction Plan Templates"/>
    <s v="Reaction plan in place with common corrections (including SIC levers) to give the operator clarity on what to do, allowing results to be returned to the green zone."/>
    <s v="Reaction plan with SOP link"/>
    <s v="Inclusion of SOP link to one corrective action"/>
    <s v="ManagementSPLANGeneralFrontline Problem SolvingManage Reaction Plan TemplatesReaction plan in place with common corrections (including SIC levers) to give the operator clarity on what to do, allowing results to be returned to the green zone.Reaction plan with SOP linkInclusion of SOP link to one corrective action"/>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Configure Reaction Plans"/>
    <s v="Reaction plan in place with common corrections (including SIC levers) to give the operator clarity on what to do, allowing results to be returned to the green zone."/>
    <s v="Reaction plans replication to multiple equipments"/>
    <s v="Cascading of one reaction plan applicable to multiple equipments"/>
    <s v="ManagementSPLANGeneralFrontline Problem SolvingConfigure Reaction PlansReaction plan in place with common corrections (including SIC levers) to give the operator clarity on what to do, allowing results to be returned to the green zone.Reaction plans replication to multiple equipmentsCascading of one reaction plan applicable to multiple equipment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Configure Reaction Plans"/>
    <s v="Reaction plans are properly updated based on learnings from root cause analysis efforts."/>
    <s v="Reaction plan owners"/>
    <s v="Definition of owners to manage Reaction Plans Setup"/>
    <s v="ManagementSPLANGeneralFrontline Problem SolvingConfigure Reaction PlansReaction plans are properly updated based on learnings from root cause analysis efforts.Reaction plan ownersDefinition of owners to manage Reaction Plans Setup"/>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Configure Reaction Plans"/>
    <s v="Reaction plans are properly updated based on learnings from root cause analysis efforts."/>
    <s v="Reaction Plan review Health"/>
    <s v="Review Reaction Plan flow based on root cause analysis efforts"/>
    <s v="ManagementSPLANGeneralFrontline Problem SolvingConfigure Reaction PlansReaction plans are properly updated based on learnings from root cause analysis efforts.Reaction Plan review HealthReview Reaction Plan flow based on root cause analysis effort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Reaction Plan Data"/>
    <s v="Reaction plan in place with common corrections (including SIC levers) to give the operator clarity on what to do, allowing results to be returned to the green zone."/>
    <s v="Reaction plan versioning"/>
    <s v="Version control and historical tracking of reaction plan changes"/>
    <s v="ManagementSPLANGeneralFrontline Problem SolvingManage Reaction Plan DataReaction plan in place with common corrections (including SIC levers) to give the operator clarity on what to do, allowing results to be returned to the green zone.Reaction plan versioningVersion control and historical tracking of reaction plan change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onitor Reaction Plans"/>
    <s v="Front line team understands what to do when triggers are hit."/>
    <s v="Reaction plan &amp; External PI monitoring integrations "/>
    <s v="Integration between SPLAN Reaction plans and other PI monitoring systems"/>
    <s v="ManagementSPLANGeneralFrontline Problem SolvingMonitor Reaction PlansFront line team understands what to do when triggers are hit.Reaction plan &amp; External PI monitoring integrations Integration between SPLAN Reaction plans and other PI monitoring system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Analyze Reaction Plans"/>
    <s v="Reaction plans are properly updated based on learnings from root cause analysis efforts."/>
    <s v="Reaction Plan Report"/>
    <s v="Reaction plans data in two options of visibility: detailed or consolidated"/>
    <s v="ManagementSPLANGeneralFrontline Problem SolvingAnalyze Reaction PlansReaction plans are properly updated based on learnings from root cause analysis efforts.Reaction Plan ReportReaction plans data in two options of visibility: detailed or consolidated"/>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Execute SDCA Check"/>
    <s v="For triggered PIs, known causes are checked before investigating unknown causes"/>
    <s v="SDCA Guided Check"/>
    <s v="Guided decision tree to identify SDCA gaps and define preventive actions for known causes"/>
    <s v="ManagementSPLANGeneralFrontline Problem SolvingExecute SDCA CheckFor triggered PIs, known causes are checked before investigating unknown causesSDCA Guided CheckGuided decision tree to identify SDCA gaps and define preventive actions for known cause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Investigations"/>
    <s v="For triggered PIs with unknown causes, root-cause analysis efforts with 5-why tool in place."/>
    <s v="Problem description "/>
    <s v="View of Type of failure information and corrective action executed"/>
    <s v="ManagementSPLANGeneralFrontline Problem SolvingManage InvestigationsFor triggered PIs with unknown causes, root-cause analysis efforts with 5-why tool in place.Problem description View of Type of failure information and corrective action executed"/>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Investigations"/>
    <s v="For triggered PIs with unknown causes, root-cause analysis efforts with 5-why tool in place."/>
    <s v="Root cause analysis (5-whys) "/>
    <s v="Root cause description and categorization "/>
    <s v="ManagementSPLANGeneralFrontline Problem SolvingManage InvestigationsFor triggered PIs with unknown causes, root-cause analysis efforts with 5-why tool in place.Root cause analysis (5-whys) Root cause description and categorization "/>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Investigations"/>
    <s v="Actions executed to close the cycle of investigation."/>
    <s v="Preventive actions management"/>
    <s v="Integration between interactionlog and SPLAN to create and manage preventive actions to the correct meetings"/>
    <s v="ManagementSPLANGeneralFrontline Problem SolvingManage InvestigationsActions executed to close the cycle of investigation.Preventive actions managementIntegration between interactionlog and SPLAN to create and manage preventive actions to the correct meeting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Investigations"/>
    <s v="Front-line team autonomously use 5-whys and/or other problem-solving to find the root-causes."/>
    <s v="5-Whys without occurrence"/>
    <s v="Independent 5 whys creation"/>
    <s v="ManagementSPLANGeneralFrontline Problem SolvingManage InvestigationsFront-line team autonomously use 5-whys and/or other problem-solving to find the root-causes.5-Whys without occurrenceIndependent 5 whys creation"/>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Investigations"/>
    <s v="For triggered PIs with unknown causes, root-cause analysis efforts with 5-why tool in place."/>
    <s v="5-Whys linked to occurrences"/>
    <s v="Occurrence investigation creation through 5 whys"/>
    <s v="ManagementSPLANGeneralFrontline Problem SolvingManage InvestigationsFor triggered PIs with unknown causes, root-cause analysis efforts with 5-why tool in place.5-Whys linked to occurrencesOccurrence investigation creation through 5 why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Collaborate on Investigations"/>
    <s v="Front line team members actively participate in root cause analysis, collaborating with others when knowledge is needed to complete the cycle"/>
    <s v="Ask for help "/>
    <s v="Invitation to other users to contribute with the investigation throught e-mails and notifications"/>
    <s v="ManagementSPLANGeneralFrontline Problem SolvingCollaborate on InvestigationsFront line team members actively participate in root cause analysis, collaborating with others when knowledge is needed to complete the cycleAsk for help Invitation to other users to contribute with the investigation throught e-mails and notification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Collaborate on Investigations"/>
    <s v="Front line team members actively participate in root cause analysis, collaborating with others when knowledge is needed to complete the cycle"/>
    <s v="Contribution Track"/>
    <s v="Contribution track, to guarantee that all help requests have been addressed"/>
    <s v="ManagementSPLANGeneralFrontline Problem SolvingCollaborate on InvestigationsFront line team members actively participate in root cause analysis, collaborating with others when knowledge is needed to complete the cycleContribution TrackContribution track, to guarantee that all help requests have been addressed"/>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Investigations"/>
    <s v="Front line team members actively participate in root cause analysis, collaborating with others when knowledge is needed to complete the cycle"/>
    <s v="Relay Race"/>
    <s v="Visibility of investigation timeline and  who is contributing with the investigation "/>
    <s v="ManagementSPLANGeneralFrontline Problem SolvingManage InvestigationsFront line team members actively participate in root cause analysis, collaborating with others when knowledge is needed to complete the cycleRelay RaceVisibility of investigation timeline and  who is contributing with the investigation "/>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m/>
    <m/>
  </r>
  <r>
    <x v="5"/>
    <s v="SPLAN"/>
    <s v="General"/>
    <s v="Frontline Problem Solving"/>
    <s v="Manage Investigations"/>
    <s v="Front line team leaders check quality of 5WHYs in a routine basis, providing feedback to their team and helping on troubleshooting efforts."/>
    <s v="Investigations management "/>
    <s v="Visibility of investigation status, summary, rating with different filters per areas, equipments, indicators and period"/>
    <s v="ManagementSPLANGeneralFrontline Problem SolvingManage InvestigationsFront line team leaders check quality of 5WHYs in a routine basis, providing feedback to their team and helping on troubleshooting efforts.Investigations management Visibility of investigation status, summary, rating with different filters per areas, equipments, indicators and period"/>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Investigation Actions"/>
    <s v="Actions executed to close the cycle of investigation."/>
    <s v="5-whys actions management screen"/>
    <s v="Integration with interactionlog to provide actions summary and status update management"/>
    <s v="ManagementSPLANGeneralFrontline Problem SolvingManage Investigation ActionsActions executed to close the cycle of investigation.5-whys actions management screenIntegration with interactionlog to provide actions summary and status update management"/>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Collaborate on Investigations"/>
    <s v="Front line team members actively participate in root cause analysis, collaborating with others when knowledge is needed to complete the cycle"/>
    <s v="Share investigation"/>
    <s v="Investigations sharing through e-mail, links or PDF download"/>
    <s v="ManagementSPLANGeneralFrontline Problem SolvingCollaborate on InvestigationsFront line team members actively participate in root cause analysis, collaborating with others when knowledge is needed to complete the cycleShare investigationInvestigations sharing through e-mail, links or PDF download"/>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Investigation Data"/>
    <s v="Front line team members actively participate in root cause analysis, collaborating with others when knowledge is needed to complete the cycle"/>
    <s v="5-Whys versioning"/>
    <s v="Version control and historical tracking of 5Why changes"/>
    <s v="ManagementSPLANGeneralFrontline Problem SolvingManage Investigation DataFront line team members actively participate in root cause analysis, collaborating with others when knowledge is needed to complete the cycle5-Whys versioningVersion control and historical tracking of 5Why change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Analyze Investigations"/>
    <s v="Front line team leaders check quality of 5WHYs in a routine basis, providing feedback to their team and helping on troubleshooting efforts."/>
    <s v="5-Whys Report"/>
    <s v="Data related to investigations in two options of visibility: detailed or consolidated"/>
    <s v="ManagementSPLANGeneralFrontline Problem SolvingAnalyze InvestigationsFront line team leaders check quality of 5WHYs in a routine basis, providing feedback to their team and helping on troubleshooting efforts.5-Whys ReportData related to investigations in two options of visibility: detailed or consolidated"/>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Evaluate Investigations"/>
    <s v="Front line team leaders check quality of 5WHYs in a routine basis, providing feedback to their team and helping on troubleshooting efforts."/>
    <s v="Investigation Rating "/>
    <s v="Investigation scoring and comments according  with quality criteria "/>
    <s v="ManagementSPLANGeneralFrontline Problem SolvingEvaluate InvestigationsFront line team leaders check quality of 5WHYs in a routine basis, providing feedback to their team and helping on troubleshooting efforts.Investigation Rating Investigation scoring and comments according  with quality criteria "/>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Evaluate Investigations"/>
    <s v="Front line team leaders check quality of 5WHYs in a routine basis, providing feedback to their team and helping on troubleshooting efforts."/>
    <s v="Rating Request"/>
    <s v="Request an evaluation to other user"/>
    <s v="ManagementSPLANGeneralFrontline Problem SolvingEvaluate InvestigationsFront line team leaders check quality of 5WHYs in a routine basis, providing feedback to their team and helping on troubleshooting efforts.Rating RequestRequest an evaluation to other user"/>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Evaluate Investigations"/>
    <s v="Front line team leaders check quality of 5WHYs in a routine basis, providing feedback to their team and helping on troubleshooting efforts."/>
    <s v="Rating Track"/>
    <s v="Evaluation Track to guarantee that all feedbacks and adjustment requests have been reviewed"/>
    <s v="ManagementSPLANGeneralFrontline Problem SolvingEvaluate InvestigationsFront line team leaders check quality of 5WHYs in a routine basis, providing feedback to their team and helping on troubleshooting efforts.Rating TrackEvaluation Track to guarantee that all feedbacks and adjustment requests have been reviewed"/>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Analyze Abnormalities"/>
    <s v="Abnormality treatment is consistently performed by leaders for problems escalated from 5-WHY efforts."/>
    <s v="Abnormality historical, Ishikawa analysis"/>
    <s v="Consolidated view of previous chronic problems + advanced root cause analysis"/>
    <s v="ManagementSPLANGeneralFrontline Problem SolvingAnalyze AbnormalitiesAbnormality treatment is consistently performed by leaders for problems escalated from 5-WHY efforts.Abnormality historical, Ishikawa analysisConsolidated view of previous chronic problems + advanced root cause analysis"/>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Trigger Abnormality Reports"/>
    <s v="Abnormality treatment is consistently performed by leaders for problems escalated from 5-WHY efforts."/>
    <s v="Scalation - Trigger to start one Abnormality Report"/>
    <s v="Call to action to start one abnormality report "/>
    <s v="ManagementSPLANGeneralFrontline Problem SolvingTrigger Abnormality ReportsAbnormality treatment is consistently performed by leaders for problems escalated from 5-WHY efforts.Scalation - Trigger to start one Abnormality ReportCall to action to start one abnormality report "/>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Abnormality Reports"/>
    <s v="Abnormality treatment is consistently performed by leaders for problems escalated from 5-WHY efforts."/>
    <s v="Abnormality report management screen"/>
    <s v="Visibility of Abnormality reports status, summary, with different filters per areas, equipments, indicators and period"/>
    <s v="ManagementSPLANGeneralFrontline Problem SolvingManage Abnormality ReportsAbnormality treatment is consistently performed by leaders for problems escalated from 5-WHY efforts.Abnormality report management screenVisibility of Abnormality reports status, summary, with different filters per areas, equipments, indicators and period"/>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m/>
    <m/>
  </r>
  <r>
    <x v="5"/>
    <s v="SPLAN"/>
    <s v="General"/>
    <s v="Frontline Problem Solving"/>
    <s v="Manage Abnormality Report Data"/>
    <s v="Abnormality treatment is consistently performed by leaders for problems escalated from 5-WHY efforts."/>
    <s v="Abnormality Report audit log"/>
    <s v="Abnormality edition historical data"/>
    <s v="ManagementSPLANGeneralFrontline Problem SolvingManage Abnormality Report DataAbnormality treatment is consistently performed by leaders for problems escalated from 5-WHY efforts.Abnormality Report audit logAbnormality edition historical data"/>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Configure Problem Solving KPIs"/>
    <s v="PIs and SICs at Workstation (task level) are properly defined, so that it can be actively controlled by operators "/>
    <s v="Problem Solving KPI Tree Setup"/>
    <s v="Problem solving KPI tree visibility , creation, edition, prioritization"/>
    <s v="ManagementSPLANGeneralPPIConfigure Problem Solving KPIsPIs and SICs at Workstation (task level) are properly defined, so that it can be actively controlled by operators Problem Solving KPI Tree SetupProblem solving KPI tree visibility , creation, edition, prioritization"/>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Configure Problem Solving Assets"/>
    <s v="PIs and SICs at Workstation (task level) are properly defined, so that it can be actively controlled by operators "/>
    <s v="Problem Solving asset tree Setup "/>
    <s v="Registration of assets prioritized for problem solving "/>
    <s v="ManagementSPLANGeneralPPIConfigure Problem Solving AssetsPIs and SICs at Workstation (task level) are properly defined, so that it can be actively controlled by operators Problem Solving asset tree Setup Registration of assets prioritized for problem solving "/>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Configure Equipment PIs"/>
    <s v="PIs and SICs at Workstation (task level) are properly defined, so that it can be actively controlled by operators "/>
    <s v="PIs setup per equipment  "/>
    <s v="PIs and variables configuration per equipment"/>
    <s v="ManagementSPLANGeneralPPIConfigure Equipment PIsPIs and SICs at Workstation (task level) are properly defined, so that it can be actively controlled by operators PIs setup per equipment  PIs and variables configuration per equipment"/>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Configure Equipment PIs"/>
    <s v="PIs and SICs at Workstation (task level) are properly defined, so that it can be actively controlled by operators "/>
    <s v="PIs setup to multiple equipments "/>
    <s v="PIs and variables configuration to a group of equipments with the same Pis and variables"/>
    <s v="ManagementSPLANGeneralPPIConfigure Equipment PIsPIs and SICs at Workstation (task level) are properly defined, so that it can be actively controlled by operators PIs setup to multiple equipments PIs and variables configuration to a group of equipments with the same Pis and variable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Configure Equipment PIs"/>
    <s v="Frontline team members can explain the link from their PIs with their Dream and how their routine contribute to achieving the results."/>
    <s v="PI Focus"/>
    <s v="Define a PI as focus or not, accordingly with the strategy"/>
    <s v="ManagementSPLANGeneralPPIConfigure Equipment PIsFrontline team members can explain the link from their PIs with their Dream and how their routine contribute to achieving the results.PI FocusDefine a PI as focus or not, accordingly with the strategy"/>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Configure Occurrence Integrations"/>
    <s v="Frontline team leaders are working on possible solutions to make PI tracking easier and more accesible to front line, increasing granularity and data quality of Pis and SIC Levers in the routine"/>
    <s v="Integrations Setup per equipment"/>
    <s v="External integrations creation and setup per equipment"/>
    <s v="ManagementSPLANGeneralPPIConfigure Occurrence IntegrationsFrontline team leaders are working on possible solutions to make PI tracking easier and more accesible to front line, increasing granularity and data quality of Pis and SIC Levers in the routineIntegrations Setup per equipmentExternal integrations creation and setup per equipment"/>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Configure Occurrence Integrations"/>
    <s v="Frontline team leaders are working on possible solutions to make PI tracking easier and more accesible to front line, increasing granularity and data quality of Pis and SIC Levers in the routine"/>
    <s v="Integrations Setup to multiple equipments"/>
    <s v="External integrations creation and setup to a group of equipments with the same Pis and variables"/>
    <s v="ManagementSPLANGeneralPPIConfigure Occurrence IntegrationsFrontline team leaders are working on possible solutions to make PI tracking easier and more accesible to front line, increasing granularity and data quality of Pis and SIC Levers in the routineIntegrations Setup to multiple equipmentsExternal integrations creation and setup to a group of equipments with the same Pis and variable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Register Occurrences"/>
    <s v="Front line team understands what to do when triggers are hit."/>
    <s v="Manual occurrences creation"/>
    <s v="Creation of one alert through automatic input of deviation information"/>
    <s v="ManagementSPLANGeneralFrontline Problem SolvingRegister OccurrencesFront line team understands what to do when triggers are hit.Manual occurrences creationCreation of one alert through automatic input of deviation information"/>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Register Occurrences"/>
    <s v="Front line team understands what to do when triggers are hit."/>
    <s v="Automatically occurrences creation"/>
    <s v="Creation of one alert through manual input of deviation information"/>
    <s v="ManagementSPLANGeneralFrontline Problem SolvingRegister OccurrencesFront line team understands what to do when triggers are hit.Automatically occurrences creationCreation of one alert through manual input of deviation information"/>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Occurrences"/>
    <s v="For triggered PIs, known causes are checked before investigating unknown causes"/>
    <s v="Solve Occurrences Individually"/>
    <s v="Mark one occurrence as solved, define what was the failure type and corrective action related to it"/>
    <s v="ManagementSPLANGeneralFrontline Problem SolvingManage OccurrencesFor triggered PIs, known causes are checked before investigating unknown causesSolve Occurrences IndividuallyMark one occurrence as solved, define what was the failure type and corrective action related to it"/>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Manage Occurrences"/>
    <s v="For triggered PIs, known causes are checked before investigating unknown causes"/>
    <s v="Solve Occurrences by Group"/>
    <s v="Mark a group of occurrence as solved, define what was the failure type and corrective action related to it"/>
    <s v="ManagementSPLANGeneralFrontline Problem SolvingManage OccurrencesFor triggered PIs, known causes are checked before investigating unknown causesSolve Occurrences by GroupMark a group of occurrence as solved, define what was the failure type and corrective action related to it"/>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Configure Manual SIC Charts"/>
    <s v="PIs and SICs at Workstation (task level) are properly defined, so that it can be actively controlled by operators "/>
    <s v="Manual SIC Chart Setup"/>
    <s v="Creation of one visual SIC chart for one specific PI with triggers settings to define red, yellow and green ranges"/>
    <s v="ManagementSPLANGeneralPPIConfigure Manual SIC ChartsPIs and SICs at Workstation (task level) are properly defined, so that it can be actively controlled by operators Manual SIC Chart SetupCreation of one visual SIC chart for one specific PI with triggers settings to define red, yellow and green range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Monitor Manual SIC Charts"/>
    <s v="PIs and SICs at Workstation (task level) are properly defined, so that it can be actively controlled by operators "/>
    <s v="Manual SIC Chart monitoring"/>
    <s v="Creation of mutiple alerts throught manual input of PI raw data in for established frequency and triggers"/>
    <s v="ManagementSPLANGeneralPPIMonitor Manual SIC ChartsPIs and SICs at Workstation (task level) are properly defined, so that it can be actively controlled by operators Manual SIC Chart monitoringCreation of mutiple alerts throught manual input of PI raw data in for established frequency and trigger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PPI"/>
    <s v="Analyze Manual SIC Charts"/>
    <s v="PIs and SICs at Workstation (task level) are properly defined, so that it can be actively controlled by operators "/>
    <s v="Manual SIC Chart Report"/>
    <s v="Historical data download for specific period and PI "/>
    <s v="ManagementSPLANGeneralPPIAnalyze Manual SIC ChartsPIs and SICs at Workstation (task level) are properly defined, so that it can be actively controlled by operators Manual SIC Chart ReportHistorical data download for specific period and PI "/>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Analyze Occurrence Trends"/>
    <s v="There's reduction on problems reocurrence."/>
    <s v="Indicator analysis - occurrences evolution"/>
    <s v="Analysis of occurrences reduction performance for different periods"/>
    <s v="ManagementSPLANGeneralFrontline Problem SolvingAnalyze Occurrence TrendsThere's reduction on problems reocurrence.Indicator analysis - occurrences evolutionAnalysis of occurrences reduction performance for different period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Analyze Problem Solving Performance"/>
    <s v="There's reduction on problems reocurrence."/>
    <s v="Structural analysis -  Problem solving metrics"/>
    <s v="Analysis of problem solving performance for different periods"/>
    <s v="ManagementSPLANGeneralFrontline Problem SolvingAnalyze Problem Solving PerformanceThere's reduction on problems reocurrence.Structural analysis -  Problem solving metricsAnalysis of problem solving performance for different period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SPLAN"/>
    <s v="General"/>
    <s v="Frontline Problem Solving"/>
    <s v="Access Problem Solving Data"/>
    <s v="There's reduction on problems reocurrence."/>
    <s v="Problem solving standard database"/>
    <s v="Problem Solving data availability on Brewdat"/>
    <s v="ManagementSPLANGeneralFrontline Problem SolvingAccess Problem Solving DataThere's reduction on problems reocurrence.Problem solving standard databaseProblem Solving data availability on Brewdat"/>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Conduct required meetings per standards."/>
    <s v="All minimum meetings are being performed according to Global and Zone Standard."/>
    <s v="Global standard meetings list"/>
    <s v="Create and maintain global meeting templates"/>
    <s v="ManagementIALGeneralRoutine and Performance ReviewConduct required meetings per standards.All minimum meetings are being performed according to Global and Zone Standard.Global standard meetings listCreate and maintain global meeting template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Follow zone‑defined meeting standards."/>
    <s v="All minimum meetings are being performed according to Global and Zone Standard."/>
    <s v="Zone standard meetings list"/>
    <s v="Configure zone-level meeting standards based on global"/>
    <s v="ManagementIALGeneralRoutine and Performance ReviewFollow zone‑defined meeting standards.All minimum meetings are being performed according to Global and Zone Standard.Zone standard meetings listConfigure zone-level meeting standards based on global"/>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Use TOR to run meetings properly."/>
    <s v="TOR (Terms of Reference) in place and being followed for minimum meetings according to Global and Zone Standard."/>
    <s v="TOR standard template (obj, participants, KPIs)"/>
    <s v="Standard meeting TOR with objectives, roles, KPIs"/>
    <s v="ManagementIALGeneralRoutine and Performance ReviewUse TOR to run meetings properly.TOR (Terms of Reference) in place and being followed for minimum meetings according to Global and Zone Standard.TOR standard template (obj, participants, KPIs)Standard meeting TOR with objectives, roles, KPI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Execute tasks using checklists."/>
    <s v="Checklists are in place for basic Job Description activities, including all tasks defined as critical during process mapping."/>
    <s v="Checklist"/>
    <s v="Create and manage Checklist"/>
    <s v="ManagementIALGeneralRoutine and Performance ReviewExecute tasks using checklists.Checklists are in place for basic Job Description activities, including all tasks defined as critical during process mapping.ChecklistCreate and manage Checklist"/>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m/>
    <m/>
  </r>
  <r>
    <x v="5"/>
    <s v="IAL"/>
    <s v="General"/>
    <s v="Routine and Performance Review"/>
    <s v="Complete assigned checklist tasks."/>
    <s v="For functions with applicable checklists, employees properly execute their checklists. "/>
    <s v="My Tasks"/>
    <s v="Visibility on what checklist the user need to perform"/>
    <s v="ManagementIALGeneralRoutine and Performance ReviewComplete assigned checklist tasks.For functions with applicable checklists, employees properly execute their checklists. My TasksVisibility on what checklist the user need to performe"/>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Monitor team checklist execution."/>
    <s v="For functions with applicable checklists, employees properly execute their checklists. "/>
    <s v="My team"/>
    <s v="Manage Checlist execution"/>
    <s v="ManagementIALGeneralRoutine and Performance ReviewMonitor team checklist execution.For functions with applicable checklists, employees properly execute their checklists. My teamManage Checlist execution"/>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Review required KPIs in meetings."/>
    <s v="KPIs/PIs selected from KPI Tree are properly monitored in MCRS"/>
    <s v="KPI visibility on Meetings"/>
    <s v="Able to have visibility on the KPIs needed during meeetings"/>
    <s v="ManagementIALGeneralRoutine and Performance ReviewReview required KPIs in meetings.KPIs/PIs selected from KPI Tree are properly monitored in MCRSKPI visibility on MeetingsAble to have visibility on the KPIs needed during meeeting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Maintain and execute meeting action plans."/>
    <s v="Effective and consistent action plan in place for all the meetings with actions properly addressing deviation."/>
    <s v="My Meetings"/>
    <s v="Manage all actions in meetings e its execution "/>
    <s v="ManagementIALGeneralRoutine and Performance ReviewMaintain and execute meeting action plans.Effective and consistent action plan in place for all the meetings with actions properly addressing deviation.My MeetingsManage all actions in meetings e its execution "/>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Escalate PI deviations proactively."/>
    <s v="Front Line team members actively bring escalation for the PIs they own into routine meetings "/>
    <s v="Action Creation"/>
    <s v="Create actions"/>
    <s v="ManagementIALGeneralRoutine and Performance ReviewEscalate PI deviations proactively.Front Line team members actively bring escalation for the PIs they own into routine meetings Action CreationCreate action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Capture actions automatically via Splan."/>
    <s v="Front Line team members actively bring escalation for the PIs they own into routine meetings "/>
    <s v="Splan Integration"/>
    <s v="Splan is able to create Actions on interactionlog"/>
    <s v="ManagementIALGeneralRoutine and Performance ReviewCapture actions automatically via Splan.Front Line team members actively bring escalation for the PIs they own into routine meetings Splan IntegrationSplan is able to create Actions on interactionlog"/>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Use reports to improve MCRS."/>
    <s v="MCRS is improved based on feedback (checklist reviews, TOR reviews, etc.) respecting minimum global specifications and collaborating to improve zone/ global standards."/>
    <s v="Meetings reports"/>
    <s v="Reports on meetings"/>
    <s v="ManagementIALGeneralRoutine and Performance ReviewUse reports to improve MCRS.MCRS is improved based on feedback (checklist reviews, TOR reviews, etc.) respecting minimum global specifications and collaborating to improve zone/ global standards.Meetings reportsReports on meeting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Improve action quality using AI score."/>
    <s v="MCRS is improved based on feedback (checklist reviews, TOR reviews, etc.) respecting minimum global specifications and collaborating to improve zone/ global standards."/>
    <s v="IA generated Score"/>
    <s v="IA that generate Score for quality of action"/>
    <s v="ManagementIALGeneralRoutine and Performance ReviewImprove action quality using AI score.MCRS is improved based on feedback (checklist reviews, TOR reviews, etc.) respecting minimum global specifications and collaborating to improve zone/ global standards.IA generated ScoreIA that generate Score for quality of action"/>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IAL"/>
    <s v="General"/>
    <s v="Routine and Performance Review"/>
    <s v="Update actions for underperforming KPIs."/>
    <s v="Action plans for underperforming KPIs being properly revised and updated."/>
    <s v="KPI Tags"/>
    <s v="Able to Tag actions with KPIs"/>
    <s v="ManagementIALGeneralRoutine and Performance ReviewUpdate actions for underperforming KPIs.Action plans for underperforming KPIs being properly revised and updated.KPI TagsAble to Tag actions with KPI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Define KPI Tree L5 parameters at site level"/>
    <s v="KPI Tree must be structured for critical products based on Business Description and Dream KPIs."/>
    <s v="Parameter creation"/>
    <s v="Capability to create and define L5 parameters within the KPI Tree structure at site level."/>
    <s v="ManagementKPI-PI (new product)GeneralProduct &amp; Process IndicatorsDefine KPI Tree L5 parameters at site levelKPI Tree must be structured for critical products based on Business Description and Dream KPIs.Parameter creationCapability to create and define L5 parameters within the KPI Tree structure at site level."/>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Review KPI Tree cycle closure"/>
    <s v="Historical KPI Tree changes and focus KPI/PI selections must be tracked to support governance and prioritization cycles."/>
    <s v="KPI Tree history tracking"/>
    <s v="Capability that records historical changes to KPI Trees and maintains traceability of KPI and PI prioritization decisions."/>
    <s v="ManagementKPI-PI (new product)GeneralProduct &amp; Process IndicatorsReview KPI Tree cycle closureHistorical KPI Tree changes and focus KPI/PI selections must be tracked to support governance and prioritization cycles.KPI Tree history trackingCapability that records historical changes to KPI Trees and maintains traceability of KPI and PI prioritization decision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Manage KPI Tree structure"/>
    <s v="KPI Tree must exist for critical products based on Business Description and Dream KPIs."/>
    <s v="KPI and PI lifecycle management"/>
    <s v="Capability that allows KPI owners to create, edit and delete KPIs and PIs while maintaining alignment with operational processes and strategic objectives."/>
    <s v="ManagementKPI-PI (new product)GeneralProduct &amp; Process IndicatorsManage KPI Tree structureKPI Tree must exist for critical products based on Business Description and Dream KPIs.KPI and PI lifecycle managementCapability that allows KPI owners to create, edit and delete KPIs and PIs while maintaining alignment with operational processes and strategic objective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Standardize KPI and PI definitions"/>
    <s v="KPI Tree must be structured for critical products and consistently defined across the organization."/>
    <s v="KPI Tree template"/>
    <s v="Standardized template defining KPI and PI attributes such as code, name, owner, calculation rule, frequency and applicability."/>
    <s v="ManagementKPI-PI (new product)GeneralProduct &amp; Process IndicatorsStandardize KPI and PI definitionsKPI Tree must be structured for critical products and consistently defined across the organization.KPI Tree templateStandardized template defining KPI and PI attributes such as code, name, owner, calculation rule, frequency and applicability."/>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Visualize KPI Tree across organizational levels"/>
    <s v="KPI Trees must be accessible to understand performance structure across departments, sites and zones."/>
    <s v="KPI Tree visualization"/>
    <s v="Interactive visualization allowing exploration of KPI Trees by department, site, zone or global function."/>
    <s v="ManagementKPI-PI (new product)GeneralProduct &amp; Process IndicatorsVisualize KPI Tree across organizational levelsKPI Trees must be accessible to understand performance structure across departments, sites and zones.KPI Tree visualizationInteractive visualization allowing exploration of KPI Trees by department, site, zone or global function."/>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Define KPI to PI relationships"/>
    <s v="Focus PIs are selected from the KPI Tree based on KPI gap analysis and causality analysis."/>
    <s v="KPI to PI relationship management"/>
    <s v="Capability to define and manage cause-effect relationships between KPIs and PIs to support structured performance analysis."/>
    <s v="ManagementKPI-PI (new product)GeneralProduct &amp; Process IndicatorsDefine KPI to PI relationshipsFocus PIs are selected from the KPI Tree based on KPI gap analysis and causality analysis.KPI to PI relationship managementCapability to define and manage cause-effect relationships between KPIs and PIs to support structured performance analysis."/>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Associate KPIs and PIs to assets and operational areas"/>
    <s v="Selected PIs must be connected to Team Room dashboards and Workstations with correct accountability."/>
    <s v="KPI Tree and Asset Tree correlation"/>
    <s v="Capability to associate KPIs and PIs with assets, processes or operational areas to ensure accountability and monitoring at the right level."/>
    <s v="ManagementKPI-PI (new product)GeneralProduct &amp; Process IndicatorsAssociate KPIs and PIs to assets and operational areasSelected PIs must be connected to Team Room dashboards and Workstations with correct accountability.KPI Tree and Asset Tree correlationCapability to associate KPIs and PIs with assets, processes or operational areas to ensure accountability and monitoring at the right level."/>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Cascade KPIs and PIs from process level to workstation"/>
    <s v="PIs and SICs must be properly defined at workstation level so operators can actively control performance."/>
    <s v="L1 to L4 PI cascading"/>
    <s v="Functionality that allows KPIs and PIs to cascade across process map levels (L1 to L4), ensuring alignment from strategy to operation."/>
    <s v="ManagementKPI-PI (new product)GeneralProduct &amp; Process IndicatorsCascade KPIs and PIs from process level to workstationPIs and SICs must be properly defined at workstation level so operators can actively control performance.L1 to L4 PI cascadingFunctionality that allows KPIs and PIs to cascade across process map levels (L1 to L4), ensuring alignment from strategy to operation."/>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Select focus KPIs and PIs for improvement cycles"/>
    <s v="Dynamic PIs may change according to improvement priorities and operational needs."/>
    <s v="Focus KPI and PI selection"/>
    <s v="Capability allowing users to designate prioritized KPIs and PIs as focus indicators at global, zone or site level."/>
    <s v="ManagementKPI-PI (new product)GeneralProduct &amp; Process IndicatorsSelect focus KPIs and PIs for improvement cyclesDynamic PIs may change according to improvement priorities and operational needs.Focus KPI and PI selectionCapability allowing users to designate prioritized KPIs and PIs as focus indicators at global, zone or site level."/>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Monitor KPI and PI performance evolution"/>
    <s v="PI improvement must be positively correlated with YoY KPI evolution for strategic KPIs."/>
    <s v="Data visibility from execution systems"/>
    <s v="Integration with execution systems to provide KPI and PI performance monitoring with appropriate frequency and granularity."/>
    <s v="ManagementKPI-PI (new product)GeneralProduct &amp; Process IndicatorsMonitor KPI and PI performance evolutionPI improvement must be positively correlated with YoY KPI evolution for strategic KPIs.Data visibility from execution systemsIntegration with execution systems to provide KPI and PI performance monitoring with appropriate frequency and granularity."/>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Adjust PI monitoring triggers and thresholds"/>
    <s v="PI monitoring rules must adapt dynamically to support improvement cycles."/>
    <s v="PI cycle configuration"/>
    <s v="Capability that allows users to configure monitoring settings, thresholds and triggers for PIs to support continuous improvement cycles."/>
    <s v="ManagementKPI-PI (new product)GeneralProduct &amp; Process IndicatorsAdjust PI monitoring triggers and thresholdsPI monitoring rules must adapt dynamically to support improvement cycles.PI cycle configurationCapability that allows users to configure monitoring settings, thresholds and triggers for PIs to support continuous improvement cycle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Access standardized KPI definitions"/>
    <s v="TOP KPIs with calculation rules must be available to all users."/>
    <s v="KPI standard repository"/>
    <s v="Centralized KPI repository providing standard information such as code, name, owner and calculation rules."/>
    <s v="ManagementKPI-PI (new product)GeneralProduct &amp; Process IndicatorsAccess standardized KPI definitionsTOP KPIs with calculation rules must be available to all users.KPI standard repositoryCentralized KPI repository providing standard information such as code, name, owner and calculation rules."/>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Access standardized PI definitions"/>
    <s v="PI definitions and calculation rules must be accessible to all users."/>
    <s v="PI standard repository"/>
    <s v="Centralized PI repository providing description, calculation method and operational applicability."/>
    <s v="ManagementKPI-PI (new product)GeneralProduct &amp; Process IndicatorsAccess standardized PI definitionsPI definitions and calculation rules must be accessible to all users.PI standard repositoryCentralized PI repository providing description, calculation method and operational applicability."/>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Define and monitor KPI budgets"/>
    <s v="KPI budgets must be available per zone and site to support performance planning."/>
    <s v="KPI budgeting"/>
    <s v="Functionality that allows users to define and visualize KPI budgets per site or zone using standardized data sources."/>
    <s v="ManagementKPI-PI (new product)GeneralProduct &amp; Process IndicatorsDefine and monitor KPI budgetsKPI budgets must be available per zone and site to support performance planning.KPI budgetingFunctionality that allows users to define and visualize KPI budgets per site or zone using standardized data sources."/>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Maintain KPI and PI definitions"/>
    <s v="KPI and PI definitions must be regularly updated to reflect operational changes."/>
    <s v="KPI and PI lifecycle management"/>
    <s v="Capability to create, update or remove KPI and PI definitions to maintain an up-to-date performance framework."/>
    <s v="ManagementKPI-PI (new product)GeneralProduct &amp; Process IndicatorsMaintain KPI and PI definitionsKPI and PI definitions must be regularly updated to reflect operational changes.KPI and PI lifecycle managementCapability to create, update or remove KPI and PI definitions to maintain an up-to-date performance framework."/>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KPI-PI"/>
    <s v="General"/>
    <s v="PPI"/>
    <s v="Benchmark KPI performance across sites and assets"/>
    <s v="Benchmarking across zones, sites, areas and specific assets supports identification of performance gaps."/>
    <s v="KPI performance comparison"/>
    <s v="Visualization allowing comparison of KPI performance across sites, zones or assets to identify benchmarks and performance gaps."/>
    <s v="ManagementKPI-PI (new product)GeneralProduct &amp; Process IndicatorsBenchmark KPI performance across sites and assetsBenchmarking across zones, sites, areas and specific assets supports identification of performance gaps.KPI performance comparisonVisualization allowing comparison of KPI performance across sites, zones or assets to identify benchmarks and performance gap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Manage GOP lifecycle"/>
    <s v="GOPs can be created, edited and removed as operational practices evolve."/>
    <s v="Manage GOP lifecycle"/>
    <s v="Capability that allows users to create, edit and delete GOP templates and associated GOP items."/>
    <s v="ManagementGOPs &amp; ToolkitsGeneralKnowledge ManagementManage GOP lifecycleGOPs can be created, edited and removed as operational practices evolve.Manage GOP lifecycleCapability that allows users to create, edit and delete GOP templates and associated GOP items."/>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Plan GOP activities"/>
    <s v="GOP implementation and review activities are planned and scheduled."/>
    <s v="Manage GOP calendarization"/>
    <s v="Functionality that allows teams to plan, schedule and manage GOP implementation timelines."/>
    <s v="ManagementGOPs &amp; ToolkitsGeneralKnowledge ManagementPlan GOP activitiesGOP implementation and review activities are planned and scheduled.Manage GOP calendarizationFunctionality that allows teams to plan, schedule and manage GOP implementation timelines."/>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Evaluate GOPs (asssessment)"/>
    <s v="GOPs applicable to operations are periodically assessed in the VPO Portal, at least quarterly or whenever necessary."/>
    <s v="Execute GOP assessments"/>
    <s v="Capability that enables users to assess GOP compliance and applicability per site."/>
    <s v="ManagementGOPs &amp; ToolkitsGeneralKnowledge ManagementEvaluate GOPs (asssessment)GOPs applicable to operations are periodically assessed in the VPO Portal, at least quarterly or whenever necessary.Execute GOP assessmentsCapability that enables users to assess GOP compliance and applicability per site."/>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Monitor Good ideias program results"/>
    <s v="Employees actively participate in the good practice generation program and contribute with new ideas and improvements."/>
    <s v="Track GOP results"/>
    <s v="Functionality that allows monthly tracking of GOP program results and participation indicators."/>
    <s v="ManagementBest Practices (Eureka)GeneralKnowledge ManagementMonitor Good ideias program resultsEmployees actively participate in the good practice generation program and contribute with new ideas and improvements.Track GOP resultsFunctionality that allows monthly tracking of GOP program results and participation indicator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Manage GOP action plans"/>
    <s v="Action plans addressing non-compliance items related to prioritized Strategy KPI GOPs are defined and maintained."/>
    <s v="Define GOP action plans"/>
    <s v="Integration with Interaction Log to provide action summaries and status update management."/>
    <s v="ManagementGOPs &amp; ToolkitsGeneralKnowledge ManagementManage GOP action plansAction plans addressing non-compliance items related to prioritized Strategy KPI GOPs are defined and maintained.Define GOP action plansIntegration with Interaction Log to provide action summaries and status update management."/>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Execute GOP action plans"/>
    <s v="Implementation routines are in place to track GOP and Toolkit actions and validate their impact on KPI improvement."/>
    <s v="Execute GOP action plans"/>
    <s v="Integration with Interaction Log to track actions, responsibilities and implementation progress."/>
    <s v="ManagementGOPs &amp; ToolkitsGeneralKnowledge ManagementExecute GOP action plansImplementation routines are in place to track GOP and Toolkit actions and validate their impact on KPI improvement.Execute GOP action plansIntegration with Interaction Log to track actions, responsibilities and implementation progres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Monitor GOP impact"/>
    <s v="GOP implementation is tracked and correlated with KPI and PI improvements."/>
    <s v="Analyze GOP impact on KPIs"/>
    <s v="Analytics capability that correlates GOP implementation with improvements in related KPIs and PIs to provide operational impact visibility."/>
    <s v="ManagementGOPs &amp; ToolkitsGeneralKnowledge ManagementMonitor GOP impactGOP implementation is tracked and correlated with KPI and PI improvements.Analyze GOP impact on KPIsAnalytics capability that correlates GOP implementation with improvements in related KPIs and PIs to provide operational impact visibility."/>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Manage toolkits"/>
    <s v="Teams follow a routine to track toolkit implementation and validate impact on KPI improvement."/>
    <s v="Toolkit standard template"/>
    <s v="Standardized template to structure toolkit creation including associated KPIs, recommended practices, implementation steps, responsible areas and expected impact."/>
    <s v="ManagementGOPs &amp; ToolkitsGeneralKnowledge ManagementManage toolkitsTeams follow a routine to track toolkit implementation and validate impact on KPI improvement.Toolkit standard templateStandardized template to structure toolkit creation including associated KPIs, recommended practices, implementation steps, responsible areas and expected impact."/>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Manage toolkit lifecycle"/>
    <s v="KPI owners manage the lifecycle of toolkits to ensure operational relevance."/>
    <s v="Manage toolkit lifecycle"/>
    <s v="Functionality that enables KPI owners to create, edit, update and delete toolkits within the platform."/>
    <s v="ManagementGOPs &amp; ToolkitsGeneralKnowledge ManagementManage toolkit lifecycleKPI owners manage the lifecycle of toolkits to ensure operational relevance.Manage toolkit lifecycleFunctionality that enables KPI owners to create, edit, update and delete toolkits within the platform."/>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Plan toolkit implementation"/>
    <s v="Implementation plans for toolkits related to strategic KPIs are defined and maintained."/>
    <s v="Plan toolkit implementation"/>
    <s v="Planning interface that allows teams to define implementation plans, responsible owners, timelines, priorities and associated strategic KPIs."/>
    <s v="ManagementGOPs &amp; ToolkitsGeneralKnowledge ManagementPlan toolkit implementationImplementation plans for toolkits related to strategic KPIs are defined and maintained.Plan toolkit implementationPlanning interface that allows teams to define implementation plans, responsible owners, timelines, priorities and associated strategic KPI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Execute toolkit implementation"/>
    <s v="Teams track toolkit implementation progress and validate execution across sites."/>
    <s v="Track toolkit execution"/>
    <s v="Capability that allows users to monitor toolkit implementation status and update execution progress across zones, sites or departments."/>
    <s v="ManagementGOPs &amp; ToolkitsGeneralKnowledge ManagementExecute toolkit implementationTeams track toolkit implementation progress and validate execution across sites.Track toolkit executionCapability that allows users to monitor toolkit implementation status and update execution progress across zones, sites or departments."/>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GOPs &amp; Toolkits"/>
    <s v="General"/>
    <s v="Knowledge Management"/>
    <s v="Assess toolkit effectiveness"/>
    <s v="Toolkits are periodically assessed according to the frequency required by each functional area."/>
    <s v="Evaluate toolkit results"/>
    <s v="Reporting functionality that enables periodic evaluation of toolkit effectiveness, showing implementation status and KPI improvements associated with the toolkit."/>
    <s v="ManagementGOPs &amp; ToolkitsGeneralKnowledge ManagementAssess toolkit effectivenessToolkits are periodically assessed according to the frequency required by each functional area.Evaluate toolkit resultsReporting functionality that enables periodic evaluation of toolkit effectiveness, showing implementation status and KPI improvements associated with the toolkit."/>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Submit ideas"/>
    <s v="Employees at all levels actively participate in the good practice generation program and submit improvement ideas."/>
    <s v="Submit ideas"/>
    <s v="User-friendly interface that allows employees from any level of the organization to submit improvement ideas directly into the platform."/>
    <s v="ManagementBest Practices (Eureka)GeneralKnowledge ManagementSubmit ideasEmployees at all levels actively participate in the good practice generation program and submit improvement ideas.Submit ideasUser-friendly interface that allows employees from any level of the organization to submit improvement ideas directly into the platform."/>
    <s v="x"/>
    <m/>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Evaluate and prioritize impactful ideas and best practices"/>
    <s v="Good practices approved in other sites are reviewed to determine whether they should be replicated or implemented locally."/>
    <s v="Review and approve ideas and best practices"/>
    <s v="Workflow that enables designated reviewers to evaluate submitted ideas and best practices and approve or reject them based on predefined criteria such as impact, feasibility and scalability."/>
    <s v="ManagementBest Practices (Eureka)GeneralKnowledge ManagementEvaluate and prioritize impactful ideas and best practicesGood practices approved in other sites are reviewed to determine whether they should be replicated or implemented locally.Review and approve ideas and best practicesWorkflow that enables designated reviewers to evaluate submitted ideas and best practices and approve or reject them based on predefined criteria such as impact, feasibility and scalability."/>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Recognize contributors of implemented ideas"/>
    <s v="Visibility of ideas and best practices by employee, department and site supports recognition and engagement."/>
    <s v="Track ideas and best practices contributions"/>
    <s v="Dashboard that consolidates ideas and best practices by employee, department or site to support recognition programs and highlight contributors."/>
    <s v="ManagementBest Practices (Eureka)GeneralKnowledge ManagementRecognize contributors of implemented ideasVisibility of ideas and best practices by employee, department and site supports recognition and engagement.Track ideas and best practices contributionsDashboard that consolidates ideas and best practices by employee, department or site to support recognition programs and highlight contributor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Implement prioritized ideas and best practices"/>
    <s v="Implementation progress of approved ideas and best practices is monitored across zones, sites, departments, equipment or processes."/>
    <s v="Track implementation of ideas and best practices"/>
    <s v="Tracking capability that monitors the implementation progress of approved ideas and best practices across zones, sites, departments or assets."/>
    <s v="ManagementBest Practices (Eureka)GeneralKnowledge ManagementImplement prioritized ideas and best practicesImplementation progress of approved ideas and best practices is monitored across zones, sites, departments, equipment or processes.Track implementation of ideas and best practicesTracking capability that monitors the implementation progress of approved ideas and best practices across zones, sites, departments or asset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Analyze impact of implemented ideas and best practices"/>
    <s v="Operational teams evaluate the impact of implemented ideas and best practices on KPI and PI results."/>
    <s v="Analyze KPI/PI impact of ideas and best practices"/>
    <s v="Analytics capability that correlates implemented ideas and best practices with KPI and PI performance to measure their operational impact."/>
    <s v="ManagementBest Practices (Eureka)GeneralKnowledge ManagementAnalyze impact of implemented ideas and best practicesOperational teams evaluate the impact of implemented ideas and best practices on KPI and PI results.Analyze KPI/PI impact of ideas and best practicesAnalytics capability that correlates implemented ideas and best practices with KPI and PI performance to measure their operational impact."/>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Escalate successful best practices"/>
    <s v="Successful best practices identified at the site level are reported to higher governance levels for broader evaluation."/>
    <s v="Escalate best practices"/>
    <s v="Feature that enables sites to escalate successful practices to higher governance levels for evaluation and potential replication."/>
    <s v="ManagementBest Practices (Eureka)GeneralKnowledge ManagementEscalate successful best practicesSuccessful best practices identified at the site level are reported to higher governance levels for broader evaluation.Escalate best practicesFeature that enables sites to escalate successful practices to higher governance levels for evaluation and potential replication."/>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Cascade validated best practices"/>
    <s v="Validated best practices are recommended for implementation across applicable zones, sites, departments or assets."/>
    <s v="Cascade best practices"/>
    <s v="Capability that allows global or regional teams to recommend validated best practices for implementation across specific zones, sites, departments or assets."/>
    <s v="ManagementBest Practices (Eureka)GeneralKnowledge ManagementCascade validated best practicesValidated best practices are recommended for implementation across applicable zones, sites, departments or assets.Cascade best practicesCapability that allows global or regional teams to recommend validated best practices for implementation across specific zones, sites, departments or asset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Execute best practice implementation"/>
    <s v="Teams visualize assigned best practices and monitor their implementation progress."/>
    <s v="Manage best practice implementation"/>
    <s v="Interface that allows teams to visualize assigned best practices and track their implementation status."/>
    <s v="ManagementBest Practices (Eureka)GeneralKnowledge ManagementExecute best practice implementationTeams visualize assigned best practices and monitor their implementation progress.Manage best practice implementationInterface that allows teams to visualize assigned best practices and track their implementation status."/>
    <m/>
    <s v="x"/>
    <m/>
    <m/>
    <x v="1"/>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5"/>
    <s v="Eureka"/>
    <s v="General"/>
    <s v="Knowledge Management"/>
    <s v="Review impact of implemented ideas and best practices"/>
    <s v="Implemented ideas and best practices generate measurable improvements in areas such as safety, quality, productivity or cost."/>
    <s v="Evaluate KPI/PI improvement"/>
    <s v="Reporting functionality that evaluates and demonstrates measurable KPI and PI improvements resulting from implemented ideas and best practices."/>
    <s v="ManagementBest Practices (Eureka)GeneralKnowledge ManagementReview impact of implemented ideas and best practicesImplemented ideas and best practices generate measurable improvements in areas such as safety, quality, productivity or cost.Evaluate KPI/PI improvementReporting functionality that evaluates and demonstrates measurable KPI and PI improvements resulting from implemented ideas and best practice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Utilities"/>
    <s v="Performance Management"/>
    <s v="Home page monitor"/>
    <s v="Brewery Routine Performance Overview"/>
    <m/>
    <s v="Management team: Display KPI/PI result, alerting compare with budget and IC number, provide comments functions for pre-read._x000a_Frontline team: Hourly based PI monitoring for E&amp;F Critical Pis."/>
    <s v="UtilitiesUMSUtilitiesPerformance ManagementHome page monitorBrewery Routine Performance OverviewManagement team: Display KPI/PI result, alerting compare with budget and IC number, provide comments functions for pre-read._x000a_Frontline team: Hourly based PI monitoring for E&amp;F Critical Pis."/>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Utilities"/>
    <s v="Performance Management"/>
    <s v="Home page monitor"/>
    <s v="Zone Routine Performance Overview"/>
    <m/>
    <s v="Paralized performance ranking via zones, countries, brewweries, and regions."/>
    <s v="UtilitiesUMSUtilitiesPerformance ManagementHome page monitorZone Routine Performance OverviewParalized performance ranking via zones, countries, brewweries, and regions."/>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Utilities"/>
    <s v="Performance Management"/>
    <s v="E&amp;F Indicators"/>
    <s v="KPI Tree"/>
    <m/>
    <m/>
    <s v="UtilitiesUMSUtilitiesPerformance ManagementE&amp;F IndicatorsKPI Tree"/>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Utilities"/>
    <s v="Performance Management"/>
    <s v="E&amp;F Indicators"/>
    <s v="History Curve"/>
    <m/>
    <m/>
    <s v="UtilitiesUMSUtilitiesPerformance ManagementE&amp;F IndicatorsHistory Curve"/>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Utilities"/>
    <s v="Performance Management"/>
    <s v="Energy Report"/>
    <s v="Portal"/>
    <m/>
    <m/>
    <s v="UtilitiesUMSUtilitiesPerformance ManagementEnergy ReportPortal"/>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Utilities"/>
    <s v="Performance Management"/>
    <s v="Energy Report"/>
    <s v="Manual Input"/>
    <m/>
    <m/>
    <s v="UtilitiesUMSUtilitiesPerformance ManagementEnergy ReportManual Input"/>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Utilities"/>
    <s v="Performance Management"/>
    <s v="Energy Report"/>
    <s v="External Portal"/>
    <m/>
    <m/>
    <s v="UtilitiesUMSUtilitiesPerformance ManagementEnergy ReportExternal Portal"/>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Utilities"/>
    <s v="Performance Management"/>
    <s v="Baseload"/>
    <s v="Baseload Monitoring"/>
    <m/>
    <s v="Basedload monitroing phase 2 based on shutdown equipment matrix mapping."/>
    <s v="UtilitiesUMSUtilitiesPerformance ManagementBaseloadBaseload MonitoringBasedload monitroing phase 2 based on shutdown equipment matrix mapping."/>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Sustainability"/>
    <s v="ESG Performance"/>
    <s v="Site level management"/>
    <s v="CSRD Report"/>
    <m/>
    <s v="Site level E&amp;F Faclilities map, data exposure dashboard based on CSRD request."/>
    <s v="UtilitiesUMSSustainabilityESG PerformanceSite level managementCSRD ReportSite level E&amp;F Faclilities map, data exposure dashboard based on CSRD request."/>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Sustainability"/>
    <s v="ESG Performance"/>
    <s v="Discharge Management"/>
    <s v="CO2 discharge report"/>
    <m/>
    <s v="Greenhouse gas discharge report based on ESG request._x000a_Auto-generate annual audit report."/>
    <s v="UtilitiesUMSSustainabilityESG PerformanceDischarge ManagementCO2 discharge reportGreenhouse gas discharge report based on ESG request._x000a_Auto-generate annual audit report."/>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Sustainability"/>
    <s v="ESG Performance"/>
    <s v="Discharge Management"/>
    <s v="BTS Discharge Compliance Report"/>
    <m/>
    <s v="BTS Discharge Indicators monitoring and alerting."/>
    <s v="UtilitiesUMSSustainabilityESG PerformanceDischarge ManagementBTS Discharge Compliance ReportBTS Discharge Indicators monitoring and alerting."/>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Sustainability"/>
    <s v="ESG Performance"/>
    <s v="Discharge Management"/>
    <s v="Boiler Discharge Compliance Report"/>
    <m/>
    <s v="Boiler gas Discharge Indicators monitoring and alerting."/>
    <s v="UtilitiesUMSSustainabilityESG PerformanceDischarge ManagementBoiler Discharge Compliance ReportBoiler gas Discharge Indicators monitoring and alerting."/>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Sustainability"/>
    <s v="ESG Performance"/>
    <s v="Chamical Management"/>
    <s v="BTS Chemical management"/>
    <m/>
    <s v="BTS Chamical usage management"/>
    <s v="UtilitiesUMSSustainabilityESG PerformanceChamical ManagementBTS Chemical managementBTS Chamical usage management"/>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Sustainability"/>
    <s v="ESG Performance"/>
    <s v="Discharge Management"/>
    <s v="BTS Booking discharge management"/>
    <m/>
    <s v="Booking for high COD discharge to BTS for system healthy,"/>
    <s v="UtilitiesUMSSustainabilityESG PerformanceDischarge ManagementBTS Booking discharge managementBooking for high COD discharge to BTS for system healthy,"/>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Analytics &amp; Reporting"/>
    <s v="Anvanced Analysis"/>
    <s v="Batch Analysis"/>
    <m/>
    <s v="Batched data capture and analysis function enhancement."/>
    <s v="UtilitiesUMSGeneralData AnalysisAnvanced AnalysisBatch AnalysisBatched data capture and analysis function enhancement."/>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Analytics &amp; Reporting"/>
    <s v="Anvanced Analysis"/>
    <s v="Chart Analysis"/>
    <m/>
    <s v="Chart analysis for different type of data and provide analysis toolkits."/>
    <s v="UtilitiesUMSGeneralData AnalysisAnvanced AnalysisChart AnalysisChart analysis for different type of data and provide analysis toolkits."/>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Analytics &amp; Reporting"/>
    <s v="Plan and prediction"/>
    <s v="E&amp;F Prediction"/>
    <m/>
    <s v="E&amp;F prediction based on templated production plan, and generate thermal, electricity provision plan, and output predicted consumption"/>
    <s v="UtilitiesUMSGeneralData AnalysisPlan and predictionE&amp;F PredictionE&amp;F prediction based on templated production plan, and generate thermal, electricity provision plan, and output predicted consumption"/>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Analytics &amp; Reporting"/>
    <s v="Value Creation"/>
    <s v="Benchmark Analysis"/>
    <m/>
    <s v="Benchmark analysis via breweries for same Pis"/>
    <s v="UtilitiesUMSGeneralData AnalysisValue CreationBenchmark AnalysisBenchmark analysis via breweries for same Pis"/>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Analytics &amp; Reporting"/>
    <s v="Value Creation"/>
    <s v="Benefit Analysis"/>
    <m/>
    <s v="Set up Initiatibes and related Critical Pis  for tracking and compare before and after take care data."/>
    <s v="UtilitiesUMSGeneralData AnalysisValue CreationBenefit AnalysisSet up Initiatibes and related Critical Pis  for tracking and compare before and after take care data."/>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Analytics &amp; Reporting"/>
    <s v="Value Creation"/>
    <s v="AI Monitoring"/>
    <m/>
    <s v="Monitor AI use case on/off and relative indicators, provide performance review report."/>
    <s v="UtilitiesUMSGeneralData AnalysisValue CreationAI MonitoringMonitor AI use case on/off and relative indicators, provide performance review report."/>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General"/>
    <s v="E&amp;F Balance"/>
    <s v="E&amp;F Balance"/>
    <m/>
    <s v="Enhance balance for heat, water, electricity, CO2, Air."/>
    <s v="UtilitiesUMSGeneralGeneralE&amp;F BalanceE&amp;F BalanceEnhance balance for heat, water, electricity, CO2, Air."/>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General"/>
    <s v="Configurating"/>
    <s v="Virtual Metering"/>
    <m/>
    <s v="Enhance virtual metering functions and expland data base."/>
    <s v="UtilitiesUMSGeneralGeneralConfiguratingVirtual MeteringEnhance virtual metering functions and expland data base."/>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General"/>
    <s v="Configurating"/>
    <s v="Configuring Indicators"/>
    <m/>
    <m/>
    <s v="UtilitiesUMSGeneralGeneralConfiguratingConfiguring Indicators"/>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General"/>
    <s v="Configurating"/>
    <s v="Configuring data"/>
    <m/>
    <m/>
    <s v="UtilitiesUMSGeneralGeneralConfiguratingConfiguring data"/>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General"/>
    <s v="Configurating"/>
    <s v="Alert Management"/>
    <m/>
    <s v="Enhance logic and way of setting up alertings."/>
    <s v="UtilitiesUMSGeneralGeneralConfiguratingAlert ManagementEnhance logic and way of setting up alertings."/>
    <m/>
    <m/>
    <m/>
    <m/>
    <x v="0"/>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General"/>
    <s v="Configurating"/>
    <s v="System Configuration"/>
    <m/>
    <m/>
    <s v="UtilitiesUMSGeneralGeneralConfiguratingSystem Configuration"/>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General"/>
    <s v="Configurating"/>
    <s v="User Records"/>
    <m/>
    <m/>
    <s v="UtilitiesUMSGeneralGeneralConfiguratingUser Records"/>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7"/>
    <s v="UMS"/>
    <s v="General"/>
    <s v="General"/>
    <s v="Help"/>
    <s v="Help documents"/>
    <m/>
    <m/>
    <s v="UtilitiesUMSGeneralGeneralHelpHelp documents"/>
    <m/>
    <m/>
    <m/>
    <m/>
    <x v="1"/>
    <x v="1"/>
    <m/>
    <s v="Not Needed"/>
    <s v="Not Needed"/>
    <s v="Not Needed"/>
    <s v="Not Needed"/>
    <m/>
    <s v="Not Needed"/>
    <s v="Not Needed"/>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ategorize Lines Time Losses"/>
    <s v="Allocate (acknowledgment / categorize) line stoppage categories using GTA standard categories"/>
    <s v="Manual classification of events into GTA categories"/>
    <s v="Events can be manually categorized into Global Time Allocation groups (NST, DPA, EC or IC)"/>
    <s v="Packaging PerformanceLMSPackagingFunctional - Packaging KPIs Policies Compliance and Assets Utilization Optimization (&quot;Sweat Our Assets&quot;)Categorize Lines Time LossesAllocate (acknowledgment / categorize) line stoppage categories using GTA standard categoriesManual classification of events into GTA categoriesEvents can be manually categorized into Global Time Allocation groups (NST, DPA, EC or IC)"/>
    <s v="x"/>
    <m/>
    <m/>
    <m/>
    <x v="1"/>
    <x v="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Allocate (acknowledgment / categorize) line stoppage categories using GTA standard categories"/>
    <s v="Manual classification of events into GTA subcategories"/>
    <s v="Events can be manually categorized into Global Time Allocation subgroups (CIP, Failures Mechanical, No demand...)"/>
    <s v="Packaging PerformanceLMSPackagingFunctional - Packaging KPIs Policies Compliance and Assets Utilization Optimization (&quot;Sweat Our Assets&quot;)Categorize Lines Time LossesAllocate (acknowledgment / categorize) line stoppage categories using GTA standard categoriesManual classification of events into GTA subcategoriesEvents can be manually categorized into Global Time Allocation subgroups (CIP, Failures Mechanical, No demand...)"/>
    <s v="x"/>
    <m/>
    <m/>
    <m/>
    <x v="1"/>
    <x v="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Register line stoppage manually"/>
    <s v="Notes field for description of downtime"/>
    <s v="Users can add comments into each event"/>
    <s v="Packaging PerformanceLMSPackagingFunctional - Packaging KPIs Policies Compliance and Assets Utilization Optimization (&quot;Sweat Our Assets&quot;)Categorize Lines Time LossesRegister line stoppage manuallyNotes field for description of downtimeUsers can add comments into each event"/>
    <s v="x"/>
    <m/>
    <m/>
    <m/>
    <x v="1"/>
    <x v="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ice to Have"/>
    <s v="Not Needed"/>
    <s v="Not Needed"/>
    <s v="Not Needed"/>
    <s v="Not Needed"/>
    <s v="Must Have"/>
    <m/>
    <m/>
  </r>
  <r>
    <x v="8"/>
    <s v="LMS"/>
    <s v="Packaging"/>
    <s v="Functional - Packaging KPIs Policies Compliance and Assets Utilization Optimization (&quot;Sweat Our Assets&quot;)"/>
    <s v="Categorize Lines Time Losses"/>
    <s v="Allocate (acknowledgment / categorize) line stoppage categories using GTA standard categories"/>
    <s v="Classification data included in machine states chart"/>
    <s v="Users can see the classification of the stoppage in the machine states chart"/>
    <s v="Packaging PerformanceLMSPackagingFunctional - Packaging KPIs Policies Compliance and Assets Utilization Optimization (&quot;Sweat Our Assets&quot;)Categorize Lines Time LossesAllocate (acknowledgment / categorize) line stoppage categories using GTA standard categoriesClassification data included in machine states chartUsers can see the classification of the stoppage in the machine states chart"/>
    <s v="x"/>
    <m/>
    <m/>
    <m/>
    <x v="1"/>
    <x v="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Allocate (acknowledgment / categorize) line stoppage categories using GTA standard categories"/>
    <s v="Visual classification using a table"/>
    <s v="Events can be classified directly from a table"/>
    <s v="Packaging PerformanceLMSPackagingFunctional - Packaging KPIs Policies Compliance and Assets Utilization Optimization (&quot;Sweat Our Assets&quot;)Categorize Lines Time LossesAllocate (acknowledgment / categorize) line stoppage categories using GTA standard categoriesVisual classification using a tableEvents can be classified directly from a table"/>
    <s v="x"/>
    <m/>
    <m/>
    <m/>
    <x v="1"/>
    <x v="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Allocate (acknowledgment / categorize) line stoppage categories using GTA standard categories"/>
    <s v="Visual classification using a graph"/>
    <s v="Events can be classified directly from a graph"/>
    <s v="Packaging PerformanceLMSPackagingFunctional - Packaging KPIs Policies Compliance and Assets Utilization Optimization (&quot;Sweat Our Assets&quot;)Categorize Lines Time LossesAllocate (acknowledgment / categorize) line stoppage categories using GTA standard categoriesVisual classification using a graphEvents can be classified directly from a graph"/>
    <s v="x"/>
    <m/>
    <m/>
    <m/>
    <x v="1"/>
    <x v="3"/>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Register line stoppage manually"/>
    <s v="Period locking for downtime classification"/>
    <s v="No classification can be done inside the specified locked period"/>
    <s v="Packaging PerformanceLMSPackagingFunctional - Packaging KPIs Policies Compliance and Assets Utilization Optimization (&quot;Sweat Our Assets&quot;)Categorize Lines Time LossesRegister line stoppage manuallyPeriod locking for downtime classificationNo classification can be done inside the specified locked period"/>
    <s v="x"/>
    <m/>
    <m/>
    <m/>
    <x v="1"/>
    <x v="3"/>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Allocate (acknowledgment / categorize) line stoppage categories using GTA standard categories"/>
    <s v="Change history for downtime classification"/>
    <s v="History of changes on classification can be seen (who changed/added what when)"/>
    <s v="Packaging PerformanceLMSPackagingFunctional - Packaging KPIs Policies Compliance and Assets Utilization Optimization (&quot;Sweat Our Assets&quot;)Categorize Lines Time LossesAllocate (acknowledgment / categorize) line stoppage categories using GTA standard categoriesChange history for downtime classificationHistory of changes on classification can be seen (who changed/added what when)"/>
    <s v="x"/>
    <m/>
    <m/>
    <m/>
    <x v="1"/>
    <x v="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Nice to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Register line stoppage manually"/>
    <s v="Categorization adherence calculation"/>
    <s v="Calculate the % of downtime categorized"/>
    <s v="Packaging PerformanceLMSPackagingFunctional - Packaging KPIs Policies Compliance and Assets Utilization Optimization (&quot;Sweat Our Assets&quot;)Categorize Lines Time LossesRegister line stoppage manuallyCategorization adherence calculationCalculate the % of downtime categorized"/>
    <s v="x"/>
    <m/>
    <m/>
    <m/>
    <x v="1"/>
    <x v="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Nice to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Allocate (acknowledgment / categorize) line stoppage categories using GTA standard categories"/>
    <s v="Categorization adherence visualization"/>
    <s v="Display for the user the downtime adherence"/>
    <s v="Packaging PerformanceLMSPackagingFunctional - Packaging KPIs Policies Compliance and Assets Utilization Optimization (&quot;Sweat Our Assets&quot;)Categorize Lines Time LossesAllocate (acknowledgment / categorize) line stoppage categories using GTA standard categoriesCategorization adherence visualizationDisplay for the user the downtime adherence"/>
    <s v="x"/>
    <m/>
    <m/>
    <m/>
    <x v="1"/>
    <x v="3"/>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Nice to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Allocate (acknowledgment / categorize) line stoppage categories using GTA standard categories"/>
    <s v="Classification percentage (generic - with static rules)"/>
    <s v="Percentage of downtime classification is displayed and is calculated following a static rule"/>
    <s v="Packaging PerformanceLMSPackagingFunctional - Packaging KPIs Policies Compliance and Assets Utilization Optimization (&quot;Sweat Our Assets&quot;)Categorize Lines Time LossesAllocate (acknowledgment / categorize) line stoppage categories using GTA standard categoriesClassification percentage (generic - with static rules)Percentage of downtime classification is displayed and is calculated following a static rule"/>
    <s v="x"/>
    <m/>
    <m/>
    <m/>
    <x v="1"/>
    <x v="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Necessary"/>
    <s v="Nice to Have"/>
    <s v="Not Needed"/>
    <s v="Not Needed"/>
    <s v="Not Needed"/>
    <s v="Not Needed"/>
    <s v="Not Needed"/>
    <s v="Necessary"/>
    <m/>
    <m/>
  </r>
  <r>
    <x v="8"/>
    <s v="LMS"/>
    <s v="Packaging"/>
    <s v="Functional - Packaging KPIs Policies Compliance and Assets Utilization Optimization (&quot;Sweat Our Assets&quot;)"/>
    <s v="Categorize Lines Time Losses"/>
    <s v="Allocate (acknowledgment / categorize) line stoppage categories using GTA standard categories"/>
    <s v="Classification percentage (site specific - with configurable rules)"/>
    <s v="Percentage of downtime classification is displayed and is calculated following site configurable rules"/>
    <s v="Packaging PerformanceLMSPackagingFunctional - Packaging KPIs Policies Compliance and Assets Utilization Optimization (&quot;Sweat Our Assets&quot;)Categorize Lines Time LossesAllocate (acknowledgment / categorize) line stoppage categories using GTA standard categoriesClassification percentage (site specific - with configurable rules)Percentage of downtime classification is displayed and is calculated following site configurable rules"/>
    <s v="x"/>
    <m/>
    <m/>
    <m/>
    <x v="1"/>
    <x v="2"/>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Necessary"/>
    <s v="Nice to Have"/>
    <s v="Not Needed"/>
    <s v="Not Needed"/>
    <s v="Not Needed"/>
    <s v="Not Needed"/>
    <s v="Not Needed"/>
    <s v="Necessary"/>
    <m/>
    <m/>
  </r>
  <r>
    <x v="8"/>
    <s v="LMS"/>
    <s v="Packaging"/>
    <s v="Functional - Packaging KPIs Policies Compliance and Assets Utilization Optimization (&quot;Sweat Our Assets&quot;)"/>
    <s v="Categorize Lines Time Losses"/>
    <s v="Allocate (acknowledgment / categorize) line stoppage categories using GTA standard categories"/>
    <s v="Event grouping/linking to (re-)classify multiple events simultaneously"/>
    <s v="Multiple events can be linked together and classified in one go. The linked events can then be re-classified and their notes changed at once"/>
    <s v="Packaging PerformanceLMSPackagingFunctional - Packaging KPIs Policies Compliance and Assets Utilization Optimization (&quot;Sweat Our Assets&quot;)Categorize Lines Time LossesAllocate (acknowledgment / categorize) line stoppage categories using GTA standard categoriesEvent grouping/linking to (re-)classify multiple events simultaneouslyMultiple events can be linked together and classified in one go. The linked events can then be re-classified and their notes changed at once"/>
    <s v="x"/>
    <m/>
    <m/>
    <m/>
    <x v="1"/>
    <x v="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Must Have"/>
    <s v="Not Needed"/>
    <s v="Not Needed"/>
    <s v="Not Needed"/>
    <s v="Not Needed"/>
    <s v="Not Needed"/>
    <s v="Not Needed"/>
    <s v="Not Needed"/>
    <s v="Not Needed"/>
    <s v="Not Needed"/>
    <s v="Not Needed"/>
    <s v="Must Have"/>
    <s v="Not Needed"/>
    <s v="Must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Categorize Lines Time Losses"/>
    <s v="DPA Cancelation automatically"/>
    <s v="Automatic maintain the line in DPA until the filler run more than 10% the nominal speed"/>
    <m/>
    <s v="Packaging PerformanceLMSPackagingFunctional - Packaging KPIs Policies Compliance and Assets Utilization Optimization (&quot;Sweat Our Assets&quot;)Categorize Lines Time LossesDPA Cancelation automaticallyAutomatic maintain the line in DPA until the filler run more than 10% the nominal speed"/>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ategorize Lines Time Losses"/>
    <s v="Manage line categories classification itens"/>
    <s v="Category Tree configuration flow in global level"/>
    <s v="Create a flow that enables the global expert to adjust the categorization tree."/>
    <s v="Packaging PerformanceLMSPackagingFunctional - Packaging KPIs Policies Compliance and Assets Utilization Optimization (&quot;Sweat Our Assets&quot;)Categorize Lines Time LossesManage line categories classification itensCategory Tree configuration flow in global levelCreate a flow that enables the global expert to adjust the categorization tree."/>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ecessary"/>
    <s v="Not Needed"/>
    <s v="Necessary"/>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ategorize Lines Time Losses"/>
    <s v="Manage line categories classification itens"/>
    <s v="Category Tree configuration in zone level"/>
    <s v="The zone specialist can enable or disable subcategory groups based on the configuration made by the global specialist, with the goal of standardizing subcategory groups and subcategories across all zones."/>
    <s v="Packaging PerformanceLMSPackagingFunctional - Packaging KPIs Policies Compliance and Assets Utilization Optimization (&quot;Sweat Our Assets&quot;)Categorize Lines Time LossesManage line categories classification itensCategory Tree configuration in zone levelThe zone specialist can enable or disable subcategory groups based on the configuration made by the global specialist, with the goal of standardizing subcategory groups and subcategories across all zones."/>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ot Needed"/>
    <s v="Not Needed"/>
    <s v="Not Needed"/>
    <s v="Not Needed"/>
    <s v="Not Needed"/>
    <s v="Not Needed"/>
    <s v="Not Needed"/>
    <s v="Necessary"/>
    <s v="Not Needed"/>
    <s v="Necessary"/>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ategorize Lines Time Losses"/>
    <s v="Allocate root equipment in machine downtime manually"/>
    <s v="Manual assignment of root cause equipment to machine stoppages"/>
    <s v="Machine stoppage events can be manually categorized into a specific production point"/>
    <s v="Packaging PerformanceLMSPackagingFunctional - Packaging KPIs Policies Compliance and Assets Utilization Optimization (&quot;Sweat Our Assets&quot;)Categorize Lines Time LossesAllocate root equipment in machine downtime manuallyManual assignment of root cause equipment to machine stoppagesMachine stoppage events can be manually categorized into a specific production point"/>
    <s v="x"/>
    <m/>
    <m/>
    <m/>
    <x v="1"/>
    <x v="8"/>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Nice to Have"/>
    <s v="Not Needed"/>
    <s v="Not Needed"/>
    <s v="Not Needed"/>
    <s v="Not Needed"/>
    <s v="Not Needed"/>
    <s v="Not Needed"/>
    <s v="Not Needed"/>
    <s v="Not Needed"/>
    <s v="Not Needed"/>
    <s v="Not Needed"/>
    <s v="Nice to Have"/>
    <s v="Not Needed"/>
    <s v="Nice to Have"/>
    <s v="Must Have"/>
    <s v="Not Needed"/>
    <s v="Nice to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Categorize Lines Time Losses"/>
    <s v="Allocate root equipment in machine speedloss"/>
    <s v="Manual assignment of production points to slow speed occurrences"/>
    <s v="Slow speed events can be manually categorized into a specific production point"/>
    <s v="Packaging PerformanceLMSPackagingFunctional - Packaging KPIs Policies Compliance and Assets Utilization Optimization (&quot;Sweat Our Assets&quot;)Categorize Lines Time LossesAllocate root equipment in machine speedlossManual assignment of production points to slow speed occurrencesSlow speed events can be manually categorized into a specific production point"/>
    <s v="x"/>
    <m/>
    <m/>
    <m/>
    <x v="1"/>
    <x v="9"/>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Categorize Lines Time Losses"/>
    <s v="Manage root equipment options in machine downtime manually"/>
    <s v="Manual configuration of production points"/>
    <s v="Expert users can add/change/remove production points of a packaging line"/>
    <s v="Packaging PerformanceLMSPackagingFunctional - Packaging KPIs Policies Compliance and Assets Utilization Optimization (&quot;Sweat Our Assets&quot;)Categorize Lines Time LossesManage root equipment options in machine downtime manuallyManual configuration of production pointsExpert users can add/change/remove production points of a packaging line"/>
    <s v="x"/>
    <m/>
    <m/>
    <m/>
    <x v="1"/>
    <x v="8"/>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Must Have"/>
    <s v="Not Needed"/>
    <s v="Must Have"/>
    <s v="Must Have"/>
    <s v="Not Needed"/>
    <s v="Must Have"/>
    <s v="Not Needed"/>
    <s v="Must Have"/>
    <s v="Must Have"/>
    <s v="Must Have"/>
    <s v="Not Needed"/>
    <s v="Not Needed"/>
    <s v="Not Needed"/>
    <s v="Not Needed"/>
    <s v="Not Needed"/>
    <s v="Must Have"/>
    <m/>
    <m/>
  </r>
  <r>
    <x v="8"/>
    <s v="LMS"/>
    <s v="Packaging"/>
    <s v="Functional - Packaging KPIs Policies Compliance and Assets Utilization Optimization (&quot;Sweat Our Assets&quot;)"/>
    <s v="Categorize Lines Time Losses"/>
    <s v="Allocate root equipment in machine downtime manually"/>
    <s v="Change history for production points assignment"/>
    <s v="History of changes on production points assignment can be seen (who changed/added what when)"/>
    <s v="Packaging PerformanceLMSPackagingFunctional - Packaging KPIs Policies Compliance and Assets Utilization Optimization (&quot;Sweat Our Assets&quot;)Categorize Lines Time LossesAllocate root equipment in machine downtime manuallyChange history for production points assignmentHistory of changes on production points assignment can be seen (who changed/added what when)"/>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Must Have"/>
    <s v="Must Have"/>
    <s v="Not Needed"/>
    <s v="Not Needed"/>
    <s v="Not Needed"/>
    <s v="Not Needed"/>
    <s v="Not Needed"/>
    <s v="Must Have"/>
    <m/>
    <m/>
  </r>
  <r>
    <x v="8"/>
    <s v="LMS"/>
    <s v="Packaging"/>
    <s v="Functional - Packaging KPIs Policies Compliance and Assets Utilization Optimization (&quot;Sweat Our Assets&quot;)"/>
    <s v="Categorize Lines Time Losses"/>
    <s v="Allocate root equipment in machine downtime manually"/>
    <s v="Period locking for production points assignment"/>
    <s v="No production point assignment can be done inside the specified locked period"/>
    <s v="Packaging PerformanceLMSPackagingFunctional - Packaging KPIs Policies Compliance and Assets Utilization Optimization (&quot;Sweat Our Assets&quot;)Categorize Lines Time LossesAllocate root equipment in machine downtime manuallyPeriod locking for production points assignmentNo production point assignment can be done inside the specified locked period"/>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Categorize Lines Time Losses"/>
    <s v="Manage root equipment options in machine downtime manually"/>
    <s v="External system import for configuration of production points"/>
    <s v="Production points are configured automatically via data import from the governing system (SAP, Profiseeâ€¦)"/>
    <s v="Packaging PerformanceLMSPackagingFunctional - Packaging KPIs Policies Compliance and Assets Utilization Optimization (&quot;Sweat Our Assets&quot;)Categorize Lines Time LossesManage root equipment options in machine downtime manuallyExternal system import for configuration of production pointsProduction points are configured automatically via data import from the governing system (SAP, Profiseeâ€¦)"/>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Nice to Have"/>
    <s v="Must Have"/>
    <s v="Not Needed"/>
    <s v="Not Needed"/>
    <s v="Not Needed"/>
    <s v="Not Needed"/>
    <s v="Not Needed"/>
    <s v="Must Have"/>
    <m/>
    <m/>
  </r>
  <r>
    <x v="8"/>
    <s v="LMS"/>
    <s v="Packaging"/>
    <s v="Functional - Packaging KPIs Policies Compliance and Assets Utilization Optimization (&quot;Sweat Our Assets&quot;)"/>
    <s v="Categorize Lines Time Losses"/>
    <s v="Allocate root equipment in machine downtime manually"/>
    <s v="Subset or System field to idenfity the specific equipment part"/>
    <s v="Users can select na specific equipment part in the downtime"/>
    <s v="Packaging PerformanceLMSPackagingFunctional - Packaging KPIs Policies Compliance and Assets Utilization Optimization (&quot;Sweat Our Assets&quot;)Categorize Lines Time LossesAllocate root equipment in machine downtime manuallySubset or System field to idenfity the specific equipment partUsers can select na specific equipment part in the downtime"/>
    <s v="x"/>
    <m/>
    <m/>
    <m/>
    <x v="1"/>
    <x v="9"/>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Allocate root equipment in machine downtime manually"/>
    <s v="Device field to idenfity the specific subset"/>
    <s v="Users can select a device in the subset equipment in the downtime categorization"/>
    <s v="Packaging PerformanceLMSPackagingFunctional - Packaging KPIs Policies Compliance and Assets Utilization Optimization (&quot;Sweat Our Assets&quot;)Categorize Lines Time LossesAllocate root equipment in machine downtime manuallyDevice field to idenfity the specific subsetUsers can select a device in the subset equipment in the downtime categorization"/>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Necessary"/>
    <s v="Nice to Have"/>
    <s v="Not Needed"/>
    <s v="Not Needed"/>
    <s v="Not Needed"/>
    <s v="Not Needed"/>
    <s v="Not Needed"/>
    <s v="Necessary"/>
    <m/>
    <m/>
  </r>
  <r>
    <x v="8"/>
    <s v="LMS"/>
    <s v="Packaging"/>
    <s v="Functional - Packaging KPIs Policies Compliance and Assets Utilization Optimization (&quot;Sweat Our Assets&quot;)"/>
    <s v="Categorize Lines Time Losses"/>
    <s v="Allocate root equipment in machine downtime manually"/>
    <s v="Failure mode or Symptom field"/>
    <s v="Users can select a root failure mode or sympton in the dowtime categorization"/>
    <s v="Packaging PerformanceLMSPackagingFunctional - Packaging KPIs Policies Compliance and Assets Utilization Optimization (&quot;Sweat Our Assets&quot;)Categorize Lines Time LossesAllocate root equipment in machine downtime manuallyFailure mode or Symptom fieldUsers can select a root failure mode or sympton in the dowtime categorization"/>
    <s v="x"/>
    <m/>
    <m/>
    <m/>
    <x v="1"/>
    <x v="8"/>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Necessary"/>
    <s v="Nice to Have"/>
    <s v="Not Needed"/>
    <s v="Not Needed"/>
    <s v="Not Needed"/>
    <s v="Not Needed"/>
    <s v="Not Needed"/>
    <s v="Necessary"/>
    <m/>
    <m/>
  </r>
  <r>
    <x v="8"/>
    <s v="LMS"/>
    <s v="Packaging"/>
    <s v="Functional - Packaging KPIs Policies Compliance and Assets Utilization Optimization (&quot;Sweat Our Assets&quot;)"/>
    <s v="Categorize Lines Time Losses"/>
    <s v="Manage root equipment options in machine downtime manually"/>
    <s v="Manual configuration of subset"/>
    <s v="Expert users can add/change/remove subset of na equipment"/>
    <s v="Packaging PerformanceLMSPackagingFunctional - Packaging KPIs Policies Compliance and Assets Utilization Optimization (&quot;Sweat Our Assets&quot;)Categorize Lines Time LossesManage root equipment options in machine downtime manuallyManual configuration of subsetExpert users can add/change/remove subset of na equipment"/>
    <m/>
    <s v="x"/>
    <m/>
    <m/>
    <x v="0"/>
    <x v="10"/>
    <n v="3"/>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Manage root equipment options in machine downtime manually"/>
    <s v="Manual configuration of Device"/>
    <s v="Expert users can add/change/remove device in the subset"/>
    <s v="Packaging PerformanceLMSPackagingFunctional - Packaging KPIs Policies Compliance and Assets Utilization Optimization (&quot;Sweat Our Assets&quot;)Categorize Lines Time LossesManage root equipment options in machine downtime manuallyManual configuration of DeviceExpert users can add/change/remove device in the subset"/>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Manage root equipment options in machine downtime manually"/>
    <s v="Manual configuration of Failure mode or sympton"/>
    <s v="Expert users can add/change/remove Failure mode or sympton in the device"/>
    <s v="Packaging PerformanceLMSPackagingFunctional - Packaging KPIs Policies Compliance and Assets Utilization Optimization (&quot;Sweat Our Assets&quot;)Categorize Lines Time LossesManage root equipment options in machine downtime manuallyManual configuration of Failure mode or symptonExpert users can add/change/remove Failure mode or sympton in the devic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Register line stoppage automatically"/>
    <s v="Automatic event creation for machine stoppages"/>
    <s v="System identifies machine stoppages automatically and creates events for each"/>
    <s v="Packaging PerformanceLMSPackagingFunctional - Packaging KPIs Policies Compliance and Assets Utilization Optimization (&quot;Sweat Our Assets&quot;)Categorize Lines Time LossesRegister line stoppage automaticallyAutomatic event creation for machine stoppagesSystem identifies machine stoppages automatically and creates events for each"/>
    <s v="x"/>
    <m/>
    <m/>
    <m/>
    <x v="1"/>
    <x v="9"/>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ategorize Lines Time Losses"/>
    <s v="Allocate line on going downtime"/>
    <s v="Categorization of ongoing events"/>
    <s v="Users can add event information (GTA classification, root cause equipment, production points, comments) to a currently extending event"/>
    <s v="Packaging PerformanceLMSPackagingFunctional - Packaging KPIs Policies Compliance and Assets Utilization Optimization (&quot;Sweat Our Assets&quot;)Categorize Lines Time LossesAllocate line on going downtimeCategorization of ongoing eventsUsers can add event information (GTA classification, root cause equipment, production points, comments) to a currently extending event"/>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Must Have"/>
    <s v="Not Needed"/>
    <s v="Not Needed"/>
    <s v="Not Needed"/>
    <s v="Not Needed"/>
    <s v="Not Needed"/>
    <s v="Not Needed"/>
    <s v="Must Have"/>
    <m/>
    <m/>
  </r>
  <r>
    <x v="8"/>
    <s v="LMS"/>
    <s v="Packaging"/>
    <s v="Functional - Packaging KPIs Policies Compliance and Assets Utilization Optimization (&quot;Sweat Our Assets&quot;)"/>
    <s v="Categorize Lines Time Losses"/>
    <s v="Register line stoppage manually"/>
    <s v="Period locking for event actions"/>
    <s v="A period can be locked so that users cannot create, split or delete events"/>
    <s v="Packaging PerformanceLMSPackagingFunctional - Packaging KPIs Policies Compliance and Assets Utilization Optimization (&quot;Sweat Our Assets&quot;)Categorize Lines Time LossesRegister line stoppage manuallyPeriod locking for event actionsA period can be locked so that users cannot create, split or delete events"/>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x v="8"/>
    <s v="LMS"/>
    <s v="Packaging"/>
    <s v="Functional - Packaging KPIs Policies Compliance and Assets Utilization Optimization (&quot;Sweat Our Assets&quot;)"/>
    <s v="Categorize Lines Time Losses"/>
    <s v="Allocate root equipment in machine downtime manually"/>
    <s v="Change history for root cause equipment assignment"/>
    <s v="History of changes on root cause equipment assignment can be seen (who changed/added what when)"/>
    <s v="Packaging PerformanceLMSPackagingFunctional - Packaging KPIs Policies Compliance and Assets Utilization Optimization (&quot;Sweat Our Assets&quot;)Categorize Lines Time LossesAllocate root equipment in machine downtime manuallyChange history for root cause equipment assignmentHistory of changes on root cause equipment assignment can be seen (who changed/added what when)"/>
    <s v="x"/>
    <m/>
    <m/>
    <m/>
    <x v="1"/>
    <x v="8"/>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Nice to Have"/>
    <s v="Not Needed"/>
    <s v="Not Needed"/>
    <s v="Not Needed"/>
    <s v="Not Needed"/>
    <s v="Not Needed"/>
    <s v="Not Needed"/>
    <s v="Not Needed"/>
    <s v="Not Needed"/>
    <s v="Not Needed"/>
    <s v="Not Needed"/>
    <s v="Nice to Have"/>
    <s v="Not Needed"/>
    <s v="Nice to Have"/>
    <s v="Nice to Have"/>
    <s v="Not Needed"/>
    <s v="Nice to Have"/>
    <s v="Not Needed"/>
    <s v="Nice to Have"/>
    <s v="Necessary"/>
    <s v="Not Needed"/>
    <s v="Not Needed"/>
    <s v="Not Needed"/>
    <s v="Not Needed"/>
    <s v="Not Needed"/>
    <s v="Not Needed"/>
    <s v="Necessary"/>
    <m/>
    <m/>
  </r>
  <r>
    <x v="8"/>
    <s v="LMS"/>
    <s v="Packaging"/>
    <s v="Functional - Packaging KPIs Policies Compliance and Assets Utilization Optimization (&quot;Sweat Our Assets&quot;)"/>
    <s v="Categorize Lines Time Losses"/>
    <s v="Allocate root equipment in machine downtime automatically"/>
    <s v="Automatic assignment of root cause equipment to machine stoppages"/>
    <s v="Machine stoppage events are automatically linked to a specific root cause equipment"/>
    <s v="Packaging PerformanceLMSPackagingFunctional - Packaging KPIs Policies Compliance and Assets Utilization Optimization (&quot;Sweat Our Assets&quot;)Categorize Lines Time LossesAllocate root equipment in machine downtime automaticallyAutomatic assignment of root cause equipment to machine stoppagesMachine stoppage events are automatically linked to a specific root cause equipment"/>
    <m/>
    <s v="x"/>
    <m/>
    <m/>
    <x v="0"/>
    <x v="10"/>
    <n v="2"/>
    <s v="Necessary"/>
    <s v="Not Needed"/>
    <s v="Not Needed"/>
    <s v="Not Needed"/>
    <m/>
    <s v="Not Needed"/>
    <s v="Not Needed"/>
    <s v="Not Needed"/>
    <s v="Necessary"/>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Nice to Have"/>
    <s v="Not Needed"/>
    <s v="Must Have"/>
    <s v="Nice to Have"/>
    <s v="Not Needed"/>
    <s v="Not Needed"/>
    <s v="Not Needed"/>
    <s v="Not Needed"/>
    <s v="Not Needed"/>
    <s v="Not Needed"/>
    <s v="Nice to Have"/>
    <m/>
    <m/>
  </r>
  <r>
    <x v="8"/>
    <s v="LMS"/>
    <s v="Packaging"/>
    <s v="Functional - Packaging KPIs Policies Compliance and Assets Utilization Optimization (&quot;Sweat Our Assets&quot;)"/>
    <s v="Categorize Lines Time Losses"/>
    <s v="Identify the fault cause of the equipment stoppage."/>
    <s v="Automatic link of first on faults to machine stoppages"/>
    <s v="Machine stoppages are linked automatically to the nearest first on fault reported by automation layer"/>
    <s v="Packaging PerformanceLMSPackagingFunctional - Packaging KPIs Policies Compliance and Assets Utilization Optimization (&quot;Sweat Our Assets&quot;)Categorize Lines Time LossesIdentify the fault cause of the equipment stoppage.Automatic link of first on faults to machine stoppagesMachine stoppages are linked automatically to the nearest first on fault reported by automation layer"/>
    <m/>
    <s v="x"/>
    <m/>
    <m/>
    <x v="0"/>
    <x v="10"/>
    <n v="2"/>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Must Have"/>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Categorize Lines Time Losses"/>
    <s v="Allocate (acknowledgment / categorize) line stoppage categories using GTA standard categories automatically"/>
    <s v="Automatic Internal Cause Category classification"/>
    <s v="The downtime category will be assign automatically. "/>
    <s v="Packaging PerformanceLMSPackagingFunctional - Packaging KPIs Policies Compliance and Assets Utilization Optimization (&quot;Sweat Our Assets&quot;)Categorize Lines Time LossesAllocate (acknowledgment / categorize) line stoppage categories using GTA standard categories automaticallyAutomatic Internal Cause Category classificationThe downtime category will be assign automatically. "/>
    <m/>
    <s v="x"/>
    <m/>
    <m/>
    <x v="0"/>
    <x v="10"/>
    <n v="2"/>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ice to Have"/>
    <s v="Not Needed"/>
    <s v="Necessary"/>
    <s v="Nice to Have"/>
    <s v="Nice to Have"/>
    <s v="Nice to Have"/>
    <s v="Not Needed"/>
    <s v="Not Needed"/>
    <s v="Not Needed"/>
    <s v="Not Needed"/>
    <s v="Nice to Have"/>
    <m/>
    <m/>
  </r>
  <r>
    <x v="8"/>
    <s v="LMS"/>
    <s v="Packaging"/>
    <s v="Functional - Packaging KPIs Policies Compliance and Assets Utilization Optimization (&quot;Sweat Our Assets&quot;)"/>
    <s v="Categorize Lines Time Losses"/>
    <s v="Allocate (acknowledgment / categorize) line stoppage categories using GTA standard categories automatically"/>
    <s v="Automatic External Cause Category classification"/>
    <m/>
    <s v="Packaging PerformanceLMSPackagingFunctional - Packaging KPIs Policies Compliance and Assets Utilization Optimization (&quot;Sweat Our Assets&quot;)Categorize Lines Time LossesAllocate (acknowledgment / categorize) line stoppage categories using GTA standard categories automaticallyAutomatic External Cause Category classification"/>
    <m/>
    <m/>
    <s v="x"/>
    <m/>
    <x v="0"/>
    <x v="12"/>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ategorize Lines Time Losses"/>
    <s v="Allocate (acknowledgment / categorize) line stoppage categories using GTA standard categories automatically"/>
    <s v="Automatic DPA Category classification"/>
    <m/>
    <s v="Packaging PerformanceLMSPackagingFunctional - Packaging KPIs Policies Compliance and Assets Utilization Optimization (&quot;Sweat Our Assets&quot;)Categorize Lines Time LossesAllocate (acknowledgment / categorize) line stoppage categories using GTA standard categories automaticallyAutomatic DPA Category classification"/>
    <m/>
    <m/>
    <s v="x"/>
    <m/>
    <x v="0"/>
    <x v="12"/>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ategorize Lines Time Losses"/>
    <s v="Allocate (acknowledgment / categorize) line stoppage categories using GTA standard categories automatically"/>
    <s v="Automatic NST Category classification"/>
    <m/>
    <s v="Packaging PerformanceLMSPackagingFunctional - Packaging KPIs Policies Compliance and Assets Utilization Optimization (&quot;Sweat Our Assets&quot;)Categorize Lines Time LossesAllocate (acknowledgment / categorize) line stoppage categories using GTA standard categories automaticallyAutomatic NST Category classification"/>
    <m/>
    <m/>
    <s v="x"/>
    <m/>
    <x v="0"/>
    <x v="12"/>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ategorize Lines Time Losses"/>
    <s v="Analyze main time loss impact in the line"/>
    <s v="Classification Pareto chart"/>
    <s v="Pareto chart of event duration for each GTA category and sub-category"/>
    <s v="Packaging PerformanceLMSPackagingFunctional - Packaging KPIs Policies Compliance and Assets Utilization Optimization (&quot;Sweat Our Assets&quot;)Categorize Lines Time LossesAnalyze main time loss impact in the lineClassification Pareto chartPareto chart of event duration for each GTA category and sub-category"/>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GTA?"/>
    <s v="Not Needed"/>
    <s v="Not Needed"/>
    <s v="Not Needed"/>
    <s v="Not Needed"/>
    <s v="Not Needed"/>
    <s v="Not Needed"/>
    <s v="Nice to Have"/>
    <s v="Necessary"/>
    <s v="Not Needed"/>
    <s v="Not Needed"/>
    <s v="Not Needed"/>
    <s v="Not Needed"/>
    <s v="Not Needed"/>
    <s v="Not Needed"/>
    <s v="Not Needed"/>
    <s v="Not Needed"/>
    <s v="Not Needed"/>
    <s v="Not Needed"/>
    <s v="Necessary"/>
    <s v="Not Needed"/>
    <s v="Necessary"/>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Categorize Lines Time Losses"/>
    <s v="Analyze main time loss impact in the line"/>
    <s v="Downtime classification team benchmarking chart"/>
    <s v="Chart displaying downtime classification data by line by team"/>
    <s v="Packaging PerformanceLMSPackagingFunctional - Packaging KPIs Policies Compliance and Assets Utilization Optimization (&quot;Sweat Our Assets&quot;)Categorize Lines Time LossesAnalyze main time loss impact in the lineDowntime classification team benchmarking chartChart displaying downtime classification data by line by team"/>
    <s v="x"/>
    <m/>
    <m/>
    <m/>
    <x v="0"/>
    <x v="10"/>
    <n v="4"/>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Must Have"/>
    <s v="Not Needed"/>
    <s v="Not Needed"/>
    <s v="Not Needed"/>
    <s v="Not Needed"/>
    <s v="Not Needed"/>
    <s v="Not Needed"/>
    <s v="Not Needed"/>
    <s v="Not Needed"/>
    <s v="Not Needed"/>
    <s v="Not Needed"/>
    <s v="Must Have"/>
    <s v="Not Needed"/>
    <s v="Must Have"/>
    <s v="Nice to Have"/>
    <s v="Not Needed"/>
    <s v="Must Have"/>
    <s v="Not Needed"/>
    <s v="Must Have"/>
    <s v="Necessary"/>
    <s v="Nice to Have"/>
    <s v="Nice to Have"/>
    <s v="Not Needed"/>
    <s v="Not Needed"/>
    <s v="Not Needed"/>
    <s v="Not Needed"/>
    <s v="Necessary"/>
    <m/>
    <m/>
  </r>
  <r>
    <x v="8"/>
    <s v="LMS"/>
    <s v="Packaging"/>
    <s v="Functional - Packaging KPIs Policies Compliance and Assets Utilization Optimization (&quot;Sweat Our Assets&quot;)"/>
    <s v="Evaluate equipment time losses causes"/>
    <s v="Analyze main time loss impact in the line"/>
    <s v="Production points data  in machine states chart"/>
    <s v="Users can see the production point of the stoppage in the machine states chart"/>
    <s v="Packaging PerformanceLMSPackagingFunctional - Packaging KPIs Policies Compliance and Assets Utilization Optimization (&quot;Sweat Our Assets&quot;)Evaluate equipment time losses causesAnalyze main time loss impact in the lineProduction points data  in machine states chartUsers can see the production point of the stoppage in the machine states chart"/>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Must Have"/>
    <s v="Not Needed"/>
    <s v="Nice to Have"/>
    <s v="Not Needed"/>
    <s v="Must Have"/>
    <s v="Must Have"/>
    <s v="Must Have"/>
    <s v="Not Needed"/>
    <s v="Not Needed"/>
    <s v="Not Needed"/>
    <s v="Not Needed"/>
    <s v="Not Needed"/>
    <s v="Must Have"/>
    <m/>
    <m/>
  </r>
  <r>
    <x v="8"/>
    <s v="LMS"/>
    <s v="Packaging"/>
    <s v="Functional - Packaging KPIs Policies Compliance and Assets Utilization Optimization (&quot;Sweat Our Assets&quot;)"/>
    <s v="Evaluate equipment time losses causes"/>
    <s v="Analyze trend main time loss impact in the line"/>
    <s v="Production points most trending (up &amp; down) chart"/>
    <s v="Chart displaying the major upward and downward trends observed for line-impacting production points"/>
    <s v="Packaging PerformanceLMSPackagingFunctional - Packaging KPIs Policies Compliance and Assets Utilization Optimization (&quot;Sweat Our Assets&quot;)Evaluate equipment time losses causesAnalyze trend main time loss impact in the lineProduction points most trending (up &amp; down) chartChart displaying the major upward and downward trends observed for line-impacting production points"/>
    <m/>
    <s v="x"/>
    <m/>
    <m/>
    <x v="0"/>
    <x v="11"/>
    <m/>
    <s v="Necessary"/>
    <s v="Not Needed"/>
    <s v="Not Needed"/>
    <s v="Not Needed"/>
    <m/>
    <s v="Not Needed"/>
    <s v="Not Needed"/>
    <s v="Not Needed"/>
    <s v="Necessary"/>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x v="8"/>
    <s v="LMS"/>
    <s v="Packaging"/>
    <s v="Functional - Packaging KPIs Policies Compliance and Assets Utilization Optimization (&quot;Sweat Our Assets&quot;)"/>
    <s v="Evaluate equipment time losses causes"/>
    <s v="Analyze main time loss impact in the line"/>
    <s v="Production points Pareto chart"/>
    <s v="Pareto chart of line-impacting events total duration per production point"/>
    <s v="Packaging PerformanceLMSPackagingFunctional - Packaging KPIs Policies Compliance and Assets Utilization Optimization (&quot;Sweat Our Assets&quot;)Evaluate equipment time losses causesAnalyze main time loss impact in the lineProduction points Pareto chartPareto chart of line-impacting events total duration per production point"/>
    <s v="x"/>
    <m/>
    <m/>
    <m/>
    <x v="1"/>
    <x v="9"/>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Must Have"/>
    <s v="Not Needed"/>
    <s v="Nice to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equipment time losses causes"/>
    <s v="Analyze main time loss impact in the line"/>
    <s v="Production points Pareto chart with GTA categories granularity"/>
    <s v="Pareto chart of line-impacting events total duration per production point with GTA categories breakdown"/>
    <s v="Packaging PerformanceLMSPackagingFunctional - Packaging KPIs Policies Compliance and Assets Utilization Optimization (&quot;Sweat Our Assets&quot;)Evaluate equipment time losses causesAnalyze main time loss impact in the lineProduction points Pareto chart with GTA categories granularityPareto chart of line-impacting events total duration per production point with GTA categories breakdown"/>
    <s v="x"/>
    <m/>
    <m/>
    <m/>
    <x v="1"/>
    <x v="9"/>
    <m/>
    <s v="Necessary"/>
    <s v="Not Needed"/>
    <s v="Not Needed"/>
    <s v="Not Needed"/>
    <m/>
    <s v="Not Needed"/>
    <s v="Not Needed"/>
    <s v="Not Needed"/>
    <s v="Necessary"/>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Must Have"/>
    <s v="Not Needed"/>
    <s v="Not Needed"/>
    <s v="Not Needed"/>
    <s v="Not Needed"/>
    <s v="Not Needed"/>
    <s v="Not Needed"/>
    <s v="Must Have"/>
    <m/>
    <m/>
  </r>
  <r>
    <x v="8"/>
    <s v="LMS"/>
    <s v="Packaging"/>
    <s v="Functional - Packaging KPIs Policies Compliance and Assets Utilization Optimization (&quot;Sweat Our Assets&quot;)"/>
    <s v="Evaluate equipment time losses causes"/>
    <s v="Analyze main time loss impact in the line"/>
    <s v="Production points team benchmarking chart"/>
    <s v="Chart displaying line-impacting production points data by line by team"/>
    <s v="Packaging PerformanceLMSPackagingFunctional - Packaging KPIs Policies Compliance and Assets Utilization Optimization (&quot;Sweat Our Assets&quot;)Evaluate equipment time losses causesAnalyze main time loss impact in the lineProduction points team benchmarking chartChart displaying line-impacting production points data by line by team"/>
    <s v="x"/>
    <m/>
    <m/>
    <m/>
    <x v="0"/>
    <x v="10"/>
    <n v="4"/>
    <s v="Necessary"/>
    <s v="Not Needed"/>
    <s v="Not Needed"/>
    <s v="Not Needed"/>
    <m/>
    <s v="Not Needed"/>
    <s v="Not Needed"/>
    <s v="Not Needed"/>
    <s v="Necessary"/>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x v="8"/>
    <s v="LMS"/>
    <s v="Packaging"/>
    <s v="Functional - Packaging KPIs Policies Compliance and Assets Utilization Optimization (&quot;Sweat Our Assets&quot;)"/>
    <s v="Evaluate equipment time losses causes"/>
    <s v="Analyze trend main time loss impact in the line"/>
    <s v="Production points trends chart"/>
    <s v="Chart showing the trends of line-impacting production points. It comes with the option to see it by SKU"/>
    <s v="Packaging PerformanceLMSPackagingFunctional - Packaging KPIs Policies Compliance and Assets Utilization Optimization (&quot;Sweat Our Assets&quot;)Evaluate equipment time losses causesAnalyze trend main time loss impact in the lineProduction points trends chartChart showing the trends of line-impacting production points. It comes with the option to see it by SKU"/>
    <m/>
    <s v="x"/>
    <m/>
    <m/>
    <x v="0"/>
    <x v="11"/>
    <m/>
    <s v="Necessary"/>
    <s v="Not Needed"/>
    <s v="Not Needed"/>
    <s v="Not Needed"/>
    <m/>
    <s v="Not Needed"/>
    <s v="Not Needed"/>
    <s v="Not Needed"/>
    <s v="Necessary"/>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x v="8"/>
    <s v="LMS"/>
    <s v="Packaging"/>
    <s v="Functional - Packaging KPIs Policies Compliance and Assets Utilization Optimization (&quot;Sweat Our Assets&quot;)"/>
    <s v="Evaluate equipment time losses causes"/>
    <s v="Analyze trend main time loss impact in the line"/>
    <s v="Production points trends chart with GTA categories granularity"/>
    <s v="Chart showing the trends of line-impacting production points with GTA categories breakdown"/>
    <s v="Packaging PerformanceLMSPackagingFunctional - Packaging KPIs Policies Compliance and Assets Utilization Optimization (&quot;Sweat Our Assets&quot;)Evaluate equipment time losses causesAnalyze trend main time loss impact in the lineProduction points trends chart with GTA categories granularityChart showing the trends of line-impacting production points with GTA categories breakdown"/>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x v="8"/>
    <s v="LMS"/>
    <s v="Packaging"/>
    <s v="Functional - Packaging KPIs Policies Compliance and Assets Utilization Optimization (&quot;Sweat Our Assets&quot;)"/>
    <s v="Evaluate time losses causes"/>
    <s v="Calculate line KPIs"/>
    <s v="OSE/GLY/OEE/LEF calculation"/>
    <s v="Calculation of line KPIs GLY/OEE/LEF according to GTA policy"/>
    <s v="Packaging PerformanceLMSPackagingFunctional - Packaging KPIs Policies Compliance and Assets Utilization Optimization (&quot;Sweat Our Assets&quot;)Evaluate time losses causesCalculate line KPIsOSE/GLY/OEE/LEF calculationCalculation of line KPIs GLY/OEE/LEF according to GTA policy"/>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Must Have"/>
    <s v="Not Needed"/>
    <s v="Not Needed"/>
    <s v="Not Needed"/>
    <s v="Must Have"/>
    <s v="Must Have"/>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Calculate line KPIs"/>
    <s v="OSE/GLY/OEE/LEF most trending (up &amp; down) chart"/>
    <s v="Chart displaying the major upward and downward trends observed for GLY/OEE/LEF across lines"/>
    <s v="Packaging PerformanceLMSPackagingFunctional - Packaging KPIs Policies Compliance and Assets Utilization Optimization (&quot;Sweat Our Assets&quot;)Evaluate time losses causesCalculate line KPIsOSE/GLY/OEE/LEF most trending (up &amp; down) chartChart displaying the major upward and downward trends observed for GLY/OEE/LEF across lines"/>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Nice to Have"/>
    <s v="Not Needed"/>
    <s v="Must Have"/>
    <s v="Not Needed"/>
    <s v="Must Have"/>
    <s v="Must Have"/>
    <s v="Not Needed"/>
    <s v="Nice to Have"/>
    <s v="Not Needed"/>
    <s v="Not Needed"/>
    <s v="Not Needed"/>
    <s v="Not Needed"/>
    <s v="Must Have"/>
    <m/>
    <m/>
  </r>
  <r>
    <x v="8"/>
    <s v="LMS"/>
    <s v="Packaging"/>
    <s v="Functional - Packaging KPIs Policies Compliance and Assets Utilization Optimization (&quot;Sweat Our Assets&quot;)"/>
    <s v="Evaluate time losses causes"/>
    <s v="Calculate line KPIs"/>
    <s v="OSE/GLY/OEE/LEF refresh interval &lt; 1 minute"/>
    <s v="GLY/OEE/LEF calculation is refreshed and displayed at intervals of 1 minute or below"/>
    <s v="Packaging PerformanceLMSPackagingFunctional - Packaging KPIs Policies Compliance and Assets Utilization Optimization (&quot;Sweat Our Assets&quot;)Evaluate time losses causesCalculate line KPIsOSE/GLY/OEE/LEF refresh interval &lt; 1 minuteGLY/OEE/LEF calculation is refreshed and displayed at intervals of 1 minute or below"/>
    <s v="x"/>
    <m/>
    <m/>
    <m/>
    <x v="1"/>
    <x v="9"/>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Evaluate time losses causes"/>
    <s v="Analyze line KPIs"/>
    <s v="OSE/GLY/OEE/LEF time chart"/>
    <s v="Time series chart displaying hourly GLY/OEE/LEF values "/>
    <s v="Packaging PerformanceLMSPackagingFunctional - Packaging KPIs Policies Compliance and Assets Utilization Optimization (&quot;Sweat Our Assets&quot;)Evaluate time losses causesAnalyze line KPIsOSE/GLY/OEE/LEF time chartTime series chart displaying hourly GLY/OEE/LEF values "/>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Analyze line KPIs"/>
    <s v="OSE/GLY/OEE/LEF team benchmarking chart"/>
    <s v="Chart displaying GLY/OEE/LEF by line by team"/>
    <s v="Packaging PerformanceLMSPackagingFunctional - Packaging KPIs Policies Compliance and Assets Utilization Optimization (&quot;Sweat Our Assets&quot;)Evaluate time losses causesAnalyze line KPIsOSE/GLY/OEE/LEF team benchmarking chartChart displaying GLY/OEE/LEF by line by team"/>
    <s v="x"/>
    <m/>
    <m/>
    <m/>
    <x v="0"/>
    <x v="10"/>
    <n v="4"/>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Nice to Have"/>
    <s v="Not Needed"/>
    <s v="Must Have"/>
    <s v="Not Needed"/>
    <s v="Must Have"/>
    <s v="Must Have"/>
    <s v="Not Needed"/>
    <s v="Nice to Have"/>
    <s v="Not Needed"/>
    <s v="Not Needed"/>
    <s v="Not Needed"/>
    <s v="Not Needed"/>
    <s v="Must Have"/>
    <m/>
    <m/>
  </r>
  <r>
    <x v="8"/>
    <s v="LMS"/>
    <s v="Packaging"/>
    <s v="Functional - Packaging KPIs Policies Compliance and Assets Utilization Optimization (&quot;Sweat Our Assets&quot;)"/>
    <s v="Evaluate time losses causes"/>
    <s v="Analyze trend line KPIs"/>
    <s v="OSE/GLY/OEE/LEF trends chart"/>
    <s v="Chart showing the trends of GLY/OEE/LEF. It comes with the option to see it by SKU"/>
    <s v="Packaging PerformanceLMSPackagingFunctional - Packaging KPIs Policies Compliance and Assets Utilization Optimization (&quot;Sweat Our Assets&quot;)Evaluate time losses causesAnalyze trend line KPIsOSE/GLY/OEE/LEF trends chartChart showing the trends of GLY/OEE/LEF. It comes with the option to see it by SKU"/>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ice to Have"/>
    <s v="Not Needed"/>
    <s v="Not Needed"/>
    <s v="Not Needed"/>
    <s v="Not Needed"/>
    <s v="Must Have"/>
    <m/>
    <m/>
  </r>
  <r>
    <x v="8"/>
    <s v="LMS"/>
    <s v="Packaging"/>
    <s v="Functional - Packaging KPIs Policies Compliance and Assets Utilization Optimization (&quot;Sweat Our Assets&quot;)"/>
    <s v="Evaluate time losses causes"/>
    <s v="Analyze main time loss impact in the line"/>
    <s v="Display line metrics"/>
    <s v="Present users with the time metrics calculated for the desired period."/>
    <s v="Packaging PerformanceLMSPackagingFunctional - Packaging KPIs Policies Compliance and Assets Utilization Optimization (&quot;Sweat Our Assets&quot;)Evaluate time losses causesAnalyze main time loss impact in the lineDisplay line metricsPresent users with the time metrics calculated for the desired period."/>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Must Have"/>
    <s v="Not Needed"/>
    <s v="Must Have"/>
    <s v="Must Have"/>
    <s v="Not Needed"/>
    <s v="Must Have"/>
    <s v="Not Needed"/>
    <s v="Must Have"/>
    <s v="Must Have"/>
    <s v="Not Needed"/>
    <s v="Must Have"/>
    <s v="Not Needed"/>
    <s v="Not Needed"/>
    <s v="Not Needed"/>
    <s v="Not Needed"/>
    <s v="Must Have"/>
    <m/>
    <m/>
  </r>
  <r>
    <x v="8"/>
    <s v="LMS"/>
    <s v="Packaging"/>
    <s v="Functional - Packaging KPIs Policies Compliance and Assets Utilization Optimization (&quot;Sweat Our Assets&quot;)"/>
    <s v="Evaluate targets"/>
    <s v="Check line targets achivement"/>
    <s v="Machine Targets configuration"/>
    <m/>
    <s v="Packaging PerformancePackagingFunctional - Packaging KPIs Policies Compliance and Assets Utilization Optimization (&quot;Sweat Our Assets&quot;)Evaluate targetsCheck line targets achivementMachine Targets configuration"/>
    <m/>
    <s v="x"/>
    <m/>
    <m/>
    <x v="0"/>
    <x v="4"/>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targets"/>
    <s v="Check line targets achivement"/>
    <s v="Line Targets configuration"/>
    <m/>
    <s v="Packaging PerformancePackagingFunctional - Packaging KPIs Policies Compliance and Assets Utilization Optimization (&quot;Sweat Our Assets&quot;)Evaluate targetsCheck line targets achivementLine Targets configuration"/>
    <m/>
    <s v="x"/>
    <m/>
    <m/>
    <x v="0"/>
    <x v="4"/>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targets"/>
    <s v="Check line targets achivement"/>
    <s v="Line KPI target update"/>
    <s v="Setup the line KPIs targets"/>
    <s v="Packaging PerformanceLMSPackagingFunctional - Packaging KPIs Policies Compliance and Assets Utilization Optimization (&quot;Sweat Our Assets&quot;)Evaluate targetsCheck line targets achivementLine KPI target updateSetup the line KPIs targets"/>
    <m/>
    <s v="x"/>
    <m/>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Must Have"/>
    <s v="Not Needed"/>
    <s v="Must Have"/>
    <s v="Not Needed"/>
    <s v="Must Have"/>
    <s v="Must Have"/>
    <s v="Not Needed"/>
    <s v="Must Have"/>
    <s v="Not Needed"/>
    <s v="Not Needed"/>
    <s v="Not Needed"/>
    <s v="Not Needed"/>
    <s v="Must Have"/>
    <m/>
    <m/>
  </r>
  <r>
    <x v="8"/>
    <s v="LMS"/>
    <s v="Packaging"/>
    <s v="Functional - Packaging KPIs Policies Compliance and Assets Utilization Optimization (&quot;Sweat Our Assets&quot;)"/>
    <s v="Evaluate production losses causes"/>
    <s v="Register machine production manually"/>
    <s v="Add machine production"/>
    <m/>
    <s v="Packaging PerformancePackagingFunctional - Packaging KPIs Policies Compliance and Assets Utilization Optimization (&quot;Sweat Our Assets&quot;)Evaluate production losses causesRegister machine production manuallyAdd machine production"/>
    <s v="x"/>
    <m/>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roduction losses causes"/>
    <s v="Register machine production manually"/>
    <s v="Change production counter"/>
    <m/>
    <s v="Packaging PerformancePackagingFunctional - Packaging KPIs Policies Compliance and Assets Utilization Optimization (&quot;Sweat Our Assets&quot;)Evaluate production losses causesRegister machine production manuallyChange production counter"/>
    <s v="x"/>
    <m/>
    <m/>
    <m/>
    <x v="0"/>
    <x v="5"/>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x v="8"/>
    <s v="LMS"/>
    <s v="Packaging"/>
    <s v="Functional - Packaging KPIs Policies Compliance and Assets Utilization Optimization (&quot;Sweat Our Assets&quot;)"/>
    <s v="Evaluate production losses causes"/>
    <s v="Register machine production manually"/>
    <s v="Track machine production logs"/>
    <m/>
    <s v="Packaging PerformancePackagingFunctional - Packaging KPIs Policies Compliance and Assets Utilization Optimization (&quot;Sweat Our Assets&quot;)Evaluate production losses causesRegister machine production manuallyTrack machine production logs"/>
    <s v="x"/>
    <m/>
    <m/>
    <m/>
    <x v="1"/>
    <x v="0"/>
    <n v="1"/>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Register machine production automatically"/>
    <s v="Containers/Pieces/Volume calculation"/>
    <s v="Calculation of Containers/Pieces/Volume from automation counters and system master data"/>
    <s v="Packaging PerformanceLMSPackagingFunctional - Packaging KPIs Policies Compliance and Assets Utilization Optimization (&quot;Sweat Our Assets&quot;)Evaluate time losses causesRegister machine production automaticallyContainers/Pieces/Volume calculationCalculation of Containers/Pieces/Volume from automation counters and system master data"/>
    <s v="x"/>
    <m/>
    <m/>
    <m/>
    <x v="0"/>
    <x v="5"/>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Must Have"/>
    <s v="Must Have"/>
    <s v="Must Have"/>
    <s v="Not Needed"/>
    <s v="Not Needed"/>
    <s v="Must Have"/>
    <s v="Must Have"/>
    <s v="Not Needed"/>
    <s v="Not Needed"/>
    <s v="Not Needed"/>
    <s v="Must Have"/>
    <s v="Not Needed"/>
    <s v="Must Have"/>
    <s v="Must Have"/>
    <s v="Not Needed"/>
    <s v="Must Have"/>
    <s v="Not Needed"/>
    <s v="Must Have"/>
    <s v="Nice to Have"/>
    <s v="Must Have"/>
    <s v="Not Needed"/>
    <s v="Not Needed"/>
    <s v="Not Needed"/>
    <s v="Not Needed"/>
    <s v="Not Needed"/>
    <s v="Must Have"/>
    <m/>
    <m/>
  </r>
  <r>
    <x v="8"/>
    <s v="LMS"/>
    <s v="Packaging"/>
    <s v="Functional - Packaging KPIs Policies Compliance and Assets Utilization Optimization (&quot;Sweat Our Assets&quot;)"/>
    <s v="Evaluate time losses causes"/>
    <s v="Register machine production automatically"/>
    <s v="Containers/Pieces/Volume refresh interval &lt; 1 minute"/>
    <s v="Containers/Pieces/Volume calculation is refreshed and displayed at intervals of 1 minute or below"/>
    <s v="Packaging PerformanceLMSPackagingFunctional - Packaging KPIs Policies Compliance and Assets Utilization Optimization (&quot;Sweat Our Assets&quot;)Evaluate time losses causesRegister machine production automaticallyContainers/Pieces/Volume refresh interval &lt; 1 minuteContainers/Pieces/Volume calculation is refreshed and displayed at intervals of 1 minute or below"/>
    <s v="x"/>
    <m/>
    <m/>
    <m/>
    <x v="1"/>
    <x v="9"/>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Must Have"/>
    <s v="Not Needed"/>
    <s v="Must Have"/>
    <s v="Not Needed"/>
    <s v="Not Needed"/>
    <s v="Not Needed"/>
    <s v="Not Needed"/>
    <s v="Not Needed"/>
    <s v="Not Needed"/>
    <s v="Not Needed"/>
    <s v="Must Have"/>
    <s v="Not Needed"/>
    <s v="Must Have"/>
    <s v="Nice to Have"/>
    <s v="Not Needed"/>
    <s v="Nice to Have"/>
    <s v="Not Needed"/>
    <s v="Nice to Have"/>
    <s v="Must Have"/>
    <s v="Must Have"/>
    <s v="Not Needed"/>
    <s v="Not Needed"/>
    <s v="Not Needed"/>
    <s v="Not Needed"/>
    <s v="Not Needed"/>
    <s v="Must Have"/>
    <m/>
    <m/>
  </r>
  <r>
    <x v="8"/>
    <s v="LMS"/>
    <s v="Packaging"/>
    <s v="Functional - Packaging KPIs Policies Compliance and Assets Utilization Optimization (&quot;Sweat Our Assets&quot;)"/>
    <s v="Evaluate time losses causes"/>
    <s v="Register machine production automatically"/>
    <s v="Containers/Pieces/Volume team benchmarking chart"/>
    <s v="Chart displaying Containers/Pieces/Volume by line by team"/>
    <s v="Packaging PerformanceLMSPackagingFunctional - Packaging KPIs Policies Compliance and Assets Utilization Optimization (&quot;Sweat Our Assets&quot;)Evaluate time losses causesRegister machine production automaticallyContainers/Pieces/Volume team benchmarking chartChart displaying Containers/Pieces/Volume by line by team"/>
    <m/>
    <s v="x"/>
    <m/>
    <m/>
    <x v="0"/>
    <x v="4"/>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Must Have"/>
    <s v="Must Have"/>
    <s v="Must Have"/>
    <s v="Not Needed"/>
    <s v="Not Needed"/>
    <s v="Must Have"/>
    <s v="Must Have"/>
    <s v="Not Needed"/>
    <s v="Not Needed"/>
    <s v="Not Needed"/>
    <s v="Must Have"/>
    <s v="Not Needed"/>
    <s v="Must Have"/>
    <s v="Nice to Have"/>
    <s v="Not Needed"/>
    <s v="Must Have"/>
    <s v="Not Needed"/>
    <s v="Must Have"/>
    <s v="Must Have"/>
    <s v="Necessary"/>
    <s v="Nice to Have"/>
    <s v="Not Needed"/>
    <s v="Not Needed"/>
    <s v="Not Needed"/>
    <s v="Not Needed"/>
    <s v="Must Have"/>
    <m/>
    <m/>
  </r>
  <r>
    <x v="8"/>
    <s v="LMS"/>
    <s v="Packaging"/>
    <s v="Functional - Packaging KPIs Policies Compliance and Assets Utilization Optimization (&quot;Sweat Our Assets&quot;)"/>
    <s v="Evaluate time losses causes"/>
    <s v="Register machine production automatically"/>
    <s v="Containers/Pieces/Volume time chart"/>
    <s v="Time series chart displaying hourly Containers/Pieces/Volume values"/>
    <s v="Packaging PerformanceLMSPackagingFunctional - Packaging KPIs Policies Compliance and Assets Utilization Optimization (&quot;Sweat Our Assets&quot;)Evaluate time losses causesRegister machine production automaticallyContainers/Pieces/Volume time chartTime series chart displaying hourly Containers/Pieces/Volume values"/>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Evaluate time losses causes"/>
    <s v="Understand the impact on my area, considering that it involves multiple  lines"/>
    <s v="Site OSE/GLY/OEE/LEF chart with breakdown of lines"/>
    <s v="Site consolidated GLY/OEE/LEF values shown with drill-down values for each packaging line"/>
    <s v="Packaging PerformanceLMSPackagingFunctional - Packaging KPIs Policies Compliance and Assets Utilization Optimization (&quot;Sweat Our Assets&quot;)Evaluate time losses causesUnderstand the impact on my area, considering that it involves multiple  linesSite OSE/GLY/OEE/LEF chart with breakdown of linesSite consolidated GLY/OEE/LEF values shown with drill-down values for each packaging line"/>
    <s v="x"/>
    <m/>
    <m/>
    <m/>
    <x v="0"/>
    <x v="5"/>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Evaluate time losses causes"/>
    <s v="Understand the impact on my area, considering that it involves multiple  lines"/>
    <s v="Site Containers/Pieces/Volume chart with breakdown of lines"/>
    <s v="Site consolidated Containers/Pieces/Volume values shown with drill-down values for each packaging line"/>
    <s v="Packaging PerformanceLMSPackagingFunctional - Packaging KPIs Policies Compliance and Assets Utilization Optimization (&quot;Sweat Our Assets&quot;)Evaluate time losses causesUnderstand the impact on my area, considering that it involves multiple  linesSite Containers/Pieces/Volume chart with breakdown of linesSite consolidated Containers/Pieces/Volume values shown with drill-down values for each packaging line"/>
    <s v="x"/>
    <m/>
    <m/>
    <m/>
    <x v="0"/>
    <x v="5"/>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Packaging KPIs Policies Compliance and Assets Utilization Optimization (&quot;Sweat Our Assets&quot;)"/>
    <s v="Evaluate time losses causes"/>
    <s v="Understand the impact on my area, considering that it involves multiple  lines"/>
    <s v="Zone OSE/GLY/OEE/LEF chart with breakdown of lines"/>
    <m/>
    <s v="Packaging PerformanceLMSPackagingFunctional - Packaging KPIs Policies Compliance and Assets Utilization Optimization (&quot;Sweat Our Assets&quot;)Evaluate time losses causesUnderstand the impact on my area, considering that it involves multiple  linesZone OSE/GLY/OEE/LEF chart with breakdown of lines"/>
    <m/>
    <s v="x"/>
    <m/>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Must Have"/>
    <s v="Must Have"/>
    <s v="Not Needed"/>
    <s v="Not Needed"/>
    <s v="Not Needed"/>
    <s v="Not Needed"/>
    <s v="Not Needed"/>
    <s v="Must Have"/>
    <s v="Nice to Have"/>
    <s v="Not Needed"/>
    <s v="Must Have"/>
    <s v="Not Needed"/>
    <s v="Must Have"/>
    <s v="Must Have"/>
    <s v="Not Needed"/>
    <s v="Nice to Have"/>
    <s v="Not Needed"/>
    <s v="Not Needed"/>
    <s v="Not Needed"/>
    <s v="Not Needed"/>
    <s v="Must Have"/>
    <m/>
    <m/>
  </r>
  <r>
    <x v="8"/>
    <s v="LMS"/>
    <s v="Packaging"/>
    <s v="Functional - Packaging KPIs Policies Compliance and Assets Utilization Optimization (&quot;Sweat Our Assets&quot;)"/>
    <s v="Evaluate time losses causes"/>
    <s v="Understand the impact on my area, considering that it involves multiple  lines"/>
    <s v="Global OSE/GLY/OEE/LEF chart with breakdown of lines"/>
    <m/>
    <s v="Packaging PerformanceLMSPackagingFunctional - Packaging KPIs Policies Compliance and Assets Utilization Optimization (&quot;Sweat Our Assets&quot;)Evaluate time losses causesUnderstand the impact on my area, considering that it involves multiple  linesGlobal OSE/GLY/OEE/LEF chart with breakdown of lines"/>
    <m/>
    <m/>
    <s v="x"/>
    <m/>
    <x v="0"/>
    <x v="13"/>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Must Have"/>
    <s v="Not Needed"/>
    <s v="Must Have"/>
    <s v="Must Have"/>
    <s v="Not Needed"/>
    <s v="Nice to Have"/>
    <s v="Not Needed"/>
    <s v="Not Needed"/>
    <s v="Not Needed"/>
    <s v="Not Needed"/>
    <s v="Must Have"/>
    <m/>
    <m/>
  </r>
  <r>
    <x v="8"/>
    <s v="LMS"/>
    <s v="Packaging"/>
    <s v="Functional - Packaging KPIs Policies Compliance and Assets Utilization Optimization (&quot;Sweat Our Assets&quot;)"/>
    <s v="Evaluate time losses causes"/>
    <s v="Allocate a 100% of the downtime or production in the line"/>
    <s v="Hours without specification calculation"/>
    <s v="Perform the calculation of hours without specification for manual lines, thus ensuring that all time will be measured."/>
    <s v="Packaging PerformanceLMSPackagingFunctional - Packaging KPIs Policies Compliance and Assets Utilization Optimization (&quot;Sweat Our Assets&quot;)Evaluate time losses causesAllocate a 100% of the downtime or production in the lineHours without specification calculationPerform the calculation of hours without specification for manual lines, thus ensuring that all time will be measured."/>
    <s v="x"/>
    <m/>
    <m/>
    <m/>
    <x v="0"/>
    <x v="10"/>
    <n v="2"/>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time losses causes"/>
    <s v="Allocate a 100% of the downtime or production in the line"/>
    <s v="Display Hours without specification"/>
    <s v="Display the hours without specification on the LMS screen so that we can engage users in mapping 100% of the losses."/>
    <s v="Packaging PerformanceLMSPackagingFunctional - Packaging KPIs Policies Compliance and Assets Utilization Optimization (&quot;Sweat Our Assets&quot;)Evaluate time losses causesAllocate a 100% of the downtime or production in the lineDisplay Hours without specificationDisplay the hours without specification on the LMS screen so that we can engage users in mapping 100% of the losses."/>
    <s v="x"/>
    <m/>
    <m/>
    <m/>
    <x v="0"/>
    <x v="10"/>
    <n v="2"/>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time losses causes"/>
    <s v="Calculate setup KPIs"/>
    <s v="Rupy / Ramp-up Calculation"/>
    <s v="Line Effiency after DPA"/>
    <s v="Packaging PerformanceLMSPackagingFunctional - Packaging KPIs Policies Compliance and Assets Utilization Optimization (&quot;Sweat Our Assets&quot;)Evaluate time losses causesCalculate setup KPIsRupy / Ramp-up CalculationLine Effiency after DPA"/>
    <m/>
    <s v="x"/>
    <m/>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Nice to Have"/>
    <s v="Not Needed"/>
    <s v="Must Have"/>
    <s v="Not Needed"/>
    <s v="Must Have"/>
    <s v="Nice to Have"/>
    <s v="Not Needed"/>
    <s v="Not Needed"/>
    <s v="Not Needed"/>
    <s v="Not Needed"/>
    <s v="Not Needed"/>
    <s v="Not Needed"/>
    <s v="Nice to Have"/>
    <m/>
    <m/>
  </r>
  <r>
    <x v="8"/>
    <s v="LMS"/>
    <s v="Packaging"/>
    <s v="Functional - Packaging KPIs Policies Compliance and Assets Utilization Optimization (&quot;Sweat Our Assets&quot;)"/>
    <s v="Evaluate time losses causes"/>
    <s v="Register machine speedloss manually"/>
    <s v="Manual event creation for slow speed occurrences"/>
    <s v="Users can create slow speed events in the system manually"/>
    <s v="Packaging PerformanceLMSPackagingFunctional - Packaging KPIs Policies Compliance and Assets Utilization Optimization (&quot;Sweat Our Assets&quot;)Evaluate time losses causesRegister machine speedloss manuallyManual event creation for slow speed occurrencesUsers can create slow speed events in the system manually"/>
    <s v="x"/>
    <m/>
    <m/>
    <m/>
    <x v="1"/>
    <x v="9"/>
    <m/>
    <s v="Necessary"/>
    <s v="Not Needed"/>
    <s v="Not Needed"/>
    <s v="Not Needed"/>
    <m/>
    <s v="Not Needed"/>
    <s v="Not Needed"/>
    <s v="Not Needed"/>
    <s v="Necessary"/>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Register machine speedloss manually"/>
    <s v="Overspeed display"/>
    <s v="To clearly present the period of time during which a line gained performance by producing above the speed."/>
    <s v="Packaging PerformanceLMSPackagingFunctional - Packaging KPIs Policies Compliance and Assets Utilization Optimization (&quot;Sweat Our Assets&quot;)Evaluate time losses causesRegister machine speedloss manuallyOverspeed displayTo clearly present the period of time during which a line gained performance by producing above the speed."/>
    <s v="x"/>
    <m/>
    <m/>
    <m/>
    <x v="1"/>
    <x v="9"/>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time losses causes"/>
    <s v="Register machine speedloss manually"/>
    <s v="Event deletion"/>
    <s v="Users can delete an ended event"/>
    <s v="Packaging PerformanceLMSPackagingFunctional - Packaging KPIs Policies Compliance and Assets Utilization Optimization (&quot;Sweat Our Assets&quot;)Evaluate time losses causesRegister machine speedloss manuallyEvent deletionUsers can delete an ended event"/>
    <s v="x"/>
    <m/>
    <m/>
    <m/>
    <x v="1"/>
    <x v="8"/>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Register machine speedloss manually"/>
    <s v="Change history for event actions"/>
    <s v="History of changes on events can be seen (who changed/added what when)"/>
    <s v="Packaging PerformanceLMSPackagingFunctional - Packaging KPIs Policies Compliance and Assets Utilization Optimization (&quot;Sweat Our Assets&quot;)Evaluate time losses causesRegister machine speedloss manuallyChange history for event actionsHistory of changes on events can be seen (who changed/added what when)"/>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Register machine speedloss manually"/>
    <s v="Zooming options for machine states chart"/>
    <s v="Users can zoom in and out for specific time periods in the machine states chart"/>
    <s v="Packaging PerformanceLMSPackagingFunctional - Packaging KPIs Policies Compliance and Assets Utilization Optimization (&quot;Sweat Our Assets&quot;)Evaluate time losses causesRegister machine speedloss manuallyZooming options for machine states chartUsers can zoom in and out for specific time periods in the machine states chart"/>
    <s v="x"/>
    <m/>
    <m/>
    <m/>
    <x v="1"/>
    <x v="8"/>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time losses causes"/>
    <s v="Register machine downtime manually"/>
    <s v="Machine states chart"/>
    <s v="Time series chart of machine stoppages types (starved, blocked and stopped). It also displays running state"/>
    <s v="Packaging PerformanceLMSPackagingFunctional - Packaging KPIs Policies Compliance and Assets Utilization Optimization (&quot;Sweat Our Assets&quot;)Evaluate time losses causesRegister machine downtime manuallyMachine states chartTime series chart of machine stoppages types (starved, blocked and stopped). It also displays running stat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Nice to Have"/>
    <s v="Must Have"/>
    <s v="Not Needed"/>
    <s v="Not Needed"/>
    <s v="Not Needed"/>
    <s v="Not Needed"/>
    <s v="Not Needed"/>
    <s v="Must Have"/>
    <m/>
    <m/>
  </r>
  <r>
    <x v="8"/>
    <s v="LMS"/>
    <s v="Packaging"/>
    <s v="Functional - Packaging KPIs Policies Compliance and Assets Utilization Optimization (&quot;Sweat Our Assets&quot;)"/>
    <s v="Evaluate time losses causes"/>
    <s v="Register machine downtime manually"/>
    <s v="Machine stoppages duration distribution chart"/>
    <s v="Chart showing the statistical distribution of machine stoppages duration with split between major and minor stoppages"/>
    <s v="Packaging PerformanceLMSPackagingFunctional - Packaging KPIs Policies Compliance and Assets Utilization Optimization (&quot;Sweat Our Assets&quot;)Evaluate time losses causesRegister machine downtime manuallyMachine stoppages duration distribution chartChart showing the statistical distribution of machine stoppages duration with split between major and minor stoppages"/>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ecessary"/>
    <s v="Not Needed"/>
    <s v="Not Needed"/>
    <s v="Not Needed"/>
    <s v="Not Needed"/>
    <s v="Not Needed"/>
    <s v="Not Needed"/>
    <s v="Not Needed"/>
    <s v="Not Needed"/>
    <s v="Not Needed"/>
    <s v="Not Needed"/>
    <s v="Necessary"/>
    <s v="Not Needed"/>
    <s v="Necessary"/>
    <s v="Nice to Have"/>
    <s v="Not Needed"/>
    <s v="Nice to Have"/>
    <s v="Not Needed"/>
    <s v="Nice to Have"/>
    <s v="Must Have"/>
    <s v="Nice to Have"/>
    <s v="Nice to Have"/>
    <s v="Not Needed"/>
    <s v="Not Needed"/>
    <s v="Not Needed"/>
    <s v="Not Needed"/>
    <s v="Must Have"/>
    <m/>
    <m/>
  </r>
  <r>
    <x v="8"/>
    <s v="LMS"/>
    <s v="Packaging"/>
    <s v="Functional - Packaging KPIs Policies Compliance and Assets Utilization Optimization (&quot;Sweat Our Assets&quot;)"/>
    <s v="Evaluate time losses causes"/>
    <s v="Register machine downtime manually"/>
    <s v="Machine stoppages refresh interval &lt; 10 seconds"/>
    <s v="Machine stoppages refreshed in screens at intervals of 10 seconds or below"/>
    <s v="Packaging PerformanceLMSPackagingFunctional - Packaging KPIs Policies Compliance and Assets Utilization Optimization (&quot;Sweat Our Assets&quot;)Evaluate time losses causesRegister machine downtime manuallyMachine stoppages refresh interval &lt; 10 secondsMachine stoppages refreshed in screens at intervals of 10 seconds or below"/>
    <m/>
    <s v="x"/>
    <m/>
    <m/>
    <x v="0"/>
    <x v="11"/>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ecessary"/>
    <s v="Not Needed"/>
    <s v="Not Needed"/>
    <s v="Not Needed"/>
    <s v="Not Needed"/>
    <s v="Not Needed"/>
    <s v="Not Needed"/>
    <s v="Not Needed"/>
    <s v="Not Needed"/>
    <s v="Not Needed"/>
    <s v="Not Needed"/>
    <s v="Necessary"/>
    <s v="Not Needed"/>
    <s v="Necessary"/>
    <s v="Necessary"/>
    <s v="Not Needed"/>
    <s v="Necessary"/>
    <s v="Not Needed"/>
    <s v="Necessary"/>
    <s v="Nice to Have"/>
    <s v="Must Have"/>
    <s v="Not Needed"/>
    <s v="Not Needed"/>
    <s v="Not Needed"/>
    <s v="Not Needed"/>
    <s v="Not Needed"/>
    <s v="Must Have"/>
    <m/>
    <m/>
  </r>
  <r>
    <x v="8"/>
    <s v="LMS"/>
    <s v="Packaging"/>
    <s v="Functional - Packaging KPIs Policies Compliance and Assets Utilization Optimization (&quot;Sweat Our Assets&quot;)"/>
    <s v="Evaluate time losses causes"/>
    <s v="Register machine stoppage manually"/>
    <s v="Manual event creation for machine stoppages"/>
    <s v="Users can create machine stoppages in the system manually"/>
    <s v="Packaging PerformanceLMSPackagingFunctional - Packaging KPIs Policies Compliance and Assets Utilization Optimization (&quot;Sweat Our Assets&quot;)Evaluate time losses causesRegister machine stoppage manuallyManual event creation for machine stoppagesUsers can create machine stoppages in the system manually"/>
    <m/>
    <s v="x"/>
    <m/>
    <m/>
    <x v="0"/>
    <x v="11"/>
    <m/>
    <s v="Necessary"/>
    <s v="Not Needed"/>
    <s v="Not Needed"/>
    <s v="Not Needed"/>
    <m/>
    <s v="Not Needed"/>
    <s v="Not Needed"/>
    <s v="Not Needed"/>
    <s v="Necessary"/>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Evaluate machine speed"/>
    <s v="Machine speed chart"/>
    <s v="Time series chart of machine speed. It shows actual speed, v-speed and line nominal speed"/>
    <s v="Packaging PerformanceLMSPackagingFunctional - Packaging KPIs Policies Compliance and Assets Utilization Optimization (&quot;Sweat Our Assets&quot;)Evaluate time losses causesEvaluate machine speedMachine speed chartTime series chart of machine speed. It shows actual speed, v-speed and line nominal speed"/>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Evaluate machine speed"/>
    <s v="Machine speed refresh interval &lt; 10 seconds"/>
    <s v="Machine speed refreshed in screens at intervals of 10 seconds or below"/>
    <s v="Packaging PerformanceLMSPackagingFunctional - Packaging KPIs Policies Compliance and Assets Utilization Optimization (&quot;Sweat Our Assets&quot;)Evaluate time losses causesEvaluate machine speedMachine speed refresh interval &lt; 10 secondsMachine speed refreshed in screens at intervals of 10 seconds or below"/>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Must Have"/>
    <s v="Not Needed"/>
    <s v="Must Have"/>
    <s v="Not Needed"/>
    <s v="Must Have"/>
    <s v="Nice to Have"/>
    <s v="Must Have"/>
    <s v="Not Needed"/>
    <s v="Not Needed"/>
    <s v="Not Needed"/>
    <s v="Not Needed"/>
    <s v="Not Needed"/>
    <s v="Must Have"/>
    <m/>
    <m/>
  </r>
  <r>
    <x v="8"/>
    <s v="LMS"/>
    <s v="Packaging"/>
    <s v="Functional - Packaging KPIs Policies Compliance and Assets Utilization Optimization (&quot;Sweat Our Assets&quot;)"/>
    <s v="Evaluate time losses causes"/>
    <s v="Split downtime when downtime has more than 2 causes"/>
    <s v="Split of ended events"/>
    <s v="Users can split events into many to allow different classification"/>
    <s v="Packaging PerformanceLMSPackagingFunctional - Packaging KPIs Policies Compliance and Assets Utilization Optimization (&quot;Sweat Our Assets&quot;)Evaluate time losses causesSplit downtime when downtime has more than 2 causesSplit of ended eventsUsers can split events into many to allow different classification"/>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Split downtime when downtime has more than 2 causes"/>
    <s v="Split of ongoing events"/>
    <s v="Users can split the currently extending event to allow different classification"/>
    <s v="Packaging PerformanceLMSPackagingFunctional - Packaging KPIs Policies Compliance and Assets Utilization Optimization (&quot;Sweat Our Assets&quot;)Evaluate time losses causesSplit downtime when downtime has more than 2 causesSplit of ongoing eventsUsers can split the currently extending event to allow different classification"/>
    <m/>
    <s v="x"/>
    <m/>
    <m/>
    <x v="0"/>
    <x v="10"/>
    <n v="4"/>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ice to Have"/>
    <s v="Not Needed"/>
    <s v="Not Needed"/>
    <s v="Not Needed"/>
    <s v="Not Needed"/>
    <s v="Not Needed"/>
    <s v="Not Needed"/>
    <s v="Not Needed"/>
    <s v="Not Needed"/>
    <s v="Not Needed"/>
    <s v="Not Needed"/>
    <s v="Nice to Have"/>
    <s v="Not Needed"/>
    <s v="Nice to Have"/>
    <s v="Necessary"/>
    <s v="Not Needed"/>
    <s v="Necessary"/>
    <s v="Not Needed"/>
    <s v="Necessary"/>
    <s v="Nice to Have"/>
    <s v="Not Needed"/>
    <s v="Not Needed"/>
    <s v="Not Needed"/>
    <s v="Not Needed"/>
    <s v="Not Needed"/>
    <s v="Not Needed"/>
    <s v="Nice to Have"/>
    <m/>
    <m/>
  </r>
  <r>
    <x v="8"/>
    <s v="LMS"/>
    <s v="Packaging"/>
    <s v="Functional - Packaging KPIs Policies Compliance and Assets Utilization Optimization (&quot;Sweat Our Assets&quot;)"/>
    <s v="Evaluate time losses causes"/>
    <s v="Manage actions from users who do not have permission to perform actions on events"/>
    <s v="Permission on event actions (create, delete, split)"/>
    <s v="Actions to delete, create or split events are controlled by user permissions"/>
    <s v="Packaging PerformanceLMSPackagingFunctional - Packaging KPIs Policies Compliance and Assets Utilization Optimization (&quot;Sweat Our Assets&quot;)Evaluate time losses causesManage actions from users who do not have permission to perform actions on eventsPermission on event actions (create, delete, split)Actions to delete, create or split events are controlled by user permissions"/>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Must Have"/>
    <s v="Not Needed"/>
    <s v="Not Needed"/>
    <s v="Not Needed"/>
    <s v="Not Needed"/>
    <s v="Not Needed"/>
    <s v="Not Needed"/>
    <s v="Not Needed"/>
    <s v="Not Needed"/>
    <s v="Not Needed"/>
    <s v="Not Needed"/>
    <s v="Must Have"/>
    <s v="Not Needed"/>
    <s v="Must Have"/>
    <s v="Must Have"/>
    <s v="Not Needed"/>
    <s v="Must Have"/>
    <s v="Not Needed"/>
    <s v="Must Have"/>
    <s v="Must Have"/>
    <s v="Not Needed"/>
    <s v="Must Have"/>
    <s v="Not Needed"/>
    <s v="Not Needed"/>
    <s v="Not Needed"/>
    <s v="Not Needed"/>
    <s v="Must Have"/>
    <m/>
    <m/>
  </r>
  <r>
    <x v="8"/>
    <s v="LMS"/>
    <s v="Packaging"/>
    <s v="Functional - Packaging KPIs Policies Compliance and Assets Utilization Optimization (&quot;Sweat Our Assets&quot;)"/>
    <s v="Evaluate equipment time losses causes"/>
    <s v="Calculate machine KPIs"/>
    <s v="Uptime calculation = Machine uptime (simplified)"/>
    <s v="Calculation using machine counters excluding EC reduced speed, see GOP 147"/>
    <s v="Packaging PerformanceLMSPackagingFunctional - Packaging KPIs Policies Compliance and Assets Utilization Optimization (&quot;Sweat Our Assets&quot;)Evaluate equipment time losses causesCalculate machine KPIsUptime calculation = Machine uptime (simplified)Calculation using machine counters excluding EC reduced speed, see GOP 147"/>
    <m/>
    <s v="x"/>
    <m/>
    <m/>
    <x v="1"/>
    <x v="10"/>
    <n v="1"/>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equipment time losses causes"/>
    <s v="Calculate machine KPIs"/>
    <s v="Uptime calculation = Machine uptime"/>
    <s v="Calculation using machine counters including EC reduced speed, see GOP 147"/>
    <s v="Packaging PerformanceLMSPackagingFunctional - Packaging KPIs Policies Compliance and Assets Utilization Optimization (&quot;Sweat Our Assets&quot;)Evaluate equipment time losses causesCalculate machine KPIsUptime calculation = Machine uptimeCalculation using machine counters including EC reduced speed, see GOP 147"/>
    <m/>
    <s v="x"/>
    <m/>
    <m/>
    <x v="1"/>
    <x v="10"/>
    <n v="1"/>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ice to Have"/>
    <s v="Not Needed"/>
    <s v="Nice to Have"/>
    <s v="Must Have"/>
    <s v="Not Needed"/>
    <s v="Nice to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equipment time losses causes"/>
    <s v="Calculate machine KPIs"/>
    <s v="Uptime calculation = machine running time"/>
    <s v="Calculation using machine states, see GOP 147"/>
    <s v="Packaging PerformanceLMSPackagingFunctional - Packaging KPIs Policies Compliance and Assets Utilization Optimization (&quot;Sweat Our Assets&quot;)Evaluate equipment time losses causesCalculate machine KPIsUptime calculation = machine running timeCalculation using machine states, see GOP 147"/>
    <m/>
    <s v="x"/>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equipment time losses causes"/>
    <s v="Calculate machine KPIs"/>
    <s v="Uptime Pareto chart"/>
    <s v="Pareto chart of machine uptime per equipment on the line"/>
    <s v="Packaging PerformanceLMSPackagingFunctional - Packaging KPIs Policies Compliance and Assets Utilization Optimization (&quot;Sweat Our Assets&quot;)Evaluate equipment time losses causesCalculate machine KPIsUptime Pareto chartPareto chart of machine uptime per equipment on the line"/>
    <m/>
    <s v="x"/>
    <m/>
    <m/>
    <x v="0"/>
    <x v="5"/>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equipment time losses causes"/>
    <s v="Calculate machine KPIs"/>
    <s v="Machine uptime most trending (up &amp; down) chart"/>
    <s v="Chart displaying the major upward and downward trends observed for machine uptime"/>
    <s v="Packaging PerformanceLMSPackagingFunctional - Packaging KPIs Policies Compliance and Assets Utilization Optimization (&quot;Sweat Our Assets&quot;)Evaluate equipment time losses causesCalculate machine KPIsMachine uptime most trending (up &amp; down) chartChart displaying the major upward and downward trends observed for machine uptim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Nice to Have"/>
    <s v="Not Needed"/>
    <s v="Nice to Have"/>
    <s v="Not Needed"/>
    <s v="Nice to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equipment time losses causes"/>
    <s v="Calculate machine KPIs"/>
    <s v="Machine uptime trends chart"/>
    <s v="Chart showing the trends of machine uptime. It comes with the option to see it by SKU"/>
    <s v="Packaging PerformanceLMSPackagingFunctional - Packaging KPIs Policies Compliance and Assets Utilization Optimization (&quot;Sweat Our Assets&quot;)Evaluate equipment time losses causesCalculate machine KPIsMachine uptime trends chartChart showing the trends of machine uptime. It comes with the option to see it by SKU"/>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equipment time losses causes"/>
    <s v="Calculate machine KPIs"/>
    <s v="Uptime time series chart"/>
    <s v="Time series chart displaying hourly uptime values against a configured threshold, see GOP 147 for specific chart standards"/>
    <s v="Packaging PerformanceLMSPackagingFunctional - Packaging KPIs Policies Compliance and Assets Utilization Optimization (&quot;Sweat Our Assets&quot;)Evaluate equipment time losses causesCalculate machine KPIsUptime time series chartTime series chart displaying hourly uptime values against a configured threshold, see GOP 147 for specific chart standards"/>
    <m/>
    <s v="x"/>
    <m/>
    <m/>
    <x v="0"/>
    <x v="11"/>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equipment time losses causes"/>
    <s v="Calculate machine KPIs"/>
    <s v="Uptime Pareto chart with SKU granularity"/>
    <s v="Pareto chart of machine uptime per SKU and equipment"/>
    <s v="Packaging PerformanceLMSPackagingFunctional - Packaging KPIs Policies Compliance and Assets Utilization Optimization (&quot;Sweat Our Assets&quot;)Evaluate equipment time losses causesCalculate machine KPIsUptime Pareto chart with SKU granularityPareto chart of machine uptime per SKU and equipment"/>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equipment time losses causes"/>
    <s v="Calculate machine KPIs"/>
    <s v="Uptime team benchmarking chart"/>
    <s v="Chart displaying uptime by machine by team"/>
    <s v="Packaging PerformanceLMSPackagingFunctional - Packaging KPIs Policies Compliance and Assets Utilization Optimization (&quot;Sweat Our Assets&quot;)Evaluate equipment time losses causesCalculate machine KPIsUptime team benchmarking chartChart displaying uptime by machine by team"/>
    <m/>
    <s v="x"/>
    <m/>
    <m/>
    <x v="0"/>
    <x v="11"/>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Nice to Have"/>
    <s v="Not Needed"/>
    <s v="Must Have"/>
    <s v="Not Needed"/>
    <s v="Must Have"/>
    <s v="Nice to Have"/>
    <s v="Nice to Have"/>
    <s v="Nice to Have"/>
    <s v="Not Needed"/>
    <s v="Not Needed"/>
    <s v="Not Needed"/>
    <s v="Not Needed"/>
    <s v="Nice to Have"/>
    <m/>
    <m/>
  </r>
  <r>
    <x v="8"/>
    <s v="LMS"/>
    <s v="Packaging"/>
    <s v="Functional - Packaging KPIs Policies Compliance and Assets Utilization Optimization (&quot;Sweat Our Assets&quot;)"/>
    <s v="Evaluate time losses causes"/>
    <s v="Calculate maintenance KPIs"/>
    <s v="Line MTBF &amp; MTTR Calculation"/>
    <s v="Calculation of line MTBF/MTTR "/>
    <s v="Packaging PerformanceLMSPackagingFunctional - Packaging KPIs Policies Compliance and Assets Utilization Optimization (&quot;Sweat Our Assets&quot;)Evaluate time losses causesCalculate maintenance KPIsLine MTBF &amp; MTTR CalculationCalculation of line MTBF/MTTR "/>
    <s v="x"/>
    <m/>
    <m/>
    <m/>
    <x v="1"/>
    <x v="10"/>
    <n v="1"/>
    <s v="Necessary"/>
    <s v="Not Needed"/>
    <s v="Not Needed"/>
    <s v="Not Needed"/>
    <m/>
    <s v="Not Needed"/>
    <s v="Not Needed"/>
    <s v="Not Needed"/>
    <s v="Necessary"/>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ecessary"/>
    <s v="Not Needed"/>
    <s v="Necessary"/>
    <s v="Nice to Have"/>
    <s v="Nice to Have"/>
    <s v="Not Needed"/>
    <s v="Not Needed"/>
    <s v="Not Needed"/>
    <s v="Not Needed"/>
    <s v="Not Needed"/>
    <s v="Nice to Have"/>
    <m/>
    <m/>
  </r>
  <r>
    <x v="8"/>
    <s v="LMS"/>
    <s v="Packaging"/>
    <s v="Functional - Packaging KPIs Policies Compliance and Assets Utilization Optimization (&quot;Sweat Our Assets&quot;)"/>
    <s v="Evaluate time losses causes"/>
    <s v="Calculate maintenance KPIs"/>
    <s v="Machine MTBF/MTTR calculation"/>
    <s v="Calculation of MTBF/MTTR according to Maintenance Pillar specifications"/>
    <s v="Packaging PerformanceLMSPackagingFunctional - Packaging KPIs Policies Compliance and Assets Utilization Optimization (&quot;Sweat Our Assets&quot;)Evaluate time losses causesCalculate maintenance KPIsMachine MTBF/MTTR calculationCalculation of MTBF/MTTR according to Maintenance Pillar specifications"/>
    <m/>
    <s v="x"/>
    <m/>
    <m/>
    <x v="1"/>
    <x v="9"/>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ice to Have"/>
    <s v="Not Needed"/>
    <s v="Nice to Have"/>
    <s v="Must Have"/>
    <s v="Not Needed"/>
    <s v="Must Have"/>
    <s v="Not Needed"/>
    <s v="Must Have"/>
    <s v="Must Have"/>
    <s v="Necessary"/>
    <s v="Not Needed"/>
    <s v="Not Needed"/>
    <s v="Not Needed"/>
    <s v="Not Needed"/>
    <s v="Not Needed"/>
    <s v="Must Have"/>
    <m/>
    <m/>
  </r>
  <r>
    <x v="8"/>
    <s v="LMS"/>
    <s v="Packaging"/>
    <s v="Functional - Packaging KPIs Policies Compliance and Assets Utilization Optimization (&quot;Sweat Our Assets&quot;)"/>
    <s v="Evaluate time losses causes"/>
    <s v="Calculate maintenance KPIs"/>
    <s v="Machine MTBF/MTTR Pareto chart"/>
    <s v="Pareto chart of machine MTBF/MTTR per equipment on the line"/>
    <s v="Packaging PerformanceLMSPackagingFunctional - Packaging KPIs Policies Compliance and Assets Utilization Optimization (&quot;Sweat Our Assets&quot;)Evaluate time losses causesCalculate maintenance KPIsMachine MTBF/MTTR Pareto chartPareto chart of machine MTBF/MTTR per equipment on the line"/>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Must Have"/>
    <s v="Not Needed"/>
    <s v="Nice to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Calculate maintenance KPIs"/>
    <s v="Machine MTBF/MTTR Pareto chart with SKU granularity"/>
    <s v="Pareto chart of machine MTBF/MTTR per SKU and equipment"/>
    <s v="Packaging PerformanceLMSPackagingFunctional - Packaging KPIs Policies Compliance and Assets Utilization Optimization (&quot;Sweat Our Assets&quot;)Evaluate time losses causesCalculate maintenance KPIsMachine MTBF/MTTR Pareto chart with SKU granularityPareto chart of machine MTBF/MTTR per SKU and equipment"/>
    <m/>
    <s v="x"/>
    <m/>
    <m/>
    <x v="0"/>
    <x v="11"/>
    <m/>
    <s v="Necessary"/>
    <s v="Not Needed"/>
    <s v="Not Needed"/>
    <s v="Not Needed"/>
    <m/>
    <s v="Not Needed"/>
    <s v="Not Needed"/>
    <s v="Not Needed"/>
    <s v="Necessary"/>
    <s v="Not Needed"/>
    <s v="Not Needed"/>
    <s v="Not Needed"/>
    <s v="Not Needed"/>
    <s v="Not Needed"/>
    <s v="Nice to have"/>
    <s v="Not Needed"/>
    <s v="Not Needed"/>
    <s v="Not Needed"/>
    <s v="Not Needed"/>
    <s v="Nice to Have"/>
    <s v="Not Needed"/>
    <s v="Necessary"/>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ice to Have"/>
    <s v="Not Needed"/>
    <s v="Nice to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Calculate maintenance KPIs"/>
    <s v="Machine MTBF/MTTR time chart"/>
    <s v="Time series chart displaying machine MTBF/MTTR values against their target (weekly/monthly)"/>
    <s v="Packaging PerformanceLMSPackagingFunctional - Packaging KPIs Policies Compliance and Assets Utilization Optimization (&quot;Sweat Our Assets&quot;)Evaluate time losses causesCalculate maintenance KPIsMachine MTBF/MTTR time chartTime series chart displaying machine MTBF/MTTR values against their target (weekly/monthly)"/>
    <m/>
    <s v="x"/>
    <m/>
    <m/>
    <x v="0"/>
    <x v="11"/>
    <m/>
    <s v="Necessary"/>
    <s v="Not Needed"/>
    <s v="Not Needed"/>
    <s v="Not Needed"/>
    <m/>
    <s v="Not Needed"/>
    <s v="Not Needed"/>
    <s v="Not Needed"/>
    <s v="Necessary"/>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ice to Have"/>
    <s v="Not Needed"/>
    <s v="Nice to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time losses causes"/>
    <s v="Calculate maintenance KPIs"/>
    <s v="Machine MTBF/MTTR most trending (up &amp; down) chart"/>
    <s v="Chart displaying the major upward and downward trends observed for machine MTBF/MTTR"/>
    <s v="Packaging PerformanceLMSPackagingFunctional - Packaging KPIs Policies Compliance and Assets Utilization Optimization (&quot;Sweat Our Assets&quot;)Evaluate time losses causesCalculate maintenance KPIsMachine MTBF/MTTR most trending (up &amp; down) chartChart displaying the major upward and downward trends observed for machine MTBF/MTTR"/>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ecessary"/>
    <s v="Not Needed"/>
    <s v="Necessary"/>
    <s v="Not Needed"/>
    <s v="Necessary"/>
    <s v="Nice to Have"/>
    <s v="Necessary"/>
    <s v="Not Needed"/>
    <s v="Not Needed"/>
    <s v="Not Needed"/>
    <s v="Not Needed"/>
    <s v="Not Needed"/>
    <s v="Necessary"/>
    <m/>
    <m/>
  </r>
  <r>
    <x v="8"/>
    <s v="LMS"/>
    <s v="Packaging"/>
    <s v="Functional - Packaging KPIs Policies Compliance and Assets Utilization Optimization (&quot;Sweat Our Assets&quot;)"/>
    <s v="Evaluate time losses causes"/>
    <s v="Calculate maintenance KPIs"/>
    <s v="Machine MTBF/MTTR team benchmarking chart"/>
    <s v="Chart displaying MTBF/MTTR by machine by team"/>
    <s v="Packaging PerformanceLMSPackagingFunctional - Packaging KPIs Policies Compliance and Assets Utilization Optimization (&quot;Sweat Our Assets&quot;)Evaluate time losses causesCalculate maintenance KPIsMachine MTBF/MTTR team benchmarking chartChart displaying MTBF/MTTR by machine by team"/>
    <m/>
    <s v="x"/>
    <m/>
    <m/>
    <x v="0"/>
    <x v="11"/>
    <m/>
    <s v="Necessary"/>
    <s v="Not Needed"/>
    <s v="Not Needed"/>
    <s v="Not Needed"/>
    <m/>
    <s v="Not Needed"/>
    <s v="Not Needed"/>
    <s v="Not Needed"/>
    <s v="Necessary"/>
    <s v="Not Needed"/>
    <s v="Not Needed"/>
    <s v="Not Needed"/>
    <s v="Not Needed"/>
    <s v="Not Needed"/>
    <s v="Nice to have"/>
    <s v="Not Needed"/>
    <s v="Not Needed"/>
    <s v="Not Needed"/>
    <s v="Not Needed"/>
    <s v="Nice to Have"/>
    <s v="Not Needed"/>
    <s v="Necessary"/>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ecessary"/>
    <s v="Not Needed"/>
    <s v="Necessary"/>
    <s v="Must Have"/>
    <s v="Necessary"/>
    <s v="Not Needed"/>
    <s v="Not Needed"/>
    <s v="Not Needed"/>
    <s v="Not Needed"/>
    <s v="Not Needed"/>
    <s v="Must Have"/>
    <m/>
    <m/>
  </r>
  <r>
    <x v="8"/>
    <s v="LMS"/>
    <s v="Packaging"/>
    <s v="Functional - Packaging KPIs Policies Compliance and Assets Utilization Optimization (&quot;Sweat Our Assets&quot;)"/>
    <s v="Evaluate time losses causes"/>
    <s v="Calculate maintenance KPIs"/>
    <s v="Machine MTBF/MTTR trends chart"/>
    <s v="Chart showing the trends of machine MTBF/MTTR"/>
    <s v="Packaging PerformanceLMSPackagingFunctional - Packaging KPIs Policies Compliance and Assets Utilization Optimization (&quot;Sweat Our Assets&quot;)Evaluate time losses causesCalculate maintenance KPIsMachine MTBF/MTTR trends chartChart showing the trends of machine MTBF/MTTR"/>
    <m/>
    <s v="x"/>
    <m/>
    <m/>
    <x v="0"/>
    <x v="11"/>
    <m/>
    <s v="Necessary"/>
    <s v="Not Needed"/>
    <s v="Not Needed"/>
    <s v="Not Needed"/>
    <m/>
    <s v="Not Needed"/>
    <s v="Not Needed"/>
    <s v="Not Needed"/>
    <s v="Necessary"/>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ice to Have"/>
    <s v="Not Needed"/>
    <s v="Nice to Have"/>
    <s v="Nice to Have"/>
    <s v="Not Needed"/>
    <s v="Necessary"/>
    <s v="Not Needed"/>
    <s v="Necessary"/>
    <s v="Nice to Have"/>
    <s v="Nice to Have"/>
    <s v="Not Needed"/>
    <s v="Not Needed"/>
    <s v="Not Needed"/>
    <s v="Not Needed"/>
    <s v="Not Needed"/>
    <s v="Nice to Have"/>
    <m/>
    <m/>
  </r>
  <r>
    <x v="8"/>
    <s v="LMS"/>
    <s v="Packaging"/>
    <s v="Functional - Packaging KPIs Policies Compliance and Assets Utilization Optimization (&quot;Sweat Our Assets&quot;)"/>
    <s v="Evaluate time losses causes"/>
    <s v="Evaluate metrics based on root cause"/>
    <s v="Root cause equipment data  in machine states chart"/>
    <s v="Users can see the root cause equipment of the stoppage in the machine states chart"/>
    <s v="Packaging PerformanceLMSPackagingFunctional - Packaging KPIs Policies Compliance and Assets Utilization Optimization (&quot;Sweat Our Assets&quot;)Evaluate time losses causesEvaluate metrics based on root causeRoot cause equipment data  in machine states chartUsers can see the root cause equipment of the stoppage in the machine states chart"/>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ice to Have"/>
    <s v="Nice to Have"/>
    <s v="Not Needed"/>
    <s v="Not Needed"/>
    <s v="Not Needed"/>
    <s v="Not Needed"/>
    <s v="Not Needed"/>
    <s v="Not Needed"/>
    <s v="Not Needed"/>
    <s v="Nice to Have"/>
    <s v="Not Needed"/>
    <s v="Nice to Have"/>
    <s v="Must Have"/>
    <s v="Not Needed"/>
    <s v="Must Have"/>
    <s v="Not Needed"/>
    <s v="Must Have"/>
    <s v="Nice to Have"/>
    <s v="Not Needed"/>
    <s v="Not Needed"/>
    <s v="Not Needed"/>
    <s v="Not Needed"/>
    <s v="Not Needed"/>
    <s v="Not Needed"/>
    <s v="Nice to Have"/>
    <m/>
    <m/>
  </r>
  <r>
    <x v="8"/>
    <s v="LMS"/>
    <s v="Packaging"/>
    <s v="Functional - Packaging KPIs Policies Compliance and Assets Utilization Optimization (&quot;Sweat Our Assets&quot;)"/>
    <s v="Evaluate time losses causes"/>
    <s v="Evaluate metrics based on root cause"/>
    <s v="Root cause equipment Pareto chart"/>
    <s v="Pareto chart of line-impacting events total duration per root cause equipment"/>
    <s v="Packaging PerformanceLMSPackagingFunctional - Packaging KPIs Policies Compliance and Assets Utilization Optimization (&quot;Sweat Our Assets&quot;)Evaluate time losses causesEvaluate metrics based on root causeRoot cause equipment Pareto chartPareto chart of line-impacting events total duration per root cause equipment"/>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Must Have"/>
    <s v="Not Needed"/>
    <s v="Must Have"/>
    <s v="Not Needed"/>
    <s v="Must Have"/>
    <s v="Not Needed"/>
    <s v="Not Needed"/>
    <s v="Not Needed"/>
    <s v="Not Needed"/>
    <s v="Not Needed"/>
    <s v="Not Needed"/>
    <s v="Not Needed"/>
    <s v="Not Needed"/>
    <m/>
    <m/>
  </r>
  <r>
    <x v="8"/>
    <s v="LMS"/>
    <s v="Packaging"/>
    <s v="Functional - Packaging KPIs Policies Compliance and Assets Utilization Optimization (&quot;Sweat Our Assets&quot;)"/>
    <s v="Evaluate time losses causes"/>
    <s v="Evaluate metrics based on root cause"/>
    <s v="Root cause equipment most trending (up &amp; down) chart"/>
    <s v="Chart displaying the major upward and downward trends observed for line-impacting root cause equipment"/>
    <s v="Packaging PerformanceLMSPackagingFunctional - Packaging KPIs Policies Compliance and Assets Utilization Optimization (&quot;Sweat Our Assets&quot;)Evaluate time losses causesEvaluate metrics based on root causeRoot cause equipment most trending (up &amp; down) chartChart displaying the major upward and downward trends observed for line-impacting root cause equipment"/>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Must Have"/>
    <s v="Not Needed"/>
    <s v="Must Have"/>
    <s v="Necessary"/>
    <s v="Not Needed"/>
    <s v="Not Needed"/>
    <s v="Not Needed"/>
    <s v="Not Needed"/>
    <s v="Not Needed"/>
    <s v="Not Needed"/>
    <s v="Necessary"/>
    <m/>
    <m/>
  </r>
  <r>
    <x v="8"/>
    <s v="LMS"/>
    <s v="Packaging"/>
    <s v="Functional - Packaging KPIs Policies Compliance and Assets Utilization Optimization (&quot;Sweat Our Assets&quot;)"/>
    <s v="Evaluate time losses causes"/>
    <s v="Evaluate metrics based on root cause"/>
    <s v="Root cause equipment Pareto chart with GTA categories granularity"/>
    <s v="Pareto chart of line-impacting events total duration per root cause equipment with GTA categories breakdown"/>
    <s v="Packaging PerformanceLMSPackagingFunctional - Packaging KPIs Policies Compliance and Assets Utilization Optimization (&quot;Sweat Our Assets&quot;)Evaluate time losses causesEvaluate metrics based on root causeRoot cause equipment Pareto chart with GTA categories granularityPareto chart of line-impacting events total duration per root cause equipment with GTA categories breakdown"/>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ot Needed"/>
    <s v="Not Needed"/>
    <s v="Not Needed"/>
    <s v="Not Needed"/>
    <s v="Not Needed"/>
    <s v="Not Needed"/>
    <s v="Not Needed"/>
    <s v="Not Needed"/>
    <m/>
    <m/>
  </r>
  <r>
    <x v="8"/>
    <s v="LMS"/>
    <s v="Packaging"/>
    <s v="Functional - Packaging KPIs Policies Compliance and Assets Utilization Optimization (&quot;Sweat Our Assets&quot;)"/>
    <s v="Evaluate time losses causes"/>
    <s v="Evaluate metrics based on root cause"/>
    <s v="Root cause equipment team benchmarking chart"/>
    <s v="Chart displaying line-impacting root cause equipment data by line by team"/>
    <s v="Packaging PerformanceLMSPackagingFunctional - Packaging KPIs Policies Compliance and Assets Utilization Optimization (&quot;Sweat Our Assets&quot;)Evaluate time losses causesEvaluate metrics based on root causeRoot cause equipment team benchmarking chartChart displaying line-impacting root cause equipment data by line by team"/>
    <m/>
    <s v="x"/>
    <m/>
    <m/>
    <x v="0"/>
    <x v="11"/>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ecessary"/>
    <s v="Not Needed"/>
    <s v="Necessary"/>
    <s v="Necessary"/>
    <s v="Not Needed"/>
    <s v="Not Needed"/>
    <s v="Not Needed"/>
    <s v="Not Needed"/>
    <s v="Not Needed"/>
    <s v="Not Needed"/>
    <s v="Necessary"/>
    <m/>
    <m/>
  </r>
  <r>
    <x v="8"/>
    <s v="LMS"/>
    <s v="Packaging"/>
    <s v="Functional - Packaging KPIs Policies Compliance and Assets Utilization Optimization (&quot;Sweat Our Assets&quot;)"/>
    <s v="Evaluate time losses causes"/>
    <s v="Evaluate metrics based on root cause"/>
    <s v="Root cause equipment trends chart"/>
    <s v="Chart showing the trends of line-impacting root cause equipment. It comes with the option to see it by SKU"/>
    <s v="Packaging PerformanceLMSPackagingFunctional - Packaging KPIs Policies Compliance and Assets Utilization Optimization (&quot;Sweat Our Assets&quot;)Evaluate time losses causesEvaluate metrics based on root causeRoot cause equipment trends chartChart showing the trends of line-impacting root cause equipment. It comes with the option to see it by SKU"/>
    <m/>
    <s v="x"/>
    <m/>
    <m/>
    <x v="0"/>
    <x v="11"/>
    <m/>
    <s v="Nice to Have"/>
    <s v="Not Needed"/>
    <s v="Not Needed"/>
    <s v="Not Needed"/>
    <m/>
    <s v="Not Needed"/>
    <s v="Not Needed"/>
    <s v="Not Needed"/>
    <s v="Nice to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ecessary"/>
    <s v="Not Needed"/>
    <s v="Necessary"/>
    <s v="Necessary"/>
    <s v="Not Needed"/>
    <s v="Not Needed"/>
    <s v="Not Needed"/>
    <s v="Not Needed"/>
    <s v="Not Needed"/>
    <s v="Not Needed"/>
    <s v="Necessary"/>
    <m/>
    <m/>
  </r>
  <r>
    <x v="8"/>
    <s v="LMS"/>
    <s v="Packaging"/>
    <s v="Functional - Packaging KPIs Policies Compliance and Assets Utilization Optimization (&quot;Sweat Our Assets&quot;)"/>
    <s v="Evaluate time losses causes"/>
    <s v="Evaluate metrics based on root cause"/>
    <s v="Root cause equipment trends chart with GTA categories granularity"/>
    <s v="Chart showing the trends of line-impacting root cause equipment with GTA categories breakdown"/>
    <s v="Packaging PerformanceLMSPackagingFunctional - Packaging KPIs Policies Compliance and Assets Utilization Optimization (&quot;Sweat Our Assets&quot;)Evaluate time losses causesEvaluate metrics based on root causeRoot cause equipment trends chart with GTA categories granularityChart showing the trends of line-impacting root cause equipment with GTA categories breakdown"/>
    <m/>
    <s v="x"/>
    <m/>
    <m/>
    <x v="0"/>
    <x v="12"/>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ecessary"/>
    <s v="Not Needed"/>
    <s v="Necessary"/>
    <s v="Necessary"/>
    <s v="Not Needed"/>
    <s v="Not Needed"/>
    <s v="Not Needed"/>
    <s v="Not Needed"/>
    <s v="Not Needed"/>
    <s v="Not Needed"/>
    <s v="Necessary"/>
    <m/>
    <m/>
  </r>
  <r>
    <x v="8"/>
    <s v="LMS"/>
    <s v="Packaging"/>
    <s v="Functional - Packaging KPIs Policies Compliance and Assets Utilization Optimization (&quot;Sweat Our Assets&quot;)"/>
    <s v="Evaluate time losses causes"/>
    <s v="Setup machine fault code"/>
    <s v="Automatic import of all faults"/>
    <s v="System imports all faults (causing or not a stoppage) from automation external system"/>
    <s v="Packaging PerformanceLMSPackagingFunctional - Packaging KPIs Policies Compliance and Assets Utilization Optimization (&quot;Sweat Our Assets&quot;)Evaluate time losses causesSetup machine fault codeAutomatic import of all faultsSystem imports all faults (causing or not a stoppage) from automation external system"/>
    <m/>
    <s v="x"/>
    <m/>
    <m/>
    <x v="0"/>
    <x v="10"/>
    <n v="2"/>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Must Have"/>
    <s v="Not Needed"/>
    <s v="Must Have"/>
    <s v="Not Needed"/>
    <s v="Must Have"/>
    <s v="Nice to Have"/>
    <s v="Necessary"/>
    <s v="Not Needed"/>
    <s v="Not Needed"/>
    <s v="Not Needed"/>
    <s v="Not Needed"/>
    <s v="Not Needed"/>
    <s v="Necessary"/>
    <m/>
    <m/>
  </r>
  <r>
    <x v="8"/>
    <s v="LMS"/>
    <s v="Packaging"/>
    <s v="Functional - Packaging KPIs Policies Compliance and Assets Utilization Optimization (&quot;Sweat Our Assets&quot;)"/>
    <s v="Evaluate time losses causes"/>
    <s v="Setup machine fault code"/>
    <s v="Automatic import of first on faults"/>
    <s v="System imports stoppage-causing faults from automation external system (Enabler to add more information in the downtime)"/>
    <s v="Packaging PerformanceLMSPackagingFunctional - Packaging KPIs Policies Compliance and Assets Utilization Optimization (&quot;Sweat Our Assets&quot;)Evaluate time losses causesSetup machine fault codeAutomatic import of first on faultsSystem imports stoppage-causing faults from automation external system (Enabler to add more information in the downtime)"/>
    <m/>
    <s v="x"/>
    <m/>
    <m/>
    <x v="0"/>
    <x v="10"/>
    <n v="2"/>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Evaluate time losses causes"/>
    <s v="Analyze fault code ocurrence"/>
    <s v="Fault duration distribution chart"/>
    <s v="Chart showing the statistical distribution of machine faults duration"/>
    <s v="Packaging PerformanceLMSPackagingFunctional - Packaging KPIs Policies Compliance and Assets Utilization Optimization (&quot;Sweat Our Assets&quot;)Evaluate time losses causesAnalyze fault code ocurrenceFault duration distribution chartChart showing the statistical distribution of machine faults duration"/>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Must Have"/>
    <s v="Not Needed"/>
    <s v="Must Have"/>
    <s v="Necessary"/>
    <s v="Not Needed"/>
    <s v="Nice to Have"/>
    <s v="Not Needed"/>
    <s v="Not Needed"/>
    <s v="Not Needed"/>
    <s v="Not Needed"/>
    <s v="Necessary"/>
    <m/>
    <m/>
  </r>
  <r>
    <x v="8"/>
    <s v="LMS"/>
    <s v="Packaging"/>
    <s v="Functional - Packaging KPIs Policies Compliance and Assets Utilization Optimization (&quot;Sweat Our Assets&quot;)"/>
    <s v="Evaluate time losses causes"/>
    <s v="Analyze fault code ocurrence"/>
    <s v="Fault frequency distribution chart"/>
    <s v="Chart showing the statistical distribution of machine faults frequency"/>
    <s v="Packaging PerformanceLMSPackagingFunctional - Packaging KPIs Policies Compliance and Assets Utilization Optimization (&quot;Sweat Our Assets&quot;)Evaluate time losses causesAnalyze fault code ocurrenceFault frequency distribution chartChart showing the statistical distribution of machine faults frequency"/>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Must Have"/>
    <s v="Not Needed"/>
    <s v="Must Have"/>
    <s v="Necessary"/>
    <s v="Not Needed"/>
    <s v="Nice to Have"/>
    <s v="Not Needed"/>
    <s v="Not Needed"/>
    <s v="Not Needed"/>
    <s v="Not Needed"/>
    <s v="Necessary"/>
    <m/>
    <m/>
  </r>
  <r>
    <x v="8"/>
    <s v="LMS"/>
    <s v="Packaging"/>
    <s v="Functional - Packaging KPIs Policies Compliance and Assets Utilization Optimization (&quot;Sweat Our Assets&quot;)"/>
    <s v="Evaluate time losses causes"/>
    <s v="Identify the fault cause of the equipment stoppage."/>
    <s v="First on faults data included in machine states chart"/>
    <s v="Users can see the first on fault of the stoppage in the machine states chart"/>
    <s v="Packaging PerformanceLMSPackagingFunctional - Packaging KPIs Policies Compliance and Assets Utilization Optimization (&quot;Sweat Our Assets&quot;)Evaluate time losses causesIdentify the fault cause of the equipment stoppage.First on faults data included in machine states chartUsers can see the first on fault of the stoppage in the machine states chart"/>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Nice to Have"/>
    <s v="Not Needed"/>
    <s v="Must Have"/>
    <s v="Necessary"/>
    <s v="Not Needed"/>
    <s v="Not Needed"/>
    <s v="Not Needed"/>
    <s v="Not Needed"/>
    <s v="Not Needed"/>
    <s v="Not Needed"/>
    <s v="Necessary"/>
    <m/>
    <m/>
  </r>
  <r>
    <x v="8"/>
    <s v="LMS"/>
    <s v="Packaging"/>
    <s v="Functional - Packaging KPIs Policies Compliance and Assets Utilization Optimization (&quot;Sweat Our Assets&quot;)"/>
    <s v="Evaluate time losses causes"/>
    <s v="Analyze fault code ocurrence"/>
    <s v="Machine failures Pareto chart"/>
    <s v="Pareto chart of machine faults total duration"/>
    <s v="Packaging PerformanceLMSPackagingFunctional - Packaging KPIs Policies Compliance and Assets Utilization Optimization (&quot;Sweat Our Assets&quot;)Evaluate time losses causesAnalyze fault code ocurrenceMachine failures Pareto chartPareto chart of machine faults total duration"/>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Must Have"/>
    <s v="Must Have"/>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Analyze fault code ocurrence"/>
    <s v="Machine failures most trending (up &amp; down) chart"/>
    <s v="Chart displaying the major upward and downward trends observed for machine failures"/>
    <s v="Packaging PerformanceLMSPackagingFunctional - Packaging KPIs Policies Compliance and Assets Utilization Optimization (&quot;Sweat Our Assets&quot;)Evaluate time losses causesAnalyze fault code ocurrenceMachine failures most trending (up &amp; down) chartChart displaying the major upward and downward trends observed for machine failures"/>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Necessary"/>
    <s v="Not Needed"/>
    <s v="Necessary"/>
    <s v="Not Needed"/>
    <s v="Necessary"/>
    <s v="Necessary"/>
    <s v="Not Needed"/>
    <s v="Not Needed"/>
    <s v="Not Needed"/>
    <s v="Not Needed"/>
    <s v="Not Needed"/>
    <s v="Not Needed"/>
    <s v="Necessary"/>
    <m/>
    <m/>
  </r>
  <r>
    <x v="8"/>
    <s v="LMS"/>
    <s v="Packaging"/>
    <s v="Functional - Packaging KPIs Policies Compliance and Assets Utilization Optimization (&quot;Sweat Our Assets&quot;)"/>
    <s v="Evaluate time losses causes"/>
    <s v="Analyze fault code ocurrence"/>
    <s v="Machine alerts"/>
    <s v="To present equipment alerts with the aim of influencing the prevention of downtime"/>
    <s v="Packaging PerformanceLMSPackagingFunctional - Packaging KPIs Policies Compliance and Assets Utilization Optimization (&quot;Sweat Our Assets&quot;)Evaluate time losses causesAnalyze fault code ocurrenceMachine alertsTo present equipment alerts with the aim of influencing the prevention of downtime"/>
    <m/>
    <m/>
    <s v="x"/>
    <m/>
    <x v="0"/>
    <x v="4"/>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ot Needed"/>
    <s v="Not Needed"/>
    <s v="Not Needed"/>
    <s v="Not Needed"/>
    <s v="Not Needed"/>
    <s v="Must Have"/>
    <m/>
    <m/>
  </r>
  <r>
    <x v="8"/>
    <s v="LMS"/>
    <s v="Packaging"/>
    <s v="Functional - Packaging KPIs Policies Compliance and Assets Utilization Optimization (&quot;Sweat Our Assets&quot;)"/>
    <s v="Evaluate time losses causes"/>
    <s v="Analyze fault code ocurrence"/>
    <s v="Machine failures team benchmarking chart"/>
    <s v="Chart displaying machine failures data by machine by team"/>
    <s v="Packaging PerformanceLMSPackagingFunctional - Packaging KPIs Policies Compliance and Assets Utilization Optimization (&quot;Sweat Our Assets&quot;)Evaluate time losses causesAnalyze fault code ocurrenceMachine failures team benchmarking chartChart displaying machine failures data by machine by team"/>
    <m/>
    <s v="x"/>
    <m/>
    <m/>
    <x v="0"/>
    <x v="11"/>
    <m/>
    <s v="Necessary"/>
    <s v="Not Needed"/>
    <s v="Not Needed"/>
    <s v="Not Needed"/>
    <m/>
    <s v="Not Needed"/>
    <s v="Not Needed"/>
    <s v="Not Needed"/>
    <s v="Necessary"/>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ecessary"/>
    <s v="Not Needed"/>
    <s v="Not Needed"/>
    <s v="Not Needed"/>
    <s v="Not Needed"/>
    <s v="Not Needed"/>
    <s v="Not Needed"/>
    <s v="Necessary"/>
    <m/>
    <m/>
  </r>
  <r>
    <x v="8"/>
    <s v="LMS"/>
    <s v="Packaging"/>
    <s v="Functional - Packaging KPIs Policies Compliance and Assets Utilization Optimization (&quot;Sweat Our Assets&quot;)"/>
    <s v="Evaluate time losses causes"/>
    <s v="Analyze fault code ocurrence"/>
    <s v="Machine failures trends chart"/>
    <s v="Chart showing the trends for specific machine failures. It comes with the option to see it by SKU"/>
    <s v="Packaging PerformanceLMSPackagingFunctional - Packaging KPIs Policies Compliance and Assets Utilization Optimization (&quot;Sweat Our Assets&quot;)Evaluate time losses causesAnalyze fault code ocurrenceMachine failures trends chartChart showing the trends for specific machine failures. It comes with the option to see it by SKU"/>
    <m/>
    <s v="x"/>
    <m/>
    <m/>
    <x v="0"/>
    <x v="12"/>
    <m/>
    <s v="Necessary"/>
    <s v="Not Needed"/>
    <s v="Not Needed"/>
    <s v="Not Needed"/>
    <m/>
    <s v="Not Needed"/>
    <s v="Not Needed"/>
    <s v="Not Needed"/>
    <s v="Necessary"/>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ice to Have"/>
    <s v="Necessary"/>
    <s v="Not Needed"/>
    <s v="Not Needed"/>
    <s v="Not Needed"/>
    <s v="Not Needed"/>
    <s v="Not Needed"/>
    <s v="Necessary"/>
    <m/>
    <m/>
  </r>
  <r>
    <x v="8"/>
    <s v="LMS"/>
    <s v="Packaging"/>
    <s v="Functional - Packaging KPIs Policies Compliance and Assets Utilization Optimization (&quot;Sweat Our Assets&quot;)"/>
    <s v="Evaluate production losses causes"/>
    <s v="Analyze raw material loss "/>
    <s v="Container loss most trending (up &amp; down) chart"/>
    <s v="Chart displaying the major upward and downward trends observed for Container loss"/>
    <s v="Packaging PerformanceLMSPackagingFunctional - Packaging KPIs Policies Compliance and Assets Utilization Optimization (&quot;Sweat Our Assets&quot;)Evaluate production losses causesAnalyze raw material loss Container loss most trending (up &amp; down) chartChart displaying the major upward and downward trends observed for Container loss"/>
    <m/>
    <m/>
    <s v="x"/>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ice to Have"/>
    <s v="Not Needed"/>
    <s v="Not Needed"/>
    <s v="Not Needed"/>
    <s v="Nice to Have"/>
    <s v="Nice to Have"/>
    <s v="Not Needed"/>
    <s v="Not Needed"/>
    <s v="Not Needed"/>
    <s v="Nice to Have"/>
    <s v="Not Needed"/>
    <s v="Nice to Have"/>
    <s v="Nice to Have"/>
    <s v="Not Needed"/>
    <s v="Necessary"/>
    <s v="Not Needed"/>
    <s v="Necessary"/>
    <s v="Nice to Have"/>
    <s v="Nice to Have"/>
    <s v="Nice to Have"/>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Container loss Pareto chart"/>
    <s v="Pareto chart of Container loss per machine"/>
    <s v="Packaging PerformanceLMSPackagingFunctional - Packaging KPIs Policies Compliance and Assets Utilization Optimization (&quot;Sweat Our Assets&quot;)Evaluate production losses causesAnalyze raw material loss Container loss Pareto chartPareto chart of Container loss per machine"/>
    <m/>
    <m/>
    <s v="x"/>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ice to Have"/>
    <s v="Not Needed"/>
    <s v="Not Needed"/>
    <s v="Not Needed"/>
    <s v="Nice to Have"/>
    <s v="Nice to Have"/>
    <s v="Not Needed"/>
    <s v="Not Needed"/>
    <s v="Not Needed"/>
    <s v="Not Needed"/>
    <s v="Not Needed"/>
    <s v="Nice to Have"/>
    <s v="Nice to Have"/>
    <s v="Not Needed"/>
    <s v="Nice to Have"/>
    <s v="Not Needed"/>
    <s v="Nice to Have"/>
    <s v="Nice to Have"/>
    <s v="Nice to Have"/>
    <s v="Nice to Have"/>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Container loss Pareto chart by SKU"/>
    <s v="Pareto chart of Container loss per SKU and machine"/>
    <s v="Packaging PerformanceLMSPackagingFunctional - Packaging KPIs Policies Compliance and Assets Utilization Optimization (&quot;Sweat Our Assets&quot;)Evaluate production losses causesAnalyze raw material loss Container loss Pareto chart by SKUPareto chart of Container loss per SKU and machine"/>
    <m/>
    <m/>
    <s v="x"/>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ice to Have"/>
    <s v="Not Needed"/>
    <s v="Not Needed"/>
    <s v="Not Needed"/>
    <s v="Nice to Have"/>
    <s v="Nice to Have"/>
    <s v="Not Needed"/>
    <s v="Not Needed"/>
    <s v="Not Needed"/>
    <s v="Not Needed"/>
    <s v="Not Needed"/>
    <s v="Nice to Have"/>
    <s v="Nice to Have"/>
    <s v="Not Needed"/>
    <s v="Necessary"/>
    <s v="Not Needed"/>
    <s v="Necessary"/>
    <s v="Nice to Have"/>
    <s v="Nice to Have"/>
    <s v="Nice to Have"/>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Container loss team benchmarking chart"/>
    <s v="Chart displaying container loss by line/machine by team"/>
    <s v="Packaging PerformanceLMSPackagingFunctional - Packaging KPIs Policies Compliance and Assets Utilization Optimization (&quot;Sweat Our Assets&quot;)Evaluate production losses causesAnalyze raw material loss Container loss team benchmarking chartChart displaying container loss by line/machine by team"/>
    <m/>
    <m/>
    <s v="x"/>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ecessary"/>
    <s v="Not Needed"/>
    <s v="Not Needed"/>
    <s v="Not Needed"/>
    <s v="Necessary"/>
    <s v="Necessary"/>
    <s v="Not Needed"/>
    <s v="Not Needed"/>
    <s v="Not Needed"/>
    <s v="Necessary"/>
    <s v="Not Needed"/>
    <s v="Necessary"/>
    <s v="Nice to Have"/>
    <s v="Not Needed"/>
    <s v="Necessary"/>
    <s v="Not Needed"/>
    <s v="Necessary"/>
    <s v="Nice to Have"/>
    <s v="Nice to Have"/>
    <s v="Nice to Have"/>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Container loss time chart"/>
    <s v="Time series chart displaying hourly Container loss per line/machine"/>
    <s v="Packaging PerformanceLMSPackagingFunctional - Packaging KPIs Policies Compliance and Assets Utilization Optimization (&quot;Sweat Our Assets&quot;)Evaluate production losses causesAnalyze raw material loss Container loss time chartTime series chart displaying hourly Container loss per line/machine"/>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ecessary"/>
    <s v="Not Needed"/>
    <s v="Not Needed"/>
    <s v="Not Needed"/>
    <s v="Necessary"/>
    <s v="Necessary"/>
    <s v="Not Needed"/>
    <s v="Not Needed"/>
    <s v="Not Needed"/>
    <s v="Necessary"/>
    <s v="Not Needed"/>
    <s v="Necessary"/>
    <s v="Nice to Have"/>
    <s v="Not Needed"/>
    <s v="Necessary"/>
    <s v="Not Needed"/>
    <s v="Necessary"/>
    <s v="Nice to Have"/>
    <s v="Nice to Have"/>
    <s v="Nice to Have"/>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Container loss trends chart"/>
    <s v="Chart showing the trends of Container loss per line/machine. It comes with the option to see it by SKU"/>
    <s v="Packaging PerformanceLMSPackagingFunctional - Packaging KPIs Policies Compliance and Assets Utilization Optimization (&quot;Sweat Our Assets&quot;)Evaluate production losses causesAnalyze raw material loss Container loss trends chartChart showing the trends of Container loss per line/machine. It comes with the option to see it by SKU"/>
    <m/>
    <m/>
    <s v="x"/>
    <m/>
    <x v="0"/>
    <x v="12"/>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ecessary"/>
    <s v="Not Needed"/>
    <s v="Not Needed"/>
    <s v="Not Needed"/>
    <s v="Necessary"/>
    <s v="Necessary"/>
    <s v="Not Needed"/>
    <s v="Not Needed"/>
    <s v="Not Needed"/>
    <s v="Necessary"/>
    <s v="Not Needed"/>
    <s v="Necessary"/>
    <s v="Nice to Have"/>
    <s v="Not Needed"/>
    <s v="Necessary"/>
    <s v="Not Needed"/>
    <s v="Necessary"/>
    <s v="Nice to Have"/>
    <s v="Nice to Have"/>
    <s v="Nice to Have"/>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Difference in machine counters at specific intervals"/>
    <s v="Calculation of Container loss from automation counters"/>
    <s v="Packaging PerformanceLMSPackagingFunctional - Packaging KPIs Policies Compliance and Assets Utilization Optimization (&quot;Sweat Our Assets&quot;)Evaluate production losses causesAnalyze raw material loss Difference in machine counters at specific intervalsCalculation of Container loss from automation counters"/>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Difference in machine counters at specific intervals with production order/SKU granularity"/>
    <s v="Calculation of Container loss from automation counters and system transactional data (orders/SKU)"/>
    <s v="Packaging PerformanceLMSPackagingFunctional - Packaging KPIs Policies Compliance and Assets Utilization Optimization (&quot;Sweat Our Assets&quot;)Evaluate production losses causesAnalyze raw material loss Difference in machine counters at specific intervals with production order/SKU granularityCalculation of Container loss from automation counters and system transactional data (orders/SKU)"/>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Must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Line container loss chart with breakdown of machines"/>
    <s v="Line consolidated Containers loss values shown with drill-down values for each machine"/>
    <s v="Packaging PerformanceLMSPackagingFunctional - Packaging KPIs Policies Compliance and Assets Utilization Optimization (&quot;Sweat Our Assets&quot;)Evaluate production losses causesAnalyze raw material loss Line container loss chart with breakdown of machinesLine consolidated Containers loss values shown with drill-down values for each machine"/>
    <m/>
    <m/>
    <s v="x"/>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Nice to Have"/>
    <s v="Not Needed"/>
    <s v="Nice to Have"/>
    <s v="Not Needed"/>
    <s v="Nice to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production losses causes"/>
    <s v="Analyze raw material loss "/>
    <s v="Site container loss chart with breakdown of lines"/>
    <s v="Site consolidated Containers loss values shown with drill-down values for each packaging line"/>
    <s v="Packaging PerformanceLMSPackagingFunctional - Packaging KPIs Policies Compliance and Assets Utilization Optimization (&quot;Sweat Our Assets&quot;)Evaluate production losses causesAnalyze raw material loss Site container loss chart with breakdown of linesSite consolidated Containers loss values shown with drill-down values for each packaging line"/>
    <m/>
    <m/>
    <s v="x"/>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Must Have"/>
    <s v="Not Needed"/>
    <s v="Not Needed"/>
    <s v="Not Needed"/>
    <s v="Must Have"/>
    <s v="Must Have"/>
    <s v="Not Needed"/>
    <s v="Not Needed"/>
    <s v="Not Needed"/>
    <s v="Must Have"/>
    <s v="Not Needed"/>
    <s v="Must Have"/>
    <s v="Nice to Have"/>
    <s v="Not Needed"/>
    <s v="Necessary"/>
    <s v="Not Needed"/>
    <s v="Necessary"/>
    <s v="Nice to Have"/>
    <s v="Nice to Have"/>
    <s v="Must Have"/>
    <s v="Not Needed"/>
    <s v="Not Needed"/>
    <s v="Not Needed"/>
    <s v="Not Needed"/>
    <s v="Must Have"/>
    <m/>
    <m/>
  </r>
  <r>
    <x v="8"/>
    <s v="LMS"/>
    <s v="Packaging"/>
    <s v="Functional - Packaging KPIs Policies Compliance and Assets Utilization Optimization (&quot;Sweat Our Assets&quot;)"/>
    <s v="Evaluate production losses causes"/>
    <s v="Register losses by type in inspector system"/>
    <s v="Automatic import of inspector counters"/>
    <s v="System imports inspector counters from automation external system (processed and rejected)"/>
    <s v="Packaging PerformanceLMSPackagingFunctional - Packaging KPIs Policies Compliance and Assets Utilization Optimization (&quot;Sweat Our Assets&quot;)Evaluate production losses causesRegister losses by type in inspector systemAutomatic import of inspector countersSystem imports inspector counters from automation external system (processed and rejected)"/>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Nice to Have"/>
    <s v="Not Needed"/>
    <s v="Nice to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production losses causes"/>
    <s v="Analyze losses in inspector system"/>
    <s v="Rejection ratio most trending (up &amp; down) chart"/>
    <s v="Chart displaying the major upward and downward trends observed for Rejection ratio"/>
    <s v="Packaging PerformanceLMSPackagingFunctional - Packaging KPIs Policies Compliance and Assets Utilization Optimization (&quot;Sweat Our Assets&quot;)Evaluate production losses causesAnalyze losses in inspector systemRejection ratio most trending (up &amp; down) chartChart displaying the major upward and downward trends observed for Rejection ratio"/>
    <m/>
    <m/>
    <s v="x"/>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production losses causes"/>
    <s v="Analyze losses in inspector system"/>
    <s v="Rejection ratio Pareto chart"/>
    <s v="Pareto chart of Rejection ratio per inspector"/>
    <s v="Packaging PerformanceLMSPackagingFunctional - Packaging KPIs Policies Compliance and Assets Utilization Optimization (&quot;Sweat Our Assets&quot;)Evaluate production losses causesAnalyze losses in inspector systemRejection ratio Pareto chartPareto chart of Rejection ratio per inspector"/>
    <m/>
    <m/>
    <s v="x"/>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Must Have"/>
    <s v="Not Needed"/>
    <s v="Must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production losses causes"/>
    <s v="Analyze losses in inspector system"/>
    <s v="Rejection ratio Pareto chart by SKU"/>
    <s v="Pareto chart of Rejection ratio per SKU and inspector"/>
    <s v="Packaging PerformanceLMSPackagingFunctional - Packaging KPIs Policies Compliance and Assets Utilization Optimization (&quot;Sweat Our Assets&quot;)Evaluate production losses causesAnalyze losses in inspector systemRejection ratio Pareto chart by SKUPareto chart of Rejection ratio per SKU and inspector"/>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ice to Have"/>
    <s v="Not Needed"/>
    <s v="Not Needed"/>
    <s v="Not Needed"/>
    <s v="Not Needed"/>
    <s v="Not Needed"/>
    <s v="Nice to Have"/>
    <m/>
    <m/>
  </r>
  <r>
    <x v="8"/>
    <s v="LMS"/>
    <s v="Packaging"/>
    <s v="Functional - Packaging KPIs Policies Compliance and Assets Utilization Optimization (&quot;Sweat Our Assets&quot;)"/>
    <s v="Evaluate production losses causes"/>
    <s v="Analyze losses in inspector system"/>
    <s v="Rejection ratio team benchmarking chart"/>
    <s v="Chart displaying Rejection ratio by inspector by team"/>
    <s v="Packaging PerformanceLMSPackagingFunctional - Packaging KPIs Policies Compliance and Assets Utilization Optimization (&quot;Sweat Our Assets&quot;)Evaluate production losses causesAnalyze losses in inspector systemRejection ratio team benchmarking chartChart displaying Rejection ratio by inspector by team"/>
    <m/>
    <m/>
    <s v="x"/>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Must Have"/>
    <s v="Not Needed"/>
    <s v="Must Have"/>
    <s v="Nice to Have"/>
    <s v="Necessary"/>
    <s v="Not Needed"/>
    <s v="Not Needed"/>
    <s v="Not Needed"/>
    <s v="Not Needed"/>
    <s v="Not Needed"/>
    <s v="Necessary"/>
    <m/>
    <m/>
  </r>
  <r>
    <x v="8"/>
    <s v="LMS"/>
    <s v="Packaging"/>
    <s v="Functional - Packaging KPIs Policies Compliance and Assets Utilization Optimization (&quot;Sweat Our Assets&quot;)"/>
    <s v="Evaluate production losses causes"/>
    <s v="Analyze losses in inspector system"/>
    <s v="Rejection ratio time chart"/>
    <s v="Time series chart displaying hourly Rejection ratio per line/machine"/>
    <s v="Packaging PerformanceLMSPackagingFunctional - Packaging KPIs Policies Compliance and Assets Utilization Optimization (&quot;Sweat Our Assets&quot;)Evaluate production losses causesAnalyze losses in inspector systemRejection ratio time chartTime series chart displaying hourly Rejection ratio per line/machine"/>
    <m/>
    <m/>
    <s v="x"/>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Nice to Have"/>
    <s v="Not Needed"/>
    <s v="Nice to Have"/>
    <s v="Nice to Have"/>
    <s v="Necessary"/>
    <s v="Not Needed"/>
    <s v="Not Needed"/>
    <s v="Not Needed"/>
    <s v="Not Needed"/>
    <s v="Not Needed"/>
    <s v="Necessary"/>
    <m/>
    <m/>
  </r>
  <r>
    <x v="8"/>
    <s v="LMS"/>
    <s v="Packaging"/>
    <s v="Functional - Packaging KPIs Policies Compliance and Assets Utilization Optimization (&quot;Sweat Our Assets&quot;)"/>
    <s v="Evaluate production losses causes"/>
    <s v="Analyze losses in inspector system"/>
    <s v="Rejection ratio trends chart"/>
    <s v="Chart showing the trends of Rejection ratio per line/machine. It comes with the option to see it by SKU"/>
    <s v="Packaging PerformanceLMSPackagingFunctional - Packaging KPIs Policies Compliance and Assets Utilization Optimization (&quot;Sweat Our Assets&quot;)Evaluate production losses causesAnalyze losses in inspector systemRejection ratio trends chartChart showing the trends of Rejection ratio per line/machine. It comes with the option to see it by SKU"/>
    <m/>
    <m/>
    <s v="x"/>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ice to Have"/>
    <s v="Not Needed"/>
    <s v="Not Needed"/>
    <s v="Not Needed"/>
    <s v="Nice to Have"/>
    <s v="Nice to Have"/>
    <s v="Not Needed"/>
    <s v="Not Needed"/>
    <s v="Not Needed"/>
    <s v="Nice to Have"/>
    <s v="Not Needed"/>
    <s v="Nice to Have"/>
    <s v="Nice to Have"/>
    <s v="Not Needed"/>
    <s v="Nice to Have"/>
    <s v="Not Needed"/>
    <s v="Nice to Have"/>
    <s v="Nice to Have"/>
    <s v="Necessary"/>
    <s v="Not Needed"/>
    <s v="Not Needed"/>
    <s v="Not Needed"/>
    <s v="Not Needed"/>
    <s v="Not Needed"/>
    <s v="Necessary"/>
    <m/>
    <m/>
  </r>
  <r>
    <x v="8"/>
    <s v="LMS"/>
    <s v="Packaging"/>
    <s v="Functional - Packaging KPIs Policies Compliance and Assets Utilization Optimization (&quot;Sweat Our Assets&quot;)"/>
    <s v="Evaluate production losses causes"/>
    <s v="Analyze losses in inspector system"/>
    <s v="Rejection type granularity for rejected counters"/>
    <s v="Inspector rejected counters split by rejection type"/>
    <s v="Packaging PerformanceLMSPackagingFunctional - Packaging KPIs Policies Compliance and Assets Utilization Optimization (&quot;Sweat Our Assets&quot;)Evaluate production losses causesAnalyze losses in inspector systemRejection type granularity for rejected countersInspector rejected counters split by rejection type"/>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Not Needed"/>
    <s v="Not Needed"/>
    <s v="Must Have"/>
    <s v="Not Needed"/>
    <s v="Not Needed"/>
    <s v="Not Needed"/>
    <s v="Must Have"/>
    <s v="Must Have"/>
    <s v="Not Needed"/>
    <s v="Not Needed"/>
    <s v="Not Needed"/>
    <s v="Must Have"/>
    <s v="Not Needed"/>
    <s v="Must Have"/>
    <s v="Nice to Have"/>
    <s v="Not Needed"/>
    <s v="Must Have"/>
    <s v="Not Needed"/>
    <s v="Must Have"/>
    <s v="Nice to Have"/>
    <s v="Must Have"/>
    <s v="Not Needed"/>
    <s v="Not Needed"/>
    <s v="Not Needed"/>
    <s v="Not Needed"/>
    <s v="Not Needed"/>
    <s v="Must Have"/>
    <m/>
    <m/>
  </r>
  <r>
    <x v="8"/>
    <s v="LMS"/>
    <s v="Packaging"/>
    <s v="Functional - Packaging KPIs Policies Compliance and Assets Utilization Optimization (&quot;Sweat Our Assets&quot;)"/>
    <s v="Evaluate production losses causes"/>
    <s v="Register losses by type in my inspector system"/>
    <s v="EBI / FBI container loss especification -Data Gathering"/>
    <s v="collect rejection data from electronic inspectors by type"/>
    <s v="Packaging PerformanceLMSPackagingFunctional - Packaging KPIs Policies Compliance and Assets Utilization Optimization (&quot;Sweat Our Assets&quot;)Evaluate production losses causesRegister losses by type in my inspector systemEBI / FBI container loss especification -Data Gatheringcollect rejection data from electronic inspectors by type"/>
    <m/>
    <m/>
    <s v="x"/>
    <m/>
    <x v="0"/>
    <x v="7"/>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ecessary"/>
    <s v="Not Needed"/>
    <s v="Not Needed"/>
    <s v="Not Needed"/>
    <s v="Necessary"/>
    <s v="Necessary"/>
    <s v="Not Needed"/>
    <s v="Not Needed"/>
    <s v="Not Needed"/>
    <s v="Necessary"/>
    <s v="Not Needed"/>
    <s v="Necessary"/>
    <s v="Nice to Have"/>
    <s v="Not Needed"/>
    <s v="Must Have"/>
    <s v="Not Needed"/>
    <s v="Must Have"/>
    <s v="Nice to Have"/>
    <s v="Necessary"/>
    <s v="Not Needed"/>
    <s v="Not Needed"/>
    <s v="Not Needed"/>
    <s v="Not Needed"/>
    <s v="Not Needed"/>
    <s v="Necessary"/>
    <m/>
    <m/>
  </r>
  <r>
    <x v="8"/>
    <s v="LMS"/>
    <s v="Packaging"/>
    <s v="Functional - Packaging KPIs Policies Compliance and Assets Utilization Optimization (&quot;Sweat Our Assets&quot;)"/>
    <s v="Evaluate production losses causes"/>
    <s v="Register losses by type in my inspector system"/>
    <s v="EBI / FBI container loss especification - Manual data change low"/>
    <s v="The workflow for manually updating the adjustment values â€‹â€‹in the Electronic Inspectors, in the same way that adjustments are currently made for production, will also have to be done for rejection"/>
    <s v="Packaging PerformanceLMSPackagingFunctional - Packaging KPIs Policies Compliance and Assets Utilization Optimization (&quot;Sweat Our Assets&quot;)Evaluate production losses causesRegister losses by type in my inspector systemEBI / FBI container loss especification - Manual data change lowThe workflow for manually updating the adjustment values â€‹â€‹in the Electronic Inspectors, in the same way that adjustments are currently made for production, will also have to be done for rejection"/>
    <m/>
    <m/>
    <s v="x"/>
    <m/>
    <x v="0"/>
    <x v="7"/>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roduction losses causes"/>
    <s v="Calculate the extract loss on production line"/>
    <s v="Line extract loss calculation"/>
    <s v="Calculation of Line extract loss according to Global Packaging Losses Definitions SOP"/>
    <s v="Packaging PerformanceLMSPackagingFunctional - Packaging KPIs Policies Compliance and Assets Utilization Optimization (&quot;Sweat Our Assets&quot;)Evaluate production losses causesCalculate the extract loss on production lineLine extract loss calculationCalculation of Line extract loss according to Global Packaging Losses Definitions SOP"/>
    <m/>
    <m/>
    <s v="x"/>
    <m/>
    <x v="0"/>
    <x v="13"/>
    <m/>
    <s v="Must Have"/>
    <s v="Not Needed"/>
    <s v="Not Needed"/>
    <s v="Not Needed"/>
    <m/>
    <s v="Not Needed"/>
    <s v="Not Needed"/>
    <s v="Not Needed"/>
    <s v="Must Have"/>
    <s v="Not Needed"/>
    <s v="Not Needed"/>
    <s v="Not Needed"/>
    <s v="Not Needed"/>
    <s v="Not Needed"/>
    <s v="Necessary"/>
    <s v="Not Needed"/>
    <s v="Not Needed"/>
    <s v="Not Needed"/>
    <s v="Not Needed"/>
    <s v="Necessary"/>
    <s v="Must Have"/>
    <s v="Nice to Have"/>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Evaluate production losses causes"/>
    <s v="Calculate the extract loss on production line"/>
    <s v="Line extract loss most trending (up &amp; down) chart"/>
    <s v="Chart displaying the major upward and downward trends observed for Line extract loss"/>
    <s v="Packaging PerformanceLMSPackagingFunctional - Packaging KPIs Policies Compliance and Assets Utilization Optimization (&quot;Sweat Our Assets&quot;)Evaluate production losses causesCalculate the extract loss on production lineLine extract loss most trending (up &amp; down) chartChart displaying the major upward and downward trends observed for Line extract loss"/>
    <m/>
    <m/>
    <s v="x"/>
    <m/>
    <x v="0"/>
    <x v="13"/>
    <m/>
    <s v="Must Have"/>
    <s v="Not Needed"/>
    <s v="Not Needed"/>
    <s v="Not Needed"/>
    <m/>
    <s v="Not Needed"/>
    <s v="Not Needed"/>
    <s v="Not Needed"/>
    <s v="Must Have"/>
    <s v="Not Needed"/>
    <s v="Not Needed"/>
    <s v="Not Needed"/>
    <s v="Not Needed"/>
    <s v="Not Needed"/>
    <s v="Necessary"/>
    <s v="Not Needed"/>
    <s v="Not Needed"/>
    <s v="Not Needed"/>
    <s v="Not Needed"/>
    <s v="Necessary"/>
    <s v="Necessary"/>
    <s v="Nice to Have"/>
    <s v="Not Needed"/>
    <s v="Not Needed"/>
    <s v="Not Needed"/>
    <s v="Not Needed"/>
    <s v="Not Needed"/>
    <s v="Not Needed"/>
    <s v="Not Needed"/>
    <s v="Not Needed"/>
    <s v="Necessary"/>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ice to Have"/>
    <s v="Not Needed"/>
    <s v="Not Needed"/>
    <s v="Not Needed"/>
    <s v="Not Needed"/>
    <s v="Nice to Have"/>
    <m/>
    <m/>
  </r>
  <r>
    <x v="8"/>
    <s v="LMS"/>
    <s v="Packaging"/>
    <s v="Functional - Packaging KPIs Policies Compliance and Assets Utilization Optimization (&quot;Sweat Our Assets&quot;)"/>
    <s v="Evaluate production losses causes"/>
    <s v="Calculate the extract loss on production line"/>
    <s v="Line extract loss Pareto chart by SKU"/>
    <s v="Pareto chart of Line extract loss per SKU by line"/>
    <s v="Packaging PerformanceLMSPackagingFunctional - Packaging KPIs Policies Compliance and Assets Utilization Optimization (&quot;Sweat Our Assets&quot;)Evaluate production losses causesCalculate the extract loss on production lineLine extract loss Pareto chart by SKUPareto chart of Line extract loss per SKU by line"/>
    <m/>
    <m/>
    <s v="x"/>
    <m/>
    <x v="0"/>
    <x v="13"/>
    <m/>
    <s v="Must Have"/>
    <s v="Not Needed"/>
    <s v="Not Needed"/>
    <s v="Not Needed"/>
    <m/>
    <s v="Not Needed"/>
    <s v="Not Needed"/>
    <s v="Not Needed"/>
    <s v="Must Have"/>
    <s v="Not Needed"/>
    <s v="Not Needed"/>
    <s v="Not Needed"/>
    <s v="Not Needed"/>
    <s v="Not Needed"/>
    <s v="Necessary"/>
    <s v="Not Needed"/>
    <s v="Not Needed"/>
    <s v="Not Needed"/>
    <s v="Not Needed"/>
    <s v="Necessary"/>
    <s v="Nice to Have"/>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Evaluate production losses causes"/>
    <s v="Calculate the extract loss on production line"/>
    <s v="Line extract loss team benchmarking chart"/>
    <s v="Chart displaying Line extract loss by line by team"/>
    <s v="Packaging PerformanceLMSPackagingFunctional - Packaging KPIs Policies Compliance and Assets Utilization Optimization (&quot;Sweat Our Assets&quot;)Evaluate production losses causesCalculate the extract loss on production lineLine extract loss team benchmarking chartChart displaying Line extract loss by line by team"/>
    <m/>
    <m/>
    <s v="x"/>
    <m/>
    <x v="0"/>
    <x v="13"/>
    <m/>
    <s v="Necessary"/>
    <s v="Not Needed"/>
    <s v="Not Needed"/>
    <s v="Not Needed"/>
    <m/>
    <s v="Not Needed"/>
    <s v="Not Needed"/>
    <s v="Not Needed"/>
    <s v="Necessary"/>
    <s v="Not Needed"/>
    <s v="Not Needed"/>
    <s v="Not Needed"/>
    <s v="Not Needed"/>
    <s v="Not Needed"/>
    <s v="Must Have"/>
    <s v="Not Needed"/>
    <s v="Not Needed"/>
    <s v="Not Needed"/>
    <s v="Not Needed"/>
    <s v="Must Have"/>
    <s v="Nice to Have"/>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ice to Have"/>
    <s v="Not Needed"/>
    <s v="Not Needed"/>
    <s v="Not Needed"/>
    <s v="Not Needed"/>
    <s v="Nice to Have"/>
    <m/>
    <m/>
  </r>
  <r>
    <x v="8"/>
    <s v="LMS"/>
    <s v="Packaging"/>
    <s v="Functional - Packaging KPIs Policies Compliance and Assets Utilization Optimization (&quot;Sweat Our Assets&quot;)"/>
    <s v="Evaluate production losses causes"/>
    <s v="Calculate the extract loss on production line"/>
    <s v="Line extract loss time chart"/>
    <s v="Time series chart displaying Line extract loss (daily/weekly/monthly)"/>
    <s v="Packaging PerformanceLMSPackagingFunctional - Packaging KPIs Policies Compliance and Assets Utilization Optimization (&quot;Sweat Our Assets&quot;)Evaluate production losses causesCalculate the extract loss on production lineLine extract loss time chartTime series chart displaying Line extract loss (daily/weekly/monthly)"/>
    <m/>
    <m/>
    <s v="x"/>
    <m/>
    <x v="0"/>
    <x v="13"/>
    <m/>
    <s v="Must Have"/>
    <s v="Not Needed"/>
    <s v="Not Needed"/>
    <s v="Not Needed"/>
    <m/>
    <s v="Not Needed"/>
    <s v="Not Needed"/>
    <s v="Not Needed"/>
    <s v="Must Have"/>
    <s v="Not Needed"/>
    <s v="Not Needed"/>
    <s v="Not Needed"/>
    <s v="Not Needed"/>
    <s v="Not Needed"/>
    <s v="Necessary"/>
    <s v="Not Needed"/>
    <s v="Not Needed"/>
    <s v="Not Needed"/>
    <s v="Not Needed"/>
    <s v="Necessary"/>
    <s v="Nice to Have"/>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ecessary"/>
    <s v="Not Needed"/>
    <s v="Not Needed"/>
    <s v="Not Needed"/>
    <s v="Not Needed"/>
    <s v="Not Needed"/>
    <s v="Not Needed"/>
    <s v="Necessary"/>
    <m/>
    <m/>
  </r>
  <r>
    <x v="8"/>
    <s v="LMS"/>
    <s v="Packaging"/>
    <s v="Functional - Packaging KPIs Policies Compliance and Assets Utilization Optimization (&quot;Sweat Our Assets&quot;)"/>
    <s v="Evaluate production losses causes"/>
    <s v="Calculate the extract loss on production line"/>
    <s v="Line extract loss trends chart"/>
    <s v="Chart showing the trends of Line extract loss. It comes with the option to see it by SKU"/>
    <s v="Packaging PerformanceLMSPackagingFunctional - Packaging KPIs Policies Compliance and Assets Utilization Optimization (&quot;Sweat Our Assets&quot;)Evaluate production losses causesCalculate the extract loss on production lineLine extract loss trends chartChart showing the trends of Line extract loss. It comes with the option to see it by SKU"/>
    <m/>
    <m/>
    <s v="x"/>
    <m/>
    <x v="0"/>
    <x v="13"/>
    <m/>
    <s v="Must Have"/>
    <s v="Not Needed"/>
    <s v="Not Needed"/>
    <s v="Not Needed"/>
    <m/>
    <s v="Not Needed"/>
    <s v="Not Needed"/>
    <s v="Not Needed"/>
    <s v="Must Have"/>
    <s v="Not Needed"/>
    <s v="Not Needed"/>
    <s v="Not Needed"/>
    <s v="Not Needed"/>
    <s v="Not Needed"/>
    <s v="Necessary"/>
    <s v="Not Needed"/>
    <s v="Not Needed"/>
    <s v="Not Needed"/>
    <s v="Not Needed"/>
    <s v="Necessary"/>
    <s v="Nice to Have"/>
    <s v="Nice to Have"/>
    <s v="Not Needed"/>
    <s v="Not Needed"/>
    <s v="Not Needed"/>
    <s v="Not Needed"/>
    <s v="Not Needed"/>
    <s v="Not Needed"/>
    <s v="Not Needed"/>
    <s v="Not Needed"/>
    <s v="Nice to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Evaluate production losses causes"/>
    <s v="Calculate the extract loss on production line"/>
    <s v="Site packaging extract loss chart with breakdown of lines"/>
    <s v="Site consolidated Line extract loss values shown with drill-down values for each packaging line"/>
    <s v="Packaging PerformanceLMSPackagingFunctional - Packaging KPIs Policies Compliance and Assets Utilization Optimization (&quot;Sweat Our Assets&quot;)Evaluate production losses causesCalculate the extract loss on production lineSite packaging extract loss chart with breakdown of linesSite consolidated Line extract loss values shown with drill-down values for each packaging line"/>
    <m/>
    <m/>
    <s v="x"/>
    <m/>
    <x v="0"/>
    <x v="13"/>
    <m/>
    <s v="Must Have"/>
    <s v="Not Needed"/>
    <s v="Not Needed"/>
    <s v="Not Needed"/>
    <m/>
    <s v="Not Needed"/>
    <s v="Not Needed"/>
    <s v="Not Needed"/>
    <s v="Must Have"/>
    <s v="Not Needed"/>
    <s v="Not Needed"/>
    <s v="Not Needed"/>
    <s v="Not Needed"/>
    <s v="Not Needed"/>
    <s v="Nice to have"/>
    <s v="Not Needed"/>
    <s v="Not Needed"/>
    <s v="Not Needed"/>
    <s v="Not Needed"/>
    <s v="Nice to Have"/>
    <s v="Must Have"/>
    <s v="Nice to Have"/>
    <s v="Not Needed"/>
    <s v="Not Needed"/>
    <s v="Not Needed"/>
    <s v="Not Needed"/>
    <s v="Not Needed"/>
    <s v="Not Needed"/>
    <s v="Not Needed"/>
    <s v="Not Needed"/>
    <s v="Must Have"/>
    <s v="Not Needed"/>
    <s v="Not Needed"/>
    <s v="Not Needed"/>
    <s v="Not Needed"/>
    <s v="Not Needed"/>
    <s v="Not Needed"/>
    <s v="Nice to Have"/>
    <s v="Nice to Have"/>
    <s v="Not Needed"/>
    <s v="Not Needed"/>
    <s v="Not Needed"/>
    <s v="Not Needed"/>
    <s v="Not Needed"/>
    <s v="Nice to Have"/>
    <s v="Nice to Have"/>
    <s v="Not Needed"/>
    <s v="Nice to Have"/>
    <s v="Not Needed"/>
    <s v="Nice to Have"/>
    <s v="Necessary"/>
    <s v="Not Needed"/>
    <s v="Not Needed"/>
    <s v="Not Needed"/>
    <s v="Not Needed"/>
    <s v="Not Needed"/>
    <s v="Not Needed"/>
    <s v="Necessary"/>
    <m/>
    <m/>
  </r>
  <r>
    <x v="8"/>
    <s v="LMS"/>
    <s v="Packaging"/>
    <s v="Functional - Total Performance Management (&quot;Packaging Owns Packaging&quot;)"/>
    <s v="Track line performance"/>
    <s v="Register line stoppage automatically"/>
    <s v="Machine Status Data collection"/>
    <s v="Collect machine speed and stored"/>
    <s v="Packaging PerformanceLMSPackagingFunctional - Total Performance Management (&quot;Packaging Owns Packaging&quot;)Track line performanceRegister line stoppage automaticallyMachine Status Data collectionCollect machine speed and stored"/>
    <s v="x"/>
    <m/>
    <m/>
    <m/>
    <x v="1"/>
    <x v="8"/>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Total Performance Management (&quot;Packaging Owns Packaging&quot;)"/>
    <s v="Track line performance"/>
    <s v="Register machine speedloss automatically"/>
    <s v="Machine Production Data collection"/>
    <s v="Collect machine speed and stored"/>
    <s v="Packaging PerformanceLMSPackagingFunctional - Total Performance Management (&quot;Packaging Owns Packaging&quot;)Track line performanceRegister machine speedloss automaticallyMachine Production Data collectionCollect machine speed and stored"/>
    <s v="x"/>
    <m/>
    <m/>
    <m/>
    <x v="1"/>
    <x v="8"/>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Total Performance Management (&quot;Packaging Owns Packaging&quot;)"/>
    <s v="Track line performance"/>
    <s v="Evaluate machine speed"/>
    <s v="Machine Speed Data collection"/>
    <s v="Collect machine speed and stored"/>
    <s v="Packaging PerformanceLMSPackagingFunctional - Total Performance Management (&quot;Packaging Owns Packaging&quot;)Track line performanceEvaluate machine speedMachine Speed Data collectionCollect machine speed and stored"/>
    <m/>
    <s v="x"/>
    <m/>
    <m/>
    <x v="0"/>
    <x v="1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ecessary"/>
    <s v="Not Needed"/>
    <s v="Not Needed"/>
    <s v="Not Needed"/>
    <s v="Not Needed"/>
    <s v="Not Needed"/>
    <s v="Not Needed"/>
    <s v="Not Needed"/>
    <s v="Necessary"/>
    <s v="Not Needed"/>
    <s v="Necessary"/>
    <s v="Not Needed"/>
    <s v="Not Needed"/>
    <s v="Not Needed"/>
    <s v="Not Needed"/>
    <s v="Not Needed"/>
    <s v="Not Needed"/>
    <s v="Not Needed"/>
    <s v="Not Needed"/>
    <s v="Not Needed"/>
    <s v="Not Needed"/>
    <s v="Not Needed"/>
    <s v="Not Needed"/>
    <s v="Not Needed"/>
    <m/>
    <m/>
  </r>
  <r>
    <x v="8"/>
    <s v="LMS"/>
    <s v="Packaging"/>
    <s v="Functional - Total Performance Management (&quot;Packaging Owns Packaging&quot;)"/>
    <s v="Track line performance"/>
    <s v="Evaluate machine speed"/>
    <s v="Machine Set Speed Data collection"/>
    <s v="Collect machine speed and stored"/>
    <s v="Packaging PerformanceLMSPackagingFunctional - Total Performance Management (&quot;Packaging Owns Packaging&quot;)Track line performanceEvaluate machine speedMachine Set Speed Data collectionCollect machine speed and stored"/>
    <m/>
    <m/>
    <s v="x"/>
    <m/>
    <x v="0"/>
    <x v="1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ecessary"/>
    <s v="Not Needed"/>
    <s v="Not Needed"/>
    <s v="Not Needed"/>
    <s v="Not Needed"/>
    <s v="Not Needed"/>
    <s v="Not Needed"/>
    <s v="Not Needed"/>
    <s v="Necessary"/>
    <s v="Not Needed"/>
    <s v="Necessary"/>
    <s v="Not Needed"/>
    <s v="Not Needed"/>
    <s v="Not Needed"/>
    <s v="Not Needed"/>
    <s v="Not Needed"/>
    <s v="Not Needed"/>
    <s v="Not Needed"/>
    <s v="Not Needed"/>
    <s v="Not Needed"/>
    <s v="Not Needed"/>
    <s v="Not Needed"/>
    <s v="Not Needed"/>
    <s v="Not Needed"/>
    <m/>
    <m/>
  </r>
  <r>
    <x v="8"/>
    <s v="LMS"/>
    <s v="Packaging"/>
    <s v="Functional - Total Performance Management (&quot;Packaging Owns Packaging&quot;)"/>
    <s v="Track line performance"/>
    <s v="Follow current status of the line in real time"/>
    <s v="Current machine states"/>
    <s v="Line digital representation showing each machine state in real time"/>
    <s v="Packaging PerformanceLMSPackagingFunctional - Total Performance Management (&quot;Packaging Owns Packaging&quot;)Track line performanceFollow current status of the line in real timeCurrent machine statesLine digital representation showing each machine state in real tim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ecessary"/>
    <s v="Not Needed"/>
    <s v="Not Needed"/>
    <s v="Not Needed"/>
    <s v="Not Needed"/>
    <s v="Not Needed"/>
    <s v="Not Needed"/>
    <s v="Not Needed"/>
    <s v="Necessary"/>
    <s v="Not Needed"/>
    <s v="Necessary"/>
    <s v="Necessary"/>
    <s v="Not Needed"/>
    <s v="Necessary"/>
    <s v="Not Needed"/>
    <s v="Necessary"/>
    <s v="Nice to Have"/>
    <s v="Must Have"/>
    <s v="Nice to Have"/>
    <s v="Not Needed"/>
    <s v="Not Needed"/>
    <s v="Not Needed"/>
    <s v="Not Needed"/>
    <s v="Must Have"/>
    <m/>
    <m/>
  </r>
  <r>
    <x v="8"/>
    <s v="LMS"/>
    <s v="Packaging"/>
    <s v="Functional - Total Performance Management (&quot;Packaging Owns Packaging&quot;)"/>
    <s v="Track line performance"/>
    <s v="Follow current status of the line in real time"/>
    <s v="Current machine state duration"/>
    <s v="Line digital representation showing the duration of each machine current state"/>
    <s v="Packaging PerformanceLMSPackagingFunctional - Total Performance Management (&quot;Packaging Owns Packaging&quot;)Track line performanceFollow current status of the line in real timeCurrent machine state durationLine digital representation showing the duration of each machine current stat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ecessary"/>
    <s v="Not Needed"/>
    <s v="Not Needed"/>
    <s v="Not Needed"/>
    <s v="Not Needed"/>
    <s v="Not Needed"/>
    <s v="Not Needed"/>
    <s v="Not Needed"/>
    <s v="Necessary"/>
    <s v="Not Needed"/>
    <s v="Necessary"/>
    <s v="Necessary"/>
    <s v="Not Needed"/>
    <s v="Necessary"/>
    <s v="Not Needed"/>
    <s v="Necessary"/>
    <s v="Nice to Have"/>
    <s v="Must Have"/>
    <s v="Nice to Have"/>
    <s v="Not Needed"/>
    <s v="Not Needed"/>
    <s v="Not Needed"/>
    <s v="Not Needed"/>
    <s v="Must Have"/>
    <m/>
    <m/>
  </r>
  <r>
    <x v="8"/>
    <s v="LMS"/>
    <s v="Packaging"/>
    <s v="Functional - Total Performance Management (&quot;Packaging Owns Packaging&quot;)"/>
    <s v="Track line performance"/>
    <s v="Follow current status of the line in real time"/>
    <s v="Current buffer capacity between machines"/>
    <s v="Line digital representation showing the accumulation of buffer systems in real time"/>
    <s v="Packaging PerformanceLMSPackagingFunctional - Total Performance Management (&quot;Packaging Owns Packaging&quot;)Track line performanceFollow current status of the line in real timeCurrent buffer capacity between machinesLine digital representation showing the accumulation of buffer systems in real tim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Nice to Have"/>
    <s v="Not Needed"/>
    <s v="Must Have"/>
    <s v="Nice to Have"/>
    <s v="Nice to Have"/>
    <s v="Not Needed"/>
    <s v="Not Needed"/>
    <s v="Not Needed"/>
    <s v="Not Needed"/>
    <s v="Not Needed"/>
    <s v="Nice to Have"/>
    <m/>
    <m/>
  </r>
  <r>
    <x v="8"/>
    <s v="LMS"/>
    <s v="Packaging"/>
    <s v="Functional - Total Performance Management (&quot;Packaging Owns Packaging&quot;)"/>
    <s v="Track line performance"/>
    <s v="Follow current status of the line in real time"/>
    <s v="Current machine uptime"/>
    <s v="Line digital representation showing each machine uptime in real time (rolling hour)"/>
    <s v="Packaging PerformanceLMSPackagingFunctional - Total Performance Management (&quot;Packaging Owns Packaging&quot;)Track line performanceFollow current status of the line in real timeCurrent machine uptimeLine digital representation showing each machine uptime in real time (rolling hour)"/>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Must Have"/>
    <s v="Not Needed"/>
    <s v="Must Have"/>
    <s v="Nice to Have"/>
    <s v="Must Have"/>
    <s v="Nice to Have"/>
    <s v="Not Needed"/>
    <s v="Not Needed"/>
    <s v="Not Needed"/>
    <s v="Not Needed"/>
    <s v="Must Have"/>
    <m/>
    <m/>
  </r>
  <r>
    <x v="8"/>
    <s v="LMS"/>
    <s v="Packaging"/>
    <s v="Functional - Total Performance Management (&quot;Packaging Owns Packaging&quot;)"/>
    <s v="Track line performance"/>
    <s v="Follow current status of the line in real time"/>
    <s v="Current machine failure (causing the stoppage)"/>
    <s v="Line digital representation showing the machine first on fault when in stopped state"/>
    <s v="Packaging PerformanceLMSPackagingFunctional - Total Performance Management (&quot;Packaging Owns Packaging&quot;)Track line performanceFollow current status of the line in real timeCurrent machine failure (causing the stoppage)Line digital representation showing the machine first on fault when in stopped stat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Must Have"/>
    <s v="Not Needed"/>
    <s v="Not Needed"/>
    <s v="Not Needed"/>
    <s v="Not Needed"/>
    <s v="Not Needed"/>
    <s v="Not Needed"/>
    <s v="Not Needed"/>
    <s v="Must Have"/>
    <s v="Not Needed"/>
    <s v="Must Have"/>
    <s v="Must Have"/>
    <s v="Not Needed"/>
    <s v="Must Have"/>
    <s v="Not Needed"/>
    <s v="Must Have"/>
    <s v="Nice to Have"/>
    <s v="Must Have"/>
    <s v="Not Needed"/>
    <s v="Not Needed"/>
    <s v="Not Needed"/>
    <s v="Not Needed"/>
    <s v="Not Needed"/>
    <s v="Must Have"/>
    <m/>
    <m/>
  </r>
  <r>
    <x v="8"/>
    <s v="LMS"/>
    <s v="Packaging"/>
    <s v="Functional - Total Performance Management (&quot;Packaging Owns Packaging&quot;)"/>
    <s v="Track line performance"/>
    <s v="Follow current status of the line in real time"/>
    <s v="Current machine speed"/>
    <s v="Line digital representation showing each machine actual speed in real time"/>
    <s v="Packaging PerformanceLMSPackagingFunctional - Total Performance Management (&quot;Packaging Owns Packaging&quot;)Track line performanceFollow current status of the line in real timeCurrent machine speedLine digital representation showing each machine actual speed in real tim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Necessary"/>
    <s v="Not Needed"/>
    <s v="Necessary"/>
    <s v="Not Needed"/>
    <s v="Necessary"/>
    <s v="Nice to Have"/>
    <s v="Must Have"/>
    <s v="Nice to Have"/>
    <s v="Not Needed"/>
    <s v="Not Needed"/>
    <s v="Not Needed"/>
    <s v="Not Needed"/>
    <s v="Must Have"/>
    <m/>
    <m/>
  </r>
  <r>
    <x v="8"/>
    <s v="LMS"/>
    <s v="Packaging"/>
    <s v="Functional - Total Performance Management (&quot;Packaging Owns Packaging&quot;)"/>
    <s v="Track line performance"/>
    <s v="Follow current status of the line in real time"/>
    <s v="Current machine set speed"/>
    <s v="Line digital representation showing each machine actual speed in real time"/>
    <s v="Packaging PerformanceLMSPackagingFunctional - Total Performance Management (&quot;Packaging Owns Packaging&quot;)Track line performanceFollow current status of the line in real timeCurrent machine set speedLine digital representation showing each machine actual speed in real time"/>
    <m/>
    <m/>
    <s v="x"/>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Necessary"/>
    <s v="Not Needed"/>
    <s v="Necessary"/>
    <s v="Not Needed"/>
    <s v="Necessary"/>
    <s v="Nice to Have"/>
    <s v="Must Have"/>
    <s v="Nice to Have"/>
    <s v="Not Needed"/>
    <s v="Not Needed"/>
    <s v="Not Needed"/>
    <s v="Not Needed"/>
    <s v="Must Have"/>
    <m/>
    <m/>
  </r>
  <r>
    <x v="8"/>
    <s v="LMS"/>
    <s v="Packaging"/>
    <s v="Functional - Total Performance Management (&quot;Packaging Owns Packaging&quot;)"/>
    <s v="Track line performance"/>
    <s v="Follow current status of the line in real time"/>
    <s v="Current product machine v-speed"/>
    <s v="Line digital representation showing each machine v-speed based on current SKU"/>
    <s v="Packaging PerformanceLMSPackagingFunctional - Total Performance Management (&quot;Packaging Owns Packaging&quot;)Track line performanceFollow current status of the line in real timeCurrent product machine v-speedLine digital representation showing each machine v-speed based on current SKU"/>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Must Have"/>
    <s v="Not Needed"/>
    <s v="Must Have"/>
    <s v="Nice to Have"/>
    <s v="Must Have"/>
    <s v="Nice to Have"/>
    <s v="Not Needed"/>
    <s v="Not Needed"/>
    <s v="Not Needed"/>
    <s v="Not Needed"/>
    <s v="Must Have"/>
    <m/>
    <m/>
  </r>
  <r>
    <x v="8"/>
    <s v="LMS"/>
    <s v="Packaging"/>
    <s v="Functional - Total Performance Management (&quot;Packaging Owns Packaging&quot;)"/>
    <s v="Track line performance"/>
    <s v="Production plan adherence"/>
    <s v="Line Daily production trend visualization"/>
    <s v="Display automatically the line trend"/>
    <s v="Packaging PerformanceLMSPackagingFunctional - Total Performance Management (&quot;Packaging Owns Packaging&quot;)Track line performanceProduction plan adherenceLine Daily production trend visualizationDisplay automatically the line trend"/>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ice to Have"/>
    <s v="Not Needed"/>
    <s v="Not Needed"/>
    <s v="Not Needed"/>
    <s v="Not Needed"/>
    <s v="Not Needed"/>
    <s v="Not Needed"/>
    <s v="Not Needed"/>
    <s v="Nice to Have"/>
    <s v="Not Needed"/>
    <s v="Nice to Have"/>
    <s v="Must Have"/>
    <s v="Not Needed"/>
    <s v="Must Have"/>
    <s v="Not Needed"/>
    <s v="Must Have"/>
    <s v="Must Have"/>
    <s v="Nice to Have"/>
    <s v="Nice to Have"/>
    <s v="Not Needed"/>
    <s v="Not Needed"/>
    <s v="Not Needed"/>
    <s v="Not Needed"/>
    <s v="Must Have"/>
    <m/>
    <m/>
  </r>
  <r>
    <x v="8"/>
    <s v="LMS"/>
    <s v="Packaging"/>
    <s v="Functional - Total Performance Management (&quot;Packaging Owns Packaging&quot;)"/>
    <s v="Track line performance"/>
    <s v="Follow current status of the line in real time"/>
    <s v="Running record time per machine"/>
    <s v="Line digital representation showing each machine highest record of running without stopping"/>
    <s v="Packaging PerformanceLMSPackagingFunctional - Total Performance Management (&quot;Packaging Owns Packaging&quot;)Track line performanceFollow current status of the line in real timeRunning record time per machineLine digital representation showing each machine highest record of running without stopping"/>
    <m/>
    <s v="x"/>
    <m/>
    <m/>
    <x v="0"/>
    <x v="5"/>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ice to Have"/>
    <s v="Not Needed"/>
    <s v="Not Needed"/>
    <s v="Not Needed"/>
    <s v="Not Needed"/>
    <s v="Not Needed"/>
    <s v="Not Needed"/>
    <s v="Not Needed"/>
    <s v="Nice to Have"/>
    <s v="Not Needed"/>
    <s v="Nice to Have"/>
    <s v="Must Have"/>
    <s v="Not Needed"/>
    <s v="Must Have"/>
    <s v="Not Needed"/>
    <s v="Must Have"/>
    <s v="Necessary"/>
    <s v="Nice to Have"/>
    <s v="Nice to Have"/>
    <s v="Not Needed"/>
    <s v="Not Needed"/>
    <s v="Not Needed"/>
    <s v="Not Needed"/>
    <s v="Necessary"/>
    <m/>
    <m/>
  </r>
  <r>
    <x v="8"/>
    <s v="LMS"/>
    <s v="Packaging"/>
    <s v="Functional - Total Performance Management (&quot;Packaging Owns Packaging&quot;)"/>
    <s v="Track line performance"/>
    <s v="Follow current status of the line in real time"/>
    <s v="Display targets"/>
    <s v="Display line targets on line view"/>
    <s v="Packaging PerformanceLMSPackagingFunctional - Total Performance Management (&quot;Packaging Owns Packaging&quot;)Track line performanceFollow current status of the line in real timeDisplay targetsDisplay line targets on line view"/>
    <m/>
    <s v="x"/>
    <m/>
    <m/>
    <x v="0"/>
    <x v="5"/>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ice to Have"/>
    <s v="Not Needed"/>
    <s v="Not Needed"/>
    <s v="Not Needed"/>
    <s v="Not Needed"/>
    <s v="Not Needed"/>
    <s v="Not Needed"/>
    <s v="Not Needed"/>
    <s v="Nice to Have"/>
    <s v="Not Needed"/>
    <s v="Nice to Have"/>
    <s v="Must Have"/>
    <s v="Not Needed"/>
    <s v="Must Have"/>
    <s v="Not Needed"/>
    <s v="Must Have"/>
    <s v="Must Have"/>
    <s v="Nice to Have"/>
    <s v="Nice to Have"/>
    <s v="Not Needed"/>
    <s v="Not Needed"/>
    <s v="Not Needed"/>
    <s v="Not Needed"/>
    <s v="Must Have"/>
    <m/>
    <m/>
  </r>
  <r>
    <x v="8"/>
    <s v="LMS"/>
    <s v="Packaging"/>
    <s v="Functional - Total Performance Management (&quot;Packaging Owns Packaging&quot;)"/>
    <s v="Track line performance"/>
    <s v="Follow current status of the line in real time"/>
    <s v="Buffer accumulation calculation"/>
    <s v="Calculate transport congestion based on automation data"/>
    <s v="Packaging PerformanceLMSPackagingFunctional - Total Performance Management (&quot;Packaging Owns Packaging&quot;)Track line performanceFollow current status of the line in real timeBuffer accumulation calculationCalculate transport congestion based on automation data"/>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Total Performance Management (&quot;Packaging Owns Packaging&quot;)"/>
    <s v="Track line performance"/>
    <s v="Register machine production automatically"/>
    <s v="Automatic import of machine produced counters"/>
    <s v="System imports the machine good counts in real time"/>
    <s v="Packaging PerformanceLMSPackagingFunctional - Total Performance Management (&quot;Packaging Owns Packaging&quot;)Track line performanceRegister machine production automaticallyAutomatic import of machine produced countersSystem imports the machine good counts in real time"/>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Must Have"/>
    <s v="Not Needed"/>
    <s v="Must Have"/>
    <s v="Necessary"/>
    <s v="Not Needed"/>
    <s v="Necessary"/>
    <s v="Not Needed"/>
    <s v="Necessary"/>
    <s v="Nice to Have"/>
    <s v="Must Have"/>
    <s v="Nice to Have"/>
    <s v="Not Needed"/>
    <s v="Not Needed"/>
    <s v="Not Needed"/>
    <s v="Not Needed"/>
    <s v="Must Have"/>
    <m/>
    <m/>
  </r>
  <r>
    <x v="8"/>
    <s v="Production Order"/>
    <s v="Packaging"/>
    <s v="Functional - Total Performance Management (&quot;Packaging Owns Packaging&quot;)"/>
    <s v="Track line performance"/>
    <s v="Register machine production automatically"/>
    <s v="Machine counters with production order/SKU granularity per equipment"/>
    <s v="System is able to link machine counters with each order and/or product"/>
    <s v="Packaging PerformanceLMSPackagingFunctional - Total Performance Management (&quot;Packaging Owns Packaging&quot;)Track line performanceRegister machine production automaticallyMachine counters with production order/SKU granularitySystem is able to link machine counters with each order and/or product"/>
    <m/>
    <s v="x"/>
    <m/>
    <m/>
    <x v="0"/>
    <x v="10"/>
    <n v="3"/>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Must Have"/>
    <s v="Not Needed"/>
    <s v="Must Have"/>
    <s v="Not Needed"/>
    <s v="Not Needed"/>
    <s v="Not Needed"/>
    <s v="Not Needed"/>
    <s v="Not Needed"/>
    <s v="Not Needed"/>
    <s v="Not Needed"/>
    <s v="Must Have"/>
    <s v="Not Needed"/>
    <s v="Must Have"/>
    <s v="Necessary"/>
    <s v="Not Needed"/>
    <s v="Necessary"/>
    <s v="Not Needed"/>
    <s v="Necessary"/>
    <s v="Nice to Have"/>
    <s v="Nice to Have"/>
    <s v="Nice to Have"/>
    <s v="Not Needed"/>
    <s v="Not Needed"/>
    <s v="Not Needed"/>
    <s v="Not Needed"/>
    <s v="Nice to Have"/>
    <m/>
    <m/>
  </r>
  <r>
    <x v="8"/>
    <s v="LMS"/>
    <s v="Packaging"/>
    <s v="Functional - Total Performance Management (&quot;Packaging Owns Packaging&quot;)"/>
    <s v="Track line performance"/>
    <s v="Register machine production automatically"/>
    <s v="Machine produced counters (container/piece/pallet) live feed"/>
    <s v="Real time machine good counters display"/>
    <s v="Packaging PerformanceLMSPackagingFunctional - Total Performance Management (&quot;Packaging Owns Packaging&quot;)Track line performanceRegister machine production automaticallyMachine produced counters (container/piece/pallet) live feedReal time machine good counters display"/>
    <m/>
    <s v="x"/>
    <m/>
    <m/>
    <x v="0"/>
    <x v="5"/>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Nice to Have"/>
    <s v="Not Needed"/>
    <s v="Must Have"/>
    <s v="Nice to Have"/>
    <s v="Must Have"/>
    <s v="Nice to Have"/>
    <s v="Not Needed"/>
    <s v="Not Needed"/>
    <s v="Not Needed"/>
    <s v="Not Needed"/>
    <s v="Must Have"/>
    <m/>
    <m/>
  </r>
  <r>
    <x v="8"/>
    <s v="LMS"/>
    <s v="Packaging"/>
    <s v="Functional - Total Performance Management (&quot;Packaging Owns Packaging&quot;)"/>
    <s v="Track line performance"/>
    <s v="Register machine production automatically"/>
    <s v="Line net procution counters"/>
    <s v="Display line NET production value"/>
    <s v="Packaging PerformanceLMSPackagingFunctional - Total Performance Management (&quot;Packaging Owns Packaging&quot;)Track line performanceRegister machine production automaticallyLine net procution countersDisplay line NET production valu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Necessary"/>
    <s v="Not Needed"/>
    <s v="Necessary"/>
    <s v="Not Needed"/>
    <s v="Necessary"/>
    <s v="Nice to Have"/>
    <s v="Must Have"/>
    <s v="Nice to Have"/>
    <s v="Not Needed"/>
    <s v="Not Needed"/>
    <s v="Not Needed"/>
    <s v="Not Needed"/>
    <s v="Must Have"/>
    <m/>
    <m/>
  </r>
  <r>
    <x v="8"/>
    <s v="LMS"/>
    <s v="Packaging"/>
    <s v="Functional - Total Performance Management (&quot;Packaging Owns Packaging&quot;)"/>
    <s v="Track line performance"/>
    <s v="Calculate Production trend"/>
    <s v="Line Daily gross production trend Calculation"/>
    <s v="Develop a worker to calculate the line trend bases on real produced volume in the fillers"/>
    <s v="Packaging PerformanceLMSPackagingFunctional - Total Performance Management (&quot;Packaging Owns Packaging&quot;)Track line performanceCalculate Production trendLine Daily gross production trend CalculationDevelop a worker to calculate the line trend bases on real produced volume in the fillers"/>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ot Needed"/>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Total Performance Management (&quot;Packaging Owns Packaging&quot;)"/>
    <s v="Track line performance"/>
    <s v="Monitoring the progress of the entire line in real time"/>
    <s v="Equipment states over time for all equipment"/>
    <s v="Chart displaying all machine states over time vertically stacked"/>
    <s v="Packaging PerformanceLMSPackagingFunctional - Total Performance Management (&quot;Packaging Owns Packaging&quot;)Track line performanceMonitoring the progress of the entire line in real timeEquipment states over time for all equipmentChart displaying all machine states over time vertically stacked"/>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ecessary"/>
    <s v="Not Needed"/>
    <s v="Not Needed"/>
    <s v="Not Needed"/>
    <s v="Not Needed"/>
    <s v="Not Needed"/>
    <s v="Not Needed"/>
    <s v="Not Needed"/>
    <s v="Necessary"/>
    <s v="Not Needed"/>
    <s v="Necessary"/>
    <s v="Must Have"/>
    <s v="Not Needed"/>
    <s v="Nice to Have"/>
    <s v="Not Needed"/>
    <s v="Must Have"/>
    <s v="Nice to Have"/>
    <s v="Must Have"/>
    <s v="Not Needed"/>
    <s v="Not Needed"/>
    <s v="Not Needed"/>
    <s v="Not Needed"/>
    <s v="Not Needed"/>
    <s v="Must Have"/>
    <m/>
    <m/>
  </r>
  <r>
    <x v="8"/>
    <s v="LMS"/>
    <s v="Packaging"/>
    <s v="Functional - Total Performance Management (&quot;Packaging Owns Packaging&quot;)"/>
    <s v="Track line performance"/>
    <s v="Monitoring the progress of the entire line in real time"/>
    <s v="Event categorization and comments from stacked equipment states chart"/>
    <s v="User is able to add comments and classify each event from any machine in the stacked states chart"/>
    <s v="Packaging PerformanceLMSPackagingFunctional - Total Performance Management (&quot;Packaging Owns Packaging&quot;)Track line performanceMonitoring the progress of the entire line in real timeEvent categorization and comments from stacked equipment states chartUser is able to add comments and classify each event from any machine in the stacked states chart"/>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Nice to Have"/>
    <s v="Not Needed"/>
    <s v="Must Have"/>
    <s v="Must Have"/>
    <s v="Nice to Have"/>
    <s v="Nice to Have"/>
    <s v="Not Needed"/>
    <s v="Not Needed"/>
    <s v="Not Needed"/>
    <s v="Not Needed"/>
    <s v="Must Have"/>
    <m/>
    <m/>
  </r>
  <r>
    <x v="8"/>
    <s v="LMS"/>
    <s v="Packaging"/>
    <s v="Functional - Total Performance Management (&quot;Packaging Owns Packaging&quot;)"/>
    <s v="Track line performance"/>
    <s v="Monitoring the progress of the entire line in real time"/>
    <s v="Event categorization information and comments display"/>
    <s v="User is able to read the comments and classification information directly from the chart"/>
    <s v="Packaging PerformanceLMSPackagingFunctional - Total Performance Management (&quot;Packaging Owns Packaging&quot;)Track line performanceMonitoring the progress of the entire line in real timeEvent categorization information and comments displayUser is able to read the comments and classification information directly from the chart"/>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Must Have"/>
    <s v="Not Needed"/>
    <s v="Must Have"/>
    <s v="Must Have"/>
    <s v="Nice to Have"/>
    <s v="Nice to Have"/>
    <s v="Not Needed"/>
    <s v="Not Needed"/>
    <s v="Not Needed"/>
    <s v="Not Needed"/>
    <s v="Must Have"/>
    <m/>
    <m/>
  </r>
  <r>
    <x v="8"/>
    <s v="LMS"/>
    <s v="Packaging"/>
    <s v="Functional - Total Performance Management (&quot;Packaging Owns Packaging&quot;)"/>
    <s v="Track line performance"/>
    <s v="Monitoring the progress of the entire line in real time"/>
    <s v="Machine failures display"/>
    <s v="User is able to read the failures causing the machines to stop directly from the chart"/>
    <s v="Packaging PerformanceLMSPackagingFunctional - Total Performance Management (&quot;Packaging Owns Packaging&quot;)Track line performanceMonitoring the progress of the entire line in real timeMachine failures displayUser is able to read the failures causing the machines to stop directly from the chart"/>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Nice to Have"/>
    <s v="Not Needed"/>
    <s v="Must Have"/>
    <s v="Must Have"/>
    <s v="Must Have"/>
    <s v="Must Have"/>
    <s v="Not Needed"/>
    <s v="Not Needed"/>
    <s v="Not Needed"/>
    <s v="Not Needed"/>
    <s v="Must Have"/>
    <m/>
    <m/>
  </r>
  <r>
    <x v="8"/>
    <s v="LMS"/>
    <s v="Packaging"/>
    <s v="Functional - Total Performance Management (&quot;Packaging Owns Packaging&quot;)"/>
    <s v="Track line performance"/>
    <s v="Monitoring the progress of the entire line in real time"/>
    <s v="Equipment speed over time"/>
    <s v="Chart displaying machine actual speed over time"/>
    <s v="Packaging PerformanceLMSPackagingFunctional - Total Performance Management (&quot;Packaging Owns Packaging&quot;)Track line performanceMonitoring the progress of the entire line in real timeEquipment speed over timeChart displaying machine actual speed over tim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Must Have"/>
    <s v="Not Needed"/>
    <s v="Must Have"/>
    <s v="Nice to Have"/>
    <s v="Must Have"/>
    <s v="Not Needed"/>
    <s v="Not Needed"/>
    <s v="Not Needed"/>
    <s v="Not Needed"/>
    <s v="Not Needed"/>
    <s v="Must Have"/>
    <m/>
    <m/>
  </r>
  <r>
    <x v="8"/>
    <s v="LMS"/>
    <s v="Packaging"/>
    <s v="Functional - Total Performance Management (&quot;Packaging Owns Packaging&quot;)"/>
    <s v="Track line performance"/>
    <s v="Monitoring the progress of the entire line in real time"/>
    <s v="Multiple equipment speed over time overlapped"/>
    <s v="Equipment speed chart can overlay multiple machines"/>
    <s v="Packaging PerformanceLMSPackagingFunctional - Total Performance Management (&quot;Packaging Owns Packaging&quot;)Track line performanceMonitoring the progress of the entire line in real timeMultiple equipment speed over time overlappedEquipment speed chart can overlay multiple machines"/>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Must Have"/>
    <s v="Not Needed"/>
    <s v="?"/>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Nice to Have"/>
    <s v="Not Needed"/>
    <s v="Must Have"/>
    <s v="Nice to Have"/>
    <s v="Nice to Have"/>
    <s v="Nice to Have"/>
    <s v="Not Needed"/>
    <s v="Not Needed"/>
    <s v="Not Needed"/>
    <s v="Not Needed"/>
    <s v="Nice to Have"/>
    <m/>
    <m/>
  </r>
  <r>
    <x v="8"/>
    <s v="LMS"/>
    <s v="Packaging"/>
    <s v="Functional - Total Performance Management (&quot;Packaging Owns Packaging&quot;)"/>
    <s v="Track line performance"/>
    <s v="Monitoring the progress of the entire line in real time"/>
    <s v="Bottleneck impact overlay"/>
    <s v="Chart highlights what machines have caused each stoppage in the bottleneck machine"/>
    <s v="Packaging PerformanceLMSPackagingFunctional - Total Performance Management (&quot;Packaging Owns Packaging&quot;)Track line performanceMonitoring the progress of the entire line in real timeBottleneck impact overlayChart highlights what machines have caused each stoppage in the bottleneck machin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ice to Have"/>
    <s v="Not Needed"/>
    <s v="Not Needed"/>
    <s v="Not Needed"/>
    <s v="Not Needed"/>
    <s v="Not Needed"/>
    <s v="Not Needed"/>
    <s v="Not Needed"/>
    <s v="Nice to Have"/>
    <s v="Not Needed"/>
    <s v="Nice to Have"/>
    <s v="Must Have"/>
    <s v="Not Needed"/>
    <s v="Nice to Have"/>
    <s v="Not Needed"/>
    <s v="Must Have"/>
    <s v="Nice to Have"/>
    <s v="Nice to Have"/>
    <s v="Not Needed"/>
    <s v="Not Needed"/>
    <s v="Not Needed"/>
    <s v="Not Needed"/>
    <s v="Not Needed"/>
    <s v="Nice to Have"/>
    <m/>
    <m/>
  </r>
  <r>
    <x v="8"/>
    <s v="LMS"/>
    <s v="Packaging"/>
    <s v="Functional - Total Performance Management (&quot;Packaging Owns Packaging&quot;)"/>
    <s v="Track line performance"/>
    <s v="Track the current department status and information"/>
    <s v="Machine current status breakdown for each packaging line"/>
    <s v="All machine actual states are shown in real time"/>
    <s v="Packaging PerformanceLMSPackagingFunctional - Total Performance Management (&quot;Packaging Owns Packaging&quot;)Track line performanceTrack the current department status and informationMachine current status breakdown for each packaging lineAll machine actual states are shown in real tim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ecessary"/>
    <s v="Not Needed"/>
    <s v="Not Needed"/>
    <s v="Not Needed"/>
    <s v="Not Needed"/>
    <s v="Not Needed"/>
    <s v="Not Needed"/>
    <s v="Not Needed"/>
    <s v="Necessary"/>
    <s v="Not Needed"/>
    <s v="Necessary"/>
    <s v="Must Have"/>
    <s v="Not Needed"/>
    <s v="Must Have"/>
    <s v="Not Needed"/>
    <s v="Must Have"/>
    <s v="Nice to Have"/>
    <s v="Must Have"/>
    <s v="Nice to Have"/>
    <s v="Not Needed"/>
    <s v="Not Needed"/>
    <s v="Not Needed"/>
    <s v="Not Needed"/>
    <s v="Must Have"/>
    <m/>
    <m/>
  </r>
  <r>
    <x v="8"/>
    <s v="LMS"/>
    <s v="Packaging"/>
    <s v="Functional - Total Performance Management (&quot;Packaging Owns Packaging&quot;)"/>
    <s v="Track line performance"/>
    <s v="Track the current department status and information"/>
    <s v="Packaging lines current SKU"/>
    <s v="Current product of each packaging line is displayed in real time"/>
    <s v="Packaging PerformanceLMSPackagingFunctional - Total Performance Management (&quot;Packaging Owns Packaging&quot;)Track line performanceTrack the current department status and informationPackaging lines current SKUCurrent product of each packaging line is displayed in real tim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ice to Have"/>
    <s v="Not Needed"/>
    <s v="Not Needed"/>
    <s v="Not Needed"/>
    <s v="Not Needed"/>
    <s v="Not Needed"/>
    <s v="Must Have"/>
    <m/>
    <m/>
  </r>
  <r>
    <x v="8"/>
    <s v="LMS"/>
    <s v="Packaging"/>
    <s v="Functional - Total Performance Management (&quot;Packaging Owns Packaging&quot;)"/>
    <s v="Track line performance"/>
    <s v="Track the current department status and information"/>
    <s v="Packaging lines current status"/>
    <s v="Actual status of each packaging line is displayed in real time"/>
    <s v="Packaging PerformanceLMSPackagingFunctional - Total Performance Management (&quot;Packaging Owns Packaging&quot;)Track line performanceTrack the current department status and informationPackaging lines current statusActual status of each packaging line is displayed in real tim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Nice to Have"/>
    <s v="Not Needed"/>
    <s v="Must Have"/>
    <s v="Must Have"/>
    <s v="Must Have"/>
    <s v="Nice to Have"/>
    <s v="Not Needed"/>
    <s v="Not Needed"/>
    <s v="Not Needed"/>
    <s v="Not Needed"/>
    <s v="Must Have"/>
    <m/>
    <m/>
  </r>
  <r>
    <x v="8"/>
    <s v="LMS"/>
    <s v="Packaging"/>
    <s v="Functional - Total Performance Management (&quot;Packaging Owns Packaging&quot;)"/>
    <s v="Track line performance"/>
    <s v="Track the current department status and information"/>
    <s v="Site consolidated line metrics chart with breakdown of lines"/>
    <s v="Line metrics (GLY, OEEâ€¦) are shown per line and also a site consolidation value"/>
    <s v="Packaging PerformanceLMSPackagingFunctional - Total Performance Management (&quot;Packaging Owns Packaging&quot;)Track line performanceTrack the current department status and informationSite consolidated line metrics chart with breakdown of linesLine metrics (GLY, OEEâ€¦) are shown per line and also a site consolidation valu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Must Have"/>
    <s v="Not Needed"/>
    <s v="Not Needed"/>
    <s v="Not Needed"/>
    <s v="Must Have"/>
    <s v="Must Have"/>
    <s v="Not Needed"/>
    <s v="Not Needed"/>
    <s v="Not Needed"/>
    <s v="Must Have"/>
    <s v="Not Needed"/>
    <s v="Must Have"/>
    <s v="Must Have"/>
    <s v="Not Needed"/>
    <s v="Must Have"/>
    <s v="Not Needed"/>
    <s v="Must Have"/>
    <s v="Must Have"/>
    <s v="Nice to Have"/>
    <s v="Nice to Have"/>
    <s v="Not Needed"/>
    <s v="Not Needed"/>
    <s v="Not Needed"/>
    <s v="Not Needed"/>
    <s v="Must Have"/>
    <m/>
    <m/>
  </r>
  <r>
    <x v="8"/>
    <s v="LMS"/>
    <s v="Packaging"/>
    <s v="Functional - Total Performance Management (&quot;Packaging Owns Packaging&quot;)"/>
    <s v="Track line performance"/>
    <s v="Track the current department status and information"/>
    <s v="Departiment volume calculation"/>
    <s v="Department volume calculation"/>
    <s v="Packaging PerformanceLMSPackagingFunctional - Total Performance Management (&quot;Packaging Owns Packaging&quot;)Track line performanceTrack the current department status and informationDepartiment volume calculationDepartment volume calculation"/>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Total Performance Management (&quot;Packaging Owns Packaging&quot;)"/>
    <s v="Track line performance"/>
    <s v="Track the current department status and information"/>
    <s v="Departiment production volume adherence"/>
    <s v="Automatic calculation and presentation of adherence to production volume and planning."/>
    <s v="Packaging PerformanceLMSPackagingFunctional - Total Performance Management (&quot;Packaging Owns Packaging&quot;)Track line performanceTrack the current department status and informationDepartiment production volume adherenceAutomatic calculation and presentation of adherence to production volume and planning."/>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Must Have"/>
    <s v="Not Needed"/>
    <s v="Not Needed"/>
    <s v="Not Needed"/>
    <s v="Not Needed"/>
    <s v="Not Needed"/>
    <s v="Not Needed"/>
    <s v="Not Needed"/>
    <s v="Not Needed"/>
    <s v="Not Needed"/>
    <s v="Not Needed"/>
    <s v="Not Needed"/>
    <s v="Not Needed"/>
    <s v="Not Needed"/>
    <m/>
    <m/>
  </r>
  <r>
    <x v="8"/>
    <s v="LMS"/>
    <s v="Packaging"/>
    <s v="Functional - Total Performance Management (&quot;Packaging Owns Packaging&quot;)"/>
    <s v="Track line performance"/>
    <s v="Track the current department status and information"/>
    <s v="Links to equipment cockpit screens"/>
    <s v="Clickable content in overview page that takes the user directly into the specific machine cockpit screen"/>
    <s v="Packaging PerformanceLMSPackagingFunctional - Total Performance Management (&quot;Packaging Owns Packaging&quot;)Track line performanceTrack the current department status and informationLinks to equipment cockpit screensClickable content in overview page that takes the user directly into the specific machine cockpit screen"/>
    <m/>
    <s v="x"/>
    <m/>
    <m/>
    <x v="0"/>
    <x v="11"/>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ice to Have"/>
    <s v="Not Needed"/>
    <s v="Nice to Have"/>
    <s v="Must Have"/>
    <s v="Not Needed"/>
    <s v="Must Have"/>
    <s v="Not Needed"/>
    <s v="Must Have"/>
    <s v="Nice to Have"/>
    <s v="Must Have"/>
    <s v="Nice to Have"/>
    <s v="Not Needed"/>
    <s v="Not Needed"/>
    <s v="Not Needed"/>
    <s v="Not Needed"/>
    <s v="Must Have"/>
    <m/>
    <m/>
  </r>
  <r>
    <x v="8"/>
    <s v="LMS"/>
    <s v="Packaging"/>
    <s v="Functional - Total Performance Management (&quot;Packaging Owns Packaging&quot;)"/>
    <s v="Track line performance"/>
    <s v="Track the current department status and information"/>
    <s v="Links to line dashboard screens"/>
    <s v="Clickable content in overview page that takes the user directly into the specific line dashboard screen"/>
    <s v="Packaging PerformanceLMSPackagingFunctional - Total Performance Management (&quot;Packaging Owns Packaging&quot;)Track line performanceTrack the current department status and informationLinks to line dashboard screensClickable content in overview page that takes the user directly into the specific line dashboard screen"/>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ice to Have"/>
    <s v="Not Needed"/>
    <s v="Nice to Have"/>
    <s v="Must Have"/>
    <s v="Not Needed"/>
    <s v="Nice to Have"/>
    <s v="Not Needed"/>
    <s v="Must Have"/>
    <s v="Nice to Have"/>
    <s v="Necessary"/>
    <s v="Nice to Have"/>
    <s v="Not Needed"/>
    <s v="Not Needed"/>
    <s v="Not Needed"/>
    <s v="Not Needed"/>
    <s v="Necessary"/>
    <m/>
    <m/>
  </r>
  <r>
    <x v="8"/>
    <s v="LMS"/>
    <s v="Packaging"/>
    <s v="Functional - Total Performance Management (&quot;Packaging Owns Packaging&quot;)"/>
    <s v="Track line performance"/>
    <s v="Calculate Production trend"/>
    <s v="Line Daily net production trend Calculation"/>
    <s v="Develop a worker to calculate the line trend bases on real produced volume "/>
    <s v="Packaging PerformanceLMSPackagingFunctional - Total Performance Management (&quot;Packaging Owns Packaging&quot;)Track line performanceCalculate Production trendLine Daily net production trend CalculationDevelop a worker to calculate the line trend bases on real produced volume "/>
    <m/>
    <m/>
    <s v="x"/>
    <m/>
    <x v="0"/>
    <x v="4"/>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ice to Have"/>
    <s v="Not Needed"/>
    <s v="Nice to Have"/>
    <s v="Must Have"/>
    <s v="Not Needed"/>
    <s v="Must Have"/>
    <s v="Not Needed"/>
    <s v="Must Have"/>
    <s v="Must Have"/>
    <s v="Nice to Have"/>
    <s v="Nice to Have"/>
    <s v="Not Needed"/>
    <s v="Not Needed"/>
    <s v="Not Needed"/>
    <s v="Not Needed"/>
    <s v="Must Have"/>
    <m/>
    <m/>
  </r>
  <r>
    <x v="8"/>
    <s v="LMS"/>
    <s v="Packaging"/>
    <s v="Functional - Total Performance Management (&quot;Packaging Owns Packaging&quot;)"/>
    <s v="Track line performance"/>
    <s v="Converyor data collection"/>
    <s v="Conveyor view with health sensor and historical accumulation data."/>
    <m/>
    <s v="Packaging PerformanceLMSPackagingFunctional - Total Performance Management (&quot;Packaging Owns Packaging&quot;)Track line performanceConveryor data collectionConveyor view with health sensor and historical accumulation data."/>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heck metrics raw data"/>
    <s v="Data Export - Downtime"/>
    <m/>
    <s v="Packaging PerformanceLMSPackagingFunctional - Packaging KPIs Policies Compliance and Assets Utilization Optimization (&quot;Sweat Our Assets&quot;)Evaluate performance in present momentCheck metrics raw dataData Export - Downtime"/>
    <s v="x"/>
    <m/>
    <m/>
    <m/>
    <x v="1"/>
    <x v="10"/>
    <n v="1"/>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heck metrics raw data"/>
    <s v="Data Export - Production"/>
    <m/>
    <s v="Packaging PerformanceLMSPackagingFunctional - Packaging KPIs Policies Compliance and Assets Utilization Optimization (&quot;Sweat Our Assets&quot;)Evaluate performance in present momentCheck metrics raw dataData Export - Production"/>
    <s v="x"/>
    <m/>
    <m/>
    <m/>
    <x v="1"/>
    <x v="10"/>
    <n v="1"/>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heck metrics raw data"/>
    <s v="Data Export - Line Metrics"/>
    <m/>
    <s v="Packaging PerformanceLMSPackagingFunctional - Packaging KPIs Policies Compliance and Assets Utilization Optimization (&quot;Sweat Our Assets&quot;)Evaluate performance in present momentCheck metrics raw dataData Export - Line Metrics"/>
    <s v="x"/>
    <m/>
    <m/>
    <m/>
    <x v="1"/>
    <x v="10"/>
    <n v="1"/>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heck metrics raw data"/>
    <s v="Data Export - Anaplan view"/>
    <m/>
    <s v="Packaging PerformanceLMSPackagingFunctional - Packaging KPIs Policies Compliance and Assets Utilization Optimization (&quot;Sweat Our Assets&quot;)Evaluate performance in present momentCheck metrics raw dataData Export - Anaplan view"/>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heck metrics raw data"/>
    <s v="Data Export - Equipment Metrics"/>
    <m/>
    <s v="Packaging PerformanceLMSPackagingFunctional - Packaging KPIs Policies Compliance and Assets Utilization Optimization (&quot;Sweat Our Assets&quot;)Evaluate performance in present momentCheck metrics raw dataData Export - Equipment Metrics"/>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heck metrics raw data"/>
    <s v="Data Export - Zone Reports"/>
    <m/>
    <s v="Packaging PerformanceLMSPackagingFunctional - Packaging KPIs Policies Compliance and Assets Utilization Optimization (&quot;Sweat Our Assets&quot;)Evaluate performance in present momentCheck metrics raw dataData Export - Zone Reports"/>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heck metrics raw data"/>
    <s v="Data Export - SAP view"/>
    <m/>
    <s v="Packaging PerformanceLMSPackagingFunctional - Packaging KPIs Policies Compliance and Assets Utilization Optimization (&quot;Sweat Our Assets&quot;)Evaluate performance in present momentCheck metrics raw dataData Export - SAP view"/>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Evaluate historical performance "/>
    <s v="Line KPIs View"/>
    <m/>
    <s v="Packaging PerformanceLMSPackagingFunctional - Packaging KPIs Policies Compliance and Assets Utilization Optimization (&quot;Sweat Our Assets&quot;)Evaluate performance in present momentEvaluate historical performance Line KPIs View"/>
    <s v="x"/>
    <m/>
    <m/>
    <m/>
    <x v="1"/>
    <x v="10"/>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Evaluate historical performance "/>
    <s v="Donwtime Analysis View"/>
    <m/>
    <s v="Packaging PerformanceLMSPackagingFunctional - Packaging KPIs Policies Compliance and Assets Utilization Optimization (&quot;Sweat Our Assets&quot;)Evaluate performance in present momentEvaluate historical performance Donwtime Analysis View"/>
    <s v="x"/>
    <m/>
    <m/>
    <m/>
    <x v="1"/>
    <x v="10"/>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Evaluate historical performance "/>
    <s v="Total Time Analysis Waterfall View"/>
    <m/>
    <s v="Packaging PerformanceLMSPackagingFunctional - Packaging KPIs Policies Compliance and Assets Utilization Optimization (&quot;Sweat Our Assets&quot;)Evaluate performance in present momentEvaluate historical performance Total Time Analysis Waterfall View"/>
    <s v="x"/>
    <m/>
    <m/>
    <m/>
    <x v="1"/>
    <x v="10"/>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Evaluate historical performance "/>
    <s v="Structure Analysis View"/>
    <m/>
    <s v="Packaging PerformanceLMSPackagingFunctional - Packaging KPIs Policies Compliance and Assets Utilization Optimization (&quot;Sweat Our Assets&quot;)Evaluate performance in present momentEvaluate historical performance Structure Analysis View"/>
    <s v="x"/>
    <m/>
    <m/>
    <m/>
    <x v="0"/>
    <x v="1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Evaluate historical performance "/>
    <s v="Machine Performance View"/>
    <m/>
    <s v="Packaging PerformanceLMSPackagingFunctional - Packaging KPIs Policies Compliance and Assets Utilization Optimization (&quot;Sweat Our Assets&quot;)Evaluate performance in present momentEvaluate historical performance Machine Performance View"/>
    <m/>
    <s v="x"/>
    <m/>
    <m/>
    <x v="0"/>
    <x v="1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Make data availble to be consumed for external system"/>
    <s v="Machine Speed API"/>
    <m/>
    <s v="Packaging PerformanceLMSPackagingFunctional - Packaging KPIs Policies Compliance and Assets Utilization Optimization (&quot;Sweat Our Assets&quot;)Evaluate performance in present momentMake data availble to be consumed for external systemMachine Speed API"/>
    <m/>
    <s v="x"/>
    <m/>
    <m/>
    <x v="0"/>
    <x v="1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Make data availble to be consumed for external system"/>
    <s v="Machine State API"/>
    <m/>
    <s v="Packaging PerformanceLMSPackagingFunctional - Packaging KPIs Policies Compliance and Assets Utilization Optimization (&quot;Sweat Our Assets&quot;)Evaluate performance in present momentMake data availble to be consumed for external systemMachine State API"/>
    <m/>
    <s v="x"/>
    <m/>
    <m/>
    <x v="1"/>
    <x v="10"/>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Make data availble to be consumed for external system"/>
    <s v="Machine Interval counter API"/>
    <m/>
    <s v="Packaging PerformanceLMSPackagingFunctional - Packaging KPIs Policies Compliance and Assets Utilization Optimization (&quot;Sweat Our Assets&quot;)Evaluate performance in present momentMake data availble to be consumed for external systemMachine Interval counter API"/>
    <m/>
    <s v="x"/>
    <m/>
    <m/>
    <x v="1"/>
    <x v="10"/>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Make data availble to be consumed for external system"/>
    <s v="Line Interval Metrics API"/>
    <m/>
    <s v="Packaging PerformanceLMSPackagingFunctional - Packaging KPIs Policies Compliance and Assets Utilization Optimization (&quot;Sweat Our Assets&quot;)Evaluate performance in present momentMake data availble to be consumed for external systemLine Interval Metrics API"/>
    <m/>
    <s v="x"/>
    <m/>
    <m/>
    <x v="1"/>
    <x v="10"/>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Make data availble to be consumed for external system"/>
    <s v="Line downtime categorization API"/>
    <m/>
    <s v="Packaging PerformanceLMSPackagingFunctional - Packaging KPIs Policies Compliance and Assets Utilization Optimization (&quot;Sweat Our Assets&quot;)Evaluate performance in present momentMake data availble to be consumed for external systemLine downtime categorization API"/>
    <m/>
    <s v="x"/>
    <m/>
    <m/>
    <x v="1"/>
    <x v="10"/>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Make data availble to be consumed for external system"/>
    <s v="Machine first of fault API"/>
    <m/>
    <s v="Packaging PerformanceLMSPackagingFunctional - Packaging KPIs Policies Compliance and Assets Utilization Optimization (&quot;Sweat Our Assets&quot;)Evaluate performance in present momentMake data availble to be consumed for external systemMachine first of fault API"/>
    <m/>
    <s v="x"/>
    <m/>
    <m/>
    <x v="0"/>
    <x v="10"/>
    <n v="2"/>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reate dashboards with information calculated from my real-time visualization system"/>
    <s v="Line View Templete"/>
    <m/>
    <s v="Packaging PerformanceLMSPackagingFunctional - Packaging KPIs Policies Compliance and Assets Utilization Optimization (&quot;Sweat Our Assets&quot;)Evaluate performance in present momentCreate dashboards with information calculated from my real-time visualization systemLine View Templete"/>
    <m/>
    <s v="x"/>
    <m/>
    <m/>
    <x v="0"/>
    <x v="10"/>
    <n v="2"/>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reate dashboards with information calculated from my real-time visualization system"/>
    <s v="Machine View Templete"/>
    <m/>
    <s v="Packaging PerformanceLMSPackagingFunctional - Packaging KPIs Policies Compliance and Assets Utilization Optimization (&quot;Sweat Our Assets&quot;)Evaluate performance in present momentCreate dashboards with information calculated from my real-time visualization systemMachine View Templete"/>
    <m/>
    <s v="x"/>
    <m/>
    <m/>
    <x v="0"/>
    <x v="10"/>
    <n v="2"/>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Create dashboards with information calculated from my real-time visualization system"/>
    <s v="Brewery View Templete"/>
    <m/>
    <s v="Packaging PerformanceLMSPackagingFunctional - Packaging KPIs Policies Compliance and Assets Utilization Optimization (&quot;Sweat Our Assets&quot;)Evaluate performance in present momentCreate dashboards with information calculated from my real-time visualization systemBrewery View Templete"/>
    <m/>
    <s v="x"/>
    <m/>
    <m/>
    <x v="0"/>
    <x v="10"/>
    <n v="2"/>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Evaluate performance in present moment"/>
    <s v="Access essential information for historical and real-time decision-making"/>
    <s v="Open chat available with OMNIA data and with some pre configured questions to guide the user"/>
    <m/>
    <s v="Packaging PerformanceLMSPackagingFunctional - Packaging KPIs Policies Compliance and Assets Utilization Optimization (&quot;Sweat Our Assets&quot;)Evaluate performance in present momentAccess essential information for historical and real-time decision-makingOpen chat available with OMNIA data and with some pre configured questions to guide the user"/>
    <m/>
    <m/>
    <m/>
    <s v="x"/>
    <x v="0"/>
    <x v="10"/>
    <n v="4"/>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solidate KPIs considering concession time (ZONE Consolidation)"/>
    <s v="Requests NST approval"/>
    <s v="Downtime Concession Resquest"/>
    <s v="Request concession to change the time allocation to ZONE ZBS"/>
    <s v="Packaging PerformanceLMSPackagingFunctional - Packaging KPIs Policies Compliance and Assets Utilization Optimization (&quot;Sweat Our Assets&quot;)Consolidate KPIs considering concession time (ZONE Consolidation)Requests NST approvalDowntime Concession ResquestRequest concession to change the time allocation to ZONE ZBS"/>
    <m/>
    <s v="x"/>
    <m/>
    <m/>
    <x v="0"/>
    <x v="10"/>
    <n v="4"/>
    <s v="Nice to Have"/>
    <s v="Not Needed"/>
    <s v="Not Needed"/>
    <s v="Not Needed"/>
    <m/>
    <s v="Not Needed"/>
    <s v="Not Needed"/>
    <s v="Not Needed"/>
    <s v="Nice to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Must Have"/>
    <s v="Not Needed"/>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x v="8"/>
    <s v="LMS"/>
    <s v="Packaging"/>
    <s v="Functional - Packaging KPIs Policies Compliance and Assets Utilization Optimization (&quot;Sweat Our Assets&quot;)"/>
    <s v="Consolidate KPIs considering concession time (ZONE Consolidation)"/>
    <s v="Requests NST approval"/>
    <s v="KPIs with concession"/>
    <s v="KPI consolidation based on concession"/>
    <s v="Packaging PerformanceLMSPackagingFunctional - Packaging KPIs Policies Compliance and Assets Utilization Optimization (&quot;Sweat Our Assets&quot;)Consolidate KPIs considering concession time (ZONE Consolidation)Requests NST approvalKPIs with concessionKPI consolidation based on concession"/>
    <m/>
    <s v="x"/>
    <m/>
    <m/>
    <x v="0"/>
    <x v="10"/>
    <n v="4"/>
    <s v="Nice to Have"/>
    <s v="Not Needed"/>
    <s v="Not Needed"/>
    <s v="Not Needed"/>
    <m/>
    <s v="Not Needed"/>
    <s v="Not Needed"/>
    <s v="Not Needed"/>
    <s v="Nice to Have"/>
    <s v="Not Needed"/>
    <s v="Not Needed"/>
    <s v="Not Needed"/>
    <s v="Not Needed"/>
    <s v="Not Needed"/>
    <s v="Must Have"/>
    <s v="Not Needed"/>
    <s v="Not Needed"/>
    <s v="Not Needed"/>
    <s v="Not Needed"/>
    <s v="Must Have"/>
    <s v="Not Needed"/>
    <s v="Necessary"/>
    <s v="Not Needed"/>
    <s v="Not Needed"/>
    <s v="Not Needed"/>
    <s v="Not Needed"/>
    <s v="Not Needed"/>
    <s v="Not Needed"/>
    <s v="Not Needed"/>
    <s v="Not Needed"/>
    <s v="Necessary"/>
    <s v="Must Have"/>
    <s v="Not Needed"/>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x v="8"/>
    <s v="LMS"/>
    <s v="Packaging"/>
    <s v="Functional - Packaging KPIs Policies Compliance and Assets Utilization Optimization (&quot;Sweat Our Assets&quot;)"/>
    <s v="Consolidate KPIs considering concession time (ZONE Consolidation)"/>
    <s v="NST validation flow "/>
    <s v="Downtime Concession Aprovation flow"/>
    <s v="Create a flow to approve a concession Request"/>
    <s v="Packaging PerformanceLMSPackagingFunctional - Packaging KPIs Policies Compliance and Assets Utilization Optimization (&quot;Sweat Our Assets&quot;)Consolidate KPIs considering concession time (ZONE Consolidation)NST validation flow Downtime Concession Aprovation flowCreate a flow to approve a concession Request"/>
    <m/>
    <s v="x"/>
    <m/>
    <m/>
    <x v="0"/>
    <x v="10"/>
    <n v="4"/>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solidate KPIs considering concession time (ZONE Consolidation)"/>
    <s v="NST validation flow "/>
    <s v="Downtime Concession Validation based based on proof"/>
    <s v="Increase the concession flow with a place to submit a request with a proof"/>
    <s v="Packaging PerformanceLMSPackagingFunctional - Packaging KPIs Policies Compliance and Assets Utilization Optimization (&quot;Sweat Our Assets&quot;)Consolidate KPIs considering concession time (ZONE Consolidation)NST validation flow Downtime Concession Validation based based on proofIncrease the concession flow with a place to submit a request with a proof"/>
    <m/>
    <s v="x"/>
    <m/>
    <m/>
    <x v="0"/>
    <x v="1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solidate KPIs considering concession time (ZONE Consolidation)"/>
    <s v="NST validation flow "/>
    <s v="Downtime Concession Validation based based on proof and business logic"/>
    <s v="Add in the concession flow a bussiness logic for each NST (for example: a NST Force Majore related to Energy. The request will need a Energy company proof and LMS should understand if the file is valid or not)"/>
    <s v="Packaging PerformanceLMSPackagingFunctional - Packaging KPIs Policies Compliance and Assets Utilization Optimization (&quot;Sweat Our Assets&quot;)Consolidate KPIs considering concession time (ZONE Consolidation)NST validation flow Downtime Concession Validation based based on proof and business logicAdd in the concession flow a bussiness logic for each NST (for example: a NST Force Majore related to Energy. The request will need a Energy company proof and LMS should understand if the file is valid or not)"/>
    <m/>
    <s v="x"/>
    <m/>
    <m/>
    <x v="0"/>
    <x v="1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solidate KPIs considering concession time (ZONE Consolidation)"/>
    <s v="NST validation flow "/>
    <s v="Validate NST period of time and production active"/>
    <m/>
    <s v="Packaging PerformancePackagingFunctional - Packaging KPIs Policies Compliance and Assets Utilization Optimization (&quot;Sweat Our Assets&quot;)Consolidate KPIs considering concession time (ZONE Consolidation)NST validation flow Validate NST period of time and production active"/>
    <m/>
    <s v="x"/>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solidate KPIs considering concession time (ZONE Consolidation)"/>
    <s v="Register performance data into the official closing system."/>
    <s v="Integratiion with Anaplan to ensure the same data "/>
    <m/>
    <s v="Packaging PerformanceLMSPackagingFunctional - Packaging KPIs Policies Compliance and Assets Utilization Optimization (&quot;Sweat Our Assets&quot;)Consolidate KPIs considering concession time (ZONE Consolidation)Register performance data into the official closing system.Integratiion with Anaplan to ensure the same data "/>
    <m/>
    <m/>
    <s v="x"/>
    <m/>
    <x v="0"/>
    <x v="12"/>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Resolve current issues"/>
    <s v="Alert deviations from the process indicators"/>
    <s v="Automatic task trigger on downtime deviations"/>
    <s v="System automatically detects when machine downtime is out of configured limits and triggers a configurable event (creation of input form or signal to external system)"/>
    <s v="Packaging PerformanceLMSPackagingFunctional - Packaging KPIs Policies Compliance and Assets Utilization Optimization (&quot;Sweat Our Assets&quot;)Resolve current issuesAlert deviations from the process indicatorsAutomatic task trigger on downtime deviationsSystem automatically detects when machine downtime is out of configured limits and triggers a configurable event (creation of input form or signal to external system)"/>
    <m/>
    <m/>
    <s v="x"/>
    <m/>
    <x v="0"/>
    <x v="11"/>
    <m/>
    <s v="Nice to Have"/>
    <s v="Not Needed"/>
    <s v="Not Needed"/>
    <s v="Not Needed"/>
    <m/>
    <s v="Not Needed"/>
    <s v="Not Needed"/>
    <s v="Not Needed"/>
    <s v="Nice to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Resolve current issues"/>
    <s v="Alert deviations from the process indicators"/>
    <s v="Automatic task trigger on uptime deviations"/>
    <s v="System automatically detects when machine uptime is out of configured limits and triggers a configurable event (creation of input form or signal to external system)"/>
    <s v="Packaging PerformanceLMSPackagingFunctional - Packaging KPIs Policies Compliance and Assets Utilization Optimization (&quot;Sweat Our Assets&quot;)Resolve current issuesAlert deviations from the process indicatorsAutomatic task trigger on uptime deviationsSystem automatically detects when machine uptime is out of configured limits and triggers a configurable event (creation of input form or signal to external system)"/>
    <m/>
    <m/>
    <s v="x"/>
    <m/>
    <x v="0"/>
    <x v="11"/>
    <m/>
    <s v="Nice to Have"/>
    <s v="Not Needed"/>
    <s v="Not Needed"/>
    <s v="Not Needed"/>
    <m/>
    <s v="Not Needed"/>
    <s v="Not Needed"/>
    <s v="Not Needed"/>
    <s v="Nice to Have"/>
    <s v="Not Needed"/>
    <s v="Not Needed"/>
    <s v="Not Needed"/>
    <s v="Not Needed"/>
    <s v="Not Needed"/>
    <s v="Necessary"/>
    <s v="Not Needed"/>
    <s v="Not Needed"/>
    <s v="Not Needed"/>
    <s v="Not Needed"/>
    <s v="Necessary"/>
    <s v="Not Needed"/>
    <s v="Must Have"/>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Resolve current issues"/>
    <s v="Alert deviations from the process indicators"/>
    <s v="Automatic task trigger on PI deviations"/>
    <s v="System automatically detects when machine PI is out of configured limits and triggers a configurable event (creation of input form or signal to external system)"/>
    <s v="Packaging PerformanceLMSPackagingFunctional - Packaging KPIs Policies Compliance and Assets Utilization Optimization (&quot;Sweat Our Assets&quot;)Resolve current issuesAlert deviations from the process indicatorsAutomatic task trigger on PI deviationsSystem automatically detects when machine PI is out of configured limits and triggers a configurable event (creation of input form or signal to external system)"/>
    <m/>
    <m/>
    <s v="x"/>
    <m/>
    <x v="0"/>
    <x v="11"/>
    <m/>
    <s v="Nice to Have"/>
    <s v="Not Needed"/>
    <s v="Not Needed"/>
    <s v="Not Needed"/>
    <m/>
    <s v="Not Needed"/>
    <s v="Not Needed"/>
    <s v="Not Needed"/>
    <s v="Nice to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x v="8"/>
    <s v="LMS"/>
    <s v="Packaging"/>
    <s v="Functional - Packaging KPIs Policies Compliance and Assets Utilization Optimization (&quot;Sweat Our Assets&quot;)"/>
    <s v="Manage line balance results"/>
    <s v="Calculate line balance results"/>
    <s v="Monitoring the LBO Level 1 questions for all equipments"/>
    <m/>
    <s v="Packaging PerformanceLMSPackagingFunctional - Packaging KPIs Policies Compliance and Assets Utilization Optimization (&quot;Sweat Our Assets&quot;)Manage line balance resultsCalculate line balance resultsMonitoring the LBO Level 1 questions for all equipments"/>
    <m/>
    <m/>
    <s v="x"/>
    <m/>
    <x v="0"/>
    <x v="13"/>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Manage line balance results"/>
    <s v="Calculate line balance results"/>
    <s v="Monitoring the LBO Level 2 questions for all equipments"/>
    <m/>
    <s v="Packaging PerformanceLMSPackagingFunctional - Packaging KPIs Policies Compliance and Assets Utilization Optimization (&quot;Sweat Our Assets&quot;)Manage line balance resultsCalculate line balance resultsMonitoring the LBO Level 2 questions for all equipments"/>
    <m/>
    <m/>
    <s v="x"/>
    <m/>
    <x v="0"/>
    <x v="1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Manage line balance results"/>
    <s v="Calculate line balance results"/>
    <s v="Monitoring the LBO Level 3 questions for all equipments"/>
    <m/>
    <s v="Packaging PerformanceLMSPackagingFunctional - Packaging KPIs Policies Compliance and Assets Utilization Optimization (&quot;Sweat Our Assets&quot;)Manage line balance resultsCalculate line balance resultsMonitoring the LBO Level 3 questions for all equipments"/>
    <m/>
    <m/>
    <s v="x"/>
    <m/>
    <x v="0"/>
    <x v="13"/>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Manage line balance results"/>
    <s v="Calculate line balance results"/>
    <s v="Monitoring the LBO Level 4 questions for all equipments"/>
    <m/>
    <s v="Packaging PerformanceLMSPackagingFunctional - Packaging KPIs Policies Compliance and Assets Utilization Optimization (&quot;Sweat Our Assets&quot;)Manage line balance resultsCalculate line balance resultsMonitoring the LBO Level 4 questions for all equipments"/>
    <m/>
    <m/>
    <s v="x"/>
    <m/>
    <x v="0"/>
    <x v="13"/>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Manage line balance results"/>
    <s v="Calculate line balance results"/>
    <s v="Monitoring the LBO Level 5 questions for all equipments"/>
    <m/>
    <s v="Packaging PerformanceLMSPackagingFunctional - Packaging KPIs Policies Compliance and Assets Utilization Optimization (&quot;Sweat Our Assets&quot;)Manage line balance resultsCalculate line balance resultsMonitoring the LBO Level 5 questions for all equipments"/>
    <m/>
    <m/>
    <s v="x"/>
    <m/>
    <x v="0"/>
    <x v="13"/>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Manage line balance results"/>
    <s v="Calculate line balance results"/>
    <s v="Form to be able to answer the LBO questions that is not possible to get automatically"/>
    <m/>
    <s v="Packaging PerformanceLMSPackagingFunctional - Packaging KPIs Policies Compliance and Assets Utilization Optimization (&quot;Sweat Our Assets&quot;)Manage line balance resultsCalculate line balance resultsForm to be able to answer the LBO questions that is not possible to get automatically"/>
    <m/>
    <m/>
    <s v="x"/>
    <m/>
    <x v="0"/>
    <x v="13"/>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Manage line balance results"/>
    <s v="Evaluate line balance results"/>
    <s v="LBO Metrics view summarizing all question and score"/>
    <m/>
    <s v="Packaging PerformanceLMSPackagingFunctional - Packaging KPIs Policies Compliance and Assets Utilization Optimization (&quot;Sweat Our Assets&quot;)Manage line balance resultsEvaluate line balance resultsLBO Metrics view summarizing all question and score"/>
    <m/>
    <m/>
    <s v="x"/>
    <m/>
    <x v="0"/>
    <x v="13"/>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Enable omnia lms to be used in a line"/>
    <s v="Subsarea and instance activation"/>
    <m/>
    <s v="Packaging PerformancePackagingFunctional - Packaging KPIs Policies Compliance and Assets Utilization Optimization (&quot;Sweat Our Assets&quot;)Configure Omnia LMS Enable omnia lms to be used in a lineSubsarea and instance activation"/>
    <s v="x"/>
    <m/>
    <m/>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Enable omnia lms to be used in a line"/>
    <s v="Equipment enable list (data collection)"/>
    <m/>
    <s v="Packaging PerformancePackagingFunctional - Packaging KPIs Policies Compliance and Assets Utilization Optimization (&quot;Sweat Our Assets&quot;)Configure Omnia LMS Enable omnia lms to be used in a lineEquipment enable list (data collection)"/>
    <m/>
    <s v="x"/>
    <m/>
    <m/>
    <x v="0"/>
    <x v="1"/>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Enable omnia lms to be used in a line"/>
    <s v="User role permission"/>
    <m/>
    <s v="Packaging PerformancePackagingFunctional - Packaging KPIs Policies Compliance and Assets Utilization Optimization (&quot;Sweat Our Assets&quot;)Configure Omnia LMS Enable omnia lms to be used in a lineUser role permission"/>
    <s v="x"/>
    <m/>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Configure line parameters "/>
    <s v="Speedloss Activation"/>
    <m/>
    <s v="Packaging PerformancePackagingFunctional - Packaging KPIs Policies Compliance and Assets Utilization Optimization (&quot;Sweat Our Assets&quot;)Configure Omnia LMS Configure line parameters Speedloss Activation"/>
    <s v="x"/>
    <m/>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Configure line parameters "/>
    <s v="Machine Rated Speed"/>
    <m/>
    <s v="Packaging PerformancePackagingFunctional - Packaging KPIs Policies Compliance and Assets Utilization Optimization (&quot;Sweat Our Assets&quot;)Configure Omnia LMS Configure line parameters Machine Rated Speed"/>
    <s v="x"/>
    <m/>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Configure line parameters "/>
    <s v="RCA-X9 Activation"/>
    <m/>
    <s v="Packaging PerformancePackagingFunctional - Packaging KPIs Policies Compliance and Assets Utilization Optimization (&quot;Sweat Our Assets&quot;)Configure Omnia LMS Configure line parameters RCA-X9 Activation"/>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Configure line parameters "/>
    <s v="A-LBO Activation"/>
    <m/>
    <s v="Packaging PerformancePackagingFunctional - Packaging KPIs Policies Compliance and Assets Utilization Optimization (&quot;Sweat Our Assets&quot;)Configure Omnia LMS Configure line parameters A-LBO Activation"/>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Configure line parameters "/>
    <s v="Equipment Bill of equipment relationship"/>
    <m/>
    <s v="Packaging PerformancePackagingFunctional - Packaging KPIs Policies Compliance and Assets Utilization Optimization (&quot;Sweat Our Assets&quot;)Configure Omnia LMS Configure line parameters Equipment Bill of equipment relationship"/>
    <m/>
    <s v="x"/>
    <m/>
    <m/>
    <x v="0"/>
    <x v="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Configure Omnia LMS "/>
    <s v="Configure line parameters "/>
    <s v="Bill of equipment sync"/>
    <m/>
    <s v="Packaging PerformancePackagingFunctional - Packaging KPIs Policies Compliance and Assets Utilization Optimization (&quot;Sweat Our Assets&quot;)Configure Omnia LMS Configure line parameters Bill of equipment sync"/>
    <m/>
    <s v="x"/>
    <m/>
    <m/>
    <x v="0"/>
    <x v="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LMS"/>
    <s v="Packaging"/>
    <s v="PPI"/>
    <s v="Addressing line problems through troubleshooting"/>
    <s v="Prioritize process indicator"/>
    <s v="Dynamic PI management in SPLAN, Enable to automatic change the Focus PI based on business logic"/>
    <m/>
    <s v="Packaging PerformanceLMSPackagingProduct &amp; Process IndicatorAddressing line problems through troubleshootingPrioritize process indicatorDynamic PI management in SPLAN, Enable to automatic change the Focus PI based on business logic"/>
    <m/>
    <m/>
    <s v="x"/>
    <m/>
    <x v="0"/>
    <x v="12"/>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PPI"/>
    <s v="Addressing line problems through troubleshooting"/>
    <s v="Monitoring the health of process indicators "/>
    <s v="Hourly performance notification"/>
    <s v="System can creates a push notifiction via email to select users notifiying of key performance KPIs every hour (Volume, GLY, LEF)"/>
    <s v="Packaging PerformanceLMSPackagingProduct &amp; Process IndicatorAddressing line problems through troubleshootingMonitoring the health of process indicators Hourly performance notificationSystem can creates a push notifiction via email to select users notifiying of key performance KPIs every hour (Volume, GLY, LEF)"/>
    <m/>
    <m/>
    <s v="x"/>
    <m/>
    <x v="0"/>
    <x v="13"/>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x v="8"/>
    <s v="LMS"/>
    <s v="Packaging"/>
    <s v="PPI"/>
    <s v="Addressing line problems through troubleshooting"/>
    <s v="Use reaction plan to solve routine problems"/>
    <s v="Integration with Acadia/Deephow for reaction plans / SOPs / videotutorials"/>
    <s v="System can link notification events to specific pages in Acadia/Deephow and trigger actions in these external systems if necessary"/>
    <s v="Packaging PerformanceLMSPackagingProduct &amp; Process IndicatorAddressing line problems through troubleshootingUse reaction plan to solve routine problemsIntegration with Acadia/Deephow for reaction plans / SOPs / videotutorialsSystem can link notification events to specific pages in Acadia/Deephow and trigger actions in these external systems if necessary"/>
    <m/>
    <m/>
    <s v="x"/>
    <m/>
    <x v="0"/>
    <x v="13"/>
    <m/>
    <s v="Nice to Have"/>
    <s v="Not Needed"/>
    <s v="Not Needed"/>
    <s v="Not Needed"/>
    <m/>
    <s v="Not Needed"/>
    <s v="Not Needed"/>
    <s v="Not Needed"/>
    <s v="Nice to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ecessary"/>
    <s v="Not Needed"/>
    <s v="Not Needed"/>
    <s v="Not Needed"/>
    <s v="Not Needed"/>
    <s v="Not Needed"/>
    <s v="Not Needed"/>
    <s v="Necessary"/>
    <m/>
    <m/>
  </r>
  <r>
    <x v="8"/>
    <s v="LMS"/>
    <s v="Packaging"/>
    <s v="PPI"/>
    <s v="Addressing line problems through troubleshooting"/>
    <s v="Monitoring the health of process indicators "/>
    <s v="Trigger configuration"/>
    <s v="Select the trigger to consider a deviation (location, time)"/>
    <s v="Packaging PerformanceLMSPackagingProduct &amp; Process IndicatorAddressing line problems through troubleshootingMonitoring the health of process indicators Trigger configurationSelect the trigger to consider a deviation (location, time)"/>
    <m/>
    <m/>
    <s v="x"/>
    <m/>
    <x v="0"/>
    <x v="12"/>
    <m/>
    <s v="Nice to Have"/>
    <s v="Not Needed"/>
    <s v="Not Needed"/>
    <s v="Not Needed"/>
    <m/>
    <s v="Not Needed"/>
    <s v="Not Needed"/>
    <s v="Not Needed"/>
    <s v="Nice to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x v="8"/>
    <s v="LMS"/>
    <s v="Packaging"/>
    <s v="PPI"/>
    <s v="Addressing line problems through troubleshooting"/>
    <s v="Monitoring the health of process indicators "/>
    <s v="Information input via a form for each downtime deviation"/>
    <s v="System creates a notification of downtime deviation and allows users to enter detailed information (status, textâ€¦)"/>
    <s v="Packaging PerformanceLMSPackagingProduct &amp; Process IndicatorAddressing line problems through troubleshootingMonitoring the health of process indicators Information input via a form for each downtime deviationSystem creates a notification of downtime deviation and allows users to enter detailed information (status, textâ€¦)"/>
    <m/>
    <m/>
    <s v="x"/>
    <m/>
    <x v="0"/>
    <x v="12"/>
    <m/>
    <s v="Nice to Have"/>
    <s v="Not Needed"/>
    <s v="Not Needed"/>
    <s v="Not Needed"/>
    <m/>
    <s v="Not Needed"/>
    <s v="Not Needed"/>
    <s v="Not Needed"/>
    <s v="Nice to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x v="8"/>
    <s v="LMS"/>
    <s v="Packaging"/>
    <s v="PPI"/>
    <s v="Addressing line problems through troubleshooting"/>
    <s v="Monitoring the health of process indicators "/>
    <s v="Information input via a form for each uptime deviation"/>
    <s v="System creates a notification of uptime deviation and allows users to enter detailed information (status, textâ€¦)"/>
    <s v="Packaging PerformanceLMSPackagingProduct &amp; Process IndicatorAddressing line problems through troubleshootingMonitoring the health of process indicators Information input via a form for each uptime deviationSystem creates a notification of uptime deviation and allows users to enter detailed information (status, textâ€¦)"/>
    <m/>
    <m/>
    <s v="x"/>
    <m/>
    <x v="0"/>
    <x v="12"/>
    <m/>
    <s v="Nice to Have"/>
    <s v="Not Needed"/>
    <s v="Not Needed"/>
    <s v="Not Needed"/>
    <m/>
    <s v="Not Needed"/>
    <s v="Not Needed"/>
    <s v="Not Needed"/>
    <s v="Nice to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ot Needed"/>
    <s v="Not Needed"/>
    <s v="Nice to Have"/>
    <m/>
    <m/>
  </r>
  <r>
    <x v="8"/>
    <s v="LMS"/>
    <s v="Packaging"/>
    <s v="PPI"/>
    <s v="Addressing line problems through troubleshooting"/>
    <s v="Monitoring the health of process indicators "/>
    <s v="Dynamic PI management with automation inputs (faults, business logic tagsâ€¦)"/>
    <s v="System uses automation data (machine faults or machine tags with a specific business logic) to automatically calculate a PI value over time"/>
    <s v="Packaging PerformanceLMSPackagingProduct &amp; Process IndicatorAddressing line problems through troubleshootingMonitoring the health of process indicators Dynamic PI management with automation inputs (faults, business logic tagsâ€¦)System uses automation data (machine faults or machine tags with a specific business logic) to automatically calculate a PI value over time"/>
    <m/>
    <m/>
    <s v="x"/>
    <m/>
    <x v="0"/>
    <x v="13"/>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ecessary"/>
    <s v="Not Needed"/>
    <s v="Not Needed"/>
    <s v="Not Needed"/>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Must Have"/>
    <s v="Not Needed"/>
    <s v="Must Have"/>
    <s v="Not Needed"/>
    <s v="Must Have"/>
    <s v="Nice to Have"/>
    <s v="Not Needed"/>
    <s v="Not Needed"/>
    <s v="Not Needed"/>
    <s v="Not Needed"/>
    <s v="Not Needed"/>
    <s v="Not Needed"/>
    <s v="Nice to Have"/>
    <m/>
    <m/>
  </r>
  <r>
    <x v="8"/>
    <s v="LMS"/>
    <s v="Packaging"/>
    <s v="PPI"/>
    <s v="Addressing line problems through troubleshooting"/>
    <s v="Analyze Pis in routine"/>
    <s v="PI deviation time most trending (up &amp; down) chart"/>
    <s v="Chart displaying the major upward and downward trends observed for active PI out of bounds accumulated time"/>
    <s v="Packaging PerformanceLMSPackagingProduct &amp; Process IndicatorAddressing line problems through troubleshootingAnalyze Pis in routinePI deviation time most trending (up &amp; down) chartChart displaying the major upward and downward trends observed for active PI out of bounds accumulated time"/>
    <m/>
    <m/>
    <s v="x"/>
    <m/>
    <x v="0"/>
    <x v="12"/>
    <m/>
    <s v="Must Have"/>
    <s v="Not Needed"/>
    <s v="Not Needed"/>
    <s v="Not Needed"/>
    <m/>
    <s v="Not Needed"/>
    <s v="Not Needed"/>
    <s v="Not Needed"/>
    <s v="Must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Necessary"/>
    <s v="Not Needed"/>
    <s v="Nice to Have"/>
    <s v="Not Needed"/>
    <s v="Not Needed"/>
    <s v="Not Needed"/>
    <s v="Not Needed"/>
    <s v="Necessary"/>
    <m/>
    <m/>
  </r>
  <r>
    <x v="8"/>
    <s v="LMS"/>
    <s v="Packaging"/>
    <s v="PPI"/>
    <s v="Addressing line problems through troubleshooting"/>
    <s v="Analyze Pis in routine"/>
    <s v="PI deviation time Pareto chart"/>
    <s v="Pareto chart of active PI out of bounds accumulated time across all machines in a line"/>
    <s v="Packaging PerformanceLMSPackagingProduct &amp; Process IndicatorAddressing line problems through troubleshootingAnalyze Pis in routinePI deviation time Pareto chartPareto chart of active PI out of bounds accumulated time across all machines in a line"/>
    <m/>
    <m/>
    <s v="x"/>
    <m/>
    <x v="0"/>
    <x v="12"/>
    <m/>
    <s v="Nice to Have"/>
    <s v="Not Needed"/>
    <s v="Not Needed"/>
    <s v="Not Needed"/>
    <m/>
    <s v="Not Needed"/>
    <s v="Not Needed"/>
    <s v="Not Needed"/>
    <s v="Nice to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Nice to Have"/>
    <s v="Not Needed"/>
    <s v="Must Have"/>
    <s v="Not Needed"/>
    <s v="Not Needed"/>
    <s v="Not Needed"/>
    <s v="Not Needed"/>
    <s v="Not Needed"/>
    <s v="Not Needed"/>
    <s v="Not Needed"/>
    <s v="Not Needed"/>
    <m/>
    <m/>
  </r>
  <r>
    <x v="8"/>
    <s v="LMS"/>
    <s v="Packaging"/>
    <s v="PPI"/>
    <s v="Addressing line problems through troubleshooting"/>
    <s v="Analyze Pis in routine"/>
    <s v="PI deviation time team benchmarking chart"/>
    <s v="Chart displaying active PI out of bounds accumulated time by machine by team"/>
    <s v="Packaging PerformanceLMSPackagingProduct &amp; Process IndicatorAddressing line problems through troubleshootingAnalyze Pis in routinePI deviation time team benchmarking chartChart displaying active PI out of bounds accumulated time by machine by team"/>
    <m/>
    <m/>
    <s v="x"/>
    <m/>
    <x v="0"/>
    <x v="12"/>
    <m/>
    <s v="Nice to Have"/>
    <s v="Not Needed"/>
    <s v="Not Needed"/>
    <s v="Not Needed"/>
    <m/>
    <s v="Not Needed"/>
    <s v="Not Needed"/>
    <s v="Not Needed"/>
    <s v="Nice to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ecessary"/>
    <s v="Not Needed"/>
    <s v="Necessary"/>
    <s v="Nice to Have"/>
    <s v="Not Needed"/>
    <s v="Not Needed"/>
    <s v="Not Needed"/>
    <s v="Not Needed"/>
    <s v="Not Needed"/>
    <s v="Not Needed"/>
    <s v="Nice to Have"/>
    <m/>
    <m/>
  </r>
  <r>
    <x v="8"/>
    <s v="LMS"/>
    <s v="Packaging"/>
    <s v="PPI"/>
    <s v="Addressing line problems through troubleshooting"/>
    <s v="Analyze Pis in routine"/>
    <s v="PI deviation time trends chart"/>
    <s v="Chart showing the trends of active PI out of bounds accumulated time"/>
    <s v="Packaging PerformanceLMSPackagingProduct &amp; Process IndicatorAddressing line problems through troubleshootingAnalyze Pis in routinePI deviation time trends chartChart showing the trends of active PI out of bounds accumulated time"/>
    <m/>
    <m/>
    <s v="x"/>
    <m/>
    <x v="0"/>
    <x v="12"/>
    <m/>
    <s v="Nice to Have"/>
    <s v="Not Needed"/>
    <s v="Not Needed"/>
    <s v="Not Needed"/>
    <m/>
    <s v="Not Needed"/>
    <s v="Not Needed"/>
    <s v="Not Needed"/>
    <s v="Nice to Have"/>
    <s v="Not Needed"/>
    <s v="Not Needed"/>
    <s v="Not Needed"/>
    <s v="Not Needed"/>
    <s v="Not Needed"/>
    <s v="Necessary"/>
    <s v="Not Needed"/>
    <s v="Not Needed"/>
    <s v="Not Needed"/>
    <s v="Not Needed"/>
    <s v="Necessary"/>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ecessary"/>
    <s v="Not Needed"/>
    <s v="Necessary"/>
    <s v="Necessary"/>
    <s v="Not Needed"/>
    <s v="Nice to Have"/>
    <s v="Not Needed"/>
    <s v="Not Needed"/>
    <s v="Not Needed"/>
    <s v="Not Needed"/>
    <s v="Necessary"/>
    <m/>
    <m/>
  </r>
  <r>
    <x v="8"/>
    <s v="LMS"/>
    <s v="Packaging"/>
    <s v="PPI"/>
    <s v="Addressing line problems through troubleshooting"/>
    <s v="Analyze Pis in routine"/>
    <s v="PI Short Interval Control chart"/>
    <s v="Chart showing PI values over time with its yellow and red limits"/>
    <s v="Packaging PerformanceLMSPackagingProduct &amp; Process IndicatorAddressing line problems through troubleshootingAnalyze Pis in routinePI Short Interval Control chartChart showing PI values over time with its yellow and red limits"/>
    <m/>
    <m/>
    <s v="x"/>
    <m/>
    <x v="0"/>
    <x v="12"/>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Necessary"/>
    <s v="Not Needed"/>
    <s v="Nice to Have"/>
    <s v="Not Needed"/>
    <s v="Not Needed"/>
    <s v="Not Needed"/>
    <s v="Not Needed"/>
    <s v="Necessary"/>
    <m/>
    <m/>
  </r>
  <r>
    <x v="8"/>
    <s v="LMS"/>
    <s v="Packaging"/>
    <s v="PPI"/>
    <s v="Addressing line problems through troubleshooting"/>
    <s v="Use reaction plan to solve routine problems"/>
    <s v="Display reaction plan based on PI out of limits"/>
    <s v="Display on the screen the possible actions to resolve a given PI that is outside the allowed parameters."/>
    <s v="Packaging PerformanceLMSPackagingProduct &amp; Process IndicatorAddressing line problems through troubleshootingUse reaction plan to solve routine problemsDisplay reaction plan based on PI out of limitsDisplay on the screen the possible actions to resolve a given PI that is outside the allowed parameters."/>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PPI"/>
    <s v="Addressing line problems through troubleshooting"/>
    <s v="Monitoring the health of process indicators "/>
    <s v="Link PI in problem solving flow"/>
    <s v="Guide the user to perform the actions necessary to resolve problems."/>
    <s v="Packaging PerformanceLMSPackagingProduct &amp; Process IndicatorAddressing line problems through troubleshootingMonitoring the health of process indicators Link PI in problem solving flowGuide the user to perform the actions necessary to resolve problems."/>
    <m/>
    <m/>
    <s v="x"/>
    <m/>
    <x v="0"/>
    <x v="1"/>
    <m/>
    <s v="Must Have"/>
    <s v="Not Needed"/>
    <s v="Not Needed"/>
    <s v="Not Needed"/>
    <m/>
    <s v="Not Needed"/>
    <s v="Not Needed"/>
    <s v="Not Needed"/>
    <s v="Must Have"/>
    <s v="Not Needed"/>
    <s v="Not Needed"/>
    <s v="Not Needed"/>
    <s v="Not Needed"/>
    <s v="Not Needed"/>
    <s v="Nice to have"/>
    <s v="Not Needed"/>
    <s v="Not Needed"/>
    <s v="Not Needed"/>
    <s v="Not Needed"/>
    <s v="Nice to Have"/>
    <s v="Not Needed"/>
    <s v="Nice to Have"/>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Necessary"/>
    <s v="Not Needed"/>
    <s v="Nice to Have"/>
    <s v="Not Needed"/>
    <s v="Not Needed"/>
    <s v="Not Needed"/>
    <s v="Not Needed"/>
    <s v="Necessary"/>
    <m/>
    <m/>
  </r>
  <r>
    <x v="8"/>
    <s v="LMS"/>
    <s v="Packaging"/>
    <s v="Maintenance Execution"/>
    <s v="Solving maintainability problems"/>
    <s v="Map maintenance backlog automatically"/>
    <s v="Create maintenance order on SAP"/>
    <s v="Based on the selected trigger, a maintenance order will be automatically opened in SAP."/>
    <s v="Packaging PerformanceLMSPackagingMaintenance - Maintenance ExecutionSolving maintainability problemsMap maintenance backlog automaticallyCreate maintenance order on SAPBased on the selected trigger, a maintenance order will be automatically opened in SAP."/>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Maintenance Execution"/>
    <s v="Solving maintainability problems"/>
    <s v="Map maintenance backlog manually"/>
    <s v="Manual flow to create maintenance note on SAP"/>
    <s v="Create a manual trigger option for opening maintenance requests in SAP."/>
    <s v="Packaging PerformanceLMSPackagingMaintenance - Maintenance ExecutionSolving maintainability problemsMap maintenance backlog manuallyManual flow to create maintenance note on SAPCreate a manual trigger option for opening maintenance requests in SAP."/>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Maintenance Execution"/>
    <s v="Solving maintainability problems"/>
    <s v="Map maintenance backlog automatically"/>
    <s v="Enable to consult the maintenance order throught MAX product"/>
    <m/>
    <s v="Packaging PerformanceLMSPackagingMaintenance - Maintenance ExecutionSolving maintainability problemsMap maintenance backlog automaticallyEnable to consult the maintenance order throught MAX product"/>
    <m/>
    <m/>
    <s v="x"/>
    <m/>
    <x v="0"/>
    <x v="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MCRS"/>
    <s v="Follow the meeting schedule and objectives."/>
    <s v="Execute route meetings"/>
    <s v="Packaging daily meeting"/>
    <s v="Page displaying all the key and relevant information coming from the system to support the daily meeting"/>
    <s v="Packaging PerformanceLMSPackagingMCRSFollow the meeting schedule and objectives.Execute route meetingsPackaging daily meetingPage displaying all the key and relevant information coming from the system to support the daily meeting"/>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Must Have"/>
    <s v="Not Needed"/>
    <s v="Not Needed"/>
    <s v="Not Needed"/>
    <s v="Not Needed"/>
    <s v="Not Needed"/>
    <s v="Not Needed"/>
    <s v="Must Have"/>
    <m/>
    <m/>
  </r>
  <r>
    <x v="8"/>
    <s v="LMS"/>
    <s v="Packaging"/>
    <s v="MCRS"/>
    <s v="Follow the meeting schedule and objectives."/>
    <s v="Execute route meetings"/>
    <s v="Packaging PRP monthly meeting"/>
    <s v="Page displaying all the key and relevant information coming from the system to support the performance review process monthly meeting"/>
    <s v="Packaging PerformanceLMSPackagingMCRSFollow the meeting schedule and objectives.Execute route meetingsPackaging PRP monthly meetingPage displaying all the key and relevant information coming from the system to support the performance review process monthly meeting"/>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Necessary"/>
    <s v="Not Needed"/>
    <s v="Not Needed"/>
    <s v="Not Needed"/>
    <s v="Not Needed"/>
    <s v="Not Needed"/>
    <s v="Not Needed"/>
    <s v="Necessary"/>
    <m/>
    <m/>
  </r>
  <r>
    <x v="8"/>
    <s v="LMS"/>
    <s v="Packaging"/>
    <s v="MCRS"/>
    <s v="Follow the meeting schedule and objectives."/>
    <s v="Execute route meetings"/>
    <s v="Packaging PRP weekly meeting"/>
    <s v="Page displaying all the key and relevant information coming from the system to support the performance review process weekly meeting"/>
    <s v="Packaging PerformanceLMSPackagingMCRSFollow the meeting schedule and objectives.Execute route meetingsPackaging PRP weekly meetingPage displaying all the key and relevant information coming from the system to support the performance review process weekly meeting"/>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Necessary"/>
    <s v="Not Needed"/>
    <s v="Not Needed"/>
    <s v="Not Needed"/>
    <s v="Not Needed"/>
    <s v="Not Needed"/>
    <s v="Not Needed"/>
    <s v="Necessary"/>
    <m/>
    <m/>
  </r>
  <r>
    <x v="8"/>
    <s v="LMS"/>
    <s v="Packaging"/>
    <s v="MCRS"/>
    <s v="Follow the meeting schedule and objectives."/>
    <s v="Execute route meetings"/>
    <s v="Packaging Maintenance weekly meeting"/>
    <s v="Page displaying all the key and relevant information coming from the system to support the maintenance weekly meeting"/>
    <s v="Packaging PerformanceLMSPackagingMCRSFollow the meeting schedule and objectives.Execute route meetingsPackaging Maintenance weekly meetingPage displaying all the key and relevant information coming from the system to support the maintenance weekly meeting"/>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Necessary"/>
    <s v="Not Needed"/>
    <s v="Not Needed"/>
    <s v="Not Needed"/>
    <s v="Not Needed"/>
    <s v="Not Needed"/>
    <s v="Not Needed"/>
    <s v="Necessary"/>
    <m/>
    <m/>
  </r>
  <r>
    <x v="8"/>
    <s v="LMS"/>
    <s v="Packaging"/>
    <s v="MCRS"/>
    <s v="Follow the meeting schedule and objectives."/>
    <s v="Execute route meetings"/>
    <s v="Page displaying all the key and relevant information coming from the system to support the performance review process performance by shift team by month"/>
    <s v="ZBS Specialist - Page displaying all the key and relevant information coming from the system to support the performance review process performance by shift team by month"/>
    <s v="Packaging PerformanceLMSPackagingMCRSFollow the meeting schedule and objectives.Execute route meetingsPage displaying all the key and relevant information coming from the system to support the performance review process performance by shift team by monthZBS Specialist - Page displaying all the key and relevant information coming from the system to support the performance review process performance by shift team by month"/>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Nice to Have"/>
    <s v="Not Needed"/>
    <s v="Nice to Have"/>
    <s v="Not Needed"/>
    <s v="Nice to Have"/>
    <s v="Nice to Have"/>
    <s v="Not Needed"/>
    <s v="Not Needed"/>
    <s v="Not Needed"/>
    <s v="Not Needed"/>
    <s v="Not Needed"/>
    <s v="Not Needed"/>
    <s v="Nice to Have"/>
    <m/>
    <m/>
  </r>
  <r>
    <x v="8"/>
    <s v="LMS"/>
    <s v="Packaging"/>
    <s v="MCRS"/>
    <s v="Follow the meeting schedule and objectives."/>
    <s v="Execute route meetings"/>
    <s v="Shift handover"/>
    <s v="Page displaying all the key and relevant information coming from the system to support the shift handover at operator and supervisor levels"/>
    <s v="Packaging PerformanceLMSPackagingMCRSFollow the meeting schedule and objectives.Execute route meetingsShift handoverPage displaying all the key and relevant information coming from the system to support the shift handover at operator and supervisor levels"/>
    <m/>
    <m/>
    <s v="x"/>
    <m/>
    <x v="0"/>
    <x v="12"/>
    <m/>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Must Have"/>
    <s v="Not Needed"/>
    <s v="Not Needed"/>
    <s v="Not Needed"/>
    <s v="Not Needed"/>
    <s v="Not Needed"/>
    <s v="Not Needed"/>
    <s v="Must Have"/>
    <m/>
    <m/>
  </r>
  <r>
    <x v="8"/>
    <s v="LMS"/>
    <s v="Packaging"/>
    <s v="MCRS"/>
    <s v="Prepare routine meetings, ensuring all requirements are met."/>
    <s v="Provide insights to solve the main problems in routine"/>
    <s v="Shift handover"/>
    <m/>
    <s v="Packaging PerformanceLMSPackagingMCRSPrepare routine meetings, ensuring all requirements are met.Provide insights to solve the main problems in routineShift handover"/>
    <m/>
    <m/>
    <s v="x"/>
    <m/>
    <x v="0"/>
    <x v="10"/>
    <n v="4"/>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Must Have"/>
    <s v="Not Needed"/>
    <s v="Not Needed"/>
    <s v="Not Needed"/>
    <s v="Not Needed"/>
    <s v="Not Needed"/>
    <s v="Not Needed"/>
    <s v="Not Needed"/>
    <s v="Not Needed"/>
    <s v="Must Have"/>
    <s v="Not Needed"/>
    <s v="Not Needed"/>
    <s v="Not Needed"/>
    <s v="Not Needed"/>
    <s v="Not Needed"/>
    <s v="Not Needed"/>
    <s v="Necessary"/>
    <s v="Necessary"/>
    <s v="Not Needed"/>
    <s v="Not Needed"/>
    <s v="Not Needed"/>
    <s v="Not Needed"/>
    <s v="Not Needed"/>
    <s v="Necessary"/>
    <s v="Must Have"/>
    <s v="Not Needed"/>
    <s v="Must Have"/>
    <s v="Not Needed"/>
    <s v="Must Have"/>
    <s v="Must Have"/>
    <s v="Not Needed"/>
    <s v="Not Needed"/>
    <s v="Not Needed"/>
    <s v="Not Needed"/>
    <s v="Not Needed"/>
    <s v="Not Needed"/>
    <s v="Must Have"/>
    <m/>
    <m/>
  </r>
  <r>
    <x v="8"/>
    <s v="LMS"/>
    <s v="Packaging"/>
    <s v="MCRS"/>
    <s v="Prepare routine meetings, ensuring all requirements are met."/>
    <s v="Provide insights to solve the main problems in routine"/>
    <s v="Line Daily Meeting"/>
    <m/>
    <s v="Packaging PerformanceLMSPackagingMCRSPrepare routine meetings, ensuring all requirements are met.Provide insights to solve the main problems in routineLine Daily Meeting"/>
    <m/>
    <m/>
    <m/>
    <s v="x"/>
    <x v="0"/>
    <x v="10"/>
    <n v="4"/>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MCRS"/>
    <s v="Prepare routine meetings, ensuring all requirements are met."/>
    <s v="Provide insights to solve the main problems in routine"/>
    <s v="Packaging department daily Meering"/>
    <m/>
    <s v="Packaging PerformanceLMSPackagingMCRSPrepare routine meetings, ensuring all requirements are met.Provide insights to solve the main problems in routinePackaging department daily Meering"/>
    <m/>
    <m/>
    <m/>
    <s v="x"/>
    <x v="0"/>
    <x v="10"/>
    <n v="4"/>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MCRS"/>
    <s v="Prepare routine meetings, ensuring all requirements are met."/>
    <s v="Provide insights to solve the main problems in routine"/>
    <s v="Pre maintenance sttopage"/>
    <m/>
    <s v="Packaging PerformanceLMSPackagingMCRSPrepare routine meetings, ensuring all requirements are met.Provide insights to solve the main problems in routinePre maintenance sttopage"/>
    <m/>
    <m/>
    <m/>
    <s v="x"/>
    <x v="0"/>
    <x v="5"/>
    <n v="4"/>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MCRS"/>
    <s v="Prepare routine meetings, ensuring all requirements are met."/>
    <s v="Provide insights to solve the main problems in routine"/>
    <s v="Post maintenance sttopage"/>
    <m/>
    <s v="Packaging PerformanceLMSPackagingMCRSPrepare routine meetings, ensuring all requirements are met.Provide insights to solve the main problems in routinePost maintenance sttopage"/>
    <m/>
    <m/>
    <m/>
    <s v="x"/>
    <x v="0"/>
    <x v="5"/>
    <n v="4"/>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MCRS"/>
    <s v="Prepare routine meetings, ensuring all requirements are met."/>
    <s v="Provide insights to solve the main problems in routine"/>
    <s v="OPR Meeting"/>
    <m/>
    <s v="Packaging PerformanceLMSPackagingMCRSPrepare routine meetings, ensuring all requirements are met.Provide insights to solve the main problems in routineOPR Meeting"/>
    <m/>
    <m/>
    <m/>
    <s v="x"/>
    <x v="0"/>
    <x v="5"/>
    <n v="4"/>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Optimize line automation"/>
    <s v="Modulate my equipment in order to optmize performance"/>
    <s v="Enable to visualize SEGUE control and SEGUE actions"/>
    <m/>
    <s v="Packaging PerformanceLMSPackagingFunctional - Packaging KPIs Policies Compliance and Assets Utilization Optimization (&quot;Sweat Our Assets&quot;)Optimize line automationModulate my equipment in order to optmize performanceEnable to visualize SEGUE control and SEGUE actions"/>
    <m/>
    <m/>
    <m/>
    <s v="x"/>
    <x v="0"/>
    <x v="1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Optimize line automation"/>
    <s v="Modulate my equipment in order to optmize performance"/>
    <s v="Enable to turn on and turn off SEGUE on OMNIA"/>
    <m/>
    <s v="Packaging PerformanceLMSPackagingFunctional - Packaging KPIs Policies Compliance and Assets Utilization Optimization (&quot;Sweat Our Assets&quot;)Optimize line automationModulate my equipment in order to optmize performanceEnable to turn on and turn off SEGUE on OMNIA"/>
    <m/>
    <m/>
    <m/>
    <s v="x"/>
    <x v="0"/>
    <x v="1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Planning the production of a line in the long term."/>
    <s v="Validate the monthly schadulling plan"/>
    <s v="Enable to integrate line nominal speed between systems"/>
    <m/>
    <s v="Packaging PerformanceLMSPackagingFunctional - Packaging KPIs Policies Compliance and Assets Utilization Optimization (&quot;Sweat Our Assets&quot;)Planning the production of a line in the long term.Validate the monthly schadulling planEnable to integrate line nominal speed between systems"/>
    <m/>
    <m/>
    <s v="x"/>
    <m/>
    <x v="0"/>
    <x v="12"/>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LMS"/>
    <s v="Packaging"/>
    <s v="Functional - Packaging KPIs Policies Compliance and Assets Utilization Optimization (&quot;Sweat Our Assets&quot;)"/>
    <s v="Planning the production of a line in the long term."/>
    <s v="Validate the monthly schadulling plan"/>
    <s v="Enable to integrate line efficiency per SKU between systems"/>
    <m/>
    <s v="Packaging PerformanceLMSPackagingFunctional - Packaging KPIs Policies Compliance and Assets Utilization Optimization (&quot;Sweat Our Assets&quot;)Planning the production of a line in the long term.Validate the monthly schadulling planEnable to integrate line efficiency per SKU between systems"/>
    <m/>
    <m/>
    <s v="x"/>
    <m/>
    <x v="0"/>
    <x v="12"/>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Production Order"/>
    <s v="Packaging"/>
    <s v="Functional - Packaging KPIs Policies Compliance and Assets Utilization Optimization (&quot;Sweat Our Assets&quot;)"/>
    <s v="Create production Order"/>
    <s v="Execute production traceability"/>
    <s v="Orders for Packaging (LMS Squad)"/>
    <s v="Create orders for LMS (Packaging) lines"/>
    <s v="Packaging PerformanceProduction OrderPackagingFunctional - Packaging KPIs Policies Compliance and Assets Utilization Optimization (&quot;Sweat Our Assets&quot;)Create production OrderExecute production traceabilityOrders for Packaging (LMS Squad)Create orders for LMS (Packaging) lines"/>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Production Order"/>
    <s v="Packaging"/>
    <s v="Functional - Packaging KPIs Policies Compliance and Assets Utilization Optimization (&quot;Sweat Our Assets&quot;)"/>
    <s v="Create production Order"/>
    <s v="Execute production traceability"/>
    <s v="Orders for Packaging (Start/End/Edit/Cancel/Reopen) - Manual"/>
    <s v="Ability to Start/End/Edit/Cancel/Reopen orders manually from the Omnia front end"/>
    <s v="Packaging PerformanceProduction OrderPackagingFunctional - Packaging KPIs Policies Compliance and Assets Utilization Optimization (&quot;Sweat Our Assets&quot;)Create production OrderExecute production traceabilityOrders for Packaging (Start/End/Edit/Cancel/Reopen) - ManualAbility to Start/End/Edit/Cancel/Reopen orders manually from the Omnia front end"/>
    <s v="x"/>
    <m/>
    <m/>
    <m/>
    <x v="1"/>
    <x v="8"/>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Production Order"/>
    <s v="Packaging"/>
    <s v="Functional - Packaging KPIs Policies Compliance and Assets Utilization Optimization (&quot;Sweat Our Assets&quot;)"/>
    <s v="Create production Order"/>
    <s v="Execute production traceability"/>
    <s v="Orders for Packaging (Pause) - Manual"/>
    <m/>
    <s v="Packaging PerformanceProduction OrderPackagingFunctional - Packaging KPIs Policies Compliance and Assets Utilization Optimization (&quot;Sweat Our Assets&quot;)Create production OrderExecute production traceabilityOrders for Packaging (Pause) - Manual"/>
    <s v="x"/>
    <m/>
    <m/>
    <m/>
    <x v="0"/>
    <x v="10"/>
    <n v="4"/>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x v="8"/>
    <s v="Production Order"/>
    <s v="Packaging"/>
    <s v="Functional - Packaging KPIs Policies Compliance and Assets Utilization Optimization (&quot;Sweat Our Assets&quot;)"/>
    <s v="Create production Order"/>
    <s v="Execute production traceability"/>
    <s v="Enable to edit/change SKU/Product on the order"/>
    <s v="Needed for when users started the wrong product and needs to be corrected."/>
    <s v="Packaging PerformanceProduction OrderPackagingFunctional - Packaging KPIs Policies Compliance and Assets Utilization Optimization (&quot;Sweat Our Assets&quot;)Create production OrderExecute production traceabilityEnable to edit/change SKU/Product on the orderNeeded for when users started the wrong product and needs to be corrected."/>
    <s v="x"/>
    <m/>
    <m/>
    <m/>
    <x v="0"/>
    <x v="10"/>
    <n v="3"/>
    <s v="Must Have"/>
    <s v="Not Needed"/>
    <s v="Not Needed"/>
    <s v="Not Needed"/>
    <m/>
    <s v="Not Needed"/>
    <s v="Not Needed"/>
    <s v="Not Needed"/>
    <s v="Must Have"/>
    <s v="Must Have"/>
    <s v="Not Needed"/>
    <s v="Must Have"/>
    <s v="Not Needed"/>
    <s v="Not Needed"/>
    <s v="Not Needed"/>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8"/>
    <s v="Production Order"/>
    <s v="Packaging"/>
    <s v="Functional - Packaging KPIs Policies Compliance and Assets Utilization Optimization (&quot;Sweat Our Assets&quot;)"/>
    <s v="Record gross production volume"/>
    <s v="Production data collection"/>
    <s v="Gross Production Management (LMS Squad)"/>
    <m/>
    <s v="Packaging PerformanceProduction OrderPackagingFunctional - Packaging KPIs Policies Compliance and Assets Utilization Optimization (&quot;Sweat Our Assets&quot;)Record gross production volumeProduction data collectionGross Production Management (LMS Squad)"/>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Production Order"/>
    <s v="Packaging"/>
    <s v="Functional - Packaging KPIs Policies Compliance and Assets Utilization Optimization (&quot;Sweat Our Assets&quot;)"/>
    <s v="Record gross production volume"/>
    <s v="Production data collection"/>
    <s v="Packaging Filler Counters (LMS Squad)"/>
    <m/>
    <s v="Packaging PerformanceProduction OrderPackagingFunctional - Packaging KPIs Policies Compliance and Assets Utilization Optimization (&quot;Sweat Our Assets&quot;)Record gross production volumeProduction data collectionPackaging Filler Counters (LMS Squad)"/>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x v="8"/>
    <s v="Production Order"/>
    <s v="Packaging"/>
    <s v="Functional - Packaging KPIs Policies Compliance and Assets Utilization Optimization (&quot;Sweat Our Assets&quot;)"/>
    <s v="Record gross production volume"/>
    <s v="Production data collection"/>
    <s v="Packaging Filler Counters per Hour (LMS Squad)"/>
    <m/>
    <s v="Packaging PerformanceProduction OrderPackagingFunctional - Packaging KPIs Policies Compliance and Assets Utilization Optimization (&quot;Sweat Our Assets&quot;)Record gross production volumeProduction data collectionPackaging Filler Counters per Hour (LMS Squad)"/>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ice to Have"/>
    <s v="Not Needed"/>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x v="8"/>
    <s v="Production Order"/>
    <s v="Packaging"/>
    <s v="Functional - Packaging KPIs Policies Compliance and Assets Utilization Optimization (&quot;Sweat Our Assets&quot;)"/>
    <s v="Record gross production volume"/>
    <s v="Production data collection"/>
    <s v="Packaging Equipment Counters (LMS Squad)"/>
    <m/>
    <s v="Packaging PerformanceProduction OrderPackagingFunctional - Packaging KPIs Policies Compliance and Assets Utilization Optimization (&quot;Sweat Our Assets&quot;)Record gross production volumeProduction data collectionPackaging Equipment Counters (LMS Squad)"/>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x v="8"/>
    <s v="Production Order"/>
    <s v="Packaging"/>
    <s v="Functional - Packaging KPIs Policies Compliance and Assets Utilization Optimization (&quot;Sweat Our Assets&quot;)"/>
    <s v="Record gross production volume"/>
    <s v="Production data collection"/>
    <s v="Packaging Orders - Intervals (including recalculation)"/>
    <s v="Ability to have intervals correctly assigned to equipment"/>
    <s v="Packaging PerformanceProduction OrderPackagingFunctional - Packaging KPIs Policies Compliance and Assets Utilization Optimization (&quot;Sweat Our Assets&quot;)Record gross production volumeProduction data collectionPackaging Orders - Intervals (including recalculation)Ability to have intervals correctly assigned to equipment"/>
    <s v="x"/>
    <m/>
    <m/>
    <m/>
    <x v="1"/>
    <x v="9"/>
    <m/>
    <s v="Must Have"/>
    <s v="Not Needed"/>
    <s v="Not Needed"/>
    <s v="Not Needed"/>
    <m/>
    <s v="Not Needed"/>
    <s v="Not Needed"/>
    <s v="Not Needed"/>
    <s v="Must Have"/>
    <s v="Not Needed"/>
    <s v="Not Needed"/>
    <s v="Not Needed"/>
    <s v="Not Needed"/>
    <s v="Not Needed"/>
    <s v="Must Have"/>
    <s v="Not Needed"/>
    <s v="Not Needed"/>
    <s v="Not Needed"/>
    <s v="Not Needed"/>
    <s v="Must Have"/>
    <s v="Nice to Have"/>
    <s v="Not Needed"/>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Must Have"/>
    <s v="Not Needed"/>
    <s v="Not Needed"/>
    <s v="Not Needed"/>
    <s v="Not Needed"/>
    <s v="Must Have"/>
    <m/>
    <m/>
  </r>
  <r>
    <x v="8"/>
    <s v="Production Order"/>
    <s v="Packaging"/>
    <s v="Functional - Packaging KPIs Policies Compliance and Assets Utilization Optimization (&quot;Sweat Our Assets&quot;)"/>
    <s v="Start production Order"/>
    <s v="Start production order automatically"/>
    <s v="Production Start Setting/Trigger (For PTS Scheduling)"/>
    <s v="Create production start that will be used for Cross batch scheduling in IQ"/>
    <s v="Packaging PerformanceProduction OrderPackagingFunctional - Packaging KPIs Policies Compliance and Assets Utilization Optimization (&quot;Sweat Our Assets&quot;)Start production OrderStart production order automaticallyProduction Start Setting/Trigger (For PTS Scheduling)Create production start that will be used for Cross batch scheduling in IQ"/>
    <m/>
    <s v="x"/>
    <m/>
    <m/>
    <x v="0"/>
    <x v="11"/>
    <m/>
    <s v="Must Have"/>
    <s v="Not Needed"/>
    <s v="Not Needed"/>
    <s v="Not Needed"/>
    <m/>
    <s v="Not Needed"/>
    <s v="Not Needed"/>
    <s v="Not Needed"/>
    <s v="Must Have"/>
    <s v="Must Have"/>
    <s v="Not Needed"/>
    <s v="Must Have"/>
    <s v="Not Needed"/>
    <s v="Not Needed"/>
    <s v="Must Have"/>
    <s v="Not Needed"/>
    <s v="Not Needed"/>
    <s v="Not Needed"/>
    <s v="Not Needed"/>
    <s v="Must Have"/>
    <s v="Nice to Have"/>
    <s v="Not Needed"/>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8"/>
    <s v="Production Order"/>
    <s v="Packaging"/>
    <s v="Functional - Packaging KPIs Policies Compliance and Assets Utilization Optimization (&quot;Sweat Our Assets&quot;)"/>
    <s v="Create production Order"/>
    <s v="OneMes legacy integration"/>
    <s v="Enable to integrate with Legacy system open/close/edit/exclude order"/>
    <m/>
    <s v="Packaging PerformanceProduction OrderPackagingFunctional - Packaging KPIs Policies Compliance and Assets Utilization Optimization (&quot;Sweat Our Assets&quot;)Create production OrderOneMes legacy integrationEnable to integrate with Legacy system open/close/edit/exclude order"/>
    <m/>
    <s v="x"/>
    <m/>
    <m/>
    <x v="0"/>
    <x v="10"/>
    <n v="2"/>
    <s v="Must Have"/>
    <s v="Not Needed"/>
    <s v="Not Needed"/>
    <s v="Not Needed"/>
    <m/>
    <s v="Not Needed"/>
    <s v="Not Needed"/>
    <s v="Not Needed"/>
    <s v="Must Have"/>
    <s v="Not Needed"/>
    <s v="Not Needed"/>
    <s v="Not Needed"/>
    <s v="Not Needed"/>
    <s v="Not Needed"/>
    <s v="Must Have"/>
    <s v="Not Needed"/>
    <s v="Not Needed"/>
    <s v="Not Needed"/>
    <s v="Not Needed"/>
    <s v="Must Have"/>
    <s v="Nice to Have"/>
    <s v="Not Needed"/>
    <s v="Not Needed"/>
    <s v="Not Needed"/>
    <s v="Not Needed"/>
    <s v="Not Needed"/>
    <s v="Not Needed"/>
    <s v="Not Needed"/>
    <s v="Not Needed"/>
    <s v="Not Needed"/>
    <s v="Nice to Have"/>
    <s v="Not Needed"/>
    <s v="Nice to Have"/>
    <s v="Not Needed"/>
    <s v="Not Needed"/>
    <s v="Not Needed"/>
    <s v="Not Needed"/>
    <s v="Not Needed"/>
    <s v="Not Needed"/>
    <s v="Not Needed"/>
    <s v="Not Needed"/>
    <s v="Not Needed"/>
    <s v="Nice to Have"/>
    <s v="Not Needed"/>
    <s v="Nice to Have"/>
    <s v="Not Needed"/>
    <s v="Not Needed"/>
    <s v="Not Needed"/>
    <s v="Not Needed"/>
    <s v="Not Needed"/>
    <s v="Must Have"/>
    <s v="Not Needed"/>
    <s v="Not Needed"/>
    <s v="Not Needed"/>
    <s v="Not Needed"/>
    <s v="Not Needed"/>
    <s v="Not Needed"/>
    <s v="Must Have"/>
    <m/>
    <m/>
  </r>
  <r>
    <x v="8"/>
    <s v="Production Order"/>
    <s v="Packaging"/>
    <s v="Functional - Packaging KPIs Policies Compliance and Assets Utilization Optimization (&quot;Sweat Our Assets&quot;)"/>
    <s v="Create production Order"/>
    <s v="Order management for multiple SKU lines"/>
    <s v="Packaging Orders Grouping"/>
    <s v="Create grouping of equipment to be able start orders per group for all of the equipment"/>
    <s v="Packaging PerformanceProduction OrderPackagingFunctional - Packaging KPIs Policies Compliance and Assets Utilization Optimization (&quot;Sweat Our Assets&quot;)Create production OrderOrder management for multiple SKU linesPackaging Orders GroupingCreate grouping of equipment to be able start orders per group for all of the equipment"/>
    <m/>
    <s v="x"/>
    <m/>
    <m/>
    <x v="0"/>
    <x v="0"/>
    <n v="3"/>
    <s v="Must Have"/>
    <s v="Not Needed"/>
    <s v="Not Needed"/>
    <s v="Not Needed"/>
    <m/>
    <s v="Not Needed"/>
    <s v="Not Needed"/>
    <s v="Not Needed"/>
    <s v="Must Have"/>
    <s v="Must Have"/>
    <s v="Not Needed"/>
    <s v="Must Have"/>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ice to Have"/>
    <s v="Not Needed"/>
    <s v="Not Needed"/>
    <s v="Not Needed"/>
    <s v="Not Needed"/>
    <s v="Must Have"/>
    <s v="Must Have"/>
    <s v="Must Have"/>
    <m/>
    <m/>
  </r>
  <r>
    <x v="8"/>
    <s v="Production Order"/>
    <s v="Packaging"/>
    <s v="Functional - Packaging KPIs Policies Compliance and Assets Utilization Optimization (&quot;Sweat Our Assets&quot;)"/>
    <s v="Create production Order"/>
    <s v="Order management for multiple SKU lines"/>
    <s v="Packaging Order with flexible Bill of Equipments"/>
    <s v="Enable for user select diferent bill of equipment due to SKU. In one line could produce same SKU with different line machines"/>
    <s v="Packaging PerformanceProduction OrderPackagingFunctional - Packaging KPIs Policies Compliance and Assets Utilization Optimization (&quot;Sweat Our Assets&quot;)Create production OrderOrder management for multiple SKU linesPackaging Order with flexible Bill of EquipmentsEnable for user select diferent bill of equipment due to SKU. In one line could produce same SKU with different line machines"/>
    <m/>
    <m/>
    <s v="x"/>
    <m/>
    <x v="0"/>
    <x v="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Production Order"/>
    <s v="Packaging"/>
    <s v="Functional - Packaging KPIs Policies Compliance and Assets Utilization Optimization (&quot;Sweat Our Assets&quot;)"/>
    <s v="Create production Order"/>
    <s v="Order management for multiple SKU lines"/>
    <s v="Packaging Order Open by Packer Operator / Or automatic open if maintain the primirialy SKU"/>
    <m/>
    <s v="Packaging PerformanceProduction OrderPackagingFunctional - Packaging KPIs Policies Compliance and Assets Utilization Optimization (&quot;Sweat Our Assets&quot;)Create production OrderOrder management for multiple SKU linesPackaging Order Open by Packer Operator / Or automatic open if maintain the primirialy SKU"/>
    <m/>
    <s v="x"/>
    <m/>
    <m/>
    <x v="0"/>
    <x v="10"/>
    <n v="2"/>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Production Order"/>
    <s v="Packaging"/>
    <s v="Functional - Packaging KPIs Policies Compliance and Assets Utilization Optimization (&quot;Sweat Our Assets&quot;)"/>
    <s v="Create production Order"/>
    <s v="Order management for multiple SKU lines"/>
    <s v="Re-synchronization Trigger for events (Front end enabled)"/>
    <m/>
    <s v="Packaging PerformanceProduction OrderPackagingFunctional - Packaging KPIs Policies Compliance and Assets Utilization Optimization (&quot;Sweat Our Assets&quot;)Create production OrderOrder management for multiple SKU linesRe-synchronization Trigger for events (Front end enabled)"/>
    <m/>
    <s v="x"/>
    <m/>
    <m/>
    <x v="0"/>
    <x v="10"/>
    <n v="2"/>
    <s v="Nice to Have"/>
    <s v="Not Needed"/>
    <s v="Not Needed"/>
    <s v="Not Needed"/>
    <m/>
    <s v="Not Needed"/>
    <s v="Not Needed"/>
    <s v="Not Needed"/>
    <s v="Nice to Have"/>
    <s v="Nice to Have"/>
    <s v="Not Needed"/>
    <s v="Nice to Have"/>
    <s v="Not Needed"/>
    <s v="Not Needed"/>
    <s v="Nice to have"/>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ot Needed"/>
    <s v="Not Needed"/>
    <s v="Not Needed"/>
    <s v="Not Needed"/>
    <s v="Nice to Have"/>
    <s v="Nice to Have"/>
    <s v="Nice to Have"/>
    <s v="Nice to Have"/>
    <m/>
    <m/>
  </r>
  <r>
    <x v="8"/>
    <s v="Production Order"/>
    <s v="Packaging"/>
    <s v="Functional - Packaging KPIs Policies Compliance and Assets Utilization Optimization (&quot;Sweat Our Assets&quot;)"/>
    <s v="Create production Order"/>
    <s v="Order management for multiple SKU lines"/>
    <s v="Orders for Packaging Equipments (Start/End/Edit/Cancel/Reopen) - Manual"/>
    <s v="Ability to Start/End/Edit/Cancel/Reopen orders manually from the Omnia front end"/>
    <s v="Packaging PerformanceProduction OrderPackagingFunctional - Packaging KPIs Policies Compliance and Assets Utilization Optimization (&quot;Sweat Our Assets&quot;)Create production OrderOrder management for multiple SKU linesOrders for Packaging Equipments (Start/End/Edit/Cancel/Reopen) - ManualAbility to Start/End/Edit/Cancel/Reopen orders manually from the Omnia front end"/>
    <m/>
    <s v="x"/>
    <m/>
    <m/>
    <x v="0"/>
    <x v="10"/>
    <n v="2"/>
    <s v="Must Have"/>
    <s v="Not Needed"/>
    <s v="Not Needed"/>
    <s v="Not Needed"/>
    <m/>
    <s v="Not Needed"/>
    <s v="Not Needed"/>
    <s v="Not Needed"/>
    <s v="Must Have"/>
    <s v="Must Have"/>
    <s v="Not Needed"/>
    <s v="Must Have"/>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Must Have"/>
    <s v="Must Have"/>
    <s v="Must Have"/>
    <m/>
    <m/>
  </r>
  <r>
    <x v="8"/>
    <s v="Production Order"/>
    <s v="Packaging"/>
    <s v="Functional - Packaging KPIs Policies Compliance and Assets Utilization Optimization (&quot;Sweat Our Assets&quot;)"/>
    <s v="Create production Order"/>
    <s v="Order management for multiple SKU lines"/>
    <s v="Orders for Grouping Packaging Equipments"/>
    <m/>
    <s v="Packaging PerformanceProduction OrderPackagingFunctional - Packaging KPIs Policies Compliance and Assets Utilization Optimization (&quot;Sweat Our Assets&quot;)Create production OrderOrder management for multiple SKU linesOrders for Grouping Packaging Equipments"/>
    <m/>
    <s v="x"/>
    <m/>
    <m/>
    <x v="0"/>
    <x v="10"/>
    <n v="2"/>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Not Needed"/>
    <s v="Not Needed"/>
    <s v="Not Needed"/>
    <s v="Not Needed"/>
    <s v="Not Needed"/>
    <s v="Not Needed"/>
    <s v="Not Needed"/>
    <s v="Not Needed"/>
    <m/>
    <m/>
  </r>
  <r>
    <x v="8"/>
    <s v="Production Order"/>
    <s v="Packaging"/>
    <s v="Functional - Packaging KPIs Policies Compliance and Assets Utilization Optimization (&quot;Sweat Our Assets&quot;)"/>
    <s v="Create production Order"/>
    <s v="Order management for multiple SKU lines"/>
    <s v="Enable more than one SKU produced in the same time - Allow producing different SKUs at the same line at the same moment"/>
    <s v="Multiple orders on the same equipment (Example Multipackers) to allow multiple SKUs being used. Example. Filler produces a primary size, but at the packer there are multple SKUs"/>
    <s v="Packaging PerformanceProduction OrderPackagingFunctional - Packaging KPIs Policies Compliance and Assets Utilization Optimization (&quot;Sweat Our Assets&quot;)Create production OrderOrder management for multiple SKU linesEnable more than one SKU produced in the same time - Allow producing different SKUs at the same line at the same momentMultiple orders on the same equipment (Example Multipackers) to allow multiple SKUs being used. Example. Filler produces a primary size, but at the packer there are multple SKUs"/>
    <m/>
    <s v="x"/>
    <m/>
    <m/>
    <x v="0"/>
    <x v="1"/>
    <m/>
    <s v="Necessary"/>
    <s v="Not Needed"/>
    <s v="Not Needed"/>
    <s v="Not Needed"/>
    <m/>
    <s v="Not Needed"/>
    <s v="Not Needed"/>
    <s v="Not Needed"/>
    <s v="Necessary"/>
    <s v="Nice to Have"/>
    <s v="Not Needed"/>
    <s v="Nice to Have"/>
    <s v="Not Needed"/>
    <s v="Not Needed"/>
    <s v="Necessary"/>
    <s v="Not Needed"/>
    <s v="Not Needed"/>
    <s v="Not Needed"/>
    <s v="Not Needed"/>
    <s v="Necessary"/>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ice to Have"/>
    <s v="Nice to Have"/>
    <s v="Nice to Have"/>
    <s v="Must Have"/>
    <m/>
    <m/>
  </r>
  <r>
    <x v="8"/>
    <s v="Production Order"/>
    <s v="Packaging"/>
    <s v="Functional - Packaging KPIs Policies Compliance and Assets Utilization Optimization (&quot;Sweat Our Assets&quot;)"/>
    <s v="Create production Order"/>
    <s v="Order management for multiple SKU lines"/>
    <s v="Automatic Open Order based on Business Rule or/and Automation (ex: after change filler reciept, Use of production counters and equipmnet state to automatic start a produciton order)"/>
    <m/>
    <s v="Packaging PerformanceProduction OrderPackagingFunctional - Packaging KPIs Policies Compliance and Assets Utilization Optimization (&quot;Sweat Our Assets&quot;)Create production OrderOrder management for multiple SKU linesAutomatic Open Order based on Business Rule or/and Automation (ex: after change filler reciept)"/>
    <m/>
    <m/>
    <s v="x"/>
    <m/>
    <x v="0"/>
    <x v="4"/>
    <m/>
    <s v="Must Have"/>
    <s v="Not Needed"/>
    <s v="Not Needed"/>
    <s v="Not Needed"/>
    <m/>
    <s v="Not Needed"/>
    <s v="Not Needed"/>
    <s v="Not Needed"/>
    <s v="Must Have"/>
    <s v="Must Have"/>
    <s v="Not Needed"/>
    <s v="Must Have"/>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Must Have"/>
    <s v="Not Needed"/>
    <s v="Must Have"/>
    <s v="Not Needed"/>
    <s v="Must Have"/>
    <s v="Must Have"/>
    <s v="Not Needed"/>
    <s v="Nice to Have"/>
    <s v="Not Needed"/>
    <s v="Not Needed"/>
    <s v="Must Have"/>
    <s v="Must Have"/>
    <s v="Must Have"/>
    <m/>
    <m/>
  </r>
  <r>
    <x v="8"/>
    <s v="Production Order"/>
    <s v="Packaging"/>
    <s v="Functional - Packaging KPIs Policies Compliance and Assets Utilization Optimization (&quot;Sweat Our Assets&quot;)"/>
    <s v="Create production Order"/>
    <s v="Order management for multiple SKU lines"/>
    <s v="Automatic Open Equipment Order based on Business Rule (ex: Paster, Labeler, packer after X min)"/>
    <m/>
    <s v="Packaging PerformanceProduction OrderPackagingFunctional - Packaging KPIs Policies Compliance and Assets Utilization Optimization (&quot;Sweat Our Assets&quot;)Create production OrderOrder management for multiple SKU linesAutomatic Open Equipment Order based on Business Rule (ex: Paster, Labeler, packer after X min)"/>
    <m/>
    <s v="x"/>
    <m/>
    <m/>
    <x v="0"/>
    <x v="0"/>
    <n v="4"/>
    <s v="Must Have"/>
    <s v="Not Needed"/>
    <s v="Not Needed"/>
    <s v="Not Needed"/>
    <m/>
    <s v="Not Needed"/>
    <s v="Not Needed"/>
    <s v="Not Needed"/>
    <s v="Must Have"/>
    <s v="Must Have"/>
    <s v="Not Needed"/>
    <s v="Must Have"/>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Must Have"/>
    <s v="Not Needed"/>
    <s v="Must Have"/>
    <s v="Must Have"/>
    <s v="Not Needed"/>
    <s v="Nice to Have"/>
    <s v="Not Needed"/>
    <s v="Not Needed"/>
    <s v="Must Have"/>
    <s v="Must Have"/>
    <s v="Must Have"/>
    <m/>
    <m/>
  </r>
  <r>
    <x v="8"/>
    <s v="Production Order"/>
    <s v="Packaging"/>
    <s v="Functional - Packaging KPIs Policies Compliance and Assets Utilization Optimization (&quot;Sweat Our Assets&quot;)"/>
    <s v="Record material consumption"/>
    <s v="Raw material automatic consumption"/>
    <s v="ERP Integration - Material Movements Finished Goods"/>
    <s v="ERP Integration - Material Movements Finished Goods"/>
    <s v="Packaging PerformanceProduction OrderPackagingFunctional - Packaging KPIs Policies Compliance and Assets Utilization Optimization (&quot;Sweat Our Assets&quot;)Record material consumptionRaw material automatic consumptionERP Integration - Material Movements Finished GoodsERP Integration - Material Movements Finished Goods"/>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Necessary"/>
    <s v="Not Needed"/>
    <s v="Not Needed"/>
    <s v="Not Needed"/>
    <s v="Not Needed"/>
    <s v="Not Needed"/>
    <s v="Not Needed"/>
    <s v="Not Needed"/>
    <s v="Not Needed"/>
    <s v="Not Needed"/>
    <s v="Necessary"/>
    <s v="Not Needed"/>
    <s v="Necessary"/>
    <s v="Not Needed"/>
    <s v="Not Needed"/>
    <s v="Not Needed"/>
    <s v="Not Needed"/>
    <s v="Not Needed"/>
    <s v="Must Have"/>
    <s v="Not Needed"/>
    <s v="Not Needed"/>
    <s v="Not Needed"/>
    <s v="Not Needed"/>
    <s v="Not Needed"/>
    <s v="Not Needed"/>
    <s v="Must Have"/>
    <m/>
    <m/>
  </r>
  <r>
    <x v="8"/>
    <s v="Production Order"/>
    <s v="Packaging"/>
    <s v="Functional - Packaging KPIs Policies Compliance and Assets Utilization Optimization (&quot;Sweat Our Assets&quot;)"/>
    <s v="Record material consumption"/>
    <s v="Raw material automatic consumption"/>
    <s v="ERP Integration - Process Order Close"/>
    <s v="ERP Integration - Process Order Close"/>
    <s v="Packaging PerformanceProduction OrderPackagingFunctional - Packaging KPIs Policies Compliance and Assets Utilization Optimization (&quot;Sweat Our Assets&quot;)Record material consumptionRaw material automatic consumptionERP Integration - Process Order CloseERP Integration - Process Order Close"/>
    <m/>
    <s v="x"/>
    <m/>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Nice to Have"/>
    <s v="Not Needed"/>
    <s v="Not Needed"/>
    <s v="Not Needed"/>
    <s v="Not Needed"/>
    <s v="Not Needed"/>
    <s v="Not Needed"/>
    <s v="Not Needed"/>
    <s v="Not Needed"/>
    <s v="Not Needed"/>
    <s v="Nice to Have"/>
    <s v="Not Needed"/>
    <s v="Necessary"/>
    <s v="Not Needed"/>
    <s v="Not Needed"/>
    <s v="Not Needed"/>
    <s v="Not Needed"/>
    <s v="Not Needed"/>
    <s v="Not Needed"/>
    <s v="Not Needed"/>
    <s v="Not Needed"/>
    <s v="Not Needed"/>
    <s v="Necessary"/>
    <s v="Not Needed"/>
    <s v="Necessary"/>
    <s v="Not Needed"/>
    <s v="Not Needed"/>
    <s v="Not Needed"/>
    <s v="Not Needed"/>
    <s v="Not Needed"/>
    <s v="Must Have"/>
    <s v="Not Needed"/>
    <s v="Not Needed"/>
    <s v="Not Needed"/>
    <s v="Not Needed"/>
    <s v="Not Needed"/>
    <s v="Not Needed"/>
    <s v="Must Have"/>
    <m/>
    <m/>
  </r>
  <r>
    <x v="8"/>
    <s v="Production Order"/>
    <s v="Packaging"/>
    <s v="Functional - Packaging KPIs Policies Compliance and Assets Utilization Optimization (&quot;Sweat Our Assets&quot;)"/>
    <s v="Record material consumption"/>
    <s v="Raw material automatic consumption"/>
    <s v="ERP Integration - Material real time consuption"/>
    <s v="Consume raw material in realtime based on machine production"/>
    <s v="Packaging PerformanceProduction OrderPackagingFunctional - Packaging KPIs Policies Compliance and Assets Utilization Optimization (&quot;Sweat Our Assets&quot;)Record material consumptionRaw material automatic consumptionERP Integration - Material real time consuptionConsume raw material in realtime based on machine production"/>
    <m/>
    <m/>
    <s v="x"/>
    <m/>
    <x v="0"/>
    <x v="5"/>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Necessary"/>
    <s v="Not Needed"/>
    <s v="Not Needed"/>
    <s v="Not Needed"/>
    <s v="Not Needed"/>
    <s v="Not Needed"/>
    <s v="Not Needed"/>
    <s v="Not Needed"/>
    <s v="Not Needed"/>
    <s v="Not Needed"/>
    <s v="Necessary"/>
    <s v="Not Needed"/>
    <s v="Necessary"/>
    <s v="Not Needed"/>
    <s v="Not Needed"/>
    <s v="Not Needed"/>
    <s v="Not Needed"/>
    <s v="Not Needed"/>
    <s v="Must Have"/>
    <s v="Not Needed"/>
    <s v="Not Needed"/>
    <s v="Not Needed"/>
    <s v="Not Needed"/>
    <s v="Not Needed"/>
    <s v="Not Needed"/>
    <s v="Must Have"/>
    <m/>
    <m/>
  </r>
  <r>
    <x v="8"/>
    <s v="Production Order"/>
    <s v="Packaging"/>
    <s v="Functional - Packaging KPIs Policies Compliance and Assets Utilization Optimization (&quot;Sweat Our Assets&quot;)"/>
    <s v="Record material consumption"/>
    <s v="Raw material automatic consumption"/>
    <s v="ERP Integration - Material Movements"/>
    <s v="ERP Integration - Material Movements"/>
    <s v="Packaging PerformanceProduction OrderPackagingFunctional - Packaging KPIs Policies Compliance and Assets Utilization Optimization (&quot;Sweat Our Assets&quot;)Record material consumptionRaw material automatic consumptionERP Integration - Material MovementsERP Integration - Material Movements"/>
    <m/>
    <m/>
    <s v="x"/>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Necessary"/>
    <s v="Not Needed"/>
    <s v="Not Needed"/>
    <s v="Not Needed"/>
    <s v="Not Needed"/>
    <s v="Not Needed"/>
    <s v="Not Needed"/>
    <s v="Not Needed"/>
    <s v="Not Needed"/>
    <s v="Not Needed"/>
    <s v="Necessary"/>
    <s v="Not Needed"/>
    <s v="Necessary"/>
    <s v="Not Needed"/>
    <s v="Not Needed"/>
    <s v="Not Needed"/>
    <s v="Not Needed"/>
    <s v="Not Needed"/>
    <s v="Must Have"/>
    <s v="Not Needed"/>
    <s v="Not Needed"/>
    <s v="Not Needed"/>
    <s v="Not Needed"/>
    <s v="Not Needed"/>
    <s v="Not Needed"/>
    <s v="Must Have"/>
    <m/>
    <m/>
  </r>
  <r>
    <x v="8"/>
    <s v="Production Order"/>
    <s v="Packaging"/>
    <s v="Functional - Packaging KPIs Policies Compliance and Assets Utilization Optimization (&quot;Sweat Our Assets&quot;)"/>
    <s v="Record material consumption"/>
    <s v="Raw material automatic consumption"/>
    <s v="ERP Integration - Material Movements Raw Materials"/>
    <s v="ERP Integration - Material Movements Raw Materials"/>
    <s v="Packaging PerformanceProduction OrderPackagingFunctional - Packaging KPIs Policies Compliance and Assets Utilization Optimization (&quot;Sweat Our Assets&quot;)Record material consumptionRaw material automatic consumptionERP Integration - Material Movements Raw MaterialsERP Integration - Material Movements Raw Materials"/>
    <m/>
    <m/>
    <s v="x"/>
    <m/>
    <x v="0"/>
    <x v="11"/>
    <m/>
    <s v="Must Have"/>
    <s v="Not Needed"/>
    <s v="Not Needed"/>
    <s v="Not Needed"/>
    <m/>
    <s v="Not Needed"/>
    <s v="Not Needed"/>
    <s v="Not Needed"/>
    <s v="Must Have"/>
    <s v="Not Needed"/>
    <s v="Not Needed"/>
    <s v="Not Needed"/>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Not Needed"/>
    <s v="Not Needed"/>
    <s v="Not Needed"/>
    <s v="Not Needed"/>
    <s v="Not Needed"/>
    <s v="Necessary"/>
    <s v="Necessary"/>
    <s v="Necessary"/>
    <s v="Not Needed"/>
    <s v="Not Needed"/>
    <s v="Not Needed"/>
    <s v="Not Needed"/>
    <s v="Necessary"/>
    <s v="Not Needed"/>
    <s v="Not Needed"/>
    <s v="Not Needed"/>
    <s v="Not Needed"/>
    <s v="Not Needed"/>
    <s v="Must Have"/>
    <s v="Not Needed"/>
    <s v="Not Needed"/>
    <s v="Not Needed"/>
    <s v="Not Needed"/>
    <s v="Not Needed"/>
    <s v="Not Needed"/>
    <s v="Must Have"/>
    <m/>
    <m/>
  </r>
  <r>
    <x v="8"/>
    <s v="Production Order"/>
    <s v="Packaging"/>
    <s v="Functional - Packaging KPIs Policies Compliance and Assets Utilization Optimization (&quot;Sweat Our Assets&quot;)"/>
    <s v="Record material consumption"/>
    <s v="Raw material automatic consumption"/>
    <s v="Auxilary Material Management and Consumptions"/>
    <s v="To be able to consume adhoc or materials not part of standard BOM. Examples include Trials orders, or alternative materials"/>
    <s v="Packaging PerformanceProduction OrderPackagingFunctional - Packaging KPIs Policies Compliance and Assets Utilization Optimization (&quot;Sweat Our Assets&quot;)Record material consumptionRaw material automatic consumptionAuxilary Material Management and ConsumptionsTo be able to consume adhoc or materials not part of standard BOM. Examples include Trials orders, or alternative materials"/>
    <m/>
    <m/>
    <s v="x"/>
    <m/>
    <x v="0"/>
    <x v="11"/>
    <m/>
    <s v="Must Have"/>
    <s v="Not Needed"/>
    <s v="Not Needed"/>
    <s v="Not Needed"/>
    <m/>
    <s v="Not Needed"/>
    <s v="Not Needed"/>
    <s v="Not Needed"/>
    <s v="Must Have"/>
    <s v="Must Have"/>
    <s v="Not Needed"/>
    <s v="Must Have"/>
    <s v="Not Needed"/>
    <s v="Not Needed"/>
    <s v="Must Have"/>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Must Have"/>
    <s v="Must Have"/>
    <s v="Must Have"/>
    <s v="Must Have"/>
    <s v="Must Have"/>
    <s v="Not Needed"/>
    <s v="Not Needed"/>
    <s v="Not Needed"/>
    <s v="Not Needed"/>
    <s v="Must Have"/>
    <s v="Must Have"/>
    <s v="Not Needed"/>
    <s v="Must Have"/>
    <s v="Not Needed"/>
    <s v="Must Have"/>
    <s v="Nice to Have"/>
    <s v="Not Needed"/>
    <s v="Not Needed"/>
    <s v="Not Needed"/>
    <s v="Not Needed"/>
    <s v="Must Have"/>
    <s v="Must Have"/>
    <s v="Must Have"/>
    <m/>
    <m/>
  </r>
  <r>
    <x v="8"/>
    <s v="Production Order"/>
    <s v="Packaging"/>
    <s v="Functional - Packaging KPIs Policies Compliance and Assets Utilization Optimization (&quot;Sweat Our Assets&quot;)"/>
    <s v="Record material consumption"/>
    <s v="Raw material automatic consumption"/>
    <s v="Backflusing of material consumptions"/>
    <s v="Ability to backflush materials that does not have automation, but can be calculated based on production output"/>
    <s v="Packaging PerformanceProduction OrderPackagingFunctional - Packaging KPIs Policies Compliance and Assets Utilization Optimization (&quot;Sweat Our Assets&quot;)Record material consumptionRaw material automatic consumptionBackflusing of material consumptionsAbility to backflush materials that does not have automation, but can be calculated based on production output"/>
    <m/>
    <m/>
    <s v="x"/>
    <m/>
    <x v="0"/>
    <x v="12"/>
    <m/>
    <s v="Must Have"/>
    <s v="Not Needed"/>
    <s v="Not Needed"/>
    <s v="Not Needed"/>
    <m/>
    <s v="Not Needed"/>
    <s v="Not Needed"/>
    <s v="Not Needed"/>
    <s v="Must Have"/>
    <s v="Nice to Have"/>
    <s v="Not Needed"/>
    <s v="Nice to Have"/>
    <s v="Not Needed"/>
    <s v="Not Needed"/>
    <s v="Nice to have"/>
    <s v="Not Needed"/>
    <s v="Not Needed"/>
    <s v="Not Needed"/>
    <s v="Not Needed"/>
    <s v="Nice to Have"/>
    <s v="Must Have"/>
    <s v="Not Needed"/>
    <s v="Not Needed"/>
    <s v="Not Needed"/>
    <s v="Not Needed"/>
    <s v="Not Needed"/>
    <s v="Not Needed"/>
    <s v="Not Needed"/>
    <s v="Not Needed"/>
    <s v="Not Needed"/>
    <s v="Must Have"/>
    <s v="Not Needed"/>
    <s v="Not Needed"/>
    <s v="Not Needed"/>
    <s v="Not Needed"/>
    <s v="Must Have"/>
    <s v="Must Have"/>
    <s v="Must Have"/>
    <s v="Must Have"/>
    <s v="Must Have"/>
    <s v="Not Needed"/>
    <s v="Not Needed"/>
    <s v="Not Needed"/>
    <s v="Not Needed"/>
    <s v="Must Have"/>
    <s v="Nice to Have"/>
    <s v="Not Needed"/>
    <s v="Nice to Have"/>
    <s v="Not Needed"/>
    <s v="Nice to Have"/>
    <s v="Nice to Have"/>
    <s v="Not Needed"/>
    <s v="Not Needed"/>
    <s v="Not Needed"/>
    <s v="Not Needed"/>
    <s v="Nice to Have"/>
    <s v="Nice to Have"/>
    <s v="Nice to Have"/>
    <m/>
    <m/>
  </r>
  <r>
    <x v="8"/>
    <s v="Production Order"/>
    <s v="Packaging"/>
    <s v="Functional - Packaging KPIs Policies Compliance and Assets Utilization Optimization (&quot;Sweat Our Assets&quot;)"/>
    <s v="Record material consumption"/>
    <s v="Collect transfer volume from filtration"/>
    <s v="Staging Functionality - Transfer from BBT to Packaging"/>
    <s v="Allow transfers from BBT to Packaging to be staged in when we receive a message from SODA. The reason is for BBT will transfer but the order in Packaging will not be running yet at the filler due to timing."/>
    <s v="Packaging PerformanceProduction OrderPackagingFunctional - Packaging KPIs Policies Compliance and Assets Utilization Optimization (&quot;Sweat Our Assets&quot;)Record material consumptionCollect transfer volume from filtrationStaging Functionality - Transfer from BBT to PackagingAllow transfers from BBT to Packaging to be staged in when we receive a message from SODA. The reason is for BBT will transfer but the order in Packaging will not be running yet at the filler due to timing."/>
    <m/>
    <m/>
    <s v="x"/>
    <m/>
    <x v="0"/>
    <x v="11"/>
    <m/>
    <s v="Must Have"/>
    <s v="Not Needed"/>
    <s v="Not Needed"/>
    <s v="Not Needed"/>
    <m/>
    <s v="Not Needed"/>
    <s v="Not Needed"/>
    <s v="Not Needed"/>
    <s v="Must Have"/>
    <s v="Nice to Have"/>
    <s v="Not Needed"/>
    <s v="Nice to Have"/>
    <s v="Not Needed"/>
    <s v="Not Needed"/>
    <s v="Nice to have"/>
    <s v="Not Needed"/>
    <s v="Not Needed"/>
    <s v="Not Needed"/>
    <s v="Not Needed"/>
    <s v="Nice to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ice to Have"/>
    <s v="Not Needed"/>
    <s v="Nice to Have"/>
    <s v="Not Needed"/>
    <s v="Nice to Have"/>
    <s v="Nice to Have"/>
    <s v="Not Needed"/>
    <s v="Not Needed"/>
    <s v="Not Needed"/>
    <s v="Not Needed"/>
    <s v="Nice to Have"/>
    <s v="Nice to Have"/>
    <s v="Nice to Have"/>
    <m/>
    <m/>
  </r>
  <r>
    <x v="8"/>
    <s v="Production Order"/>
    <s v="Packaging"/>
    <s v="Functional - Packaging KPIs Policies Compliance and Assets Utilization Optimization (&quot;Sweat Our Assets&quot;)"/>
    <s v="Setup line production data"/>
    <s v="Provide standardized asset data"/>
    <s v="MDM Import (Asset Tree)"/>
    <s v="Integrate Asset tree from SODA MDM to Omnia"/>
    <s v="Packaging PerformanceProduction OrderPackagingFunctional - Packaging KPIs Policies Compliance and Assets Utilization Optimization (&quot;Sweat Our Assets&quot;)Setup line production dataProvide standardized asset dataMDM Import (Asset Tree)Integrate Asset tree from SODA MDM to Omnia"/>
    <s v="x"/>
    <m/>
    <m/>
    <m/>
    <x v="1"/>
    <x v="9"/>
    <m/>
    <s v="Nice to Have"/>
    <s v="Not Needed"/>
    <s v="Not Needed"/>
    <s v="Not Needed"/>
    <m/>
    <s v="Not Needed"/>
    <s v="Not Needed"/>
    <s v="Not Needed"/>
    <s v="Nice to Have"/>
    <s v="Not Needed"/>
    <s v="Not Needed"/>
    <s v="Not Needed"/>
    <s v="Not Needed"/>
    <s v="Not Needed"/>
    <s v="Must Have"/>
    <s v="Not Needed"/>
    <s v="Not Needed"/>
    <s v="Not Needed"/>
    <s v="Not Needed"/>
    <s v="Must Have"/>
    <s v="Nice to Have"/>
    <s v="Not Needed"/>
    <s v="Not Needed"/>
    <s v="Not Needed"/>
    <s v="Not Needed"/>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Must Have"/>
    <s v="Not Needed"/>
    <s v="Must Have"/>
    <s v="Not Needed"/>
    <s v="Must Have"/>
    <s v="Nice to Have"/>
    <s v="Not Needed"/>
    <s v="Not Needed"/>
    <s v="Not Needed"/>
    <s v="Not Needed"/>
    <s v="Not Needed"/>
    <s v="Not Needed"/>
    <s v="Nice to Have"/>
    <m/>
    <m/>
  </r>
  <r>
    <x v="8"/>
    <s v="Production Order"/>
    <s v="Packaging"/>
    <s v="Functional - Packaging KPIs Policies Compliance and Assets Utilization Optimization (&quot;Sweat Our Assets&quot;)"/>
    <s v="Setup line production data"/>
    <s v="Display problems in raw data gathering "/>
    <s v="SODA Message Monitoring"/>
    <s v="Create SODA Monitoring tool to view status of each message processed from SODA in Omnia"/>
    <s v="Packaging PerformanceProduction OrderPackagingFunctional - Packaging KPIs Policies Compliance and Assets Utilization Optimization (&quot;Sweat Our Assets&quot;)Setup line production dataDisplay problems in raw data gathering SODA Message MonitoringCreate SODA Monitoring tool to view status of each message processed from SODA in Omnia"/>
    <m/>
    <s v="x"/>
    <m/>
    <m/>
    <x v="0"/>
    <x v="10"/>
    <n v="4"/>
    <s v="Must Have"/>
    <s v="Not Needed"/>
    <s v="Not Needed"/>
    <s v="Not Needed"/>
    <m/>
    <s v="Not Needed"/>
    <s v="Not Needed"/>
    <s v="Not Needed"/>
    <s v="Must Have"/>
    <s v="Necessary"/>
    <s v="Not Needed"/>
    <s v="Necessary"/>
    <s v="Not Needed"/>
    <s v="Not Needed"/>
    <s v="Necessary"/>
    <s v="Not Needed"/>
    <s v="Not Needed"/>
    <s v="Not Needed"/>
    <s v="Not Needed"/>
    <s v="Necessary"/>
    <s v="Must Have"/>
    <s v="Not Needed"/>
    <s v="Not Needed"/>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ecessary"/>
    <s v="Not Needed"/>
    <s v="Necessary"/>
    <s v="Not Needed"/>
    <s v="Necessary"/>
    <s v="Not Needed"/>
    <s v="Not Needed"/>
    <s v="Not Needed"/>
    <s v="Not Needed"/>
    <s v="Not Needed"/>
    <s v="Necessary"/>
    <s v="Necessary"/>
    <s v="Necessary"/>
    <m/>
    <m/>
  </r>
  <r>
    <x v="8"/>
    <s v="Production Order"/>
    <s v="Packaging"/>
    <s v="Functional - Packaging KPIs Policies Compliance and Assets Utilization Optimization (&quot;Sweat Our Assets&quot;)"/>
    <s v="Planning production sequencing"/>
    <s v="Check production plan"/>
    <s v="Manual Planned Order Creation"/>
    <s v="The user will be able to create an Order without start manually"/>
    <s v="Packaging PerformanceProduction OrderPackagingFunctional - Packaging KPIs Policies Compliance and Assets Utilization Optimization (&quot;Sweat Our Assets&quot;)Planning production sequencingCheck production planManual Planned Order CreationThe user will be able to create an Order without start manually"/>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Production Order"/>
    <s v="Packaging"/>
    <s v="Functional - Packaging KPIs Policies Compliance and Assets Utilization Optimization (&quot;Sweat Our Assets&quot;)"/>
    <s v="Planning production sequencing"/>
    <s v="Check production plan"/>
    <s v="Manual Import Planned Order Creation"/>
    <s v="The user will be able to add several planned orders  via data import"/>
    <s v="Packaging PerformanceProduction OrderPackagingFunctional - Packaging KPIs Policies Compliance and Assets Utilization Optimization (&quot;Sweat Our Assets&quot;)Planning production sequencingCheck production planManual Import Planned Order CreationThe user will be able to add several planned orders  via data import"/>
    <m/>
    <s v="x"/>
    <m/>
    <m/>
    <x v="0"/>
    <x v="5"/>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Production Order"/>
    <s v="Packaging"/>
    <s v="Functional - Packaging KPIs Policies Compliance and Assets Utilization Optimization (&quot;Sweat Our Assets&quot;)"/>
    <s v="Planning production sequencing"/>
    <s v="Check production plan"/>
    <s v="Automatic Order Creation based on Schedulling"/>
    <s v="Automatic planned order based on schedulling sistem"/>
    <s v="Packaging PerformanceProduction OrderPackagingFunctional - Packaging KPIs Policies Compliance and Assets Utilization Optimization (&quot;Sweat Our Assets&quot;)Planning production sequencingCheck production planAutomatic Order Creation based on SchedullingAutomatic planned order based on schedulling sistem"/>
    <m/>
    <m/>
    <s v="x"/>
    <m/>
    <x v="0"/>
    <x v="13"/>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Production Order"/>
    <s v="Packaging"/>
    <s v="Functional - Packaging KPIs Policies Compliance and Assets Utilization Optimization (&quot;Sweat Our Assets&quot;)"/>
    <s v="Manage production losses"/>
    <s v="Finish production plan"/>
    <s v="Add manualy Net produced quantity"/>
    <s v="Manually add and maitain net production quantity of the production oder. ItÂ´s final order amount that is considered for KPI calculations."/>
    <s v="Packaging PerformanceProduction OrderPackagingFunctional - Packaging KPIs Policies Compliance and Assets Utilization Optimization (&quot;Sweat Our Assets&quot;)Manage production lossesFinish production planAdd manualy Net produced quantityManually add and maitain net production quantity of the production oder. ItÂ´s final order amount that is considered for KPI calculations."/>
    <s v="x"/>
    <m/>
    <m/>
    <m/>
    <x v="1"/>
    <x v="9"/>
    <m/>
    <s v="Must Have"/>
    <s v="Not Needed"/>
    <s v="Not Needed"/>
    <s v="Not Needed"/>
    <m/>
    <s v="Not Needed"/>
    <s v="Not Needed"/>
    <s v="Not Needed"/>
    <s v="Must Have"/>
    <s v="Not Needed"/>
    <s v="Not Needed"/>
    <s v="Not Needed"/>
    <s v="Not Needed"/>
    <s v="Not Needed"/>
    <s v="Necessary"/>
    <s v="Not Needed"/>
    <s v="Not Needed"/>
    <s v="Not Needed"/>
    <s v="Not Needed"/>
    <s v="Necessary"/>
    <s v="Must Have"/>
    <s v="Must Have"/>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ot Needed"/>
    <s v="Not Needed"/>
    <s v="Not Needed"/>
    <s v="Not Needed"/>
    <s v="Not Needed"/>
    <s v="Must Have"/>
    <m/>
    <m/>
  </r>
  <r>
    <x v="8"/>
    <s v="Production Order"/>
    <s v="Packaging"/>
    <s v="Functional - Packaging KPIs Policies Compliance and Assets Utilization Optimization (&quot;Sweat Our Assets&quot;)"/>
    <s v="Manage production losses"/>
    <s v="Finish production plan"/>
    <s v="Add manualy Net produced quantity by day, shift or hour"/>
    <s v="Enable to setup up in what frequency should add net production"/>
    <s v="Packaging PerformanceProduction OrderPackagingFunctional - Packaging KPIs Policies Compliance and Assets Utilization Optimization (&quot;Sweat Our Assets&quot;)Manage production lossesFinish production planAdd manualy Net produced quantity by day, shift or hourEnable to setup up in what frequency should add net production"/>
    <m/>
    <s v="x"/>
    <m/>
    <m/>
    <x v="0"/>
    <x v="1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8"/>
    <s v="Production Order"/>
    <s v="Packaging"/>
    <s v="Functional - Packaging KPIs Policies Compliance and Assets Utilization Optimization (&quot;Sweat Our Assets&quot;)"/>
    <s v="Manage production losses"/>
    <s v="Finish production plan"/>
    <s v="Add Net produced quantity automatically in real time"/>
    <s v="Automatic aquisition of counter from SODA ETL by equipment in high frequency (Every minute) and define what equipment represent the NET production"/>
    <s v="Packaging PerformanceProduction OrderPackagingFunctional - Packaging KPIs Policies Compliance and Assets Utilization Optimization (&quot;Sweat Our Assets&quot;)Manage production lossesFinish production planAdd Net produced quantity automatically in real timeAutomatic aquisition of counter from SODA ETL by equipment in high frequency (Every minute) and define what equipment represent the NET production"/>
    <m/>
    <s v="x"/>
    <m/>
    <m/>
    <x v="0"/>
    <x v="10"/>
    <n v="3"/>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Necessary"/>
    <s v="Not Needed"/>
    <s v="Necessary"/>
    <s v="Not Needed"/>
    <s v="Necessary"/>
    <s v="Necessary"/>
    <s v="Not Needed"/>
    <s v="Not Needed"/>
    <s v="Not Needed"/>
    <s v="Not Needed"/>
    <s v="Not Needed"/>
    <s v="Not Needed"/>
    <s v="Necessary"/>
    <m/>
    <m/>
  </r>
  <r>
    <x v="8"/>
    <s v="Production Order"/>
    <s v="Packaging"/>
    <s v="Functional - Packaging KPIs Policies Compliance and Assets Utilization Optimization (&quot;Sweat Our Assets&quot;)"/>
    <s v="Manage production losses"/>
    <s v="Finish production plan"/>
    <s v="Automatic Net production management"/>
    <s v="Automatic Net production collection and management"/>
    <s v="Packaging PerformanceProduction OrderPackagingFunctional - Packaging KPIs Policies Compliance and Assets Utilization Optimization (&quot;Sweat Our Assets&quot;)Manage production lossesFinish production planAutomatic Net production managementAutomatic Net production collection and management"/>
    <m/>
    <s v="x"/>
    <m/>
    <m/>
    <x v="0"/>
    <x v="10"/>
    <n v="3"/>
    <s v="Must Have"/>
    <s v="Not Needed"/>
    <s v="Not Needed"/>
    <s v="Not Needed"/>
    <m/>
    <s v="Not Needed"/>
    <s v="Not Needed"/>
    <s v="Not Needed"/>
    <s v="Must Have"/>
    <s v="Must Have"/>
    <s v="Not Needed"/>
    <s v="Must Have"/>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Must Have"/>
    <s v="Not Needed"/>
    <s v="Must Have"/>
    <s v="Must Have"/>
    <s v="Not Needed"/>
    <s v="Must Have"/>
    <s v="Not Needed"/>
    <s v="Must Have"/>
    <s v="Must Have"/>
    <s v="Not Needed"/>
    <s v="Nice to Have"/>
    <s v="Not Needed"/>
    <s v="Not Needed"/>
    <s v="Must Have"/>
    <s v="Must Have"/>
    <s v="Must Have"/>
    <m/>
    <m/>
  </r>
  <r>
    <x v="8"/>
    <s v="Production Order"/>
    <s v="Packaging"/>
    <s v="Functional - Packaging KPIs Policies Compliance and Assets Utilization Optimization (&quot;Sweat Our Assets&quot;)"/>
    <s v="Manage production losses"/>
    <s v="Finish production plan"/>
    <s v="Line NET production setup "/>
    <s v="Create a workflow so that the user can define which equipment will be responsible for generating the net production."/>
    <s v="Packaging PerformanceProduction OrderPackagingFunctional - Packaging KPIs Policies Compliance and Assets Utilization Optimization (&quot;Sweat Our Assets&quot;)Manage production lossesFinish production planLine NET production setup Create a workflow so that the user can define which equipment will be responsible for generating the net production."/>
    <m/>
    <s v="x"/>
    <m/>
    <m/>
    <x v="0"/>
    <x v="0"/>
    <n v="3"/>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8"/>
    <s v="Production Order"/>
    <s v="Packaging"/>
    <s v="Functional - Packaging KPIs Policies Compliance and Assets Utilization Optimization (&quot;Sweat Our Assets&quot;)"/>
    <s v="Manage production losses"/>
    <s v="Finish production plan"/>
    <s v="Enable more than one SKU produced in the same time"/>
    <s v="Allow producing different SKUs at the same line at the same moment. There are cases where there are 2 SKUs being produced at the same time at the same line (e.g.: different packages). "/>
    <s v="Packaging PerformanceProduction OrderPackagingFunctional - Packaging KPIs Policies Compliance and Assets Utilization Optimization (&quot;Sweat Our Assets&quot;)Manage production lossesFinish production planEnable more than one SKU produced in the same timeAllow producing different SKUs at the same line at the same moment. There are cases where there are 2 SKUs being produced at the same time at the same line (e.g.: different packages). "/>
    <m/>
    <s v="x"/>
    <m/>
    <m/>
    <x v="0"/>
    <x v="10"/>
    <n v="3"/>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x v="8"/>
    <s v="Production Order"/>
    <s v="Packaging"/>
    <s v="Functional - Packaging KPIs Policies Compliance and Assets Utilization Optimization (&quot;Sweat Our Assets&quot;)"/>
    <s v="Manage production losses"/>
    <s v="Finish production plan"/>
    <s v="Order visibility by equipment"/>
    <s v="Enable visibility of the production order by equipment, including when it started and end on that specific equipment"/>
    <s v="Packaging PerformanceProduction OrderPackagingFunctional - Packaging KPIs Policies Compliance and Assets Utilization Optimization (&quot;Sweat Our Assets&quot;)Manage production lossesFinish production planOrder visibility by equipmentEnable visibility of the production order by equipment, including when it started and end on that specific equipment"/>
    <m/>
    <s v="x"/>
    <m/>
    <m/>
    <x v="0"/>
    <x v="10"/>
    <n v="4"/>
    <s v="Must Have"/>
    <s v="Not Needed"/>
    <s v="Not Needed"/>
    <s v="Not Needed"/>
    <m/>
    <s v="Not Needed"/>
    <s v="Not Needed"/>
    <s v="Not Needed"/>
    <s v="Must Have"/>
    <s v="Not Needed"/>
    <s v="Not Needed"/>
    <s v="Not Needed"/>
    <s v="Not Needed"/>
    <s v="Not Needed"/>
    <s v="Must Have"/>
    <s v="Not Needed"/>
    <s v="Not Needed"/>
    <s v="Not Needed"/>
    <s v="Not Needed"/>
    <s v="Must Have"/>
    <s v="Not Needed"/>
    <s v="Nice to Have"/>
    <s v="Not Needed"/>
    <s v="Not Needed"/>
    <s v="Not Needed"/>
    <s v="Not Needed"/>
    <s v="Not Needed"/>
    <s v="Not Needed"/>
    <s v="Not Needed"/>
    <s v="Not Needed"/>
    <s v="Nice to Have"/>
    <s v="Not Needed"/>
    <s v="Must Have"/>
    <s v="Not Needed"/>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x v="8"/>
    <s v="Production Order"/>
    <s v="Packaging"/>
    <s v="Functional - Packaging KPIs Policies Compliance and Assets Utilization Optimization (&quot;Sweat Our Assets&quot;)"/>
    <s v="Manage production losses"/>
    <s v="Finish production plan"/>
    <s v="Collect alcohol volume sent or produced in specific line"/>
    <s v="(NAZ) report and manage the produced alcohol volume "/>
    <s v="Packaging PerformanceProduction OrderPackagingFunctional - Packaging KPIs Policies Compliance and Assets Utilization Optimization (&quot;Sweat Our Assets&quot;)Manage production lossesFinish production planCollect alcohol volume sent or produced in specific line(NAZ) report and manage the produced alcohol volume "/>
    <m/>
    <m/>
    <s v="x"/>
    <m/>
    <x v="0"/>
    <x v="12"/>
    <m/>
    <s v="Necessary"/>
    <s v="Not Needed"/>
    <s v="Not Needed"/>
    <s v="Not Needed"/>
    <m/>
    <s v="Not Needed"/>
    <s v="Not Needed"/>
    <s v="Not Needed"/>
    <s v="Necessary"/>
    <s v="Not Needed"/>
    <s v="Not Needed"/>
    <s v="Not Needed"/>
    <s v="Not Needed"/>
    <s v="Not Needed"/>
    <s v="Nice to have"/>
    <s v="Not Needed"/>
    <s v="Not Needed"/>
    <s v="Not Needed"/>
    <s v="Not Needed"/>
    <s v="Nice to Have"/>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Not Needed"/>
    <s v="Must Have"/>
    <s v="Not Needed"/>
    <s v="Must Have"/>
    <s v="Nice to Have"/>
    <s v="Not Needed"/>
    <s v="Nice to Have"/>
    <s v="Not Needed"/>
    <s v="Nice to Have"/>
    <s v="Must Have"/>
    <s v="Not Needed"/>
    <s v="Not Needed"/>
    <s v="Not Needed"/>
    <s v="Not Needed"/>
    <s v="Not Needed"/>
    <s v="Not Needed"/>
    <s v="Must Have"/>
    <m/>
    <m/>
  </r>
  <r>
    <x v="8"/>
    <s v="Production Order"/>
    <s v="Packaging"/>
    <s v="Functional - Packaging KPIs Policies Compliance and Assets Utilization Optimization (&quot;Sweat Our Assets&quot;)"/>
    <s v="Manage production losses"/>
    <s v="Collect rejections volume on equipment"/>
    <s v="Automatic inspector rejection data collection"/>
    <s v="Automatic inspector rejection data collection and visualization"/>
    <s v="Packaging PerformanceProduction OrderPackagingFunctional - Packaging KPIs Policies Compliance and Assets Utilization Optimization (&quot;Sweat Our Assets&quot;)Manage production lossesCollect rejections volume on equipmentAutomatic inspector rejection data collectionAutomatic inspector rejection data collection and visualization"/>
    <m/>
    <m/>
    <s v="x"/>
    <m/>
    <x v="0"/>
    <x v="11"/>
    <m/>
    <s v="Must Have"/>
    <s v="Not Needed"/>
    <s v="Not Needed"/>
    <s v="Not Needed"/>
    <m/>
    <s v="Not Needed"/>
    <s v="Not Needed"/>
    <s v="Not Needed"/>
    <s v="Must Have"/>
    <s v="Nice to Have"/>
    <s v="Not Needed"/>
    <s v="Nice to Have"/>
    <s v="Not Needed"/>
    <s v="Not Needed"/>
    <s v="Must Have"/>
    <s v="Not Needed"/>
    <s v="Not Needed"/>
    <s v="Not Needed"/>
    <s v="Not Needed"/>
    <s v="Must Have"/>
    <s v="Must Have"/>
    <s v="Not Needed"/>
    <s v="Not Needed"/>
    <s v="Not Needed"/>
    <s v="Not Needed"/>
    <s v="Not Needed"/>
    <s v="Not Needed"/>
    <s v="Not Needed"/>
    <s v="Not Needed"/>
    <s v="Not Needed"/>
    <s v="Must Have"/>
    <s v="Not Needed"/>
    <s v="Not Needed"/>
    <s v="Necessary"/>
    <s v="Necessary"/>
    <s v="Not Needed"/>
    <s v="Not Needed"/>
    <s v="Not Needed"/>
    <s v="Not Needed"/>
    <s v="Not Needed"/>
    <s v="Not Needed"/>
    <s v="Not Needed"/>
    <s v="Necessary"/>
    <s v="Not Needed"/>
    <s v="Necessary"/>
    <s v="Nice to Have"/>
    <s v="Not Needed"/>
    <s v="Nice to Have"/>
    <s v="Not Needed"/>
    <s v="Nice to Have"/>
    <s v="Nice to Have"/>
    <s v="Not Needed"/>
    <s v="Nice to Have"/>
    <s v="Not Needed"/>
    <s v="Not Needed"/>
    <s v="Nice to Have"/>
    <s v="Nice to Have"/>
    <s v="Nice to Have"/>
    <m/>
    <m/>
  </r>
  <r>
    <x v="8"/>
    <s v="Production Order"/>
    <s v="Packaging"/>
    <s v="Functional - Packaging KPIs Policies Compliance and Assets Utilization Optimization (&quot;Sweat Our Assets&quot;)"/>
    <s v="Manage production losses"/>
    <s v="Analyze the rejections volume on equipment"/>
    <s v="Rejection per Section visibility"/>
    <s v="Lossed per section + Pi dashboard"/>
    <s v="Packaging PerformanceProduction OrderPackagingFunctional - Packaging KPIs Policies Compliance and Assets Utilization Optimization (&quot;Sweat Our Assets&quot;)Manage production lossesAnalyze the rejections volume on equipmentRejection per Section visibilityLossed per section + Pi dashboard"/>
    <m/>
    <m/>
    <s v="x"/>
    <m/>
    <x v="0"/>
    <x v="11"/>
    <m/>
    <s v="Must Have"/>
    <s v="Not Needed"/>
    <s v="Not Needed"/>
    <s v="Not Needed"/>
    <m/>
    <s v="Not Needed"/>
    <s v="Not Needed"/>
    <s v="Not Needed"/>
    <s v="Must Have"/>
    <s v="Nice to Have"/>
    <s v="Not Needed"/>
    <s v="Nice to Have"/>
    <s v="Not Needed"/>
    <s v="Not Needed"/>
    <s v="Necessary"/>
    <s v="Not Needed"/>
    <s v="Not Needed"/>
    <s v="Not Needed"/>
    <s v="Not Needed"/>
    <s v="Necessary"/>
    <s v="Nice to Have"/>
    <s v="Not Needed"/>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ice to Have"/>
    <s v="Nice to Have"/>
    <s v="Nice to Have"/>
    <s v="Nice to Have"/>
    <m/>
    <m/>
  </r>
  <r>
    <x v="8"/>
    <s v="Production Order"/>
    <s v="Packaging"/>
    <s v="Functional - Packaging KPIs Policies Compliance and Assets Utilization Optimization (&quot;Sweat Our Assets&quot;)"/>
    <s v="Manage production losses"/>
    <s v="Analyze the rejections volume on equipment"/>
    <s v="Rejection per Section calculation"/>
    <s v="Calculate rejection between equipment (process) based on automation"/>
    <s v="Packaging PerformanceProduction OrderPackagingFunctional - Packaging KPIs Policies Compliance and Assets Utilization Optimization (&quot;Sweat Our Assets&quot;)Manage production lossesAnalyze the rejections volume on equipmentRejection per Section calculationCalculate rejection between equipment (process) based on automation"/>
    <m/>
    <m/>
    <s v="x"/>
    <m/>
    <x v="0"/>
    <x v="11"/>
    <m/>
    <s v="Not Needed"/>
    <s v="Not Needed"/>
    <s v="Not Needed"/>
    <s v="Not Needed"/>
    <m/>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ice to Have"/>
    <s v="Nice to Have"/>
    <s v="Not Needed"/>
    <s v="Not Needed"/>
    <s v="Not Needed"/>
    <s v="Not Needed"/>
    <s v="Not Needed"/>
    <s v="Not Needed"/>
    <s v="Not Needed"/>
    <s v="Nice to Have"/>
    <s v="Not Needed"/>
    <s v="Nice to Have"/>
    <s v="Not Needed"/>
    <s v="Not Needed"/>
    <s v="Not Needed"/>
    <s v="Not Needed"/>
    <s v="Not Needed"/>
    <s v="Not Needed"/>
    <s v="Not Needed"/>
    <s v="Not Needed"/>
    <s v="Not Needed"/>
    <s v="Not Needed"/>
    <s v="Not Needed"/>
    <s v="Not Needed"/>
    <s v="Not Needed"/>
    <m/>
    <m/>
  </r>
  <r>
    <x v="8"/>
    <s v="Production Order"/>
    <s v="Packaging"/>
    <s v="Functional - Packaging KPIs Policies Compliance and Assets Utilization Optimization (&quot;Sweat Our Assets&quot;)"/>
    <s v="Manage production losses"/>
    <s v="Analyze the rejections volume on equipment"/>
    <s v="Rejection per Section management"/>
    <s v="The user must be able to adjust rejection values"/>
    <s v="Packaging PerformanceProduction OrderPackagingFunctional - Packaging KPIs Policies Compliance and Assets Utilization Optimization (&quot;Sweat Our Assets&quot;)Manage production lossesAnalyze the rejections volume on equipmentRejection per Section managementThe user must be able to adjust rejection values"/>
    <m/>
    <m/>
    <s v="x"/>
    <m/>
    <x v="0"/>
    <x v="12"/>
    <m/>
    <s v="Must Have"/>
    <s v="Not Needed"/>
    <s v="Not Needed"/>
    <s v="Not Needed"/>
    <m/>
    <s v="Not Needed"/>
    <s v="Not Needed"/>
    <s v="Not Needed"/>
    <s v="Must Have"/>
    <s v="Nice to Have"/>
    <s v="Not Needed"/>
    <s v="Nice to Have"/>
    <s v="Not Needed"/>
    <s v="Not Needed"/>
    <s v="Necessary"/>
    <s v="Not Needed"/>
    <s v="Not Needed"/>
    <s v="Not Needed"/>
    <s v="Not Needed"/>
    <s v="Necessary"/>
    <s v="Nice to Have"/>
    <s v="Not Needed"/>
    <s v="Not Needed"/>
    <s v="Not Needed"/>
    <s v="Not Needed"/>
    <s v="Not Needed"/>
    <s v="Not Needed"/>
    <s v="Not Needed"/>
    <s v="Not Needed"/>
    <s v="Not Needed"/>
    <s v="Nice to Have"/>
    <s v="Not Needed"/>
    <s v="Not Needed"/>
    <s v="Nice to Have"/>
    <s v="Nice to Have"/>
    <s v="Not Needed"/>
    <s v="Not Needed"/>
    <s v="Not Needed"/>
    <s v="Not Needed"/>
    <s v="Not Needed"/>
    <s v="Not Needed"/>
    <s v="Not Needed"/>
    <s v="Nice to Have"/>
    <s v="Not Needed"/>
    <s v="Nice to Have"/>
    <s v="Nice to Have"/>
    <s v="Not Needed"/>
    <s v="Nice to Have"/>
    <s v="Not Needed"/>
    <s v="Nice to Have"/>
    <s v="Nice to Have"/>
    <s v="Not Needed"/>
    <s v="Not Needed"/>
    <s v="Not Needed"/>
    <s v="Nice to Have"/>
    <s v="Nice to Have"/>
    <s v="Nice to Have"/>
    <s v="Nice to Have"/>
    <m/>
    <m/>
  </r>
  <r>
    <x v="9"/>
    <s v="SODA MDM"/>
    <s v="General"/>
    <s v="Data Standardization"/>
    <s v="Product, Material &amp; Recipe Master Data"/>
    <s v="Management of Bill of Equipment"/>
    <s v="Controls Bills of Equipment as master data linked to products and production processes."/>
    <m/>
    <s v="MasterData ManagementSODA MDMGeneralData StandardizationProduct, Material &amp; Recipe Master DataManagement of Bill of EquipmentControls Bills of Equipment as master data linked to products and production processes."/>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duct, Material &amp; Recipe Master Data"/>
    <s v="Management of Products and Materials (Material, Material Type, Material Family)"/>
    <s v="Manages products and materials, including hierarchical classifications, as authoritative master data."/>
    <m/>
    <s v="MasterData ManagementSODA MDMGeneralData StandardizationProduct, Material &amp; Recipe Master DataManagement of Products and Materials (Material, Material Type, Material Family)Manages products and materials, including hierarchical classifications, as authoritative master data."/>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duct, Material &amp; Recipe Master Data"/>
    <s v="Master data of Brands (Brand, Brand Type, Brand Family) and Recipes (by Product and locations)"/>
    <s v="Manages brand and recipe master data linked to products and production locations."/>
    <m/>
    <s v="MasterData ManagementSODA MDMGeneralData StandardizationProduct, Material &amp; Recipe Master DataMaster data of Brands (Brand, Brand Type, Brand Family) and Recipes (by Product and locations)Manages brand and recipe master data linked to products and production locations."/>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Core Master Data Services"/>
    <s v="Management of Static and Operational Master data"/>
    <s v="Enables the creation, maintenance, and governance of both low-change reference master data and frequently changing operational master data."/>
    <m/>
    <s v="MasterData ManagementSODA MDMGeneralCore PlatformCore Master Data ServicesManagement of Static and Operational Master dataEnables the creation, maintenance, and governance of both low-change reference master data and frequently changing operational master data."/>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Asset, Equipment &amp; Location Master Data"/>
    <s v="Location Mapping (10 Level Codification)"/>
    <s v="Standardizes location structures using a ten-level hierarchical codification model."/>
    <m/>
    <s v="MasterData ManagementSODA MDMGeneralData StandardizationAsset, Equipment &amp; Location Master DataLocation Mapping (10 Level Codification)Standardizes location structures using a ten-level hierarchical codification model."/>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Core Master Data Services"/>
    <s v="Translation capabilities"/>
    <s v="Capability to provide translated registers from Master Data - based on translation tables -  to digital products"/>
    <m/>
    <s v="MasterData ManagementSODA MDMGeneralCore PlatformCore Master Data ServicesTranslation capabilitiesCapability to provide translated registers from Master Data - based on translation tables -  to digital products"/>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Governance"/>
    <s v="Identity, Roles &amp; Access Control"/>
    <s v="Roles and user management"/>
    <s v="Manages user identities, roles, and assignments to control access to master data functionalities."/>
    <m/>
    <s v="MasterData ManagementSODA MDMGeneralGovernanceIdentity, Roles &amp; Access ControlRoles and user managementManages user identities, roles, and assignments to control access to master data functionalities."/>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Production Steps by Equipment Type"/>
    <s v="Defines standardized production steps used across manufacturing processes."/>
    <m/>
    <s v="MasterData ManagementSODA MDMGeneralData StandardizationProcess &amp; Manufacturing Master DataProduction Steps by Equipment TypeDefines standardized production steps used across manufacturing processes."/>
    <s v="x"/>
    <m/>
    <m/>
    <m/>
    <x v="1"/>
    <x v="2"/>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Core Master Data Services"/>
    <s v="Asset management tool"/>
    <s v="Provides tools to create, maintain, and govern asset master data across the enterprise."/>
    <m/>
    <s v="MasterData ManagementSODA MDMGeneralCore PlatformCore Master Data ServicesAsset management toolProvides tools to create, maintain, and govern asset master data across the enterprise."/>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Quality &amp; Operational Reference Data"/>
    <s v="Quality books entities (for PTS)"/>
    <s v="Manages quality book entities as master data to support Omnia PTS"/>
    <m/>
    <s v="MasterData ManagementSODA MDMGeneralData StandardizationQuality &amp; Operational Reference DataQuality books entities (for PTS)Manages quality book entities as master data to support Omnia PTS"/>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Equipment States Master Data"/>
    <s v="Defines standardized equipment states as reference master data for operational consistency."/>
    <m/>
    <s v="MasterData ManagementSODA MDMGeneralData StandardizationProcess &amp; Manufacturing Master DataEquipment States Master DataDefines standardized equipment states as reference master data for operational consistency."/>
    <s v="x"/>
    <m/>
    <m/>
    <m/>
    <x v="1"/>
    <x v="2"/>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Parameter Types Master Data"/>
    <s v="Defines standardized parameter types used across assets and processes."/>
    <m/>
    <s v="MasterData ManagementSODA MDMGeneralData StandardizationProcess &amp; Manufacturing Master DataParameter Types Master DataDefines standardized parameter types used across assets and processes."/>
    <s v="x"/>
    <m/>
    <m/>
    <m/>
    <x v="1"/>
    <x v="2"/>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Equipment Subset Level"/>
    <s v="Defines logical subsets of equipment and the relationship with devices"/>
    <m/>
    <s v="MasterData ManagementSODA MDMGeneralData StandardizationProcess &amp; Manufacturing Master DataEquipment Subset LevelDefines logical subsets of equipment and the relationship with devices"/>
    <m/>
    <m/>
    <m/>
    <m/>
    <x v="1"/>
    <x v="3"/>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Asset, Equipment &amp; Location Master Data"/>
    <s v="Add extra information to assets using characteristic"/>
    <s v="Allows the capability of  specifing characteristic to a equipment type"/>
    <m/>
    <s v="MasterData ManagementSODA MDMGeneralData StandardizationAsset, Equipment &amp; Location Master DataAdd extra information to assets using characteristicAllows the capability of  specifing characteristic to a equipment type"/>
    <s v="x"/>
    <m/>
    <m/>
    <m/>
    <x v="1"/>
    <x v="3"/>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CIP entities (Loops and Groups) management"/>
    <s v="Manages Clean-in-Place loops and group structures as governed master data entities."/>
    <m/>
    <s v="MasterData ManagementSODA MDMGeneralData StandardizationProcess &amp; Manufacturing Master DataCIP entities (Loops and Groups) managementManages Clean-in-Place loops and group structures as governed master data entities."/>
    <s v="x"/>
    <m/>
    <m/>
    <m/>
    <x v="1"/>
    <x v="3"/>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Quality &amp; Operational Reference Data"/>
    <s v="Shifts standardization"/>
    <s v="Provides definition of work shifts for consistent operational alignment."/>
    <m/>
    <s v="MasterData ManagementSODA MDMGeneralData StandardizationQuality &amp; Operational Reference DataShifts standardizationProvides definition of work shifts for consistent operational alignment."/>
    <s v="x"/>
    <m/>
    <m/>
    <m/>
    <x v="1"/>
    <x v="3"/>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Line sequence for LMS"/>
    <s v="Manages the sequence of equipment activated to produce a specific SKU."/>
    <m/>
    <s v="MasterData ManagementSODA MDMGeneralData StandardizationProcess &amp; Manufacturing Master DataLine sequence for LMSManages the sequence of equipment activated to produce a specific SKU."/>
    <m/>
    <m/>
    <m/>
    <m/>
    <x v="0"/>
    <x v="0"/>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Must Have"/>
    <s v="Must Have"/>
    <s v="Not Needed"/>
    <s v="Not Needed"/>
    <s v="Not Needed"/>
    <s v="Not Needed"/>
    <s v="Not Needed"/>
    <s v="Not Needed"/>
    <s v="Not Needed"/>
    <s v="Not Needed"/>
    <s v="Must Have"/>
    <s v="Not Needed"/>
    <s v="Must Have"/>
    <s v="Not Needed"/>
    <s v="Not Needed"/>
    <s v="Not Needed"/>
    <s v="Not Needed"/>
    <s v="Not Needed"/>
    <s v="Not Needed"/>
    <s v="Not Needed"/>
    <s v="Not Needed"/>
    <s v="Not Needed"/>
    <s v="Not Needed"/>
    <s v="Not Needed"/>
    <s v="Not Needed"/>
    <s v="Not Needed"/>
    <m/>
    <m/>
  </r>
  <r>
    <x v="9"/>
    <s v="SODA MDM"/>
    <s v="General"/>
    <s v="Data Standardization"/>
    <s v="Product, Material &amp; Recipe Master Data"/>
    <s v="Bill of Materials - Master Data"/>
    <s v="Manages Bills of Materials as structured and governed master data entities."/>
    <m/>
    <s v="MasterData ManagementSODA MDMGeneralData StandardizationProduct, Material &amp; Recipe Master DataBill of Materials - Master DataManages Bills of Materials as structured and governed master data entities."/>
    <s v="x"/>
    <m/>
    <m/>
    <m/>
    <x v="0"/>
    <x v="0"/>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Not Needed"/>
    <s v="Not Needed"/>
    <s v="Not Needed"/>
    <s v="Must Have"/>
    <s v="Not Needed"/>
    <s v="Not Needed"/>
    <s v="Not Needed"/>
    <s v="Not Needed"/>
    <s v="Not Needed"/>
    <s v="Not Needed"/>
    <s v="Not Needed"/>
    <s v="Not Needed"/>
    <s v="Not Needed"/>
    <s v="Not Needed"/>
    <s v="Not Needed"/>
    <s v="Not Needed"/>
    <s v="Not Needed"/>
    <m/>
    <m/>
  </r>
  <r>
    <x v="9"/>
    <s v="SODA MDM"/>
    <s v="General"/>
    <s v="Core Platform"/>
    <s v="Modeling, Visualization &amp; User Assistance"/>
    <s v="Wizard for Abstraction Codes Selection"/>
    <s v="Guides users in selecting correct abstraction codes."/>
    <m/>
    <s v="MasterData ManagementSODA MDMGeneralCore PlatformModeling, Visualization &amp; User AssistanceWizard for Abstraction Codes SelectionGuides users in selecting correct abstraction codes."/>
    <s v="x"/>
    <m/>
    <m/>
    <m/>
    <x v="0"/>
    <x v="0"/>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Process Characteristic"/>
    <s v="Defines process characteristics for specific characteristic options of flexible equipment "/>
    <m/>
    <s v="MasterData ManagementSODA MDMGeneralData StandardizationProcess &amp; Manufacturing Master DataProcess CharacteristicDefines process characteristics for specific characteristic options of flexible equipment "/>
    <s v="x"/>
    <m/>
    <m/>
    <m/>
    <x v="0"/>
    <x v="0"/>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Must Have"/>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Production Steps by Characteristic"/>
    <s v="Determines production steps dynamically based on assigned characteristics."/>
    <m/>
    <s v="MasterData ManagementSODA MDMGeneralData StandardizationProcess &amp; Manufacturing Master DataProduction Steps by CharacteristicDetermines production steps dynamically based on assigned characteristics."/>
    <s v="x"/>
    <m/>
    <m/>
    <m/>
    <x v="0"/>
    <x v="0"/>
    <m/>
    <s v="Must Have"/>
    <s v="Not Needed"/>
    <s v="Not Needed"/>
    <s v="Not Needed"/>
    <m/>
    <s v="Not Needed"/>
    <s v="Not Needed"/>
    <s v="Not Needed"/>
    <s v="Must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Production Steps by Recipe"/>
    <s v="Determines applicable production steps based on recipe definitions."/>
    <m/>
    <s v="MasterData ManagementSODA MDMGeneralData StandardizationProcess &amp; Manufacturing Master DataProduction Steps by RecipeDetermines applicable production steps based on recipe definitions."/>
    <s v="x"/>
    <m/>
    <m/>
    <m/>
    <x v="0"/>
    <x v="0"/>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Must Have"/>
    <s v="Not Needed"/>
    <s v="Not Needed"/>
    <s v="Must Have"/>
    <s v="Not Needed"/>
    <s v="Not Needed"/>
    <s v="Not Needed"/>
    <s v="Not Needed"/>
    <s v="Not Needed"/>
    <s v="Not Needed"/>
    <s v="Not Needed"/>
    <s v="Not Needed"/>
    <s v="Necessary"/>
    <s v="Not Needed"/>
    <s v="Not Needed"/>
    <s v="Not Needed"/>
    <s v="Not Needed"/>
    <s v="Necessary"/>
    <s v="Not Needed"/>
    <s v="Not Needed"/>
    <s v="Not Needed"/>
    <s v="Not Needed"/>
    <s v="Not Needed"/>
    <s v="Not Needed"/>
    <s v="Not Needed"/>
    <s v="Not Needed"/>
    <s v="Not Needed"/>
    <s v="Not Needed"/>
    <s v="Not Needed"/>
    <s v="Not Needed"/>
    <s v="Not Needed"/>
    <m/>
    <m/>
  </r>
  <r>
    <x v="9"/>
    <s v="SODA MDM"/>
    <s v="General"/>
    <s v="Platform Integration"/>
    <s v="SAP Integration"/>
    <s v="SAP integration to suggest GC when SAP asset is created"/>
    <s v="Integrates with SAP to automatically suggest Global Codes during asset creation."/>
    <m/>
    <s v="MasterData ManagementSODA MDMGeneralPlatform IntegrationSAP IntegrationSAP integration to suggest GC when SAP asset is createdIntegrates with SAP to automatically suggest Global Codes during asset creation."/>
    <m/>
    <m/>
    <m/>
    <m/>
    <x v="0"/>
    <x v="5"/>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Platform Integration"/>
    <s v="SAP Integration"/>
    <s v="SAP Integration for Machine Information"/>
    <s v="Integrate with SAP to get equipment engineering information "/>
    <m/>
    <s v="MasterData ManagementSODA MDMGeneralPlatform IntegrationSAP IntegrationSAP Integration for Machine InformationIntegrate with SAP to get equipment engineering information "/>
    <m/>
    <m/>
    <m/>
    <m/>
    <x v="0"/>
    <x v="5"/>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Quality"/>
    <s v="Data Quality Monitoring"/>
    <s v="MD Quality Monitoring"/>
    <s v="Continuously monitors master data quality through rules, checks, and quality indicators."/>
    <m/>
    <s v="MasterData ManagementSODA MDMGeneralData QualityData Quality MonitoringMD Quality MonitoringContinuously monitors master data quality through rules, checks, and quality indicators."/>
    <s v="x"/>
    <m/>
    <m/>
    <m/>
    <x v="0"/>
    <x v="5"/>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Modeling, Visualization &amp; User Assistance"/>
    <s v="TVM - Abstraction and Parameters Visualization"/>
    <s v="Visualizes process abstractions and parameters to support process understanding."/>
    <m/>
    <s v="MasterData ManagementSODA MDMGeneralCore PlatformModeling, Visualization &amp; User AssistanceTVM - Abstraction and Parameters VisualizationVisualizes process abstractions and parameters to support process understanding."/>
    <s v="x"/>
    <m/>
    <m/>
    <m/>
    <x v="0"/>
    <x v="5"/>
    <m/>
    <s v="Necessary"/>
    <s v="Not Needed"/>
    <s v="Not Needed"/>
    <s v="Not Needed"/>
    <m/>
    <s v="Not Needed"/>
    <s v="Not Needed"/>
    <s v="Not Needed"/>
    <s v="Necessary"/>
    <s v="Not Needed"/>
    <s v="Not Needed"/>
    <s v="Not Needed"/>
    <s v="Not Needed"/>
    <s v="Necessary"/>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Modeling, Visualization &amp; User Assistance"/>
    <s v="Automated asset creation"/>
    <s v="Supports automated and guided creation of asset master data."/>
    <m/>
    <s v="MasterData ManagementSODA MDMGeneralCore PlatformModeling, Visualization &amp; User AssistanceAutomated asset creationSupports automated and guided creation of asset master data."/>
    <s v="x"/>
    <m/>
    <m/>
    <m/>
    <x v="0"/>
    <x v="5"/>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Core Master Data Services"/>
    <s v="Internal Recipe Management"/>
    <s v="Provides tools to create, maintain, and govern CIP entities master data across the enterprise."/>
    <m/>
    <s v="MasterData ManagementSODA MDMGeneralCore PlatformCore Master Data ServicesInternal Recipe ManagementProvides tools to create, maintain, and govern CIP entities master data across the enterprise."/>
    <s v="x"/>
    <m/>
    <m/>
    <m/>
    <x v="0"/>
    <x v="5"/>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Governance"/>
    <s v="Monitoring, Observability &amp; Governance Framework"/>
    <s v="Master Data Observability (metrics like changing rates, unused entities and items)"/>
    <s v="Provides metrics and insights such as change frequency, usage levels, and unused entities."/>
    <m/>
    <s v="MasterData ManagementSODA MDMGeneralGovernanceMonitoring, Observability &amp; Governance FrameworkMaster Data Observability (metrics like changing rates, unused entities and items)Provides metrics and insights such as change frequency, usage levels, and unused entities."/>
    <s v="x"/>
    <m/>
    <m/>
    <m/>
    <x v="0"/>
    <x v="5"/>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Governance"/>
    <s v="Ownership, Workflow &amp; Accountability"/>
    <s v="MD Ownership + Automated Workflows in place"/>
    <s v="Assigns accountable data owners responsible for the quality, consistency, and lifecycle of master data entities."/>
    <m/>
    <s v="MasterData ManagementSODA MDMGeneralGovernanceOwnership, Workflow &amp; AccountabilityMD Ownership + Automated Workflows in placeAssigns accountable data owners responsible for the quality, consistency, and lifecycle of master data entities."/>
    <s v="x"/>
    <m/>
    <m/>
    <m/>
    <x v="0"/>
    <x v="4"/>
    <m/>
    <s v="Nice to Have"/>
    <s v="Not Needed"/>
    <s v="Not Needed"/>
    <s v="Not Needed"/>
    <m/>
    <s v="Not Needed"/>
    <s v="Not Needed"/>
    <s v="Not Needed"/>
    <s v="Nice to Have"/>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Standardization"/>
    <s v="Process &amp; Manufacturing Master Data"/>
    <s v="Parameter linked to equipment type"/>
    <s v="Associates parameters with equipment types to ensure correct applicability."/>
    <m/>
    <s v="MasterData ManagementSODA MDMGeneralData StandardizationProcess &amp; Manufacturing Master DataParameter linked to equipment typeAssociates parameters with equipment types to ensure correct applicability."/>
    <s v="x"/>
    <m/>
    <m/>
    <m/>
    <x v="0"/>
    <x v="4"/>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Must Have"/>
    <m/>
    <m/>
  </r>
  <r>
    <x v="9"/>
    <s v="SODA MDM"/>
    <s v="General"/>
    <s v="Governance"/>
    <s v="Changing Management"/>
    <s v="Version Control"/>
    <s v="Maintains historical versions of master data entities to ensure traceability, auditability, and controlled evolution."/>
    <m/>
    <s v="MasterData ManagementSODA MDMGeneralGovernanceChanging ManagementVersion ControlMaintains historical versions of master data entities to ensure traceability, auditability, and controlled evolution."/>
    <s v="x"/>
    <m/>
    <m/>
    <m/>
    <x v="0"/>
    <x v="4"/>
    <m/>
    <s v="Must Have"/>
    <s v="Not Needed"/>
    <s v="Not Needed"/>
    <s v="Not Needed"/>
    <m/>
    <s v="Not Needed"/>
    <s v="Not Needed"/>
    <s v="Not Needed"/>
    <s v="Must Have"/>
    <s v="Not Needed"/>
    <s v="Not Needed"/>
    <s v="Not Needed"/>
    <s v="Not Needed"/>
    <s v="Necessary"/>
    <s v="Not Needed"/>
    <s v="Not Needed"/>
    <s v="Not Needed"/>
    <s v="Not Needed"/>
    <s v="Not Needed"/>
    <s v="Necessary"/>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Governance"/>
    <s v="Identity, Roles &amp; Access Control"/>
    <s v="Entities Classification to define Governance and Permission Management"/>
    <s v="Classifies master data entities to drive governance rules, ownership, and access control models."/>
    <m/>
    <s v="MasterData ManagementSODA MDMGeneralGovernanceIdentity, Roles &amp; Access ControlEntities Classification to define Governance and Permission ManagementClassifies master data entities to drive governance rules, ownership, and access control models."/>
    <s v="x"/>
    <m/>
    <m/>
    <m/>
    <x v="0"/>
    <x v="4"/>
    <m/>
    <s v="Must Have"/>
    <s v="Not Needed"/>
    <s v="Not Needed"/>
    <s v="Not Needed"/>
    <m/>
    <s v="Not Needed"/>
    <s v="Not Needed"/>
    <s v="Not Needed"/>
    <s v="Must Have"/>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Governance"/>
    <s v="Changing Management"/>
    <s v="Automatic Impact Analysis of MD Changes"/>
    <s v="Evaluates downstream impacts of master data changes before they are applied."/>
    <m/>
    <s v="MasterData ManagementSODA MDMGeneralGovernanceChanging ManagementAutomatic Impact Analysis of MD ChangesEvaluates downstream impacts of master data changes before they are applied."/>
    <s v="x"/>
    <m/>
    <m/>
    <m/>
    <x v="0"/>
    <x v="7"/>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Data Quality"/>
    <s v="Data Quality Monitoring"/>
    <s v="Anomaly Detection in Master Data (Inconsistencies)"/>
    <s v="Detects inconsistencies and abnormal patterns in master data to prevent operational issues."/>
    <m/>
    <s v="MasterData ManagementSODA MDMGeneralData QualityData Quality MonitoringAnomaly Detection in Master Data (Inconsistencies)Detects inconsistencies and abnormal patterns in master data to prevent operational issues."/>
    <s v="x"/>
    <m/>
    <m/>
    <m/>
    <x v="0"/>
    <x v="7"/>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Core Master Data Services"/>
    <s v="Equipment Step Management"/>
    <s v="Provides tools to create, maintain, and govern process steps master data across the enterprise."/>
    <m/>
    <s v="MasterData ManagementSODA MDMGeneralCore PlatformCore Master Data ServicesEquipment Step ManagementProvides tools to create, maintain, and govern process steps master data across the enterprise."/>
    <s v="x"/>
    <m/>
    <m/>
    <m/>
    <x v="0"/>
    <x v="7"/>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Core Master Data Services"/>
    <s v="Multilingual &amp; Unicode Data Support"/>
    <s v="Allows master data to be registered, stored, and displayed using any language and writing system."/>
    <m/>
    <s v="MasterData ManagementSODA MDMGeneralCore PlatformCore Master Data ServicesMultilingual &amp; Unicode Data SupportAllows master data to be registered, stored, and displayed using any language and writing system."/>
    <s v="x"/>
    <m/>
    <m/>
    <m/>
    <x v="0"/>
    <x v="14"/>
    <m/>
    <s v="Nice to Have"/>
    <s v="Not Needed"/>
    <s v="Not Needed"/>
    <s v="Not Needed"/>
    <m/>
    <s v="Not Needed"/>
    <s v="Not Needed"/>
    <s v="Not Needed"/>
    <s v="Nice to Have"/>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Must Have"/>
    <s v="Not Needed"/>
    <s v="Not Needed"/>
    <s v="Not Needed"/>
    <s v="Not Needed"/>
    <s v="Must Have"/>
    <m/>
    <m/>
  </r>
  <r>
    <x v="9"/>
    <s v="SODA MDM"/>
    <s v="General"/>
    <s v="Core Platform"/>
    <s v="Core Master Data Services"/>
    <s v="CIP Loop Management"/>
    <s v="Provides tools to create, maintain, and govern CIP entities master data across the enterprise."/>
    <m/>
    <s v="MasterData ManagementSODA MDMGeneralCore PlatformCore Master Data ServicesCIP Loop ManagementProvides tools to create, maintain, and govern CIP entities master data across the enterprise."/>
    <s v="x"/>
    <m/>
    <m/>
    <m/>
    <x v="0"/>
    <x v="14"/>
    <m/>
    <s v="Necessary"/>
    <s v="Not Needed"/>
    <s v="Not Needed"/>
    <s v="Not Needed"/>
    <m/>
    <s v="Not Needed"/>
    <s v="Not Needed"/>
    <s v="Not Needed"/>
    <s v="Necessary"/>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Core Master Data Services"/>
    <s v="Equipment Subsets Management"/>
    <s v="Provides tools to create, maintain, and govern subsets master data across the enterprise."/>
    <m/>
    <s v="MasterData ManagementSODA MDMGeneralCore PlatformCore Master Data ServicesEquipment Subsets ManagementProvides tools to create, maintain, and govern subsets master data across the enterprise."/>
    <s v="x"/>
    <m/>
    <m/>
    <m/>
    <x v="0"/>
    <x v="14"/>
    <m/>
    <s v="Must Have"/>
    <s v="Not Needed"/>
    <s v="Not Needed"/>
    <s v="Not Needed"/>
    <m/>
    <s v="Not Needed"/>
    <s v="Not Needed"/>
    <s v="Not Needed"/>
    <s v="Must Have"/>
    <s v="Not Needed"/>
    <s v="Not Needed"/>
    <s v="Not Needed"/>
    <s v="Not Needed"/>
    <s v="Nice to Have"/>
    <s v="Not Needed"/>
    <s v="Not Needed"/>
    <s v="Not Needed"/>
    <s v="Not Needed"/>
    <s v="Not Needed"/>
    <s v="Nice to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9"/>
    <s v="SODA MDM"/>
    <s v="General"/>
    <s v="Core Platform"/>
    <s v="Core Master Data Services"/>
    <s v="Supply Chain Unified Master Data"/>
    <s v="Define and migrate to a unique Master Data for Supply Chain"/>
    <m/>
    <s v="MasterData ManagementSODA MDMGeneralCore PlatformCore Master Data ServicesSupply Chain Unified Master DataDefine and migrate to a unique Master Data for Supply Chain"/>
    <m/>
    <m/>
    <s v="x"/>
    <m/>
    <x v="0"/>
    <x v="14"/>
    <m/>
    <s v="Necessary"/>
    <s v="Not Needed"/>
    <s v="Not Needed"/>
    <s v="Not Needed"/>
    <m/>
    <s v="Not Needed"/>
    <s v="Not Needed"/>
    <s v="Not Needed"/>
    <s v="Necessary"/>
    <s v="Not Needed"/>
    <s v="Not Needed"/>
    <s v="Not Needed"/>
    <s v="Not Needed"/>
    <s v="Must have"/>
    <s v="Not Needed"/>
    <s v="Not Needed"/>
    <s v="Not Needed"/>
    <s v="Not Needed"/>
    <s v="Not Needed"/>
    <s v="Must Have"/>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s v="Not Needed"/>
    <m/>
    <m/>
  </r>
  <r>
    <x v="10"/>
    <s v="Foundation"/>
    <s v="General"/>
    <s v="General Foundation"/>
    <s v="Manage User"/>
    <s v="New users management"/>
    <s v="Ability to add new users"/>
    <m/>
    <m/>
    <s v="x"/>
    <m/>
    <m/>
    <m/>
    <x v="1"/>
    <x v="15"/>
    <m/>
    <m/>
    <m/>
    <m/>
    <m/>
    <m/>
    <m/>
    <m/>
    <m/>
    <s v="Must Have"/>
    <m/>
    <m/>
    <m/>
    <m/>
    <m/>
    <m/>
    <m/>
    <m/>
    <m/>
    <m/>
    <s v="Must Have"/>
    <m/>
    <m/>
    <m/>
    <m/>
    <m/>
    <m/>
    <m/>
    <m/>
    <m/>
    <m/>
    <s v="Must Have"/>
    <m/>
    <m/>
    <m/>
    <m/>
    <m/>
    <m/>
    <m/>
    <m/>
    <m/>
    <m/>
    <m/>
    <m/>
    <m/>
    <s v="Must Have"/>
    <m/>
    <m/>
    <m/>
    <m/>
    <s v="Must Have"/>
    <m/>
    <m/>
    <m/>
    <m/>
    <m/>
    <m/>
    <m/>
    <s v="Must Have"/>
    <m/>
    <m/>
  </r>
  <r>
    <x v="10"/>
    <s v="Foundation"/>
    <s v="General"/>
    <s v="General Foundation"/>
    <s v="Manage User"/>
    <s v="New users management"/>
    <s v="Ability to approve/deny user requests"/>
    <m/>
    <m/>
    <s v="x"/>
    <m/>
    <m/>
    <m/>
    <x v="1"/>
    <x v="15"/>
    <m/>
    <m/>
    <m/>
    <m/>
    <m/>
    <m/>
    <m/>
    <m/>
    <m/>
    <s v="Must Have"/>
    <m/>
    <m/>
    <m/>
    <m/>
    <m/>
    <m/>
    <m/>
    <m/>
    <m/>
    <m/>
    <s v="Must Have"/>
    <m/>
    <m/>
    <m/>
    <m/>
    <m/>
    <m/>
    <m/>
    <m/>
    <m/>
    <m/>
    <s v="Must Have"/>
    <m/>
    <m/>
    <m/>
    <m/>
    <m/>
    <m/>
    <m/>
    <m/>
    <m/>
    <m/>
    <m/>
    <m/>
    <m/>
    <s v="Must Have"/>
    <m/>
    <m/>
    <m/>
    <m/>
    <s v="Must Have"/>
    <m/>
    <m/>
    <m/>
    <m/>
    <m/>
    <m/>
    <m/>
    <s v="Must Have"/>
    <m/>
    <m/>
  </r>
  <r>
    <x v="10"/>
    <s v="Foundation"/>
    <s v="General"/>
    <s v="General Foundation"/>
    <s v="Manage User"/>
    <s v="New users management"/>
    <s v="Notification to certain users when a new user is requesting access"/>
    <m/>
    <m/>
    <m/>
    <m/>
    <s v="x"/>
    <m/>
    <x v="0"/>
    <x v="0"/>
    <n v="4"/>
    <m/>
    <m/>
    <m/>
    <m/>
    <m/>
    <m/>
    <m/>
    <m/>
    <s v="Necessary"/>
    <m/>
    <m/>
    <m/>
    <m/>
    <m/>
    <m/>
    <m/>
    <m/>
    <m/>
    <m/>
    <s v="Necessary"/>
    <m/>
    <m/>
    <m/>
    <m/>
    <m/>
    <m/>
    <m/>
    <m/>
    <m/>
    <m/>
    <s v="Necessary"/>
    <m/>
    <m/>
    <m/>
    <m/>
    <m/>
    <m/>
    <m/>
    <m/>
    <m/>
    <m/>
    <m/>
    <m/>
    <m/>
    <s v="Necessary"/>
    <m/>
    <m/>
    <m/>
    <m/>
    <s v="Necessary"/>
    <m/>
    <m/>
    <m/>
    <m/>
    <m/>
    <m/>
    <m/>
    <s v="Necessary"/>
    <m/>
    <m/>
  </r>
  <r>
    <x v="10"/>
    <s v="Foundation"/>
    <s v="General"/>
    <s v="General Foundation"/>
    <s v="Manage User"/>
    <s v="New users management"/>
    <s v="Notification to new users when their request has been approved or denied"/>
    <m/>
    <m/>
    <m/>
    <m/>
    <s v="x"/>
    <m/>
    <x v="0"/>
    <x v="0"/>
    <n v="4"/>
    <m/>
    <m/>
    <m/>
    <m/>
    <m/>
    <m/>
    <m/>
    <m/>
    <s v="Necessary"/>
    <m/>
    <m/>
    <m/>
    <m/>
    <m/>
    <m/>
    <m/>
    <m/>
    <m/>
    <m/>
    <s v="Necessary"/>
    <m/>
    <m/>
    <m/>
    <m/>
    <m/>
    <m/>
    <m/>
    <m/>
    <m/>
    <m/>
    <s v="Necessary"/>
    <m/>
    <m/>
    <m/>
    <m/>
    <m/>
    <m/>
    <m/>
    <m/>
    <m/>
    <m/>
    <m/>
    <m/>
    <m/>
    <s v="Necessary"/>
    <m/>
    <m/>
    <m/>
    <m/>
    <s v="Necessary"/>
    <m/>
    <m/>
    <m/>
    <m/>
    <m/>
    <m/>
    <m/>
    <s v="Necessary"/>
    <m/>
    <m/>
  </r>
  <r>
    <x v="10"/>
    <s v="Foundation"/>
    <s v="General"/>
    <s v="General Foundation"/>
    <s v="Manage User"/>
    <s v="New users management"/>
    <s v="Option to request access when first logging in "/>
    <m/>
    <m/>
    <s v="x"/>
    <m/>
    <m/>
    <m/>
    <x v="1"/>
    <x v="15"/>
    <m/>
    <m/>
    <m/>
    <m/>
    <m/>
    <m/>
    <m/>
    <m/>
    <m/>
    <s v="Must Have"/>
    <m/>
    <m/>
    <m/>
    <m/>
    <m/>
    <m/>
    <m/>
    <m/>
    <m/>
    <m/>
    <s v="Must Have"/>
    <m/>
    <m/>
    <m/>
    <m/>
    <m/>
    <m/>
    <m/>
    <m/>
    <m/>
    <m/>
    <s v="Must Have"/>
    <m/>
    <m/>
    <m/>
    <m/>
    <m/>
    <m/>
    <m/>
    <m/>
    <m/>
    <m/>
    <m/>
    <m/>
    <m/>
    <s v="Must Have"/>
    <m/>
    <m/>
    <m/>
    <m/>
    <s v="Must Have"/>
    <m/>
    <m/>
    <m/>
    <m/>
    <m/>
    <m/>
    <m/>
    <s v="Must Have"/>
    <m/>
    <m/>
  </r>
  <r>
    <x v="10"/>
    <s v="Foundation"/>
    <s v="General"/>
    <s v="General Foundation"/>
    <s v="Manage User"/>
    <s v="Users Management"/>
    <s v="Ability to edit existing users "/>
    <m/>
    <m/>
    <s v="x"/>
    <m/>
    <m/>
    <m/>
    <x v="1"/>
    <x v="2"/>
    <m/>
    <m/>
    <m/>
    <m/>
    <m/>
    <m/>
    <m/>
    <m/>
    <m/>
    <s v="Must Have"/>
    <m/>
    <m/>
    <m/>
    <m/>
    <m/>
    <m/>
    <m/>
    <m/>
    <m/>
    <m/>
    <s v="Must Have"/>
    <m/>
    <m/>
    <m/>
    <m/>
    <m/>
    <m/>
    <m/>
    <m/>
    <m/>
    <m/>
    <s v="Must Have"/>
    <m/>
    <m/>
    <m/>
    <m/>
    <m/>
    <m/>
    <m/>
    <m/>
    <m/>
    <m/>
    <m/>
    <m/>
    <m/>
    <s v="Must Have"/>
    <m/>
    <m/>
    <m/>
    <m/>
    <s v="Must Have"/>
    <m/>
    <m/>
    <m/>
    <m/>
    <m/>
    <m/>
    <m/>
    <s v="Must Have"/>
    <m/>
    <m/>
  </r>
  <r>
    <x v="10"/>
    <s v="Foundation"/>
    <s v="General"/>
    <s v="General Foundation"/>
    <s v="Manage User"/>
    <s v="Users Management"/>
    <s v="Ability to inactivate existing users"/>
    <m/>
    <m/>
    <s v="x"/>
    <m/>
    <m/>
    <m/>
    <x v="1"/>
    <x v="2"/>
    <m/>
    <m/>
    <m/>
    <m/>
    <m/>
    <m/>
    <m/>
    <m/>
    <m/>
    <s v="Must Have"/>
    <m/>
    <m/>
    <m/>
    <m/>
    <m/>
    <m/>
    <m/>
    <m/>
    <m/>
    <m/>
    <s v="Must Have"/>
    <m/>
    <m/>
    <m/>
    <m/>
    <m/>
    <m/>
    <m/>
    <m/>
    <m/>
    <m/>
    <s v="Must Have"/>
    <m/>
    <m/>
    <m/>
    <m/>
    <m/>
    <m/>
    <m/>
    <m/>
    <m/>
    <m/>
    <m/>
    <m/>
    <m/>
    <s v="Must Have"/>
    <m/>
    <m/>
    <m/>
    <m/>
    <s v="Must Have"/>
    <m/>
    <m/>
    <m/>
    <m/>
    <m/>
    <m/>
    <m/>
    <s v="Must Have"/>
    <m/>
    <m/>
  </r>
  <r>
    <x v="10"/>
    <s v="Foundation"/>
    <s v="General"/>
    <s v="General Foundation"/>
    <s v="Manage User"/>
    <s v="Users Management"/>
    <s v="Ability to switch between sites within the same url"/>
    <m/>
    <m/>
    <s v="x"/>
    <m/>
    <m/>
    <m/>
    <x v="1"/>
    <x v="2"/>
    <m/>
    <m/>
    <m/>
    <m/>
    <m/>
    <m/>
    <m/>
    <m/>
    <m/>
    <s v="Must Have"/>
    <m/>
    <m/>
    <m/>
    <m/>
    <m/>
    <m/>
    <m/>
    <m/>
    <m/>
    <m/>
    <s v="Must Have"/>
    <m/>
    <m/>
    <m/>
    <m/>
    <m/>
    <m/>
    <m/>
    <m/>
    <m/>
    <m/>
    <s v="Must Have"/>
    <m/>
    <m/>
    <m/>
    <m/>
    <m/>
    <m/>
    <m/>
    <m/>
    <m/>
    <m/>
    <m/>
    <m/>
    <m/>
    <s v="Must Have"/>
    <m/>
    <m/>
    <m/>
    <m/>
    <s v="Must Have"/>
    <m/>
    <m/>
    <m/>
    <m/>
    <m/>
    <m/>
    <m/>
    <s v="Must Have"/>
    <m/>
    <m/>
  </r>
  <r>
    <x v="10"/>
    <s v="Foundation"/>
    <s v="General"/>
    <s v="General Foundation"/>
    <s v="Manage User"/>
    <s v="Users Management"/>
    <s v="List of all users (including filters)"/>
    <m/>
    <m/>
    <s v="x"/>
    <m/>
    <m/>
    <m/>
    <x v="1"/>
    <x v="3"/>
    <m/>
    <m/>
    <m/>
    <m/>
    <m/>
    <m/>
    <m/>
    <m/>
    <m/>
    <s v="Must Have"/>
    <m/>
    <m/>
    <m/>
    <m/>
    <m/>
    <m/>
    <m/>
    <m/>
    <m/>
    <m/>
    <s v="Must Have"/>
    <m/>
    <m/>
    <m/>
    <m/>
    <m/>
    <m/>
    <m/>
    <m/>
    <m/>
    <m/>
    <s v="Must Have"/>
    <m/>
    <m/>
    <m/>
    <m/>
    <m/>
    <m/>
    <m/>
    <m/>
    <m/>
    <m/>
    <m/>
    <m/>
    <m/>
    <s v="Must Have"/>
    <m/>
    <m/>
    <m/>
    <m/>
    <s v="Must Have"/>
    <m/>
    <m/>
    <m/>
    <m/>
    <m/>
    <m/>
    <m/>
    <s v="Must Have"/>
    <m/>
    <m/>
  </r>
  <r>
    <x v="10"/>
    <s v="Foundation"/>
    <s v="General"/>
    <s v="General Foundation"/>
    <s v="Manage User"/>
    <s v="Users Management"/>
    <s v="Login using SSO"/>
    <m/>
    <m/>
    <s v="x"/>
    <m/>
    <m/>
    <m/>
    <x v="1"/>
    <x v="15"/>
    <m/>
    <m/>
    <m/>
    <m/>
    <m/>
    <m/>
    <m/>
    <m/>
    <m/>
    <s v="Must Have"/>
    <m/>
    <m/>
    <m/>
    <m/>
    <m/>
    <m/>
    <m/>
    <m/>
    <m/>
    <m/>
    <s v="Must Have"/>
    <m/>
    <m/>
    <m/>
    <m/>
    <m/>
    <m/>
    <m/>
    <m/>
    <m/>
    <m/>
    <s v="Must Have"/>
    <m/>
    <m/>
    <m/>
    <m/>
    <m/>
    <m/>
    <m/>
    <m/>
    <m/>
    <m/>
    <m/>
    <m/>
    <m/>
    <s v="Must Have"/>
    <m/>
    <m/>
    <m/>
    <m/>
    <s v="Must Have"/>
    <m/>
    <m/>
    <m/>
    <m/>
    <m/>
    <m/>
    <m/>
    <s v="Must Have"/>
    <m/>
    <m/>
  </r>
  <r>
    <x v="10"/>
    <s v="Foundation"/>
    <s v="General"/>
    <s v="General Foundation"/>
    <s v="Manage User"/>
    <s v="Users Management"/>
    <s v="Notification to existing users when their user profile has been edited "/>
    <m/>
    <m/>
    <m/>
    <m/>
    <s v="x"/>
    <m/>
    <x v="0"/>
    <x v="5"/>
    <m/>
    <m/>
    <m/>
    <m/>
    <m/>
    <m/>
    <m/>
    <m/>
    <m/>
    <s v="Nice to Have"/>
    <m/>
    <m/>
    <m/>
    <m/>
    <m/>
    <m/>
    <m/>
    <m/>
    <m/>
    <m/>
    <s v="Nice to Have"/>
    <m/>
    <m/>
    <m/>
    <m/>
    <m/>
    <m/>
    <m/>
    <m/>
    <m/>
    <m/>
    <s v="Nice to Have"/>
    <m/>
    <m/>
    <m/>
    <m/>
    <m/>
    <m/>
    <m/>
    <m/>
    <m/>
    <m/>
    <m/>
    <m/>
    <m/>
    <s v="Nice to Have"/>
    <m/>
    <m/>
    <m/>
    <m/>
    <s v="Nice to Have"/>
    <m/>
    <m/>
    <m/>
    <m/>
    <m/>
    <m/>
    <m/>
    <s v="Nice to Have"/>
    <m/>
    <m/>
  </r>
  <r>
    <x v="10"/>
    <s v="Foundation"/>
    <s v="General"/>
    <s v="General Foundation"/>
    <s v="Platform"/>
    <s v="Platform Navigation"/>
    <s v="Default Subarea"/>
    <m/>
    <m/>
    <m/>
    <s v="x"/>
    <m/>
    <m/>
    <x v="1"/>
    <x v="3"/>
    <m/>
    <m/>
    <m/>
    <m/>
    <m/>
    <m/>
    <m/>
    <m/>
    <m/>
    <s v="Must Have"/>
    <m/>
    <m/>
    <m/>
    <m/>
    <m/>
    <m/>
    <m/>
    <m/>
    <m/>
    <m/>
    <s v="Must Have"/>
    <m/>
    <m/>
    <m/>
    <m/>
    <m/>
    <m/>
    <m/>
    <m/>
    <m/>
    <m/>
    <s v="Must Have"/>
    <m/>
    <m/>
    <m/>
    <m/>
    <m/>
    <m/>
    <m/>
    <m/>
    <m/>
    <m/>
    <m/>
    <m/>
    <m/>
    <s v="Must Have"/>
    <m/>
    <m/>
    <m/>
    <m/>
    <s v="Must Have"/>
    <m/>
    <m/>
    <m/>
    <m/>
    <m/>
    <m/>
    <m/>
    <s v="Must Have"/>
    <m/>
    <m/>
  </r>
  <r>
    <x v="10"/>
    <s v="Foundation"/>
    <s v="General"/>
    <s v="General Foundation"/>
    <s v="Platform"/>
    <s v="Platform Navigation"/>
    <s v="Preferred subarea instance"/>
    <m/>
    <m/>
    <m/>
    <m/>
    <s v="x"/>
    <m/>
    <x v="0"/>
    <x v="0"/>
    <n v="3"/>
    <m/>
    <m/>
    <m/>
    <m/>
    <m/>
    <m/>
    <m/>
    <m/>
    <s v="Must Have"/>
    <m/>
    <m/>
    <m/>
    <m/>
    <m/>
    <m/>
    <m/>
    <m/>
    <m/>
    <m/>
    <s v="Must Have"/>
    <m/>
    <m/>
    <m/>
    <m/>
    <m/>
    <m/>
    <m/>
    <m/>
    <m/>
    <m/>
    <s v="Must Have"/>
    <m/>
    <m/>
    <m/>
    <m/>
    <m/>
    <m/>
    <m/>
    <m/>
    <m/>
    <m/>
    <m/>
    <m/>
    <m/>
    <s v="Must Have"/>
    <m/>
    <m/>
    <m/>
    <m/>
    <s v="Must Have"/>
    <m/>
    <m/>
    <m/>
    <m/>
    <m/>
    <m/>
    <m/>
    <s v="Must Have"/>
    <m/>
    <m/>
  </r>
  <r>
    <x v="10"/>
    <s v="Foundation"/>
    <s v="General"/>
    <s v="General Foundation"/>
    <s v="Platform"/>
    <s v="Platform Navigation"/>
    <s v="Platform menu"/>
    <m/>
    <m/>
    <s v="x"/>
    <m/>
    <m/>
    <m/>
    <x v="1"/>
    <x v="15"/>
    <m/>
    <m/>
    <m/>
    <m/>
    <m/>
    <m/>
    <m/>
    <m/>
    <m/>
    <s v="Must Have"/>
    <m/>
    <m/>
    <m/>
    <m/>
    <m/>
    <m/>
    <m/>
    <m/>
    <m/>
    <m/>
    <s v="Must Have"/>
    <m/>
    <m/>
    <m/>
    <m/>
    <m/>
    <m/>
    <m/>
    <m/>
    <m/>
    <m/>
    <s v="Must Have"/>
    <m/>
    <m/>
    <m/>
    <m/>
    <m/>
    <m/>
    <m/>
    <m/>
    <m/>
    <m/>
    <m/>
    <m/>
    <m/>
    <s v="Must Have"/>
    <m/>
    <m/>
    <m/>
    <m/>
    <s v="Must Have"/>
    <m/>
    <m/>
    <m/>
    <m/>
    <m/>
    <m/>
    <m/>
    <s v="Must Have"/>
    <m/>
    <m/>
  </r>
  <r>
    <x v="10"/>
    <s v="Foundation"/>
    <s v="General"/>
    <s v="General Foundation"/>
    <s v="Platform"/>
    <s v="Platform Navigation"/>
    <s v="Translation management"/>
    <m/>
    <m/>
    <s v="x"/>
    <m/>
    <m/>
    <m/>
    <x v="1"/>
    <x v="3"/>
    <m/>
    <m/>
    <m/>
    <m/>
    <m/>
    <m/>
    <m/>
    <m/>
    <m/>
    <s v="Must Have"/>
    <m/>
    <m/>
    <m/>
    <m/>
    <m/>
    <m/>
    <m/>
    <m/>
    <m/>
    <m/>
    <s v="Must Have"/>
    <m/>
    <m/>
    <m/>
    <m/>
    <m/>
    <m/>
    <m/>
    <m/>
    <m/>
    <m/>
    <s v="Must Have"/>
    <m/>
    <m/>
    <m/>
    <m/>
    <m/>
    <m/>
    <m/>
    <m/>
    <m/>
    <m/>
    <m/>
    <m/>
    <m/>
    <s v="Must Have"/>
    <m/>
    <m/>
    <m/>
    <m/>
    <s v="Must Have"/>
    <m/>
    <m/>
    <m/>
    <m/>
    <m/>
    <m/>
    <m/>
    <s v="Must Have"/>
    <m/>
    <m/>
  </r>
  <r>
    <x v="10"/>
    <s v="Foundation"/>
    <s v="General"/>
    <s v="General Foundation"/>
    <s v="Data"/>
    <s v="Data Management"/>
    <s v="Bounded Context Integration Visualization"/>
    <m/>
    <m/>
    <s v="x"/>
    <m/>
    <m/>
    <m/>
    <x v="1"/>
    <x v="2"/>
    <m/>
    <m/>
    <m/>
    <m/>
    <m/>
    <m/>
    <m/>
    <m/>
    <m/>
    <s v="Must Have"/>
    <m/>
    <m/>
    <m/>
    <m/>
    <m/>
    <m/>
    <m/>
    <m/>
    <m/>
    <m/>
    <s v="Must Have"/>
    <m/>
    <m/>
    <m/>
    <m/>
    <m/>
    <m/>
    <m/>
    <m/>
    <m/>
    <m/>
    <s v="Must Have"/>
    <m/>
    <m/>
    <m/>
    <m/>
    <m/>
    <m/>
    <m/>
    <m/>
    <m/>
    <m/>
    <m/>
    <m/>
    <m/>
    <s v="Must Have"/>
    <m/>
    <m/>
    <m/>
    <m/>
    <s v="Must Have"/>
    <m/>
    <m/>
    <m/>
    <m/>
    <m/>
    <m/>
    <m/>
    <s v="Must Have"/>
    <m/>
    <m/>
  </r>
  <r>
    <x v="10"/>
    <s v="Foundation"/>
    <s v="General"/>
    <s v="General Foundation"/>
    <s v="Data"/>
    <s v="Data Management"/>
    <s v="SODA Message Monitoring"/>
    <m/>
    <m/>
    <m/>
    <s v="x"/>
    <m/>
    <m/>
    <x v="1"/>
    <x v="0"/>
    <n v="2"/>
    <m/>
    <m/>
    <m/>
    <m/>
    <m/>
    <m/>
    <m/>
    <m/>
    <s v="Must Have"/>
    <m/>
    <m/>
    <m/>
    <m/>
    <m/>
    <m/>
    <m/>
    <m/>
    <m/>
    <m/>
    <s v="Must Have"/>
    <m/>
    <m/>
    <m/>
    <m/>
    <m/>
    <m/>
    <m/>
    <m/>
    <m/>
    <m/>
    <s v="Must Have"/>
    <m/>
    <m/>
    <m/>
    <m/>
    <m/>
    <m/>
    <m/>
    <m/>
    <m/>
    <m/>
    <m/>
    <m/>
    <m/>
    <s v="Must Have"/>
    <m/>
    <m/>
    <m/>
    <m/>
    <s v="Must Have"/>
    <m/>
    <m/>
    <m/>
    <m/>
    <m/>
    <m/>
    <m/>
    <s v="Must Have"/>
    <m/>
    <m/>
  </r>
  <r>
    <x v="10"/>
    <s v="Foundation"/>
    <s v="General"/>
    <s v="General Foundation"/>
    <s v="Unity of Measure"/>
    <s v="UoM Conversions"/>
    <s v="Consume UoM conversions from MDM"/>
    <m/>
    <m/>
    <m/>
    <s v="x"/>
    <m/>
    <m/>
    <x v="0"/>
    <x v="0"/>
    <n v="3"/>
    <m/>
    <m/>
    <m/>
    <m/>
    <m/>
    <m/>
    <m/>
    <m/>
    <s v="Must Have"/>
    <m/>
    <m/>
    <m/>
    <m/>
    <m/>
    <m/>
    <m/>
    <m/>
    <m/>
    <m/>
    <s v="Must Have"/>
    <m/>
    <m/>
    <m/>
    <m/>
    <m/>
    <m/>
    <m/>
    <m/>
    <m/>
    <m/>
    <s v="Must Have"/>
    <m/>
    <m/>
    <m/>
    <m/>
    <m/>
    <m/>
    <m/>
    <m/>
    <m/>
    <m/>
    <m/>
    <m/>
    <m/>
    <s v="Must Have"/>
    <m/>
    <m/>
    <m/>
    <m/>
    <s v="Must Have"/>
    <m/>
    <m/>
    <m/>
    <m/>
    <m/>
    <m/>
    <m/>
    <s v="Must Have"/>
    <m/>
    <m/>
  </r>
  <r>
    <x v="10"/>
    <s v="Foundation"/>
    <s v="General"/>
    <s v="General Foundation"/>
    <s v="Unity of Measure"/>
    <s v="UoM Conversions"/>
    <s v="Create a conversion service "/>
    <m/>
    <m/>
    <m/>
    <s v="x"/>
    <m/>
    <m/>
    <x v="0"/>
    <x v="0"/>
    <n v="3"/>
    <m/>
    <m/>
    <m/>
    <m/>
    <m/>
    <m/>
    <m/>
    <m/>
    <s v="Must Have"/>
    <m/>
    <m/>
    <m/>
    <m/>
    <m/>
    <m/>
    <m/>
    <m/>
    <m/>
    <m/>
    <s v="Must Have"/>
    <m/>
    <m/>
    <m/>
    <m/>
    <m/>
    <m/>
    <m/>
    <m/>
    <m/>
    <m/>
    <s v="Must Have"/>
    <m/>
    <m/>
    <m/>
    <m/>
    <m/>
    <m/>
    <m/>
    <m/>
    <m/>
    <m/>
    <m/>
    <m/>
    <m/>
    <s v="Must Have"/>
    <m/>
    <m/>
    <m/>
    <m/>
    <s v="Must Have"/>
    <m/>
    <m/>
    <m/>
    <m/>
    <m/>
    <m/>
    <m/>
    <s v="Must Have"/>
    <m/>
    <m/>
  </r>
  <r>
    <x v="10"/>
    <s v="Foundation"/>
    <s v="General"/>
    <s v="General Foundation"/>
    <s v="Unity of Measure"/>
    <s v="UoM Conversions"/>
    <s v="Enable conversion for all BCs"/>
    <m/>
    <m/>
    <m/>
    <s v="x"/>
    <m/>
    <m/>
    <x v="0"/>
    <x v="0"/>
    <n v="3"/>
    <m/>
    <m/>
    <m/>
    <m/>
    <m/>
    <m/>
    <m/>
    <m/>
    <s v="Must Have"/>
    <m/>
    <m/>
    <m/>
    <m/>
    <m/>
    <m/>
    <m/>
    <m/>
    <m/>
    <m/>
    <s v="Must Have"/>
    <m/>
    <m/>
    <m/>
    <m/>
    <m/>
    <m/>
    <m/>
    <m/>
    <m/>
    <m/>
    <s v="Must Have"/>
    <m/>
    <m/>
    <m/>
    <m/>
    <m/>
    <m/>
    <m/>
    <m/>
    <m/>
    <m/>
    <m/>
    <m/>
    <m/>
    <s v="Must Have"/>
    <m/>
    <m/>
    <m/>
    <m/>
    <s v="Must Have"/>
    <m/>
    <m/>
    <m/>
    <m/>
    <m/>
    <m/>
    <m/>
    <s v="Must Have"/>
    <m/>
    <m/>
  </r>
  <r>
    <x v="10"/>
    <s v="Foundation"/>
    <s v="General"/>
    <s v="General Foundation"/>
    <s v="Notificate users"/>
    <s v="Notification Flow"/>
    <s v="Notification via email"/>
    <m/>
    <m/>
    <m/>
    <m/>
    <s v="x"/>
    <m/>
    <x v="0"/>
    <x v="5"/>
    <m/>
    <m/>
    <m/>
    <m/>
    <m/>
    <m/>
    <m/>
    <m/>
    <m/>
    <s v="Necessary"/>
    <m/>
    <m/>
    <m/>
    <m/>
    <m/>
    <m/>
    <m/>
    <m/>
    <m/>
    <m/>
    <s v="Necessary"/>
    <m/>
    <m/>
    <m/>
    <m/>
    <m/>
    <m/>
    <m/>
    <m/>
    <m/>
    <m/>
    <s v="Necessary"/>
    <m/>
    <m/>
    <m/>
    <m/>
    <m/>
    <m/>
    <m/>
    <m/>
    <m/>
    <m/>
    <m/>
    <m/>
    <m/>
    <s v="Necessary"/>
    <m/>
    <m/>
    <m/>
    <m/>
    <s v="Necessary"/>
    <m/>
    <m/>
    <m/>
    <m/>
    <m/>
    <m/>
    <m/>
    <s v="Necessary"/>
    <m/>
    <m/>
  </r>
  <r>
    <x v="10"/>
    <s v="Foundation"/>
    <s v="General"/>
    <s v="General Foundation"/>
    <s v="Notificate users"/>
    <s v="Notification Flow"/>
    <s v="Release note / upcoming features"/>
    <m/>
    <m/>
    <m/>
    <m/>
    <s v="x"/>
    <m/>
    <x v="0"/>
    <x v="5"/>
    <m/>
    <m/>
    <m/>
    <m/>
    <m/>
    <m/>
    <m/>
    <m/>
    <m/>
    <s v="Necessary"/>
    <m/>
    <m/>
    <m/>
    <m/>
    <m/>
    <m/>
    <m/>
    <m/>
    <m/>
    <m/>
    <s v="Necessary"/>
    <m/>
    <m/>
    <m/>
    <m/>
    <m/>
    <m/>
    <m/>
    <m/>
    <m/>
    <m/>
    <s v="Necessary"/>
    <m/>
    <m/>
    <m/>
    <m/>
    <m/>
    <m/>
    <m/>
    <m/>
    <m/>
    <m/>
    <m/>
    <m/>
    <m/>
    <s v="Necessary"/>
    <m/>
    <m/>
    <m/>
    <m/>
    <s v="Necessary"/>
    <m/>
    <m/>
    <m/>
    <m/>
    <m/>
    <m/>
    <m/>
    <s v="Necessary"/>
    <m/>
    <m/>
  </r>
  <r>
    <x v="10"/>
    <s v="Foundation"/>
    <s v="General"/>
    <s v="General Foundation"/>
    <s v="Notificate users"/>
    <s v="Notification Flow"/>
    <s v="Guides"/>
    <m/>
    <m/>
    <m/>
    <m/>
    <m/>
    <s v="x"/>
    <x v="0"/>
    <x v="0"/>
    <n v="2"/>
    <m/>
    <m/>
    <m/>
    <m/>
    <m/>
    <m/>
    <m/>
    <m/>
    <s v="Necessary"/>
    <m/>
    <m/>
    <m/>
    <m/>
    <m/>
    <m/>
    <m/>
    <m/>
    <m/>
    <m/>
    <s v="Necessary"/>
    <m/>
    <m/>
    <m/>
    <m/>
    <m/>
    <m/>
    <m/>
    <m/>
    <m/>
    <m/>
    <s v="Necessary"/>
    <m/>
    <m/>
    <m/>
    <m/>
    <m/>
    <m/>
    <m/>
    <m/>
    <m/>
    <m/>
    <m/>
    <m/>
    <m/>
    <s v="Necessary"/>
    <m/>
    <m/>
    <m/>
    <m/>
    <s v="Necessary"/>
    <m/>
    <m/>
    <m/>
    <m/>
    <m/>
    <m/>
    <m/>
    <s v="Necessary"/>
    <m/>
    <m/>
  </r>
  <r>
    <x v="4"/>
    <s v="Production Order"/>
    <s v="General"/>
    <s v="Production Volume/Count"/>
    <s v="Record production volumes and counts"/>
    <s v="Production Volume/Count"/>
    <s v="Add cold wort volume per brewhouse production order (auto)"/>
    <m/>
    <m/>
    <s v="x"/>
    <m/>
    <m/>
    <m/>
    <x v="1"/>
    <x v="16"/>
    <m/>
    <m/>
    <m/>
    <m/>
    <m/>
    <m/>
    <m/>
    <m/>
    <m/>
    <s v="Must Have"/>
    <m/>
    <m/>
    <m/>
    <m/>
    <m/>
    <m/>
    <m/>
    <m/>
    <m/>
    <m/>
    <s v="Must Have"/>
    <m/>
    <m/>
    <m/>
    <m/>
    <m/>
    <m/>
    <m/>
    <m/>
    <m/>
    <m/>
    <s v="Must Have"/>
    <m/>
    <m/>
    <m/>
    <m/>
    <m/>
    <m/>
    <m/>
    <m/>
    <m/>
    <m/>
    <m/>
    <m/>
    <m/>
    <s v="Must Have"/>
    <m/>
    <m/>
    <m/>
    <m/>
    <s v="Must Have"/>
    <m/>
    <m/>
    <m/>
    <m/>
    <m/>
    <m/>
    <m/>
    <s v="Must Have"/>
    <m/>
    <m/>
  </r>
  <r>
    <x v="4"/>
    <s v="Production Order"/>
    <s v="General"/>
    <s v="Production Volume/Count"/>
    <s v="Record production volumes and counts"/>
    <s v="Production Volume/Count"/>
    <s v="Add cold wort volume per brewhouse production order (manual)"/>
    <m/>
    <m/>
    <s v="x"/>
    <m/>
    <m/>
    <m/>
    <x v="1"/>
    <x v="16"/>
    <m/>
    <m/>
    <m/>
    <m/>
    <m/>
    <m/>
    <m/>
    <m/>
    <m/>
    <s v="Must Have"/>
    <m/>
    <m/>
    <m/>
    <m/>
    <m/>
    <m/>
    <m/>
    <m/>
    <m/>
    <m/>
    <s v="Must Have"/>
    <m/>
    <m/>
    <m/>
    <m/>
    <m/>
    <m/>
    <m/>
    <m/>
    <m/>
    <m/>
    <s v="Must Have"/>
    <m/>
    <m/>
    <m/>
    <m/>
    <m/>
    <m/>
    <m/>
    <m/>
    <m/>
    <m/>
    <m/>
    <m/>
    <m/>
    <s v="Must Have"/>
    <m/>
    <m/>
    <m/>
    <m/>
    <s v="Must Have"/>
    <m/>
    <m/>
    <m/>
    <m/>
    <m/>
    <m/>
    <m/>
    <s v="Must Have"/>
    <m/>
    <m/>
  </r>
  <r>
    <x v="4"/>
    <s v="Production Order"/>
    <s v="General"/>
    <s v="Production Volume/Count"/>
    <s v="Record production volumes and counts"/>
    <s v="Production Volume/Count"/>
    <s v="Add produced volume per brewhouse equipment (automatic)"/>
    <m/>
    <m/>
    <s v="x"/>
    <m/>
    <m/>
    <m/>
    <x v="1"/>
    <x v="16"/>
    <m/>
    <m/>
    <m/>
    <m/>
    <m/>
    <m/>
    <m/>
    <m/>
    <m/>
    <s v="Must Have"/>
    <m/>
    <m/>
    <m/>
    <m/>
    <m/>
    <m/>
    <m/>
    <m/>
    <m/>
    <m/>
    <s v="Must Have"/>
    <m/>
    <m/>
    <m/>
    <m/>
    <m/>
    <m/>
    <m/>
    <m/>
    <m/>
    <m/>
    <s v="Must Have"/>
    <m/>
    <m/>
    <m/>
    <m/>
    <m/>
    <m/>
    <m/>
    <m/>
    <m/>
    <m/>
    <m/>
    <m/>
    <m/>
    <s v="Must Have"/>
    <m/>
    <m/>
    <m/>
    <m/>
    <s v="Must Have"/>
    <m/>
    <m/>
    <m/>
    <m/>
    <m/>
    <m/>
    <m/>
    <s v="Must Have"/>
    <m/>
    <m/>
  </r>
  <r>
    <x v="4"/>
    <s v="Production Order"/>
    <s v="General"/>
    <s v="Production Volume/Count"/>
    <s v="Record production volumes and counts"/>
    <s v="Production Volume/Count"/>
    <s v="Add produced volume per brewhouse equipment (manual)"/>
    <m/>
    <m/>
    <s v="x"/>
    <m/>
    <m/>
    <m/>
    <x v="1"/>
    <x v="16"/>
    <m/>
    <m/>
    <m/>
    <m/>
    <m/>
    <m/>
    <m/>
    <m/>
    <m/>
    <s v="Must Have"/>
    <m/>
    <m/>
    <m/>
    <m/>
    <m/>
    <m/>
    <m/>
    <m/>
    <m/>
    <m/>
    <s v="Must Have"/>
    <m/>
    <m/>
    <m/>
    <m/>
    <m/>
    <m/>
    <m/>
    <m/>
    <m/>
    <m/>
    <s v="Must Have"/>
    <m/>
    <m/>
    <m/>
    <m/>
    <m/>
    <m/>
    <m/>
    <m/>
    <m/>
    <m/>
    <m/>
    <m/>
    <m/>
    <s v="Must Have"/>
    <m/>
    <m/>
    <m/>
    <m/>
    <s v="Must Have"/>
    <m/>
    <m/>
    <m/>
    <m/>
    <m/>
    <m/>
    <m/>
    <s v="Must Have"/>
    <m/>
    <m/>
  </r>
  <r>
    <x v="4"/>
    <s v="Production Order"/>
    <s v="Cellars"/>
    <s v="Cellars Orders"/>
    <s v="Execute and track cellar orders"/>
    <s v="Cellars Orders"/>
    <s v="Advanced Cellar Orders (Start/End/Edit) (Exampler Flex Tanks (Combitank)) - Automatic"/>
    <m/>
    <m/>
    <s v="x"/>
    <m/>
    <m/>
    <m/>
    <x v="0"/>
    <x v="10"/>
    <n v="2"/>
    <m/>
    <m/>
    <m/>
    <m/>
    <m/>
    <m/>
    <m/>
    <m/>
    <s v="Nice to Have"/>
    <m/>
    <m/>
    <m/>
    <m/>
    <m/>
    <m/>
    <m/>
    <m/>
    <m/>
    <m/>
    <s v="Nice to Have"/>
    <m/>
    <m/>
    <m/>
    <m/>
    <m/>
    <m/>
    <m/>
    <m/>
    <m/>
    <m/>
    <s v="Nice to Have"/>
    <m/>
    <m/>
    <m/>
    <m/>
    <m/>
    <m/>
    <m/>
    <m/>
    <m/>
    <m/>
    <m/>
    <m/>
    <m/>
    <s v="Must Have"/>
    <m/>
    <m/>
    <m/>
    <m/>
    <s v="Nice to Have"/>
    <m/>
    <m/>
    <m/>
    <m/>
    <m/>
    <m/>
    <m/>
    <s v="Nice to Have"/>
    <m/>
    <m/>
  </r>
  <r>
    <x v="0"/>
    <s v="Production Order"/>
    <s v="Cellars"/>
    <s v="Cellars Orders"/>
    <s v="Execute and track cellar orders"/>
    <s v="Cellars Orders"/>
    <s v="Advanced Cellar Orders (Start/End/Edit/Cancel/Reopen)  (Exampler Flex Tanks (Combitank))  - Manual"/>
    <m/>
    <m/>
    <s v="x"/>
    <m/>
    <m/>
    <m/>
    <x v="0"/>
    <x v="10"/>
    <n v="2"/>
    <m/>
    <m/>
    <m/>
    <m/>
    <m/>
    <m/>
    <m/>
    <m/>
    <s v="Nice to Have"/>
    <m/>
    <m/>
    <m/>
    <m/>
    <m/>
    <m/>
    <m/>
    <m/>
    <m/>
    <m/>
    <s v="Nice to Have"/>
    <m/>
    <m/>
    <m/>
    <m/>
    <m/>
    <m/>
    <m/>
    <m/>
    <m/>
    <m/>
    <s v="Nice to Have"/>
    <m/>
    <m/>
    <m/>
    <m/>
    <m/>
    <m/>
    <m/>
    <m/>
    <m/>
    <m/>
    <m/>
    <m/>
    <m/>
    <s v="Must Have"/>
    <m/>
    <m/>
    <m/>
    <m/>
    <s v="Nice to Have"/>
    <m/>
    <m/>
    <m/>
    <m/>
    <m/>
    <m/>
    <m/>
    <s v="Nice to Have"/>
    <m/>
    <m/>
  </r>
  <r>
    <x v="0"/>
    <s v="Production Order"/>
    <s v="Brewouse"/>
    <s v="Brewhouse Orders"/>
    <s v="Execute and track brewhouse orders"/>
    <s v="Brewhouse Orders"/>
    <s v="Allow Brewhouse orders to receive transfers from different ScadaIDs"/>
    <m/>
    <m/>
    <m/>
    <s v="x"/>
    <m/>
    <m/>
    <x v="0"/>
    <x v="10"/>
    <n v="4"/>
    <m/>
    <m/>
    <m/>
    <m/>
    <m/>
    <m/>
    <m/>
    <m/>
    <s v="Nice to Have"/>
    <m/>
    <m/>
    <m/>
    <m/>
    <m/>
    <m/>
    <m/>
    <m/>
    <m/>
    <m/>
    <s v="Nice to Have"/>
    <m/>
    <m/>
    <m/>
    <m/>
    <m/>
    <m/>
    <m/>
    <m/>
    <m/>
    <m/>
    <s v="Nice to Have"/>
    <m/>
    <m/>
    <m/>
    <m/>
    <m/>
    <m/>
    <m/>
    <m/>
    <m/>
    <m/>
    <m/>
    <m/>
    <m/>
    <s v="Nice to Have"/>
    <m/>
    <m/>
    <m/>
    <m/>
    <s v="Nice to Have"/>
    <m/>
    <m/>
    <m/>
    <m/>
    <m/>
    <m/>
    <m/>
    <s v="Nice to Have"/>
    <m/>
    <m/>
  </r>
  <r>
    <x v="4"/>
    <s v="Production Order"/>
    <s v="General"/>
    <s v="WIP Management"/>
    <s v="Manage work-in-progress and transfers"/>
    <s v="WIP Management"/>
    <s v="Allow transfers to occur without Transfer Start from SODA"/>
    <m/>
    <m/>
    <m/>
    <s v="x"/>
    <m/>
    <m/>
    <x v="0"/>
    <x v="10"/>
    <n v="4"/>
    <m/>
    <m/>
    <m/>
    <m/>
    <m/>
    <m/>
    <m/>
    <m/>
    <s v="Must Have"/>
    <m/>
    <m/>
    <m/>
    <m/>
    <m/>
    <m/>
    <m/>
    <m/>
    <m/>
    <m/>
    <s v="Must Have"/>
    <m/>
    <m/>
    <m/>
    <m/>
    <m/>
    <m/>
    <m/>
    <m/>
    <m/>
    <m/>
    <s v="Must Have"/>
    <m/>
    <m/>
    <m/>
    <m/>
    <m/>
    <m/>
    <m/>
    <m/>
    <m/>
    <m/>
    <m/>
    <m/>
    <m/>
    <s v="Must Have"/>
    <m/>
    <m/>
    <m/>
    <m/>
    <s v="Must Have"/>
    <m/>
    <m/>
    <m/>
    <m/>
    <m/>
    <m/>
    <m/>
    <s v="Must Have"/>
    <m/>
    <m/>
  </r>
  <r>
    <x v="0"/>
    <s v="Production Order"/>
    <s v="General"/>
    <s v="Material Consumption"/>
    <s v="Record material consumption"/>
    <s v="Material Consumption"/>
    <s v="Auxilary Material Management and Consumptions"/>
    <m/>
    <m/>
    <s v="x"/>
    <m/>
    <m/>
    <m/>
    <x v="0"/>
    <x v="10"/>
    <n v="3"/>
    <m/>
    <m/>
    <m/>
    <m/>
    <m/>
    <m/>
    <m/>
    <m/>
    <s v="Must Have"/>
    <m/>
    <m/>
    <m/>
    <m/>
    <m/>
    <m/>
    <m/>
    <m/>
    <m/>
    <m/>
    <s v="Must Have"/>
    <m/>
    <m/>
    <m/>
    <m/>
    <m/>
    <m/>
    <m/>
    <m/>
    <m/>
    <m/>
    <s v="Necessary"/>
    <m/>
    <m/>
    <m/>
    <m/>
    <m/>
    <m/>
    <m/>
    <m/>
    <m/>
    <m/>
    <m/>
    <m/>
    <m/>
    <s v="Must Have"/>
    <m/>
    <m/>
    <m/>
    <m/>
    <s v="Must Have"/>
    <m/>
    <m/>
    <m/>
    <m/>
    <m/>
    <m/>
    <m/>
    <s v="Must Have"/>
    <m/>
    <m/>
  </r>
  <r>
    <x v="0"/>
    <s v="Production Order"/>
    <s v="General"/>
    <s v="Material Consumption"/>
    <s v="Record material consumption"/>
    <s v="Material Consumption"/>
    <s v="Backflusing of material consumptions"/>
    <m/>
    <m/>
    <s v="x"/>
    <m/>
    <m/>
    <m/>
    <x v="0"/>
    <x v="12"/>
    <m/>
    <m/>
    <m/>
    <m/>
    <m/>
    <m/>
    <m/>
    <m/>
    <m/>
    <s v="Nice to Have"/>
    <m/>
    <m/>
    <m/>
    <m/>
    <m/>
    <m/>
    <m/>
    <m/>
    <m/>
    <m/>
    <s v="Nice to Have"/>
    <m/>
    <m/>
    <m/>
    <m/>
    <m/>
    <m/>
    <m/>
    <m/>
    <m/>
    <m/>
    <s v="Nice to Have"/>
    <m/>
    <m/>
    <m/>
    <m/>
    <m/>
    <m/>
    <m/>
    <m/>
    <m/>
    <m/>
    <m/>
    <m/>
    <m/>
    <s v="Nice to Have"/>
    <m/>
    <m/>
    <m/>
    <m/>
    <s v="Nice to Have"/>
    <m/>
    <m/>
    <m/>
    <m/>
    <m/>
    <m/>
    <m/>
    <s v="Nice to Have"/>
    <m/>
    <m/>
  </r>
  <r>
    <x v="0"/>
    <s v="Production Order"/>
    <s v="General"/>
    <s v="Material Consumption"/>
    <s v="Record material consumption"/>
    <s v="Material Consumption"/>
    <s v="BOM visibility for orders"/>
    <m/>
    <m/>
    <s v="x"/>
    <m/>
    <m/>
    <m/>
    <x v="0"/>
    <x v="10"/>
    <n v="3"/>
    <m/>
    <m/>
    <m/>
    <m/>
    <m/>
    <m/>
    <m/>
    <m/>
    <s v="Necessary"/>
    <m/>
    <m/>
    <m/>
    <m/>
    <m/>
    <m/>
    <m/>
    <m/>
    <m/>
    <m/>
    <s v="Necessary"/>
    <m/>
    <m/>
    <m/>
    <m/>
    <m/>
    <m/>
    <m/>
    <m/>
    <m/>
    <m/>
    <s v="Necessary"/>
    <m/>
    <m/>
    <m/>
    <m/>
    <m/>
    <m/>
    <m/>
    <m/>
    <m/>
    <m/>
    <m/>
    <m/>
    <m/>
    <s v="Necessary"/>
    <m/>
    <m/>
    <m/>
    <m/>
    <s v="Necessary"/>
    <m/>
    <m/>
    <m/>
    <m/>
    <m/>
    <m/>
    <m/>
    <s v="Necessary"/>
    <m/>
    <m/>
  </r>
  <r>
    <x v="4"/>
    <s v="Production Order"/>
    <s v="Brewouse"/>
    <s v="Brewhouse Orders"/>
    <s v="Execute and track brewhouse orders"/>
    <s v="Brewhouse Orders"/>
    <s v="Brewhouse SubArea Order Visualization"/>
    <m/>
    <m/>
    <m/>
    <s v="x"/>
    <m/>
    <m/>
    <x v="0"/>
    <x v="10"/>
    <n v="4"/>
    <m/>
    <m/>
    <m/>
    <m/>
    <m/>
    <m/>
    <m/>
    <m/>
    <s v="Must Have"/>
    <m/>
    <m/>
    <m/>
    <m/>
    <m/>
    <m/>
    <m/>
    <m/>
    <m/>
    <m/>
    <s v="Must Have"/>
    <m/>
    <m/>
    <m/>
    <m/>
    <m/>
    <m/>
    <m/>
    <m/>
    <m/>
    <m/>
    <s v="Must Have"/>
    <m/>
    <m/>
    <m/>
    <m/>
    <m/>
    <m/>
    <m/>
    <m/>
    <m/>
    <m/>
    <m/>
    <m/>
    <m/>
    <s v="Must Have"/>
    <m/>
    <m/>
    <m/>
    <m/>
    <s v="Must Have"/>
    <m/>
    <m/>
    <m/>
    <m/>
    <m/>
    <m/>
    <m/>
    <s v="Must Have"/>
    <m/>
    <m/>
  </r>
  <r>
    <x v="4"/>
    <s v="Production Order"/>
    <s v="Brewouse"/>
    <s v="Brewhouse Orders"/>
    <s v="Execute and track brewhouse orders"/>
    <s v="Brewhouse Orders"/>
    <s v="Create a brewhouse production order by brewhouse (start / end / cancel / edit) (auto)"/>
    <m/>
    <m/>
    <s v="x"/>
    <m/>
    <m/>
    <m/>
    <x v="1"/>
    <x v="16"/>
    <m/>
    <m/>
    <m/>
    <m/>
    <m/>
    <m/>
    <m/>
    <m/>
    <m/>
    <s v="Must Have"/>
    <m/>
    <m/>
    <m/>
    <m/>
    <m/>
    <m/>
    <m/>
    <m/>
    <m/>
    <m/>
    <s v="Must Have"/>
    <m/>
    <m/>
    <m/>
    <m/>
    <m/>
    <m/>
    <m/>
    <m/>
    <m/>
    <m/>
    <s v="Must Have"/>
    <m/>
    <m/>
    <m/>
    <m/>
    <m/>
    <m/>
    <m/>
    <m/>
    <m/>
    <m/>
    <m/>
    <m/>
    <m/>
    <s v="Must Have"/>
    <m/>
    <m/>
    <m/>
    <m/>
    <s v="Must Have"/>
    <m/>
    <m/>
    <m/>
    <m/>
    <m/>
    <m/>
    <m/>
    <s v="Must Have"/>
    <m/>
    <m/>
  </r>
  <r>
    <x v="4"/>
    <s v="Production Order"/>
    <s v="Brewouse"/>
    <s v="Brewhouse Orders"/>
    <s v="Execute and track brewhouse orders"/>
    <s v="Brewhouse Orders"/>
    <s v="Create a brewhouse production order by brewhouse (start / end / cancel / edit) (manual)"/>
    <m/>
    <m/>
    <s v="x"/>
    <m/>
    <m/>
    <m/>
    <x v="1"/>
    <x v="16"/>
    <m/>
    <m/>
    <m/>
    <m/>
    <m/>
    <m/>
    <m/>
    <m/>
    <m/>
    <s v="Must Have"/>
    <m/>
    <m/>
    <m/>
    <m/>
    <m/>
    <m/>
    <m/>
    <m/>
    <m/>
    <m/>
    <s v="Must Have"/>
    <m/>
    <m/>
    <m/>
    <m/>
    <m/>
    <m/>
    <m/>
    <m/>
    <m/>
    <m/>
    <s v="Must Have"/>
    <m/>
    <m/>
    <m/>
    <m/>
    <m/>
    <m/>
    <m/>
    <m/>
    <m/>
    <m/>
    <m/>
    <m/>
    <m/>
    <s v="Must Have"/>
    <m/>
    <m/>
    <m/>
    <m/>
    <s v="Must Have"/>
    <m/>
    <m/>
    <m/>
    <m/>
    <m/>
    <m/>
    <m/>
    <s v="Must Have"/>
    <m/>
    <m/>
  </r>
  <r>
    <x v="4"/>
    <s v="Production Order"/>
    <s v="Brewouse"/>
    <s v="Brewhouse Orders"/>
    <s v="Execute and track brewhouse orders"/>
    <s v="Brewhouse Orders"/>
    <s v="Create brewhouse production order by brewhouse (start / end / cancel / edit) (automatic)"/>
    <m/>
    <m/>
    <s v="x"/>
    <m/>
    <m/>
    <m/>
    <x v="1"/>
    <x v="16"/>
    <m/>
    <m/>
    <m/>
    <m/>
    <m/>
    <m/>
    <m/>
    <m/>
    <m/>
    <s v="Must Have"/>
    <m/>
    <m/>
    <m/>
    <m/>
    <m/>
    <m/>
    <m/>
    <m/>
    <m/>
    <m/>
    <s v="Must Have"/>
    <m/>
    <m/>
    <m/>
    <m/>
    <m/>
    <m/>
    <m/>
    <m/>
    <m/>
    <m/>
    <s v="Must Have"/>
    <m/>
    <m/>
    <m/>
    <m/>
    <m/>
    <m/>
    <m/>
    <m/>
    <m/>
    <m/>
    <m/>
    <m/>
    <m/>
    <s v="Must Have"/>
    <m/>
    <m/>
    <m/>
    <m/>
    <s v="Must Have"/>
    <m/>
    <m/>
    <m/>
    <m/>
    <m/>
    <m/>
    <m/>
    <s v="Must Have"/>
    <m/>
    <m/>
  </r>
  <r>
    <x v="0"/>
    <s v="Production Order"/>
    <s v="Brewouse"/>
    <s v="Brewhouse Orders"/>
    <s v="Execute and track brewhouse orders"/>
    <s v="Brewhouse Orders"/>
    <s v="Create brewhouse production order by brewhouse on each brewhouse equipment (start / end / cancel / edit) (manual)"/>
    <m/>
    <m/>
    <s v="x"/>
    <m/>
    <m/>
    <m/>
    <x v="1"/>
    <x v="16"/>
    <m/>
    <m/>
    <m/>
    <m/>
    <m/>
    <m/>
    <m/>
    <m/>
    <m/>
    <s v="Must Have"/>
    <m/>
    <m/>
    <m/>
    <m/>
    <m/>
    <m/>
    <m/>
    <m/>
    <m/>
    <m/>
    <s v="Must Have"/>
    <m/>
    <m/>
    <m/>
    <m/>
    <m/>
    <m/>
    <m/>
    <m/>
    <m/>
    <m/>
    <s v="Must Have"/>
    <m/>
    <m/>
    <m/>
    <m/>
    <m/>
    <m/>
    <m/>
    <m/>
    <m/>
    <m/>
    <m/>
    <m/>
    <m/>
    <s v="Must Have"/>
    <m/>
    <m/>
    <m/>
    <m/>
    <s v="Must Have"/>
    <m/>
    <m/>
    <m/>
    <m/>
    <m/>
    <m/>
    <m/>
    <s v="Must Have"/>
    <m/>
    <m/>
  </r>
  <r>
    <x v="0"/>
    <s v="Production Order"/>
    <s v="General"/>
    <s v="ERP Integration"/>
    <s v="Integrate production orders with ERP"/>
    <s v="ERP Integration"/>
    <s v="Material Movements"/>
    <m/>
    <m/>
    <m/>
    <m/>
    <s v="x"/>
    <m/>
    <x v="0"/>
    <x v="4"/>
    <m/>
    <m/>
    <m/>
    <m/>
    <m/>
    <m/>
    <m/>
    <m/>
    <m/>
    <s v="Must Have"/>
    <m/>
    <m/>
    <m/>
    <m/>
    <m/>
    <m/>
    <m/>
    <m/>
    <m/>
    <m/>
    <s v="Must Have"/>
    <m/>
    <m/>
    <m/>
    <m/>
    <m/>
    <m/>
    <m/>
    <m/>
    <m/>
    <m/>
    <s v="Must Have"/>
    <m/>
    <m/>
    <m/>
    <m/>
    <m/>
    <m/>
    <m/>
    <m/>
    <m/>
    <m/>
    <m/>
    <m/>
    <m/>
    <s v="Must Have"/>
    <m/>
    <m/>
    <m/>
    <m/>
    <s v="Must Have"/>
    <m/>
    <m/>
    <m/>
    <m/>
    <m/>
    <m/>
    <m/>
    <s v="Must Have"/>
    <m/>
    <m/>
  </r>
  <r>
    <x v="0"/>
    <s v="Production Order"/>
    <s v="General"/>
    <s v="ERP Integration"/>
    <s v="Integrate production orders with ERP"/>
    <s v="ERP Integration"/>
    <s v="Material Movements Finished Goods"/>
    <m/>
    <m/>
    <m/>
    <m/>
    <s v="x"/>
    <m/>
    <x v="0"/>
    <x v="4"/>
    <m/>
    <m/>
    <m/>
    <m/>
    <m/>
    <m/>
    <m/>
    <m/>
    <m/>
    <s v="Must Have"/>
    <m/>
    <m/>
    <m/>
    <m/>
    <m/>
    <m/>
    <m/>
    <m/>
    <m/>
    <m/>
    <s v="Must Have"/>
    <m/>
    <m/>
    <m/>
    <m/>
    <m/>
    <m/>
    <m/>
    <m/>
    <m/>
    <m/>
    <s v="Must Have"/>
    <m/>
    <m/>
    <m/>
    <m/>
    <m/>
    <m/>
    <m/>
    <m/>
    <m/>
    <m/>
    <m/>
    <m/>
    <m/>
    <s v="Must Have"/>
    <m/>
    <m/>
    <m/>
    <m/>
    <s v="Must Have"/>
    <m/>
    <m/>
    <m/>
    <m/>
    <m/>
    <m/>
    <m/>
    <s v="Must Have"/>
    <m/>
    <m/>
  </r>
  <r>
    <x v="0"/>
    <s v="Production Order"/>
    <s v="General"/>
    <s v="ERP Integration"/>
    <s v="Integrate production orders with ERP"/>
    <s v="ERP Integration"/>
    <s v=" Material Movements Raw Materials"/>
    <m/>
    <m/>
    <m/>
    <m/>
    <s v="x"/>
    <m/>
    <x v="0"/>
    <x v="4"/>
    <m/>
    <m/>
    <m/>
    <m/>
    <m/>
    <m/>
    <m/>
    <m/>
    <m/>
    <s v="Must Have"/>
    <m/>
    <m/>
    <m/>
    <m/>
    <m/>
    <m/>
    <m/>
    <m/>
    <m/>
    <m/>
    <s v="Must Have"/>
    <m/>
    <m/>
    <m/>
    <m/>
    <m/>
    <m/>
    <m/>
    <m/>
    <m/>
    <m/>
    <s v="Must Have"/>
    <m/>
    <m/>
    <m/>
    <m/>
    <m/>
    <m/>
    <m/>
    <m/>
    <m/>
    <m/>
    <m/>
    <m/>
    <m/>
    <s v="Must Have"/>
    <m/>
    <m/>
    <m/>
    <m/>
    <s v="Must Have"/>
    <m/>
    <m/>
    <m/>
    <m/>
    <m/>
    <m/>
    <m/>
    <s v="Must Have"/>
    <m/>
    <m/>
  </r>
  <r>
    <x v="0"/>
    <s v="Production Order"/>
    <s v="General"/>
    <s v="ERP Integration"/>
    <s v="Integrate production orders with ERP"/>
    <s v="ERP Integration"/>
    <s v="Process Order Close"/>
    <m/>
    <m/>
    <m/>
    <m/>
    <s v="x"/>
    <m/>
    <x v="0"/>
    <x v="4"/>
    <m/>
    <m/>
    <m/>
    <m/>
    <m/>
    <m/>
    <m/>
    <m/>
    <m/>
    <s v="Must Have"/>
    <m/>
    <m/>
    <m/>
    <m/>
    <m/>
    <m/>
    <m/>
    <m/>
    <m/>
    <m/>
    <s v="Must Have"/>
    <m/>
    <m/>
    <m/>
    <m/>
    <m/>
    <m/>
    <m/>
    <m/>
    <m/>
    <m/>
    <s v="Must Have"/>
    <m/>
    <m/>
    <m/>
    <m/>
    <m/>
    <m/>
    <m/>
    <m/>
    <m/>
    <m/>
    <m/>
    <m/>
    <m/>
    <s v="Must Have"/>
    <m/>
    <m/>
    <m/>
    <m/>
    <s v="Must Have"/>
    <m/>
    <m/>
    <m/>
    <m/>
    <m/>
    <m/>
    <m/>
    <s v="Must Have"/>
    <m/>
    <m/>
  </r>
  <r>
    <x v="0"/>
    <s v="Production Order"/>
    <s v="General"/>
    <s v="ERP Integration"/>
    <s v="Integrate production orders with ERP"/>
    <s v="ERP Integration"/>
    <s v=" Process Order Create"/>
    <m/>
    <m/>
    <m/>
    <m/>
    <s v="x"/>
    <m/>
    <x v="0"/>
    <x v="4"/>
    <m/>
    <m/>
    <m/>
    <m/>
    <m/>
    <m/>
    <m/>
    <m/>
    <m/>
    <s v="Must Have"/>
    <m/>
    <m/>
    <m/>
    <m/>
    <m/>
    <m/>
    <m/>
    <m/>
    <m/>
    <m/>
    <s v="Must Have"/>
    <m/>
    <m/>
    <m/>
    <m/>
    <m/>
    <m/>
    <m/>
    <m/>
    <m/>
    <m/>
    <s v="Must Have"/>
    <m/>
    <m/>
    <m/>
    <m/>
    <m/>
    <m/>
    <m/>
    <m/>
    <m/>
    <m/>
    <m/>
    <m/>
    <m/>
    <s v="Must Have"/>
    <m/>
    <m/>
    <m/>
    <m/>
    <s v="Must Have"/>
    <m/>
    <m/>
    <m/>
    <m/>
    <m/>
    <m/>
    <m/>
    <s v="Must Have"/>
    <m/>
    <m/>
  </r>
  <r>
    <x v="0"/>
    <s v="Production Order"/>
    <s v="General"/>
    <s v="ERP Integration"/>
    <s v="Integrate production orders with ERP"/>
    <s v="ERP Integration"/>
    <s v="Process Order Download"/>
    <m/>
    <m/>
    <m/>
    <m/>
    <s v="x"/>
    <m/>
    <x v="0"/>
    <x v="4"/>
    <m/>
    <m/>
    <m/>
    <m/>
    <m/>
    <m/>
    <m/>
    <m/>
    <m/>
    <s v="Must Have"/>
    <m/>
    <m/>
    <m/>
    <m/>
    <m/>
    <m/>
    <m/>
    <m/>
    <m/>
    <m/>
    <s v="Must Have"/>
    <m/>
    <m/>
    <m/>
    <m/>
    <m/>
    <m/>
    <m/>
    <m/>
    <m/>
    <m/>
    <s v="Must Have"/>
    <m/>
    <m/>
    <m/>
    <m/>
    <m/>
    <m/>
    <m/>
    <m/>
    <m/>
    <m/>
    <m/>
    <m/>
    <m/>
    <s v="Must Have"/>
    <m/>
    <m/>
    <m/>
    <m/>
    <s v="Must Have"/>
    <m/>
    <m/>
    <m/>
    <m/>
    <m/>
    <m/>
    <m/>
    <s v="Must Have"/>
    <m/>
    <m/>
  </r>
  <r>
    <x v="0"/>
    <s v="Production Order"/>
    <s v="General"/>
    <s v="ERP Integration"/>
    <s v="Integrate production orders with ERP"/>
    <s v="ERP Integration"/>
    <s v="Reversals"/>
    <m/>
    <m/>
    <m/>
    <m/>
    <s v="x"/>
    <m/>
    <x v="0"/>
    <x v="4"/>
    <m/>
    <m/>
    <m/>
    <m/>
    <m/>
    <m/>
    <m/>
    <m/>
    <m/>
    <s v="Must Have"/>
    <m/>
    <m/>
    <m/>
    <m/>
    <m/>
    <m/>
    <m/>
    <m/>
    <m/>
    <m/>
    <s v="Must Have"/>
    <m/>
    <m/>
    <m/>
    <m/>
    <m/>
    <m/>
    <m/>
    <m/>
    <m/>
    <m/>
    <s v="Must Have"/>
    <m/>
    <m/>
    <m/>
    <m/>
    <m/>
    <m/>
    <m/>
    <m/>
    <m/>
    <m/>
    <m/>
    <m/>
    <m/>
    <s v="Must Have"/>
    <m/>
    <m/>
    <m/>
    <m/>
    <s v="Must Have"/>
    <m/>
    <m/>
    <m/>
    <m/>
    <m/>
    <m/>
    <m/>
    <s v="Must Have"/>
    <m/>
    <m/>
  </r>
  <r>
    <x v="0"/>
    <s v="Production Order"/>
    <s v="General"/>
    <s v="ERP Integration"/>
    <s v="Integrate production orders with ERP"/>
    <s v="ERP Integration"/>
    <s v="Stock Download"/>
    <m/>
    <m/>
    <m/>
    <m/>
    <s v="x"/>
    <m/>
    <x v="0"/>
    <x v="4"/>
    <m/>
    <m/>
    <m/>
    <m/>
    <m/>
    <m/>
    <m/>
    <m/>
    <m/>
    <s v="Must Have"/>
    <m/>
    <m/>
    <m/>
    <m/>
    <m/>
    <m/>
    <m/>
    <m/>
    <m/>
    <m/>
    <s v="Must Have"/>
    <m/>
    <m/>
    <m/>
    <m/>
    <m/>
    <m/>
    <m/>
    <m/>
    <m/>
    <m/>
    <s v="Must Have"/>
    <m/>
    <m/>
    <m/>
    <m/>
    <m/>
    <m/>
    <m/>
    <m/>
    <m/>
    <m/>
    <m/>
    <m/>
    <m/>
    <s v="Must Have"/>
    <m/>
    <m/>
    <m/>
    <m/>
    <s v="Must Have"/>
    <m/>
    <m/>
    <m/>
    <m/>
    <m/>
    <m/>
    <m/>
    <s v="Must Have"/>
    <m/>
    <m/>
  </r>
  <r>
    <x v="4"/>
    <s v="Production Order"/>
    <s v="Filtration"/>
    <s v="Filtration Orders"/>
    <s v="Execute and track filtration orders"/>
    <s v="Filtration Orders"/>
    <s v="Filtration Cycle (DPA + Filtration Run) - Automatic"/>
    <m/>
    <m/>
    <m/>
    <s v="x"/>
    <m/>
    <m/>
    <x v="0"/>
    <x v="11"/>
    <m/>
    <m/>
    <m/>
    <m/>
    <m/>
    <m/>
    <m/>
    <m/>
    <m/>
    <s v="Must Have"/>
    <m/>
    <m/>
    <m/>
    <m/>
    <m/>
    <m/>
    <m/>
    <m/>
    <m/>
    <m/>
    <s v="Must Have"/>
    <m/>
    <m/>
    <m/>
    <m/>
    <m/>
    <m/>
    <m/>
    <m/>
    <m/>
    <m/>
    <s v="Must Have"/>
    <m/>
    <m/>
    <m/>
    <m/>
    <m/>
    <m/>
    <m/>
    <m/>
    <m/>
    <m/>
    <m/>
    <m/>
    <m/>
    <s v="Must Have"/>
    <m/>
    <m/>
    <m/>
    <m/>
    <s v="Must Have"/>
    <m/>
    <m/>
    <m/>
    <m/>
    <m/>
    <m/>
    <m/>
    <s v="Must Have"/>
    <m/>
    <m/>
  </r>
  <r>
    <x v="0"/>
    <s v="Production Order"/>
    <s v="Filtration"/>
    <s v="Filtration Orders"/>
    <s v="Execute and track filtration orders"/>
    <s v="Filtration Orders"/>
    <s v="Filtration Cycle (DPA + Filtration Run) - Manual"/>
    <m/>
    <m/>
    <s v="x"/>
    <m/>
    <m/>
    <m/>
    <x v="0"/>
    <x v="11"/>
    <m/>
    <m/>
    <m/>
    <m/>
    <m/>
    <m/>
    <m/>
    <m/>
    <m/>
    <s v="Must Have"/>
    <m/>
    <m/>
    <m/>
    <m/>
    <m/>
    <m/>
    <m/>
    <m/>
    <m/>
    <m/>
    <s v="Must Have"/>
    <m/>
    <m/>
    <m/>
    <m/>
    <m/>
    <m/>
    <m/>
    <m/>
    <m/>
    <m/>
    <s v="Must Have"/>
    <m/>
    <m/>
    <m/>
    <m/>
    <m/>
    <m/>
    <m/>
    <m/>
    <m/>
    <m/>
    <m/>
    <m/>
    <m/>
    <s v="Must Have"/>
    <m/>
    <m/>
    <m/>
    <m/>
    <s v="Must Have"/>
    <m/>
    <m/>
    <m/>
    <m/>
    <m/>
    <m/>
    <m/>
    <s v="Must Have"/>
    <m/>
    <m/>
  </r>
  <r>
    <x v="4"/>
    <s v="Production Order"/>
    <s v="Filtration"/>
    <s v="Filtration Orders"/>
    <s v="Execute and track filtration orders"/>
    <s v="Filtration Orders"/>
    <s v="Filtration Steps (BMS Filt Squad)"/>
    <m/>
    <m/>
    <s v="x"/>
    <m/>
    <m/>
    <m/>
    <x v="1"/>
    <x v="9"/>
    <m/>
    <m/>
    <m/>
    <m/>
    <m/>
    <m/>
    <m/>
    <m/>
    <m/>
    <s v="Nice to Have"/>
    <m/>
    <m/>
    <m/>
    <m/>
    <m/>
    <m/>
    <m/>
    <m/>
    <m/>
    <m/>
    <s v="Must Have"/>
    <m/>
    <m/>
    <m/>
    <m/>
    <m/>
    <m/>
    <m/>
    <m/>
    <m/>
    <m/>
    <s v="Must Have"/>
    <m/>
    <m/>
    <m/>
    <m/>
    <m/>
    <m/>
    <m/>
    <m/>
    <m/>
    <m/>
    <m/>
    <m/>
    <m/>
    <s v="Must Have"/>
    <m/>
    <m/>
    <m/>
    <m/>
    <s v="Must Have"/>
    <m/>
    <m/>
    <m/>
    <m/>
    <m/>
    <m/>
    <m/>
    <s v="Must Have"/>
    <m/>
    <m/>
  </r>
  <r>
    <x v="4"/>
    <s v="Production Order"/>
    <s v="Filtration"/>
    <s v="Filtration Orders"/>
    <s v="Execute and track filtration orders"/>
    <s v="Filtration Orders"/>
    <s v="Filtration Throughput (Transfer Update)"/>
    <m/>
    <m/>
    <s v="x"/>
    <m/>
    <m/>
    <m/>
    <x v="0"/>
    <x v="12"/>
    <m/>
    <m/>
    <m/>
    <m/>
    <m/>
    <m/>
    <m/>
    <m/>
    <m/>
    <s v="Must Have"/>
    <m/>
    <m/>
    <m/>
    <m/>
    <m/>
    <m/>
    <m/>
    <m/>
    <m/>
    <m/>
    <s v="Must Have"/>
    <m/>
    <m/>
    <m/>
    <m/>
    <m/>
    <m/>
    <m/>
    <m/>
    <m/>
    <m/>
    <s v="Must Have"/>
    <m/>
    <m/>
    <m/>
    <m/>
    <m/>
    <m/>
    <m/>
    <m/>
    <m/>
    <m/>
    <m/>
    <m/>
    <m/>
    <s v="Must Have"/>
    <m/>
    <m/>
    <m/>
    <m/>
    <s v="Must Have"/>
    <m/>
    <m/>
    <m/>
    <m/>
    <m/>
    <m/>
    <m/>
    <s v="Must Have"/>
    <m/>
    <m/>
  </r>
  <r>
    <x v="4"/>
    <s v="Production Order"/>
    <s v="General"/>
    <s v="Planned Orders"/>
    <s v="Plan and start production orders"/>
    <s v="Planned Orders"/>
    <s v="Integration with scheduling system for planned orders"/>
    <m/>
    <m/>
    <m/>
    <m/>
    <s v="x"/>
    <m/>
    <x v="0"/>
    <x v="5"/>
    <m/>
    <m/>
    <m/>
    <m/>
    <m/>
    <m/>
    <m/>
    <m/>
    <m/>
    <s v="Nice to Have"/>
    <m/>
    <m/>
    <m/>
    <m/>
    <m/>
    <m/>
    <m/>
    <m/>
    <m/>
    <m/>
    <s v="Nice to Have"/>
    <m/>
    <m/>
    <m/>
    <m/>
    <m/>
    <m/>
    <m/>
    <m/>
    <m/>
    <m/>
    <s v="Nice to Have"/>
    <m/>
    <m/>
    <m/>
    <m/>
    <m/>
    <m/>
    <m/>
    <m/>
    <m/>
    <m/>
    <m/>
    <m/>
    <m/>
    <s v="Nice to Have"/>
    <m/>
    <m/>
    <m/>
    <m/>
    <s v="Nice to Have"/>
    <m/>
    <m/>
    <m/>
    <m/>
    <m/>
    <m/>
    <m/>
    <s v="Nice to Have"/>
    <m/>
    <m/>
  </r>
  <r>
    <x v="4"/>
    <s v="Production Order"/>
    <s v="General"/>
    <s v="MDM Integration"/>
    <s v="Integrate master data for production orders"/>
    <s v="MDM Integration"/>
    <s v="MDM Import (Asset Tree)"/>
    <m/>
    <m/>
    <s v="x"/>
    <m/>
    <m/>
    <m/>
    <x v="1"/>
    <x v="9"/>
    <m/>
    <m/>
    <m/>
    <m/>
    <m/>
    <m/>
    <m/>
    <m/>
    <m/>
    <s v="Must Have"/>
    <m/>
    <m/>
    <m/>
    <m/>
    <m/>
    <m/>
    <m/>
    <m/>
    <m/>
    <m/>
    <s v="Must Have"/>
    <m/>
    <m/>
    <m/>
    <m/>
    <m/>
    <m/>
    <m/>
    <m/>
    <m/>
    <m/>
    <s v="Must Have"/>
    <m/>
    <m/>
    <m/>
    <m/>
    <m/>
    <m/>
    <m/>
    <m/>
    <m/>
    <m/>
    <m/>
    <m/>
    <m/>
    <s v="Must Have"/>
    <m/>
    <m/>
    <m/>
    <m/>
    <s v="Must Have"/>
    <m/>
    <m/>
    <m/>
    <m/>
    <m/>
    <m/>
    <m/>
    <s v="Must Have"/>
    <m/>
    <m/>
  </r>
  <r>
    <x v="0"/>
    <s v="Production Order"/>
    <s v="General"/>
    <s v="Traceability"/>
    <s v="Trace production order transactions"/>
    <s v="Traceability"/>
    <s v="Navigational Traceability Tree - Order/batch date/time relevant information"/>
    <m/>
    <m/>
    <s v="x"/>
    <m/>
    <m/>
    <m/>
    <x v="0"/>
    <x v="5"/>
    <m/>
    <m/>
    <m/>
    <m/>
    <m/>
    <m/>
    <m/>
    <m/>
    <m/>
    <s v="Must Have"/>
    <m/>
    <m/>
    <m/>
    <m/>
    <m/>
    <m/>
    <m/>
    <m/>
    <m/>
    <m/>
    <s v="Must Have"/>
    <m/>
    <m/>
    <m/>
    <m/>
    <m/>
    <m/>
    <m/>
    <m/>
    <m/>
    <m/>
    <s v="Must Have"/>
    <m/>
    <m/>
    <m/>
    <m/>
    <m/>
    <m/>
    <m/>
    <m/>
    <m/>
    <m/>
    <m/>
    <m/>
    <m/>
    <s v="Must Have"/>
    <m/>
    <m/>
    <m/>
    <m/>
    <s v="Must Have"/>
    <m/>
    <m/>
    <m/>
    <m/>
    <m/>
    <m/>
    <m/>
    <s v="Must Have"/>
    <m/>
    <m/>
  </r>
  <r>
    <x v="0"/>
    <s v="Production Order"/>
    <s v="General"/>
    <s v="Audition"/>
    <s v="Audit and review production orders"/>
    <s v="Audition"/>
    <s v="Order logging for changes"/>
    <m/>
    <m/>
    <s v="x"/>
    <m/>
    <m/>
    <m/>
    <x v="0"/>
    <x v="12"/>
    <m/>
    <m/>
    <m/>
    <m/>
    <m/>
    <m/>
    <m/>
    <m/>
    <m/>
    <s v="Nice to Have"/>
    <m/>
    <m/>
    <m/>
    <m/>
    <m/>
    <m/>
    <m/>
    <m/>
    <m/>
    <m/>
    <s v="Nice to Have"/>
    <m/>
    <m/>
    <m/>
    <m/>
    <m/>
    <m/>
    <m/>
    <m/>
    <m/>
    <m/>
    <s v="Must Have"/>
    <m/>
    <m/>
    <m/>
    <m/>
    <m/>
    <m/>
    <m/>
    <m/>
    <m/>
    <m/>
    <m/>
    <m/>
    <m/>
    <s v="Nice to Have"/>
    <m/>
    <m/>
    <m/>
    <m/>
    <s v="Nice to Have"/>
    <m/>
    <m/>
    <m/>
    <m/>
    <m/>
    <m/>
    <m/>
    <s v="Nice to Have"/>
    <m/>
    <m/>
  </r>
  <r>
    <x v="0"/>
    <s v="Production Order"/>
    <s v="General"/>
    <s v="Order Scrapping"/>
    <s v="Scrap/cancel production orders"/>
    <s v="Order Scrapping"/>
    <s v="Order Management Scrap"/>
    <m/>
    <m/>
    <s v="x"/>
    <m/>
    <m/>
    <m/>
    <x v="0"/>
    <x v="13"/>
    <m/>
    <m/>
    <m/>
    <m/>
    <m/>
    <m/>
    <m/>
    <m/>
    <m/>
    <s v="Must Have"/>
    <m/>
    <m/>
    <m/>
    <m/>
    <m/>
    <m/>
    <m/>
    <m/>
    <m/>
    <m/>
    <s v="Must Have"/>
    <m/>
    <m/>
    <m/>
    <m/>
    <m/>
    <m/>
    <m/>
    <m/>
    <m/>
    <m/>
    <s v="Necessary"/>
    <m/>
    <m/>
    <m/>
    <m/>
    <m/>
    <m/>
    <m/>
    <m/>
    <m/>
    <m/>
    <m/>
    <m/>
    <m/>
    <s v="Must Have"/>
    <m/>
    <m/>
    <m/>
    <m/>
    <s v="Must Have"/>
    <m/>
    <m/>
    <m/>
    <m/>
    <m/>
    <m/>
    <m/>
    <s v="Must Have"/>
    <m/>
    <m/>
  </r>
  <r>
    <x v="0"/>
    <s v="Production Order"/>
    <s v="General"/>
    <s v="General Orders"/>
    <s v="Execute and track general production orders"/>
    <s v="General Orders "/>
    <s v="Order Recipe Refreshing (Production Recipe Management)"/>
    <m/>
    <m/>
    <s v="x"/>
    <m/>
    <m/>
    <m/>
    <x v="0"/>
    <x v="17"/>
    <m/>
    <m/>
    <m/>
    <m/>
    <m/>
    <m/>
    <m/>
    <m/>
    <m/>
    <s v="Must Have"/>
    <m/>
    <m/>
    <m/>
    <m/>
    <m/>
    <m/>
    <m/>
    <m/>
    <m/>
    <m/>
    <s v="Must Have"/>
    <m/>
    <m/>
    <m/>
    <m/>
    <m/>
    <m/>
    <m/>
    <m/>
    <m/>
    <m/>
    <s v="Must Have"/>
    <m/>
    <m/>
    <m/>
    <m/>
    <m/>
    <m/>
    <m/>
    <m/>
    <m/>
    <m/>
    <m/>
    <m/>
    <m/>
    <s v="Must Have"/>
    <m/>
    <m/>
    <m/>
    <m/>
    <s v="Must Have"/>
    <m/>
    <m/>
    <m/>
    <m/>
    <m/>
    <m/>
    <m/>
    <s v="Must Have"/>
    <m/>
    <m/>
  </r>
  <r>
    <x v="0"/>
    <s v="Production Order"/>
    <s v="General"/>
    <s v="Order Visibility"/>
    <s v="Provide visibility of production order status"/>
    <s v="Order Visibility"/>
    <s v="Order view screen enhancements"/>
    <m/>
    <m/>
    <m/>
    <s v="x"/>
    <m/>
    <m/>
    <x v="0"/>
    <x v="12"/>
    <m/>
    <m/>
    <m/>
    <m/>
    <m/>
    <m/>
    <m/>
    <m/>
    <m/>
    <s v="Nice to Have"/>
    <m/>
    <m/>
    <m/>
    <m/>
    <m/>
    <m/>
    <m/>
    <m/>
    <m/>
    <m/>
    <s v="Must Have"/>
    <m/>
    <m/>
    <m/>
    <m/>
    <m/>
    <m/>
    <m/>
    <m/>
    <m/>
    <m/>
    <s v="Nice to Have"/>
    <m/>
    <m/>
    <m/>
    <m/>
    <m/>
    <m/>
    <m/>
    <m/>
    <m/>
    <m/>
    <m/>
    <m/>
    <m/>
    <s v="Must Have"/>
    <m/>
    <m/>
    <m/>
    <m/>
    <s v="Must Have"/>
    <m/>
    <m/>
    <m/>
    <m/>
    <m/>
    <m/>
    <m/>
    <s v="Must Have"/>
    <m/>
    <m/>
  </r>
  <r>
    <x v="4"/>
    <s v="Production Order"/>
    <s v="General"/>
    <s v="Order Visibility"/>
    <s v="Provide visibility of production order status"/>
    <s v="Order Visibility"/>
    <s v="Order visibility by brewhouse"/>
    <m/>
    <m/>
    <m/>
    <s v="x"/>
    <m/>
    <m/>
    <x v="1"/>
    <x v="16"/>
    <m/>
    <m/>
    <m/>
    <m/>
    <m/>
    <m/>
    <m/>
    <m/>
    <m/>
    <s v="Must Have"/>
    <m/>
    <m/>
    <m/>
    <m/>
    <m/>
    <m/>
    <m/>
    <m/>
    <m/>
    <m/>
    <s v="Must Have"/>
    <m/>
    <m/>
    <m/>
    <m/>
    <m/>
    <m/>
    <m/>
    <m/>
    <m/>
    <m/>
    <s v="Must Have"/>
    <m/>
    <m/>
    <m/>
    <m/>
    <m/>
    <m/>
    <m/>
    <m/>
    <m/>
    <m/>
    <m/>
    <m/>
    <m/>
    <s v="Must Have"/>
    <m/>
    <m/>
    <m/>
    <m/>
    <s v="Must Have"/>
    <m/>
    <m/>
    <m/>
    <m/>
    <m/>
    <m/>
    <m/>
    <s v="Must Have"/>
    <m/>
    <m/>
  </r>
  <r>
    <x v="4"/>
    <s v="Production Order"/>
    <s v="General"/>
    <s v="Order Visibility"/>
    <s v="Provide visibility of production order status"/>
    <s v="Order Visibility"/>
    <s v="Order visibility by equipment"/>
    <m/>
    <m/>
    <m/>
    <s v="x"/>
    <m/>
    <m/>
    <x v="0"/>
    <x v="5"/>
    <m/>
    <m/>
    <m/>
    <m/>
    <m/>
    <m/>
    <m/>
    <m/>
    <m/>
    <s v="Must Have"/>
    <m/>
    <m/>
    <m/>
    <m/>
    <m/>
    <m/>
    <m/>
    <m/>
    <m/>
    <m/>
    <s v="Must Have"/>
    <m/>
    <m/>
    <m/>
    <m/>
    <m/>
    <m/>
    <m/>
    <m/>
    <m/>
    <m/>
    <s v="Must Have"/>
    <m/>
    <m/>
    <m/>
    <m/>
    <m/>
    <m/>
    <m/>
    <m/>
    <m/>
    <m/>
    <m/>
    <m/>
    <m/>
    <s v="Must Have"/>
    <m/>
    <m/>
    <m/>
    <m/>
    <s v="Must Have"/>
    <m/>
    <m/>
    <m/>
    <m/>
    <m/>
    <m/>
    <m/>
    <s v="Must Have"/>
    <m/>
    <m/>
  </r>
  <r>
    <x v="4"/>
    <s v="Production Order"/>
    <s v="Bright Beer"/>
    <s v="Bright Beer Orders"/>
    <s v="Execute and track bright beer orders"/>
    <s v="Bright Beer Orders"/>
    <s v="Orders for Bright Beer (Start/End) - Automatic"/>
    <m/>
    <m/>
    <m/>
    <s v="x"/>
    <m/>
    <m/>
    <x v="1"/>
    <x v="9"/>
    <m/>
    <m/>
    <m/>
    <m/>
    <m/>
    <m/>
    <m/>
    <m/>
    <m/>
    <s v="Must Have"/>
    <m/>
    <m/>
    <m/>
    <m/>
    <m/>
    <m/>
    <m/>
    <m/>
    <m/>
    <m/>
    <s v="Must Have"/>
    <m/>
    <m/>
    <m/>
    <m/>
    <m/>
    <m/>
    <m/>
    <m/>
    <m/>
    <m/>
    <s v="Must Have"/>
    <m/>
    <m/>
    <m/>
    <m/>
    <m/>
    <m/>
    <m/>
    <m/>
    <m/>
    <m/>
    <m/>
    <m/>
    <m/>
    <s v="Must Have"/>
    <m/>
    <m/>
    <m/>
    <m/>
    <s v="Must Have"/>
    <m/>
    <m/>
    <m/>
    <m/>
    <m/>
    <m/>
    <m/>
    <s v="Must Have"/>
    <m/>
    <m/>
  </r>
  <r>
    <x v="0"/>
    <s v="Production Order"/>
    <s v="Bright Beer"/>
    <s v="Bright Beer Orders"/>
    <s v="Execute and track bright beer orders"/>
    <s v="Bright Beer Orders"/>
    <s v="Orders for Bright Beer (Start/End/Edit/Cancel/Reopen) - Manual"/>
    <m/>
    <m/>
    <s v="x"/>
    <m/>
    <m/>
    <m/>
    <x v="1"/>
    <x v="9"/>
    <m/>
    <m/>
    <m/>
    <m/>
    <m/>
    <m/>
    <m/>
    <m/>
    <m/>
    <s v="Must Have"/>
    <m/>
    <m/>
    <m/>
    <m/>
    <m/>
    <m/>
    <m/>
    <m/>
    <m/>
    <m/>
    <s v="Must Have"/>
    <m/>
    <m/>
    <m/>
    <m/>
    <m/>
    <m/>
    <m/>
    <m/>
    <m/>
    <m/>
    <s v="Must Have"/>
    <m/>
    <m/>
    <m/>
    <m/>
    <m/>
    <m/>
    <m/>
    <m/>
    <m/>
    <m/>
    <m/>
    <m/>
    <m/>
    <s v="Must Have"/>
    <m/>
    <m/>
    <m/>
    <m/>
    <s v="Must Have"/>
    <m/>
    <m/>
    <m/>
    <m/>
    <m/>
    <m/>
    <m/>
    <s v="Must Have"/>
    <m/>
    <m/>
  </r>
  <r>
    <x v="0"/>
    <s v="Production Order"/>
    <s v="CCYP"/>
    <s v="CCYP Orders"/>
    <s v="Execute and track CCYP orders"/>
    <s v="CCYP Orders"/>
    <s v="Orders for CCYP - (Start/End) - Automatic"/>
    <m/>
    <m/>
    <m/>
    <s v="x"/>
    <m/>
    <m/>
    <x v="1"/>
    <x v="9"/>
    <m/>
    <m/>
    <m/>
    <m/>
    <m/>
    <m/>
    <m/>
    <m/>
    <m/>
    <s v="Must Have"/>
    <m/>
    <m/>
    <m/>
    <m/>
    <m/>
    <m/>
    <m/>
    <m/>
    <m/>
    <m/>
    <s v="Must Have"/>
    <m/>
    <m/>
    <m/>
    <m/>
    <m/>
    <m/>
    <m/>
    <m/>
    <m/>
    <m/>
    <s v="Must Have"/>
    <m/>
    <m/>
    <m/>
    <m/>
    <m/>
    <m/>
    <m/>
    <m/>
    <m/>
    <m/>
    <m/>
    <m/>
    <m/>
    <s v="Must Have"/>
    <m/>
    <m/>
    <m/>
    <m/>
    <s v="Must Have"/>
    <m/>
    <m/>
    <m/>
    <m/>
    <m/>
    <m/>
    <m/>
    <s v="Must Have"/>
    <m/>
    <m/>
  </r>
  <r>
    <x v="0"/>
    <s v="Production Order"/>
    <s v="CCYP"/>
    <s v="CCYP Orders"/>
    <s v="Execute and track CCYP orders"/>
    <s v="CCYP Orders"/>
    <s v="Orders for CCYP (Start/End/Edit/Cancel/Reopen) - Manual"/>
    <m/>
    <m/>
    <s v="x"/>
    <m/>
    <m/>
    <m/>
    <x v="1"/>
    <x v="8"/>
    <m/>
    <m/>
    <m/>
    <m/>
    <m/>
    <m/>
    <m/>
    <m/>
    <m/>
    <s v="Must Have"/>
    <m/>
    <m/>
    <m/>
    <m/>
    <m/>
    <m/>
    <m/>
    <m/>
    <m/>
    <m/>
    <s v="Must Have"/>
    <m/>
    <m/>
    <m/>
    <m/>
    <m/>
    <m/>
    <m/>
    <m/>
    <m/>
    <m/>
    <s v="Must Have"/>
    <m/>
    <m/>
    <m/>
    <m/>
    <m/>
    <m/>
    <m/>
    <m/>
    <m/>
    <m/>
    <m/>
    <m/>
    <m/>
    <s v="Must Have"/>
    <m/>
    <m/>
    <m/>
    <m/>
    <s v="Must Have"/>
    <m/>
    <m/>
    <m/>
    <m/>
    <m/>
    <m/>
    <m/>
    <s v="Must Have"/>
    <m/>
    <m/>
  </r>
  <r>
    <x v="0"/>
    <s v="Production Order"/>
    <s v="Dealcoholization"/>
    <s v="Dealcoholization Orders"/>
    <s v="Execute and track dealcoholization orders"/>
    <s v="Dealcoholization Orders"/>
    <s v="Orders for Dealcoholization (Start/End) - Automatic"/>
    <m/>
    <m/>
    <m/>
    <s v="x"/>
    <m/>
    <m/>
    <x v="0"/>
    <x v="0"/>
    <n v="2"/>
    <m/>
    <m/>
    <m/>
    <m/>
    <m/>
    <m/>
    <m/>
    <m/>
    <s v="Nice to Have"/>
    <m/>
    <m/>
    <m/>
    <m/>
    <m/>
    <m/>
    <m/>
    <m/>
    <m/>
    <m/>
    <s v="Must Have"/>
    <m/>
    <m/>
    <m/>
    <m/>
    <m/>
    <m/>
    <m/>
    <m/>
    <m/>
    <m/>
    <s v="Must Have"/>
    <m/>
    <m/>
    <m/>
    <m/>
    <m/>
    <m/>
    <m/>
    <m/>
    <m/>
    <m/>
    <m/>
    <m/>
    <m/>
    <s v="Must Have"/>
    <m/>
    <m/>
    <m/>
    <m/>
    <s v="Nice to Have"/>
    <m/>
    <m/>
    <m/>
    <m/>
    <m/>
    <m/>
    <m/>
    <s v="Must Have"/>
    <m/>
    <m/>
  </r>
  <r>
    <x v="0"/>
    <s v="Production Order"/>
    <s v="Dealcoholization"/>
    <s v="Dealcoholization Orders"/>
    <s v="Execute and track dealcoholization orders"/>
    <s v="Dealcoholization Orders"/>
    <s v="Orders for Dealcoholization (Start/End/Edit/Cancel/Reopen) - Manual"/>
    <m/>
    <m/>
    <s v="x"/>
    <m/>
    <m/>
    <m/>
    <x v="0"/>
    <x v="0"/>
    <n v="2"/>
    <m/>
    <m/>
    <m/>
    <m/>
    <m/>
    <m/>
    <m/>
    <m/>
    <s v="Nice to Have"/>
    <m/>
    <m/>
    <m/>
    <m/>
    <m/>
    <m/>
    <m/>
    <m/>
    <m/>
    <m/>
    <s v="Must Have"/>
    <m/>
    <m/>
    <m/>
    <m/>
    <m/>
    <m/>
    <m/>
    <m/>
    <m/>
    <m/>
    <s v="Must Have"/>
    <m/>
    <m/>
    <m/>
    <m/>
    <m/>
    <m/>
    <m/>
    <m/>
    <m/>
    <m/>
    <m/>
    <m/>
    <m/>
    <s v="Must Have"/>
    <m/>
    <m/>
    <m/>
    <m/>
    <s v="Nice to Have"/>
    <m/>
    <m/>
    <m/>
    <m/>
    <m/>
    <m/>
    <m/>
    <s v="Must Have"/>
    <m/>
    <m/>
  </r>
  <r>
    <x v="4"/>
    <s v="Production Order"/>
    <s v="Cellars"/>
    <s v="Cellar Orders"/>
    <s v="Execute and track cellar orders"/>
    <s v="Cellar Orders"/>
    <s v="Orders for Fermentation (Start/End) - Automatic"/>
    <m/>
    <m/>
    <m/>
    <s v="x"/>
    <m/>
    <m/>
    <x v="1"/>
    <x v="9"/>
    <m/>
    <m/>
    <m/>
    <m/>
    <m/>
    <m/>
    <m/>
    <m/>
    <m/>
    <s v="Must Have"/>
    <m/>
    <m/>
    <m/>
    <m/>
    <m/>
    <m/>
    <m/>
    <m/>
    <m/>
    <m/>
    <s v="Must Have"/>
    <m/>
    <m/>
    <m/>
    <m/>
    <m/>
    <m/>
    <m/>
    <m/>
    <m/>
    <m/>
    <s v="Must Have"/>
    <m/>
    <m/>
    <m/>
    <m/>
    <m/>
    <m/>
    <m/>
    <m/>
    <m/>
    <m/>
    <m/>
    <m/>
    <m/>
    <s v="Must Have"/>
    <m/>
    <m/>
    <m/>
    <m/>
    <s v="Must Have"/>
    <m/>
    <m/>
    <m/>
    <m/>
    <m/>
    <m/>
    <m/>
    <s v="Must Have"/>
    <m/>
    <m/>
  </r>
  <r>
    <x v="0"/>
    <s v="Production Order"/>
    <s v="Cellars"/>
    <s v="Cellar Orders"/>
    <s v="Execute and track cellar orders"/>
    <s v="Cellar Orders"/>
    <s v="Orders for Fermentation (Start/End/Edit/Cancel/Reopen) - Manual"/>
    <m/>
    <m/>
    <s v="x"/>
    <m/>
    <m/>
    <m/>
    <x v="1"/>
    <x v="9"/>
    <m/>
    <m/>
    <m/>
    <m/>
    <m/>
    <m/>
    <m/>
    <m/>
    <m/>
    <s v="Must Have"/>
    <m/>
    <m/>
    <m/>
    <m/>
    <m/>
    <m/>
    <m/>
    <m/>
    <m/>
    <m/>
    <s v="Must Have"/>
    <m/>
    <m/>
    <m/>
    <m/>
    <m/>
    <m/>
    <m/>
    <m/>
    <m/>
    <m/>
    <s v="Must Have"/>
    <m/>
    <m/>
    <m/>
    <m/>
    <m/>
    <m/>
    <m/>
    <m/>
    <m/>
    <m/>
    <m/>
    <m/>
    <m/>
    <s v="Must Have"/>
    <m/>
    <m/>
    <m/>
    <m/>
    <s v="Must Have"/>
    <m/>
    <m/>
    <m/>
    <m/>
    <m/>
    <m/>
    <m/>
    <s v="Must Have"/>
    <m/>
    <m/>
  </r>
  <r>
    <x v="4"/>
    <s v="Production Order"/>
    <s v="Filtration"/>
    <s v="Filtration Orders"/>
    <s v="Execute and track filtration orders"/>
    <s v="Filtration Orders"/>
    <s v="Orders for Filtration (Start/End) - Automatic"/>
    <m/>
    <m/>
    <m/>
    <s v="x"/>
    <m/>
    <m/>
    <x v="1"/>
    <x v="9"/>
    <m/>
    <m/>
    <m/>
    <m/>
    <m/>
    <m/>
    <m/>
    <m/>
    <m/>
    <s v="Must Have"/>
    <m/>
    <m/>
    <m/>
    <m/>
    <m/>
    <m/>
    <m/>
    <m/>
    <m/>
    <m/>
    <s v="Must Have"/>
    <m/>
    <m/>
    <m/>
    <m/>
    <m/>
    <m/>
    <m/>
    <m/>
    <m/>
    <m/>
    <s v="Must Have"/>
    <m/>
    <m/>
    <m/>
    <m/>
    <m/>
    <m/>
    <m/>
    <m/>
    <m/>
    <m/>
    <m/>
    <m/>
    <m/>
    <s v="Must Have"/>
    <m/>
    <m/>
    <m/>
    <m/>
    <s v="Must Have"/>
    <m/>
    <m/>
    <m/>
    <m/>
    <m/>
    <m/>
    <m/>
    <s v="Must Have"/>
    <m/>
    <m/>
  </r>
  <r>
    <x v="0"/>
    <s v="Production Order"/>
    <s v="Filtration"/>
    <s v="Filtration Orders"/>
    <s v="Execute and track filtration orders"/>
    <s v="Filtration Orders"/>
    <s v="Orders for Filtration (Start/End/Edit/Cancel/Reopen) - Manual"/>
    <m/>
    <m/>
    <s v="x"/>
    <m/>
    <m/>
    <m/>
    <x v="1"/>
    <x v="9"/>
    <m/>
    <m/>
    <m/>
    <m/>
    <m/>
    <m/>
    <m/>
    <m/>
    <m/>
    <s v="Must Have"/>
    <m/>
    <m/>
    <m/>
    <m/>
    <m/>
    <m/>
    <m/>
    <m/>
    <m/>
    <m/>
    <s v="Must Have"/>
    <m/>
    <m/>
    <m/>
    <m/>
    <m/>
    <m/>
    <m/>
    <m/>
    <m/>
    <m/>
    <s v="Must Have"/>
    <m/>
    <m/>
    <m/>
    <m/>
    <m/>
    <m/>
    <m/>
    <m/>
    <m/>
    <m/>
    <m/>
    <m/>
    <m/>
    <s v="Must Have"/>
    <m/>
    <m/>
    <m/>
    <m/>
    <s v="Must Have"/>
    <m/>
    <m/>
    <m/>
    <m/>
    <m/>
    <m/>
    <m/>
    <s v="Must Have"/>
    <m/>
    <m/>
  </r>
  <r>
    <x v="4"/>
    <s v="Production Order"/>
    <s v="Cellars"/>
    <s v="Cellar Orders"/>
    <s v="Execute and track cellar orders"/>
    <s v="Cellar Orders"/>
    <s v="Orders for Maturation (Start/End) - Automatic"/>
    <m/>
    <m/>
    <m/>
    <s v="x"/>
    <m/>
    <m/>
    <x v="1"/>
    <x v="9"/>
    <m/>
    <m/>
    <m/>
    <m/>
    <m/>
    <m/>
    <m/>
    <m/>
    <m/>
    <s v="Must Have"/>
    <m/>
    <m/>
    <m/>
    <m/>
    <m/>
    <m/>
    <m/>
    <m/>
    <m/>
    <m/>
    <s v="Must Have"/>
    <m/>
    <m/>
    <m/>
    <m/>
    <m/>
    <m/>
    <m/>
    <m/>
    <m/>
    <m/>
    <s v="Must Have"/>
    <m/>
    <m/>
    <m/>
    <m/>
    <m/>
    <m/>
    <m/>
    <m/>
    <m/>
    <m/>
    <m/>
    <m/>
    <m/>
    <s v="Must Have"/>
    <m/>
    <m/>
    <m/>
    <m/>
    <s v="Must Have"/>
    <m/>
    <m/>
    <m/>
    <m/>
    <m/>
    <m/>
    <m/>
    <s v="Must Have"/>
    <m/>
    <m/>
  </r>
  <r>
    <x v="0"/>
    <s v="Production Order"/>
    <s v="Cellars"/>
    <s v="Cellar Orders"/>
    <s v="Execute and track cellar orders"/>
    <s v="Cellar Orders"/>
    <s v="Orders for Maturation (Start/End/Edit/Cancel/Reopen) - Manual"/>
    <m/>
    <m/>
    <s v="x"/>
    <m/>
    <m/>
    <m/>
    <x v="1"/>
    <x v="9"/>
    <m/>
    <m/>
    <m/>
    <m/>
    <m/>
    <m/>
    <m/>
    <m/>
    <m/>
    <s v="Must Have"/>
    <m/>
    <m/>
    <m/>
    <m/>
    <m/>
    <m/>
    <m/>
    <m/>
    <m/>
    <m/>
    <s v="Must Have"/>
    <m/>
    <m/>
    <m/>
    <m/>
    <m/>
    <m/>
    <m/>
    <m/>
    <m/>
    <m/>
    <s v="Must Have"/>
    <m/>
    <m/>
    <m/>
    <m/>
    <m/>
    <m/>
    <m/>
    <m/>
    <m/>
    <m/>
    <m/>
    <m/>
    <m/>
    <s v="Must Have"/>
    <m/>
    <m/>
    <m/>
    <m/>
    <s v="Must Have"/>
    <m/>
    <m/>
    <m/>
    <m/>
    <m/>
    <m/>
    <m/>
    <s v="Must Have"/>
    <m/>
    <m/>
  </r>
  <r>
    <x v="0"/>
    <s v="Production Order"/>
    <s v="Road Tankering"/>
    <s v="Road Tankering Orders"/>
    <s v="Execute and track road tankering orders"/>
    <s v="Road Tankering Orders"/>
    <s v="Orders for Road Tankering In (Start/End) - Automatic"/>
    <m/>
    <m/>
    <m/>
    <m/>
    <s v="x"/>
    <m/>
    <x v="0"/>
    <x v="7"/>
    <m/>
    <m/>
    <m/>
    <m/>
    <m/>
    <m/>
    <m/>
    <m/>
    <m/>
    <s v="Must Have"/>
    <m/>
    <m/>
    <m/>
    <m/>
    <m/>
    <m/>
    <m/>
    <m/>
    <m/>
    <m/>
    <s v="Must Have"/>
    <m/>
    <m/>
    <m/>
    <m/>
    <m/>
    <m/>
    <m/>
    <m/>
    <m/>
    <m/>
    <s v="Must Have"/>
    <m/>
    <m/>
    <m/>
    <m/>
    <m/>
    <m/>
    <m/>
    <m/>
    <m/>
    <m/>
    <m/>
    <m/>
    <m/>
    <s v="Must Have"/>
    <m/>
    <m/>
    <m/>
    <m/>
    <s v="Must Have"/>
    <m/>
    <m/>
    <m/>
    <m/>
    <m/>
    <m/>
    <m/>
    <s v="Must Have"/>
    <m/>
    <m/>
  </r>
  <r>
    <x v="0"/>
    <s v="Production Order"/>
    <s v="Road Tankering"/>
    <s v="Road Tankering Orders"/>
    <s v="Execute and track road tankering orders"/>
    <s v="Road Tankering Orders"/>
    <s v="Orders for Road Tankering In (Start/End/Edit/Cancel/Reopen) - Manual"/>
    <m/>
    <m/>
    <m/>
    <m/>
    <s v="x"/>
    <m/>
    <x v="0"/>
    <x v="7"/>
    <m/>
    <m/>
    <m/>
    <m/>
    <m/>
    <m/>
    <m/>
    <m/>
    <m/>
    <s v="Must Have"/>
    <m/>
    <m/>
    <m/>
    <m/>
    <m/>
    <m/>
    <m/>
    <m/>
    <m/>
    <m/>
    <s v="Must Have"/>
    <m/>
    <m/>
    <m/>
    <m/>
    <m/>
    <m/>
    <m/>
    <m/>
    <m/>
    <m/>
    <s v="Must Have"/>
    <m/>
    <m/>
    <m/>
    <m/>
    <m/>
    <m/>
    <m/>
    <m/>
    <m/>
    <m/>
    <m/>
    <m/>
    <m/>
    <s v="Must Have"/>
    <m/>
    <m/>
    <m/>
    <m/>
    <s v="Must Have"/>
    <m/>
    <m/>
    <m/>
    <m/>
    <m/>
    <m/>
    <m/>
    <s v="Must Have"/>
    <m/>
    <m/>
  </r>
  <r>
    <x v="0"/>
    <s v="Production Order"/>
    <s v="Road Tankering"/>
    <s v="Road Tankering Orders"/>
    <s v="Execute and track road tankering orders"/>
    <s v="Road Tankering Orders"/>
    <s v="Orders for Road Tankering Out (Start/End) - Automatic"/>
    <m/>
    <m/>
    <m/>
    <m/>
    <s v="x"/>
    <m/>
    <x v="0"/>
    <x v="7"/>
    <m/>
    <m/>
    <m/>
    <m/>
    <m/>
    <m/>
    <m/>
    <m/>
    <m/>
    <s v="Must Have"/>
    <m/>
    <m/>
    <m/>
    <m/>
    <m/>
    <m/>
    <m/>
    <m/>
    <m/>
    <m/>
    <s v="Must Have"/>
    <m/>
    <m/>
    <m/>
    <m/>
    <m/>
    <m/>
    <m/>
    <m/>
    <m/>
    <m/>
    <s v="Must Have"/>
    <m/>
    <m/>
    <m/>
    <m/>
    <m/>
    <m/>
    <m/>
    <m/>
    <m/>
    <m/>
    <m/>
    <m/>
    <m/>
    <s v="Must Have"/>
    <m/>
    <m/>
    <m/>
    <m/>
    <s v="Must Have"/>
    <m/>
    <m/>
    <m/>
    <m/>
    <m/>
    <m/>
    <m/>
    <s v="Must Have"/>
    <m/>
    <m/>
  </r>
  <r>
    <x v="0"/>
    <s v="Production Order"/>
    <s v="Road Tankering"/>
    <s v="Road Tankering Orders"/>
    <s v="Execute and track road tankering orders"/>
    <s v="Road Tankering Orders"/>
    <s v="Orders for Road Tankering Out (Start/End/Edit/Cancel/Reopen) - Manual"/>
    <m/>
    <m/>
    <m/>
    <m/>
    <s v="x"/>
    <m/>
    <x v="0"/>
    <x v="7"/>
    <m/>
    <m/>
    <m/>
    <m/>
    <m/>
    <m/>
    <m/>
    <m/>
    <m/>
    <s v="Must Have"/>
    <m/>
    <m/>
    <m/>
    <m/>
    <m/>
    <m/>
    <m/>
    <m/>
    <m/>
    <m/>
    <s v="Must Have"/>
    <m/>
    <m/>
    <m/>
    <m/>
    <m/>
    <m/>
    <m/>
    <m/>
    <m/>
    <m/>
    <s v="Must Have"/>
    <m/>
    <m/>
    <m/>
    <m/>
    <m/>
    <m/>
    <m/>
    <m/>
    <m/>
    <m/>
    <m/>
    <m/>
    <m/>
    <s v="Must Have"/>
    <m/>
    <m/>
    <m/>
    <m/>
    <s v="Must Have"/>
    <m/>
    <m/>
    <m/>
    <m/>
    <m/>
    <m/>
    <m/>
    <s v="Must Have"/>
    <m/>
    <m/>
  </r>
  <r>
    <x v="0"/>
    <s v="Production Order"/>
    <s v="Utilities"/>
    <s v="Utilities Orders for Brewhouse"/>
    <s v="Execute and track utilities orders for brewhouse"/>
    <s v="Utilities Orders for Brewhouse"/>
    <s v="Orders for Utilities within Brewhouse (Start/End) - Automatic"/>
    <m/>
    <m/>
    <m/>
    <m/>
    <s v="x"/>
    <m/>
    <x v="0"/>
    <x v="12"/>
    <m/>
    <m/>
    <m/>
    <m/>
    <m/>
    <m/>
    <m/>
    <m/>
    <m/>
    <s v="Must Have"/>
    <m/>
    <m/>
    <m/>
    <m/>
    <m/>
    <m/>
    <m/>
    <m/>
    <m/>
    <m/>
    <s v="Must Have"/>
    <m/>
    <m/>
    <m/>
    <m/>
    <m/>
    <m/>
    <m/>
    <m/>
    <m/>
    <m/>
    <s v="Must Have"/>
    <m/>
    <m/>
    <m/>
    <m/>
    <m/>
    <m/>
    <m/>
    <m/>
    <m/>
    <m/>
    <m/>
    <m/>
    <m/>
    <s v="Must Have"/>
    <m/>
    <m/>
    <m/>
    <m/>
    <s v="Must Have"/>
    <m/>
    <m/>
    <m/>
    <m/>
    <m/>
    <m/>
    <m/>
    <s v="Must Have"/>
    <m/>
    <m/>
  </r>
  <r>
    <x v="0"/>
    <s v="Production Order"/>
    <s v="Utilities"/>
    <s v="Utilities Orders for Brewhouse"/>
    <s v="Execute and track utilities orders for brewhouse"/>
    <s v="Utilities Orders for Brewhouse"/>
    <s v="Orders for Utilities within Brewhouse (Start/End/Edit/Cancel/Reopen) - Manual"/>
    <m/>
    <m/>
    <m/>
    <m/>
    <s v="x"/>
    <m/>
    <x v="0"/>
    <x v="12"/>
    <m/>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Orders for Yeast Management  (Transfers) - Manual"/>
    <m/>
    <m/>
    <s v="x"/>
    <m/>
    <m/>
    <m/>
    <x v="0"/>
    <x v="0"/>
    <n v="2"/>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Orders for Yeast Management (Transfers) - Automatic"/>
    <m/>
    <m/>
    <m/>
    <s v="x"/>
    <m/>
    <m/>
    <x v="0"/>
    <x v="0"/>
    <n v="2"/>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Orders for Yeast Management Drying (Start/End/Edit/Cancel/Reopen) - Manual"/>
    <m/>
    <m/>
    <s v="x"/>
    <m/>
    <m/>
    <m/>
    <x v="0"/>
    <x v="11"/>
    <m/>
    <m/>
    <m/>
    <m/>
    <m/>
    <m/>
    <m/>
    <m/>
    <m/>
    <s v="Nice to Have"/>
    <m/>
    <m/>
    <m/>
    <m/>
    <m/>
    <m/>
    <m/>
    <m/>
    <m/>
    <m/>
    <s v="Nice to Have"/>
    <m/>
    <m/>
    <m/>
    <m/>
    <m/>
    <m/>
    <m/>
    <m/>
    <m/>
    <m/>
    <s v="Nice to Have"/>
    <m/>
    <m/>
    <m/>
    <m/>
    <m/>
    <m/>
    <m/>
    <m/>
    <m/>
    <m/>
    <m/>
    <m/>
    <m/>
    <s v="Nice to Have"/>
    <m/>
    <m/>
    <m/>
    <m/>
    <s v="Nice to Have"/>
    <m/>
    <m/>
    <m/>
    <m/>
    <m/>
    <m/>
    <m/>
    <s v="Nice to Have"/>
    <m/>
    <m/>
  </r>
  <r>
    <x v="0"/>
    <s v="Production Order"/>
    <s v="Yeast"/>
    <s v="Yeast Management Orders"/>
    <s v="Execute and track yeast management orders"/>
    <s v="Yeast Management Orders"/>
    <s v="Orders for Yeast Management Propogation (Start/End) - Automatic"/>
    <m/>
    <m/>
    <m/>
    <s v="x"/>
    <m/>
    <m/>
    <x v="0"/>
    <x v="11"/>
    <m/>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Orders for Yeast Management Propogation (Start/End/Edit/Cancel/Reopen) - Manual"/>
    <m/>
    <m/>
    <s v="x"/>
    <m/>
    <m/>
    <m/>
    <x v="0"/>
    <x v="11"/>
    <m/>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Orders for Yeast Management Recovery (Start/End) - Automatic"/>
    <m/>
    <m/>
    <m/>
    <s v="x"/>
    <m/>
    <m/>
    <x v="0"/>
    <x v="11"/>
    <m/>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Orders for Yeast Management Recovery (Start/End/Edit/Cancel/Reopen) - Manual"/>
    <m/>
    <m/>
    <s v="x"/>
    <m/>
    <m/>
    <m/>
    <x v="0"/>
    <x v="11"/>
    <m/>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Orders for Yeast Management Scrapping (Spent) (Start/End/Edit/Cancel/Reopen) - Manual"/>
    <m/>
    <m/>
    <s v="x"/>
    <m/>
    <m/>
    <m/>
    <x v="0"/>
    <x v="11"/>
    <m/>
    <m/>
    <m/>
    <m/>
    <m/>
    <m/>
    <m/>
    <m/>
    <m/>
    <s v="Nice to Have"/>
    <m/>
    <m/>
    <m/>
    <m/>
    <m/>
    <m/>
    <m/>
    <m/>
    <m/>
    <m/>
    <s v="Nice to Have"/>
    <m/>
    <m/>
    <m/>
    <m/>
    <m/>
    <m/>
    <m/>
    <m/>
    <m/>
    <m/>
    <s v="Nice to Have"/>
    <m/>
    <m/>
    <m/>
    <m/>
    <m/>
    <m/>
    <m/>
    <m/>
    <m/>
    <m/>
    <m/>
    <m/>
    <m/>
    <s v="Nice to Have"/>
    <m/>
    <m/>
    <m/>
    <m/>
    <s v="Nice to Have"/>
    <m/>
    <m/>
    <m/>
    <m/>
    <m/>
    <m/>
    <m/>
    <s v="Nice to Have"/>
    <m/>
    <m/>
  </r>
  <r>
    <x v="0"/>
    <s v="Production Order"/>
    <s v="Yeast"/>
    <s v="Yeast Management Orders"/>
    <s v="Execute and track yeast management orders"/>
    <s v="Yeast Management Orders"/>
    <s v="Orders for Yeast Management Storage (Start/End) - Automatic"/>
    <m/>
    <m/>
    <m/>
    <s v="x"/>
    <m/>
    <m/>
    <x v="0"/>
    <x v="11"/>
    <m/>
    <m/>
    <m/>
    <m/>
    <m/>
    <m/>
    <m/>
    <m/>
    <m/>
    <s v="Nice to Have"/>
    <m/>
    <m/>
    <m/>
    <m/>
    <m/>
    <m/>
    <m/>
    <m/>
    <m/>
    <m/>
    <s v="Nice to Have"/>
    <m/>
    <m/>
    <m/>
    <m/>
    <m/>
    <m/>
    <m/>
    <m/>
    <m/>
    <m/>
    <s v="Must Have"/>
    <m/>
    <m/>
    <m/>
    <m/>
    <m/>
    <m/>
    <m/>
    <m/>
    <m/>
    <m/>
    <m/>
    <m/>
    <m/>
    <s v="Nice to Have"/>
    <m/>
    <m/>
    <m/>
    <m/>
    <s v="Nice to Have"/>
    <m/>
    <m/>
    <m/>
    <m/>
    <m/>
    <m/>
    <m/>
    <s v="Nice to Have"/>
    <m/>
    <m/>
  </r>
  <r>
    <x v="0"/>
    <s v="Production Order"/>
    <s v="Yeast"/>
    <s v="Yeast Management Orders"/>
    <s v="Execute and track yeast management orders"/>
    <s v="Yeast Management Orders"/>
    <s v="Orders for Yeast Management Storage (Start/End/Edit/Cancel/Reopen) - Manual"/>
    <m/>
    <m/>
    <s v="x"/>
    <m/>
    <m/>
    <m/>
    <x v="0"/>
    <x v="11"/>
    <m/>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Orders for Yeast Management Waste (Start/End) - Automatic"/>
    <m/>
    <m/>
    <m/>
    <s v="x"/>
    <m/>
    <m/>
    <x v="0"/>
    <x v="11"/>
    <m/>
    <m/>
    <m/>
    <m/>
    <m/>
    <m/>
    <m/>
    <m/>
    <m/>
    <s v="Nice to Have"/>
    <m/>
    <m/>
    <m/>
    <m/>
    <m/>
    <m/>
    <m/>
    <m/>
    <m/>
    <m/>
    <s v="Nice to Have"/>
    <m/>
    <m/>
    <m/>
    <m/>
    <m/>
    <m/>
    <m/>
    <m/>
    <m/>
    <m/>
    <s v="Nice to Have"/>
    <m/>
    <m/>
    <m/>
    <m/>
    <m/>
    <m/>
    <m/>
    <m/>
    <m/>
    <m/>
    <m/>
    <m/>
    <m/>
    <s v="Nice to Have"/>
    <m/>
    <m/>
    <m/>
    <m/>
    <s v="Nice to Have"/>
    <m/>
    <m/>
    <m/>
    <m/>
    <m/>
    <m/>
    <m/>
    <s v="Nice to Have"/>
    <m/>
    <m/>
  </r>
  <r>
    <x v="0"/>
    <s v="Production Order"/>
    <s v="Yeast"/>
    <s v="Yeast Management Orders"/>
    <s v="Execute and track yeast management orders"/>
    <s v="Yeast Management Orders"/>
    <s v="Orders for Yeast Management Waste (Start/End/Edit/Cancel/Reopen) - Manual"/>
    <m/>
    <m/>
    <s v="x"/>
    <m/>
    <m/>
    <m/>
    <x v="0"/>
    <x v="11"/>
    <m/>
    <m/>
    <m/>
    <m/>
    <m/>
    <m/>
    <m/>
    <m/>
    <m/>
    <s v="Nice to Have"/>
    <m/>
    <m/>
    <m/>
    <m/>
    <m/>
    <m/>
    <m/>
    <m/>
    <m/>
    <m/>
    <s v="Nice to Have"/>
    <m/>
    <m/>
    <m/>
    <m/>
    <m/>
    <m/>
    <m/>
    <m/>
    <m/>
    <m/>
    <s v="Nice to Have"/>
    <m/>
    <m/>
    <m/>
    <m/>
    <m/>
    <m/>
    <m/>
    <m/>
    <m/>
    <m/>
    <m/>
    <m/>
    <m/>
    <s v="Nice to Have"/>
    <m/>
    <m/>
    <m/>
    <m/>
    <s v="Nice to Have"/>
    <m/>
    <m/>
    <m/>
    <m/>
    <m/>
    <m/>
    <m/>
    <s v="Nice to Have"/>
    <m/>
    <m/>
  </r>
  <r>
    <x v="4"/>
    <s v="Production Order"/>
    <s v="General"/>
    <s v="Brewdat"/>
    <s v="Capture and manage Brewdat data"/>
    <s v="Brewdat"/>
    <s v="BrewDAT Integration for orders"/>
    <m/>
    <m/>
    <s v="x"/>
    <m/>
    <m/>
    <m/>
    <x v="1"/>
    <x v="9"/>
    <m/>
    <m/>
    <m/>
    <m/>
    <m/>
    <m/>
    <m/>
    <m/>
    <m/>
    <s v="Must Have"/>
    <m/>
    <m/>
    <m/>
    <m/>
    <m/>
    <m/>
    <m/>
    <m/>
    <m/>
    <m/>
    <s v="Must Have"/>
    <m/>
    <m/>
    <m/>
    <m/>
    <m/>
    <m/>
    <m/>
    <m/>
    <m/>
    <m/>
    <s v="Must Have"/>
    <m/>
    <m/>
    <m/>
    <m/>
    <m/>
    <m/>
    <m/>
    <m/>
    <m/>
    <m/>
    <m/>
    <m/>
    <m/>
    <s v="Must Have"/>
    <m/>
    <m/>
    <m/>
    <m/>
    <s v="Must Have"/>
    <m/>
    <m/>
    <m/>
    <m/>
    <m/>
    <m/>
    <m/>
    <s v="Must Have"/>
    <m/>
    <m/>
  </r>
  <r>
    <x v="4"/>
    <s v="Production Order"/>
    <s v="General"/>
    <s v="Brewdat"/>
    <s v="Capture and manage Brewdat data"/>
    <s v="Brewdat"/>
    <s v="BrewDAT Integration for Filler Counters"/>
    <m/>
    <m/>
    <s v="x"/>
    <m/>
    <m/>
    <m/>
    <x v="1"/>
    <x v="9"/>
    <m/>
    <m/>
    <m/>
    <m/>
    <m/>
    <m/>
    <m/>
    <m/>
    <m/>
    <s v="Must Have"/>
    <m/>
    <m/>
    <m/>
    <m/>
    <m/>
    <m/>
    <m/>
    <m/>
    <m/>
    <m/>
    <s v="Must Have"/>
    <m/>
    <m/>
    <m/>
    <m/>
    <m/>
    <m/>
    <m/>
    <m/>
    <m/>
    <m/>
    <s v="Must Have"/>
    <m/>
    <m/>
    <m/>
    <m/>
    <m/>
    <m/>
    <m/>
    <m/>
    <m/>
    <m/>
    <m/>
    <m/>
    <m/>
    <s v="Must Have"/>
    <m/>
    <m/>
    <m/>
    <m/>
    <s v="Must Have"/>
    <m/>
    <m/>
    <m/>
    <m/>
    <m/>
    <m/>
    <m/>
    <s v="Must Have"/>
    <m/>
    <m/>
  </r>
  <r>
    <x v="4"/>
    <s v="Production Order"/>
    <s v="General"/>
    <s v="Planned Orders"/>
    <s v="Plan and start production orders"/>
    <s v="Planned Orders"/>
    <s v="Planned Order Import and Creation"/>
    <m/>
    <m/>
    <m/>
    <m/>
    <s v="x"/>
    <m/>
    <x v="0"/>
    <x v="13"/>
    <m/>
    <m/>
    <m/>
    <m/>
    <m/>
    <m/>
    <m/>
    <m/>
    <m/>
    <s v="Must Have"/>
    <m/>
    <m/>
    <m/>
    <m/>
    <m/>
    <m/>
    <m/>
    <m/>
    <m/>
    <m/>
    <s v="Must Have"/>
    <m/>
    <m/>
    <m/>
    <m/>
    <m/>
    <m/>
    <m/>
    <m/>
    <m/>
    <m/>
    <s v="Necessary"/>
    <m/>
    <m/>
    <m/>
    <m/>
    <m/>
    <m/>
    <m/>
    <m/>
    <m/>
    <m/>
    <m/>
    <m/>
    <m/>
    <s v="Must Have"/>
    <m/>
    <m/>
    <m/>
    <m/>
    <s v="Must Have"/>
    <m/>
    <m/>
    <m/>
    <m/>
    <m/>
    <m/>
    <m/>
    <s v="Must Have"/>
    <m/>
    <m/>
  </r>
  <r>
    <x v="4"/>
    <s v="Production Order"/>
    <s v="General"/>
    <s v="Planned Orders"/>
    <s v="Plan and start production orders"/>
    <s v="Planned Orders"/>
    <s v="Planned orders (Create / Edit/ Cancel and star production order from planned) (Auto)"/>
    <m/>
    <m/>
    <m/>
    <m/>
    <s v="x"/>
    <m/>
    <x v="0"/>
    <x v="11"/>
    <m/>
    <m/>
    <m/>
    <m/>
    <m/>
    <m/>
    <m/>
    <m/>
    <m/>
    <s v="Nice to Have"/>
    <m/>
    <m/>
    <m/>
    <m/>
    <m/>
    <m/>
    <m/>
    <m/>
    <m/>
    <m/>
    <s v="Nice to Have"/>
    <m/>
    <m/>
    <m/>
    <m/>
    <m/>
    <m/>
    <m/>
    <m/>
    <m/>
    <m/>
    <s v="Nice to Have"/>
    <m/>
    <m/>
    <m/>
    <m/>
    <m/>
    <m/>
    <m/>
    <m/>
    <m/>
    <m/>
    <m/>
    <m/>
    <m/>
    <s v="Nice to Have"/>
    <m/>
    <m/>
    <m/>
    <m/>
    <s v="Nice to Have"/>
    <m/>
    <m/>
    <m/>
    <m/>
    <m/>
    <m/>
    <m/>
    <s v="Nice to Have"/>
    <m/>
    <m/>
  </r>
  <r>
    <x v="4"/>
    <s v="Production Order"/>
    <s v="General"/>
    <s v="Planned Orders"/>
    <s v="Plan and start production orders"/>
    <s v="Planned Orders"/>
    <s v="Planned orders (Create / Edit/ Cancel and star production order from planned) (manual)"/>
    <m/>
    <m/>
    <m/>
    <m/>
    <s v="x"/>
    <m/>
    <x v="0"/>
    <x v="4"/>
    <m/>
    <m/>
    <m/>
    <m/>
    <m/>
    <m/>
    <m/>
    <m/>
    <m/>
    <s v="Nice to Have"/>
    <m/>
    <m/>
    <m/>
    <m/>
    <m/>
    <m/>
    <m/>
    <m/>
    <m/>
    <m/>
    <s v="Nice to Have"/>
    <m/>
    <m/>
    <m/>
    <m/>
    <m/>
    <m/>
    <m/>
    <m/>
    <m/>
    <m/>
    <s v="Nice to Have"/>
    <m/>
    <m/>
    <m/>
    <m/>
    <m/>
    <m/>
    <m/>
    <m/>
    <m/>
    <m/>
    <m/>
    <m/>
    <m/>
    <s v="Nice to Have"/>
    <m/>
    <m/>
    <m/>
    <m/>
    <s v="Nice to Have"/>
    <m/>
    <m/>
    <m/>
    <m/>
    <m/>
    <m/>
    <m/>
    <s v="Nice to Have"/>
    <m/>
    <m/>
  </r>
  <r>
    <x v="0"/>
    <s v="Production Order"/>
    <s v="General"/>
    <s v="Downgrading"/>
    <s v="Manage downgrading of production orders"/>
    <s v="Downgrading"/>
    <s v="Product Downgrading"/>
    <m/>
    <m/>
    <s v="x"/>
    <m/>
    <m/>
    <m/>
    <x v="0"/>
    <x v="5"/>
    <m/>
    <m/>
    <m/>
    <m/>
    <m/>
    <m/>
    <m/>
    <m/>
    <m/>
    <s v="Must Have"/>
    <m/>
    <m/>
    <m/>
    <m/>
    <m/>
    <m/>
    <m/>
    <m/>
    <m/>
    <m/>
    <s v="Must Have"/>
    <m/>
    <m/>
    <m/>
    <m/>
    <m/>
    <m/>
    <m/>
    <m/>
    <m/>
    <m/>
    <s v="Necessary"/>
    <m/>
    <m/>
    <m/>
    <m/>
    <m/>
    <m/>
    <m/>
    <m/>
    <m/>
    <m/>
    <m/>
    <m/>
    <m/>
    <s v="Must Have"/>
    <m/>
    <m/>
    <m/>
    <m/>
    <s v="Must Have"/>
    <m/>
    <m/>
    <m/>
    <m/>
    <m/>
    <m/>
    <m/>
    <s v="Must Have"/>
    <m/>
    <m/>
  </r>
  <r>
    <x v="0"/>
    <s v="Production Order"/>
    <s v="General"/>
    <s v="Production Order Steps"/>
    <s v="Manage and track production order steps"/>
    <s v="Production Order Steps"/>
    <s v="Production Order Steps Management (Start/end/edit) - Automatic"/>
    <m/>
    <m/>
    <m/>
    <s v="x"/>
    <m/>
    <m/>
    <x v="0"/>
    <x v="5"/>
    <m/>
    <m/>
    <m/>
    <m/>
    <m/>
    <m/>
    <m/>
    <m/>
    <m/>
    <s v="Nice to Have"/>
    <m/>
    <m/>
    <m/>
    <m/>
    <m/>
    <m/>
    <m/>
    <m/>
    <m/>
    <m/>
    <s v="Must Have"/>
    <m/>
    <m/>
    <m/>
    <m/>
    <m/>
    <m/>
    <m/>
    <m/>
    <m/>
    <m/>
    <s v="Must Have"/>
    <m/>
    <m/>
    <m/>
    <m/>
    <m/>
    <m/>
    <m/>
    <m/>
    <m/>
    <m/>
    <m/>
    <m/>
    <m/>
    <s v="Must Have"/>
    <m/>
    <m/>
    <m/>
    <m/>
    <s v="Must Have"/>
    <m/>
    <m/>
    <m/>
    <m/>
    <m/>
    <m/>
    <m/>
    <s v="Must Have"/>
    <m/>
    <m/>
  </r>
  <r>
    <x v="0"/>
    <s v="Production Order"/>
    <s v="General"/>
    <s v="Production Order Steps"/>
    <s v="Manage and track production order steps"/>
    <s v="Production Order Steps"/>
    <s v="Production Order Steps Management (Start/end/edit) - Create adhoc steps"/>
    <m/>
    <m/>
    <s v="x"/>
    <m/>
    <m/>
    <m/>
    <x v="0"/>
    <x v="5"/>
    <m/>
    <m/>
    <m/>
    <m/>
    <m/>
    <m/>
    <m/>
    <m/>
    <m/>
    <s v="Nice to Have"/>
    <m/>
    <m/>
    <m/>
    <m/>
    <m/>
    <m/>
    <m/>
    <m/>
    <m/>
    <m/>
    <s v="Must Have"/>
    <m/>
    <m/>
    <m/>
    <m/>
    <m/>
    <m/>
    <m/>
    <m/>
    <m/>
    <m/>
    <s v="Necessary"/>
    <m/>
    <m/>
    <m/>
    <m/>
    <m/>
    <m/>
    <m/>
    <m/>
    <m/>
    <m/>
    <m/>
    <m/>
    <m/>
    <s v="Must Have"/>
    <m/>
    <m/>
    <m/>
    <m/>
    <s v="Must Have"/>
    <m/>
    <m/>
    <m/>
    <m/>
    <m/>
    <m/>
    <m/>
    <s v="Must Have"/>
    <m/>
    <m/>
  </r>
  <r>
    <x v="0"/>
    <s v="Production Order"/>
    <s v="General"/>
    <s v="Production Order Steps"/>
    <s v="Manage and track production order steps"/>
    <s v="Production Order Steps"/>
    <s v="Production Order Steps Management (Start/end/edit) - Manual"/>
    <m/>
    <m/>
    <s v="x"/>
    <m/>
    <m/>
    <m/>
    <x v="0"/>
    <x v="5"/>
    <m/>
    <m/>
    <m/>
    <m/>
    <m/>
    <m/>
    <m/>
    <m/>
    <m/>
    <s v="Nice to Have"/>
    <m/>
    <m/>
    <m/>
    <m/>
    <m/>
    <m/>
    <m/>
    <m/>
    <m/>
    <m/>
    <s v="Must Have"/>
    <m/>
    <m/>
    <m/>
    <m/>
    <m/>
    <m/>
    <m/>
    <m/>
    <m/>
    <m/>
    <s v="Must Have"/>
    <m/>
    <m/>
    <m/>
    <m/>
    <m/>
    <m/>
    <m/>
    <m/>
    <m/>
    <m/>
    <m/>
    <m/>
    <m/>
    <s v="Must Have"/>
    <m/>
    <m/>
    <m/>
    <m/>
    <s v="Must Have"/>
    <m/>
    <m/>
    <m/>
    <m/>
    <m/>
    <m/>
    <m/>
    <s v="Must Have"/>
    <m/>
    <m/>
  </r>
  <r>
    <x v="0"/>
    <s v="Production Order"/>
    <s v="General"/>
    <s v="Material Consumption"/>
    <s v="Record material consumption"/>
    <s v="Material Consumption"/>
    <s v="Raw Materials Consumption"/>
    <m/>
    <m/>
    <s v="x"/>
    <m/>
    <m/>
    <m/>
    <x v="0"/>
    <x v="10"/>
    <n v="3"/>
    <m/>
    <m/>
    <m/>
    <m/>
    <m/>
    <m/>
    <m/>
    <m/>
    <s v="Nice to Have"/>
    <m/>
    <m/>
    <m/>
    <m/>
    <m/>
    <m/>
    <m/>
    <m/>
    <m/>
    <m/>
    <s v="Must Have"/>
    <m/>
    <m/>
    <m/>
    <m/>
    <m/>
    <m/>
    <m/>
    <m/>
    <m/>
    <m/>
    <s v="Must Have"/>
    <m/>
    <m/>
    <m/>
    <m/>
    <m/>
    <m/>
    <m/>
    <m/>
    <m/>
    <m/>
    <m/>
    <m/>
    <m/>
    <s v="Must Have"/>
    <m/>
    <m/>
    <m/>
    <m/>
    <s v="Must Have"/>
    <m/>
    <m/>
    <m/>
    <m/>
    <m/>
    <m/>
    <m/>
    <s v="Must Have"/>
    <m/>
    <m/>
  </r>
  <r>
    <x v="0"/>
    <s v="Production Order"/>
    <s v="General"/>
    <s v="Material Consumption"/>
    <s v="Record material consumption"/>
    <s v="Material Consumption"/>
    <s v="Raw Materials Consumption (Automatic)"/>
    <m/>
    <m/>
    <m/>
    <s v="x"/>
    <m/>
    <m/>
    <x v="0"/>
    <x v="10"/>
    <n v="3"/>
    <m/>
    <m/>
    <m/>
    <m/>
    <m/>
    <m/>
    <m/>
    <m/>
    <s v="Nice to Have"/>
    <m/>
    <m/>
    <m/>
    <m/>
    <m/>
    <m/>
    <m/>
    <m/>
    <m/>
    <m/>
    <s v="Must Have"/>
    <m/>
    <m/>
    <m/>
    <m/>
    <m/>
    <m/>
    <m/>
    <m/>
    <m/>
    <m/>
    <s v="Must Have"/>
    <m/>
    <m/>
    <m/>
    <m/>
    <m/>
    <m/>
    <m/>
    <m/>
    <m/>
    <m/>
    <m/>
    <m/>
    <m/>
    <s v="Must Have"/>
    <m/>
    <m/>
    <m/>
    <m/>
    <s v="Must Have"/>
    <m/>
    <m/>
    <m/>
    <m/>
    <m/>
    <m/>
    <m/>
    <s v="Must Have"/>
    <m/>
    <m/>
  </r>
  <r>
    <x v="0"/>
    <s v="Production Order"/>
    <s v="Soft Drink"/>
    <s v="Soft Drinks"/>
    <s v="Execute and track soft drink orders"/>
    <s v="Soft Drinks"/>
    <s v="Orders for Soft Drinks"/>
    <m/>
    <m/>
    <m/>
    <m/>
    <s v="x"/>
    <m/>
    <x v="0"/>
    <x v="14"/>
    <m/>
    <m/>
    <m/>
    <m/>
    <m/>
    <m/>
    <m/>
    <m/>
    <m/>
    <s v="Nice to Have"/>
    <m/>
    <m/>
    <m/>
    <m/>
    <m/>
    <m/>
    <m/>
    <m/>
    <m/>
    <m/>
    <s v="Nice to Have"/>
    <m/>
    <m/>
    <m/>
    <m/>
    <m/>
    <m/>
    <m/>
    <m/>
    <m/>
    <m/>
    <s v="Must Have"/>
    <m/>
    <m/>
    <m/>
    <m/>
    <m/>
    <m/>
    <m/>
    <m/>
    <m/>
    <m/>
    <m/>
    <m/>
    <m/>
    <s v="Nice to Have"/>
    <m/>
    <m/>
    <m/>
    <m/>
    <s v="Nice to Have"/>
    <m/>
    <m/>
    <m/>
    <m/>
    <m/>
    <m/>
    <m/>
    <s v="Nice to Have"/>
    <m/>
    <m/>
  </r>
  <r>
    <x v="0"/>
    <s v="Production Order"/>
    <s v="Bright Beer"/>
    <s v="Bright Beer Orders"/>
    <s v="Execute and track bright beer orders"/>
    <s v="Bright Beer Orders"/>
    <s v="Staging Functionality - Transfer from BBT to Packaging"/>
    <m/>
    <m/>
    <s v="x"/>
    <m/>
    <m/>
    <m/>
    <x v="0"/>
    <x v="11"/>
    <m/>
    <m/>
    <m/>
    <m/>
    <m/>
    <m/>
    <m/>
    <m/>
    <m/>
    <s v="Nice to Have"/>
    <m/>
    <m/>
    <m/>
    <m/>
    <m/>
    <m/>
    <m/>
    <m/>
    <m/>
    <m/>
    <s v="Nice to Have"/>
    <m/>
    <m/>
    <m/>
    <m/>
    <m/>
    <m/>
    <m/>
    <m/>
    <m/>
    <m/>
    <s v="Nice to Have"/>
    <m/>
    <m/>
    <m/>
    <m/>
    <m/>
    <m/>
    <m/>
    <m/>
    <m/>
    <m/>
    <m/>
    <m/>
    <m/>
    <s v="Nice to Have"/>
    <m/>
    <m/>
    <m/>
    <m/>
    <s v="Nice to Have"/>
    <m/>
    <m/>
    <m/>
    <m/>
    <m/>
    <m/>
    <m/>
    <s v="Nice to Have"/>
    <m/>
    <m/>
  </r>
  <r>
    <x v="4"/>
    <s v="Production Order"/>
    <s v="General"/>
    <s v="Planned Orders"/>
    <s v="Plan and start production orders"/>
    <s v="Planned Orders"/>
    <s v="Start an order from Planned Orders"/>
    <m/>
    <m/>
    <m/>
    <s v="x"/>
    <m/>
    <m/>
    <x v="0"/>
    <x v="4"/>
    <m/>
    <m/>
    <m/>
    <m/>
    <m/>
    <m/>
    <m/>
    <m/>
    <m/>
    <s v="Must Have"/>
    <m/>
    <m/>
    <m/>
    <m/>
    <m/>
    <m/>
    <m/>
    <m/>
    <m/>
    <m/>
    <s v="Must Have"/>
    <m/>
    <m/>
    <m/>
    <m/>
    <m/>
    <m/>
    <m/>
    <m/>
    <m/>
    <m/>
    <s v="Necessary"/>
    <m/>
    <m/>
    <m/>
    <m/>
    <m/>
    <m/>
    <m/>
    <m/>
    <m/>
    <m/>
    <m/>
    <m/>
    <m/>
    <s v="Must Have"/>
    <m/>
    <m/>
    <m/>
    <m/>
    <s v="Must Have"/>
    <m/>
    <m/>
    <m/>
    <m/>
    <m/>
    <m/>
    <m/>
    <s v="Must Have"/>
    <m/>
    <m/>
  </r>
  <r>
    <x v="4"/>
    <s v="Production Order"/>
    <s v="General"/>
    <s v="WIP Management"/>
    <s v="Manage work-in-progress and transfers"/>
    <s v="WIP Management"/>
    <s v="Start Order from Transfers"/>
    <m/>
    <m/>
    <m/>
    <s v="x"/>
    <m/>
    <m/>
    <x v="0"/>
    <x v="5"/>
    <m/>
    <m/>
    <m/>
    <m/>
    <m/>
    <m/>
    <m/>
    <m/>
    <m/>
    <s v="Must Have"/>
    <m/>
    <m/>
    <m/>
    <m/>
    <m/>
    <m/>
    <m/>
    <m/>
    <m/>
    <m/>
    <s v="Must Have"/>
    <m/>
    <m/>
    <m/>
    <m/>
    <m/>
    <m/>
    <m/>
    <m/>
    <m/>
    <m/>
    <s v="Must Have"/>
    <m/>
    <m/>
    <m/>
    <m/>
    <m/>
    <m/>
    <m/>
    <m/>
    <m/>
    <m/>
    <m/>
    <m/>
    <m/>
    <s v="Must Have"/>
    <m/>
    <m/>
    <m/>
    <m/>
    <s v="Must Have"/>
    <m/>
    <m/>
    <m/>
    <m/>
    <m/>
    <m/>
    <m/>
    <s v="Must Have"/>
    <m/>
    <m/>
  </r>
  <r>
    <x v="4"/>
    <s v="Production Order"/>
    <s v="Cellars"/>
    <s v="Cellars Orders"/>
    <s v="Execute and track cellar orders"/>
    <s v="Cellars Orders"/>
    <s v="Tank to Tank Transfers"/>
    <m/>
    <m/>
    <s v="x"/>
    <m/>
    <m/>
    <m/>
    <x v="0"/>
    <x v="10"/>
    <n v="3"/>
    <m/>
    <m/>
    <m/>
    <m/>
    <m/>
    <m/>
    <m/>
    <m/>
    <s v="Must Have"/>
    <m/>
    <m/>
    <m/>
    <m/>
    <m/>
    <m/>
    <m/>
    <m/>
    <m/>
    <m/>
    <s v="Must Have"/>
    <m/>
    <m/>
    <m/>
    <m/>
    <m/>
    <m/>
    <m/>
    <m/>
    <m/>
    <m/>
    <s v="Must Have"/>
    <m/>
    <m/>
    <m/>
    <m/>
    <m/>
    <m/>
    <m/>
    <m/>
    <m/>
    <m/>
    <m/>
    <m/>
    <m/>
    <s v="Must Have"/>
    <m/>
    <m/>
    <m/>
    <m/>
    <s v="Must Have"/>
    <m/>
    <m/>
    <m/>
    <m/>
    <m/>
    <m/>
    <m/>
    <s v="Must Have"/>
    <m/>
    <m/>
  </r>
  <r>
    <x v="0"/>
    <s v="Production Order"/>
    <s v="General"/>
    <s v="Traceability"/>
    <s v="Trace production order transactions"/>
    <s v="Traceability"/>
    <s v="Transactional Traceability - Materials (Visualisation)"/>
    <m/>
    <m/>
    <s v="x"/>
    <m/>
    <m/>
    <m/>
    <x v="0"/>
    <x v="12"/>
    <m/>
    <m/>
    <m/>
    <m/>
    <m/>
    <m/>
    <m/>
    <m/>
    <m/>
    <s v="Must Have"/>
    <m/>
    <m/>
    <m/>
    <m/>
    <m/>
    <m/>
    <m/>
    <m/>
    <m/>
    <m/>
    <s v="Must Have"/>
    <m/>
    <m/>
    <m/>
    <m/>
    <m/>
    <m/>
    <m/>
    <m/>
    <m/>
    <m/>
    <s v="Must Have"/>
    <m/>
    <m/>
    <m/>
    <m/>
    <m/>
    <m/>
    <m/>
    <m/>
    <m/>
    <m/>
    <m/>
    <m/>
    <m/>
    <s v="Must Have"/>
    <m/>
    <m/>
    <m/>
    <m/>
    <s v="Must Have"/>
    <m/>
    <m/>
    <m/>
    <m/>
    <m/>
    <m/>
    <m/>
    <s v="Must Have"/>
    <m/>
    <m/>
  </r>
  <r>
    <x v="0"/>
    <s v="Production Order"/>
    <s v="General"/>
    <s v="Traceability"/>
    <s v="Trace production order transactions"/>
    <s v="Traceability"/>
    <s v="Transactional Traceability - Production order (Visualisation)"/>
    <m/>
    <m/>
    <s v="x"/>
    <m/>
    <m/>
    <m/>
    <x v="0"/>
    <x v="12"/>
    <m/>
    <m/>
    <m/>
    <m/>
    <m/>
    <m/>
    <m/>
    <m/>
    <m/>
    <s v="Must Have"/>
    <m/>
    <m/>
    <m/>
    <m/>
    <m/>
    <m/>
    <m/>
    <m/>
    <m/>
    <m/>
    <s v="Must Have"/>
    <m/>
    <m/>
    <m/>
    <m/>
    <m/>
    <m/>
    <m/>
    <m/>
    <m/>
    <m/>
    <s v="Must Have"/>
    <m/>
    <m/>
    <m/>
    <m/>
    <m/>
    <m/>
    <m/>
    <m/>
    <m/>
    <m/>
    <m/>
    <m/>
    <m/>
    <s v="Must Have"/>
    <m/>
    <m/>
    <m/>
    <m/>
    <s v="Must Have"/>
    <m/>
    <m/>
    <m/>
    <m/>
    <m/>
    <m/>
    <m/>
    <s v="Must Have"/>
    <m/>
    <m/>
  </r>
  <r>
    <x v="0"/>
    <s v="Production Order"/>
    <s v="General"/>
    <s v="Unity of Measure"/>
    <s v="Standardize units of measure"/>
    <s v="Unity of Measure"/>
    <s v="Unit of Measure display on quantities"/>
    <m/>
    <m/>
    <s v="x"/>
    <m/>
    <m/>
    <m/>
    <x v="0"/>
    <x v="10"/>
    <n v="4"/>
    <m/>
    <m/>
    <m/>
    <m/>
    <m/>
    <m/>
    <m/>
    <m/>
    <s v="Nice to Have"/>
    <m/>
    <m/>
    <m/>
    <m/>
    <m/>
    <m/>
    <m/>
    <m/>
    <m/>
    <m/>
    <s v="Nice to Have"/>
    <m/>
    <m/>
    <m/>
    <m/>
    <m/>
    <m/>
    <m/>
    <m/>
    <m/>
    <m/>
    <s v="Nice to Have"/>
    <m/>
    <m/>
    <m/>
    <m/>
    <m/>
    <m/>
    <m/>
    <m/>
    <m/>
    <m/>
    <m/>
    <m/>
    <m/>
    <s v="Must Have"/>
    <m/>
    <m/>
    <m/>
    <m/>
    <s v="Nice to Have"/>
    <m/>
    <m/>
    <m/>
    <m/>
    <m/>
    <m/>
    <m/>
    <s v="Nice to Have"/>
    <m/>
    <m/>
  </r>
  <r>
    <x v="4"/>
    <s v="Production Order"/>
    <s v="Cellars"/>
    <s v="Cellars Orders"/>
    <s v="Execute and track cellar orders"/>
    <s v="Cellars Orders"/>
    <s v="Unitank Orders (Start/End) - Automatic"/>
    <m/>
    <m/>
    <m/>
    <s v="x"/>
    <m/>
    <m/>
    <x v="0"/>
    <x v="10"/>
    <n v="3"/>
    <m/>
    <m/>
    <m/>
    <m/>
    <m/>
    <m/>
    <m/>
    <m/>
    <s v="Must Have"/>
    <m/>
    <m/>
    <m/>
    <m/>
    <m/>
    <m/>
    <m/>
    <m/>
    <m/>
    <m/>
    <s v="Must Have"/>
    <m/>
    <m/>
    <m/>
    <m/>
    <m/>
    <m/>
    <m/>
    <m/>
    <m/>
    <m/>
    <s v="Must Have"/>
    <m/>
    <m/>
    <m/>
    <m/>
    <m/>
    <m/>
    <m/>
    <m/>
    <m/>
    <m/>
    <m/>
    <m/>
    <m/>
    <s v="Must Have"/>
    <m/>
    <m/>
    <m/>
    <m/>
    <s v="Must Have"/>
    <m/>
    <m/>
    <m/>
    <m/>
    <m/>
    <m/>
    <m/>
    <s v="Must Have"/>
    <m/>
    <m/>
  </r>
  <r>
    <x v="0"/>
    <s v="Production Order"/>
    <s v="Cellars"/>
    <s v="Cellars Orders"/>
    <s v="Execute and track cellar orders"/>
    <s v="Cellars Orders"/>
    <s v="Unitank Orders (Start/End/Edit/Cancel/Reopen) (Example, UnitTank) - Manual"/>
    <m/>
    <m/>
    <s v="x"/>
    <m/>
    <m/>
    <m/>
    <x v="0"/>
    <x v="10"/>
    <n v="3"/>
    <m/>
    <m/>
    <m/>
    <m/>
    <m/>
    <m/>
    <m/>
    <m/>
    <s v="Must Have"/>
    <m/>
    <m/>
    <m/>
    <m/>
    <m/>
    <m/>
    <m/>
    <m/>
    <m/>
    <m/>
    <s v="Must Have"/>
    <m/>
    <m/>
    <m/>
    <m/>
    <m/>
    <m/>
    <m/>
    <m/>
    <m/>
    <m/>
    <s v="Must Have"/>
    <m/>
    <m/>
    <m/>
    <m/>
    <m/>
    <m/>
    <m/>
    <m/>
    <m/>
    <m/>
    <m/>
    <m/>
    <m/>
    <s v="Must Have"/>
    <m/>
    <m/>
    <m/>
    <m/>
    <s v="Must Have"/>
    <m/>
    <m/>
    <m/>
    <m/>
    <m/>
    <m/>
    <m/>
    <s v="Must Have"/>
    <m/>
    <m/>
  </r>
  <r>
    <x v="4"/>
    <s v="Production Order"/>
    <s v="Cellars"/>
    <s v="Cellars Orders"/>
    <s v="Execute and track cellar orders"/>
    <s v="Cellars Orders"/>
    <s v="Unitank Orders Process Group visibility. Progress with Suborders"/>
    <m/>
    <m/>
    <m/>
    <s v="x"/>
    <m/>
    <m/>
    <x v="0"/>
    <x v="10"/>
    <n v="3"/>
    <m/>
    <m/>
    <m/>
    <m/>
    <m/>
    <m/>
    <m/>
    <m/>
    <s v="Must Have"/>
    <m/>
    <m/>
    <m/>
    <m/>
    <m/>
    <m/>
    <m/>
    <m/>
    <m/>
    <m/>
    <s v="Must Have"/>
    <m/>
    <m/>
    <m/>
    <m/>
    <m/>
    <m/>
    <m/>
    <m/>
    <m/>
    <m/>
    <s v="Must Have"/>
    <m/>
    <m/>
    <m/>
    <m/>
    <m/>
    <m/>
    <m/>
    <m/>
    <m/>
    <m/>
    <m/>
    <m/>
    <m/>
    <s v="Must Have"/>
    <m/>
    <m/>
    <m/>
    <m/>
    <s v="Must Have"/>
    <m/>
    <m/>
    <m/>
    <m/>
    <m/>
    <m/>
    <m/>
    <s v="Must Have"/>
    <m/>
    <m/>
  </r>
  <r>
    <x v="0"/>
    <s v="Production Order"/>
    <s v="General"/>
    <s v="Planned Orders"/>
    <s v="Plan and start production orders"/>
    <s v="Planned Orders"/>
    <s v="Visibility on planned order step per Recipe"/>
    <m/>
    <m/>
    <m/>
    <s v="x"/>
    <m/>
    <m/>
    <x v="0"/>
    <x v="4"/>
    <m/>
    <m/>
    <m/>
    <m/>
    <m/>
    <m/>
    <m/>
    <m/>
    <m/>
    <s v="Nice to Have"/>
    <m/>
    <m/>
    <m/>
    <m/>
    <m/>
    <m/>
    <m/>
    <m/>
    <m/>
    <m/>
    <s v="Nice to Have"/>
    <m/>
    <m/>
    <m/>
    <m/>
    <m/>
    <m/>
    <m/>
    <m/>
    <m/>
    <m/>
    <s v="Nice to Have"/>
    <m/>
    <m/>
    <m/>
    <m/>
    <m/>
    <m/>
    <m/>
    <m/>
    <m/>
    <m/>
    <m/>
    <m/>
    <m/>
    <s v="Nice to Have"/>
    <m/>
    <m/>
    <m/>
    <m/>
    <s v="Nice to Have"/>
    <m/>
    <m/>
    <m/>
    <m/>
    <m/>
    <m/>
    <m/>
    <s v="Nice to Have"/>
    <m/>
    <m/>
  </r>
  <r>
    <x v="0"/>
    <s v="Production Order"/>
    <s v="General"/>
    <s v="WIP Management"/>
    <s v="Manage work-in-progress and transfers"/>
    <s v="WIP Management"/>
    <s v="WIP Management - Transfers (coproduct) - Automatic"/>
    <m/>
    <m/>
    <m/>
    <s v="x"/>
    <m/>
    <m/>
    <x v="0"/>
    <x v="13"/>
    <m/>
    <m/>
    <m/>
    <m/>
    <m/>
    <m/>
    <m/>
    <m/>
    <m/>
    <s v="Nice to Have"/>
    <m/>
    <m/>
    <m/>
    <m/>
    <m/>
    <m/>
    <m/>
    <m/>
    <m/>
    <m/>
    <s v="Nice to Have"/>
    <m/>
    <m/>
    <m/>
    <m/>
    <m/>
    <m/>
    <m/>
    <m/>
    <m/>
    <m/>
    <s v="Nice to Have"/>
    <m/>
    <m/>
    <m/>
    <m/>
    <m/>
    <m/>
    <m/>
    <m/>
    <m/>
    <m/>
    <m/>
    <m/>
    <m/>
    <s v="Nice to Have"/>
    <m/>
    <m/>
    <m/>
    <m/>
    <s v="Nice to Have"/>
    <m/>
    <m/>
    <m/>
    <m/>
    <m/>
    <m/>
    <m/>
    <s v="Nice to Have"/>
    <m/>
    <m/>
  </r>
  <r>
    <x v="0"/>
    <s v="Production Order"/>
    <s v="General"/>
    <s v="WIP Management"/>
    <s v="Manage work-in-progress and transfers"/>
    <s v="WIP Management"/>
    <s v="WIP Management - Transfers (coproduct) - Manual"/>
    <m/>
    <m/>
    <s v="x"/>
    <m/>
    <m/>
    <m/>
    <x v="0"/>
    <x v="13"/>
    <m/>
    <m/>
    <m/>
    <m/>
    <m/>
    <m/>
    <m/>
    <m/>
    <m/>
    <s v="Nice to Have"/>
    <m/>
    <m/>
    <m/>
    <m/>
    <m/>
    <m/>
    <m/>
    <m/>
    <m/>
    <m/>
    <s v="Nice to Have"/>
    <m/>
    <m/>
    <m/>
    <m/>
    <m/>
    <m/>
    <m/>
    <m/>
    <m/>
    <m/>
    <s v="Nice to Have"/>
    <m/>
    <m/>
    <m/>
    <m/>
    <m/>
    <m/>
    <m/>
    <m/>
    <m/>
    <m/>
    <m/>
    <m/>
    <m/>
    <s v="Nice to Have"/>
    <m/>
    <m/>
    <m/>
    <m/>
    <s v="Nice to Have"/>
    <m/>
    <m/>
    <m/>
    <m/>
    <m/>
    <m/>
    <m/>
    <s v="Nice to Have"/>
    <m/>
    <m/>
  </r>
  <r>
    <x v="0"/>
    <s v="Production Order"/>
    <s v="General"/>
    <s v="WIP Management"/>
    <s v="Manage work-in-progress and transfers"/>
    <s v="WIP Management"/>
    <s v="WIP Management - Transfers (produced material) - Automatic"/>
    <m/>
    <m/>
    <m/>
    <s v="x"/>
    <m/>
    <m/>
    <x v="1"/>
    <x v="9"/>
    <m/>
    <m/>
    <m/>
    <m/>
    <m/>
    <m/>
    <m/>
    <m/>
    <m/>
    <s v="Must Have"/>
    <m/>
    <m/>
    <m/>
    <m/>
    <m/>
    <m/>
    <m/>
    <m/>
    <m/>
    <m/>
    <s v="Must Have"/>
    <m/>
    <m/>
    <m/>
    <m/>
    <m/>
    <m/>
    <m/>
    <m/>
    <m/>
    <m/>
    <s v="Must Have"/>
    <m/>
    <m/>
    <m/>
    <m/>
    <m/>
    <m/>
    <m/>
    <m/>
    <m/>
    <m/>
    <m/>
    <m/>
    <m/>
    <s v="Must Have"/>
    <m/>
    <m/>
    <m/>
    <m/>
    <s v="Must Have"/>
    <m/>
    <m/>
    <m/>
    <m/>
    <m/>
    <m/>
    <m/>
    <s v="Must Have"/>
    <m/>
    <m/>
  </r>
  <r>
    <x v="0"/>
    <s v="Production Order"/>
    <s v="General"/>
    <s v="WIP Management"/>
    <s v="Manage work-in-progress and transfers"/>
    <s v="WIP Management"/>
    <s v="WIP Management - Transfers (produced material) - Manual"/>
    <m/>
    <m/>
    <s v="x"/>
    <m/>
    <m/>
    <m/>
    <x v="1"/>
    <x v="9"/>
    <m/>
    <m/>
    <m/>
    <m/>
    <m/>
    <m/>
    <m/>
    <m/>
    <m/>
    <s v="Must Have"/>
    <m/>
    <m/>
    <m/>
    <m/>
    <m/>
    <m/>
    <m/>
    <m/>
    <m/>
    <m/>
    <s v="Must Have"/>
    <m/>
    <m/>
    <m/>
    <m/>
    <m/>
    <m/>
    <m/>
    <m/>
    <m/>
    <m/>
    <s v="Must Have"/>
    <m/>
    <m/>
    <m/>
    <m/>
    <m/>
    <m/>
    <m/>
    <m/>
    <m/>
    <m/>
    <m/>
    <m/>
    <m/>
    <s v="Must Have"/>
    <m/>
    <m/>
    <m/>
    <m/>
    <s v="Must Have"/>
    <m/>
    <m/>
    <m/>
    <m/>
    <m/>
    <m/>
    <m/>
    <s v="Must Have"/>
    <m/>
    <m/>
  </r>
  <r>
    <x v="0"/>
    <s v="Production Order"/>
    <s v="General"/>
    <s v="WIP Management"/>
    <s v="Manage work-in-progress and transfers"/>
    <s v="WIP Management"/>
    <s v="WIP Management Raw Materials"/>
    <m/>
    <m/>
    <s v="x"/>
    <m/>
    <m/>
    <m/>
    <x v="0"/>
    <x v="11"/>
    <m/>
    <m/>
    <m/>
    <m/>
    <m/>
    <m/>
    <m/>
    <m/>
    <m/>
    <s v="Must Have"/>
    <m/>
    <m/>
    <m/>
    <m/>
    <m/>
    <m/>
    <m/>
    <m/>
    <m/>
    <m/>
    <s v="Must Have"/>
    <m/>
    <m/>
    <m/>
    <m/>
    <m/>
    <m/>
    <m/>
    <m/>
    <m/>
    <m/>
    <s v="Must Have"/>
    <m/>
    <m/>
    <m/>
    <m/>
    <m/>
    <m/>
    <m/>
    <m/>
    <m/>
    <m/>
    <m/>
    <m/>
    <m/>
    <s v="Must Have"/>
    <m/>
    <m/>
    <m/>
    <m/>
    <s v="Must Have"/>
    <m/>
    <m/>
    <m/>
    <m/>
    <m/>
    <m/>
    <m/>
    <s v="Must Have"/>
    <m/>
    <m/>
  </r>
  <r>
    <x v="0"/>
    <s v="Production Order"/>
    <s v="Yeast"/>
    <s v="Yeast Management Orders"/>
    <s v="Execute and track yeast management orders"/>
    <s v="Yeast Management Orders"/>
    <s v="Yeast generation Code"/>
    <m/>
    <m/>
    <s v="x"/>
    <m/>
    <m/>
    <m/>
    <x v="0"/>
    <x v="5"/>
    <m/>
    <m/>
    <m/>
    <m/>
    <m/>
    <m/>
    <m/>
    <m/>
    <m/>
    <s v="Must Have"/>
    <m/>
    <m/>
    <m/>
    <m/>
    <m/>
    <m/>
    <m/>
    <m/>
    <m/>
    <m/>
    <s v="Must Have"/>
    <m/>
    <m/>
    <m/>
    <m/>
    <m/>
    <m/>
    <m/>
    <m/>
    <m/>
    <m/>
    <s v="Necessary"/>
    <m/>
    <m/>
    <m/>
    <m/>
    <m/>
    <m/>
    <m/>
    <m/>
    <m/>
    <m/>
    <m/>
    <m/>
    <m/>
    <s v="Must Have"/>
    <m/>
    <m/>
    <m/>
    <m/>
    <s v="Must Have"/>
    <m/>
    <m/>
    <m/>
    <m/>
    <m/>
    <m/>
    <m/>
    <s v="Must Have"/>
    <m/>
    <m/>
  </r>
  <r>
    <x v="11"/>
    <m/>
    <m/>
    <m/>
    <m/>
    <m/>
    <m/>
    <m/>
    <m/>
    <m/>
    <m/>
    <m/>
    <m/>
    <x v="2"/>
    <x v="1"/>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1F9AD2-C519-44F9-A569-F6796ED4C559}"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R16" firstHeaderRow="1" firstDataRow="2" firstDataCol="1"/>
  <pivotFields count="76">
    <pivotField axis="axisRow" showAll="0">
      <items count="13">
        <item x="4"/>
        <item x="6"/>
        <item x="1"/>
        <item x="5"/>
        <item x="9"/>
        <item x="8"/>
        <item x="0"/>
        <item x="2"/>
        <item x="7"/>
        <item x="3"/>
        <item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9">
        <item h="1" x="2"/>
        <item h="1" x="3"/>
        <item x="0"/>
        <item x="5"/>
        <item x="4"/>
        <item x="7"/>
        <item x="14"/>
        <item x="8"/>
        <item x="9"/>
        <item x="10"/>
        <item x="11"/>
        <item x="12"/>
        <item x="13"/>
        <item x="1"/>
        <item x="6"/>
        <item x="15"/>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Fields count="1">
    <field x="14"/>
  </colFields>
  <colItems count="17">
    <i>
      <x v="2"/>
    </i>
    <i>
      <x v="3"/>
    </i>
    <i>
      <x v="4"/>
    </i>
    <i>
      <x v="5"/>
    </i>
    <i>
      <x v="6"/>
    </i>
    <i>
      <x v="7"/>
    </i>
    <i>
      <x v="8"/>
    </i>
    <i>
      <x v="9"/>
    </i>
    <i>
      <x v="10"/>
    </i>
    <i>
      <x v="11"/>
    </i>
    <i>
      <x v="12"/>
    </i>
    <i>
      <x v="13"/>
    </i>
    <i>
      <x v="14"/>
    </i>
    <i>
      <x v="15"/>
    </i>
    <i>
      <x v="16"/>
    </i>
    <i>
      <x v="17"/>
    </i>
    <i t="grand">
      <x/>
    </i>
  </colItems>
  <dataFields count="1">
    <dataField name="Contagem de Planned Year" fld="14" subtotal="count" baseField="0" baseItem="0"/>
  </dataFields>
  <formats count="14">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collapsedLevelsAreSubtotals="1" fieldPosition="0">
        <references count="2">
          <reference field="0" count="3">
            <x v="7"/>
            <x v="8"/>
            <x v="9"/>
          </reference>
          <reference field="14" count="3" selected="0">
            <x v="2"/>
            <x v="3"/>
            <x v="4"/>
          </reference>
        </references>
      </pivotArea>
    </format>
    <format dxfId="29">
      <pivotArea collapsedLevelsAreSubtotals="1" fieldPosition="0">
        <references count="2">
          <reference field="0" count="1">
            <x v="10"/>
          </reference>
          <reference field="14" count="1" selected="0">
            <x v="4"/>
          </reference>
        </references>
      </pivotArea>
    </format>
    <format dxfId="28">
      <pivotArea collapsedLevelsAreSubtotals="1" fieldPosition="0">
        <references count="2">
          <reference field="0" count="1">
            <x v="3"/>
          </reference>
          <reference field="14" count="3" selected="0">
            <x v="2"/>
            <x v="3"/>
            <x v="4"/>
          </reference>
        </references>
      </pivotArea>
    </format>
    <format dxfId="27">
      <pivotArea collapsedLevelsAreSubtotals="1" fieldPosition="0">
        <references count="2">
          <reference field="0" count="1">
            <x v="1"/>
          </reference>
          <reference field="14" count="3" selected="0">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A95D60-31B0-4CE9-BE46-0CF980109C28}" name="Tabela dinâ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2:D45" firstHeaderRow="1" firstDataRow="2" firstDataCol="1"/>
  <pivotFields count="76">
    <pivotField axis="axisRow" showAll="0">
      <items count="13">
        <item x="4"/>
        <item x="6"/>
        <item x="1"/>
        <item x="5"/>
        <item x="9"/>
        <item x="8"/>
        <item x="0"/>
        <item x="2"/>
        <item x="7"/>
        <item x="3"/>
        <item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x="2"/>
        <item t="default"/>
      </items>
    </pivotField>
    <pivotField showAll="0">
      <items count="19">
        <item h="1" x="2"/>
        <item h="1" x="3"/>
        <item x="0"/>
        <item x="5"/>
        <item x="4"/>
        <item x="7"/>
        <item x="14"/>
        <item x="8"/>
        <item x="9"/>
        <item x="10"/>
        <item x="11"/>
        <item x="12"/>
        <item x="13"/>
        <item x="1"/>
        <item x="6"/>
        <item x="15"/>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Fields count="1">
    <field x="13"/>
  </colFields>
  <colItems count="3">
    <i>
      <x/>
    </i>
    <i>
      <x v="1"/>
    </i>
    <i t="grand">
      <x/>
    </i>
  </colItems>
  <dataFields count="1">
    <dataField name="Contagem de Funcionality Status" fld="13" subtotal="count" baseField="0" baseItem="0"/>
  </dataFields>
  <formats count="15">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13" type="button" dataOnly="0" labelOnly="1" outline="0" axis="axisCol" fieldPosition="0"/>
    </format>
    <format dxfId="46">
      <pivotArea type="topRight" dataOnly="0" labelOnly="1" outline="0"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fieldPosition="0">
        <references count="1">
          <reference field="13" count="2">
            <x v="0"/>
            <x v="1"/>
          </reference>
        </references>
      </pivotArea>
    </format>
    <format dxfId="4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0E79A-999C-4F6C-8361-6E4458A02560}" name="Tabela dinâ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8:E30" firstHeaderRow="0" firstDataRow="1" firstDataCol="1"/>
  <pivotFields count="76">
    <pivotField axis="axisRow" showAll="0">
      <items count="13">
        <item x="4"/>
        <item x="6"/>
        <item x="1"/>
        <item x="5"/>
        <item x="9"/>
        <item x="8"/>
        <item x="0"/>
        <item x="2"/>
        <item x="7"/>
        <item x="3"/>
        <item x="10"/>
        <item h="1" x="11"/>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items count="19">
        <item h="1" x="2"/>
        <item h="1" x="3"/>
        <item x="0"/>
        <item x="5"/>
        <item x="4"/>
        <item x="7"/>
        <item x="14"/>
        <item x="8"/>
        <item x="9"/>
        <item x="10"/>
        <item x="11"/>
        <item x="12"/>
        <item x="13"/>
        <item x="1"/>
        <item x="6"/>
        <item x="15"/>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Contagem de L1" fld="9" subtotal="count" baseField="0" baseItem="0"/>
    <dataField name="Contagem de L2" fld="10" subtotal="count" baseField="0" baseItem="0"/>
    <dataField name="Contagem de L3" fld="11" subtotal="count" baseField="0" baseItem="0"/>
    <dataField name="Contagem de L4" fld="12" subtotal="count" baseField="0" baseItem="0"/>
  </dataFields>
  <formats count="10">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grandRow="1" outline="0" fieldPosition="0"/>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574CC5-9ADE-486E-A49D-2A73B1C34DC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22" firstHeaderRow="0" firstDataRow="1" firstDataCol="1" rowPageCount="2" colPageCount="1"/>
  <pivotFields count="77">
    <pivotField showAll="0"/>
    <pivotField showAll="0"/>
    <pivotField showAll="0"/>
    <pivotField showAll="0"/>
    <pivotField axis="axisPage" showAll="0">
      <items count="20">
        <item x="5"/>
        <item x="3"/>
        <item x="1"/>
        <item x="6"/>
        <item x="2"/>
        <item x="0"/>
        <item x="4"/>
        <item x="7"/>
        <item x="8"/>
        <item x="9"/>
        <item x="10"/>
        <item x="11"/>
        <item x="12"/>
        <item x="13"/>
        <item x="14"/>
        <item x="15"/>
        <item x="16"/>
        <item x="17"/>
        <item x="18"/>
        <item t="default"/>
      </items>
    </pivotField>
    <pivotField showAll="0"/>
    <pivotField showAll="0"/>
    <pivotField axis="axisRow" showAll="0">
      <items count="348">
        <item x="247"/>
        <item x="272"/>
        <item x="273"/>
        <item x="322"/>
        <item x="77"/>
        <item x="271"/>
        <item x="11"/>
        <item x="232"/>
        <item x="293"/>
        <item x="230"/>
        <item x="244"/>
        <item x="245"/>
        <item x="246"/>
        <item x="224"/>
        <item x="305"/>
        <item x="78"/>
        <item x="16"/>
        <item x="117"/>
        <item x="43"/>
        <item x="288"/>
        <item x="337"/>
        <item x="267"/>
        <item x="83"/>
        <item x="94"/>
        <item x="301"/>
        <item x="276"/>
        <item x="142"/>
        <item x="17"/>
        <item x="12"/>
        <item x="257"/>
        <item x="114"/>
        <item x="268"/>
        <item x="295"/>
        <item x="311"/>
        <item x="136"/>
        <item x="304"/>
        <item x="146"/>
        <item x="345"/>
        <item x="206"/>
        <item x="227"/>
        <item x="252"/>
        <item x="248"/>
        <item x="309"/>
        <item x="155"/>
        <item x="148"/>
        <item x="238"/>
        <item x="242"/>
        <item x="145"/>
        <item x="158"/>
        <item x="239"/>
        <item x="321"/>
        <item x="237"/>
        <item x="236"/>
        <item x="221"/>
        <item x="318"/>
        <item x="131"/>
        <item x="130"/>
        <item x="122"/>
        <item x="121"/>
        <item x="126"/>
        <item x="127"/>
        <item x="120"/>
        <item x="124"/>
        <item x="125"/>
        <item x="123"/>
        <item x="76"/>
        <item x="0"/>
        <item x="336"/>
        <item x="201"/>
        <item x="190"/>
        <item x="195"/>
        <item x="103"/>
        <item x="111"/>
        <item x="106"/>
        <item x="175"/>
        <item x="132"/>
        <item x="328"/>
        <item x="209"/>
        <item x="213"/>
        <item x="202"/>
        <item x="342"/>
        <item x="203"/>
        <item x="204"/>
        <item x="179"/>
        <item x="165"/>
        <item x="274"/>
        <item x="266"/>
        <item x="261"/>
        <item x="110"/>
        <item x="55"/>
        <item x="40"/>
        <item x="303"/>
        <item x="88"/>
        <item x="84"/>
        <item x="197"/>
        <item x="137"/>
        <item x="138"/>
        <item x="134"/>
        <item x="108"/>
        <item x="139"/>
        <item x="308"/>
        <item x="299"/>
        <item x="104"/>
        <item x="113"/>
        <item x="92"/>
        <item x="98"/>
        <item x="300"/>
        <item x="193"/>
        <item x="80"/>
        <item x="47"/>
        <item x="42"/>
        <item x="58"/>
        <item x="256"/>
        <item x="294"/>
        <item x="290"/>
        <item x="312"/>
        <item x="279"/>
        <item x="231"/>
        <item x="317"/>
        <item x="315"/>
        <item x="314"/>
        <item x="313"/>
        <item x="168"/>
        <item x="64"/>
        <item x="164"/>
        <item x="176"/>
        <item x="182"/>
        <item x="187"/>
        <item x="296"/>
        <item x="282"/>
        <item x="200"/>
        <item x="5"/>
        <item x="225"/>
        <item x="185"/>
        <item x="251"/>
        <item x="287"/>
        <item x="41"/>
        <item x="81"/>
        <item x="324"/>
        <item x="249"/>
        <item x="97"/>
        <item x="19"/>
        <item x="86"/>
        <item x="218"/>
        <item x="214"/>
        <item x="310"/>
        <item x="216"/>
        <item x="298"/>
        <item x="101"/>
        <item x="189"/>
        <item x="338"/>
        <item x="292"/>
        <item x="259"/>
        <item x="75"/>
        <item x="7"/>
        <item x="208"/>
        <item x="14"/>
        <item x="135"/>
        <item x="210"/>
        <item x="21"/>
        <item x="144"/>
        <item x="192"/>
        <item x="205"/>
        <item x="18"/>
        <item x="22"/>
        <item x="255"/>
        <item x="275"/>
        <item x="188"/>
        <item x="50"/>
        <item x="30"/>
        <item x="23"/>
        <item x="45"/>
        <item x="57"/>
        <item x="39"/>
        <item x="59"/>
        <item x="63"/>
        <item x="51"/>
        <item x="54"/>
        <item x="61"/>
        <item x="48"/>
        <item x="27"/>
        <item x="20"/>
        <item x="31"/>
        <item x="34"/>
        <item x="53"/>
        <item x="24"/>
        <item x="33"/>
        <item x="52"/>
        <item x="49"/>
        <item x="65"/>
        <item x="66"/>
        <item x="235"/>
        <item x="234"/>
        <item x="153"/>
        <item x="169"/>
        <item x="147"/>
        <item x="177"/>
        <item x="180"/>
        <item x="150"/>
        <item x="157"/>
        <item x="159"/>
        <item x="163"/>
        <item x="174"/>
        <item x="161"/>
        <item x="172"/>
        <item x="149"/>
        <item x="151"/>
        <item x="183"/>
        <item x="115"/>
        <item x="13"/>
        <item x="194"/>
        <item x="152"/>
        <item x="154"/>
        <item x="281"/>
        <item x="277"/>
        <item x="228"/>
        <item x="229"/>
        <item x="226"/>
        <item x="263"/>
        <item x="320"/>
        <item x="171"/>
        <item x="156"/>
        <item x="241"/>
        <item x="15"/>
        <item x="334"/>
        <item x="184"/>
        <item x="9"/>
        <item x="4"/>
        <item x="10"/>
        <item x="222"/>
        <item x="220"/>
        <item x="67"/>
        <item x="68"/>
        <item x="167"/>
        <item x="285"/>
        <item x="284"/>
        <item x="128"/>
        <item x="215"/>
        <item x="129"/>
        <item x="28"/>
        <item x="341"/>
        <item x="69"/>
        <item x="70"/>
        <item x="162"/>
        <item x="71"/>
        <item x="173"/>
        <item x="280"/>
        <item x="283"/>
        <item x="270"/>
        <item x="243"/>
        <item x="223"/>
        <item x="253"/>
        <item x="74"/>
        <item x="72"/>
        <item x="343"/>
        <item x="93"/>
        <item x="219"/>
        <item x="29"/>
        <item x="100"/>
        <item x="85"/>
        <item x="326"/>
        <item x="207"/>
        <item x="344"/>
        <item x="212"/>
        <item x="133"/>
        <item x="96"/>
        <item x="102"/>
        <item x="178"/>
        <item x="306"/>
        <item x="278"/>
        <item x="199"/>
        <item x="286"/>
        <item x="25"/>
        <item x="26"/>
        <item x="35"/>
        <item x="46"/>
        <item x="333"/>
        <item x="327"/>
        <item x="87"/>
        <item x="95"/>
        <item x="325"/>
        <item x="90"/>
        <item x="73"/>
        <item x="339"/>
        <item x="211"/>
        <item x="335"/>
        <item x="340"/>
        <item x="8"/>
        <item x="89"/>
        <item x="118"/>
        <item x="291"/>
        <item x="329"/>
        <item x="331"/>
        <item x="240"/>
        <item x="319"/>
        <item x="198"/>
        <item x="170"/>
        <item x="186"/>
        <item x="297"/>
        <item x="262"/>
        <item x="254"/>
        <item x="91"/>
        <item x="140"/>
        <item x="6"/>
        <item x="37"/>
        <item x="269"/>
        <item x="82"/>
        <item x="332"/>
        <item x="302"/>
        <item x="143"/>
        <item x="323"/>
        <item x="264"/>
        <item x="330"/>
        <item x="289"/>
        <item x="160"/>
        <item x="217"/>
        <item x="62"/>
        <item x="79"/>
        <item x="38"/>
        <item x="1"/>
        <item x="3"/>
        <item x="2"/>
        <item x="316"/>
        <item x="191"/>
        <item x="99"/>
        <item x="233"/>
        <item x="260"/>
        <item x="109"/>
        <item x="196"/>
        <item x="258"/>
        <item x="250"/>
        <item x="60"/>
        <item x="307"/>
        <item x="166"/>
        <item x="105"/>
        <item x="112"/>
        <item x="107"/>
        <item x="116"/>
        <item x="181"/>
        <item x="119"/>
        <item x="265"/>
        <item x="56"/>
        <item x="32"/>
        <item x="36"/>
        <item x="141"/>
        <item x="44"/>
        <item x="346"/>
        <item t="default"/>
      </items>
    </pivotField>
    <pivotField showAll="0">
      <items count="623">
        <item x="6"/>
        <item x="234"/>
        <item x="420"/>
        <item x="325"/>
        <item x="335"/>
        <item x="549"/>
        <item x="347"/>
        <item x="454"/>
        <item x="433"/>
        <item x="416"/>
        <item x="594"/>
        <item x="235"/>
        <item x="236"/>
        <item x="231"/>
        <item x="490"/>
        <item x="553"/>
        <item x="495"/>
        <item x="425"/>
        <item x="499"/>
        <item x="510"/>
        <item x="520"/>
        <item x="507"/>
        <item x="508"/>
        <item x="503"/>
        <item x="504"/>
        <item x="237"/>
        <item x="532"/>
        <item x="514"/>
        <item x="535"/>
        <item x="511"/>
        <item x="561"/>
        <item x="533"/>
        <item x="580"/>
        <item x="515"/>
        <item x="512"/>
        <item x="615"/>
        <item x="363"/>
        <item x="212"/>
        <item x="211"/>
        <item x="589"/>
        <item x="607"/>
        <item x="0"/>
        <item x="614"/>
        <item x="331"/>
        <item x="133"/>
        <item x="478"/>
        <item x="361"/>
        <item x="485"/>
        <item x="38"/>
        <item x="39"/>
        <item x="37"/>
        <item x="40"/>
        <item x="488"/>
        <item x="449"/>
        <item x="489"/>
        <item x="598"/>
        <item x="482"/>
        <item x="12"/>
        <item x="239"/>
        <item x="240"/>
        <item x="241"/>
        <item x="98"/>
        <item x="112"/>
        <item x="109"/>
        <item x="471"/>
        <item x="353"/>
        <item x="370"/>
        <item x="354"/>
        <item x="358"/>
        <item x="484"/>
        <item x="483"/>
        <item x="481"/>
        <item x="355"/>
        <item x="242"/>
        <item x="138"/>
        <item x="554"/>
        <item x="513"/>
        <item x="528"/>
        <item x="529"/>
        <item x="541"/>
        <item x="521"/>
        <item x="35"/>
        <item x="537"/>
        <item x="393"/>
        <item x="181"/>
        <item x="182"/>
        <item x="163"/>
        <item x="159"/>
        <item x="164"/>
        <item x="144"/>
        <item x="65"/>
        <item x="66"/>
        <item x="147"/>
        <item x="62"/>
        <item x="145"/>
        <item x="243"/>
        <item x="244"/>
        <item x="141"/>
        <item x="486"/>
        <item x="392"/>
        <item x="516"/>
        <item x="545"/>
        <item x="577"/>
        <item x="427"/>
        <item x="100"/>
        <item x="104"/>
        <item x="106"/>
        <item x="97"/>
        <item x="96"/>
        <item x="107"/>
        <item x="90"/>
        <item x="103"/>
        <item x="595"/>
        <item x="95"/>
        <item x="116"/>
        <item x="108"/>
        <item x="105"/>
        <item x="89"/>
        <item x="618"/>
        <item x="359"/>
        <item x="93"/>
        <item x="121"/>
        <item x="102"/>
        <item x="87"/>
        <item x="88"/>
        <item x="480"/>
        <item x="579"/>
        <item x="574"/>
        <item x="391"/>
        <item x="245"/>
        <item x="136"/>
        <item x="396"/>
        <item x="386"/>
        <item x="124"/>
        <item x="557"/>
        <item x="11"/>
        <item x="494"/>
        <item x="493"/>
        <item x="179"/>
        <item x="99"/>
        <item x="92"/>
        <item x="94"/>
        <item x="13"/>
        <item x="10"/>
        <item x="226"/>
        <item x="123"/>
        <item x="544"/>
        <item x="14"/>
        <item x="548"/>
        <item x="151"/>
        <item x="152"/>
        <item x="178"/>
        <item x="202"/>
        <item x="194"/>
        <item x="162"/>
        <item x="246"/>
        <item x="150"/>
        <item x="250"/>
        <item x="251"/>
        <item x="177"/>
        <item x="201"/>
        <item x="193"/>
        <item x="161"/>
        <item x="247"/>
        <item x="248"/>
        <item x="249"/>
        <item x="252"/>
        <item x="341"/>
        <item x="1"/>
        <item x="479"/>
        <item x="364"/>
        <item x="254"/>
        <item x="362"/>
        <item x="388"/>
        <item x="350"/>
        <item x="255"/>
        <item x="256"/>
        <item x="257"/>
        <item x="207"/>
        <item x="199"/>
        <item x="176"/>
        <item x="175"/>
        <item x="206"/>
        <item x="198"/>
        <item x="356"/>
        <item x="352"/>
        <item x="260"/>
        <item x="397"/>
        <item x="149"/>
        <item x="130"/>
        <item x="576"/>
        <item x="262"/>
        <item x="263"/>
        <item x="501"/>
        <item x="170"/>
        <item x="169"/>
        <item x="442"/>
        <item x="491"/>
        <item x="487"/>
        <item x="184"/>
        <item x="186"/>
        <item x="205"/>
        <item x="197"/>
        <item x="172"/>
        <item x="183"/>
        <item x="185"/>
        <item x="204"/>
        <item x="196"/>
        <item x="171"/>
        <item x="153"/>
        <item x="154"/>
        <item x="155"/>
        <item x="430"/>
        <item x="453"/>
        <item x="462"/>
        <item x="556"/>
        <item x="125"/>
        <item x="323"/>
        <item x="303"/>
        <item x="333"/>
        <item x="298"/>
        <item x="56"/>
        <item x="338"/>
        <item x="319"/>
        <item x="52"/>
        <item x="86"/>
        <item x="316"/>
        <item x="73"/>
        <item x="49"/>
        <item x="67"/>
        <item x="53"/>
        <item x="320"/>
        <item x="46"/>
        <item x="83"/>
        <item x="309"/>
        <item x="84"/>
        <item x="613"/>
        <item x="264"/>
        <item x="265"/>
        <item x="266"/>
        <item x="267"/>
        <item x="268"/>
        <item x="269"/>
        <item x="110"/>
        <item x="591"/>
        <item x="616"/>
        <item x="593"/>
        <item x="619"/>
        <item x="115"/>
        <item x="128"/>
        <item x="42"/>
        <item x="546"/>
        <item x="555"/>
        <item x="525"/>
        <item x="530"/>
        <item x="568"/>
        <item x="564"/>
        <item x="91"/>
        <item x="216"/>
        <item x="477"/>
        <item x="367"/>
        <item x="377"/>
        <item x="578"/>
        <item x="439"/>
        <item x="539"/>
        <item x="428"/>
        <item x="415"/>
        <item x="414"/>
        <item x="119"/>
        <item x="419"/>
        <item x="431"/>
        <item x="418"/>
        <item x="413"/>
        <item x="270"/>
        <item x="417"/>
        <item x="423"/>
        <item x="422"/>
        <item x="188"/>
        <item x="214"/>
        <item x="41"/>
        <item x="463"/>
        <item x="451"/>
        <item x="456"/>
        <item x="452"/>
        <item x="450"/>
        <item x="380"/>
        <item x="224"/>
        <item x="271"/>
        <item x="379"/>
        <item x="378"/>
        <item x="498"/>
        <item x="390"/>
        <item x="435"/>
        <item x="474"/>
        <item x="64"/>
        <item x="509"/>
        <item x="111"/>
        <item x="132"/>
        <item x="459"/>
        <item x="465"/>
        <item x="455"/>
        <item x="470"/>
        <item x="72"/>
        <item x="60"/>
        <item x="76"/>
        <item x="305"/>
        <item x="302"/>
        <item x="80"/>
        <item x="77"/>
        <item x="58"/>
        <item x="308"/>
        <item x="59"/>
        <item x="57"/>
        <item x="81"/>
        <item x="75"/>
        <item x="44"/>
        <item x="82"/>
        <item x="79"/>
        <item x="330"/>
        <item x="300"/>
        <item x="324"/>
        <item x="63"/>
        <item x="317"/>
        <item x="334"/>
        <item x="45"/>
        <item x="51"/>
        <item x="48"/>
        <item x="50"/>
        <item x="69"/>
        <item x="55"/>
        <item x="326"/>
        <item x="321"/>
        <item x="68"/>
        <item x="74"/>
        <item x="85"/>
        <item x="312"/>
        <item x="43"/>
        <item x="78"/>
        <item x="47"/>
        <item x="54"/>
        <item x="70"/>
        <item x="71"/>
        <item x="61"/>
        <item x="337"/>
        <item x="187"/>
        <item x="5"/>
        <item x="30"/>
        <item x="36"/>
        <item x="222"/>
        <item x="220"/>
        <item x="221"/>
        <item x="219"/>
        <item x="272"/>
        <item x="258"/>
        <item x="259"/>
        <item x="273"/>
        <item x="274"/>
        <item x="261"/>
        <item x="275"/>
        <item x="608"/>
        <item x="448"/>
        <item x="447"/>
        <item x="458"/>
        <item x="473"/>
        <item x="437"/>
        <item x="434"/>
        <item x="436"/>
        <item x="438"/>
        <item x="429"/>
        <item x="406"/>
        <item x="346"/>
        <item x="597"/>
        <item x="585"/>
        <item x="381"/>
        <item x="404"/>
        <item x="322"/>
        <item x="227"/>
        <item x="547"/>
        <item x="527"/>
        <item x="34"/>
        <item x="208"/>
        <item x="225"/>
        <item x="502"/>
        <item x="213"/>
        <item x="31"/>
        <item x="33"/>
        <item x="32"/>
        <item x="505"/>
        <item x="146"/>
        <item x="581"/>
        <item x="582"/>
        <item x="584"/>
        <item x="276"/>
        <item x="117"/>
        <item x="277"/>
        <item x="476"/>
        <item x="562"/>
        <item x="563"/>
        <item x="101"/>
        <item x="609"/>
        <item x="583"/>
        <item x="432"/>
        <item x="610"/>
        <item x="605"/>
        <item x="113"/>
        <item x="311"/>
        <item x="329"/>
        <item x="314"/>
        <item x="566"/>
        <item x="559"/>
        <item x="542"/>
        <item x="617"/>
        <item x="400"/>
        <item x="278"/>
        <item x="279"/>
        <item x="551"/>
        <item x="571"/>
        <item x="399"/>
        <item x="374"/>
        <item x="385"/>
        <item x="373"/>
        <item x="398"/>
        <item x="366"/>
        <item x="135"/>
        <item x="7"/>
        <item x="466"/>
        <item x="343"/>
        <item x="301"/>
        <item x="310"/>
        <item x="328"/>
        <item x="318"/>
        <item x="572"/>
        <item x="280"/>
        <item x="281"/>
        <item x="282"/>
        <item x="349"/>
        <item x="376"/>
        <item x="611"/>
        <item x="592"/>
        <item x="283"/>
        <item x="189"/>
        <item x="192"/>
        <item x="200"/>
        <item x="190"/>
        <item x="284"/>
        <item x="285"/>
        <item x="360"/>
        <item x="446"/>
        <item x="443"/>
        <item x="444"/>
        <item x="421"/>
        <item x="441"/>
        <item x="143"/>
        <item x="131"/>
        <item x="218"/>
        <item x="475"/>
        <item x="389"/>
        <item x="558"/>
        <item x="600"/>
        <item x="569"/>
        <item x="540"/>
        <item x="601"/>
        <item x="588"/>
        <item x="602"/>
        <item x="137"/>
        <item x="565"/>
        <item x="134"/>
        <item x="129"/>
        <item x="575"/>
        <item x="590"/>
        <item x="118"/>
        <item x="286"/>
        <item x="2"/>
        <item x="573"/>
        <item x="395"/>
        <item x="411"/>
        <item x="412"/>
        <item x="407"/>
        <item x="409"/>
        <item x="401"/>
        <item x="408"/>
        <item x="402"/>
        <item x="410"/>
        <item x="230"/>
        <item x="217"/>
        <item x="142"/>
        <item x="336"/>
        <item x="313"/>
        <item x="332"/>
        <item x="306"/>
        <item x="405"/>
        <item x="506"/>
        <item x="500"/>
        <item x="534"/>
        <item x="536"/>
        <item x="523"/>
        <item x="518"/>
        <item x="517"/>
        <item x="538"/>
        <item x="522"/>
        <item x="524"/>
        <item x="552"/>
        <item x="394"/>
        <item x="550"/>
        <item x="120"/>
        <item x="384"/>
        <item x="587"/>
        <item x="345"/>
        <item x="387"/>
        <item x="371"/>
        <item x="372"/>
        <item x="383"/>
        <item x="604"/>
        <item x="603"/>
        <item x="29"/>
        <item x="17"/>
        <item x="15"/>
        <item x="18"/>
        <item x="26"/>
        <item x="25"/>
        <item x="28"/>
        <item x="23"/>
        <item x="21"/>
        <item x="16"/>
        <item x="24"/>
        <item x="22"/>
        <item x="27"/>
        <item x="20"/>
        <item x="19"/>
        <item x="4"/>
        <item x="9"/>
        <item x="440"/>
        <item x="8"/>
        <item x="233"/>
        <item x="229"/>
        <item x="228"/>
        <item x="531"/>
        <item x="596"/>
        <item x="351"/>
        <item x="403"/>
        <item x="287"/>
        <item x="288"/>
        <item x="289"/>
        <item x="368"/>
        <item x="344"/>
        <item x="339"/>
        <item x="348"/>
        <item x="375"/>
        <item x="292"/>
        <item x="293"/>
        <item x="315"/>
        <item x="526"/>
        <item x="294"/>
        <item x="253"/>
        <item x="290"/>
        <item x="122"/>
        <item x="127"/>
        <item x="304"/>
        <item x="299"/>
        <item x="148"/>
        <item x="357"/>
        <item x="327"/>
        <item x="342"/>
        <item x="296"/>
        <item x="570"/>
        <item x="307"/>
        <item x="467"/>
        <item x="297"/>
        <item x="620"/>
        <item x="223"/>
        <item x="496"/>
        <item x="340"/>
        <item x="457"/>
        <item x="460"/>
        <item x="469"/>
        <item x="424"/>
        <item x="114"/>
        <item x="461"/>
        <item x="445"/>
        <item x="426"/>
        <item x="191"/>
        <item x="139"/>
        <item x="543"/>
        <item x="3"/>
        <item x="232"/>
        <item x="586"/>
        <item x="238"/>
        <item x="365"/>
        <item x="606"/>
        <item x="519"/>
        <item x="126"/>
        <item x="140"/>
        <item x="382"/>
        <item x="174"/>
        <item x="173"/>
        <item x="560"/>
        <item x="497"/>
        <item x="567"/>
        <item x="468"/>
        <item x="612"/>
        <item x="492"/>
        <item x="464"/>
        <item x="291"/>
        <item x="167"/>
        <item x="168"/>
        <item x="180"/>
        <item x="203"/>
        <item x="195"/>
        <item x="156"/>
        <item x="157"/>
        <item x="158"/>
        <item x="160"/>
        <item x="215"/>
        <item x="210"/>
        <item x="209"/>
        <item x="165"/>
        <item x="166"/>
        <item x="295"/>
        <item x="599"/>
        <item x="369"/>
        <item x="472"/>
        <item x="621"/>
        <item t="default"/>
      </items>
    </pivotField>
    <pivotField dataField="1" showAll="0"/>
    <pivotField showAll="0"/>
    <pivotField showAll="0"/>
    <pivotField dataField="1" showAll="0">
      <items count="3">
        <item x="1"/>
        <item x="0"/>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4"/>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8">
    <i>
      <x v="3"/>
    </i>
    <i>
      <x v="33"/>
    </i>
    <i>
      <x v="50"/>
    </i>
    <i>
      <x v="54"/>
    </i>
    <i>
      <x v="115"/>
    </i>
    <i>
      <x v="118"/>
    </i>
    <i>
      <x v="119"/>
    </i>
    <i>
      <x v="120"/>
    </i>
    <i>
      <x v="121"/>
    </i>
    <i>
      <x v="138"/>
    </i>
    <i>
      <x v="219"/>
    </i>
    <i>
      <x v="260"/>
    </i>
    <i>
      <x v="277"/>
    </i>
    <i>
      <x v="280"/>
    </i>
    <i>
      <x v="294"/>
    </i>
    <i>
      <x v="310"/>
    </i>
    <i>
      <x v="322"/>
    </i>
    <i t="grand">
      <x/>
    </i>
  </rowItems>
  <colFields count="1">
    <field x="-2"/>
  </colFields>
  <colItems count="5">
    <i>
      <x/>
    </i>
    <i i="1">
      <x v="1"/>
    </i>
    <i i="2">
      <x v="2"/>
    </i>
    <i i="3">
      <x v="3"/>
    </i>
    <i i="4">
      <x v="4"/>
    </i>
  </colItems>
  <pageFields count="2">
    <pageField fld="4" item="15" hier="-1"/>
    <pageField fld="38" hier="-1"/>
  </pageFields>
  <dataFields count="5">
    <dataField name="Count of N4 - Functionality" fld="9" subtotal="count" baseField="0" baseItem="0"/>
    <dataField name="Count of L1" fld="12" subtotal="count" baseField="0" baseItem="0"/>
    <dataField name="Count of L2" fld="13" subtotal="count" baseField="0" baseItem="0"/>
    <dataField name="Count of L3" fld="14" subtotal="count" baseField="0" baseItem="0"/>
    <dataField name="Count of L4"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399" dT="2026-04-02T19:27:04.65" personId="{9985F2BD-05B5-492F-B2EE-0B7868E3FDE4}" id="{4E88806A-42C4-4874-BB1C-64551F3994C7}">
    <text>Only basic formulas</text>
  </threadedComment>
  <threadedComment ref="K672" dT="2026-04-01T14:31:21.04" personId="{4287BC20-5A0F-493D-A449-A570AB7CADAD}" id="{12293F2C-3365-457A-888D-4CB80DE2E65F}">
    <text>@Marcos entender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5B4C-C1A9-4BF8-ACD2-6B9488273016}">
  <dimension ref="A1:CB1708"/>
  <sheetViews>
    <sheetView tabSelected="1" topLeftCell="P1" zoomScale="40" zoomScaleNormal="40" workbookViewId="0">
      <pane ySplit="1" topLeftCell="A2" activePane="bottomLeft" state="frozen"/>
      <selection activeCell="K1" sqref="K1"/>
      <selection pane="bottomLeft" activeCell="BM3" sqref="BM3"/>
    </sheetView>
  </sheetViews>
  <sheetFormatPr defaultColWidth="9.140625" defaultRowHeight="169.5" customHeight="1" outlineLevelCol="2" x14ac:dyDescent="0.35"/>
  <cols>
    <col min="1" max="1" width="9.140625" style="25"/>
    <col min="2" max="2" width="13.140625" style="25" hidden="1" customWidth="1" outlineLevel="1"/>
    <col min="3" max="3" width="19.140625" style="25" hidden="1" customWidth="1" outlineLevel="1"/>
    <col min="4" max="4" width="25.42578125" style="25" customWidth="1" collapsed="1"/>
    <col min="5" max="5" width="21.42578125" style="25" bestFit="1" customWidth="1"/>
    <col min="6" max="6" width="19.85546875" style="25" customWidth="1" outlineLevel="1"/>
    <col min="7" max="7" width="31.5703125" style="25" customWidth="1"/>
    <col min="8" max="8" width="45.140625" style="25" customWidth="1"/>
    <col min="9" max="9" width="62.85546875" style="25" customWidth="1"/>
    <col min="10" max="10" width="62.5703125" style="25" customWidth="1"/>
    <col min="11" max="11" width="52" style="25" hidden="1" customWidth="1"/>
    <col min="12" max="12" width="72.140625" style="25" customWidth="1" outlineLevel="1"/>
    <col min="13" max="16" width="7.85546875" style="25" customWidth="1"/>
    <col min="17" max="17" width="22.42578125" style="25" bestFit="1" customWidth="1"/>
    <col min="18" max="18" width="22.85546875" style="25" hidden="1" customWidth="1" outlineLevel="1"/>
    <col min="19" max="19" width="26" style="25" hidden="1" customWidth="1" outlineLevel="1"/>
    <col min="20" max="27" width="16.5703125" style="26" hidden="1" customWidth="1" outlineLevel="1"/>
    <col min="28" max="28" width="16.5703125" style="26" customWidth="1" collapsed="1"/>
    <col min="29" max="29" width="16.5703125" style="26" hidden="1" customWidth="1" outlineLevel="1" collapsed="1"/>
    <col min="30" max="34" width="16.5703125" style="26" hidden="1" customWidth="1" outlineLevel="1"/>
    <col min="35" max="35" width="16.7109375" style="26" hidden="1" customWidth="1" outlineLevel="1"/>
    <col min="36" max="36" width="16.5703125" style="26" hidden="1" customWidth="1" outlineLevel="1"/>
    <col min="37" max="37" width="16.5703125" style="26" hidden="1" customWidth="1" outlineLevel="1" collapsed="1"/>
    <col min="38" max="38" width="16.5703125" style="26" hidden="1" customWidth="1" outlineLevel="1"/>
    <col min="39" max="39" width="16.5703125" style="26" customWidth="1" collapsed="1"/>
    <col min="40" max="44" width="16.5703125" style="26" customWidth="1" outlineLevel="1"/>
    <col min="45" max="45" width="16.5703125" style="26" customWidth="1" outlineLevel="1" collapsed="1"/>
    <col min="46" max="49" width="16.5703125" style="26" customWidth="1" outlineLevel="1"/>
    <col min="50" max="50" width="16.5703125" style="26" customWidth="1"/>
    <col min="51" max="59" width="16.5703125" style="26" customWidth="1" outlineLevel="1"/>
    <col min="60" max="63" width="16.5703125" style="26" customWidth="1" outlineLevel="2"/>
    <col min="64" max="64" width="16.5703125" style="26" customWidth="1"/>
    <col min="65" max="66" width="16.5703125" style="26" customWidth="1" outlineLevel="1"/>
    <col min="67" max="67" width="16.5703125" style="26" customWidth="1" outlineLevel="2"/>
    <col min="68" max="69" width="16.5703125" style="26" customWidth="1" outlineLevel="1"/>
    <col min="70" max="70" width="16.5703125" style="26" customWidth="1"/>
    <col min="71" max="77" width="16.5703125" style="26" hidden="1" customWidth="1" outlineLevel="1"/>
    <col min="78" max="78" width="16.5703125" style="26" customWidth="1" collapsed="1"/>
    <col min="79" max="79" width="23.42578125" style="26" customWidth="1"/>
    <col min="80" max="80" width="18.5703125" style="26" customWidth="1"/>
    <col min="81" max="16384" width="9.140625" style="26"/>
  </cols>
  <sheetData>
    <row r="1" spans="1:80" s="25" customFormat="1" ht="169.5" customHeight="1" x14ac:dyDescent="0.25">
      <c r="A1" s="37"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1" t="s">
        <v>19</v>
      </c>
      <c r="U1" s="21" t="s">
        <v>5438</v>
      </c>
      <c r="V1" s="21" t="s">
        <v>5439</v>
      </c>
      <c r="W1" s="21" t="s">
        <v>5440</v>
      </c>
      <c r="X1" s="21" t="s">
        <v>5443</v>
      </c>
      <c r="Y1" s="21" t="s">
        <v>5441</v>
      </c>
      <c r="Z1" s="21" t="s">
        <v>24</v>
      </c>
      <c r="AA1" s="21" t="s">
        <v>25</v>
      </c>
      <c r="AB1" s="22" t="s">
        <v>26</v>
      </c>
      <c r="AC1" s="21" t="s">
        <v>27</v>
      </c>
      <c r="AD1" s="21" t="s">
        <v>28</v>
      </c>
      <c r="AE1" s="21" t="s">
        <v>29</v>
      </c>
      <c r="AF1" s="21" t="s">
        <v>30</v>
      </c>
      <c r="AG1" s="21" t="s">
        <v>31</v>
      </c>
      <c r="AH1" s="21" t="s">
        <v>32</v>
      </c>
      <c r="AI1" s="21" t="s">
        <v>5444</v>
      </c>
      <c r="AJ1" s="21" t="s">
        <v>33</v>
      </c>
      <c r="AK1" s="21" t="s">
        <v>34</v>
      </c>
      <c r="AL1" s="21" t="s">
        <v>35</v>
      </c>
      <c r="AM1" s="22" t="s">
        <v>36</v>
      </c>
      <c r="AN1" s="21" t="s">
        <v>37</v>
      </c>
      <c r="AO1" s="21" t="s">
        <v>38</v>
      </c>
      <c r="AP1" s="21" t="s">
        <v>5445</v>
      </c>
      <c r="AQ1" s="21" t="s">
        <v>40</v>
      </c>
      <c r="AR1" s="21" t="s">
        <v>41</v>
      </c>
      <c r="AS1" s="21" t="s">
        <v>42</v>
      </c>
      <c r="AT1" s="21" t="s">
        <v>43</v>
      </c>
      <c r="AU1" s="21" t="s">
        <v>44</v>
      </c>
      <c r="AV1" s="21" t="s">
        <v>45</v>
      </c>
      <c r="AW1" s="21" t="s">
        <v>46</v>
      </c>
      <c r="AX1" s="22" t="s">
        <v>47</v>
      </c>
      <c r="AY1" s="21" t="s">
        <v>48</v>
      </c>
      <c r="AZ1" s="21" t="s">
        <v>49</v>
      </c>
      <c r="BA1" s="21" t="s">
        <v>50</v>
      </c>
      <c r="BB1" s="21" t="s">
        <v>51</v>
      </c>
      <c r="BC1" s="21" t="s">
        <v>52</v>
      </c>
      <c r="BD1" s="21" t="s">
        <v>53</v>
      </c>
      <c r="BE1" s="21" t="s">
        <v>54</v>
      </c>
      <c r="BF1" s="21" t="s">
        <v>55</v>
      </c>
      <c r="BG1" s="21" t="s">
        <v>56</v>
      </c>
      <c r="BH1" s="21" t="s">
        <v>5446</v>
      </c>
      <c r="BI1" s="21" t="s">
        <v>58</v>
      </c>
      <c r="BJ1" s="21" t="s">
        <v>59</v>
      </c>
      <c r="BK1" s="21" t="s">
        <v>60</v>
      </c>
      <c r="BL1" s="22" t="s">
        <v>61</v>
      </c>
      <c r="BM1" s="21" t="s">
        <v>62</v>
      </c>
      <c r="BN1" s="21" t="s">
        <v>63</v>
      </c>
      <c r="BO1" s="21" t="s">
        <v>5753</v>
      </c>
      <c r="BP1" s="21" t="s">
        <v>64</v>
      </c>
      <c r="BQ1" s="21" t="s">
        <v>65</v>
      </c>
      <c r="BR1" s="22" t="s">
        <v>66</v>
      </c>
      <c r="BS1" s="21" t="s">
        <v>67</v>
      </c>
      <c r="BT1" s="21" t="s">
        <v>68</v>
      </c>
      <c r="BU1" s="21" t="s">
        <v>69</v>
      </c>
      <c r="BV1" s="21" t="s">
        <v>70</v>
      </c>
      <c r="BW1" s="21" t="s">
        <v>71</v>
      </c>
      <c r="BX1" s="21" t="s">
        <v>72</v>
      </c>
      <c r="BY1" s="21" t="s">
        <v>73</v>
      </c>
      <c r="BZ1" s="22" t="s">
        <v>74</v>
      </c>
      <c r="CA1" s="34" t="s">
        <v>75</v>
      </c>
      <c r="CB1" s="38" t="s">
        <v>76</v>
      </c>
    </row>
    <row r="2" spans="1:80" ht="169.5" customHeight="1" x14ac:dyDescent="0.35">
      <c r="A2" s="24"/>
      <c r="B2" s="24" t="s">
        <v>77</v>
      </c>
      <c r="C2" s="23" t="s">
        <v>78</v>
      </c>
      <c r="D2" s="24" t="s">
        <v>79</v>
      </c>
      <c r="E2" s="24" t="s">
        <v>80</v>
      </c>
      <c r="F2" s="24" t="s">
        <v>227</v>
      </c>
      <c r="G2" s="24" t="s">
        <v>162</v>
      </c>
      <c r="H2" s="24" t="s">
        <v>322</v>
      </c>
      <c r="I2" s="24" t="s">
        <v>323</v>
      </c>
      <c r="J2" s="24" t="s">
        <v>324</v>
      </c>
      <c r="K2" s="24" t="s">
        <v>325</v>
      </c>
      <c r="L2" s="24" t="s">
        <v>326</v>
      </c>
      <c r="M2" s="24" t="s">
        <v>88</v>
      </c>
      <c r="N2" s="24"/>
      <c r="O2" s="24"/>
      <c r="P2" s="24"/>
      <c r="Q2" s="24" t="s">
        <v>89</v>
      </c>
      <c r="R2" s="24">
        <v>2026</v>
      </c>
      <c r="S2" s="24" t="s">
        <v>2105</v>
      </c>
      <c r="T2" s="24" t="s">
        <v>92</v>
      </c>
      <c r="U2" s="24" t="s">
        <v>91</v>
      </c>
      <c r="V2" s="24" t="s">
        <v>91</v>
      </c>
      <c r="W2" s="24" t="s">
        <v>91</v>
      </c>
      <c r="X2" s="24"/>
      <c r="Y2" s="24" t="s">
        <v>91</v>
      </c>
      <c r="Z2" s="24" t="s">
        <v>91</v>
      </c>
      <c r="AA2" s="24" t="s">
        <v>91</v>
      </c>
      <c r="AB2" s="24" t="s">
        <v>92</v>
      </c>
      <c r="AC2" s="24" t="s">
        <v>92</v>
      </c>
      <c r="AD2" s="24" t="s">
        <v>91</v>
      </c>
      <c r="AE2" s="24" t="s">
        <v>91</v>
      </c>
      <c r="AF2" s="24" t="s">
        <v>91</v>
      </c>
      <c r="AG2" s="24" t="s">
        <v>91</v>
      </c>
      <c r="AH2" s="24" t="s">
        <v>91</v>
      </c>
      <c r="AI2" s="24" t="s">
        <v>91</v>
      </c>
      <c r="AJ2" s="24" t="s">
        <v>91</v>
      </c>
      <c r="AK2" s="24" t="s">
        <v>91</v>
      </c>
      <c r="AL2" s="24" t="s">
        <v>91</v>
      </c>
      <c r="AM2" s="24" t="s">
        <v>92</v>
      </c>
      <c r="AN2" s="24" t="s">
        <v>90</v>
      </c>
      <c r="AO2" s="24" t="s">
        <v>91</v>
      </c>
      <c r="AP2" s="24" t="s">
        <v>91</v>
      </c>
      <c r="AQ2" s="24" t="s">
        <v>91</v>
      </c>
      <c r="AR2" s="24" t="s">
        <v>91</v>
      </c>
      <c r="AS2" s="24" t="s">
        <v>91</v>
      </c>
      <c r="AT2" s="24" t="s">
        <v>91</v>
      </c>
      <c r="AU2" s="24" t="s">
        <v>91</v>
      </c>
      <c r="AV2" s="24" t="s">
        <v>91</v>
      </c>
      <c r="AW2" s="24" t="s">
        <v>91</v>
      </c>
      <c r="AX2" s="24" t="s">
        <v>90</v>
      </c>
      <c r="AY2" s="24" t="s">
        <v>91</v>
      </c>
      <c r="AZ2" s="24" t="s">
        <v>91</v>
      </c>
      <c r="BA2" s="24" t="s">
        <v>90</v>
      </c>
      <c r="BB2" s="24" t="s">
        <v>91</v>
      </c>
      <c r="BC2" s="24" t="s">
        <v>90</v>
      </c>
      <c r="BD2" s="24" t="s">
        <v>90</v>
      </c>
      <c r="BE2" s="24" t="s">
        <v>91</v>
      </c>
      <c r="BF2" s="24" t="s">
        <v>91</v>
      </c>
      <c r="BG2" s="24" t="s">
        <v>90</v>
      </c>
      <c r="BH2" s="24" t="s">
        <v>91</v>
      </c>
      <c r="BI2" s="24" t="s">
        <v>91</v>
      </c>
      <c r="BJ2" s="24" t="s">
        <v>91</v>
      </c>
      <c r="BK2" s="24" t="s">
        <v>91</v>
      </c>
      <c r="BL2" s="24" t="s">
        <v>90</v>
      </c>
      <c r="BM2" s="24" t="s">
        <v>92</v>
      </c>
      <c r="BN2" s="24" t="s">
        <v>91</v>
      </c>
      <c r="BO2" s="24" t="s">
        <v>91</v>
      </c>
      <c r="BP2" s="24" t="s">
        <v>92</v>
      </c>
      <c r="BQ2" s="24" t="s">
        <v>91</v>
      </c>
      <c r="BR2" s="24" t="s">
        <v>92</v>
      </c>
      <c r="BS2" s="24" t="s">
        <v>90</v>
      </c>
      <c r="BT2" s="24" t="s">
        <v>91</v>
      </c>
      <c r="BU2" s="24" t="s">
        <v>91</v>
      </c>
      <c r="BV2" s="24" t="s">
        <v>91</v>
      </c>
      <c r="BW2" s="24" t="s">
        <v>91</v>
      </c>
      <c r="BX2" s="24" t="s">
        <v>91</v>
      </c>
      <c r="BY2" s="24" t="s">
        <v>91</v>
      </c>
      <c r="BZ2" s="24" t="s">
        <v>90</v>
      </c>
      <c r="CA2" s="36"/>
      <c r="CB2" s="35"/>
    </row>
    <row r="3" spans="1:80" ht="169.5" customHeight="1" x14ac:dyDescent="0.35">
      <c r="A3" s="24"/>
      <c r="B3" s="24" t="s">
        <v>77</v>
      </c>
      <c r="C3" s="23" t="s">
        <v>78</v>
      </c>
      <c r="D3" s="24" t="s">
        <v>79</v>
      </c>
      <c r="E3" s="24" t="s">
        <v>80</v>
      </c>
      <c r="F3" s="24" t="s">
        <v>287</v>
      </c>
      <c r="G3" s="24" t="s">
        <v>162</v>
      </c>
      <c r="H3" s="24" t="s">
        <v>322</v>
      </c>
      <c r="I3" s="24" t="s">
        <v>327</v>
      </c>
      <c r="J3" s="24" t="s">
        <v>328</v>
      </c>
      <c r="K3" s="24" t="s">
        <v>329</v>
      </c>
      <c r="L3" s="24" t="s">
        <v>330</v>
      </c>
      <c r="M3" s="24" t="s">
        <v>88</v>
      </c>
      <c r="N3" s="24"/>
      <c r="O3" s="24"/>
      <c r="P3" s="24"/>
      <c r="Q3" s="24" t="s">
        <v>89</v>
      </c>
      <c r="R3" s="24">
        <v>2026</v>
      </c>
      <c r="S3" s="24" t="s">
        <v>2105</v>
      </c>
      <c r="T3" s="24" t="s">
        <v>91</v>
      </c>
      <c r="U3" s="24" t="s">
        <v>91</v>
      </c>
      <c r="V3" s="24" t="s">
        <v>91</v>
      </c>
      <c r="W3" s="24" t="s">
        <v>91</v>
      </c>
      <c r="X3" s="24"/>
      <c r="Y3" s="24" t="s">
        <v>91</v>
      </c>
      <c r="Z3" s="24" t="s">
        <v>91</v>
      </c>
      <c r="AA3" s="24" t="s">
        <v>91</v>
      </c>
      <c r="AB3" s="24" t="s">
        <v>91</v>
      </c>
      <c r="AC3" s="24" t="s">
        <v>90</v>
      </c>
      <c r="AD3" s="24" t="s">
        <v>91</v>
      </c>
      <c r="AE3" s="24" t="s">
        <v>90</v>
      </c>
      <c r="AF3" s="24" t="s">
        <v>91</v>
      </c>
      <c r="AG3" s="24" t="s">
        <v>91</v>
      </c>
      <c r="AH3" s="24" t="s">
        <v>91</v>
      </c>
      <c r="AI3" s="24" t="s">
        <v>91</v>
      </c>
      <c r="AJ3" s="24" t="s">
        <v>91</v>
      </c>
      <c r="AK3" s="24" t="s">
        <v>91</v>
      </c>
      <c r="AL3" s="24" t="s">
        <v>91</v>
      </c>
      <c r="AM3" s="24" t="s">
        <v>90</v>
      </c>
      <c r="AN3" s="24" t="s">
        <v>90</v>
      </c>
      <c r="AO3" s="24" t="s">
        <v>91</v>
      </c>
      <c r="AP3" s="24" t="s">
        <v>91</v>
      </c>
      <c r="AQ3" s="24" t="s">
        <v>91</v>
      </c>
      <c r="AR3" s="24" t="s">
        <v>91</v>
      </c>
      <c r="AS3" s="24" t="s">
        <v>91</v>
      </c>
      <c r="AT3" s="24" t="s">
        <v>91</v>
      </c>
      <c r="AU3" s="24" t="s">
        <v>91</v>
      </c>
      <c r="AV3" s="24" t="s">
        <v>91</v>
      </c>
      <c r="AW3" s="24" t="s">
        <v>91</v>
      </c>
      <c r="AX3" s="24" t="s">
        <v>90</v>
      </c>
      <c r="AY3" s="24" t="s">
        <v>91</v>
      </c>
      <c r="AZ3" s="24" t="s">
        <v>91</v>
      </c>
      <c r="BA3" s="24" t="s">
        <v>91</v>
      </c>
      <c r="BB3" s="24" t="s">
        <v>91</v>
      </c>
      <c r="BC3" s="24" t="s">
        <v>90</v>
      </c>
      <c r="BD3" s="24" t="s">
        <v>91</v>
      </c>
      <c r="BE3" s="24" t="s">
        <v>91</v>
      </c>
      <c r="BF3" s="24" t="s">
        <v>91</v>
      </c>
      <c r="BG3" s="24" t="s">
        <v>91</v>
      </c>
      <c r="BH3" s="24" t="s">
        <v>91</v>
      </c>
      <c r="BI3" s="24" t="s">
        <v>91</v>
      </c>
      <c r="BJ3" s="24" t="s">
        <v>90</v>
      </c>
      <c r="BK3" s="24" t="s">
        <v>91</v>
      </c>
      <c r="BL3" s="24" t="s">
        <v>90</v>
      </c>
      <c r="BM3" s="24" t="s">
        <v>90</v>
      </c>
      <c r="BN3" s="24" t="s">
        <v>91</v>
      </c>
      <c r="BO3" s="24" t="s">
        <v>91</v>
      </c>
      <c r="BP3" s="24" t="s">
        <v>90</v>
      </c>
      <c r="BQ3" s="24" t="s">
        <v>91</v>
      </c>
      <c r="BR3" s="24" t="s">
        <v>90</v>
      </c>
      <c r="BS3" s="24" t="s">
        <v>90</v>
      </c>
      <c r="BT3" s="24" t="s">
        <v>91</v>
      </c>
      <c r="BU3" s="24" t="s">
        <v>91</v>
      </c>
      <c r="BV3" s="24" t="s">
        <v>91</v>
      </c>
      <c r="BW3" s="24" t="s">
        <v>91</v>
      </c>
      <c r="BX3" s="24" t="s">
        <v>90</v>
      </c>
      <c r="BY3" s="24" t="s">
        <v>90</v>
      </c>
      <c r="BZ3" s="24" t="s">
        <v>90</v>
      </c>
      <c r="CA3" s="36"/>
      <c r="CB3" s="35"/>
    </row>
    <row r="4" spans="1:80" ht="169.5" customHeight="1" x14ac:dyDescent="0.35">
      <c r="A4" s="24"/>
      <c r="B4" s="24" t="s">
        <v>77</v>
      </c>
      <c r="C4" s="23" t="s">
        <v>78</v>
      </c>
      <c r="D4" s="24" t="s">
        <v>79</v>
      </c>
      <c r="E4" s="24" t="s">
        <v>80</v>
      </c>
      <c r="F4" s="24" t="s">
        <v>81</v>
      </c>
      <c r="G4" s="24" t="s">
        <v>162</v>
      </c>
      <c r="H4" s="24" t="s">
        <v>322</v>
      </c>
      <c r="I4" s="24" t="s">
        <v>331</v>
      </c>
      <c r="J4" s="24" t="s">
        <v>332</v>
      </c>
      <c r="K4" s="24" t="s">
        <v>333</v>
      </c>
      <c r="L4" s="24" t="s">
        <v>334</v>
      </c>
      <c r="M4" s="24" t="s">
        <v>88</v>
      </c>
      <c r="N4" s="24"/>
      <c r="O4" s="24"/>
      <c r="P4" s="24"/>
      <c r="Q4" s="24" t="s">
        <v>89</v>
      </c>
      <c r="R4" s="24">
        <v>2027</v>
      </c>
      <c r="S4" s="24"/>
      <c r="T4" s="24" t="s">
        <v>90</v>
      </c>
      <c r="U4" s="24" t="s">
        <v>91</v>
      </c>
      <c r="V4" s="24" t="s">
        <v>91</v>
      </c>
      <c r="W4" s="24" t="s">
        <v>91</v>
      </c>
      <c r="X4" s="24"/>
      <c r="Y4" s="24" t="s">
        <v>91</v>
      </c>
      <c r="Z4" s="24" t="s">
        <v>91</v>
      </c>
      <c r="AA4" s="24" t="s">
        <v>91</v>
      </c>
      <c r="AB4" s="24" t="s">
        <v>90</v>
      </c>
      <c r="AC4" s="24" t="s">
        <v>90</v>
      </c>
      <c r="AD4" s="24" t="s">
        <v>91</v>
      </c>
      <c r="AE4" s="24" t="s">
        <v>92</v>
      </c>
      <c r="AF4" s="24" t="s">
        <v>91</v>
      </c>
      <c r="AG4" s="24" t="s">
        <v>91</v>
      </c>
      <c r="AH4" s="24" t="s">
        <v>91</v>
      </c>
      <c r="AI4" s="24" t="s">
        <v>91</v>
      </c>
      <c r="AJ4" s="24" t="s">
        <v>91</v>
      </c>
      <c r="AK4" s="24" t="s">
        <v>91</v>
      </c>
      <c r="AL4" s="24" t="s">
        <v>91</v>
      </c>
      <c r="AM4" s="24" t="s">
        <v>90</v>
      </c>
      <c r="AN4" s="24" t="s">
        <v>90</v>
      </c>
      <c r="AO4" s="24" t="s">
        <v>91</v>
      </c>
      <c r="AP4" s="24" t="s">
        <v>91</v>
      </c>
      <c r="AQ4" s="24" t="s">
        <v>91</v>
      </c>
      <c r="AR4" s="24" t="s">
        <v>91</v>
      </c>
      <c r="AS4" s="24" t="s">
        <v>91</v>
      </c>
      <c r="AT4" s="24" t="s">
        <v>91</v>
      </c>
      <c r="AU4" s="24" t="s">
        <v>91</v>
      </c>
      <c r="AV4" s="24" t="s">
        <v>91</v>
      </c>
      <c r="AW4" s="24" t="s">
        <v>91</v>
      </c>
      <c r="AX4" s="24" t="s">
        <v>90</v>
      </c>
      <c r="AY4" s="24" t="s">
        <v>91</v>
      </c>
      <c r="AZ4" s="24" t="s">
        <v>91</v>
      </c>
      <c r="BA4" s="24" t="s">
        <v>91</v>
      </c>
      <c r="BB4" s="24" t="s">
        <v>91</v>
      </c>
      <c r="BC4" s="24" t="s">
        <v>90</v>
      </c>
      <c r="BD4" s="24" t="s">
        <v>91</v>
      </c>
      <c r="BE4" s="24" t="s">
        <v>91</v>
      </c>
      <c r="BF4" s="24" t="s">
        <v>91</v>
      </c>
      <c r="BG4" s="24" t="s">
        <v>90</v>
      </c>
      <c r="BH4" s="24" t="s">
        <v>91</v>
      </c>
      <c r="BI4" s="24" t="s">
        <v>91</v>
      </c>
      <c r="BJ4" s="24" t="s">
        <v>91</v>
      </c>
      <c r="BK4" s="24" t="s">
        <v>91</v>
      </c>
      <c r="BL4" s="24" t="s">
        <v>90</v>
      </c>
      <c r="BM4" s="24" t="s">
        <v>90</v>
      </c>
      <c r="BN4" s="24" t="s">
        <v>91</v>
      </c>
      <c r="BO4" s="24" t="s">
        <v>91</v>
      </c>
      <c r="BP4" s="24" t="s">
        <v>90</v>
      </c>
      <c r="BQ4" s="24" t="s">
        <v>91</v>
      </c>
      <c r="BR4" s="24" t="s">
        <v>90</v>
      </c>
      <c r="BS4" s="24" t="s">
        <v>90</v>
      </c>
      <c r="BT4" s="24" t="s">
        <v>91</v>
      </c>
      <c r="BU4" s="24" t="s">
        <v>92</v>
      </c>
      <c r="BV4" s="24" t="s">
        <v>91</v>
      </c>
      <c r="BW4" s="24" t="s">
        <v>91</v>
      </c>
      <c r="BX4" s="24" t="s">
        <v>90</v>
      </c>
      <c r="BY4" s="24" t="s">
        <v>90</v>
      </c>
      <c r="BZ4" s="24" t="s">
        <v>90</v>
      </c>
      <c r="CA4" s="36"/>
      <c r="CB4" s="35"/>
    </row>
    <row r="5" spans="1:80" ht="169.5" customHeight="1" x14ac:dyDescent="0.35">
      <c r="A5" s="24"/>
      <c r="B5" s="24" t="s">
        <v>77</v>
      </c>
      <c r="C5" s="23" t="s">
        <v>78</v>
      </c>
      <c r="D5" s="24" t="s">
        <v>79</v>
      </c>
      <c r="E5" s="24" t="s">
        <v>80</v>
      </c>
      <c r="F5" s="24" t="s">
        <v>81</v>
      </c>
      <c r="G5" s="24" t="s">
        <v>375</v>
      </c>
      <c r="H5" s="24" t="s">
        <v>387</v>
      </c>
      <c r="I5" s="24" t="s">
        <v>388</v>
      </c>
      <c r="J5" s="24" t="s">
        <v>392</v>
      </c>
      <c r="K5" s="24" t="s">
        <v>392</v>
      </c>
      <c r="L5" s="24" t="s">
        <v>393</v>
      </c>
      <c r="M5" s="24" t="s">
        <v>88</v>
      </c>
      <c r="N5" s="24"/>
      <c r="O5" s="24"/>
      <c r="P5" s="24"/>
      <c r="Q5" s="24" t="s">
        <v>89</v>
      </c>
      <c r="R5" s="24"/>
      <c r="S5" s="24"/>
      <c r="T5" s="24" t="s">
        <v>90</v>
      </c>
      <c r="U5" s="24" t="s">
        <v>91</v>
      </c>
      <c r="V5" s="24" t="s">
        <v>91</v>
      </c>
      <c r="W5" s="24" t="s">
        <v>91</v>
      </c>
      <c r="X5" s="24"/>
      <c r="Y5" s="24" t="s">
        <v>91</v>
      </c>
      <c r="Z5" s="24" t="s">
        <v>91</v>
      </c>
      <c r="AA5" s="24" t="s">
        <v>91</v>
      </c>
      <c r="AB5" s="24" t="s">
        <v>90</v>
      </c>
      <c r="AC5" s="24" t="s">
        <v>90</v>
      </c>
      <c r="AD5" s="24" t="s">
        <v>91</v>
      </c>
      <c r="AE5" s="24" t="s">
        <v>90</v>
      </c>
      <c r="AF5" s="24" t="s">
        <v>91</v>
      </c>
      <c r="AG5" s="24" t="s">
        <v>91</v>
      </c>
      <c r="AH5" s="24" t="s">
        <v>91</v>
      </c>
      <c r="AI5" s="24" t="s">
        <v>91</v>
      </c>
      <c r="AJ5" s="24" t="s">
        <v>91</v>
      </c>
      <c r="AK5" s="24" t="s">
        <v>91</v>
      </c>
      <c r="AL5" s="24" t="s">
        <v>91</v>
      </c>
      <c r="AM5" s="24" t="s">
        <v>90</v>
      </c>
      <c r="AN5" s="24" t="s">
        <v>90</v>
      </c>
      <c r="AO5" s="24" t="s">
        <v>91</v>
      </c>
      <c r="AP5" s="24" t="s">
        <v>91</v>
      </c>
      <c r="AQ5" s="24" t="s">
        <v>91</v>
      </c>
      <c r="AR5" s="24" t="s">
        <v>91</v>
      </c>
      <c r="AS5" s="24" t="s">
        <v>91</v>
      </c>
      <c r="AT5" s="24" t="s">
        <v>91</v>
      </c>
      <c r="AU5" s="24" t="s">
        <v>91</v>
      </c>
      <c r="AV5" s="24" t="s">
        <v>91</v>
      </c>
      <c r="AW5" s="24" t="s">
        <v>91</v>
      </c>
      <c r="AX5" s="24" t="s">
        <v>90</v>
      </c>
      <c r="AY5" s="24" t="s">
        <v>91</v>
      </c>
      <c r="AZ5" s="24" t="s">
        <v>91</v>
      </c>
      <c r="BA5" s="24" t="s">
        <v>91</v>
      </c>
      <c r="BB5" s="24" t="s">
        <v>91</v>
      </c>
      <c r="BC5" s="24" t="s">
        <v>90</v>
      </c>
      <c r="BD5" s="24" t="s">
        <v>91</v>
      </c>
      <c r="BE5" s="24" t="s">
        <v>91</v>
      </c>
      <c r="BF5" s="24" t="s">
        <v>91</v>
      </c>
      <c r="BG5" s="24" t="s">
        <v>90</v>
      </c>
      <c r="BH5" s="24" t="s">
        <v>91</v>
      </c>
      <c r="BI5" s="24" t="s">
        <v>91</v>
      </c>
      <c r="BJ5" s="24" t="s">
        <v>91</v>
      </c>
      <c r="BK5" s="24" t="s">
        <v>91</v>
      </c>
      <c r="BL5" s="24" t="s">
        <v>90</v>
      </c>
      <c r="BM5" s="24" t="s">
        <v>90</v>
      </c>
      <c r="BN5" s="24" t="s">
        <v>91</v>
      </c>
      <c r="BO5" s="24" t="s">
        <v>91</v>
      </c>
      <c r="BP5" s="24" t="s">
        <v>90</v>
      </c>
      <c r="BQ5" s="24" t="s">
        <v>91</v>
      </c>
      <c r="BR5" s="24" t="s">
        <v>90</v>
      </c>
      <c r="BS5" s="24" t="s">
        <v>144</v>
      </c>
      <c r="BT5" s="24" t="s">
        <v>91</v>
      </c>
      <c r="BU5" s="24" t="s">
        <v>90</v>
      </c>
      <c r="BV5" s="24" t="s">
        <v>91</v>
      </c>
      <c r="BW5" s="24" t="s">
        <v>91</v>
      </c>
      <c r="BX5" s="24" t="s">
        <v>91</v>
      </c>
      <c r="BY5" s="24" t="s">
        <v>91</v>
      </c>
      <c r="BZ5" s="24" t="s">
        <v>90</v>
      </c>
      <c r="CA5" s="36"/>
      <c r="CB5" s="35"/>
    </row>
    <row r="6" spans="1:80" ht="169.5" customHeight="1" x14ac:dyDescent="0.35">
      <c r="A6" s="24"/>
      <c r="B6" s="24" t="s">
        <v>77</v>
      </c>
      <c r="C6" s="23" t="s">
        <v>78</v>
      </c>
      <c r="D6" s="24" t="s">
        <v>79</v>
      </c>
      <c r="E6" s="24" t="s">
        <v>80</v>
      </c>
      <c r="F6" s="24" t="s">
        <v>81</v>
      </c>
      <c r="G6" s="24" t="s">
        <v>375</v>
      </c>
      <c r="H6" s="24" t="s">
        <v>387</v>
      </c>
      <c r="I6" s="24" t="s">
        <v>388</v>
      </c>
      <c r="J6" s="24" t="s">
        <v>394</v>
      </c>
      <c r="K6" s="24" t="s">
        <v>5661</v>
      </c>
      <c r="L6" s="24" t="s">
        <v>396</v>
      </c>
      <c r="M6" s="24" t="s">
        <v>88</v>
      </c>
      <c r="N6" s="24"/>
      <c r="O6" s="24"/>
      <c r="P6" s="24"/>
      <c r="Q6" s="24" t="s">
        <v>89</v>
      </c>
      <c r="R6" s="24"/>
      <c r="S6" s="24"/>
      <c r="T6" s="24" t="s">
        <v>90</v>
      </c>
      <c r="U6" s="24" t="s">
        <v>91</v>
      </c>
      <c r="V6" s="24" t="s">
        <v>91</v>
      </c>
      <c r="W6" s="24" t="s">
        <v>91</v>
      </c>
      <c r="X6" s="24"/>
      <c r="Y6" s="24" t="s">
        <v>91</v>
      </c>
      <c r="Z6" s="24" t="s">
        <v>91</v>
      </c>
      <c r="AA6" s="24" t="s">
        <v>91</v>
      </c>
      <c r="AB6" s="24" t="s">
        <v>90</v>
      </c>
      <c r="AC6" s="24" t="s">
        <v>92</v>
      </c>
      <c r="AD6" s="24" t="s">
        <v>91</v>
      </c>
      <c r="AE6" s="24" t="s">
        <v>91</v>
      </c>
      <c r="AF6" s="24" t="s">
        <v>91</v>
      </c>
      <c r="AG6" s="24" t="s">
        <v>91</v>
      </c>
      <c r="AH6" s="24" t="s">
        <v>91</v>
      </c>
      <c r="AI6" s="24" t="s">
        <v>91</v>
      </c>
      <c r="AJ6" s="24" t="s">
        <v>91</v>
      </c>
      <c r="AK6" s="24" t="s">
        <v>91</v>
      </c>
      <c r="AL6" s="24" t="s">
        <v>91</v>
      </c>
      <c r="AM6" s="24" t="s">
        <v>92</v>
      </c>
      <c r="AN6" s="24" t="s">
        <v>90</v>
      </c>
      <c r="AO6" s="24" t="s">
        <v>91</v>
      </c>
      <c r="AP6" s="24" t="s">
        <v>91</v>
      </c>
      <c r="AQ6" s="24" t="s">
        <v>91</v>
      </c>
      <c r="AR6" s="24" t="s">
        <v>91</v>
      </c>
      <c r="AS6" s="24" t="s">
        <v>91</v>
      </c>
      <c r="AT6" s="24" t="s">
        <v>91</v>
      </c>
      <c r="AU6" s="24" t="s">
        <v>91</v>
      </c>
      <c r="AV6" s="24" t="s">
        <v>91</v>
      </c>
      <c r="AW6" s="24" t="s">
        <v>91</v>
      </c>
      <c r="AX6" s="24" t="s">
        <v>90</v>
      </c>
      <c r="AY6" s="24" t="s">
        <v>91</v>
      </c>
      <c r="AZ6" s="24" t="s">
        <v>91</v>
      </c>
      <c r="BA6" s="24" t="s">
        <v>91</v>
      </c>
      <c r="BB6" s="24" t="s">
        <v>91</v>
      </c>
      <c r="BC6" s="24" t="s">
        <v>90</v>
      </c>
      <c r="BD6" s="24" t="s">
        <v>90</v>
      </c>
      <c r="BE6" s="24" t="s">
        <v>90</v>
      </c>
      <c r="BF6" s="24" t="s">
        <v>91</v>
      </c>
      <c r="BG6" s="24" t="s">
        <v>90</v>
      </c>
      <c r="BH6" s="24" t="s">
        <v>91</v>
      </c>
      <c r="BI6" s="24" t="s">
        <v>91</v>
      </c>
      <c r="BJ6" s="24" t="s">
        <v>91</v>
      </c>
      <c r="BK6" s="24" t="s">
        <v>91</v>
      </c>
      <c r="BL6" s="24" t="s">
        <v>90</v>
      </c>
      <c r="BM6" s="24" t="s">
        <v>90</v>
      </c>
      <c r="BN6" s="24" t="s">
        <v>91</v>
      </c>
      <c r="BO6" s="24" t="s">
        <v>91</v>
      </c>
      <c r="BP6" s="24" t="s">
        <v>90</v>
      </c>
      <c r="BQ6" s="24" t="s">
        <v>91</v>
      </c>
      <c r="BR6" s="24" t="s">
        <v>90</v>
      </c>
      <c r="BS6" s="24" t="s">
        <v>90</v>
      </c>
      <c r="BT6" s="24" t="s">
        <v>91</v>
      </c>
      <c r="BU6" s="24" t="s">
        <v>91</v>
      </c>
      <c r="BV6" s="24" t="s">
        <v>91</v>
      </c>
      <c r="BW6" s="24" t="s">
        <v>91</v>
      </c>
      <c r="BX6" s="24" t="s">
        <v>91</v>
      </c>
      <c r="BY6" s="24" t="s">
        <v>91</v>
      </c>
      <c r="BZ6" s="24" t="s">
        <v>90</v>
      </c>
      <c r="CA6" s="36"/>
      <c r="CB6" s="35"/>
    </row>
    <row r="7" spans="1:80" ht="169.5" customHeight="1" x14ac:dyDescent="0.35">
      <c r="A7" s="24"/>
      <c r="B7" s="24" t="s">
        <v>77</v>
      </c>
      <c r="C7" s="23" t="s">
        <v>78</v>
      </c>
      <c r="D7" s="24" t="s">
        <v>79</v>
      </c>
      <c r="E7" s="24" t="s">
        <v>80</v>
      </c>
      <c r="F7" s="24" t="s">
        <v>81</v>
      </c>
      <c r="G7" s="24" t="s">
        <v>375</v>
      </c>
      <c r="H7" s="24" t="s">
        <v>387</v>
      </c>
      <c r="I7" s="24" t="s">
        <v>388</v>
      </c>
      <c r="J7" s="24" t="s">
        <v>399</v>
      </c>
      <c r="K7" s="24" t="s">
        <v>399</v>
      </c>
      <c r="L7" s="24" t="s">
        <v>400</v>
      </c>
      <c r="M7" s="24" t="s">
        <v>88</v>
      </c>
      <c r="N7" s="24"/>
      <c r="O7" s="24"/>
      <c r="P7" s="24"/>
      <c r="Q7" s="24" t="s">
        <v>89</v>
      </c>
      <c r="R7" s="24"/>
      <c r="S7" s="24"/>
      <c r="T7" s="24" t="s">
        <v>92</v>
      </c>
      <c r="U7" s="24" t="s">
        <v>91</v>
      </c>
      <c r="V7" s="24" t="s">
        <v>91</v>
      </c>
      <c r="W7" s="24" t="s">
        <v>91</v>
      </c>
      <c r="X7" s="24"/>
      <c r="Y7" s="24" t="s">
        <v>91</v>
      </c>
      <c r="Z7" s="24" t="s">
        <v>91</v>
      </c>
      <c r="AA7" s="24" t="s">
        <v>91</v>
      </c>
      <c r="AB7" s="24" t="s">
        <v>92</v>
      </c>
      <c r="AC7" s="24" t="s">
        <v>90</v>
      </c>
      <c r="AD7" s="24" t="s">
        <v>91</v>
      </c>
      <c r="AE7" s="24" t="s">
        <v>92</v>
      </c>
      <c r="AF7" s="24" t="s">
        <v>91</v>
      </c>
      <c r="AG7" s="24" t="s">
        <v>91</v>
      </c>
      <c r="AH7" s="24" t="s">
        <v>91</v>
      </c>
      <c r="AI7" s="24" t="s">
        <v>91</v>
      </c>
      <c r="AJ7" s="24" t="s">
        <v>91</v>
      </c>
      <c r="AK7" s="24" t="s">
        <v>91</v>
      </c>
      <c r="AL7" s="24" t="s">
        <v>91</v>
      </c>
      <c r="AM7" s="24" t="s">
        <v>90</v>
      </c>
      <c r="AN7" s="24" t="s">
        <v>90</v>
      </c>
      <c r="AO7" s="24" t="s">
        <v>91</v>
      </c>
      <c r="AP7" s="24" t="s">
        <v>91</v>
      </c>
      <c r="AQ7" s="24" t="s">
        <v>91</v>
      </c>
      <c r="AR7" s="24" t="s">
        <v>91</v>
      </c>
      <c r="AS7" s="24" t="s">
        <v>91</v>
      </c>
      <c r="AT7" s="24" t="s">
        <v>91</v>
      </c>
      <c r="AU7" s="24" t="s">
        <v>91</v>
      </c>
      <c r="AV7" s="24" t="s">
        <v>91</v>
      </c>
      <c r="AW7" s="24" t="s">
        <v>91</v>
      </c>
      <c r="AX7" s="24" t="s">
        <v>90</v>
      </c>
      <c r="AY7" s="24" t="s">
        <v>91</v>
      </c>
      <c r="AZ7" s="24" t="s">
        <v>91</v>
      </c>
      <c r="BA7" s="24" t="s">
        <v>91</v>
      </c>
      <c r="BB7" s="24" t="s">
        <v>91</v>
      </c>
      <c r="BC7" s="24" t="s">
        <v>91</v>
      </c>
      <c r="BD7" s="24" t="s">
        <v>91</v>
      </c>
      <c r="BE7" s="24" t="s">
        <v>91</v>
      </c>
      <c r="BF7" s="24" t="s">
        <v>91</v>
      </c>
      <c r="BG7" s="24" t="s">
        <v>91</v>
      </c>
      <c r="BH7" s="24" t="s">
        <v>91</v>
      </c>
      <c r="BI7" s="24" t="s">
        <v>91</v>
      </c>
      <c r="BJ7" s="24" t="s">
        <v>91</v>
      </c>
      <c r="BK7" s="24" t="s">
        <v>91</v>
      </c>
      <c r="BL7" s="24" t="s">
        <v>91</v>
      </c>
      <c r="BM7" s="24" t="s">
        <v>115</v>
      </c>
      <c r="BN7" s="24" t="s">
        <v>91</v>
      </c>
      <c r="BO7" s="24" t="s">
        <v>91</v>
      </c>
      <c r="BP7" s="24" t="s">
        <v>115</v>
      </c>
      <c r="BQ7" s="24" t="s">
        <v>91</v>
      </c>
      <c r="BR7" s="24" t="s">
        <v>115</v>
      </c>
      <c r="BS7" s="24" t="s">
        <v>92</v>
      </c>
      <c r="BT7" s="24" t="s">
        <v>91</v>
      </c>
      <c r="BU7" s="24" t="s">
        <v>91</v>
      </c>
      <c r="BV7" s="24" t="s">
        <v>91</v>
      </c>
      <c r="BW7" s="24" t="s">
        <v>91</v>
      </c>
      <c r="BX7" s="24" t="s">
        <v>91</v>
      </c>
      <c r="BY7" s="24" t="s">
        <v>91</v>
      </c>
      <c r="BZ7" s="24" t="s">
        <v>92</v>
      </c>
      <c r="CA7" s="36"/>
      <c r="CB7" s="35"/>
    </row>
    <row r="8" spans="1:80" ht="169.5" customHeight="1" x14ac:dyDescent="0.35">
      <c r="A8" s="24"/>
      <c r="B8" s="24" t="s">
        <v>77</v>
      </c>
      <c r="C8" s="23" t="s">
        <v>78</v>
      </c>
      <c r="D8" s="24" t="s">
        <v>79</v>
      </c>
      <c r="E8" s="24" t="s">
        <v>80</v>
      </c>
      <c r="F8" s="24" t="s">
        <v>81</v>
      </c>
      <c r="G8" s="24" t="s">
        <v>375</v>
      </c>
      <c r="H8" s="24" t="s">
        <v>387</v>
      </c>
      <c r="I8" s="24" t="s">
        <v>388</v>
      </c>
      <c r="J8" s="24" t="s">
        <v>389</v>
      </c>
      <c r="K8" s="24" t="s">
        <v>390</v>
      </c>
      <c r="L8" s="24" t="s">
        <v>391</v>
      </c>
      <c r="M8" s="24"/>
      <c r="N8" s="24" t="s">
        <v>88</v>
      </c>
      <c r="O8" s="24"/>
      <c r="P8" s="24"/>
      <c r="Q8" s="24" t="s">
        <v>89</v>
      </c>
      <c r="R8" s="24"/>
      <c r="S8" s="24"/>
      <c r="T8" s="24" t="s">
        <v>90</v>
      </c>
      <c r="U8" s="24" t="s">
        <v>91</v>
      </c>
      <c r="V8" s="24" t="s">
        <v>91</v>
      </c>
      <c r="W8" s="24" t="s">
        <v>91</v>
      </c>
      <c r="X8" s="24"/>
      <c r="Y8" s="24" t="s">
        <v>91</v>
      </c>
      <c r="Z8" s="24" t="s">
        <v>91</v>
      </c>
      <c r="AA8" s="24" t="s">
        <v>91</v>
      </c>
      <c r="AB8" s="24" t="s">
        <v>90</v>
      </c>
      <c r="AC8" s="24" t="s">
        <v>90</v>
      </c>
      <c r="AD8" s="24" t="s">
        <v>91</v>
      </c>
      <c r="AE8" s="24" t="s">
        <v>90</v>
      </c>
      <c r="AF8" s="24" t="s">
        <v>91</v>
      </c>
      <c r="AG8" s="24" t="s">
        <v>91</v>
      </c>
      <c r="AH8" s="24" t="s">
        <v>91</v>
      </c>
      <c r="AI8" s="24" t="s">
        <v>91</v>
      </c>
      <c r="AJ8" s="24" t="s">
        <v>91</v>
      </c>
      <c r="AK8" s="24" t="s">
        <v>91</v>
      </c>
      <c r="AL8" s="24" t="s">
        <v>91</v>
      </c>
      <c r="AM8" s="24" t="s">
        <v>90</v>
      </c>
      <c r="AN8" s="24" t="s">
        <v>92</v>
      </c>
      <c r="AO8" s="24" t="s">
        <v>115</v>
      </c>
      <c r="AP8" s="24" t="s">
        <v>91</v>
      </c>
      <c r="AQ8" s="24" t="s">
        <v>91</v>
      </c>
      <c r="AR8" s="24" t="s">
        <v>91</v>
      </c>
      <c r="AS8" s="24" t="s">
        <v>91</v>
      </c>
      <c r="AT8" s="24" t="s">
        <v>91</v>
      </c>
      <c r="AU8" s="24" t="s">
        <v>91</v>
      </c>
      <c r="AV8" s="24" t="s">
        <v>91</v>
      </c>
      <c r="AW8" s="24" t="s">
        <v>91</v>
      </c>
      <c r="AX8" s="24" t="s">
        <v>92</v>
      </c>
      <c r="AY8" s="24" t="s">
        <v>91</v>
      </c>
      <c r="AZ8" s="24" t="s">
        <v>91</v>
      </c>
      <c r="BA8" s="24" t="s">
        <v>91</v>
      </c>
      <c r="BB8" s="24" t="s">
        <v>91</v>
      </c>
      <c r="BC8" s="24" t="s">
        <v>90</v>
      </c>
      <c r="BD8" s="24" t="s">
        <v>91</v>
      </c>
      <c r="BE8" s="24" t="s">
        <v>91</v>
      </c>
      <c r="BF8" s="24" t="s">
        <v>91</v>
      </c>
      <c r="BG8" s="24" t="s">
        <v>90</v>
      </c>
      <c r="BH8" s="24" t="s">
        <v>91</v>
      </c>
      <c r="BI8" s="24" t="s">
        <v>91</v>
      </c>
      <c r="BJ8" s="24" t="s">
        <v>91</v>
      </c>
      <c r="BK8" s="24" t="s">
        <v>91</v>
      </c>
      <c r="BL8" s="24" t="s">
        <v>90</v>
      </c>
      <c r="BM8" s="24" t="s">
        <v>90</v>
      </c>
      <c r="BN8" s="24" t="s">
        <v>91</v>
      </c>
      <c r="BO8" s="24" t="s">
        <v>91</v>
      </c>
      <c r="BP8" s="24" t="s">
        <v>90</v>
      </c>
      <c r="BQ8" s="24" t="s">
        <v>91</v>
      </c>
      <c r="BR8" s="24" t="s">
        <v>90</v>
      </c>
      <c r="BS8" s="24" t="s">
        <v>92</v>
      </c>
      <c r="BT8" s="24" t="s">
        <v>91</v>
      </c>
      <c r="BU8" s="24" t="s">
        <v>91</v>
      </c>
      <c r="BV8" s="24" t="s">
        <v>91</v>
      </c>
      <c r="BW8" s="24" t="s">
        <v>91</v>
      </c>
      <c r="BX8" s="24" t="s">
        <v>90</v>
      </c>
      <c r="BY8" s="24" t="s">
        <v>90</v>
      </c>
      <c r="BZ8" s="24" t="s">
        <v>90</v>
      </c>
      <c r="CA8" s="36"/>
      <c r="CB8" s="35"/>
    </row>
    <row r="9" spans="1:80" ht="169.5" customHeight="1" x14ac:dyDescent="0.35">
      <c r="A9" s="24"/>
      <c r="B9" s="24" t="s">
        <v>77</v>
      </c>
      <c r="C9" s="23" t="s">
        <v>78</v>
      </c>
      <c r="D9" s="24" t="s">
        <v>79</v>
      </c>
      <c r="E9" s="24" t="s">
        <v>80</v>
      </c>
      <c r="F9" s="24" t="s">
        <v>81</v>
      </c>
      <c r="G9" s="24" t="s">
        <v>375</v>
      </c>
      <c r="H9" s="24" t="s">
        <v>387</v>
      </c>
      <c r="I9" s="24" t="s">
        <v>388</v>
      </c>
      <c r="J9" s="24" t="s">
        <v>397</v>
      </c>
      <c r="K9" s="24" t="s">
        <v>397</v>
      </c>
      <c r="L9" s="24" t="s">
        <v>398</v>
      </c>
      <c r="M9" s="24"/>
      <c r="N9" s="24" t="s">
        <v>88</v>
      </c>
      <c r="O9" s="24"/>
      <c r="P9" s="24"/>
      <c r="Q9" s="24" t="s">
        <v>89</v>
      </c>
      <c r="R9" s="24"/>
      <c r="S9" s="24"/>
      <c r="T9" s="24" t="s">
        <v>92</v>
      </c>
      <c r="U9" s="24" t="s">
        <v>91</v>
      </c>
      <c r="V9" s="24" t="s">
        <v>91</v>
      </c>
      <c r="W9" s="24" t="s">
        <v>91</v>
      </c>
      <c r="X9" s="24"/>
      <c r="Y9" s="24" t="s">
        <v>91</v>
      </c>
      <c r="Z9" s="24" t="s">
        <v>91</v>
      </c>
      <c r="AA9" s="24" t="s">
        <v>91</v>
      </c>
      <c r="AB9" s="24" t="s">
        <v>92</v>
      </c>
      <c r="AC9" s="24" t="s">
        <v>92</v>
      </c>
      <c r="AD9" s="24" t="s">
        <v>91</v>
      </c>
      <c r="AE9" s="24" t="s">
        <v>92</v>
      </c>
      <c r="AF9" s="24" t="s">
        <v>91</v>
      </c>
      <c r="AG9" s="24" t="s">
        <v>91</v>
      </c>
      <c r="AH9" s="24" t="s">
        <v>91</v>
      </c>
      <c r="AI9" s="24" t="s">
        <v>91</v>
      </c>
      <c r="AJ9" s="24" t="s">
        <v>91</v>
      </c>
      <c r="AK9" s="24" t="s">
        <v>91</v>
      </c>
      <c r="AL9" s="24" t="s">
        <v>91</v>
      </c>
      <c r="AM9" s="24" t="s">
        <v>92</v>
      </c>
      <c r="AN9" s="24" t="s">
        <v>92</v>
      </c>
      <c r="AO9" s="24" t="s">
        <v>115</v>
      </c>
      <c r="AP9" s="24" t="s">
        <v>91</v>
      </c>
      <c r="AQ9" s="24" t="s">
        <v>91</v>
      </c>
      <c r="AR9" s="24" t="s">
        <v>91</v>
      </c>
      <c r="AS9" s="24" t="s">
        <v>91</v>
      </c>
      <c r="AT9" s="24" t="s">
        <v>91</v>
      </c>
      <c r="AU9" s="24" t="s">
        <v>91</v>
      </c>
      <c r="AV9" s="24" t="s">
        <v>91</v>
      </c>
      <c r="AW9" s="24" t="s">
        <v>91</v>
      </c>
      <c r="AX9" s="24" t="s">
        <v>92</v>
      </c>
      <c r="AY9" s="24" t="s">
        <v>91</v>
      </c>
      <c r="AZ9" s="24" t="s">
        <v>91</v>
      </c>
      <c r="BA9" s="24" t="s">
        <v>90</v>
      </c>
      <c r="BB9" s="24" t="s">
        <v>91</v>
      </c>
      <c r="BC9" s="24" t="s">
        <v>90</v>
      </c>
      <c r="BD9" s="24" t="s">
        <v>90</v>
      </c>
      <c r="BE9" s="24" t="s">
        <v>91</v>
      </c>
      <c r="BF9" s="24" t="s">
        <v>91</v>
      </c>
      <c r="BG9" s="24" t="s">
        <v>90</v>
      </c>
      <c r="BH9" s="24" t="s">
        <v>91</v>
      </c>
      <c r="BI9" s="24" t="s">
        <v>91</v>
      </c>
      <c r="BJ9" s="24" t="s">
        <v>91</v>
      </c>
      <c r="BK9" s="24" t="s">
        <v>91</v>
      </c>
      <c r="BL9" s="24" t="s">
        <v>90</v>
      </c>
      <c r="BM9" s="24" t="s">
        <v>144</v>
      </c>
      <c r="BN9" s="24" t="s">
        <v>91</v>
      </c>
      <c r="BO9" s="24" t="s">
        <v>91</v>
      </c>
      <c r="BP9" s="24" t="s">
        <v>92</v>
      </c>
      <c r="BQ9" s="24" t="s">
        <v>91</v>
      </c>
      <c r="BR9" s="24" t="s">
        <v>90</v>
      </c>
      <c r="BS9" s="24" t="s">
        <v>90</v>
      </c>
      <c r="BT9" s="24" t="s">
        <v>91</v>
      </c>
      <c r="BU9" s="24" t="s">
        <v>91</v>
      </c>
      <c r="BV9" s="24" t="s">
        <v>91</v>
      </c>
      <c r="BW9" s="24" t="s">
        <v>91</v>
      </c>
      <c r="BX9" s="24" t="s">
        <v>92</v>
      </c>
      <c r="BY9" s="24" t="s">
        <v>92</v>
      </c>
      <c r="BZ9" s="24" t="s">
        <v>90</v>
      </c>
      <c r="CA9" s="36"/>
      <c r="CB9" s="35"/>
    </row>
    <row r="10" spans="1:80" ht="169.5" customHeight="1" x14ac:dyDescent="0.35">
      <c r="A10" s="24"/>
      <c r="B10" s="24" t="s">
        <v>77</v>
      </c>
      <c r="C10" s="23" t="s">
        <v>78</v>
      </c>
      <c r="D10" s="24" t="s">
        <v>79</v>
      </c>
      <c r="E10" s="24" t="s">
        <v>1717</v>
      </c>
      <c r="F10" s="24" t="s">
        <v>81</v>
      </c>
      <c r="G10" s="24" t="s">
        <v>1959</v>
      </c>
      <c r="H10" s="24" t="s">
        <v>1974</v>
      </c>
      <c r="I10" s="24" t="s">
        <v>1975</v>
      </c>
      <c r="J10" s="24" t="s">
        <v>1976</v>
      </c>
      <c r="K10" s="24" t="s">
        <v>1977</v>
      </c>
      <c r="L10" s="24" t="s">
        <v>1978</v>
      </c>
      <c r="M10" s="24" t="s">
        <v>88</v>
      </c>
      <c r="N10" s="24"/>
      <c r="O10" s="24"/>
      <c r="P10" s="24"/>
      <c r="Q10" s="24" t="s">
        <v>89</v>
      </c>
      <c r="R10" s="24"/>
      <c r="S10" s="24"/>
      <c r="T10" s="24" t="s">
        <v>90</v>
      </c>
      <c r="U10" s="24" t="s">
        <v>91</v>
      </c>
      <c r="V10" s="24" t="s">
        <v>91</v>
      </c>
      <c r="W10" s="24" t="s">
        <v>91</v>
      </c>
      <c r="X10" s="24"/>
      <c r="Y10" s="24" t="s">
        <v>91</v>
      </c>
      <c r="Z10" s="24" t="s">
        <v>91</v>
      </c>
      <c r="AA10" s="24" t="s">
        <v>91</v>
      </c>
      <c r="AB10" s="24" t="s">
        <v>90</v>
      </c>
      <c r="AC10" s="24" t="s">
        <v>90</v>
      </c>
      <c r="AD10" s="24" t="s">
        <v>91</v>
      </c>
      <c r="AE10" s="24" t="s">
        <v>91</v>
      </c>
      <c r="AF10" s="24" t="s">
        <v>91</v>
      </c>
      <c r="AG10" s="24" t="s">
        <v>91</v>
      </c>
      <c r="AH10" s="24" t="s">
        <v>91</v>
      </c>
      <c r="AI10" s="24" t="s">
        <v>91</v>
      </c>
      <c r="AJ10" s="24" t="s">
        <v>91</v>
      </c>
      <c r="AK10" s="24" t="s">
        <v>91</v>
      </c>
      <c r="AL10" s="24" t="s">
        <v>91</v>
      </c>
      <c r="AM10" s="24" t="s">
        <v>90</v>
      </c>
      <c r="AN10" s="24" t="s">
        <v>91</v>
      </c>
      <c r="AO10" s="24" t="s">
        <v>91</v>
      </c>
      <c r="AP10" s="24" t="s">
        <v>91</v>
      </c>
      <c r="AQ10" s="24" t="s">
        <v>91</v>
      </c>
      <c r="AR10" s="24" t="s">
        <v>91</v>
      </c>
      <c r="AS10" s="24" t="s">
        <v>91</v>
      </c>
      <c r="AT10" s="24" t="s">
        <v>91</v>
      </c>
      <c r="AU10" s="24" t="s">
        <v>91</v>
      </c>
      <c r="AV10" s="24" t="s">
        <v>91</v>
      </c>
      <c r="AW10" s="24" t="s">
        <v>91</v>
      </c>
      <c r="AX10" s="24" t="s">
        <v>91</v>
      </c>
      <c r="AY10" s="24" t="s">
        <v>91</v>
      </c>
      <c r="AZ10" s="24" t="s">
        <v>91</v>
      </c>
      <c r="BA10" s="24" t="s">
        <v>91</v>
      </c>
      <c r="BB10" s="24" t="s">
        <v>91</v>
      </c>
      <c r="BC10" s="24" t="s">
        <v>91</v>
      </c>
      <c r="BD10" s="24" t="s">
        <v>91</v>
      </c>
      <c r="BE10" s="24" t="s">
        <v>91</v>
      </c>
      <c r="BF10" s="24" t="s">
        <v>91</v>
      </c>
      <c r="BG10" s="24" t="s">
        <v>91</v>
      </c>
      <c r="BH10" s="24" t="s">
        <v>91</v>
      </c>
      <c r="BI10" s="24" t="s">
        <v>91</v>
      </c>
      <c r="BJ10" s="24" t="s">
        <v>91</v>
      </c>
      <c r="BK10" s="24" t="s">
        <v>91</v>
      </c>
      <c r="BL10" s="24" t="s">
        <v>91</v>
      </c>
      <c r="BM10" s="24" t="s">
        <v>90</v>
      </c>
      <c r="BN10" s="24" t="s">
        <v>91</v>
      </c>
      <c r="BO10" s="24" t="s">
        <v>91</v>
      </c>
      <c r="BP10" s="24" t="s">
        <v>90</v>
      </c>
      <c r="BQ10" s="24" t="s">
        <v>91</v>
      </c>
      <c r="BR10" s="24" t="s">
        <v>90</v>
      </c>
      <c r="BS10" s="24" t="s">
        <v>91</v>
      </c>
      <c r="BT10" s="24" t="s">
        <v>91</v>
      </c>
      <c r="BU10" s="24" t="s">
        <v>91</v>
      </c>
      <c r="BV10" s="24" t="s">
        <v>91</v>
      </c>
      <c r="BW10" s="24" t="s">
        <v>91</v>
      </c>
      <c r="BX10" s="24" t="s">
        <v>91</v>
      </c>
      <c r="BY10" s="24" t="s">
        <v>91</v>
      </c>
      <c r="BZ10" s="24" t="s">
        <v>91</v>
      </c>
      <c r="CA10" s="36"/>
      <c r="CB10" s="35"/>
    </row>
    <row r="11" spans="1:80" ht="169.5" customHeight="1" x14ac:dyDescent="0.35">
      <c r="A11" s="24"/>
      <c r="B11" s="24" t="s">
        <v>77</v>
      </c>
      <c r="C11" s="23" t="s">
        <v>78</v>
      </c>
      <c r="D11" s="24" t="s">
        <v>79</v>
      </c>
      <c r="E11" s="24" t="s">
        <v>1717</v>
      </c>
      <c r="F11" s="24" t="s">
        <v>81</v>
      </c>
      <c r="G11" s="24" t="s">
        <v>1959</v>
      </c>
      <c r="H11" s="24" t="s">
        <v>1974</v>
      </c>
      <c r="I11" s="24" t="s">
        <v>1979</v>
      </c>
      <c r="J11" s="24" t="s">
        <v>1980</v>
      </c>
      <c r="K11" s="24" t="s">
        <v>1981</v>
      </c>
      <c r="L11" s="24" t="s">
        <v>1982</v>
      </c>
      <c r="M11" s="24" t="s">
        <v>88</v>
      </c>
      <c r="N11" s="24"/>
      <c r="O11" s="24"/>
      <c r="P11" s="24"/>
      <c r="Q11" s="24" t="s">
        <v>89</v>
      </c>
      <c r="R11" s="24"/>
      <c r="S11" s="24"/>
      <c r="T11" s="24" t="s">
        <v>90</v>
      </c>
      <c r="U11" s="24" t="s">
        <v>91</v>
      </c>
      <c r="V11" s="24" t="s">
        <v>91</v>
      </c>
      <c r="W11" s="24" t="s">
        <v>91</v>
      </c>
      <c r="X11" s="24"/>
      <c r="Y11" s="24" t="s">
        <v>91</v>
      </c>
      <c r="Z11" s="24" t="s">
        <v>91</v>
      </c>
      <c r="AA11" s="24" t="s">
        <v>91</v>
      </c>
      <c r="AB11" s="24" t="s">
        <v>90</v>
      </c>
      <c r="AC11" s="24" t="s">
        <v>92</v>
      </c>
      <c r="AD11" s="24" t="s">
        <v>91</v>
      </c>
      <c r="AE11" s="24" t="s">
        <v>91</v>
      </c>
      <c r="AF11" s="24" t="s">
        <v>91</v>
      </c>
      <c r="AG11" s="24" t="s">
        <v>91</v>
      </c>
      <c r="AH11" s="24" t="s">
        <v>91</v>
      </c>
      <c r="AI11" s="24" t="s">
        <v>91</v>
      </c>
      <c r="AJ11" s="24" t="s">
        <v>91</v>
      </c>
      <c r="AK11" s="24" t="s">
        <v>91</v>
      </c>
      <c r="AL11" s="24" t="s">
        <v>91</v>
      </c>
      <c r="AM11" s="24" t="s">
        <v>92</v>
      </c>
      <c r="AN11" s="24" t="s">
        <v>91</v>
      </c>
      <c r="AO11" s="24" t="s">
        <v>91</v>
      </c>
      <c r="AP11" s="24" t="s">
        <v>91</v>
      </c>
      <c r="AQ11" s="24" t="s">
        <v>91</v>
      </c>
      <c r="AR11" s="24" t="s">
        <v>91</v>
      </c>
      <c r="AS11" s="24" t="s">
        <v>91</v>
      </c>
      <c r="AT11" s="24" t="s">
        <v>91</v>
      </c>
      <c r="AU11" s="24" t="s">
        <v>91</v>
      </c>
      <c r="AV11" s="24" t="s">
        <v>91</v>
      </c>
      <c r="AW11" s="24" t="s">
        <v>91</v>
      </c>
      <c r="AX11" s="24" t="s">
        <v>91</v>
      </c>
      <c r="AY11" s="24" t="s">
        <v>91</v>
      </c>
      <c r="AZ11" s="24" t="s">
        <v>91</v>
      </c>
      <c r="BA11" s="24" t="s">
        <v>91</v>
      </c>
      <c r="BB11" s="24" t="s">
        <v>91</v>
      </c>
      <c r="BC11" s="24" t="s">
        <v>91</v>
      </c>
      <c r="BD11" s="24" t="s">
        <v>91</v>
      </c>
      <c r="BE11" s="24" t="s">
        <v>91</v>
      </c>
      <c r="BF11" s="24" t="s">
        <v>91</v>
      </c>
      <c r="BG11" s="24" t="s">
        <v>91</v>
      </c>
      <c r="BH11" s="24" t="s">
        <v>91</v>
      </c>
      <c r="BI11" s="24" t="s">
        <v>91</v>
      </c>
      <c r="BJ11" s="24" t="s">
        <v>91</v>
      </c>
      <c r="BK11" s="24" t="s">
        <v>91</v>
      </c>
      <c r="BL11" s="24" t="s">
        <v>91</v>
      </c>
      <c r="BM11" s="24" t="s">
        <v>92</v>
      </c>
      <c r="BN11" s="24" t="s">
        <v>91</v>
      </c>
      <c r="BO11" s="24" t="s">
        <v>91</v>
      </c>
      <c r="BP11" s="24" t="s">
        <v>92</v>
      </c>
      <c r="BQ11" s="24" t="s">
        <v>91</v>
      </c>
      <c r="BR11" s="24" t="s">
        <v>92</v>
      </c>
      <c r="BS11" s="24" t="s">
        <v>91</v>
      </c>
      <c r="BT11" s="24" t="s">
        <v>91</v>
      </c>
      <c r="BU11" s="24" t="s">
        <v>91</v>
      </c>
      <c r="BV11" s="24" t="s">
        <v>91</v>
      </c>
      <c r="BW11" s="24" t="s">
        <v>91</v>
      </c>
      <c r="BX11" s="24" t="s">
        <v>91</v>
      </c>
      <c r="BY11" s="24" t="s">
        <v>91</v>
      </c>
      <c r="BZ11" s="24" t="s">
        <v>91</v>
      </c>
      <c r="CA11" s="36"/>
      <c r="CB11" s="35"/>
    </row>
    <row r="12" spans="1:80" ht="169.5" customHeight="1" x14ac:dyDescent="0.35">
      <c r="A12" s="24"/>
      <c r="B12" s="24" t="s">
        <v>77</v>
      </c>
      <c r="C12" s="23" t="s">
        <v>78</v>
      </c>
      <c r="D12" s="24" t="s">
        <v>79</v>
      </c>
      <c r="E12" s="24" t="s">
        <v>1717</v>
      </c>
      <c r="F12" s="24" t="s">
        <v>81</v>
      </c>
      <c r="G12" s="24" t="s">
        <v>1959</v>
      </c>
      <c r="H12" s="24" t="s">
        <v>1974</v>
      </c>
      <c r="I12" s="24" t="s">
        <v>1983</v>
      </c>
      <c r="J12" s="24" t="s">
        <v>1984</v>
      </c>
      <c r="K12" s="24" t="s">
        <v>1985</v>
      </c>
      <c r="L12" s="24" t="s">
        <v>1986</v>
      </c>
      <c r="M12" s="24" t="s">
        <v>88</v>
      </c>
      <c r="N12" s="24"/>
      <c r="O12" s="24"/>
      <c r="P12" s="24"/>
      <c r="Q12" s="24" t="s">
        <v>89</v>
      </c>
      <c r="R12" s="24"/>
      <c r="S12" s="24"/>
      <c r="T12" s="24" t="s">
        <v>90</v>
      </c>
      <c r="U12" s="24" t="s">
        <v>91</v>
      </c>
      <c r="V12" s="24" t="s">
        <v>91</v>
      </c>
      <c r="W12" s="24" t="s">
        <v>91</v>
      </c>
      <c r="X12" s="24"/>
      <c r="Y12" s="24" t="s">
        <v>91</v>
      </c>
      <c r="Z12" s="24" t="s">
        <v>91</v>
      </c>
      <c r="AA12" s="24" t="s">
        <v>91</v>
      </c>
      <c r="AB12" s="24" t="s">
        <v>90</v>
      </c>
      <c r="AC12" s="24" t="s">
        <v>92</v>
      </c>
      <c r="AD12" s="24" t="s">
        <v>91</v>
      </c>
      <c r="AE12" s="24" t="s">
        <v>91</v>
      </c>
      <c r="AF12" s="24" t="s">
        <v>91</v>
      </c>
      <c r="AG12" s="24" t="s">
        <v>91</v>
      </c>
      <c r="AH12" s="24" t="s">
        <v>91</v>
      </c>
      <c r="AI12" s="24" t="s">
        <v>91</v>
      </c>
      <c r="AJ12" s="24" t="s">
        <v>91</v>
      </c>
      <c r="AK12" s="24" t="s">
        <v>91</v>
      </c>
      <c r="AL12" s="24" t="s">
        <v>91</v>
      </c>
      <c r="AM12" s="24" t="s">
        <v>92</v>
      </c>
      <c r="AN12" s="24" t="s">
        <v>91</v>
      </c>
      <c r="AO12" s="24" t="s">
        <v>91</v>
      </c>
      <c r="AP12" s="24" t="s">
        <v>91</v>
      </c>
      <c r="AQ12" s="24" t="s">
        <v>91</v>
      </c>
      <c r="AR12" s="24" t="s">
        <v>91</v>
      </c>
      <c r="AS12" s="24" t="s">
        <v>91</v>
      </c>
      <c r="AT12" s="24" t="s">
        <v>91</v>
      </c>
      <c r="AU12" s="24" t="s">
        <v>91</v>
      </c>
      <c r="AV12" s="24" t="s">
        <v>91</v>
      </c>
      <c r="AW12" s="24" t="s">
        <v>91</v>
      </c>
      <c r="AX12" s="24" t="s">
        <v>91</v>
      </c>
      <c r="AY12" s="24" t="s">
        <v>91</v>
      </c>
      <c r="AZ12" s="24" t="s">
        <v>91</v>
      </c>
      <c r="BA12" s="24" t="s">
        <v>91</v>
      </c>
      <c r="BB12" s="24" t="s">
        <v>91</v>
      </c>
      <c r="BC12" s="24" t="s">
        <v>91</v>
      </c>
      <c r="BD12" s="24" t="s">
        <v>91</v>
      </c>
      <c r="BE12" s="24" t="s">
        <v>91</v>
      </c>
      <c r="BF12" s="24" t="s">
        <v>91</v>
      </c>
      <c r="BG12" s="24" t="s">
        <v>91</v>
      </c>
      <c r="BH12" s="24" t="s">
        <v>91</v>
      </c>
      <c r="BI12" s="24" t="s">
        <v>91</v>
      </c>
      <c r="BJ12" s="24" t="s">
        <v>91</v>
      </c>
      <c r="BK12" s="24" t="s">
        <v>91</v>
      </c>
      <c r="BL12" s="24" t="s">
        <v>91</v>
      </c>
      <c r="BM12" s="24" t="s">
        <v>92</v>
      </c>
      <c r="BN12" s="24" t="s">
        <v>91</v>
      </c>
      <c r="BO12" s="24" t="s">
        <v>91</v>
      </c>
      <c r="BP12" s="24" t="s">
        <v>92</v>
      </c>
      <c r="BQ12" s="24" t="s">
        <v>91</v>
      </c>
      <c r="BR12" s="24" t="s">
        <v>92</v>
      </c>
      <c r="BS12" s="24" t="s">
        <v>91</v>
      </c>
      <c r="BT12" s="24" t="s">
        <v>91</v>
      </c>
      <c r="BU12" s="24" t="s">
        <v>91</v>
      </c>
      <c r="BV12" s="24" t="s">
        <v>91</v>
      </c>
      <c r="BW12" s="24" t="s">
        <v>91</v>
      </c>
      <c r="BX12" s="24" t="s">
        <v>91</v>
      </c>
      <c r="BY12" s="24" t="s">
        <v>91</v>
      </c>
      <c r="BZ12" s="24" t="s">
        <v>91</v>
      </c>
      <c r="CA12" s="36"/>
      <c r="CB12" s="35"/>
    </row>
    <row r="13" spans="1:80" ht="169.5" customHeight="1" x14ac:dyDescent="0.35">
      <c r="A13" s="58"/>
      <c r="B13" s="24" t="s">
        <v>77</v>
      </c>
      <c r="C13" s="24" t="s">
        <v>5606</v>
      </c>
      <c r="D13" s="24" t="s">
        <v>79</v>
      </c>
      <c r="E13" s="24" t="s">
        <v>4932</v>
      </c>
      <c r="F13" s="24" t="s">
        <v>81</v>
      </c>
      <c r="G13" s="24" t="s">
        <v>5521</v>
      </c>
      <c r="H13" s="24" t="s">
        <v>5616</v>
      </c>
      <c r="I13" s="24" t="s">
        <v>5521</v>
      </c>
      <c r="J13" s="24" t="s">
        <v>5522</v>
      </c>
      <c r="K13" s="24"/>
      <c r="L13" s="24"/>
      <c r="M13" s="24" t="s">
        <v>88</v>
      </c>
      <c r="N13" s="24"/>
      <c r="O13" s="24"/>
      <c r="P13" s="24"/>
      <c r="Q13" s="24" t="s">
        <v>89</v>
      </c>
      <c r="R13" s="24" t="s">
        <v>4232</v>
      </c>
      <c r="S13" s="24"/>
      <c r="T13" s="35"/>
      <c r="U13" s="35"/>
      <c r="V13" s="35"/>
      <c r="W13" s="35"/>
      <c r="X13" s="35"/>
      <c r="Y13" s="35"/>
      <c r="Z13" s="35"/>
      <c r="AA13" s="35"/>
      <c r="AB13" s="24" t="s">
        <v>92</v>
      </c>
      <c r="AC13" s="24"/>
      <c r="AD13" s="24"/>
      <c r="AE13" s="24"/>
      <c r="AF13" s="24"/>
      <c r="AG13" s="24"/>
      <c r="AH13" s="24"/>
      <c r="AI13" s="24"/>
      <c r="AJ13" s="24"/>
      <c r="AK13" s="24"/>
      <c r="AL13" s="24"/>
      <c r="AM13" s="24" t="s">
        <v>92</v>
      </c>
      <c r="AN13" s="24" t="s">
        <v>115</v>
      </c>
      <c r="AO13" s="24"/>
      <c r="AP13" s="24"/>
      <c r="AQ13" s="24"/>
      <c r="AR13" s="24"/>
      <c r="AS13" s="24"/>
      <c r="AT13" s="24"/>
      <c r="AU13" s="24"/>
      <c r="AV13" s="24"/>
      <c r="AW13" s="24"/>
      <c r="AX13" s="24" t="s">
        <v>90</v>
      </c>
      <c r="AY13" s="24"/>
      <c r="AZ13" s="24"/>
      <c r="BA13" s="24"/>
      <c r="BB13" s="24"/>
      <c r="BC13" s="24"/>
      <c r="BD13" s="24"/>
      <c r="BE13" s="24"/>
      <c r="BF13" s="24"/>
      <c r="BG13" s="24"/>
      <c r="BH13" s="24"/>
      <c r="BI13" s="24"/>
      <c r="BJ13" s="24"/>
      <c r="BK13" s="24"/>
      <c r="BL13" s="24" t="s">
        <v>92</v>
      </c>
      <c r="BM13" s="24"/>
      <c r="BN13" s="24"/>
      <c r="BO13" s="24"/>
      <c r="BP13" s="24"/>
      <c r="BQ13" s="24"/>
      <c r="BR13" s="24" t="s">
        <v>92</v>
      </c>
      <c r="BS13" s="24"/>
      <c r="BT13" s="24"/>
      <c r="BU13" s="24"/>
      <c r="BV13" s="24"/>
      <c r="BW13" s="24"/>
      <c r="BX13" s="24"/>
      <c r="BY13" s="24"/>
      <c r="BZ13" s="24" t="s">
        <v>92</v>
      </c>
      <c r="CA13" s="36"/>
      <c r="CB13" s="35"/>
    </row>
    <row r="14" spans="1:80" ht="169.5" customHeight="1" x14ac:dyDescent="0.35">
      <c r="A14" s="24"/>
      <c r="B14" s="24" t="s">
        <v>77</v>
      </c>
      <c r="C14" s="23" t="s">
        <v>78</v>
      </c>
      <c r="D14" s="24" t="s">
        <v>79</v>
      </c>
      <c r="E14" s="24" t="s">
        <v>80</v>
      </c>
      <c r="F14" s="24" t="s">
        <v>81</v>
      </c>
      <c r="G14" s="24" t="s">
        <v>375</v>
      </c>
      <c r="H14" s="24" t="s">
        <v>401</v>
      </c>
      <c r="I14" s="24" t="s">
        <v>402</v>
      </c>
      <c r="J14" s="24" t="s">
        <v>409</v>
      </c>
      <c r="K14" s="24" t="s">
        <v>409</v>
      </c>
      <c r="L14" s="24" t="s">
        <v>410</v>
      </c>
      <c r="M14" s="24"/>
      <c r="N14" s="24" t="s">
        <v>88</v>
      </c>
      <c r="O14" s="24"/>
      <c r="P14" s="24"/>
      <c r="Q14" s="24" t="s">
        <v>155</v>
      </c>
      <c r="R14" s="24"/>
      <c r="S14" s="24"/>
      <c r="T14" s="24" t="s">
        <v>92</v>
      </c>
      <c r="U14" s="24" t="s">
        <v>91</v>
      </c>
      <c r="V14" s="24" t="s">
        <v>91</v>
      </c>
      <c r="W14" s="24" t="s">
        <v>91</v>
      </c>
      <c r="X14" s="24"/>
      <c r="Y14" s="24" t="s">
        <v>91</v>
      </c>
      <c r="Z14" s="24" t="s">
        <v>91</v>
      </c>
      <c r="AA14" s="24" t="s">
        <v>91</v>
      </c>
      <c r="AB14" s="24" t="s">
        <v>92</v>
      </c>
      <c r="AC14" s="24" t="s">
        <v>90</v>
      </c>
      <c r="AD14" s="24" t="s">
        <v>91</v>
      </c>
      <c r="AE14" s="24" t="s">
        <v>90</v>
      </c>
      <c r="AF14" s="24" t="s">
        <v>91</v>
      </c>
      <c r="AG14" s="24" t="s">
        <v>91</v>
      </c>
      <c r="AH14" s="24" t="s">
        <v>91</v>
      </c>
      <c r="AI14" s="24" t="s">
        <v>91</v>
      </c>
      <c r="AJ14" s="24" t="s">
        <v>91</v>
      </c>
      <c r="AK14" s="24" t="s">
        <v>91</v>
      </c>
      <c r="AL14" s="24" t="s">
        <v>91</v>
      </c>
      <c r="AM14" s="24" t="s">
        <v>90</v>
      </c>
      <c r="AN14" s="24" t="s">
        <v>90</v>
      </c>
      <c r="AO14" s="24" t="s">
        <v>91</v>
      </c>
      <c r="AP14" s="24" t="s">
        <v>91</v>
      </c>
      <c r="AQ14" s="24" t="s">
        <v>91</v>
      </c>
      <c r="AR14" s="24" t="s">
        <v>91</v>
      </c>
      <c r="AS14" s="24" t="s">
        <v>91</v>
      </c>
      <c r="AT14" s="24" t="s">
        <v>91</v>
      </c>
      <c r="AU14" s="24" t="s">
        <v>91</v>
      </c>
      <c r="AV14" s="24" t="s">
        <v>91</v>
      </c>
      <c r="AW14" s="24" t="s">
        <v>91</v>
      </c>
      <c r="AX14" s="24" t="s">
        <v>90</v>
      </c>
      <c r="AY14" s="24" t="s">
        <v>91</v>
      </c>
      <c r="AZ14" s="24" t="s">
        <v>91</v>
      </c>
      <c r="BA14" s="24" t="s">
        <v>91</v>
      </c>
      <c r="BB14" s="24" t="s">
        <v>91</v>
      </c>
      <c r="BC14" s="24" t="s">
        <v>90</v>
      </c>
      <c r="BD14" s="24" t="s">
        <v>90</v>
      </c>
      <c r="BE14" s="24" t="s">
        <v>91</v>
      </c>
      <c r="BF14" s="24" t="s">
        <v>91</v>
      </c>
      <c r="BG14" s="24" t="s">
        <v>91</v>
      </c>
      <c r="BH14" s="24" t="s">
        <v>91</v>
      </c>
      <c r="BI14" s="24" t="s">
        <v>91</v>
      </c>
      <c r="BJ14" s="24" t="s">
        <v>91</v>
      </c>
      <c r="BK14" s="24" t="s">
        <v>91</v>
      </c>
      <c r="BL14" s="24" t="s">
        <v>90</v>
      </c>
      <c r="BM14" s="24" t="s">
        <v>90</v>
      </c>
      <c r="BN14" s="24" t="s">
        <v>91</v>
      </c>
      <c r="BO14" s="24" t="s">
        <v>91</v>
      </c>
      <c r="BP14" s="24" t="s">
        <v>90</v>
      </c>
      <c r="BQ14" s="24" t="s">
        <v>91</v>
      </c>
      <c r="BR14" s="24" t="s">
        <v>90</v>
      </c>
      <c r="BS14" s="24" t="s">
        <v>90</v>
      </c>
      <c r="BT14" s="24" t="s">
        <v>91</v>
      </c>
      <c r="BU14" s="24" t="s">
        <v>91</v>
      </c>
      <c r="BV14" s="24" t="s">
        <v>91</v>
      </c>
      <c r="BW14" s="24" t="s">
        <v>91</v>
      </c>
      <c r="BX14" s="24" t="s">
        <v>90</v>
      </c>
      <c r="BY14" s="24" t="s">
        <v>90</v>
      </c>
      <c r="BZ14" s="24" t="s">
        <v>90</v>
      </c>
      <c r="CA14" s="36"/>
      <c r="CB14" s="35"/>
    </row>
    <row r="15" spans="1:80" ht="169.5" customHeight="1" x14ac:dyDescent="0.35">
      <c r="A15" s="24"/>
      <c r="B15" s="24" t="s">
        <v>77</v>
      </c>
      <c r="C15" s="23" t="s">
        <v>78</v>
      </c>
      <c r="D15" s="24" t="s">
        <v>79</v>
      </c>
      <c r="E15" s="24" t="s">
        <v>80</v>
      </c>
      <c r="F15" s="24" t="s">
        <v>81</v>
      </c>
      <c r="G15" s="24" t="s">
        <v>375</v>
      </c>
      <c r="H15" s="24" t="s">
        <v>401</v>
      </c>
      <c r="I15" s="24" t="s">
        <v>377</v>
      </c>
      <c r="J15" s="24" t="s">
        <v>403</v>
      </c>
      <c r="K15" s="24" t="s">
        <v>403</v>
      </c>
      <c r="L15" s="24" t="s">
        <v>404</v>
      </c>
      <c r="M15" s="24" t="s">
        <v>88</v>
      </c>
      <c r="N15" s="24"/>
      <c r="O15" s="24"/>
      <c r="P15" s="24"/>
      <c r="Q15" s="24" t="s">
        <v>155</v>
      </c>
      <c r="R15" s="24">
        <v>2025</v>
      </c>
      <c r="S15" s="24"/>
      <c r="T15" s="24" t="s">
        <v>92</v>
      </c>
      <c r="U15" s="24" t="s">
        <v>91</v>
      </c>
      <c r="V15" s="24" t="s">
        <v>91</v>
      </c>
      <c r="W15" s="24" t="s">
        <v>91</v>
      </c>
      <c r="X15" s="24"/>
      <c r="Y15" s="24" t="s">
        <v>91</v>
      </c>
      <c r="Z15" s="24" t="s">
        <v>91</v>
      </c>
      <c r="AA15" s="24" t="s">
        <v>91</v>
      </c>
      <c r="AB15" s="24" t="s">
        <v>92</v>
      </c>
      <c r="AC15" s="24" t="s">
        <v>92</v>
      </c>
      <c r="AD15" s="24" t="s">
        <v>91</v>
      </c>
      <c r="AE15" s="24" t="s">
        <v>92</v>
      </c>
      <c r="AF15" s="24" t="s">
        <v>91</v>
      </c>
      <c r="AG15" s="24" t="s">
        <v>91</v>
      </c>
      <c r="AH15" s="24" t="s">
        <v>91</v>
      </c>
      <c r="AI15" s="24" t="s">
        <v>91</v>
      </c>
      <c r="AJ15" s="24" t="s">
        <v>91</v>
      </c>
      <c r="AK15" s="24" t="s">
        <v>91</v>
      </c>
      <c r="AL15" s="24" t="s">
        <v>91</v>
      </c>
      <c r="AM15" s="24" t="s">
        <v>92</v>
      </c>
      <c r="AN15" s="24" t="s">
        <v>92</v>
      </c>
      <c r="AO15" s="24" t="s">
        <v>91</v>
      </c>
      <c r="AP15" s="24" t="s">
        <v>91</v>
      </c>
      <c r="AQ15" s="24" t="s">
        <v>91</v>
      </c>
      <c r="AR15" s="24" t="s">
        <v>91</v>
      </c>
      <c r="AS15" s="24" t="s">
        <v>91</v>
      </c>
      <c r="AT15" s="24" t="s">
        <v>91</v>
      </c>
      <c r="AU15" s="24" t="s">
        <v>91</v>
      </c>
      <c r="AV15" s="24" t="s">
        <v>91</v>
      </c>
      <c r="AW15" s="24" t="s">
        <v>91</v>
      </c>
      <c r="AX15" s="24" t="s">
        <v>92</v>
      </c>
      <c r="AY15" s="24" t="s">
        <v>91</v>
      </c>
      <c r="AZ15" s="24" t="s">
        <v>91</v>
      </c>
      <c r="BA15" s="24" t="s">
        <v>90</v>
      </c>
      <c r="BB15" s="24" t="s">
        <v>91</v>
      </c>
      <c r="BC15" s="24" t="s">
        <v>90</v>
      </c>
      <c r="BD15" s="24" t="s">
        <v>90</v>
      </c>
      <c r="BE15" s="24" t="s">
        <v>91</v>
      </c>
      <c r="BF15" s="24" t="s">
        <v>91</v>
      </c>
      <c r="BG15" s="24" t="s">
        <v>90</v>
      </c>
      <c r="BH15" s="24" t="s">
        <v>91</v>
      </c>
      <c r="BI15" s="24" t="s">
        <v>91</v>
      </c>
      <c r="BJ15" s="24" t="s">
        <v>91</v>
      </c>
      <c r="BK15" s="24" t="s">
        <v>91</v>
      </c>
      <c r="BL15" s="24" t="s">
        <v>90</v>
      </c>
      <c r="BM15" s="24" t="s">
        <v>144</v>
      </c>
      <c r="BN15" s="24" t="s">
        <v>91</v>
      </c>
      <c r="BO15" s="24" t="s">
        <v>91</v>
      </c>
      <c r="BP15" s="24" t="s">
        <v>92</v>
      </c>
      <c r="BQ15" s="24" t="s">
        <v>91</v>
      </c>
      <c r="BR15" s="24" t="s">
        <v>90</v>
      </c>
      <c r="BS15" s="24" t="s">
        <v>90</v>
      </c>
      <c r="BT15" s="24" t="s">
        <v>91</v>
      </c>
      <c r="BU15" s="24" t="s">
        <v>91</v>
      </c>
      <c r="BV15" s="24" t="s">
        <v>91</v>
      </c>
      <c r="BW15" s="24" t="s">
        <v>91</v>
      </c>
      <c r="BX15" s="24" t="s">
        <v>92</v>
      </c>
      <c r="BY15" s="24" t="s">
        <v>92</v>
      </c>
      <c r="BZ15" s="24" t="s">
        <v>90</v>
      </c>
      <c r="CA15" s="36"/>
      <c r="CB15" s="35"/>
    </row>
    <row r="16" spans="1:80" ht="169.5" customHeight="1" x14ac:dyDescent="0.35">
      <c r="A16" s="24"/>
      <c r="B16" s="24" t="s">
        <v>77</v>
      </c>
      <c r="C16" s="23" t="s">
        <v>78</v>
      </c>
      <c r="D16" s="24" t="s">
        <v>79</v>
      </c>
      <c r="E16" s="24" t="s">
        <v>80</v>
      </c>
      <c r="F16" s="24" t="s">
        <v>81</v>
      </c>
      <c r="G16" s="24" t="s">
        <v>375</v>
      </c>
      <c r="H16" s="24" t="s">
        <v>401</v>
      </c>
      <c r="I16" s="24" t="s">
        <v>402</v>
      </c>
      <c r="J16" s="24" t="s">
        <v>405</v>
      </c>
      <c r="K16" s="24" t="s">
        <v>405</v>
      </c>
      <c r="L16" s="24" t="s">
        <v>406</v>
      </c>
      <c r="M16" s="24"/>
      <c r="N16" s="24" t="s">
        <v>88</v>
      </c>
      <c r="O16" s="24"/>
      <c r="P16" s="24"/>
      <c r="Q16" s="24" t="s">
        <v>89</v>
      </c>
      <c r="R16" s="24">
        <v>2026</v>
      </c>
      <c r="S16" s="24" t="s">
        <v>2164</v>
      </c>
      <c r="T16" s="24" t="s">
        <v>90</v>
      </c>
      <c r="U16" s="24" t="s">
        <v>91</v>
      </c>
      <c r="V16" s="24" t="s">
        <v>91</v>
      </c>
      <c r="W16" s="24" t="s">
        <v>91</v>
      </c>
      <c r="X16" s="24"/>
      <c r="Y16" s="24" t="s">
        <v>91</v>
      </c>
      <c r="Z16" s="24" t="s">
        <v>91</v>
      </c>
      <c r="AA16" s="24" t="s">
        <v>91</v>
      </c>
      <c r="AB16" s="24" t="s">
        <v>90</v>
      </c>
      <c r="AC16" s="24" t="s">
        <v>90</v>
      </c>
      <c r="AD16" s="24" t="s">
        <v>91</v>
      </c>
      <c r="AE16" s="24" t="s">
        <v>92</v>
      </c>
      <c r="AF16" s="24" t="s">
        <v>91</v>
      </c>
      <c r="AG16" s="24" t="s">
        <v>91</v>
      </c>
      <c r="AH16" s="24" t="s">
        <v>91</v>
      </c>
      <c r="AI16" s="24" t="s">
        <v>91</v>
      </c>
      <c r="AJ16" s="24" t="s">
        <v>91</v>
      </c>
      <c r="AK16" s="24" t="s">
        <v>91</v>
      </c>
      <c r="AL16" s="24" t="s">
        <v>91</v>
      </c>
      <c r="AM16" s="24" t="s">
        <v>90</v>
      </c>
      <c r="AN16" s="24" t="s">
        <v>92</v>
      </c>
      <c r="AO16" s="24" t="s">
        <v>91</v>
      </c>
      <c r="AP16" s="24" t="s">
        <v>91</v>
      </c>
      <c r="AQ16" s="24" t="s">
        <v>91</v>
      </c>
      <c r="AR16" s="24" t="s">
        <v>91</v>
      </c>
      <c r="AS16" s="24" t="s">
        <v>91</v>
      </c>
      <c r="AT16" s="24" t="s">
        <v>91</v>
      </c>
      <c r="AU16" s="24" t="s">
        <v>91</v>
      </c>
      <c r="AV16" s="24" t="s">
        <v>91</v>
      </c>
      <c r="AW16" s="24" t="s">
        <v>91</v>
      </c>
      <c r="AX16" s="24" t="s">
        <v>92</v>
      </c>
      <c r="AY16" s="24" t="s">
        <v>91</v>
      </c>
      <c r="AZ16" s="24" t="s">
        <v>91</v>
      </c>
      <c r="BA16" s="24" t="s">
        <v>91</v>
      </c>
      <c r="BB16" s="24" t="s">
        <v>91</v>
      </c>
      <c r="BC16" s="24" t="s">
        <v>90</v>
      </c>
      <c r="BD16" s="24" t="s">
        <v>91</v>
      </c>
      <c r="BE16" s="24" t="s">
        <v>91</v>
      </c>
      <c r="BF16" s="24" t="s">
        <v>91</v>
      </c>
      <c r="BG16" s="24" t="s">
        <v>90</v>
      </c>
      <c r="BH16" s="24" t="s">
        <v>91</v>
      </c>
      <c r="BI16" s="24" t="s">
        <v>91</v>
      </c>
      <c r="BJ16" s="24" t="s">
        <v>91</v>
      </c>
      <c r="BK16" s="24" t="s">
        <v>91</v>
      </c>
      <c r="BL16" s="24" t="s">
        <v>90</v>
      </c>
      <c r="BM16" s="24" t="s">
        <v>90</v>
      </c>
      <c r="BN16" s="24" t="s">
        <v>91</v>
      </c>
      <c r="BO16" s="24" t="s">
        <v>91</v>
      </c>
      <c r="BP16" s="24" t="s">
        <v>90</v>
      </c>
      <c r="BQ16" s="24" t="s">
        <v>91</v>
      </c>
      <c r="BR16" s="24" t="s">
        <v>90</v>
      </c>
      <c r="BS16" s="24" t="s">
        <v>144</v>
      </c>
      <c r="BT16" s="24" t="s">
        <v>91</v>
      </c>
      <c r="BU16" s="24" t="s">
        <v>90</v>
      </c>
      <c r="BV16" s="24" t="s">
        <v>91</v>
      </c>
      <c r="BW16" s="24" t="s">
        <v>91</v>
      </c>
      <c r="BX16" s="24" t="s">
        <v>90</v>
      </c>
      <c r="BY16" s="24" t="s">
        <v>90</v>
      </c>
      <c r="BZ16" s="24" t="s">
        <v>90</v>
      </c>
      <c r="CA16" s="36"/>
      <c r="CB16" s="35"/>
    </row>
    <row r="17" spans="1:80" ht="169.5" customHeight="1" x14ac:dyDescent="0.35">
      <c r="A17" s="24"/>
      <c r="B17" s="24" t="s">
        <v>77</v>
      </c>
      <c r="C17" s="23" t="s">
        <v>78</v>
      </c>
      <c r="D17" s="24" t="s">
        <v>79</v>
      </c>
      <c r="E17" s="24" t="s">
        <v>80</v>
      </c>
      <c r="F17" s="24" t="s">
        <v>81</v>
      </c>
      <c r="G17" s="24" t="s">
        <v>375</v>
      </c>
      <c r="H17" s="24" t="s">
        <v>401</v>
      </c>
      <c r="I17" s="24" t="s">
        <v>402</v>
      </c>
      <c r="J17" s="24" t="s">
        <v>407</v>
      </c>
      <c r="K17" s="24" t="s">
        <v>407</v>
      </c>
      <c r="L17" s="24" t="s">
        <v>408</v>
      </c>
      <c r="M17" s="24"/>
      <c r="N17" s="24" t="s">
        <v>88</v>
      </c>
      <c r="O17" s="24"/>
      <c r="P17" s="24"/>
      <c r="Q17" s="24" t="s">
        <v>89</v>
      </c>
      <c r="R17" s="24"/>
      <c r="S17" s="24"/>
      <c r="T17" s="24" t="s">
        <v>90</v>
      </c>
      <c r="U17" s="24" t="s">
        <v>91</v>
      </c>
      <c r="V17" s="24" t="s">
        <v>91</v>
      </c>
      <c r="W17" s="24" t="s">
        <v>91</v>
      </c>
      <c r="X17" s="24"/>
      <c r="Y17" s="24" t="s">
        <v>91</v>
      </c>
      <c r="Z17" s="24" t="s">
        <v>91</v>
      </c>
      <c r="AA17" s="24" t="s">
        <v>91</v>
      </c>
      <c r="AB17" s="24" t="s">
        <v>90</v>
      </c>
      <c r="AC17" s="24" t="s">
        <v>90</v>
      </c>
      <c r="AD17" s="24" t="s">
        <v>91</v>
      </c>
      <c r="AE17" s="24" t="s">
        <v>92</v>
      </c>
      <c r="AF17" s="24" t="s">
        <v>91</v>
      </c>
      <c r="AG17" s="24" t="s">
        <v>91</v>
      </c>
      <c r="AH17" s="24" t="s">
        <v>91</v>
      </c>
      <c r="AI17" s="24" t="s">
        <v>91</v>
      </c>
      <c r="AJ17" s="24" t="s">
        <v>91</v>
      </c>
      <c r="AK17" s="24" t="s">
        <v>91</v>
      </c>
      <c r="AL17" s="24" t="s">
        <v>91</v>
      </c>
      <c r="AM17" s="24" t="s">
        <v>90</v>
      </c>
      <c r="AN17" s="24" t="s">
        <v>92</v>
      </c>
      <c r="AO17" s="58" t="s">
        <v>91</v>
      </c>
      <c r="AP17" s="24" t="s">
        <v>91</v>
      </c>
      <c r="AQ17" s="24" t="s">
        <v>91</v>
      </c>
      <c r="AR17" s="24" t="s">
        <v>91</v>
      </c>
      <c r="AS17" s="24" t="s">
        <v>91</v>
      </c>
      <c r="AT17" s="24" t="s">
        <v>91</v>
      </c>
      <c r="AU17" s="24" t="s">
        <v>91</v>
      </c>
      <c r="AV17" s="24" t="s">
        <v>91</v>
      </c>
      <c r="AW17" s="24" t="s">
        <v>91</v>
      </c>
      <c r="AX17" s="24" t="s">
        <v>92</v>
      </c>
      <c r="AY17" s="24" t="s">
        <v>91</v>
      </c>
      <c r="AZ17" s="24" t="s">
        <v>91</v>
      </c>
      <c r="BA17" s="24" t="s">
        <v>91</v>
      </c>
      <c r="BB17" s="24" t="s">
        <v>91</v>
      </c>
      <c r="BC17" s="24" t="s">
        <v>90</v>
      </c>
      <c r="BD17" s="24" t="s">
        <v>91</v>
      </c>
      <c r="BE17" s="24" t="s">
        <v>91</v>
      </c>
      <c r="BF17" s="24" t="s">
        <v>91</v>
      </c>
      <c r="BG17" s="24" t="s">
        <v>90</v>
      </c>
      <c r="BH17" s="24" t="s">
        <v>91</v>
      </c>
      <c r="BI17" s="24" t="s">
        <v>91</v>
      </c>
      <c r="BJ17" s="24" t="s">
        <v>91</v>
      </c>
      <c r="BK17" s="24" t="s">
        <v>91</v>
      </c>
      <c r="BL17" s="24" t="s">
        <v>90</v>
      </c>
      <c r="BM17" s="24" t="s">
        <v>90</v>
      </c>
      <c r="BN17" s="24" t="s">
        <v>91</v>
      </c>
      <c r="BO17" s="24" t="s">
        <v>91</v>
      </c>
      <c r="BP17" s="24" t="s">
        <v>90</v>
      </c>
      <c r="BQ17" s="24" t="s">
        <v>91</v>
      </c>
      <c r="BR17" s="24" t="s">
        <v>90</v>
      </c>
      <c r="BS17" s="24" t="s">
        <v>144</v>
      </c>
      <c r="BT17" s="24" t="s">
        <v>91</v>
      </c>
      <c r="BU17" s="24" t="s">
        <v>90</v>
      </c>
      <c r="BV17" s="24" t="s">
        <v>91</v>
      </c>
      <c r="BW17" s="24" t="s">
        <v>91</v>
      </c>
      <c r="BX17" s="24" t="s">
        <v>90</v>
      </c>
      <c r="BY17" s="24" t="s">
        <v>90</v>
      </c>
      <c r="BZ17" s="24" t="s">
        <v>90</v>
      </c>
      <c r="CA17" s="36"/>
      <c r="CB17" s="35"/>
    </row>
    <row r="18" spans="1:80" ht="169.5" customHeight="1" x14ac:dyDescent="0.35">
      <c r="A18" s="24"/>
      <c r="B18" s="24" t="s">
        <v>77</v>
      </c>
      <c r="C18" s="23" t="s">
        <v>78</v>
      </c>
      <c r="D18" s="24" t="s">
        <v>79</v>
      </c>
      <c r="E18" s="24" t="s">
        <v>80</v>
      </c>
      <c r="F18" s="24" t="s">
        <v>81</v>
      </c>
      <c r="G18" s="24" t="s">
        <v>82</v>
      </c>
      <c r="H18" s="24" t="s">
        <v>335</v>
      </c>
      <c r="I18" s="24" t="s">
        <v>336</v>
      </c>
      <c r="J18" s="24" t="s">
        <v>345</v>
      </c>
      <c r="K18" s="24" t="s">
        <v>346</v>
      </c>
      <c r="L18" s="24" t="s">
        <v>347</v>
      </c>
      <c r="M18" s="24"/>
      <c r="N18" s="24" t="s">
        <v>88</v>
      </c>
      <c r="O18" s="24"/>
      <c r="P18" s="24"/>
      <c r="Q18" s="24" t="s">
        <v>155</v>
      </c>
      <c r="R18" s="24"/>
      <c r="S18" s="24"/>
      <c r="T18" s="24" t="s">
        <v>90</v>
      </c>
      <c r="U18" s="24" t="s">
        <v>91</v>
      </c>
      <c r="V18" s="24" t="s">
        <v>91</v>
      </c>
      <c r="W18" s="24" t="s">
        <v>91</v>
      </c>
      <c r="X18" s="24"/>
      <c r="Y18" s="24" t="s">
        <v>91</v>
      </c>
      <c r="Z18" s="24" t="s">
        <v>91</v>
      </c>
      <c r="AA18" s="24" t="s">
        <v>91</v>
      </c>
      <c r="AB18" s="24" t="s">
        <v>90</v>
      </c>
      <c r="AC18" s="24" t="s">
        <v>90</v>
      </c>
      <c r="AD18" s="24" t="s">
        <v>91</v>
      </c>
      <c r="AE18" s="24" t="s">
        <v>92</v>
      </c>
      <c r="AF18" s="24" t="s">
        <v>91</v>
      </c>
      <c r="AG18" s="24" t="s">
        <v>91</v>
      </c>
      <c r="AH18" s="24" t="s">
        <v>91</v>
      </c>
      <c r="AI18" s="24" t="s">
        <v>91</v>
      </c>
      <c r="AJ18" s="24" t="s">
        <v>91</v>
      </c>
      <c r="AK18" s="24" t="s">
        <v>91</v>
      </c>
      <c r="AL18" s="24" t="s">
        <v>91</v>
      </c>
      <c r="AM18" s="24" t="s">
        <v>90</v>
      </c>
      <c r="AN18" s="24" t="s">
        <v>90</v>
      </c>
      <c r="AO18" s="24" t="s">
        <v>91</v>
      </c>
      <c r="AP18" s="24" t="s">
        <v>91</v>
      </c>
      <c r="AQ18" s="24" t="s">
        <v>91</v>
      </c>
      <c r="AR18" s="24" t="s">
        <v>91</v>
      </c>
      <c r="AS18" s="24" t="s">
        <v>91</v>
      </c>
      <c r="AT18" s="24" t="s">
        <v>91</v>
      </c>
      <c r="AU18" s="24" t="s">
        <v>91</v>
      </c>
      <c r="AV18" s="24" t="s">
        <v>91</v>
      </c>
      <c r="AW18" s="24" t="s">
        <v>91</v>
      </c>
      <c r="AX18" s="24" t="s">
        <v>90</v>
      </c>
      <c r="AY18" s="24" t="s">
        <v>91</v>
      </c>
      <c r="AZ18" s="24" t="s">
        <v>91</v>
      </c>
      <c r="BA18" s="24" t="s">
        <v>91</v>
      </c>
      <c r="BB18" s="24" t="s">
        <v>91</v>
      </c>
      <c r="BC18" s="24" t="s">
        <v>90</v>
      </c>
      <c r="BD18" s="24" t="s">
        <v>91</v>
      </c>
      <c r="BE18" s="24" t="s">
        <v>91</v>
      </c>
      <c r="BF18" s="24" t="s">
        <v>91</v>
      </c>
      <c r="BG18" s="24" t="s">
        <v>90</v>
      </c>
      <c r="BH18" s="24" t="s">
        <v>91</v>
      </c>
      <c r="BI18" s="24" t="s">
        <v>91</v>
      </c>
      <c r="BJ18" s="24" t="s">
        <v>91</v>
      </c>
      <c r="BK18" s="24" t="s">
        <v>91</v>
      </c>
      <c r="BL18" s="24" t="s">
        <v>90</v>
      </c>
      <c r="BM18" s="24" t="s">
        <v>90</v>
      </c>
      <c r="BN18" s="24" t="s">
        <v>91</v>
      </c>
      <c r="BO18" s="24" t="s">
        <v>91</v>
      </c>
      <c r="BP18" s="24" t="s">
        <v>90</v>
      </c>
      <c r="BQ18" s="24" t="s">
        <v>91</v>
      </c>
      <c r="BR18" s="24" t="s">
        <v>90</v>
      </c>
      <c r="BS18" s="24" t="s">
        <v>90</v>
      </c>
      <c r="BT18" s="24" t="s">
        <v>91</v>
      </c>
      <c r="BU18" s="24" t="s">
        <v>92</v>
      </c>
      <c r="BV18" s="24" t="s">
        <v>91</v>
      </c>
      <c r="BW18" s="24" t="s">
        <v>91</v>
      </c>
      <c r="BX18" s="24" t="s">
        <v>90</v>
      </c>
      <c r="BY18" s="24" t="s">
        <v>90</v>
      </c>
      <c r="BZ18" s="24" t="s">
        <v>90</v>
      </c>
      <c r="CA18" s="36"/>
      <c r="CB18" s="35"/>
    </row>
    <row r="19" spans="1:80" ht="169.5" customHeight="1" x14ac:dyDescent="0.35">
      <c r="A19" s="24"/>
      <c r="B19" s="24" t="s">
        <v>77</v>
      </c>
      <c r="C19" s="23" t="s">
        <v>78</v>
      </c>
      <c r="D19" s="24" t="s">
        <v>79</v>
      </c>
      <c r="E19" s="24" t="s">
        <v>80</v>
      </c>
      <c r="F19" s="24" t="s">
        <v>81</v>
      </c>
      <c r="G19" s="24" t="s">
        <v>82</v>
      </c>
      <c r="H19" s="24" t="s">
        <v>335</v>
      </c>
      <c r="I19" s="24" t="s">
        <v>336</v>
      </c>
      <c r="J19" s="24" t="s">
        <v>348</v>
      </c>
      <c r="K19" s="24" t="s">
        <v>349</v>
      </c>
      <c r="L19" s="24" t="s">
        <v>350</v>
      </c>
      <c r="M19" s="24"/>
      <c r="N19" s="24" t="s">
        <v>88</v>
      </c>
      <c r="O19" s="24"/>
      <c r="P19" s="24"/>
      <c r="Q19" s="24" t="s">
        <v>155</v>
      </c>
      <c r="R19" s="24"/>
      <c r="S19" s="24"/>
      <c r="T19" s="24" t="s">
        <v>90</v>
      </c>
      <c r="U19" s="24" t="s">
        <v>91</v>
      </c>
      <c r="V19" s="24" t="s">
        <v>91</v>
      </c>
      <c r="W19" s="24" t="s">
        <v>91</v>
      </c>
      <c r="X19" s="24"/>
      <c r="Y19" s="24" t="s">
        <v>91</v>
      </c>
      <c r="Z19" s="24" t="s">
        <v>91</v>
      </c>
      <c r="AA19" s="24" t="s">
        <v>91</v>
      </c>
      <c r="AB19" s="24" t="s">
        <v>90</v>
      </c>
      <c r="AC19" s="24" t="s">
        <v>90</v>
      </c>
      <c r="AD19" s="24" t="s">
        <v>91</v>
      </c>
      <c r="AE19" s="24" t="s">
        <v>92</v>
      </c>
      <c r="AF19" s="24" t="s">
        <v>91</v>
      </c>
      <c r="AG19" s="24" t="s">
        <v>91</v>
      </c>
      <c r="AH19" s="24" t="s">
        <v>91</v>
      </c>
      <c r="AI19" s="24" t="s">
        <v>91</v>
      </c>
      <c r="AJ19" s="24" t="s">
        <v>91</v>
      </c>
      <c r="AK19" s="24" t="s">
        <v>91</v>
      </c>
      <c r="AL19" s="24" t="s">
        <v>91</v>
      </c>
      <c r="AM19" s="24" t="s">
        <v>90</v>
      </c>
      <c r="AN19" s="24" t="s">
        <v>92</v>
      </c>
      <c r="AO19" s="24" t="s">
        <v>91</v>
      </c>
      <c r="AP19" s="24" t="s">
        <v>91</v>
      </c>
      <c r="AQ19" s="24" t="s">
        <v>91</v>
      </c>
      <c r="AR19" s="24" t="s">
        <v>91</v>
      </c>
      <c r="AS19" s="24" t="s">
        <v>91</v>
      </c>
      <c r="AT19" s="24" t="s">
        <v>91</v>
      </c>
      <c r="AU19" s="24" t="s">
        <v>91</v>
      </c>
      <c r="AV19" s="24" t="s">
        <v>91</v>
      </c>
      <c r="AW19" s="24" t="s">
        <v>91</v>
      </c>
      <c r="AX19" s="24" t="s">
        <v>92</v>
      </c>
      <c r="AY19" s="24" t="s">
        <v>91</v>
      </c>
      <c r="AZ19" s="24" t="s">
        <v>91</v>
      </c>
      <c r="BA19" s="24" t="s">
        <v>91</v>
      </c>
      <c r="BB19" s="24" t="s">
        <v>91</v>
      </c>
      <c r="BC19" s="24" t="s">
        <v>90</v>
      </c>
      <c r="BD19" s="24" t="s">
        <v>91</v>
      </c>
      <c r="BE19" s="24" t="s">
        <v>91</v>
      </c>
      <c r="BF19" s="24" t="s">
        <v>91</v>
      </c>
      <c r="BG19" s="24" t="s">
        <v>90</v>
      </c>
      <c r="BH19" s="24" t="s">
        <v>91</v>
      </c>
      <c r="BI19" s="24" t="s">
        <v>91</v>
      </c>
      <c r="BJ19" s="24" t="s">
        <v>91</v>
      </c>
      <c r="BK19" s="24" t="s">
        <v>91</v>
      </c>
      <c r="BL19" s="24" t="s">
        <v>90</v>
      </c>
      <c r="BM19" s="24" t="s">
        <v>90</v>
      </c>
      <c r="BN19" s="24" t="s">
        <v>91</v>
      </c>
      <c r="BO19" s="24" t="s">
        <v>91</v>
      </c>
      <c r="BP19" s="24" t="s">
        <v>92</v>
      </c>
      <c r="BQ19" s="24" t="s">
        <v>91</v>
      </c>
      <c r="BR19" s="24" t="s">
        <v>90</v>
      </c>
      <c r="BS19" s="24" t="s">
        <v>90</v>
      </c>
      <c r="BT19" s="24" t="s">
        <v>91</v>
      </c>
      <c r="BU19" s="24" t="s">
        <v>90</v>
      </c>
      <c r="BV19" s="24" t="s">
        <v>91</v>
      </c>
      <c r="BW19" s="24" t="s">
        <v>91</v>
      </c>
      <c r="BX19" s="24" t="s">
        <v>91</v>
      </c>
      <c r="BY19" s="24" t="s">
        <v>91</v>
      </c>
      <c r="BZ19" s="24" t="s">
        <v>90</v>
      </c>
      <c r="CA19" s="36"/>
      <c r="CB19" s="35"/>
    </row>
    <row r="20" spans="1:80" ht="169.5" customHeight="1" x14ac:dyDescent="0.35">
      <c r="A20" s="24"/>
      <c r="B20" s="24" t="s">
        <v>77</v>
      </c>
      <c r="C20" s="23" t="s">
        <v>78</v>
      </c>
      <c r="D20" s="24" t="s">
        <v>79</v>
      </c>
      <c r="E20" s="24" t="s">
        <v>80</v>
      </c>
      <c r="F20" s="24" t="s">
        <v>81</v>
      </c>
      <c r="G20" s="24" t="s">
        <v>82</v>
      </c>
      <c r="H20" s="24" t="s">
        <v>335</v>
      </c>
      <c r="I20" s="24" t="s">
        <v>336</v>
      </c>
      <c r="J20" s="24" t="s">
        <v>337</v>
      </c>
      <c r="K20" s="24" t="s">
        <v>337</v>
      </c>
      <c r="L20" s="24" t="s">
        <v>338</v>
      </c>
      <c r="M20" s="24" t="s">
        <v>88</v>
      </c>
      <c r="N20" s="24"/>
      <c r="O20" s="24"/>
      <c r="P20" s="24"/>
      <c r="Q20" s="24" t="s">
        <v>155</v>
      </c>
      <c r="R20" s="24">
        <v>2025</v>
      </c>
      <c r="S20" s="24"/>
      <c r="T20" s="24" t="s">
        <v>90</v>
      </c>
      <c r="U20" s="24" t="s">
        <v>91</v>
      </c>
      <c r="V20" s="24" t="s">
        <v>91</v>
      </c>
      <c r="W20" s="24" t="s">
        <v>91</v>
      </c>
      <c r="X20" s="24"/>
      <c r="Y20" s="24" t="s">
        <v>91</v>
      </c>
      <c r="Z20" s="24" t="s">
        <v>91</v>
      </c>
      <c r="AA20" s="24" t="s">
        <v>91</v>
      </c>
      <c r="AB20" s="24" t="s">
        <v>90</v>
      </c>
      <c r="AC20" s="24" t="s">
        <v>90</v>
      </c>
      <c r="AD20" s="24" t="s">
        <v>91</v>
      </c>
      <c r="AE20" s="24" t="s">
        <v>92</v>
      </c>
      <c r="AF20" s="24" t="s">
        <v>91</v>
      </c>
      <c r="AG20" s="24" t="s">
        <v>91</v>
      </c>
      <c r="AH20" s="24" t="s">
        <v>91</v>
      </c>
      <c r="AI20" s="24" t="s">
        <v>91</v>
      </c>
      <c r="AJ20" s="24" t="s">
        <v>91</v>
      </c>
      <c r="AK20" s="24" t="s">
        <v>91</v>
      </c>
      <c r="AL20" s="24" t="s">
        <v>91</v>
      </c>
      <c r="AM20" s="24" t="s">
        <v>90</v>
      </c>
      <c r="AN20" s="24" t="s">
        <v>92</v>
      </c>
      <c r="AO20" s="24" t="s">
        <v>91</v>
      </c>
      <c r="AP20" s="24" t="s">
        <v>91</v>
      </c>
      <c r="AQ20" s="24" t="s">
        <v>91</v>
      </c>
      <c r="AR20" s="24" t="s">
        <v>91</v>
      </c>
      <c r="AS20" s="24" t="s">
        <v>91</v>
      </c>
      <c r="AT20" s="24" t="s">
        <v>91</v>
      </c>
      <c r="AU20" s="24" t="s">
        <v>91</v>
      </c>
      <c r="AV20" s="24" t="s">
        <v>91</v>
      </c>
      <c r="AW20" s="24" t="s">
        <v>91</v>
      </c>
      <c r="AX20" s="24" t="s">
        <v>92</v>
      </c>
      <c r="AY20" s="24" t="s">
        <v>91</v>
      </c>
      <c r="AZ20" s="24" t="s">
        <v>91</v>
      </c>
      <c r="BA20" s="24" t="s">
        <v>91</v>
      </c>
      <c r="BB20" s="24" t="s">
        <v>91</v>
      </c>
      <c r="BC20" s="24" t="s">
        <v>90</v>
      </c>
      <c r="BD20" s="24" t="s">
        <v>91</v>
      </c>
      <c r="BE20" s="24" t="s">
        <v>91</v>
      </c>
      <c r="BF20" s="24" t="s">
        <v>91</v>
      </c>
      <c r="BG20" s="24" t="s">
        <v>90</v>
      </c>
      <c r="BH20" s="24" t="s">
        <v>91</v>
      </c>
      <c r="BI20" s="24" t="s">
        <v>91</v>
      </c>
      <c r="BJ20" s="24" t="s">
        <v>91</v>
      </c>
      <c r="BK20" s="24" t="s">
        <v>91</v>
      </c>
      <c r="BL20" s="24" t="s">
        <v>90</v>
      </c>
      <c r="BM20" s="24" t="s">
        <v>90</v>
      </c>
      <c r="BN20" s="24" t="s">
        <v>91</v>
      </c>
      <c r="BO20" s="24" t="s">
        <v>91</v>
      </c>
      <c r="BP20" s="24" t="s">
        <v>92</v>
      </c>
      <c r="BQ20" s="24" t="s">
        <v>91</v>
      </c>
      <c r="BR20" s="24" t="s">
        <v>90</v>
      </c>
      <c r="BS20" s="24" t="s">
        <v>90</v>
      </c>
      <c r="BT20" s="24" t="s">
        <v>91</v>
      </c>
      <c r="BU20" s="24" t="s">
        <v>90</v>
      </c>
      <c r="BV20" s="24" t="s">
        <v>91</v>
      </c>
      <c r="BW20" s="24" t="s">
        <v>91</v>
      </c>
      <c r="BX20" s="24" t="s">
        <v>91</v>
      </c>
      <c r="BY20" s="24" t="s">
        <v>91</v>
      </c>
      <c r="BZ20" s="24" t="s">
        <v>90</v>
      </c>
      <c r="CA20" s="36"/>
      <c r="CB20" s="35"/>
    </row>
    <row r="21" spans="1:80" ht="169.5" customHeight="1" x14ac:dyDescent="0.35">
      <c r="A21" s="24"/>
      <c r="B21" s="24" t="s">
        <v>77</v>
      </c>
      <c r="C21" s="23" t="s">
        <v>78</v>
      </c>
      <c r="D21" s="24" t="s">
        <v>79</v>
      </c>
      <c r="E21" s="24" t="s">
        <v>80</v>
      </c>
      <c r="F21" s="24" t="s">
        <v>81</v>
      </c>
      <c r="G21" s="24" t="s">
        <v>82</v>
      </c>
      <c r="H21" s="24" t="s">
        <v>335</v>
      </c>
      <c r="I21" s="24" t="s">
        <v>336</v>
      </c>
      <c r="J21" s="24" t="s">
        <v>339</v>
      </c>
      <c r="K21" s="24" t="s">
        <v>339</v>
      </c>
      <c r="L21" s="24" t="s">
        <v>340</v>
      </c>
      <c r="M21" s="24" t="s">
        <v>88</v>
      </c>
      <c r="N21" s="24"/>
      <c r="O21" s="24"/>
      <c r="P21" s="24"/>
      <c r="Q21" s="24" t="s">
        <v>155</v>
      </c>
      <c r="R21" s="24">
        <v>2024</v>
      </c>
      <c r="S21" s="24"/>
      <c r="T21" s="24" t="s">
        <v>90</v>
      </c>
      <c r="U21" s="24" t="s">
        <v>91</v>
      </c>
      <c r="V21" s="24" t="s">
        <v>91</v>
      </c>
      <c r="W21" s="24" t="s">
        <v>91</v>
      </c>
      <c r="X21" s="24"/>
      <c r="Y21" s="24" t="s">
        <v>91</v>
      </c>
      <c r="Z21" s="24" t="s">
        <v>91</v>
      </c>
      <c r="AA21" s="24" t="s">
        <v>91</v>
      </c>
      <c r="AB21" s="24" t="s">
        <v>90</v>
      </c>
      <c r="AC21" s="24" t="s">
        <v>90</v>
      </c>
      <c r="AD21" s="24" t="s">
        <v>91</v>
      </c>
      <c r="AE21" s="24" t="s">
        <v>92</v>
      </c>
      <c r="AF21" s="24" t="s">
        <v>91</v>
      </c>
      <c r="AG21" s="24" t="s">
        <v>91</v>
      </c>
      <c r="AH21" s="24" t="s">
        <v>91</v>
      </c>
      <c r="AI21" s="24" t="s">
        <v>91</v>
      </c>
      <c r="AJ21" s="24" t="s">
        <v>91</v>
      </c>
      <c r="AK21" s="24" t="s">
        <v>91</v>
      </c>
      <c r="AL21" s="24" t="s">
        <v>91</v>
      </c>
      <c r="AM21" s="24" t="s">
        <v>90</v>
      </c>
      <c r="AN21" s="24" t="s">
        <v>90</v>
      </c>
      <c r="AO21" s="24" t="s">
        <v>91</v>
      </c>
      <c r="AP21" s="24" t="s">
        <v>91</v>
      </c>
      <c r="AQ21" s="24" t="s">
        <v>91</v>
      </c>
      <c r="AR21" s="24" t="s">
        <v>91</v>
      </c>
      <c r="AS21" s="24" t="s">
        <v>91</v>
      </c>
      <c r="AT21" s="24" t="s">
        <v>91</v>
      </c>
      <c r="AU21" s="24" t="s">
        <v>91</v>
      </c>
      <c r="AV21" s="24" t="s">
        <v>91</v>
      </c>
      <c r="AW21" s="24" t="s">
        <v>91</v>
      </c>
      <c r="AX21" s="24" t="s">
        <v>90</v>
      </c>
      <c r="AY21" s="24" t="s">
        <v>91</v>
      </c>
      <c r="AZ21" s="24" t="s">
        <v>91</v>
      </c>
      <c r="BA21" s="24" t="s">
        <v>91</v>
      </c>
      <c r="BB21" s="24" t="s">
        <v>91</v>
      </c>
      <c r="BC21" s="24" t="s">
        <v>90</v>
      </c>
      <c r="BD21" s="24" t="s">
        <v>91</v>
      </c>
      <c r="BE21" s="24" t="s">
        <v>91</v>
      </c>
      <c r="BF21" s="24" t="s">
        <v>91</v>
      </c>
      <c r="BG21" s="24" t="s">
        <v>90</v>
      </c>
      <c r="BH21" s="24" t="s">
        <v>91</v>
      </c>
      <c r="BI21" s="24" t="s">
        <v>91</v>
      </c>
      <c r="BJ21" s="24" t="s">
        <v>91</v>
      </c>
      <c r="BK21" s="24" t="s">
        <v>91</v>
      </c>
      <c r="BL21" s="24" t="s">
        <v>90</v>
      </c>
      <c r="BM21" s="24" t="s">
        <v>90</v>
      </c>
      <c r="BN21" s="24" t="s">
        <v>91</v>
      </c>
      <c r="BO21" s="24" t="s">
        <v>91</v>
      </c>
      <c r="BP21" s="24" t="s">
        <v>90</v>
      </c>
      <c r="BQ21" s="24" t="s">
        <v>91</v>
      </c>
      <c r="BR21" s="24" t="s">
        <v>90</v>
      </c>
      <c r="BS21" s="24" t="s">
        <v>90</v>
      </c>
      <c r="BT21" s="24" t="s">
        <v>91</v>
      </c>
      <c r="BU21" s="24" t="s">
        <v>92</v>
      </c>
      <c r="BV21" s="24" t="s">
        <v>91</v>
      </c>
      <c r="BW21" s="24" t="s">
        <v>91</v>
      </c>
      <c r="BX21" s="24" t="s">
        <v>90</v>
      </c>
      <c r="BY21" s="24" t="s">
        <v>90</v>
      </c>
      <c r="BZ21" s="24" t="s">
        <v>90</v>
      </c>
      <c r="CA21" s="36"/>
      <c r="CB21" s="35"/>
    </row>
    <row r="22" spans="1:80" ht="169.5" customHeight="1" x14ac:dyDescent="0.35">
      <c r="A22" s="24"/>
      <c r="B22" s="24" t="s">
        <v>77</v>
      </c>
      <c r="C22" s="23" t="s">
        <v>78</v>
      </c>
      <c r="D22" s="24" t="s">
        <v>79</v>
      </c>
      <c r="E22" s="24" t="s">
        <v>80</v>
      </c>
      <c r="F22" s="24" t="s">
        <v>81</v>
      </c>
      <c r="G22" s="24" t="s">
        <v>82</v>
      </c>
      <c r="H22" s="24" t="s">
        <v>335</v>
      </c>
      <c r="I22" s="24" t="s">
        <v>336</v>
      </c>
      <c r="J22" s="24" t="s">
        <v>341</v>
      </c>
      <c r="K22" s="24" t="s">
        <v>341</v>
      </c>
      <c r="L22" s="24" t="s">
        <v>342</v>
      </c>
      <c r="M22" s="24" t="s">
        <v>88</v>
      </c>
      <c r="N22" s="24"/>
      <c r="O22" s="24"/>
      <c r="P22" s="24"/>
      <c r="Q22" s="24" t="s">
        <v>155</v>
      </c>
      <c r="R22" s="24">
        <v>2025</v>
      </c>
      <c r="S22" s="24"/>
      <c r="T22" s="24" t="s">
        <v>90</v>
      </c>
      <c r="U22" s="24" t="s">
        <v>91</v>
      </c>
      <c r="V22" s="24" t="s">
        <v>91</v>
      </c>
      <c r="W22" s="24" t="s">
        <v>91</v>
      </c>
      <c r="X22" s="24"/>
      <c r="Y22" s="24" t="s">
        <v>91</v>
      </c>
      <c r="Z22" s="24" t="s">
        <v>91</v>
      </c>
      <c r="AA22" s="24" t="s">
        <v>91</v>
      </c>
      <c r="AB22" s="24" t="s">
        <v>90</v>
      </c>
      <c r="AC22" s="24" t="s">
        <v>90</v>
      </c>
      <c r="AD22" s="24" t="s">
        <v>91</v>
      </c>
      <c r="AE22" s="24" t="s">
        <v>92</v>
      </c>
      <c r="AF22" s="24" t="s">
        <v>91</v>
      </c>
      <c r="AG22" s="24" t="s">
        <v>91</v>
      </c>
      <c r="AH22" s="24" t="s">
        <v>91</v>
      </c>
      <c r="AI22" s="24" t="s">
        <v>91</v>
      </c>
      <c r="AJ22" s="24" t="s">
        <v>91</v>
      </c>
      <c r="AK22" s="24" t="s">
        <v>91</v>
      </c>
      <c r="AL22" s="24" t="s">
        <v>91</v>
      </c>
      <c r="AM22" s="24" t="s">
        <v>90</v>
      </c>
      <c r="AN22" s="24" t="s">
        <v>90</v>
      </c>
      <c r="AO22" s="24" t="s">
        <v>91</v>
      </c>
      <c r="AP22" s="24" t="s">
        <v>91</v>
      </c>
      <c r="AQ22" s="24" t="s">
        <v>91</v>
      </c>
      <c r="AR22" s="24" t="s">
        <v>91</v>
      </c>
      <c r="AS22" s="24" t="s">
        <v>91</v>
      </c>
      <c r="AT22" s="24" t="s">
        <v>91</v>
      </c>
      <c r="AU22" s="24" t="s">
        <v>91</v>
      </c>
      <c r="AV22" s="24" t="s">
        <v>91</v>
      </c>
      <c r="AW22" s="24" t="s">
        <v>91</v>
      </c>
      <c r="AX22" s="24" t="s">
        <v>90</v>
      </c>
      <c r="AY22" s="24" t="s">
        <v>91</v>
      </c>
      <c r="AZ22" s="24" t="s">
        <v>91</v>
      </c>
      <c r="BA22" s="24" t="s">
        <v>91</v>
      </c>
      <c r="BB22" s="24" t="s">
        <v>91</v>
      </c>
      <c r="BC22" s="24" t="s">
        <v>90</v>
      </c>
      <c r="BD22" s="24" t="s">
        <v>91</v>
      </c>
      <c r="BE22" s="24" t="s">
        <v>91</v>
      </c>
      <c r="BF22" s="24" t="s">
        <v>91</v>
      </c>
      <c r="BG22" s="24" t="s">
        <v>90</v>
      </c>
      <c r="BH22" s="24" t="s">
        <v>91</v>
      </c>
      <c r="BI22" s="24" t="s">
        <v>91</v>
      </c>
      <c r="BJ22" s="24" t="s">
        <v>91</v>
      </c>
      <c r="BK22" s="24" t="s">
        <v>91</v>
      </c>
      <c r="BL22" s="24" t="s">
        <v>90</v>
      </c>
      <c r="BM22" s="24" t="s">
        <v>90</v>
      </c>
      <c r="BN22" s="24" t="s">
        <v>91</v>
      </c>
      <c r="BO22" s="24" t="s">
        <v>91</v>
      </c>
      <c r="BP22" s="24" t="s">
        <v>90</v>
      </c>
      <c r="BQ22" s="24" t="s">
        <v>91</v>
      </c>
      <c r="BR22" s="24" t="s">
        <v>90</v>
      </c>
      <c r="BS22" s="24" t="s">
        <v>90</v>
      </c>
      <c r="BT22" s="24" t="s">
        <v>91</v>
      </c>
      <c r="BU22" s="24" t="s">
        <v>92</v>
      </c>
      <c r="BV22" s="24" t="s">
        <v>91</v>
      </c>
      <c r="BW22" s="24" t="s">
        <v>91</v>
      </c>
      <c r="BX22" s="24" t="s">
        <v>90</v>
      </c>
      <c r="BY22" s="24" t="s">
        <v>90</v>
      </c>
      <c r="BZ22" s="24" t="s">
        <v>90</v>
      </c>
      <c r="CA22" s="36"/>
      <c r="CB22" s="35"/>
    </row>
    <row r="23" spans="1:80" ht="169.5" customHeight="1" x14ac:dyDescent="0.35">
      <c r="A23" s="24"/>
      <c r="B23" s="24" t="s">
        <v>77</v>
      </c>
      <c r="C23" s="23" t="s">
        <v>78</v>
      </c>
      <c r="D23" s="24" t="s">
        <v>79</v>
      </c>
      <c r="E23" s="24" t="s">
        <v>80</v>
      </c>
      <c r="F23" s="24" t="s">
        <v>81</v>
      </c>
      <c r="G23" s="24" t="s">
        <v>82</v>
      </c>
      <c r="H23" s="24" t="s">
        <v>335</v>
      </c>
      <c r="I23" s="24" t="s">
        <v>336</v>
      </c>
      <c r="J23" s="24" t="s">
        <v>343</v>
      </c>
      <c r="K23" s="24" t="s">
        <v>343</v>
      </c>
      <c r="L23" s="24" t="s">
        <v>344</v>
      </c>
      <c r="M23" s="24" t="s">
        <v>88</v>
      </c>
      <c r="N23" s="24"/>
      <c r="O23" s="24"/>
      <c r="P23" s="24"/>
      <c r="Q23" s="24" t="s">
        <v>89</v>
      </c>
      <c r="R23" s="24"/>
      <c r="S23" s="24"/>
      <c r="T23" s="24" t="s">
        <v>90</v>
      </c>
      <c r="U23" s="24" t="s">
        <v>91</v>
      </c>
      <c r="V23" s="24" t="s">
        <v>91</v>
      </c>
      <c r="W23" s="24" t="s">
        <v>91</v>
      </c>
      <c r="X23" s="24"/>
      <c r="Y23" s="24" t="s">
        <v>91</v>
      </c>
      <c r="Z23" s="24" t="s">
        <v>91</v>
      </c>
      <c r="AA23" s="24" t="s">
        <v>91</v>
      </c>
      <c r="AB23" s="24" t="s">
        <v>90</v>
      </c>
      <c r="AC23" s="24" t="s">
        <v>90</v>
      </c>
      <c r="AD23" s="24" t="s">
        <v>91</v>
      </c>
      <c r="AE23" s="24" t="s">
        <v>92</v>
      </c>
      <c r="AF23" s="24" t="s">
        <v>91</v>
      </c>
      <c r="AG23" s="24" t="s">
        <v>91</v>
      </c>
      <c r="AH23" s="24" t="s">
        <v>91</v>
      </c>
      <c r="AI23" s="24" t="s">
        <v>91</v>
      </c>
      <c r="AJ23" s="24" t="s">
        <v>91</v>
      </c>
      <c r="AK23" s="24" t="s">
        <v>91</v>
      </c>
      <c r="AL23" s="24" t="s">
        <v>91</v>
      </c>
      <c r="AM23" s="24" t="s">
        <v>90</v>
      </c>
      <c r="AN23" s="24" t="s">
        <v>90</v>
      </c>
      <c r="AO23" s="24" t="s">
        <v>91</v>
      </c>
      <c r="AP23" s="24" t="s">
        <v>91</v>
      </c>
      <c r="AQ23" s="24" t="s">
        <v>91</v>
      </c>
      <c r="AR23" s="24" t="s">
        <v>91</v>
      </c>
      <c r="AS23" s="24" t="s">
        <v>91</v>
      </c>
      <c r="AT23" s="24" t="s">
        <v>91</v>
      </c>
      <c r="AU23" s="24" t="s">
        <v>91</v>
      </c>
      <c r="AV23" s="24" t="s">
        <v>91</v>
      </c>
      <c r="AW23" s="24" t="s">
        <v>91</v>
      </c>
      <c r="AX23" s="24" t="s">
        <v>90</v>
      </c>
      <c r="AY23" s="24" t="s">
        <v>91</v>
      </c>
      <c r="AZ23" s="24" t="s">
        <v>91</v>
      </c>
      <c r="BA23" s="24" t="s">
        <v>91</v>
      </c>
      <c r="BB23" s="24" t="s">
        <v>91</v>
      </c>
      <c r="BC23" s="24" t="s">
        <v>90</v>
      </c>
      <c r="BD23" s="24" t="s">
        <v>91</v>
      </c>
      <c r="BE23" s="24" t="s">
        <v>91</v>
      </c>
      <c r="BF23" s="24" t="s">
        <v>91</v>
      </c>
      <c r="BG23" s="24" t="s">
        <v>90</v>
      </c>
      <c r="BH23" s="24" t="s">
        <v>91</v>
      </c>
      <c r="BI23" s="24" t="s">
        <v>91</v>
      </c>
      <c r="BJ23" s="24" t="s">
        <v>91</v>
      </c>
      <c r="BK23" s="24" t="s">
        <v>91</v>
      </c>
      <c r="BL23" s="24" t="s">
        <v>90</v>
      </c>
      <c r="BM23" s="24" t="s">
        <v>90</v>
      </c>
      <c r="BN23" s="24" t="s">
        <v>91</v>
      </c>
      <c r="BO23" s="24" t="s">
        <v>91</v>
      </c>
      <c r="BP23" s="24" t="s">
        <v>90</v>
      </c>
      <c r="BQ23" s="24" t="s">
        <v>91</v>
      </c>
      <c r="BR23" s="24" t="s">
        <v>90</v>
      </c>
      <c r="BS23" s="24" t="s">
        <v>90</v>
      </c>
      <c r="BT23" s="24" t="s">
        <v>91</v>
      </c>
      <c r="BU23" s="24" t="s">
        <v>92</v>
      </c>
      <c r="BV23" s="24" t="s">
        <v>91</v>
      </c>
      <c r="BW23" s="24" t="s">
        <v>91</v>
      </c>
      <c r="BX23" s="24" t="s">
        <v>90</v>
      </c>
      <c r="BY23" s="24" t="s">
        <v>90</v>
      </c>
      <c r="BZ23" s="24" t="s">
        <v>90</v>
      </c>
      <c r="CA23" s="36"/>
      <c r="CB23" s="35"/>
    </row>
    <row r="24" spans="1:80" ht="169.5" customHeight="1" x14ac:dyDescent="0.35">
      <c r="A24" s="24"/>
      <c r="B24" s="24" t="s">
        <v>77</v>
      </c>
      <c r="C24" s="23" t="s">
        <v>78</v>
      </c>
      <c r="D24" s="24" t="s">
        <v>79</v>
      </c>
      <c r="E24" s="24" t="s">
        <v>1717</v>
      </c>
      <c r="F24" s="24" t="s">
        <v>81</v>
      </c>
      <c r="G24" s="24" t="s">
        <v>1880</v>
      </c>
      <c r="H24" s="24" t="s">
        <v>1881</v>
      </c>
      <c r="I24" s="24" t="s">
        <v>1882</v>
      </c>
      <c r="J24" s="24" t="s">
        <v>1883</v>
      </c>
      <c r="K24" s="24" t="s">
        <v>1884</v>
      </c>
      <c r="L24" s="24" t="s">
        <v>1885</v>
      </c>
      <c r="M24" s="24" t="s">
        <v>88</v>
      </c>
      <c r="N24" s="24"/>
      <c r="O24" s="24"/>
      <c r="P24" s="24"/>
      <c r="Q24" s="24" t="s">
        <v>89</v>
      </c>
      <c r="R24" s="24"/>
      <c r="S24" s="24"/>
      <c r="T24" s="24" t="s">
        <v>90</v>
      </c>
      <c r="U24" s="24" t="s">
        <v>91</v>
      </c>
      <c r="V24" s="24" t="s">
        <v>91</v>
      </c>
      <c r="W24" s="24" t="s">
        <v>91</v>
      </c>
      <c r="X24" s="24"/>
      <c r="Y24" s="24" t="s">
        <v>91</v>
      </c>
      <c r="Z24" s="24" t="s">
        <v>91</v>
      </c>
      <c r="AA24" s="24" t="s">
        <v>91</v>
      </c>
      <c r="AB24" s="24" t="s">
        <v>90</v>
      </c>
      <c r="AC24" s="24" t="s">
        <v>90</v>
      </c>
      <c r="AD24" s="24" t="s">
        <v>91</v>
      </c>
      <c r="AE24" s="24" t="s">
        <v>91</v>
      </c>
      <c r="AF24" s="24" t="s">
        <v>91</v>
      </c>
      <c r="AG24" s="24" t="s">
        <v>91</v>
      </c>
      <c r="AH24" s="24" t="s">
        <v>91</v>
      </c>
      <c r="AI24" s="24" t="s">
        <v>91</v>
      </c>
      <c r="AJ24" s="24" t="s">
        <v>91</v>
      </c>
      <c r="AK24" s="24" t="s">
        <v>91</v>
      </c>
      <c r="AL24" s="24" t="s">
        <v>91</v>
      </c>
      <c r="AM24" s="24" t="s">
        <v>90</v>
      </c>
      <c r="AN24" s="24" t="s">
        <v>91</v>
      </c>
      <c r="AO24" s="24" t="s">
        <v>91</v>
      </c>
      <c r="AP24" s="24" t="s">
        <v>91</v>
      </c>
      <c r="AQ24" s="24" t="s">
        <v>91</v>
      </c>
      <c r="AR24" s="24" t="s">
        <v>91</v>
      </c>
      <c r="AS24" s="24" t="s">
        <v>91</v>
      </c>
      <c r="AT24" s="24" t="s">
        <v>91</v>
      </c>
      <c r="AU24" s="24" t="s">
        <v>91</v>
      </c>
      <c r="AV24" s="24" t="s">
        <v>91</v>
      </c>
      <c r="AW24" s="24" t="s">
        <v>91</v>
      </c>
      <c r="AX24" s="24" t="s">
        <v>91</v>
      </c>
      <c r="AY24" s="24" t="s">
        <v>91</v>
      </c>
      <c r="AZ24" s="24" t="s">
        <v>91</v>
      </c>
      <c r="BA24" s="24" t="s">
        <v>91</v>
      </c>
      <c r="BB24" s="24" t="s">
        <v>91</v>
      </c>
      <c r="BC24" s="24" t="s">
        <v>91</v>
      </c>
      <c r="BD24" s="24" t="s">
        <v>91</v>
      </c>
      <c r="BE24" s="24" t="s">
        <v>91</v>
      </c>
      <c r="BF24" s="24" t="s">
        <v>91</v>
      </c>
      <c r="BG24" s="24" t="s">
        <v>91</v>
      </c>
      <c r="BH24" s="24" t="s">
        <v>91</v>
      </c>
      <c r="BI24" s="24" t="s">
        <v>91</v>
      </c>
      <c r="BJ24" s="24" t="s">
        <v>91</v>
      </c>
      <c r="BK24" s="24" t="s">
        <v>91</v>
      </c>
      <c r="BL24" s="24" t="s">
        <v>91</v>
      </c>
      <c r="BM24" s="24" t="s">
        <v>92</v>
      </c>
      <c r="BN24" s="24" t="s">
        <v>91</v>
      </c>
      <c r="BO24" s="24" t="s">
        <v>91</v>
      </c>
      <c r="BP24" s="24" t="s">
        <v>92</v>
      </c>
      <c r="BQ24" s="24" t="s">
        <v>91</v>
      </c>
      <c r="BR24" s="24" t="s">
        <v>92</v>
      </c>
      <c r="BS24" s="24" t="s">
        <v>91</v>
      </c>
      <c r="BT24" s="24" t="s">
        <v>91</v>
      </c>
      <c r="BU24" s="24" t="s">
        <v>91</v>
      </c>
      <c r="BV24" s="24" t="s">
        <v>91</v>
      </c>
      <c r="BW24" s="24" t="s">
        <v>91</v>
      </c>
      <c r="BX24" s="24" t="s">
        <v>91</v>
      </c>
      <c r="BY24" s="24" t="s">
        <v>91</v>
      </c>
      <c r="BZ24" s="24" t="s">
        <v>91</v>
      </c>
      <c r="CA24" s="36"/>
      <c r="CB24" s="35"/>
    </row>
    <row r="25" spans="1:80" ht="169.5" customHeight="1" x14ac:dyDescent="0.35">
      <c r="A25" s="24"/>
      <c r="B25" s="24" t="s">
        <v>77</v>
      </c>
      <c r="C25" s="23" t="s">
        <v>78</v>
      </c>
      <c r="D25" s="24" t="s">
        <v>79</v>
      </c>
      <c r="E25" s="24" t="s">
        <v>1717</v>
      </c>
      <c r="F25" s="24" t="s">
        <v>81</v>
      </c>
      <c r="G25" s="24" t="s">
        <v>1880</v>
      </c>
      <c r="H25" s="24" t="s">
        <v>1881</v>
      </c>
      <c r="I25" s="24" t="s">
        <v>1886</v>
      </c>
      <c r="J25" s="24" t="s">
        <v>1887</v>
      </c>
      <c r="K25" s="24" t="s">
        <v>1888</v>
      </c>
      <c r="L25" s="24" t="s">
        <v>1889</v>
      </c>
      <c r="M25" s="24" t="s">
        <v>88</v>
      </c>
      <c r="N25" s="24"/>
      <c r="O25" s="24"/>
      <c r="P25" s="24"/>
      <c r="Q25" s="24" t="s">
        <v>89</v>
      </c>
      <c r="R25" s="24"/>
      <c r="S25" s="24"/>
      <c r="T25" s="24" t="s">
        <v>90</v>
      </c>
      <c r="U25" s="24" t="s">
        <v>91</v>
      </c>
      <c r="V25" s="24" t="s">
        <v>91</v>
      </c>
      <c r="W25" s="24" t="s">
        <v>91</v>
      </c>
      <c r="X25" s="24"/>
      <c r="Y25" s="24" t="s">
        <v>91</v>
      </c>
      <c r="Z25" s="24" t="s">
        <v>91</v>
      </c>
      <c r="AA25" s="24" t="s">
        <v>91</v>
      </c>
      <c r="AB25" s="24" t="s">
        <v>90</v>
      </c>
      <c r="AC25" s="24" t="s">
        <v>90</v>
      </c>
      <c r="AD25" s="24" t="s">
        <v>91</v>
      </c>
      <c r="AE25" s="24" t="s">
        <v>91</v>
      </c>
      <c r="AF25" s="24" t="s">
        <v>91</v>
      </c>
      <c r="AG25" s="24" t="s">
        <v>91</v>
      </c>
      <c r="AH25" s="24" t="s">
        <v>91</v>
      </c>
      <c r="AI25" s="24" t="s">
        <v>91</v>
      </c>
      <c r="AJ25" s="24" t="s">
        <v>91</v>
      </c>
      <c r="AK25" s="24" t="s">
        <v>91</v>
      </c>
      <c r="AL25" s="24" t="s">
        <v>91</v>
      </c>
      <c r="AM25" s="24" t="s">
        <v>90</v>
      </c>
      <c r="AN25" s="24" t="s">
        <v>91</v>
      </c>
      <c r="AO25" s="24" t="s">
        <v>91</v>
      </c>
      <c r="AP25" s="24" t="s">
        <v>91</v>
      </c>
      <c r="AQ25" s="24" t="s">
        <v>91</v>
      </c>
      <c r="AR25" s="24" t="s">
        <v>91</v>
      </c>
      <c r="AS25" s="24" t="s">
        <v>91</v>
      </c>
      <c r="AT25" s="24" t="s">
        <v>91</v>
      </c>
      <c r="AU25" s="24" t="s">
        <v>91</v>
      </c>
      <c r="AV25" s="24" t="s">
        <v>91</v>
      </c>
      <c r="AW25" s="24" t="s">
        <v>91</v>
      </c>
      <c r="AX25" s="24" t="s">
        <v>91</v>
      </c>
      <c r="AY25" s="24" t="s">
        <v>91</v>
      </c>
      <c r="AZ25" s="24" t="s">
        <v>91</v>
      </c>
      <c r="BA25" s="24" t="s">
        <v>91</v>
      </c>
      <c r="BB25" s="24" t="s">
        <v>91</v>
      </c>
      <c r="BC25" s="24" t="s">
        <v>91</v>
      </c>
      <c r="BD25" s="24" t="s">
        <v>91</v>
      </c>
      <c r="BE25" s="24" t="s">
        <v>91</v>
      </c>
      <c r="BF25" s="24" t="s">
        <v>91</v>
      </c>
      <c r="BG25" s="24" t="s">
        <v>91</v>
      </c>
      <c r="BH25" s="24" t="s">
        <v>91</v>
      </c>
      <c r="BI25" s="24" t="s">
        <v>91</v>
      </c>
      <c r="BJ25" s="24" t="s">
        <v>91</v>
      </c>
      <c r="BK25" s="24" t="s">
        <v>91</v>
      </c>
      <c r="BL25" s="24" t="s">
        <v>91</v>
      </c>
      <c r="BM25" s="24" t="s">
        <v>90</v>
      </c>
      <c r="BN25" s="24" t="s">
        <v>91</v>
      </c>
      <c r="BO25" s="24" t="s">
        <v>91</v>
      </c>
      <c r="BP25" s="24" t="s">
        <v>90</v>
      </c>
      <c r="BQ25" s="24" t="s">
        <v>91</v>
      </c>
      <c r="BR25" s="24" t="s">
        <v>90</v>
      </c>
      <c r="BS25" s="24" t="s">
        <v>91</v>
      </c>
      <c r="BT25" s="24" t="s">
        <v>91</v>
      </c>
      <c r="BU25" s="24" t="s">
        <v>91</v>
      </c>
      <c r="BV25" s="24" t="s">
        <v>91</v>
      </c>
      <c r="BW25" s="24" t="s">
        <v>91</v>
      </c>
      <c r="BX25" s="24" t="s">
        <v>91</v>
      </c>
      <c r="BY25" s="24" t="s">
        <v>91</v>
      </c>
      <c r="BZ25" s="24" t="s">
        <v>91</v>
      </c>
      <c r="CA25" s="36"/>
      <c r="CB25" s="35"/>
    </row>
    <row r="26" spans="1:80" ht="169.5" customHeight="1" x14ac:dyDescent="0.35">
      <c r="A26" s="24"/>
      <c r="B26" s="24" t="s">
        <v>77</v>
      </c>
      <c r="C26" s="23" t="s">
        <v>78</v>
      </c>
      <c r="D26" s="24" t="s">
        <v>79</v>
      </c>
      <c r="E26" s="24" t="s">
        <v>1717</v>
      </c>
      <c r="F26" s="24" t="s">
        <v>81</v>
      </c>
      <c r="G26" s="24" t="s">
        <v>1880</v>
      </c>
      <c r="H26" s="24" t="s">
        <v>1881</v>
      </c>
      <c r="I26" s="24" t="s">
        <v>1890</v>
      </c>
      <c r="J26" s="24" t="s">
        <v>1891</v>
      </c>
      <c r="K26" s="24" t="s">
        <v>1892</v>
      </c>
      <c r="L26" s="24" t="s">
        <v>1893</v>
      </c>
      <c r="M26" s="24" t="s">
        <v>88</v>
      </c>
      <c r="N26" s="24"/>
      <c r="O26" s="24"/>
      <c r="P26" s="24"/>
      <c r="Q26" s="24" t="s">
        <v>89</v>
      </c>
      <c r="R26" s="24"/>
      <c r="S26" s="24"/>
      <c r="T26" s="24" t="s">
        <v>90</v>
      </c>
      <c r="U26" s="24" t="s">
        <v>91</v>
      </c>
      <c r="V26" s="24" t="s">
        <v>91</v>
      </c>
      <c r="W26" s="24" t="s">
        <v>91</v>
      </c>
      <c r="X26" s="24"/>
      <c r="Y26" s="24" t="s">
        <v>91</v>
      </c>
      <c r="Z26" s="24" t="s">
        <v>91</v>
      </c>
      <c r="AA26" s="24" t="s">
        <v>91</v>
      </c>
      <c r="AB26" s="24" t="s">
        <v>90</v>
      </c>
      <c r="AC26" s="24" t="s">
        <v>92</v>
      </c>
      <c r="AD26" s="24" t="s">
        <v>91</v>
      </c>
      <c r="AE26" s="24" t="s">
        <v>91</v>
      </c>
      <c r="AF26" s="24" t="s">
        <v>91</v>
      </c>
      <c r="AG26" s="24" t="s">
        <v>91</v>
      </c>
      <c r="AH26" s="24" t="s">
        <v>91</v>
      </c>
      <c r="AI26" s="24" t="s">
        <v>91</v>
      </c>
      <c r="AJ26" s="24" t="s">
        <v>91</v>
      </c>
      <c r="AK26" s="24" t="s">
        <v>91</v>
      </c>
      <c r="AL26" s="24" t="s">
        <v>91</v>
      </c>
      <c r="AM26" s="24" t="s">
        <v>92</v>
      </c>
      <c r="AN26" s="24" t="s">
        <v>91</v>
      </c>
      <c r="AO26" s="24" t="s">
        <v>91</v>
      </c>
      <c r="AP26" s="24" t="s">
        <v>91</v>
      </c>
      <c r="AQ26" s="24" t="s">
        <v>91</v>
      </c>
      <c r="AR26" s="24" t="s">
        <v>91</v>
      </c>
      <c r="AS26" s="24" t="s">
        <v>91</v>
      </c>
      <c r="AT26" s="24" t="s">
        <v>91</v>
      </c>
      <c r="AU26" s="24" t="s">
        <v>91</v>
      </c>
      <c r="AV26" s="24" t="s">
        <v>91</v>
      </c>
      <c r="AW26" s="24" t="s">
        <v>91</v>
      </c>
      <c r="AX26" s="24" t="s">
        <v>91</v>
      </c>
      <c r="AY26" s="24" t="s">
        <v>91</v>
      </c>
      <c r="AZ26" s="24" t="s">
        <v>91</v>
      </c>
      <c r="BA26" s="24" t="s">
        <v>91</v>
      </c>
      <c r="BB26" s="24" t="s">
        <v>91</v>
      </c>
      <c r="BC26" s="24" t="s">
        <v>91</v>
      </c>
      <c r="BD26" s="24" t="s">
        <v>91</v>
      </c>
      <c r="BE26" s="24" t="s">
        <v>91</v>
      </c>
      <c r="BF26" s="24" t="s">
        <v>91</v>
      </c>
      <c r="BG26" s="24" t="s">
        <v>91</v>
      </c>
      <c r="BH26" s="24" t="s">
        <v>91</v>
      </c>
      <c r="BI26" s="24" t="s">
        <v>91</v>
      </c>
      <c r="BJ26" s="24" t="s">
        <v>91</v>
      </c>
      <c r="BK26" s="24" t="s">
        <v>91</v>
      </c>
      <c r="BL26" s="24" t="s">
        <v>91</v>
      </c>
      <c r="BM26" s="24" t="s">
        <v>92</v>
      </c>
      <c r="BN26" s="24" t="s">
        <v>91</v>
      </c>
      <c r="BO26" s="24" t="s">
        <v>91</v>
      </c>
      <c r="BP26" s="24" t="s">
        <v>92</v>
      </c>
      <c r="BQ26" s="24" t="s">
        <v>91</v>
      </c>
      <c r="BR26" s="24" t="s">
        <v>92</v>
      </c>
      <c r="BS26" s="24" t="s">
        <v>91</v>
      </c>
      <c r="BT26" s="24" t="s">
        <v>91</v>
      </c>
      <c r="BU26" s="24" t="s">
        <v>91</v>
      </c>
      <c r="BV26" s="24" t="s">
        <v>91</v>
      </c>
      <c r="BW26" s="24" t="s">
        <v>91</v>
      </c>
      <c r="BX26" s="24" t="s">
        <v>91</v>
      </c>
      <c r="BY26" s="24" t="s">
        <v>91</v>
      </c>
      <c r="BZ26" s="24" t="s">
        <v>91</v>
      </c>
      <c r="CA26" s="36"/>
      <c r="CB26" s="35"/>
    </row>
    <row r="27" spans="1:80" ht="169.5" customHeight="1" x14ac:dyDescent="0.35">
      <c r="A27" s="24"/>
      <c r="B27" s="24" t="s">
        <v>77</v>
      </c>
      <c r="C27" s="23" t="s">
        <v>78</v>
      </c>
      <c r="D27" s="24" t="s">
        <v>79</v>
      </c>
      <c r="E27" s="24" t="s">
        <v>1717</v>
      </c>
      <c r="F27" s="24" t="s">
        <v>81</v>
      </c>
      <c r="G27" s="24" t="s">
        <v>1894</v>
      </c>
      <c r="H27" s="24" t="s">
        <v>1881</v>
      </c>
      <c r="I27" s="24" t="s">
        <v>1895</v>
      </c>
      <c r="J27" s="24" t="s">
        <v>1896</v>
      </c>
      <c r="K27" s="24" t="s">
        <v>1897</v>
      </c>
      <c r="L27" s="24" t="s">
        <v>1898</v>
      </c>
      <c r="M27" s="24" t="s">
        <v>88</v>
      </c>
      <c r="N27" s="24"/>
      <c r="O27" s="24"/>
      <c r="P27" s="24"/>
      <c r="Q27" s="24" t="s">
        <v>89</v>
      </c>
      <c r="R27" s="24"/>
      <c r="S27" s="24"/>
      <c r="T27" s="24" t="s">
        <v>90</v>
      </c>
      <c r="U27" s="24" t="s">
        <v>91</v>
      </c>
      <c r="V27" s="24" t="s">
        <v>91</v>
      </c>
      <c r="W27" s="24" t="s">
        <v>91</v>
      </c>
      <c r="X27" s="24"/>
      <c r="Y27" s="24" t="s">
        <v>91</v>
      </c>
      <c r="Z27" s="24" t="s">
        <v>91</v>
      </c>
      <c r="AA27" s="24" t="s">
        <v>91</v>
      </c>
      <c r="AB27" s="24" t="s">
        <v>90</v>
      </c>
      <c r="AC27" s="24" t="s">
        <v>90</v>
      </c>
      <c r="AD27" s="24" t="s">
        <v>91</v>
      </c>
      <c r="AE27" s="24" t="s">
        <v>91</v>
      </c>
      <c r="AF27" s="24" t="s">
        <v>91</v>
      </c>
      <c r="AG27" s="24" t="s">
        <v>91</v>
      </c>
      <c r="AH27" s="24" t="s">
        <v>91</v>
      </c>
      <c r="AI27" s="24" t="s">
        <v>91</v>
      </c>
      <c r="AJ27" s="24" t="s">
        <v>91</v>
      </c>
      <c r="AK27" s="24" t="s">
        <v>91</v>
      </c>
      <c r="AL27" s="24" t="s">
        <v>91</v>
      </c>
      <c r="AM27" s="24" t="s">
        <v>90</v>
      </c>
      <c r="AN27" s="24" t="s">
        <v>91</v>
      </c>
      <c r="AO27" s="24" t="s">
        <v>91</v>
      </c>
      <c r="AP27" s="24" t="s">
        <v>91</v>
      </c>
      <c r="AQ27" s="24" t="s">
        <v>91</v>
      </c>
      <c r="AR27" s="24" t="s">
        <v>91</v>
      </c>
      <c r="AS27" s="24" t="s">
        <v>91</v>
      </c>
      <c r="AT27" s="24" t="s">
        <v>91</v>
      </c>
      <c r="AU27" s="24" t="s">
        <v>91</v>
      </c>
      <c r="AV27" s="24" t="s">
        <v>91</v>
      </c>
      <c r="AW27" s="24" t="s">
        <v>91</v>
      </c>
      <c r="AX27" s="24" t="s">
        <v>91</v>
      </c>
      <c r="AY27" s="24" t="s">
        <v>91</v>
      </c>
      <c r="AZ27" s="24" t="s">
        <v>91</v>
      </c>
      <c r="BA27" s="24" t="s">
        <v>91</v>
      </c>
      <c r="BB27" s="24" t="s">
        <v>91</v>
      </c>
      <c r="BC27" s="24" t="s">
        <v>91</v>
      </c>
      <c r="BD27" s="24" t="s">
        <v>91</v>
      </c>
      <c r="BE27" s="24" t="s">
        <v>91</v>
      </c>
      <c r="BF27" s="24" t="s">
        <v>91</v>
      </c>
      <c r="BG27" s="24" t="s">
        <v>91</v>
      </c>
      <c r="BH27" s="24" t="s">
        <v>91</v>
      </c>
      <c r="BI27" s="24" t="s">
        <v>91</v>
      </c>
      <c r="BJ27" s="24" t="s">
        <v>91</v>
      </c>
      <c r="BK27" s="24" t="s">
        <v>91</v>
      </c>
      <c r="BL27" s="24" t="s">
        <v>91</v>
      </c>
      <c r="BM27" s="24" t="s">
        <v>92</v>
      </c>
      <c r="BN27" s="24" t="s">
        <v>91</v>
      </c>
      <c r="BO27" s="24" t="s">
        <v>91</v>
      </c>
      <c r="BP27" s="24" t="s">
        <v>92</v>
      </c>
      <c r="BQ27" s="24" t="s">
        <v>91</v>
      </c>
      <c r="BR27" s="24" t="s">
        <v>92</v>
      </c>
      <c r="BS27" s="24" t="s">
        <v>91</v>
      </c>
      <c r="BT27" s="24" t="s">
        <v>91</v>
      </c>
      <c r="BU27" s="24" t="s">
        <v>91</v>
      </c>
      <c r="BV27" s="24" t="s">
        <v>91</v>
      </c>
      <c r="BW27" s="24" t="s">
        <v>91</v>
      </c>
      <c r="BX27" s="24" t="s">
        <v>91</v>
      </c>
      <c r="BY27" s="24" t="s">
        <v>91</v>
      </c>
      <c r="BZ27" s="24" t="s">
        <v>91</v>
      </c>
      <c r="CA27" s="36"/>
      <c r="CB27" s="35"/>
    </row>
    <row r="28" spans="1:80" ht="169.5" customHeight="1" x14ac:dyDescent="0.35">
      <c r="A28" s="24"/>
      <c r="B28" s="24" t="s">
        <v>77</v>
      </c>
      <c r="C28" s="23" t="s">
        <v>78</v>
      </c>
      <c r="D28" s="24" t="s">
        <v>79</v>
      </c>
      <c r="E28" s="24" t="s">
        <v>1717</v>
      </c>
      <c r="F28" s="24" t="s">
        <v>81</v>
      </c>
      <c r="G28" s="24" t="s">
        <v>1894</v>
      </c>
      <c r="H28" s="24" t="s">
        <v>1881</v>
      </c>
      <c r="I28" s="24" t="s">
        <v>1899</v>
      </c>
      <c r="J28" s="24" t="s">
        <v>1900</v>
      </c>
      <c r="K28" s="24" t="s">
        <v>1901</v>
      </c>
      <c r="L28" s="24" t="s">
        <v>1902</v>
      </c>
      <c r="M28" s="24" t="s">
        <v>88</v>
      </c>
      <c r="N28" s="24"/>
      <c r="O28" s="24"/>
      <c r="P28" s="24"/>
      <c r="Q28" s="24" t="s">
        <v>89</v>
      </c>
      <c r="R28" s="24"/>
      <c r="S28" s="24"/>
      <c r="T28" s="24" t="s">
        <v>90</v>
      </c>
      <c r="U28" s="24" t="s">
        <v>91</v>
      </c>
      <c r="V28" s="24" t="s">
        <v>91</v>
      </c>
      <c r="W28" s="24" t="s">
        <v>91</v>
      </c>
      <c r="X28" s="24"/>
      <c r="Y28" s="24" t="s">
        <v>91</v>
      </c>
      <c r="Z28" s="24" t="s">
        <v>91</v>
      </c>
      <c r="AA28" s="24" t="s">
        <v>91</v>
      </c>
      <c r="AB28" s="24" t="s">
        <v>90</v>
      </c>
      <c r="AC28" s="24" t="s">
        <v>90</v>
      </c>
      <c r="AD28" s="24" t="s">
        <v>91</v>
      </c>
      <c r="AE28" s="24" t="s">
        <v>91</v>
      </c>
      <c r="AF28" s="24" t="s">
        <v>91</v>
      </c>
      <c r="AG28" s="24" t="s">
        <v>91</v>
      </c>
      <c r="AH28" s="24" t="s">
        <v>91</v>
      </c>
      <c r="AI28" s="24" t="s">
        <v>91</v>
      </c>
      <c r="AJ28" s="24" t="s">
        <v>91</v>
      </c>
      <c r="AK28" s="24" t="s">
        <v>91</v>
      </c>
      <c r="AL28" s="24" t="s">
        <v>91</v>
      </c>
      <c r="AM28" s="24" t="s">
        <v>90</v>
      </c>
      <c r="AN28" s="24" t="s">
        <v>91</v>
      </c>
      <c r="AO28" s="24" t="s">
        <v>91</v>
      </c>
      <c r="AP28" s="24" t="s">
        <v>91</v>
      </c>
      <c r="AQ28" s="24" t="s">
        <v>91</v>
      </c>
      <c r="AR28" s="24" t="s">
        <v>91</v>
      </c>
      <c r="AS28" s="24" t="s">
        <v>91</v>
      </c>
      <c r="AT28" s="24" t="s">
        <v>91</v>
      </c>
      <c r="AU28" s="24" t="s">
        <v>91</v>
      </c>
      <c r="AV28" s="24" t="s">
        <v>91</v>
      </c>
      <c r="AW28" s="24" t="s">
        <v>91</v>
      </c>
      <c r="AX28" s="24" t="s">
        <v>91</v>
      </c>
      <c r="AY28" s="24" t="s">
        <v>91</v>
      </c>
      <c r="AZ28" s="24" t="s">
        <v>91</v>
      </c>
      <c r="BA28" s="24" t="s">
        <v>91</v>
      </c>
      <c r="BB28" s="24" t="s">
        <v>91</v>
      </c>
      <c r="BC28" s="24" t="s">
        <v>91</v>
      </c>
      <c r="BD28" s="24" t="s">
        <v>91</v>
      </c>
      <c r="BE28" s="24" t="s">
        <v>91</v>
      </c>
      <c r="BF28" s="24" t="s">
        <v>91</v>
      </c>
      <c r="BG28" s="24" t="s">
        <v>91</v>
      </c>
      <c r="BH28" s="24" t="s">
        <v>91</v>
      </c>
      <c r="BI28" s="24" t="s">
        <v>91</v>
      </c>
      <c r="BJ28" s="24" t="s">
        <v>91</v>
      </c>
      <c r="BK28" s="24" t="s">
        <v>91</v>
      </c>
      <c r="BL28" s="24" t="s">
        <v>91</v>
      </c>
      <c r="BM28" s="24" t="s">
        <v>92</v>
      </c>
      <c r="BN28" s="24" t="s">
        <v>91</v>
      </c>
      <c r="BO28" s="24" t="s">
        <v>91</v>
      </c>
      <c r="BP28" s="24" t="s">
        <v>92</v>
      </c>
      <c r="BQ28" s="24" t="s">
        <v>91</v>
      </c>
      <c r="BR28" s="24" t="s">
        <v>92</v>
      </c>
      <c r="BS28" s="24" t="s">
        <v>91</v>
      </c>
      <c r="BT28" s="24" t="s">
        <v>91</v>
      </c>
      <c r="BU28" s="24" t="s">
        <v>91</v>
      </c>
      <c r="BV28" s="24" t="s">
        <v>91</v>
      </c>
      <c r="BW28" s="24" t="s">
        <v>91</v>
      </c>
      <c r="BX28" s="24" t="s">
        <v>91</v>
      </c>
      <c r="BY28" s="24" t="s">
        <v>91</v>
      </c>
      <c r="BZ28" s="24" t="s">
        <v>91</v>
      </c>
      <c r="CA28" s="36"/>
      <c r="CB28" s="35"/>
    </row>
    <row r="29" spans="1:80" ht="169.5" customHeight="1" x14ac:dyDescent="0.35">
      <c r="A29" s="24"/>
      <c r="B29" s="24" t="s">
        <v>77</v>
      </c>
      <c r="C29" s="23" t="s">
        <v>78</v>
      </c>
      <c r="D29" s="24" t="s">
        <v>79</v>
      </c>
      <c r="E29" s="24" t="s">
        <v>1717</v>
      </c>
      <c r="F29" s="24" t="s">
        <v>81</v>
      </c>
      <c r="G29" s="24" t="s">
        <v>1894</v>
      </c>
      <c r="H29" s="24" t="s">
        <v>1881</v>
      </c>
      <c r="I29" s="24" t="s">
        <v>1903</v>
      </c>
      <c r="J29" s="24" t="s">
        <v>1904</v>
      </c>
      <c r="K29" s="24" t="s">
        <v>1905</v>
      </c>
      <c r="L29" s="24" t="s">
        <v>1906</v>
      </c>
      <c r="M29" s="24" t="s">
        <v>88</v>
      </c>
      <c r="N29" s="24"/>
      <c r="O29" s="24"/>
      <c r="P29" s="24"/>
      <c r="Q29" s="24" t="s">
        <v>89</v>
      </c>
      <c r="R29" s="24"/>
      <c r="S29" s="24"/>
      <c r="T29" s="24" t="s">
        <v>90</v>
      </c>
      <c r="U29" s="24" t="s">
        <v>91</v>
      </c>
      <c r="V29" s="24" t="s">
        <v>91</v>
      </c>
      <c r="W29" s="24" t="s">
        <v>91</v>
      </c>
      <c r="X29" s="24"/>
      <c r="Y29" s="24" t="s">
        <v>91</v>
      </c>
      <c r="Z29" s="24" t="s">
        <v>91</v>
      </c>
      <c r="AA29" s="24" t="s">
        <v>91</v>
      </c>
      <c r="AB29" s="24" t="s">
        <v>90</v>
      </c>
      <c r="AC29" s="24" t="s">
        <v>92</v>
      </c>
      <c r="AD29" s="24" t="s">
        <v>91</v>
      </c>
      <c r="AE29" s="24" t="s">
        <v>91</v>
      </c>
      <c r="AF29" s="24" t="s">
        <v>91</v>
      </c>
      <c r="AG29" s="24" t="s">
        <v>91</v>
      </c>
      <c r="AH29" s="24" t="s">
        <v>91</v>
      </c>
      <c r="AI29" s="24" t="s">
        <v>91</v>
      </c>
      <c r="AJ29" s="24" t="s">
        <v>91</v>
      </c>
      <c r="AK29" s="24" t="s">
        <v>91</v>
      </c>
      <c r="AL29" s="24" t="s">
        <v>91</v>
      </c>
      <c r="AM29" s="24" t="s">
        <v>92</v>
      </c>
      <c r="AN29" s="24" t="s">
        <v>91</v>
      </c>
      <c r="AO29" s="24" t="s">
        <v>91</v>
      </c>
      <c r="AP29" s="24" t="s">
        <v>91</v>
      </c>
      <c r="AQ29" s="24" t="s">
        <v>91</v>
      </c>
      <c r="AR29" s="24" t="s">
        <v>91</v>
      </c>
      <c r="AS29" s="24" t="s">
        <v>91</v>
      </c>
      <c r="AT29" s="24" t="s">
        <v>91</v>
      </c>
      <c r="AU29" s="24" t="s">
        <v>91</v>
      </c>
      <c r="AV29" s="24" t="s">
        <v>91</v>
      </c>
      <c r="AW29" s="24" t="s">
        <v>91</v>
      </c>
      <c r="AX29" s="24" t="s">
        <v>91</v>
      </c>
      <c r="AY29" s="24" t="s">
        <v>91</v>
      </c>
      <c r="AZ29" s="24" t="s">
        <v>91</v>
      </c>
      <c r="BA29" s="24" t="s">
        <v>91</v>
      </c>
      <c r="BB29" s="24" t="s">
        <v>91</v>
      </c>
      <c r="BC29" s="24" t="s">
        <v>91</v>
      </c>
      <c r="BD29" s="24" t="s">
        <v>91</v>
      </c>
      <c r="BE29" s="24" t="s">
        <v>91</v>
      </c>
      <c r="BF29" s="24" t="s">
        <v>91</v>
      </c>
      <c r="BG29" s="24" t="s">
        <v>91</v>
      </c>
      <c r="BH29" s="24" t="s">
        <v>91</v>
      </c>
      <c r="BI29" s="24" t="s">
        <v>91</v>
      </c>
      <c r="BJ29" s="24" t="s">
        <v>91</v>
      </c>
      <c r="BK29" s="24" t="s">
        <v>91</v>
      </c>
      <c r="BL29" s="24" t="s">
        <v>91</v>
      </c>
      <c r="BM29" s="24" t="s">
        <v>92</v>
      </c>
      <c r="BN29" s="24" t="s">
        <v>91</v>
      </c>
      <c r="BO29" s="24" t="s">
        <v>91</v>
      </c>
      <c r="BP29" s="24" t="s">
        <v>92</v>
      </c>
      <c r="BQ29" s="24" t="s">
        <v>91</v>
      </c>
      <c r="BR29" s="24" t="s">
        <v>92</v>
      </c>
      <c r="BS29" s="24" t="s">
        <v>91</v>
      </c>
      <c r="BT29" s="24" t="s">
        <v>91</v>
      </c>
      <c r="BU29" s="24" t="s">
        <v>91</v>
      </c>
      <c r="BV29" s="24" t="s">
        <v>91</v>
      </c>
      <c r="BW29" s="24" t="s">
        <v>91</v>
      </c>
      <c r="BX29" s="24" t="s">
        <v>91</v>
      </c>
      <c r="BY29" s="24" t="s">
        <v>91</v>
      </c>
      <c r="BZ29" s="24" t="s">
        <v>91</v>
      </c>
      <c r="CA29" s="36"/>
      <c r="CB29" s="35"/>
    </row>
    <row r="30" spans="1:80" ht="169.5" customHeight="1" x14ac:dyDescent="0.35">
      <c r="A30" s="24"/>
      <c r="B30" s="24" t="s">
        <v>77</v>
      </c>
      <c r="C30" s="23" t="s">
        <v>78</v>
      </c>
      <c r="D30" s="24" t="s">
        <v>79</v>
      </c>
      <c r="E30" s="24" t="s">
        <v>1717</v>
      </c>
      <c r="F30" s="24" t="s">
        <v>81</v>
      </c>
      <c r="G30" s="24" t="s">
        <v>1894</v>
      </c>
      <c r="H30" s="24" t="s">
        <v>1881</v>
      </c>
      <c r="I30" s="24" t="s">
        <v>1907</v>
      </c>
      <c r="J30" s="24" t="s">
        <v>1908</v>
      </c>
      <c r="K30" s="24" t="s">
        <v>1909</v>
      </c>
      <c r="L30" s="24" t="s">
        <v>1910</v>
      </c>
      <c r="M30" s="24" t="s">
        <v>88</v>
      </c>
      <c r="N30" s="24"/>
      <c r="O30" s="24"/>
      <c r="P30" s="24"/>
      <c r="Q30" s="24" t="s">
        <v>89</v>
      </c>
      <c r="R30" s="24"/>
      <c r="S30" s="24"/>
      <c r="T30" s="24" t="s">
        <v>90</v>
      </c>
      <c r="U30" s="24" t="s">
        <v>91</v>
      </c>
      <c r="V30" s="24" t="s">
        <v>91</v>
      </c>
      <c r="W30" s="24" t="s">
        <v>91</v>
      </c>
      <c r="X30" s="24"/>
      <c r="Y30" s="24" t="s">
        <v>91</v>
      </c>
      <c r="Z30" s="24" t="s">
        <v>91</v>
      </c>
      <c r="AA30" s="24" t="s">
        <v>91</v>
      </c>
      <c r="AB30" s="24" t="s">
        <v>90</v>
      </c>
      <c r="AC30" s="24" t="s">
        <v>90</v>
      </c>
      <c r="AD30" s="24" t="s">
        <v>91</v>
      </c>
      <c r="AE30" s="24" t="s">
        <v>91</v>
      </c>
      <c r="AF30" s="24" t="s">
        <v>91</v>
      </c>
      <c r="AG30" s="24" t="s">
        <v>91</v>
      </c>
      <c r="AH30" s="24" t="s">
        <v>91</v>
      </c>
      <c r="AI30" s="24" t="s">
        <v>91</v>
      </c>
      <c r="AJ30" s="24" t="s">
        <v>91</v>
      </c>
      <c r="AK30" s="24" t="s">
        <v>91</v>
      </c>
      <c r="AL30" s="24" t="s">
        <v>91</v>
      </c>
      <c r="AM30" s="24" t="s">
        <v>90</v>
      </c>
      <c r="AN30" s="24" t="s">
        <v>91</v>
      </c>
      <c r="AO30" s="24" t="s">
        <v>91</v>
      </c>
      <c r="AP30" s="24" t="s">
        <v>91</v>
      </c>
      <c r="AQ30" s="24" t="s">
        <v>91</v>
      </c>
      <c r="AR30" s="24" t="s">
        <v>91</v>
      </c>
      <c r="AS30" s="24" t="s">
        <v>91</v>
      </c>
      <c r="AT30" s="24" t="s">
        <v>91</v>
      </c>
      <c r="AU30" s="24" t="s">
        <v>91</v>
      </c>
      <c r="AV30" s="24" t="s">
        <v>91</v>
      </c>
      <c r="AW30" s="24" t="s">
        <v>91</v>
      </c>
      <c r="AX30" s="24" t="s">
        <v>91</v>
      </c>
      <c r="AY30" s="24" t="s">
        <v>91</v>
      </c>
      <c r="AZ30" s="24" t="s">
        <v>91</v>
      </c>
      <c r="BA30" s="24" t="s">
        <v>91</v>
      </c>
      <c r="BB30" s="24" t="s">
        <v>91</v>
      </c>
      <c r="BC30" s="24" t="s">
        <v>91</v>
      </c>
      <c r="BD30" s="24" t="s">
        <v>91</v>
      </c>
      <c r="BE30" s="24" t="s">
        <v>91</v>
      </c>
      <c r="BF30" s="24" t="s">
        <v>91</v>
      </c>
      <c r="BG30" s="24" t="s">
        <v>91</v>
      </c>
      <c r="BH30" s="24" t="s">
        <v>91</v>
      </c>
      <c r="BI30" s="24" t="s">
        <v>91</v>
      </c>
      <c r="BJ30" s="24" t="s">
        <v>91</v>
      </c>
      <c r="BK30" s="24" t="s">
        <v>91</v>
      </c>
      <c r="BL30" s="24" t="s">
        <v>91</v>
      </c>
      <c r="BM30" s="24" t="s">
        <v>92</v>
      </c>
      <c r="BN30" s="24" t="s">
        <v>91</v>
      </c>
      <c r="BO30" s="24" t="s">
        <v>91</v>
      </c>
      <c r="BP30" s="24" t="s">
        <v>92</v>
      </c>
      <c r="BQ30" s="24" t="s">
        <v>91</v>
      </c>
      <c r="BR30" s="24" t="s">
        <v>92</v>
      </c>
      <c r="BS30" s="24" t="s">
        <v>91</v>
      </c>
      <c r="BT30" s="24" t="s">
        <v>91</v>
      </c>
      <c r="BU30" s="24" t="s">
        <v>91</v>
      </c>
      <c r="BV30" s="24" t="s">
        <v>91</v>
      </c>
      <c r="BW30" s="24" t="s">
        <v>91</v>
      </c>
      <c r="BX30" s="24" t="s">
        <v>91</v>
      </c>
      <c r="BY30" s="24" t="s">
        <v>91</v>
      </c>
      <c r="BZ30" s="24" t="s">
        <v>91</v>
      </c>
      <c r="CA30" s="36"/>
      <c r="CB30" s="35"/>
    </row>
    <row r="31" spans="1:80" ht="169.5" customHeight="1" x14ac:dyDescent="0.35">
      <c r="A31" s="24"/>
      <c r="B31" s="24" t="s">
        <v>77</v>
      </c>
      <c r="C31" s="23" t="s">
        <v>78</v>
      </c>
      <c r="D31" s="24" t="s">
        <v>79</v>
      </c>
      <c r="E31" s="24" t="s">
        <v>1717</v>
      </c>
      <c r="F31" s="24" t="s">
        <v>81</v>
      </c>
      <c r="G31" s="24" t="s">
        <v>1894</v>
      </c>
      <c r="H31" s="24" t="s">
        <v>1881</v>
      </c>
      <c r="I31" s="24" t="s">
        <v>1911</v>
      </c>
      <c r="J31" s="24" t="s">
        <v>1912</v>
      </c>
      <c r="K31" s="24" t="s">
        <v>1913</v>
      </c>
      <c r="L31" s="24" t="s">
        <v>1914</v>
      </c>
      <c r="M31" s="24" t="s">
        <v>88</v>
      </c>
      <c r="N31" s="24"/>
      <c r="O31" s="24"/>
      <c r="P31" s="24"/>
      <c r="Q31" s="24" t="s">
        <v>89</v>
      </c>
      <c r="R31" s="24"/>
      <c r="S31" s="24"/>
      <c r="T31" s="24" t="s">
        <v>90</v>
      </c>
      <c r="U31" s="24" t="s">
        <v>91</v>
      </c>
      <c r="V31" s="24" t="s">
        <v>91</v>
      </c>
      <c r="W31" s="24" t="s">
        <v>91</v>
      </c>
      <c r="X31" s="24"/>
      <c r="Y31" s="24" t="s">
        <v>91</v>
      </c>
      <c r="Z31" s="24" t="s">
        <v>91</v>
      </c>
      <c r="AA31" s="24" t="s">
        <v>91</v>
      </c>
      <c r="AB31" s="24" t="s">
        <v>90</v>
      </c>
      <c r="AC31" s="24" t="s">
        <v>90</v>
      </c>
      <c r="AD31" s="24" t="s">
        <v>91</v>
      </c>
      <c r="AE31" s="24" t="s">
        <v>91</v>
      </c>
      <c r="AF31" s="24" t="s">
        <v>91</v>
      </c>
      <c r="AG31" s="24" t="s">
        <v>91</v>
      </c>
      <c r="AH31" s="24" t="s">
        <v>91</v>
      </c>
      <c r="AI31" s="24" t="s">
        <v>91</v>
      </c>
      <c r="AJ31" s="24" t="s">
        <v>91</v>
      </c>
      <c r="AK31" s="24" t="s">
        <v>91</v>
      </c>
      <c r="AL31" s="24" t="s">
        <v>91</v>
      </c>
      <c r="AM31" s="24" t="s">
        <v>90</v>
      </c>
      <c r="AN31" s="24" t="s">
        <v>91</v>
      </c>
      <c r="AO31" s="24" t="s">
        <v>91</v>
      </c>
      <c r="AP31" s="24" t="s">
        <v>91</v>
      </c>
      <c r="AQ31" s="24" t="s">
        <v>91</v>
      </c>
      <c r="AR31" s="24" t="s">
        <v>91</v>
      </c>
      <c r="AS31" s="24" t="s">
        <v>91</v>
      </c>
      <c r="AT31" s="24" t="s">
        <v>91</v>
      </c>
      <c r="AU31" s="24" t="s">
        <v>91</v>
      </c>
      <c r="AV31" s="24" t="s">
        <v>91</v>
      </c>
      <c r="AW31" s="24" t="s">
        <v>91</v>
      </c>
      <c r="AX31" s="24" t="s">
        <v>91</v>
      </c>
      <c r="AY31" s="24" t="s">
        <v>91</v>
      </c>
      <c r="AZ31" s="24" t="s">
        <v>91</v>
      </c>
      <c r="BA31" s="24" t="s">
        <v>91</v>
      </c>
      <c r="BB31" s="24" t="s">
        <v>91</v>
      </c>
      <c r="BC31" s="24" t="s">
        <v>91</v>
      </c>
      <c r="BD31" s="24" t="s">
        <v>91</v>
      </c>
      <c r="BE31" s="24" t="s">
        <v>91</v>
      </c>
      <c r="BF31" s="24" t="s">
        <v>91</v>
      </c>
      <c r="BG31" s="24" t="s">
        <v>91</v>
      </c>
      <c r="BH31" s="24" t="s">
        <v>91</v>
      </c>
      <c r="BI31" s="24" t="s">
        <v>91</v>
      </c>
      <c r="BJ31" s="24" t="s">
        <v>91</v>
      </c>
      <c r="BK31" s="24" t="s">
        <v>91</v>
      </c>
      <c r="BL31" s="24" t="s">
        <v>91</v>
      </c>
      <c r="BM31" s="24" t="s">
        <v>92</v>
      </c>
      <c r="BN31" s="24" t="s">
        <v>91</v>
      </c>
      <c r="BO31" s="24" t="s">
        <v>91</v>
      </c>
      <c r="BP31" s="24" t="s">
        <v>92</v>
      </c>
      <c r="BQ31" s="24" t="s">
        <v>91</v>
      </c>
      <c r="BR31" s="24" t="s">
        <v>92</v>
      </c>
      <c r="BS31" s="24" t="s">
        <v>91</v>
      </c>
      <c r="BT31" s="24" t="s">
        <v>91</v>
      </c>
      <c r="BU31" s="24" t="s">
        <v>91</v>
      </c>
      <c r="BV31" s="24" t="s">
        <v>91</v>
      </c>
      <c r="BW31" s="24" t="s">
        <v>91</v>
      </c>
      <c r="BX31" s="24" t="s">
        <v>91</v>
      </c>
      <c r="BY31" s="24" t="s">
        <v>91</v>
      </c>
      <c r="BZ31" s="24" t="s">
        <v>91</v>
      </c>
      <c r="CA31" s="36"/>
      <c r="CB31" s="35"/>
    </row>
    <row r="32" spans="1:80" ht="169.5" customHeight="1" x14ac:dyDescent="0.35">
      <c r="A32" s="24"/>
      <c r="B32" s="24" t="s">
        <v>77</v>
      </c>
      <c r="C32" s="23" t="s">
        <v>78</v>
      </c>
      <c r="D32" s="24" t="s">
        <v>79</v>
      </c>
      <c r="E32" s="24" t="s">
        <v>1717</v>
      </c>
      <c r="F32" s="24" t="s">
        <v>81</v>
      </c>
      <c r="G32" s="24" t="s">
        <v>1894</v>
      </c>
      <c r="H32" s="24" t="s">
        <v>1881</v>
      </c>
      <c r="I32" s="24" t="s">
        <v>1915</v>
      </c>
      <c r="J32" s="24" t="s">
        <v>1916</v>
      </c>
      <c r="K32" s="24" t="s">
        <v>1917</v>
      </c>
      <c r="L32" s="24" t="s">
        <v>1918</v>
      </c>
      <c r="M32" s="24" t="s">
        <v>88</v>
      </c>
      <c r="N32" s="24"/>
      <c r="O32" s="24"/>
      <c r="P32" s="24"/>
      <c r="Q32" s="24" t="s">
        <v>89</v>
      </c>
      <c r="R32" s="24"/>
      <c r="S32" s="24"/>
      <c r="T32" s="24" t="s">
        <v>90</v>
      </c>
      <c r="U32" s="24" t="s">
        <v>91</v>
      </c>
      <c r="V32" s="24" t="s">
        <v>91</v>
      </c>
      <c r="W32" s="24" t="s">
        <v>91</v>
      </c>
      <c r="X32" s="24"/>
      <c r="Y32" s="24" t="s">
        <v>91</v>
      </c>
      <c r="Z32" s="24" t="s">
        <v>91</v>
      </c>
      <c r="AA32" s="24" t="s">
        <v>91</v>
      </c>
      <c r="AB32" s="24" t="s">
        <v>90</v>
      </c>
      <c r="AC32" s="24" t="s">
        <v>92</v>
      </c>
      <c r="AD32" s="24" t="s">
        <v>91</v>
      </c>
      <c r="AE32" s="24" t="s">
        <v>91</v>
      </c>
      <c r="AF32" s="24" t="s">
        <v>91</v>
      </c>
      <c r="AG32" s="24" t="s">
        <v>91</v>
      </c>
      <c r="AH32" s="24" t="s">
        <v>91</v>
      </c>
      <c r="AI32" s="24" t="s">
        <v>91</v>
      </c>
      <c r="AJ32" s="24" t="s">
        <v>91</v>
      </c>
      <c r="AK32" s="24" t="s">
        <v>91</v>
      </c>
      <c r="AL32" s="24" t="s">
        <v>91</v>
      </c>
      <c r="AM32" s="24" t="s">
        <v>92</v>
      </c>
      <c r="AN32" s="24" t="s">
        <v>91</v>
      </c>
      <c r="AO32" s="24" t="s">
        <v>91</v>
      </c>
      <c r="AP32" s="24" t="s">
        <v>91</v>
      </c>
      <c r="AQ32" s="24" t="s">
        <v>91</v>
      </c>
      <c r="AR32" s="24" t="s">
        <v>91</v>
      </c>
      <c r="AS32" s="24" t="s">
        <v>91</v>
      </c>
      <c r="AT32" s="24" t="s">
        <v>91</v>
      </c>
      <c r="AU32" s="24" t="s">
        <v>91</v>
      </c>
      <c r="AV32" s="24" t="s">
        <v>91</v>
      </c>
      <c r="AW32" s="24" t="s">
        <v>91</v>
      </c>
      <c r="AX32" s="24" t="s">
        <v>91</v>
      </c>
      <c r="AY32" s="24" t="s">
        <v>91</v>
      </c>
      <c r="AZ32" s="24" t="s">
        <v>91</v>
      </c>
      <c r="BA32" s="24" t="s">
        <v>91</v>
      </c>
      <c r="BB32" s="24" t="s">
        <v>91</v>
      </c>
      <c r="BC32" s="24" t="s">
        <v>91</v>
      </c>
      <c r="BD32" s="24" t="s">
        <v>91</v>
      </c>
      <c r="BE32" s="24" t="s">
        <v>91</v>
      </c>
      <c r="BF32" s="24" t="s">
        <v>91</v>
      </c>
      <c r="BG32" s="24" t="s">
        <v>91</v>
      </c>
      <c r="BH32" s="24" t="s">
        <v>91</v>
      </c>
      <c r="BI32" s="24" t="s">
        <v>91</v>
      </c>
      <c r="BJ32" s="24" t="s">
        <v>91</v>
      </c>
      <c r="BK32" s="24" t="s">
        <v>91</v>
      </c>
      <c r="BL32" s="24" t="s">
        <v>91</v>
      </c>
      <c r="BM32" s="24" t="s">
        <v>92</v>
      </c>
      <c r="BN32" s="24" t="s">
        <v>91</v>
      </c>
      <c r="BO32" s="24" t="s">
        <v>91</v>
      </c>
      <c r="BP32" s="24" t="s">
        <v>92</v>
      </c>
      <c r="BQ32" s="24" t="s">
        <v>91</v>
      </c>
      <c r="BR32" s="24" t="s">
        <v>92</v>
      </c>
      <c r="BS32" s="24" t="s">
        <v>91</v>
      </c>
      <c r="BT32" s="24" t="s">
        <v>91</v>
      </c>
      <c r="BU32" s="24" t="s">
        <v>91</v>
      </c>
      <c r="BV32" s="24" t="s">
        <v>91</v>
      </c>
      <c r="BW32" s="24" t="s">
        <v>91</v>
      </c>
      <c r="BX32" s="24" t="s">
        <v>91</v>
      </c>
      <c r="BY32" s="24" t="s">
        <v>91</v>
      </c>
      <c r="BZ32" s="24" t="s">
        <v>91</v>
      </c>
      <c r="CA32" s="36"/>
      <c r="CB32" s="35"/>
    </row>
    <row r="33" spans="1:80" ht="169.5" customHeight="1" x14ac:dyDescent="0.35">
      <c r="A33" s="24"/>
      <c r="B33" s="24" t="s">
        <v>77</v>
      </c>
      <c r="C33" s="23" t="s">
        <v>78</v>
      </c>
      <c r="D33" s="24" t="s">
        <v>79</v>
      </c>
      <c r="E33" s="24" t="s">
        <v>1717</v>
      </c>
      <c r="F33" s="24" t="s">
        <v>81</v>
      </c>
      <c r="G33" s="24" t="s">
        <v>1894</v>
      </c>
      <c r="H33" s="24" t="s">
        <v>1881</v>
      </c>
      <c r="I33" s="24" t="s">
        <v>1919</v>
      </c>
      <c r="J33" s="24" t="s">
        <v>1920</v>
      </c>
      <c r="K33" s="24" t="s">
        <v>1921</v>
      </c>
      <c r="L33" s="24" t="s">
        <v>1922</v>
      </c>
      <c r="M33" s="24" t="s">
        <v>88</v>
      </c>
      <c r="N33" s="24"/>
      <c r="O33" s="24"/>
      <c r="P33" s="24"/>
      <c r="Q33" s="24" t="s">
        <v>89</v>
      </c>
      <c r="R33" s="24"/>
      <c r="S33" s="24"/>
      <c r="T33" s="24" t="s">
        <v>90</v>
      </c>
      <c r="U33" s="24" t="s">
        <v>91</v>
      </c>
      <c r="V33" s="24" t="s">
        <v>91</v>
      </c>
      <c r="W33" s="24" t="s">
        <v>91</v>
      </c>
      <c r="X33" s="24"/>
      <c r="Y33" s="24" t="s">
        <v>91</v>
      </c>
      <c r="Z33" s="24" t="s">
        <v>91</v>
      </c>
      <c r="AA33" s="24" t="s">
        <v>91</v>
      </c>
      <c r="AB33" s="24" t="s">
        <v>90</v>
      </c>
      <c r="AC33" s="24" t="s">
        <v>90</v>
      </c>
      <c r="AD33" s="24" t="s">
        <v>91</v>
      </c>
      <c r="AE33" s="24" t="s">
        <v>91</v>
      </c>
      <c r="AF33" s="24" t="s">
        <v>91</v>
      </c>
      <c r="AG33" s="24" t="s">
        <v>91</v>
      </c>
      <c r="AH33" s="24" t="s">
        <v>91</v>
      </c>
      <c r="AI33" s="24" t="s">
        <v>91</v>
      </c>
      <c r="AJ33" s="24" t="s">
        <v>91</v>
      </c>
      <c r="AK33" s="24" t="s">
        <v>91</v>
      </c>
      <c r="AL33" s="24" t="s">
        <v>91</v>
      </c>
      <c r="AM33" s="24" t="s">
        <v>90</v>
      </c>
      <c r="AN33" s="24" t="s">
        <v>91</v>
      </c>
      <c r="AO33" s="24" t="s">
        <v>91</v>
      </c>
      <c r="AP33" s="24" t="s">
        <v>91</v>
      </c>
      <c r="AQ33" s="24" t="s">
        <v>91</v>
      </c>
      <c r="AR33" s="24" t="s">
        <v>91</v>
      </c>
      <c r="AS33" s="24" t="s">
        <v>91</v>
      </c>
      <c r="AT33" s="24" t="s">
        <v>91</v>
      </c>
      <c r="AU33" s="24" t="s">
        <v>91</v>
      </c>
      <c r="AV33" s="24" t="s">
        <v>91</v>
      </c>
      <c r="AW33" s="24" t="s">
        <v>91</v>
      </c>
      <c r="AX33" s="24" t="s">
        <v>91</v>
      </c>
      <c r="AY33" s="24" t="s">
        <v>91</v>
      </c>
      <c r="AZ33" s="24" t="s">
        <v>91</v>
      </c>
      <c r="BA33" s="24" t="s">
        <v>91</v>
      </c>
      <c r="BB33" s="24" t="s">
        <v>91</v>
      </c>
      <c r="BC33" s="24" t="s">
        <v>91</v>
      </c>
      <c r="BD33" s="24" t="s">
        <v>91</v>
      </c>
      <c r="BE33" s="24" t="s">
        <v>91</v>
      </c>
      <c r="BF33" s="24" t="s">
        <v>91</v>
      </c>
      <c r="BG33" s="24" t="s">
        <v>91</v>
      </c>
      <c r="BH33" s="24" t="s">
        <v>91</v>
      </c>
      <c r="BI33" s="24" t="s">
        <v>91</v>
      </c>
      <c r="BJ33" s="24" t="s">
        <v>91</v>
      </c>
      <c r="BK33" s="24" t="s">
        <v>91</v>
      </c>
      <c r="BL33" s="24" t="s">
        <v>91</v>
      </c>
      <c r="BM33" s="24" t="s">
        <v>92</v>
      </c>
      <c r="BN33" s="24" t="s">
        <v>91</v>
      </c>
      <c r="BO33" s="24" t="s">
        <v>91</v>
      </c>
      <c r="BP33" s="24" t="s">
        <v>92</v>
      </c>
      <c r="BQ33" s="24" t="s">
        <v>91</v>
      </c>
      <c r="BR33" s="24" t="s">
        <v>92</v>
      </c>
      <c r="BS33" s="24" t="s">
        <v>91</v>
      </c>
      <c r="BT33" s="24" t="s">
        <v>91</v>
      </c>
      <c r="BU33" s="24" t="s">
        <v>91</v>
      </c>
      <c r="BV33" s="24" t="s">
        <v>91</v>
      </c>
      <c r="BW33" s="24" t="s">
        <v>91</v>
      </c>
      <c r="BX33" s="24" t="s">
        <v>91</v>
      </c>
      <c r="BY33" s="24" t="s">
        <v>91</v>
      </c>
      <c r="BZ33" s="24" t="s">
        <v>91</v>
      </c>
      <c r="CA33" s="36"/>
      <c r="CB33" s="35"/>
    </row>
    <row r="34" spans="1:80" ht="169.5" customHeight="1" x14ac:dyDescent="0.35">
      <c r="A34" s="24"/>
      <c r="B34" s="24" t="s">
        <v>77</v>
      </c>
      <c r="C34" s="23" t="s">
        <v>78</v>
      </c>
      <c r="D34" s="24" t="s">
        <v>79</v>
      </c>
      <c r="E34" s="24" t="s">
        <v>1717</v>
      </c>
      <c r="F34" s="24" t="s">
        <v>81</v>
      </c>
      <c r="G34" s="24" t="s">
        <v>1894</v>
      </c>
      <c r="H34" s="24" t="s">
        <v>1881</v>
      </c>
      <c r="I34" s="24" t="s">
        <v>1923</v>
      </c>
      <c r="J34" s="24" t="s">
        <v>1924</v>
      </c>
      <c r="K34" s="24" t="s">
        <v>1925</v>
      </c>
      <c r="L34" s="24" t="s">
        <v>1926</v>
      </c>
      <c r="M34" s="24" t="s">
        <v>88</v>
      </c>
      <c r="N34" s="24"/>
      <c r="O34" s="24"/>
      <c r="P34" s="24"/>
      <c r="Q34" s="24" t="s">
        <v>89</v>
      </c>
      <c r="R34" s="24"/>
      <c r="S34" s="24"/>
      <c r="T34" s="24" t="s">
        <v>90</v>
      </c>
      <c r="U34" s="24" t="s">
        <v>91</v>
      </c>
      <c r="V34" s="24" t="s">
        <v>91</v>
      </c>
      <c r="W34" s="24" t="s">
        <v>91</v>
      </c>
      <c r="X34" s="24"/>
      <c r="Y34" s="24" t="s">
        <v>91</v>
      </c>
      <c r="Z34" s="24" t="s">
        <v>91</v>
      </c>
      <c r="AA34" s="24" t="s">
        <v>91</v>
      </c>
      <c r="AB34" s="24" t="s">
        <v>90</v>
      </c>
      <c r="AC34" s="24" t="s">
        <v>92</v>
      </c>
      <c r="AD34" s="24" t="s">
        <v>91</v>
      </c>
      <c r="AE34" s="24" t="s">
        <v>91</v>
      </c>
      <c r="AF34" s="24" t="s">
        <v>91</v>
      </c>
      <c r="AG34" s="24" t="s">
        <v>91</v>
      </c>
      <c r="AH34" s="24" t="s">
        <v>91</v>
      </c>
      <c r="AI34" s="24" t="s">
        <v>91</v>
      </c>
      <c r="AJ34" s="24" t="s">
        <v>91</v>
      </c>
      <c r="AK34" s="24" t="s">
        <v>91</v>
      </c>
      <c r="AL34" s="24" t="s">
        <v>91</v>
      </c>
      <c r="AM34" s="24" t="s">
        <v>92</v>
      </c>
      <c r="AN34" s="24" t="s">
        <v>91</v>
      </c>
      <c r="AO34" s="24" t="s">
        <v>91</v>
      </c>
      <c r="AP34" s="24" t="s">
        <v>91</v>
      </c>
      <c r="AQ34" s="24" t="s">
        <v>91</v>
      </c>
      <c r="AR34" s="24" t="s">
        <v>91</v>
      </c>
      <c r="AS34" s="24" t="s">
        <v>91</v>
      </c>
      <c r="AT34" s="24" t="s">
        <v>91</v>
      </c>
      <c r="AU34" s="24" t="s">
        <v>91</v>
      </c>
      <c r="AV34" s="24" t="s">
        <v>91</v>
      </c>
      <c r="AW34" s="24" t="s">
        <v>91</v>
      </c>
      <c r="AX34" s="24" t="s">
        <v>91</v>
      </c>
      <c r="AY34" s="24" t="s">
        <v>91</v>
      </c>
      <c r="AZ34" s="24" t="s">
        <v>91</v>
      </c>
      <c r="BA34" s="24" t="s">
        <v>91</v>
      </c>
      <c r="BB34" s="24" t="s">
        <v>91</v>
      </c>
      <c r="BC34" s="24" t="s">
        <v>91</v>
      </c>
      <c r="BD34" s="24" t="s">
        <v>91</v>
      </c>
      <c r="BE34" s="24" t="s">
        <v>91</v>
      </c>
      <c r="BF34" s="24" t="s">
        <v>91</v>
      </c>
      <c r="BG34" s="24" t="s">
        <v>91</v>
      </c>
      <c r="BH34" s="24" t="s">
        <v>91</v>
      </c>
      <c r="BI34" s="24" t="s">
        <v>91</v>
      </c>
      <c r="BJ34" s="24" t="s">
        <v>91</v>
      </c>
      <c r="BK34" s="24" t="s">
        <v>91</v>
      </c>
      <c r="BL34" s="24" t="s">
        <v>91</v>
      </c>
      <c r="BM34" s="24" t="s">
        <v>92</v>
      </c>
      <c r="BN34" s="24" t="s">
        <v>91</v>
      </c>
      <c r="BO34" s="24" t="s">
        <v>91</v>
      </c>
      <c r="BP34" s="24" t="s">
        <v>92</v>
      </c>
      <c r="BQ34" s="24" t="s">
        <v>91</v>
      </c>
      <c r="BR34" s="24" t="s">
        <v>92</v>
      </c>
      <c r="BS34" s="24" t="s">
        <v>91</v>
      </c>
      <c r="BT34" s="24" t="s">
        <v>91</v>
      </c>
      <c r="BU34" s="24" t="s">
        <v>91</v>
      </c>
      <c r="BV34" s="24" t="s">
        <v>91</v>
      </c>
      <c r="BW34" s="24" t="s">
        <v>91</v>
      </c>
      <c r="BX34" s="24" t="s">
        <v>91</v>
      </c>
      <c r="BY34" s="24" t="s">
        <v>91</v>
      </c>
      <c r="BZ34" s="24" t="s">
        <v>91</v>
      </c>
      <c r="CA34" s="36"/>
      <c r="CB34" s="35"/>
    </row>
    <row r="35" spans="1:80" ht="169.5" customHeight="1" x14ac:dyDescent="0.35">
      <c r="A35" s="24"/>
      <c r="B35" s="24" t="s">
        <v>77</v>
      </c>
      <c r="C35" s="23" t="s">
        <v>78</v>
      </c>
      <c r="D35" s="24" t="s">
        <v>79</v>
      </c>
      <c r="E35" s="24" t="s">
        <v>1717</v>
      </c>
      <c r="F35" s="24" t="s">
        <v>81</v>
      </c>
      <c r="G35" s="24" t="s">
        <v>1894</v>
      </c>
      <c r="H35" s="24" t="s">
        <v>1881</v>
      </c>
      <c r="I35" s="24" t="s">
        <v>1927</v>
      </c>
      <c r="J35" s="24" t="s">
        <v>1928</v>
      </c>
      <c r="K35" s="24" t="s">
        <v>1929</v>
      </c>
      <c r="L35" s="24" t="s">
        <v>1930</v>
      </c>
      <c r="M35" s="24" t="s">
        <v>88</v>
      </c>
      <c r="N35" s="24"/>
      <c r="O35" s="24"/>
      <c r="P35" s="24"/>
      <c r="Q35" s="24" t="s">
        <v>89</v>
      </c>
      <c r="R35" s="24"/>
      <c r="S35" s="24"/>
      <c r="T35" s="24" t="s">
        <v>90</v>
      </c>
      <c r="U35" s="24" t="s">
        <v>91</v>
      </c>
      <c r="V35" s="24" t="s">
        <v>91</v>
      </c>
      <c r="W35" s="24" t="s">
        <v>91</v>
      </c>
      <c r="X35" s="24"/>
      <c r="Y35" s="24" t="s">
        <v>91</v>
      </c>
      <c r="Z35" s="24" t="s">
        <v>91</v>
      </c>
      <c r="AA35" s="24" t="s">
        <v>91</v>
      </c>
      <c r="AB35" s="24" t="s">
        <v>90</v>
      </c>
      <c r="AC35" s="24" t="s">
        <v>90</v>
      </c>
      <c r="AD35" s="24" t="s">
        <v>91</v>
      </c>
      <c r="AE35" s="24" t="s">
        <v>91</v>
      </c>
      <c r="AF35" s="24" t="s">
        <v>91</v>
      </c>
      <c r="AG35" s="24" t="s">
        <v>91</v>
      </c>
      <c r="AH35" s="24" t="s">
        <v>91</v>
      </c>
      <c r="AI35" s="24" t="s">
        <v>91</v>
      </c>
      <c r="AJ35" s="24" t="s">
        <v>91</v>
      </c>
      <c r="AK35" s="24" t="s">
        <v>91</v>
      </c>
      <c r="AL35" s="24" t="s">
        <v>91</v>
      </c>
      <c r="AM35" s="24" t="s">
        <v>90</v>
      </c>
      <c r="AN35" s="24" t="s">
        <v>91</v>
      </c>
      <c r="AO35" s="24" t="s">
        <v>91</v>
      </c>
      <c r="AP35" s="24" t="s">
        <v>91</v>
      </c>
      <c r="AQ35" s="24" t="s">
        <v>91</v>
      </c>
      <c r="AR35" s="24" t="s">
        <v>91</v>
      </c>
      <c r="AS35" s="24" t="s">
        <v>91</v>
      </c>
      <c r="AT35" s="24" t="s">
        <v>91</v>
      </c>
      <c r="AU35" s="24" t="s">
        <v>91</v>
      </c>
      <c r="AV35" s="24" t="s">
        <v>91</v>
      </c>
      <c r="AW35" s="24" t="s">
        <v>91</v>
      </c>
      <c r="AX35" s="24" t="s">
        <v>91</v>
      </c>
      <c r="AY35" s="24" t="s">
        <v>91</v>
      </c>
      <c r="AZ35" s="24" t="s">
        <v>91</v>
      </c>
      <c r="BA35" s="24" t="s">
        <v>91</v>
      </c>
      <c r="BB35" s="24" t="s">
        <v>91</v>
      </c>
      <c r="BC35" s="24" t="s">
        <v>91</v>
      </c>
      <c r="BD35" s="24" t="s">
        <v>91</v>
      </c>
      <c r="BE35" s="24" t="s">
        <v>91</v>
      </c>
      <c r="BF35" s="24" t="s">
        <v>91</v>
      </c>
      <c r="BG35" s="24" t="s">
        <v>91</v>
      </c>
      <c r="BH35" s="24" t="s">
        <v>91</v>
      </c>
      <c r="BI35" s="24" t="s">
        <v>91</v>
      </c>
      <c r="BJ35" s="24" t="s">
        <v>91</v>
      </c>
      <c r="BK35" s="24" t="s">
        <v>91</v>
      </c>
      <c r="BL35" s="24" t="s">
        <v>91</v>
      </c>
      <c r="BM35" s="24" t="s">
        <v>90</v>
      </c>
      <c r="BN35" s="24" t="s">
        <v>91</v>
      </c>
      <c r="BO35" s="24" t="s">
        <v>91</v>
      </c>
      <c r="BP35" s="24" t="s">
        <v>90</v>
      </c>
      <c r="BQ35" s="24" t="s">
        <v>91</v>
      </c>
      <c r="BR35" s="24" t="s">
        <v>90</v>
      </c>
      <c r="BS35" s="24" t="s">
        <v>91</v>
      </c>
      <c r="BT35" s="24" t="s">
        <v>91</v>
      </c>
      <c r="BU35" s="24" t="s">
        <v>91</v>
      </c>
      <c r="BV35" s="24" t="s">
        <v>91</v>
      </c>
      <c r="BW35" s="24" t="s">
        <v>91</v>
      </c>
      <c r="BX35" s="24" t="s">
        <v>91</v>
      </c>
      <c r="BY35" s="24" t="s">
        <v>91</v>
      </c>
      <c r="BZ35" s="24" t="s">
        <v>91</v>
      </c>
      <c r="CA35" s="36"/>
      <c r="CB35" s="35"/>
    </row>
    <row r="36" spans="1:80" ht="169.5" customHeight="1" x14ac:dyDescent="0.35">
      <c r="A36" s="24"/>
      <c r="B36" s="24" t="s">
        <v>77</v>
      </c>
      <c r="C36" s="23" t="s">
        <v>78</v>
      </c>
      <c r="D36" s="24" t="s">
        <v>79</v>
      </c>
      <c r="E36" s="24" t="s">
        <v>1717</v>
      </c>
      <c r="F36" s="24" t="s">
        <v>81</v>
      </c>
      <c r="G36" s="24" t="s">
        <v>1894</v>
      </c>
      <c r="H36" s="24" t="s">
        <v>1881</v>
      </c>
      <c r="I36" s="24" t="s">
        <v>1931</v>
      </c>
      <c r="J36" s="24" t="s">
        <v>1932</v>
      </c>
      <c r="K36" s="24" t="s">
        <v>1933</v>
      </c>
      <c r="L36" s="24" t="s">
        <v>1934</v>
      </c>
      <c r="M36" s="24" t="s">
        <v>88</v>
      </c>
      <c r="N36" s="24"/>
      <c r="O36" s="24"/>
      <c r="P36" s="24"/>
      <c r="Q36" s="24" t="s">
        <v>89</v>
      </c>
      <c r="R36" s="24"/>
      <c r="S36" s="24"/>
      <c r="T36" s="24" t="s">
        <v>90</v>
      </c>
      <c r="U36" s="24" t="s">
        <v>91</v>
      </c>
      <c r="V36" s="24" t="s">
        <v>91</v>
      </c>
      <c r="W36" s="24" t="s">
        <v>91</v>
      </c>
      <c r="X36" s="24"/>
      <c r="Y36" s="24" t="s">
        <v>91</v>
      </c>
      <c r="Z36" s="24" t="s">
        <v>91</v>
      </c>
      <c r="AA36" s="24" t="s">
        <v>91</v>
      </c>
      <c r="AB36" s="24" t="s">
        <v>90</v>
      </c>
      <c r="AC36" s="24" t="s">
        <v>90</v>
      </c>
      <c r="AD36" s="24" t="s">
        <v>91</v>
      </c>
      <c r="AE36" s="24" t="s">
        <v>91</v>
      </c>
      <c r="AF36" s="24" t="s">
        <v>91</v>
      </c>
      <c r="AG36" s="24" t="s">
        <v>91</v>
      </c>
      <c r="AH36" s="24" t="s">
        <v>91</v>
      </c>
      <c r="AI36" s="24" t="s">
        <v>91</v>
      </c>
      <c r="AJ36" s="24" t="s">
        <v>91</v>
      </c>
      <c r="AK36" s="24" t="s">
        <v>91</v>
      </c>
      <c r="AL36" s="24" t="s">
        <v>91</v>
      </c>
      <c r="AM36" s="24" t="s">
        <v>90</v>
      </c>
      <c r="AN36" s="24" t="s">
        <v>91</v>
      </c>
      <c r="AO36" s="24" t="s">
        <v>91</v>
      </c>
      <c r="AP36" s="24" t="s">
        <v>91</v>
      </c>
      <c r="AQ36" s="24" t="s">
        <v>91</v>
      </c>
      <c r="AR36" s="24" t="s">
        <v>91</v>
      </c>
      <c r="AS36" s="24" t="s">
        <v>91</v>
      </c>
      <c r="AT36" s="24" t="s">
        <v>91</v>
      </c>
      <c r="AU36" s="24" t="s">
        <v>91</v>
      </c>
      <c r="AV36" s="24" t="s">
        <v>91</v>
      </c>
      <c r="AW36" s="24" t="s">
        <v>91</v>
      </c>
      <c r="AX36" s="24" t="s">
        <v>91</v>
      </c>
      <c r="AY36" s="24" t="s">
        <v>91</v>
      </c>
      <c r="AZ36" s="24" t="s">
        <v>91</v>
      </c>
      <c r="BA36" s="24" t="s">
        <v>91</v>
      </c>
      <c r="BB36" s="24" t="s">
        <v>91</v>
      </c>
      <c r="BC36" s="24" t="s">
        <v>91</v>
      </c>
      <c r="BD36" s="24" t="s">
        <v>91</v>
      </c>
      <c r="BE36" s="24" t="s">
        <v>91</v>
      </c>
      <c r="BF36" s="24" t="s">
        <v>91</v>
      </c>
      <c r="BG36" s="24" t="s">
        <v>91</v>
      </c>
      <c r="BH36" s="24" t="s">
        <v>91</v>
      </c>
      <c r="BI36" s="24" t="s">
        <v>91</v>
      </c>
      <c r="BJ36" s="24" t="s">
        <v>91</v>
      </c>
      <c r="BK36" s="24" t="s">
        <v>91</v>
      </c>
      <c r="BL36" s="24" t="s">
        <v>91</v>
      </c>
      <c r="BM36" s="24" t="s">
        <v>90</v>
      </c>
      <c r="BN36" s="24" t="s">
        <v>91</v>
      </c>
      <c r="BO36" s="24" t="s">
        <v>91</v>
      </c>
      <c r="BP36" s="24" t="s">
        <v>90</v>
      </c>
      <c r="BQ36" s="24" t="s">
        <v>91</v>
      </c>
      <c r="BR36" s="24" t="s">
        <v>90</v>
      </c>
      <c r="BS36" s="24" t="s">
        <v>91</v>
      </c>
      <c r="BT36" s="24" t="s">
        <v>91</v>
      </c>
      <c r="BU36" s="24" t="s">
        <v>91</v>
      </c>
      <c r="BV36" s="24" t="s">
        <v>91</v>
      </c>
      <c r="BW36" s="24" t="s">
        <v>91</v>
      </c>
      <c r="BX36" s="24" t="s">
        <v>91</v>
      </c>
      <c r="BY36" s="24" t="s">
        <v>91</v>
      </c>
      <c r="BZ36" s="24" t="s">
        <v>91</v>
      </c>
      <c r="CA36" s="36"/>
      <c r="CB36" s="35"/>
    </row>
    <row r="37" spans="1:80" ht="169.5" customHeight="1" x14ac:dyDescent="0.35">
      <c r="A37" s="24"/>
      <c r="B37" s="24" t="s">
        <v>77</v>
      </c>
      <c r="C37" s="23" t="s">
        <v>78</v>
      </c>
      <c r="D37" s="24" t="s">
        <v>79</v>
      </c>
      <c r="E37" s="24" t="s">
        <v>1717</v>
      </c>
      <c r="F37" s="24" t="s">
        <v>81</v>
      </c>
      <c r="G37" s="24" t="s">
        <v>1894</v>
      </c>
      <c r="H37" s="24" t="s">
        <v>1881</v>
      </c>
      <c r="I37" s="24" t="s">
        <v>1935</v>
      </c>
      <c r="J37" s="24" t="s">
        <v>1936</v>
      </c>
      <c r="K37" s="24" t="s">
        <v>1937</v>
      </c>
      <c r="L37" s="24" t="s">
        <v>1938</v>
      </c>
      <c r="M37" s="24" t="s">
        <v>88</v>
      </c>
      <c r="N37" s="24"/>
      <c r="O37" s="24"/>
      <c r="P37" s="24"/>
      <c r="Q37" s="24" t="s">
        <v>89</v>
      </c>
      <c r="R37" s="24"/>
      <c r="S37" s="24"/>
      <c r="T37" s="24" t="s">
        <v>90</v>
      </c>
      <c r="U37" s="24" t="s">
        <v>91</v>
      </c>
      <c r="V37" s="24" t="s">
        <v>91</v>
      </c>
      <c r="W37" s="24" t="s">
        <v>91</v>
      </c>
      <c r="X37" s="24"/>
      <c r="Y37" s="24" t="s">
        <v>91</v>
      </c>
      <c r="Z37" s="24" t="s">
        <v>91</v>
      </c>
      <c r="AA37" s="24" t="s">
        <v>91</v>
      </c>
      <c r="AB37" s="24" t="s">
        <v>90</v>
      </c>
      <c r="AC37" s="24" t="s">
        <v>92</v>
      </c>
      <c r="AD37" s="24" t="s">
        <v>91</v>
      </c>
      <c r="AE37" s="24" t="s">
        <v>91</v>
      </c>
      <c r="AF37" s="24" t="s">
        <v>91</v>
      </c>
      <c r="AG37" s="24" t="s">
        <v>91</v>
      </c>
      <c r="AH37" s="24" t="s">
        <v>91</v>
      </c>
      <c r="AI37" s="24" t="s">
        <v>91</v>
      </c>
      <c r="AJ37" s="24" t="s">
        <v>91</v>
      </c>
      <c r="AK37" s="24" t="s">
        <v>91</v>
      </c>
      <c r="AL37" s="24" t="s">
        <v>91</v>
      </c>
      <c r="AM37" s="24" t="s">
        <v>92</v>
      </c>
      <c r="AN37" s="24" t="s">
        <v>91</v>
      </c>
      <c r="AO37" s="24" t="s">
        <v>91</v>
      </c>
      <c r="AP37" s="24" t="s">
        <v>91</v>
      </c>
      <c r="AQ37" s="24" t="s">
        <v>91</v>
      </c>
      <c r="AR37" s="24" t="s">
        <v>91</v>
      </c>
      <c r="AS37" s="24" t="s">
        <v>91</v>
      </c>
      <c r="AT37" s="24" t="s">
        <v>91</v>
      </c>
      <c r="AU37" s="24" t="s">
        <v>91</v>
      </c>
      <c r="AV37" s="24" t="s">
        <v>91</v>
      </c>
      <c r="AW37" s="24" t="s">
        <v>91</v>
      </c>
      <c r="AX37" s="24" t="s">
        <v>91</v>
      </c>
      <c r="AY37" s="24" t="s">
        <v>91</v>
      </c>
      <c r="AZ37" s="24" t="s">
        <v>91</v>
      </c>
      <c r="BA37" s="24" t="s">
        <v>91</v>
      </c>
      <c r="BB37" s="24" t="s">
        <v>91</v>
      </c>
      <c r="BC37" s="24" t="s">
        <v>91</v>
      </c>
      <c r="BD37" s="24" t="s">
        <v>91</v>
      </c>
      <c r="BE37" s="24" t="s">
        <v>91</v>
      </c>
      <c r="BF37" s="24" t="s">
        <v>91</v>
      </c>
      <c r="BG37" s="24" t="s">
        <v>91</v>
      </c>
      <c r="BH37" s="24" t="s">
        <v>91</v>
      </c>
      <c r="BI37" s="24" t="s">
        <v>91</v>
      </c>
      <c r="BJ37" s="24" t="s">
        <v>91</v>
      </c>
      <c r="BK37" s="24" t="s">
        <v>91</v>
      </c>
      <c r="BL37" s="24" t="s">
        <v>91</v>
      </c>
      <c r="BM37" s="24" t="s">
        <v>92</v>
      </c>
      <c r="BN37" s="24" t="s">
        <v>91</v>
      </c>
      <c r="BO37" s="24" t="s">
        <v>91</v>
      </c>
      <c r="BP37" s="24" t="s">
        <v>92</v>
      </c>
      <c r="BQ37" s="24" t="s">
        <v>91</v>
      </c>
      <c r="BR37" s="24" t="s">
        <v>92</v>
      </c>
      <c r="BS37" s="24" t="s">
        <v>91</v>
      </c>
      <c r="BT37" s="24" t="s">
        <v>91</v>
      </c>
      <c r="BU37" s="24" t="s">
        <v>91</v>
      </c>
      <c r="BV37" s="24" t="s">
        <v>91</v>
      </c>
      <c r="BW37" s="24" t="s">
        <v>91</v>
      </c>
      <c r="BX37" s="24" t="s">
        <v>91</v>
      </c>
      <c r="BY37" s="24" t="s">
        <v>91</v>
      </c>
      <c r="BZ37" s="24" t="s">
        <v>91</v>
      </c>
      <c r="CA37" s="36"/>
      <c r="CB37" s="35"/>
    </row>
    <row r="38" spans="1:80" ht="169.5" customHeight="1" x14ac:dyDescent="0.35">
      <c r="A38" s="24"/>
      <c r="B38" s="24" t="s">
        <v>77</v>
      </c>
      <c r="C38" s="23" t="s">
        <v>78</v>
      </c>
      <c r="D38" s="24" t="s">
        <v>79</v>
      </c>
      <c r="E38" s="24" t="s">
        <v>1717</v>
      </c>
      <c r="F38" s="24" t="s">
        <v>81</v>
      </c>
      <c r="G38" s="24" t="s">
        <v>1894</v>
      </c>
      <c r="H38" s="24" t="s">
        <v>1881</v>
      </c>
      <c r="I38" s="24" t="s">
        <v>1939</v>
      </c>
      <c r="J38" s="24" t="s">
        <v>1940</v>
      </c>
      <c r="K38" s="24" t="s">
        <v>1941</v>
      </c>
      <c r="L38" s="24" t="s">
        <v>1942</v>
      </c>
      <c r="M38" s="24" t="s">
        <v>88</v>
      </c>
      <c r="N38" s="24"/>
      <c r="O38" s="24"/>
      <c r="P38" s="24"/>
      <c r="Q38" s="24" t="s">
        <v>89</v>
      </c>
      <c r="R38" s="24"/>
      <c r="S38" s="24"/>
      <c r="T38" s="24" t="s">
        <v>90</v>
      </c>
      <c r="U38" s="24" t="s">
        <v>91</v>
      </c>
      <c r="V38" s="24" t="s">
        <v>91</v>
      </c>
      <c r="W38" s="24" t="s">
        <v>91</v>
      </c>
      <c r="X38" s="24"/>
      <c r="Y38" s="24" t="s">
        <v>91</v>
      </c>
      <c r="Z38" s="24" t="s">
        <v>91</v>
      </c>
      <c r="AA38" s="24" t="s">
        <v>91</v>
      </c>
      <c r="AB38" s="24" t="s">
        <v>90</v>
      </c>
      <c r="AC38" s="24" t="s">
        <v>90</v>
      </c>
      <c r="AD38" s="24" t="s">
        <v>91</v>
      </c>
      <c r="AE38" s="24" t="s">
        <v>91</v>
      </c>
      <c r="AF38" s="24" t="s">
        <v>91</v>
      </c>
      <c r="AG38" s="24" t="s">
        <v>91</v>
      </c>
      <c r="AH38" s="24" t="s">
        <v>91</v>
      </c>
      <c r="AI38" s="24" t="s">
        <v>91</v>
      </c>
      <c r="AJ38" s="24" t="s">
        <v>91</v>
      </c>
      <c r="AK38" s="24" t="s">
        <v>91</v>
      </c>
      <c r="AL38" s="24" t="s">
        <v>91</v>
      </c>
      <c r="AM38" s="24" t="s">
        <v>90</v>
      </c>
      <c r="AN38" s="24" t="s">
        <v>91</v>
      </c>
      <c r="AO38" s="24" t="s">
        <v>91</v>
      </c>
      <c r="AP38" s="24" t="s">
        <v>91</v>
      </c>
      <c r="AQ38" s="24" t="s">
        <v>91</v>
      </c>
      <c r="AR38" s="24" t="s">
        <v>91</v>
      </c>
      <c r="AS38" s="24" t="s">
        <v>91</v>
      </c>
      <c r="AT38" s="24" t="s">
        <v>91</v>
      </c>
      <c r="AU38" s="24" t="s">
        <v>91</v>
      </c>
      <c r="AV38" s="24" t="s">
        <v>91</v>
      </c>
      <c r="AW38" s="24" t="s">
        <v>91</v>
      </c>
      <c r="AX38" s="24" t="s">
        <v>91</v>
      </c>
      <c r="AY38" s="24" t="s">
        <v>91</v>
      </c>
      <c r="AZ38" s="24" t="s">
        <v>91</v>
      </c>
      <c r="BA38" s="24" t="s">
        <v>91</v>
      </c>
      <c r="BB38" s="24" t="s">
        <v>91</v>
      </c>
      <c r="BC38" s="24" t="s">
        <v>91</v>
      </c>
      <c r="BD38" s="24" t="s">
        <v>91</v>
      </c>
      <c r="BE38" s="24" t="s">
        <v>91</v>
      </c>
      <c r="BF38" s="24" t="s">
        <v>91</v>
      </c>
      <c r="BG38" s="24" t="s">
        <v>91</v>
      </c>
      <c r="BH38" s="24" t="s">
        <v>91</v>
      </c>
      <c r="BI38" s="24" t="s">
        <v>91</v>
      </c>
      <c r="BJ38" s="24" t="s">
        <v>91</v>
      </c>
      <c r="BK38" s="24" t="s">
        <v>91</v>
      </c>
      <c r="BL38" s="24" t="s">
        <v>91</v>
      </c>
      <c r="BM38" s="24" t="s">
        <v>90</v>
      </c>
      <c r="BN38" s="24" t="s">
        <v>91</v>
      </c>
      <c r="BO38" s="24" t="s">
        <v>91</v>
      </c>
      <c r="BP38" s="24" t="s">
        <v>90</v>
      </c>
      <c r="BQ38" s="24" t="s">
        <v>91</v>
      </c>
      <c r="BR38" s="24" t="s">
        <v>90</v>
      </c>
      <c r="BS38" s="24" t="s">
        <v>91</v>
      </c>
      <c r="BT38" s="24" t="s">
        <v>91</v>
      </c>
      <c r="BU38" s="24" t="s">
        <v>91</v>
      </c>
      <c r="BV38" s="24" t="s">
        <v>91</v>
      </c>
      <c r="BW38" s="24" t="s">
        <v>91</v>
      </c>
      <c r="BX38" s="24" t="s">
        <v>91</v>
      </c>
      <c r="BY38" s="24" t="s">
        <v>91</v>
      </c>
      <c r="BZ38" s="24" t="s">
        <v>91</v>
      </c>
      <c r="CA38" s="36"/>
      <c r="CB38" s="35"/>
    </row>
    <row r="39" spans="1:80" ht="169.5" customHeight="1" x14ac:dyDescent="0.35">
      <c r="A39" s="24"/>
      <c r="B39" s="24" t="s">
        <v>77</v>
      </c>
      <c r="C39" s="23" t="s">
        <v>78</v>
      </c>
      <c r="D39" s="24" t="s">
        <v>79</v>
      </c>
      <c r="E39" s="24" t="s">
        <v>1717</v>
      </c>
      <c r="F39" s="24" t="s">
        <v>81</v>
      </c>
      <c r="G39" s="24" t="s">
        <v>1894</v>
      </c>
      <c r="H39" s="24" t="s">
        <v>1881</v>
      </c>
      <c r="I39" s="24" t="s">
        <v>1943</v>
      </c>
      <c r="J39" s="24" t="s">
        <v>1944</v>
      </c>
      <c r="K39" s="24" t="s">
        <v>1945</v>
      </c>
      <c r="L39" s="24" t="s">
        <v>1946</v>
      </c>
      <c r="M39" s="24" t="s">
        <v>88</v>
      </c>
      <c r="N39" s="24"/>
      <c r="O39" s="24"/>
      <c r="P39" s="24"/>
      <c r="Q39" s="24" t="s">
        <v>89</v>
      </c>
      <c r="R39" s="24"/>
      <c r="S39" s="24"/>
      <c r="T39" s="24" t="s">
        <v>90</v>
      </c>
      <c r="U39" s="24" t="s">
        <v>91</v>
      </c>
      <c r="V39" s="24" t="s">
        <v>91</v>
      </c>
      <c r="W39" s="24" t="s">
        <v>91</v>
      </c>
      <c r="X39" s="24"/>
      <c r="Y39" s="24" t="s">
        <v>91</v>
      </c>
      <c r="Z39" s="24" t="s">
        <v>91</v>
      </c>
      <c r="AA39" s="24" t="s">
        <v>91</v>
      </c>
      <c r="AB39" s="24" t="s">
        <v>90</v>
      </c>
      <c r="AC39" s="24" t="s">
        <v>90</v>
      </c>
      <c r="AD39" s="24" t="s">
        <v>91</v>
      </c>
      <c r="AE39" s="24" t="s">
        <v>91</v>
      </c>
      <c r="AF39" s="24" t="s">
        <v>91</v>
      </c>
      <c r="AG39" s="24" t="s">
        <v>91</v>
      </c>
      <c r="AH39" s="24" t="s">
        <v>91</v>
      </c>
      <c r="AI39" s="24" t="s">
        <v>91</v>
      </c>
      <c r="AJ39" s="24" t="s">
        <v>91</v>
      </c>
      <c r="AK39" s="24" t="s">
        <v>91</v>
      </c>
      <c r="AL39" s="24" t="s">
        <v>91</v>
      </c>
      <c r="AM39" s="24" t="s">
        <v>90</v>
      </c>
      <c r="AN39" s="24" t="s">
        <v>91</v>
      </c>
      <c r="AO39" s="24" t="s">
        <v>91</v>
      </c>
      <c r="AP39" s="24" t="s">
        <v>91</v>
      </c>
      <c r="AQ39" s="24" t="s">
        <v>91</v>
      </c>
      <c r="AR39" s="24" t="s">
        <v>91</v>
      </c>
      <c r="AS39" s="24" t="s">
        <v>91</v>
      </c>
      <c r="AT39" s="24" t="s">
        <v>91</v>
      </c>
      <c r="AU39" s="24" t="s">
        <v>91</v>
      </c>
      <c r="AV39" s="24" t="s">
        <v>91</v>
      </c>
      <c r="AW39" s="24" t="s">
        <v>91</v>
      </c>
      <c r="AX39" s="24" t="s">
        <v>91</v>
      </c>
      <c r="AY39" s="24" t="s">
        <v>91</v>
      </c>
      <c r="AZ39" s="24" t="s">
        <v>91</v>
      </c>
      <c r="BA39" s="24" t="s">
        <v>91</v>
      </c>
      <c r="BB39" s="24" t="s">
        <v>91</v>
      </c>
      <c r="BC39" s="24" t="s">
        <v>91</v>
      </c>
      <c r="BD39" s="24" t="s">
        <v>91</v>
      </c>
      <c r="BE39" s="24" t="s">
        <v>91</v>
      </c>
      <c r="BF39" s="24" t="s">
        <v>91</v>
      </c>
      <c r="BG39" s="24" t="s">
        <v>91</v>
      </c>
      <c r="BH39" s="24" t="s">
        <v>91</v>
      </c>
      <c r="BI39" s="24" t="s">
        <v>91</v>
      </c>
      <c r="BJ39" s="24" t="s">
        <v>91</v>
      </c>
      <c r="BK39" s="24" t="s">
        <v>91</v>
      </c>
      <c r="BL39" s="24" t="s">
        <v>91</v>
      </c>
      <c r="BM39" s="24" t="s">
        <v>90</v>
      </c>
      <c r="BN39" s="24" t="s">
        <v>91</v>
      </c>
      <c r="BO39" s="24" t="s">
        <v>91</v>
      </c>
      <c r="BP39" s="24" t="s">
        <v>90</v>
      </c>
      <c r="BQ39" s="24" t="s">
        <v>91</v>
      </c>
      <c r="BR39" s="24" t="s">
        <v>90</v>
      </c>
      <c r="BS39" s="24" t="s">
        <v>91</v>
      </c>
      <c r="BT39" s="24" t="s">
        <v>91</v>
      </c>
      <c r="BU39" s="24" t="s">
        <v>91</v>
      </c>
      <c r="BV39" s="24" t="s">
        <v>91</v>
      </c>
      <c r="BW39" s="24" t="s">
        <v>91</v>
      </c>
      <c r="BX39" s="24" t="s">
        <v>91</v>
      </c>
      <c r="BY39" s="24" t="s">
        <v>91</v>
      </c>
      <c r="BZ39" s="24" t="s">
        <v>91</v>
      </c>
      <c r="CA39" s="36"/>
      <c r="CB39" s="35"/>
    </row>
    <row r="40" spans="1:80" ht="169.5" customHeight="1" x14ac:dyDescent="0.35">
      <c r="A40" s="24"/>
      <c r="B40" s="24" t="s">
        <v>77</v>
      </c>
      <c r="C40" s="23" t="s">
        <v>78</v>
      </c>
      <c r="D40" s="24" t="s">
        <v>79</v>
      </c>
      <c r="E40" s="24" t="s">
        <v>1717</v>
      </c>
      <c r="F40" s="24" t="s">
        <v>81</v>
      </c>
      <c r="G40" s="24" t="s">
        <v>1894</v>
      </c>
      <c r="H40" s="24" t="s">
        <v>1881</v>
      </c>
      <c r="I40" s="24" t="s">
        <v>1947</v>
      </c>
      <c r="J40" s="24" t="s">
        <v>1948</v>
      </c>
      <c r="K40" s="24" t="s">
        <v>1949</v>
      </c>
      <c r="L40" s="24" t="s">
        <v>1950</v>
      </c>
      <c r="M40" s="24" t="s">
        <v>88</v>
      </c>
      <c r="N40" s="24"/>
      <c r="O40" s="24"/>
      <c r="P40" s="24"/>
      <c r="Q40" s="24" t="s">
        <v>89</v>
      </c>
      <c r="R40" s="24"/>
      <c r="S40" s="24"/>
      <c r="T40" s="24" t="s">
        <v>90</v>
      </c>
      <c r="U40" s="24" t="s">
        <v>91</v>
      </c>
      <c r="V40" s="24" t="s">
        <v>91</v>
      </c>
      <c r="W40" s="24" t="s">
        <v>91</v>
      </c>
      <c r="X40" s="24"/>
      <c r="Y40" s="24" t="s">
        <v>91</v>
      </c>
      <c r="Z40" s="24" t="s">
        <v>91</v>
      </c>
      <c r="AA40" s="24" t="s">
        <v>91</v>
      </c>
      <c r="AB40" s="24" t="s">
        <v>90</v>
      </c>
      <c r="AC40" s="24" t="s">
        <v>92</v>
      </c>
      <c r="AD40" s="24" t="s">
        <v>91</v>
      </c>
      <c r="AE40" s="24" t="s">
        <v>91</v>
      </c>
      <c r="AF40" s="24" t="s">
        <v>91</v>
      </c>
      <c r="AG40" s="24" t="s">
        <v>91</v>
      </c>
      <c r="AH40" s="24" t="s">
        <v>91</v>
      </c>
      <c r="AI40" s="24" t="s">
        <v>91</v>
      </c>
      <c r="AJ40" s="24" t="s">
        <v>91</v>
      </c>
      <c r="AK40" s="24" t="s">
        <v>91</v>
      </c>
      <c r="AL40" s="24" t="s">
        <v>91</v>
      </c>
      <c r="AM40" s="24" t="s">
        <v>92</v>
      </c>
      <c r="AN40" s="24" t="s">
        <v>91</v>
      </c>
      <c r="AO40" s="24" t="s">
        <v>91</v>
      </c>
      <c r="AP40" s="24" t="s">
        <v>91</v>
      </c>
      <c r="AQ40" s="24" t="s">
        <v>91</v>
      </c>
      <c r="AR40" s="24" t="s">
        <v>91</v>
      </c>
      <c r="AS40" s="24" t="s">
        <v>91</v>
      </c>
      <c r="AT40" s="24" t="s">
        <v>91</v>
      </c>
      <c r="AU40" s="24" t="s">
        <v>91</v>
      </c>
      <c r="AV40" s="24" t="s">
        <v>91</v>
      </c>
      <c r="AW40" s="24" t="s">
        <v>91</v>
      </c>
      <c r="AX40" s="24" t="s">
        <v>91</v>
      </c>
      <c r="AY40" s="24" t="s">
        <v>91</v>
      </c>
      <c r="AZ40" s="24" t="s">
        <v>91</v>
      </c>
      <c r="BA40" s="24" t="s">
        <v>91</v>
      </c>
      <c r="BB40" s="24" t="s">
        <v>91</v>
      </c>
      <c r="BC40" s="24" t="s">
        <v>91</v>
      </c>
      <c r="BD40" s="24" t="s">
        <v>91</v>
      </c>
      <c r="BE40" s="24" t="s">
        <v>91</v>
      </c>
      <c r="BF40" s="24" t="s">
        <v>91</v>
      </c>
      <c r="BG40" s="24" t="s">
        <v>91</v>
      </c>
      <c r="BH40" s="24" t="s">
        <v>91</v>
      </c>
      <c r="BI40" s="24" t="s">
        <v>91</v>
      </c>
      <c r="BJ40" s="24" t="s">
        <v>91</v>
      </c>
      <c r="BK40" s="24" t="s">
        <v>91</v>
      </c>
      <c r="BL40" s="24" t="s">
        <v>91</v>
      </c>
      <c r="BM40" s="24" t="s">
        <v>92</v>
      </c>
      <c r="BN40" s="24" t="s">
        <v>91</v>
      </c>
      <c r="BO40" s="24" t="s">
        <v>91</v>
      </c>
      <c r="BP40" s="24" t="s">
        <v>92</v>
      </c>
      <c r="BQ40" s="24" t="s">
        <v>91</v>
      </c>
      <c r="BR40" s="24" t="s">
        <v>92</v>
      </c>
      <c r="BS40" s="24" t="s">
        <v>91</v>
      </c>
      <c r="BT40" s="24" t="s">
        <v>91</v>
      </c>
      <c r="BU40" s="24" t="s">
        <v>91</v>
      </c>
      <c r="BV40" s="24" t="s">
        <v>91</v>
      </c>
      <c r="BW40" s="24" t="s">
        <v>91</v>
      </c>
      <c r="BX40" s="24" t="s">
        <v>91</v>
      </c>
      <c r="BY40" s="24" t="s">
        <v>91</v>
      </c>
      <c r="BZ40" s="24" t="s">
        <v>91</v>
      </c>
      <c r="CA40" s="36"/>
      <c r="CB40" s="35"/>
    </row>
    <row r="41" spans="1:80" ht="169.5" customHeight="1" x14ac:dyDescent="0.35">
      <c r="A41" s="24"/>
      <c r="B41" s="24" t="s">
        <v>77</v>
      </c>
      <c r="C41" s="23" t="s">
        <v>78</v>
      </c>
      <c r="D41" s="24" t="s">
        <v>79</v>
      </c>
      <c r="E41" s="24" t="s">
        <v>1717</v>
      </c>
      <c r="F41" s="24" t="s">
        <v>81</v>
      </c>
      <c r="G41" s="24" t="s">
        <v>1894</v>
      </c>
      <c r="H41" s="24" t="s">
        <v>1881</v>
      </c>
      <c r="I41" s="24" t="s">
        <v>1951</v>
      </c>
      <c r="J41" s="24" t="s">
        <v>1952</v>
      </c>
      <c r="K41" s="24" t="s">
        <v>1953</v>
      </c>
      <c r="L41" s="24" t="s">
        <v>1954</v>
      </c>
      <c r="M41" s="24" t="s">
        <v>88</v>
      </c>
      <c r="N41" s="24"/>
      <c r="O41" s="24"/>
      <c r="P41" s="24"/>
      <c r="Q41" s="24" t="s">
        <v>89</v>
      </c>
      <c r="R41" s="24"/>
      <c r="S41" s="24"/>
      <c r="T41" s="24" t="s">
        <v>90</v>
      </c>
      <c r="U41" s="24" t="s">
        <v>91</v>
      </c>
      <c r="V41" s="24" t="s">
        <v>91</v>
      </c>
      <c r="W41" s="24" t="s">
        <v>91</v>
      </c>
      <c r="X41" s="24"/>
      <c r="Y41" s="24" t="s">
        <v>91</v>
      </c>
      <c r="Z41" s="24" t="s">
        <v>91</v>
      </c>
      <c r="AA41" s="24" t="s">
        <v>91</v>
      </c>
      <c r="AB41" s="24" t="s">
        <v>90</v>
      </c>
      <c r="AC41" s="24" t="s">
        <v>90</v>
      </c>
      <c r="AD41" s="24" t="s">
        <v>91</v>
      </c>
      <c r="AE41" s="24" t="s">
        <v>91</v>
      </c>
      <c r="AF41" s="24" t="s">
        <v>91</v>
      </c>
      <c r="AG41" s="24" t="s">
        <v>91</v>
      </c>
      <c r="AH41" s="24" t="s">
        <v>91</v>
      </c>
      <c r="AI41" s="24" t="s">
        <v>91</v>
      </c>
      <c r="AJ41" s="24" t="s">
        <v>91</v>
      </c>
      <c r="AK41" s="24" t="s">
        <v>91</v>
      </c>
      <c r="AL41" s="24" t="s">
        <v>91</v>
      </c>
      <c r="AM41" s="24" t="s">
        <v>90</v>
      </c>
      <c r="AN41" s="24" t="s">
        <v>91</v>
      </c>
      <c r="AO41" s="24" t="s">
        <v>91</v>
      </c>
      <c r="AP41" s="24" t="s">
        <v>91</v>
      </c>
      <c r="AQ41" s="24" t="s">
        <v>91</v>
      </c>
      <c r="AR41" s="24" t="s">
        <v>91</v>
      </c>
      <c r="AS41" s="24" t="s">
        <v>91</v>
      </c>
      <c r="AT41" s="24" t="s">
        <v>91</v>
      </c>
      <c r="AU41" s="24" t="s">
        <v>91</v>
      </c>
      <c r="AV41" s="24" t="s">
        <v>91</v>
      </c>
      <c r="AW41" s="24" t="s">
        <v>91</v>
      </c>
      <c r="AX41" s="24" t="s">
        <v>91</v>
      </c>
      <c r="AY41" s="24" t="s">
        <v>91</v>
      </c>
      <c r="AZ41" s="24" t="s">
        <v>91</v>
      </c>
      <c r="BA41" s="24" t="s">
        <v>91</v>
      </c>
      <c r="BB41" s="24" t="s">
        <v>91</v>
      </c>
      <c r="BC41" s="24" t="s">
        <v>91</v>
      </c>
      <c r="BD41" s="24" t="s">
        <v>91</v>
      </c>
      <c r="BE41" s="24" t="s">
        <v>91</v>
      </c>
      <c r="BF41" s="24" t="s">
        <v>91</v>
      </c>
      <c r="BG41" s="24" t="s">
        <v>91</v>
      </c>
      <c r="BH41" s="24" t="s">
        <v>91</v>
      </c>
      <c r="BI41" s="24" t="s">
        <v>91</v>
      </c>
      <c r="BJ41" s="24" t="s">
        <v>91</v>
      </c>
      <c r="BK41" s="24" t="s">
        <v>91</v>
      </c>
      <c r="BL41" s="24" t="s">
        <v>91</v>
      </c>
      <c r="BM41" s="24" t="s">
        <v>90</v>
      </c>
      <c r="BN41" s="24" t="s">
        <v>91</v>
      </c>
      <c r="BO41" s="24" t="s">
        <v>91</v>
      </c>
      <c r="BP41" s="24" t="s">
        <v>90</v>
      </c>
      <c r="BQ41" s="24" t="s">
        <v>91</v>
      </c>
      <c r="BR41" s="24" t="s">
        <v>90</v>
      </c>
      <c r="BS41" s="24" t="s">
        <v>91</v>
      </c>
      <c r="BT41" s="24" t="s">
        <v>91</v>
      </c>
      <c r="BU41" s="24" t="s">
        <v>91</v>
      </c>
      <c r="BV41" s="24" t="s">
        <v>91</v>
      </c>
      <c r="BW41" s="24" t="s">
        <v>91</v>
      </c>
      <c r="BX41" s="24" t="s">
        <v>91</v>
      </c>
      <c r="BY41" s="24" t="s">
        <v>91</v>
      </c>
      <c r="BZ41" s="24" t="s">
        <v>91</v>
      </c>
      <c r="CA41" s="36"/>
      <c r="CB41" s="35"/>
    </row>
    <row r="42" spans="1:80" ht="169.5" customHeight="1" x14ac:dyDescent="0.35">
      <c r="A42" s="24"/>
      <c r="B42" s="24" t="s">
        <v>77</v>
      </c>
      <c r="C42" s="23" t="s">
        <v>78</v>
      </c>
      <c r="D42" s="24" t="s">
        <v>79</v>
      </c>
      <c r="E42" s="24" t="s">
        <v>1717</v>
      </c>
      <c r="F42" s="24" t="s">
        <v>81</v>
      </c>
      <c r="G42" s="24" t="s">
        <v>1894</v>
      </c>
      <c r="H42" s="24" t="s">
        <v>1881</v>
      </c>
      <c r="I42" s="24" t="s">
        <v>1955</v>
      </c>
      <c r="J42" s="24" t="s">
        <v>1956</v>
      </c>
      <c r="K42" s="24" t="s">
        <v>1957</v>
      </c>
      <c r="L42" s="24" t="s">
        <v>1958</v>
      </c>
      <c r="M42" s="24" t="s">
        <v>88</v>
      </c>
      <c r="N42" s="24"/>
      <c r="O42" s="24"/>
      <c r="P42" s="24"/>
      <c r="Q42" s="24" t="s">
        <v>89</v>
      </c>
      <c r="R42" s="24"/>
      <c r="S42" s="24"/>
      <c r="T42" s="24" t="s">
        <v>90</v>
      </c>
      <c r="U42" s="24" t="s">
        <v>91</v>
      </c>
      <c r="V42" s="24" t="s">
        <v>91</v>
      </c>
      <c r="W42" s="24" t="s">
        <v>91</v>
      </c>
      <c r="X42" s="24"/>
      <c r="Y42" s="24" t="s">
        <v>91</v>
      </c>
      <c r="Z42" s="24" t="s">
        <v>91</v>
      </c>
      <c r="AA42" s="24" t="s">
        <v>91</v>
      </c>
      <c r="AB42" s="24" t="s">
        <v>90</v>
      </c>
      <c r="AC42" s="24" t="s">
        <v>92</v>
      </c>
      <c r="AD42" s="24" t="s">
        <v>91</v>
      </c>
      <c r="AE42" s="24" t="s">
        <v>91</v>
      </c>
      <c r="AF42" s="24" t="s">
        <v>91</v>
      </c>
      <c r="AG42" s="24" t="s">
        <v>91</v>
      </c>
      <c r="AH42" s="24" t="s">
        <v>91</v>
      </c>
      <c r="AI42" s="24" t="s">
        <v>91</v>
      </c>
      <c r="AJ42" s="24" t="s">
        <v>91</v>
      </c>
      <c r="AK42" s="24" t="s">
        <v>91</v>
      </c>
      <c r="AL42" s="24" t="s">
        <v>91</v>
      </c>
      <c r="AM42" s="24" t="s">
        <v>92</v>
      </c>
      <c r="AN42" s="24" t="s">
        <v>91</v>
      </c>
      <c r="AO42" s="24" t="s">
        <v>91</v>
      </c>
      <c r="AP42" s="24" t="s">
        <v>91</v>
      </c>
      <c r="AQ42" s="24" t="s">
        <v>91</v>
      </c>
      <c r="AR42" s="24" t="s">
        <v>91</v>
      </c>
      <c r="AS42" s="24" t="s">
        <v>91</v>
      </c>
      <c r="AT42" s="24" t="s">
        <v>91</v>
      </c>
      <c r="AU42" s="24" t="s">
        <v>91</v>
      </c>
      <c r="AV42" s="24" t="s">
        <v>91</v>
      </c>
      <c r="AW42" s="24" t="s">
        <v>91</v>
      </c>
      <c r="AX42" s="24" t="s">
        <v>91</v>
      </c>
      <c r="AY42" s="24" t="s">
        <v>91</v>
      </c>
      <c r="AZ42" s="24" t="s">
        <v>91</v>
      </c>
      <c r="BA42" s="24" t="s">
        <v>91</v>
      </c>
      <c r="BB42" s="24" t="s">
        <v>91</v>
      </c>
      <c r="BC42" s="24" t="s">
        <v>91</v>
      </c>
      <c r="BD42" s="24" t="s">
        <v>91</v>
      </c>
      <c r="BE42" s="24" t="s">
        <v>91</v>
      </c>
      <c r="BF42" s="24" t="s">
        <v>91</v>
      </c>
      <c r="BG42" s="24" t="s">
        <v>91</v>
      </c>
      <c r="BH42" s="24" t="s">
        <v>91</v>
      </c>
      <c r="BI42" s="24" t="s">
        <v>91</v>
      </c>
      <c r="BJ42" s="24" t="s">
        <v>91</v>
      </c>
      <c r="BK42" s="24" t="s">
        <v>91</v>
      </c>
      <c r="BL42" s="24" t="s">
        <v>91</v>
      </c>
      <c r="BM42" s="24" t="s">
        <v>92</v>
      </c>
      <c r="BN42" s="24" t="s">
        <v>91</v>
      </c>
      <c r="BO42" s="24" t="s">
        <v>91</v>
      </c>
      <c r="BP42" s="24" t="s">
        <v>92</v>
      </c>
      <c r="BQ42" s="24" t="s">
        <v>91</v>
      </c>
      <c r="BR42" s="24" t="s">
        <v>92</v>
      </c>
      <c r="BS42" s="24" t="s">
        <v>91</v>
      </c>
      <c r="BT42" s="24" t="s">
        <v>91</v>
      </c>
      <c r="BU42" s="24" t="s">
        <v>91</v>
      </c>
      <c r="BV42" s="24" t="s">
        <v>91</v>
      </c>
      <c r="BW42" s="24" t="s">
        <v>91</v>
      </c>
      <c r="BX42" s="24" t="s">
        <v>91</v>
      </c>
      <c r="BY42" s="24" t="s">
        <v>91</v>
      </c>
      <c r="BZ42" s="24" t="s">
        <v>91</v>
      </c>
      <c r="CA42" s="36"/>
      <c r="CB42" s="35"/>
    </row>
    <row r="43" spans="1:80" ht="169.5" customHeight="1" x14ac:dyDescent="0.35">
      <c r="A43" s="24"/>
      <c r="B43" s="24" t="s">
        <v>77</v>
      </c>
      <c r="C43" s="23" t="s">
        <v>78</v>
      </c>
      <c r="D43" s="24" t="s">
        <v>79</v>
      </c>
      <c r="E43" s="24" t="s">
        <v>1717</v>
      </c>
      <c r="F43" s="24" t="s">
        <v>81</v>
      </c>
      <c r="G43" s="24" t="s">
        <v>2038</v>
      </c>
      <c r="H43" s="24" t="s">
        <v>2070</v>
      </c>
      <c r="I43" s="24" t="s">
        <v>2071</v>
      </c>
      <c r="J43" s="24" t="s">
        <v>2072</v>
      </c>
      <c r="K43" s="24" t="s">
        <v>2073</v>
      </c>
      <c r="L43" s="24" t="s">
        <v>2074</v>
      </c>
      <c r="M43" s="24" t="s">
        <v>88</v>
      </c>
      <c r="N43" s="24"/>
      <c r="O43" s="24"/>
      <c r="P43" s="24"/>
      <c r="Q43" s="24" t="s">
        <v>89</v>
      </c>
      <c r="R43" s="24"/>
      <c r="S43" s="24"/>
      <c r="T43" s="24" t="s">
        <v>90</v>
      </c>
      <c r="U43" s="24" t="s">
        <v>91</v>
      </c>
      <c r="V43" s="24" t="s">
        <v>91</v>
      </c>
      <c r="W43" s="24" t="s">
        <v>91</v>
      </c>
      <c r="X43" s="24"/>
      <c r="Y43" s="24" t="s">
        <v>91</v>
      </c>
      <c r="Z43" s="24" t="s">
        <v>91</v>
      </c>
      <c r="AA43" s="24" t="s">
        <v>91</v>
      </c>
      <c r="AB43" s="24" t="s">
        <v>90</v>
      </c>
      <c r="AC43" s="24" t="s">
        <v>90</v>
      </c>
      <c r="AD43" s="24" t="s">
        <v>91</v>
      </c>
      <c r="AE43" s="24" t="s">
        <v>90</v>
      </c>
      <c r="AF43" s="24" t="s">
        <v>91</v>
      </c>
      <c r="AG43" s="24" t="s">
        <v>91</v>
      </c>
      <c r="AH43" s="24" t="s">
        <v>91</v>
      </c>
      <c r="AI43" s="24" t="s">
        <v>91</v>
      </c>
      <c r="AJ43" s="24" t="s">
        <v>91</v>
      </c>
      <c r="AK43" s="24" t="s">
        <v>91</v>
      </c>
      <c r="AL43" s="24" t="s">
        <v>91</v>
      </c>
      <c r="AM43" s="24" t="s">
        <v>90</v>
      </c>
      <c r="AN43" s="24" t="s">
        <v>91</v>
      </c>
      <c r="AO43" s="24" t="s">
        <v>91</v>
      </c>
      <c r="AP43" s="24" t="s">
        <v>91</v>
      </c>
      <c r="AQ43" s="24" t="s">
        <v>91</v>
      </c>
      <c r="AR43" s="24" t="s">
        <v>91</v>
      </c>
      <c r="AS43" s="24" t="s">
        <v>91</v>
      </c>
      <c r="AT43" s="24" t="s">
        <v>91</v>
      </c>
      <c r="AU43" s="24" t="s">
        <v>91</v>
      </c>
      <c r="AV43" s="24" t="s">
        <v>91</v>
      </c>
      <c r="AW43" s="24" t="s">
        <v>91</v>
      </c>
      <c r="AX43" s="24" t="s">
        <v>91</v>
      </c>
      <c r="AY43" s="24" t="s">
        <v>91</v>
      </c>
      <c r="AZ43" s="24" t="s">
        <v>91</v>
      </c>
      <c r="BA43" s="24" t="s">
        <v>91</v>
      </c>
      <c r="BB43" s="24" t="s">
        <v>91</v>
      </c>
      <c r="BC43" s="24" t="s">
        <v>91</v>
      </c>
      <c r="BD43" s="24" t="s">
        <v>91</v>
      </c>
      <c r="BE43" s="24" t="s">
        <v>91</v>
      </c>
      <c r="BF43" s="24" t="s">
        <v>91</v>
      </c>
      <c r="BG43" s="24" t="s">
        <v>91</v>
      </c>
      <c r="BH43" s="24" t="s">
        <v>91</v>
      </c>
      <c r="BI43" s="24" t="s">
        <v>91</v>
      </c>
      <c r="BJ43" s="24" t="s">
        <v>91</v>
      </c>
      <c r="BK43" s="24" t="s">
        <v>91</v>
      </c>
      <c r="BL43" s="24" t="s">
        <v>91</v>
      </c>
      <c r="BM43" s="24" t="s">
        <v>90</v>
      </c>
      <c r="BN43" s="24" t="s">
        <v>91</v>
      </c>
      <c r="BO43" s="24" t="s">
        <v>91</v>
      </c>
      <c r="BP43" s="24" t="s">
        <v>90</v>
      </c>
      <c r="BQ43" s="24" t="s">
        <v>91</v>
      </c>
      <c r="BR43" s="24" t="s">
        <v>90</v>
      </c>
      <c r="BS43" s="24" t="s">
        <v>91</v>
      </c>
      <c r="BT43" s="24" t="s">
        <v>91</v>
      </c>
      <c r="BU43" s="24" t="s">
        <v>91</v>
      </c>
      <c r="BV43" s="24" t="s">
        <v>91</v>
      </c>
      <c r="BW43" s="24" t="s">
        <v>91</v>
      </c>
      <c r="BX43" s="24" t="s">
        <v>91</v>
      </c>
      <c r="BY43" s="24" t="s">
        <v>91</v>
      </c>
      <c r="BZ43" s="24" t="s">
        <v>91</v>
      </c>
      <c r="CA43" s="36"/>
      <c r="CB43" s="35"/>
    </row>
    <row r="44" spans="1:80" ht="169.5" customHeight="1" x14ac:dyDescent="0.35">
      <c r="A44" s="24"/>
      <c r="B44" s="24" t="s">
        <v>77</v>
      </c>
      <c r="C44" s="23" t="s">
        <v>78</v>
      </c>
      <c r="D44" s="24" t="s">
        <v>79</v>
      </c>
      <c r="E44" s="24" t="s">
        <v>1717</v>
      </c>
      <c r="F44" s="24" t="s">
        <v>81</v>
      </c>
      <c r="G44" s="24" t="s">
        <v>2038</v>
      </c>
      <c r="H44" s="24" t="s">
        <v>2070</v>
      </c>
      <c r="I44" s="24" t="s">
        <v>2075</v>
      </c>
      <c r="J44" s="24" t="s">
        <v>2076</v>
      </c>
      <c r="K44" s="24" t="s">
        <v>2077</v>
      </c>
      <c r="L44" s="24" t="s">
        <v>2078</v>
      </c>
      <c r="M44" s="24" t="s">
        <v>88</v>
      </c>
      <c r="N44" s="24"/>
      <c r="O44" s="24"/>
      <c r="P44" s="24"/>
      <c r="Q44" s="24" t="s">
        <v>89</v>
      </c>
      <c r="R44" s="24"/>
      <c r="S44" s="24"/>
      <c r="T44" s="24" t="s">
        <v>90</v>
      </c>
      <c r="U44" s="24" t="s">
        <v>91</v>
      </c>
      <c r="V44" s="24" t="s">
        <v>91</v>
      </c>
      <c r="W44" s="24" t="s">
        <v>91</v>
      </c>
      <c r="X44" s="24"/>
      <c r="Y44" s="24" t="s">
        <v>91</v>
      </c>
      <c r="Z44" s="24" t="s">
        <v>91</v>
      </c>
      <c r="AA44" s="24" t="s">
        <v>91</v>
      </c>
      <c r="AB44" s="24" t="s">
        <v>90</v>
      </c>
      <c r="AC44" s="24" t="s">
        <v>92</v>
      </c>
      <c r="AD44" s="24" t="s">
        <v>91</v>
      </c>
      <c r="AE44" s="24" t="s">
        <v>91</v>
      </c>
      <c r="AF44" s="24" t="s">
        <v>91</v>
      </c>
      <c r="AG44" s="24" t="s">
        <v>91</v>
      </c>
      <c r="AH44" s="24" t="s">
        <v>91</v>
      </c>
      <c r="AI44" s="24" t="s">
        <v>91</v>
      </c>
      <c r="AJ44" s="24" t="s">
        <v>91</v>
      </c>
      <c r="AK44" s="24" t="s">
        <v>91</v>
      </c>
      <c r="AL44" s="24" t="s">
        <v>91</v>
      </c>
      <c r="AM44" s="24" t="s">
        <v>92</v>
      </c>
      <c r="AN44" s="24" t="s">
        <v>91</v>
      </c>
      <c r="AO44" s="24" t="s">
        <v>91</v>
      </c>
      <c r="AP44" s="24" t="s">
        <v>91</v>
      </c>
      <c r="AQ44" s="24" t="s">
        <v>91</v>
      </c>
      <c r="AR44" s="24" t="s">
        <v>91</v>
      </c>
      <c r="AS44" s="24" t="s">
        <v>91</v>
      </c>
      <c r="AT44" s="24" t="s">
        <v>91</v>
      </c>
      <c r="AU44" s="24" t="s">
        <v>91</v>
      </c>
      <c r="AV44" s="24" t="s">
        <v>91</v>
      </c>
      <c r="AW44" s="24" t="s">
        <v>91</v>
      </c>
      <c r="AX44" s="24" t="s">
        <v>91</v>
      </c>
      <c r="AY44" s="24" t="s">
        <v>91</v>
      </c>
      <c r="AZ44" s="24" t="s">
        <v>91</v>
      </c>
      <c r="BA44" s="24" t="s">
        <v>91</v>
      </c>
      <c r="BB44" s="24" t="s">
        <v>91</v>
      </c>
      <c r="BC44" s="24" t="s">
        <v>91</v>
      </c>
      <c r="BD44" s="24" t="s">
        <v>91</v>
      </c>
      <c r="BE44" s="24" t="s">
        <v>91</v>
      </c>
      <c r="BF44" s="24" t="s">
        <v>91</v>
      </c>
      <c r="BG44" s="24" t="s">
        <v>91</v>
      </c>
      <c r="BH44" s="24" t="s">
        <v>91</v>
      </c>
      <c r="BI44" s="24" t="s">
        <v>91</v>
      </c>
      <c r="BJ44" s="24" t="s">
        <v>91</v>
      </c>
      <c r="BK44" s="24" t="s">
        <v>91</v>
      </c>
      <c r="BL44" s="24" t="s">
        <v>91</v>
      </c>
      <c r="BM44" s="24" t="s">
        <v>91</v>
      </c>
      <c r="BN44" s="24" t="s">
        <v>91</v>
      </c>
      <c r="BO44" s="24" t="s">
        <v>91</v>
      </c>
      <c r="BP44" s="24" t="s">
        <v>91</v>
      </c>
      <c r="BQ44" s="24" t="s">
        <v>91</v>
      </c>
      <c r="BR44" s="24" t="s">
        <v>91</v>
      </c>
      <c r="BS44" s="24" t="s">
        <v>91</v>
      </c>
      <c r="BT44" s="24" t="s">
        <v>91</v>
      </c>
      <c r="BU44" s="24" t="s">
        <v>91</v>
      </c>
      <c r="BV44" s="24" t="s">
        <v>91</v>
      </c>
      <c r="BW44" s="24" t="s">
        <v>91</v>
      </c>
      <c r="BX44" s="24" t="s">
        <v>91</v>
      </c>
      <c r="BY44" s="24" t="s">
        <v>91</v>
      </c>
      <c r="BZ44" s="24" t="s">
        <v>91</v>
      </c>
      <c r="CA44" s="36"/>
      <c r="CB44" s="35"/>
    </row>
    <row r="45" spans="1:80" ht="169.5" customHeight="1" x14ac:dyDescent="0.35">
      <c r="A45" s="24"/>
      <c r="B45" s="24" t="s">
        <v>77</v>
      </c>
      <c r="C45" s="23" t="s">
        <v>78</v>
      </c>
      <c r="D45" s="24" t="s">
        <v>79</v>
      </c>
      <c r="E45" s="24" t="s">
        <v>1717</v>
      </c>
      <c r="F45" s="24" t="s">
        <v>81</v>
      </c>
      <c r="G45" s="24" t="s">
        <v>2038</v>
      </c>
      <c r="H45" s="24" t="s">
        <v>2049</v>
      </c>
      <c r="I45" s="24" t="s">
        <v>2050</v>
      </c>
      <c r="J45" s="24" t="s">
        <v>2051</v>
      </c>
      <c r="K45" s="24" t="s">
        <v>2052</v>
      </c>
      <c r="L45" s="24" t="s">
        <v>2053</v>
      </c>
      <c r="M45" s="24" t="s">
        <v>88</v>
      </c>
      <c r="N45" s="24"/>
      <c r="O45" s="24"/>
      <c r="P45" s="24"/>
      <c r="Q45" s="24" t="s">
        <v>89</v>
      </c>
      <c r="R45" s="24"/>
      <c r="S45" s="24"/>
      <c r="T45" s="24" t="s">
        <v>90</v>
      </c>
      <c r="U45" s="24" t="s">
        <v>91</v>
      </c>
      <c r="V45" s="24" t="s">
        <v>91</v>
      </c>
      <c r="W45" s="24" t="s">
        <v>91</v>
      </c>
      <c r="X45" s="24"/>
      <c r="Y45" s="24" t="s">
        <v>91</v>
      </c>
      <c r="Z45" s="24" t="s">
        <v>91</v>
      </c>
      <c r="AA45" s="24" t="s">
        <v>91</v>
      </c>
      <c r="AB45" s="24" t="s">
        <v>90</v>
      </c>
      <c r="AC45" s="24" t="s">
        <v>90</v>
      </c>
      <c r="AD45" s="24" t="s">
        <v>91</v>
      </c>
      <c r="AE45" s="24" t="s">
        <v>91</v>
      </c>
      <c r="AF45" s="24" t="s">
        <v>91</v>
      </c>
      <c r="AG45" s="24" t="s">
        <v>91</v>
      </c>
      <c r="AH45" s="24" t="s">
        <v>91</v>
      </c>
      <c r="AI45" s="24" t="s">
        <v>91</v>
      </c>
      <c r="AJ45" s="24" t="s">
        <v>91</v>
      </c>
      <c r="AK45" s="24" t="s">
        <v>91</v>
      </c>
      <c r="AL45" s="24" t="s">
        <v>91</v>
      </c>
      <c r="AM45" s="24" t="s">
        <v>90</v>
      </c>
      <c r="AN45" s="24" t="s">
        <v>91</v>
      </c>
      <c r="AO45" s="24" t="s">
        <v>91</v>
      </c>
      <c r="AP45" s="24" t="s">
        <v>91</v>
      </c>
      <c r="AQ45" s="24" t="s">
        <v>91</v>
      </c>
      <c r="AR45" s="24" t="s">
        <v>91</v>
      </c>
      <c r="AS45" s="24" t="s">
        <v>91</v>
      </c>
      <c r="AT45" s="24" t="s">
        <v>91</v>
      </c>
      <c r="AU45" s="24" t="s">
        <v>91</v>
      </c>
      <c r="AV45" s="24" t="s">
        <v>91</v>
      </c>
      <c r="AW45" s="24" t="s">
        <v>91</v>
      </c>
      <c r="AX45" s="24" t="s">
        <v>91</v>
      </c>
      <c r="AY45" s="24" t="s">
        <v>91</v>
      </c>
      <c r="AZ45" s="24" t="s">
        <v>91</v>
      </c>
      <c r="BA45" s="24" t="s">
        <v>91</v>
      </c>
      <c r="BB45" s="24" t="s">
        <v>91</v>
      </c>
      <c r="BC45" s="24" t="s">
        <v>91</v>
      </c>
      <c r="BD45" s="24" t="s">
        <v>91</v>
      </c>
      <c r="BE45" s="24" t="s">
        <v>91</v>
      </c>
      <c r="BF45" s="24" t="s">
        <v>91</v>
      </c>
      <c r="BG45" s="24" t="s">
        <v>91</v>
      </c>
      <c r="BH45" s="24" t="s">
        <v>91</v>
      </c>
      <c r="BI45" s="24" t="s">
        <v>91</v>
      </c>
      <c r="BJ45" s="24" t="s">
        <v>91</v>
      </c>
      <c r="BK45" s="24" t="s">
        <v>91</v>
      </c>
      <c r="BL45" s="24" t="s">
        <v>91</v>
      </c>
      <c r="BM45" s="24" t="s">
        <v>92</v>
      </c>
      <c r="BN45" s="24" t="s">
        <v>91</v>
      </c>
      <c r="BO45" s="24" t="s">
        <v>91</v>
      </c>
      <c r="BP45" s="24" t="s">
        <v>92</v>
      </c>
      <c r="BQ45" s="24" t="s">
        <v>91</v>
      </c>
      <c r="BR45" s="24" t="s">
        <v>92</v>
      </c>
      <c r="BS45" s="24" t="s">
        <v>91</v>
      </c>
      <c r="BT45" s="24" t="s">
        <v>91</v>
      </c>
      <c r="BU45" s="24" t="s">
        <v>91</v>
      </c>
      <c r="BV45" s="24" t="s">
        <v>91</v>
      </c>
      <c r="BW45" s="24" t="s">
        <v>91</v>
      </c>
      <c r="BX45" s="24" t="s">
        <v>91</v>
      </c>
      <c r="BY45" s="24" t="s">
        <v>91</v>
      </c>
      <c r="BZ45" s="24" t="s">
        <v>91</v>
      </c>
      <c r="CA45" s="36"/>
      <c r="CB45" s="35"/>
    </row>
    <row r="46" spans="1:80" ht="169.5" customHeight="1" x14ac:dyDescent="0.35">
      <c r="A46" s="24"/>
      <c r="B46" s="24" t="s">
        <v>77</v>
      </c>
      <c r="C46" s="23" t="s">
        <v>78</v>
      </c>
      <c r="D46" s="24" t="s">
        <v>79</v>
      </c>
      <c r="E46" s="24" t="s">
        <v>1717</v>
      </c>
      <c r="F46" s="24" t="s">
        <v>81</v>
      </c>
      <c r="G46" s="24" t="s">
        <v>2038</v>
      </c>
      <c r="H46" s="24" t="s">
        <v>2049</v>
      </c>
      <c r="I46" s="24" t="s">
        <v>2054</v>
      </c>
      <c r="J46" s="24" t="s">
        <v>2055</v>
      </c>
      <c r="K46" s="24" t="s">
        <v>2056</v>
      </c>
      <c r="L46" s="24" t="s">
        <v>2057</v>
      </c>
      <c r="M46" s="24" t="s">
        <v>88</v>
      </c>
      <c r="N46" s="24"/>
      <c r="O46" s="24"/>
      <c r="P46" s="24"/>
      <c r="Q46" s="24" t="s">
        <v>89</v>
      </c>
      <c r="R46" s="24"/>
      <c r="S46" s="24"/>
      <c r="T46" s="24" t="s">
        <v>90</v>
      </c>
      <c r="U46" s="24" t="s">
        <v>91</v>
      </c>
      <c r="V46" s="24" t="s">
        <v>91</v>
      </c>
      <c r="W46" s="24" t="s">
        <v>91</v>
      </c>
      <c r="X46" s="24"/>
      <c r="Y46" s="24" t="s">
        <v>91</v>
      </c>
      <c r="Z46" s="24" t="s">
        <v>91</v>
      </c>
      <c r="AA46" s="24" t="s">
        <v>91</v>
      </c>
      <c r="AB46" s="24" t="s">
        <v>90</v>
      </c>
      <c r="AC46" s="24" t="s">
        <v>90</v>
      </c>
      <c r="AD46" s="24" t="s">
        <v>91</v>
      </c>
      <c r="AE46" s="24" t="s">
        <v>91</v>
      </c>
      <c r="AF46" s="24" t="s">
        <v>91</v>
      </c>
      <c r="AG46" s="24" t="s">
        <v>91</v>
      </c>
      <c r="AH46" s="24" t="s">
        <v>91</v>
      </c>
      <c r="AI46" s="24" t="s">
        <v>91</v>
      </c>
      <c r="AJ46" s="24" t="s">
        <v>91</v>
      </c>
      <c r="AK46" s="24" t="s">
        <v>91</v>
      </c>
      <c r="AL46" s="24" t="s">
        <v>91</v>
      </c>
      <c r="AM46" s="24" t="s">
        <v>90</v>
      </c>
      <c r="AN46" s="24" t="s">
        <v>91</v>
      </c>
      <c r="AO46" s="24" t="s">
        <v>91</v>
      </c>
      <c r="AP46" s="24" t="s">
        <v>91</v>
      </c>
      <c r="AQ46" s="24" t="s">
        <v>91</v>
      </c>
      <c r="AR46" s="24" t="s">
        <v>91</v>
      </c>
      <c r="AS46" s="24" t="s">
        <v>91</v>
      </c>
      <c r="AT46" s="24" t="s">
        <v>91</v>
      </c>
      <c r="AU46" s="24" t="s">
        <v>91</v>
      </c>
      <c r="AV46" s="24" t="s">
        <v>91</v>
      </c>
      <c r="AW46" s="24" t="s">
        <v>91</v>
      </c>
      <c r="AX46" s="24" t="s">
        <v>91</v>
      </c>
      <c r="AY46" s="24" t="s">
        <v>91</v>
      </c>
      <c r="AZ46" s="24" t="s">
        <v>91</v>
      </c>
      <c r="BA46" s="24" t="s">
        <v>91</v>
      </c>
      <c r="BB46" s="24" t="s">
        <v>91</v>
      </c>
      <c r="BC46" s="24" t="s">
        <v>90</v>
      </c>
      <c r="BD46" s="24" t="s">
        <v>91</v>
      </c>
      <c r="BE46" s="24" t="s">
        <v>91</v>
      </c>
      <c r="BF46" s="24" t="s">
        <v>91</v>
      </c>
      <c r="BG46" s="24" t="s">
        <v>90</v>
      </c>
      <c r="BH46" s="24" t="s">
        <v>91</v>
      </c>
      <c r="BI46" s="24" t="s">
        <v>91</v>
      </c>
      <c r="BJ46" s="24" t="s">
        <v>91</v>
      </c>
      <c r="BK46" s="24" t="s">
        <v>90</v>
      </c>
      <c r="BL46" s="24" t="s">
        <v>90</v>
      </c>
      <c r="BM46" s="24" t="s">
        <v>92</v>
      </c>
      <c r="BN46" s="24" t="s">
        <v>91</v>
      </c>
      <c r="BO46" s="24" t="s">
        <v>91</v>
      </c>
      <c r="BP46" s="24" t="s">
        <v>92</v>
      </c>
      <c r="BQ46" s="24" t="s">
        <v>91</v>
      </c>
      <c r="BR46" s="24" t="s">
        <v>92</v>
      </c>
      <c r="BS46" s="24" t="s">
        <v>91</v>
      </c>
      <c r="BT46" s="24" t="s">
        <v>91</v>
      </c>
      <c r="BU46" s="24" t="s">
        <v>91</v>
      </c>
      <c r="BV46" s="24" t="s">
        <v>91</v>
      </c>
      <c r="BW46" s="24" t="s">
        <v>91</v>
      </c>
      <c r="BX46" s="24" t="s">
        <v>91</v>
      </c>
      <c r="BY46" s="24" t="s">
        <v>91</v>
      </c>
      <c r="BZ46" s="24" t="s">
        <v>91</v>
      </c>
      <c r="CA46" s="36"/>
      <c r="CB46" s="35"/>
    </row>
    <row r="47" spans="1:80" ht="169.5" customHeight="1" x14ac:dyDescent="0.35">
      <c r="A47" s="24"/>
      <c r="B47" s="24" t="s">
        <v>77</v>
      </c>
      <c r="C47" s="23" t="s">
        <v>78</v>
      </c>
      <c r="D47" s="24" t="s">
        <v>79</v>
      </c>
      <c r="E47" s="24" t="s">
        <v>1717</v>
      </c>
      <c r="F47" s="24" t="s">
        <v>81</v>
      </c>
      <c r="G47" s="24" t="s">
        <v>2038</v>
      </c>
      <c r="H47" s="24" t="s">
        <v>2049</v>
      </c>
      <c r="I47" s="24" t="s">
        <v>2058</v>
      </c>
      <c r="J47" s="24" t="s">
        <v>2059</v>
      </c>
      <c r="K47" s="24" t="s">
        <v>2060</v>
      </c>
      <c r="L47" s="24" t="s">
        <v>2061</v>
      </c>
      <c r="M47" s="24" t="s">
        <v>88</v>
      </c>
      <c r="N47" s="24"/>
      <c r="O47" s="24"/>
      <c r="P47" s="24"/>
      <c r="Q47" s="24" t="s">
        <v>89</v>
      </c>
      <c r="R47" s="24"/>
      <c r="S47" s="24"/>
      <c r="T47" s="24" t="s">
        <v>90</v>
      </c>
      <c r="U47" s="24" t="s">
        <v>91</v>
      </c>
      <c r="V47" s="24" t="s">
        <v>91</v>
      </c>
      <c r="W47" s="24" t="s">
        <v>91</v>
      </c>
      <c r="X47" s="24"/>
      <c r="Y47" s="24" t="s">
        <v>91</v>
      </c>
      <c r="Z47" s="24" t="s">
        <v>91</v>
      </c>
      <c r="AA47" s="24" t="s">
        <v>91</v>
      </c>
      <c r="AB47" s="24" t="s">
        <v>90</v>
      </c>
      <c r="AC47" s="24" t="s">
        <v>90</v>
      </c>
      <c r="AD47" s="24" t="s">
        <v>91</v>
      </c>
      <c r="AE47" s="24" t="s">
        <v>91</v>
      </c>
      <c r="AF47" s="24" t="s">
        <v>91</v>
      </c>
      <c r="AG47" s="24" t="s">
        <v>91</v>
      </c>
      <c r="AH47" s="24" t="s">
        <v>91</v>
      </c>
      <c r="AI47" s="24" t="s">
        <v>91</v>
      </c>
      <c r="AJ47" s="24" t="s">
        <v>91</v>
      </c>
      <c r="AK47" s="24" t="s">
        <v>91</v>
      </c>
      <c r="AL47" s="24" t="s">
        <v>91</v>
      </c>
      <c r="AM47" s="24" t="s">
        <v>90</v>
      </c>
      <c r="AN47" s="24" t="s">
        <v>91</v>
      </c>
      <c r="AO47" s="24" t="s">
        <v>91</v>
      </c>
      <c r="AP47" s="24" t="s">
        <v>91</v>
      </c>
      <c r="AQ47" s="24" t="s">
        <v>91</v>
      </c>
      <c r="AR47" s="24" t="s">
        <v>91</v>
      </c>
      <c r="AS47" s="24" t="s">
        <v>91</v>
      </c>
      <c r="AT47" s="24" t="s">
        <v>91</v>
      </c>
      <c r="AU47" s="24" t="s">
        <v>91</v>
      </c>
      <c r="AV47" s="24" t="s">
        <v>91</v>
      </c>
      <c r="AW47" s="24" t="s">
        <v>91</v>
      </c>
      <c r="AX47" s="24" t="s">
        <v>91</v>
      </c>
      <c r="AY47" s="24" t="s">
        <v>91</v>
      </c>
      <c r="AZ47" s="24" t="s">
        <v>91</v>
      </c>
      <c r="BA47" s="24" t="s">
        <v>91</v>
      </c>
      <c r="BB47" s="24" t="s">
        <v>91</v>
      </c>
      <c r="BC47" s="24" t="s">
        <v>90</v>
      </c>
      <c r="BD47" s="24" t="s">
        <v>91</v>
      </c>
      <c r="BE47" s="24" t="s">
        <v>91</v>
      </c>
      <c r="BF47" s="24" t="s">
        <v>91</v>
      </c>
      <c r="BG47" s="24" t="s">
        <v>90</v>
      </c>
      <c r="BH47" s="24" t="s">
        <v>91</v>
      </c>
      <c r="BI47" s="24" t="s">
        <v>91</v>
      </c>
      <c r="BJ47" s="24" t="s">
        <v>91</v>
      </c>
      <c r="BK47" s="24" t="s">
        <v>90</v>
      </c>
      <c r="BL47" s="24" t="s">
        <v>90</v>
      </c>
      <c r="BM47" s="24" t="s">
        <v>92</v>
      </c>
      <c r="BN47" s="24" t="s">
        <v>91</v>
      </c>
      <c r="BO47" s="24" t="s">
        <v>91</v>
      </c>
      <c r="BP47" s="24" t="s">
        <v>92</v>
      </c>
      <c r="BQ47" s="24" t="s">
        <v>91</v>
      </c>
      <c r="BR47" s="24" t="s">
        <v>92</v>
      </c>
      <c r="BS47" s="24" t="s">
        <v>91</v>
      </c>
      <c r="BT47" s="24" t="s">
        <v>91</v>
      </c>
      <c r="BU47" s="24" t="s">
        <v>91</v>
      </c>
      <c r="BV47" s="24" t="s">
        <v>91</v>
      </c>
      <c r="BW47" s="24" t="s">
        <v>91</v>
      </c>
      <c r="BX47" s="24" t="s">
        <v>91</v>
      </c>
      <c r="BY47" s="24" t="s">
        <v>91</v>
      </c>
      <c r="BZ47" s="24" t="s">
        <v>91</v>
      </c>
      <c r="CA47" s="36"/>
      <c r="CB47" s="35"/>
    </row>
    <row r="48" spans="1:80" ht="169.5" customHeight="1" x14ac:dyDescent="0.35">
      <c r="A48" s="24"/>
      <c r="B48" s="24" t="s">
        <v>77</v>
      </c>
      <c r="C48" s="23" t="s">
        <v>78</v>
      </c>
      <c r="D48" s="24" t="s">
        <v>79</v>
      </c>
      <c r="E48" s="24" t="s">
        <v>1717</v>
      </c>
      <c r="F48" s="24" t="s">
        <v>81</v>
      </c>
      <c r="G48" s="24" t="s">
        <v>2038</v>
      </c>
      <c r="H48" s="24" t="s">
        <v>2049</v>
      </c>
      <c r="I48" s="24" t="s">
        <v>2062</v>
      </c>
      <c r="J48" s="24" t="s">
        <v>2063</v>
      </c>
      <c r="K48" s="24" t="s">
        <v>2064</v>
      </c>
      <c r="L48" s="24" t="s">
        <v>2065</v>
      </c>
      <c r="M48" s="24" t="s">
        <v>88</v>
      </c>
      <c r="N48" s="24"/>
      <c r="O48" s="24"/>
      <c r="P48" s="24"/>
      <c r="Q48" s="24" t="s">
        <v>89</v>
      </c>
      <c r="R48" s="24"/>
      <c r="S48" s="24"/>
      <c r="T48" s="24" t="s">
        <v>90</v>
      </c>
      <c r="U48" s="24" t="s">
        <v>91</v>
      </c>
      <c r="V48" s="24" t="s">
        <v>91</v>
      </c>
      <c r="W48" s="24" t="s">
        <v>91</v>
      </c>
      <c r="X48" s="24"/>
      <c r="Y48" s="24" t="s">
        <v>91</v>
      </c>
      <c r="Z48" s="24" t="s">
        <v>91</v>
      </c>
      <c r="AA48" s="24" t="s">
        <v>91</v>
      </c>
      <c r="AB48" s="24" t="s">
        <v>90</v>
      </c>
      <c r="AC48" s="24" t="s">
        <v>92</v>
      </c>
      <c r="AD48" s="24" t="s">
        <v>91</v>
      </c>
      <c r="AE48" s="24" t="s">
        <v>91</v>
      </c>
      <c r="AF48" s="24" t="s">
        <v>91</v>
      </c>
      <c r="AG48" s="24" t="s">
        <v>91</v>
      </c>
      <c r="AH48" s="24" t="s">
        <v>91</v>
      </c>
      <c r="AI48" s="24" t="s">
        <v>91</v>
      </c>
      <c r="AJ48" s="24" t="s">
        <v>91</v>
      </c>
      <c r="AK48" s="24" t="s">
        <v>91</v>
      </c>
      <c r="AL48" s="24" t="s">
        <v>91</v>
      </c>
      <c r="AM48" s="24" t="s">
        <v>92</v>
      </c>
      <c r="AN48" s="24" t="s">
        <v>91</v>
      </c>
      <c r="AO48" s="24" t="s">
        <v>91</v>
      </c>
      <c r="AP48" s="24" t="s">
        <v>91</v>
      </c>
      <c r="AQ48" s="24" t="s">
        <v>91</v>
      </c>
      <c r="AR48" s="24" t="s">
        <v>91</v>
      </c>
      <c r="AS48" s="24" t="s">
        <v>91</v>
      </c>
      <c r="AT48" s="24" t="s">
        <v>91</v>
      </c>
      <c r="AU48" s="24" t="s">
        <v>91</v>
      </c>
      <c r="AV48" s="24" t="s">
        <v>91</v>
      </c>
      <c r="AW48" s="24" t="s">
        <v>91</v>
      </c>
      <c r="AX48" s="24" t="s">
        <v>91</v>
      </c>
      <c r="AY48" s="24" t="s">
        <v>91</v>
      </c>
      <c r="AZ48" s="24" t="s">
        <v>91</v>
      </c>
      <c r="BA48" s="24" t="s">
        <v>91</v>
      </c>
      <c r="BB48" s="24" t="s">
        <v>91</v>
      </c>
      <c r="BC48" s="24" t="s">
        <v>90</v>
      </c>
      <c r="BD48" s="24" t="s">
        <v>91</v>
      </c>
      <c r="BE48" s="24" t="s">
        <v>91</v>
      </c>
      <c r="BF48" s="24" t="s">
        <v>91</v>
      </c>
      <c r="BG48" s="24" t="s">
        <v>90</v>
      </c>
      <c r="BH48" s="24" t="s">
        <v>91</v>
      </c>
      <c r="BI48" s="24" t="s">
        <v>91</v>
      </c>
      <c r="BJ48" s="24" t="s">
        <v>91</v>
      </c>
      <c r="BK48" s="24" t="s">
        <v>90</v>
      </c>
      <c r="BL48" s="24" t="s">
        <v>90</v>
      </c>
      <c r="BM48" s="24" t="s">
        <v>92</v>
      </c>
      <c r="BN48" s="24" t="s">
        <v>91</v>
      </c>
      <c r="BO48" s="24" t="s">
        <v>91</v>
      </c>
      <c r="BP48" s="24" t="s">
        <v>92</v>
      </c>
      <c r="BQ48" s="24" t="s">
        <v>91</v>
      </c>
      <c r="BR48" s="24" t="s">
        <v>92</v>
      </c>
      <c r="BS48" s="24" t="s">
        <v>91</v>
      </c>
      <c r="BT48" s="24" t="s">
        <v>91</v>
      </c>
      <c r="BU48" s="24" t="s">
        <v>91</v>
      </c>
      <c r="BV48" s="24" t="s">
        <v>91</v>
      </c>
      <c r="BW48" s="24" t="s">
        <v>91</v>
      </c>
      <c r="BX48" s="24" t="s">
        <v>91</v>
      </c>
      <c r="BY48" s="24" t="s">
        <v>91</v>
      </c>
      <c r="BZ48" s="24" t="s">
        <v>91</v>
      </c>
      <c r="CA48" s="36"/>
      <c r="CB48" s="35"/>
    </row>
    <row r="49" spans="1:80" ht="169.5" customHeight="1" x14ac:dyDescent="0.35">
      <c r="A49" s="24"/>
      <c r="B49" s="24" t="s">
        <v>77</v>
      </c>
      <c r="C49" s="23" t="s">
        <v>78</v>
      </c>
      <c r="D49" s="24" t="s">
        <v>79</v>
      </c>
      <c r="E49" s="24" t="s">
        <v>1717</v>
      </c>
      <c r="F49" s="24" t="s">
        <v>81</v>
      </c>
      <c r="G49" s="24" t="s">
        <v>2038</v>
      </c>
      <c r="H49" s="24" t="s">
        <v>2049</v>
      </c>
      <c r="I49" s="24" t="s">
        <v>2066</v>
      </c>
      <c r="J49" s="24" t="s">
        <v>2067</v>
      </c>
      <c r="K49" s="24" t="s">
        <v>2068</v>
      </c>
      <c r="L49" s="24" t="s">
        <v>2069</v>
      </c>
      <c r="M49" s="24" t="s">
        <v>88</v>
      </c>
      <c r="N49" s="24"/>
      <c r="O49" s="24"/>
      <c r="P49" s="24"/>
      <c r="Q49" s="24" t="s">
        <v>89</v>
      </c>
      <c r="R49" s="24"/>
      <c r="S49" s="24"/>
      <c r="T49" s="24" t="s">
        <v>90</v>
      </c>
      <c r="U49" s="24" t="s">
        <v>91</v>
      </c>
      <c r="V49" s="24" t="s">
        <v>91</v>
      </c>
      <c r="W49" s="24" t="s">
        <v>91</v>
      </c>
      <c r="X49" s="24"/>
      <c r="Y49" s="24" t="s">
        <v>91</v>
      </c>
      <c r="Z49" s="24" t="s">
        <v>91</v>
      </c>
      <c r="AA49" s="24" t="s">
        <v>91</v>
      </c>
      <c r="AB49" s="24" t="s">
        <v>90</v>
      </c>
      <c r="AC49" s="24" t="s">
        <v>92</v>
      </c>
      <c r="AD49" s="24" t="s">
        <v>91</v>
      </c>
      <c r="AE49" s="24" t="s">
        <v>91</v>
      </c>
      <c r="AF49" s="24" t="s">
        <v>91</v>
      </c>
      <c r="AG49" s="24" t="s">
        <v>91</v>
      </c>
      <c r="AH49" s="24" t="s">
        <v>91</v>
      </c>
      <c r="AI49" s="24" t="s">
        <v>91</v>
      </c>
      <c r="AJ49" s="24" t="s">
        <v>91</v>
      </c>
      <c r="AK49" s="24" t="s">
        <v>91</v>
      </c>
      <c r="AL49" s="24" t="s">
        <v>91</v>
      </c>
      <c r="AM49" s="24" t="s">
        <v>92</v>
      </c>
      <c r="AN49" s="24" t="s">
        <v>91</v>
      </c>
      <c r="AO49" s="24" t="s">
        <v>91</v>
      </c>
      <c r="AP49" s="24" t="s">
        <v>91</v>
      </c>
      <c r="AQ49" s="24" t="s">
        <v>91</v>
      </c>
      <c r="AR49" s="24" t="s">
        <v>91</v>
      </c>
      <c r="AS49" s="24" t="s">
        <v>91</v>
      </c>
      <c r="AT49" s="24" t="s">
        <v>91</v>
      </c>
      <c r="AU49" s="24" t="s">
        <v>91</v>
      </c>
      <c r="AV49" s="24" t="s">
        <v>91</v>
      </c>
      <c r="AW49" s="24" t="s">
        <v>91</v>
      </c>
      <c r="AX49" s="24" t="s">
        <v>91</v>
      </c>
      <c r="AY49" s="24" t="s">
        <v>91</v>
      </c>
      <c r="AZ49" s="24" t="s">
        <v>91</v>
      </c>
      <c r="BA49" s="24" t="s">
        <v>91</v>
      </c>
      <c r="BB49" s="24" t="s">
        <v>91</v>
      </c>
      <c r="BC49" s="24" t="s">
        <v>90</v>
      </c>
      <c r="BD49" s="24" t="s">
        <v>91</v>
      </c>
      <c r="BE49" s="24" t="s">
        <v>91</v>
      </c>
      <c r="BF49" s="24" t="s">
        <v>91</v>
      </c>
      <c r="BG49" s="24" t="s">
        <v>90</v>
      </c>
      <c r="BH49" s="24" t="s">
        <v>91</v>
      </c>
      <c r="BI49" s="24" t="s">
        <v>91</v>
      </c>
      <c r="BJ49" s="24" t="s">
        <v>91</v>
      </c>
      <c r="BK49" s="24" t="s">
        <v>90</v>
      </c>
      <c r="BL49" s="24" t="s">
        <v>90</v>
      </c>
      <c r="BM49" s="24" t="s">
        <v>92</v>
      </c>
      <c r="BN49" s="24" t="s">
        <v>91</v>
      </c>
      <c r="BO49" s="24" t="s">
        <v>91</v>
      </c>
      <c r="BP49" s="24" t="s">
        <v>92</v>
      </c>
      <c r="BQ49" s="24" t="s">
        <v>91</v>
      </c>
      <c r="BR49" s="24" t="s">
        <v>92</v>
      </c>
      <c r="BS49" s="24" t="s">
        <v>91</v>
      </c>
      <c r="BT49" s="24" t="s">
        <v>91</v>
      </c>
      <c r="BU49" s="24" t="s">
        <v>91</v>
      </c>
      <c r="BV49" s="24" t="s">
        <v>91</v>
      </c>
      <c r="BW49" s="24" t="s">
        <v>91</v>
      </c>
      <c r="BX49" s="24" t="s">
        <v>91</v>
      </c>
      <c r="BY49" s="24" t="s">
        <v>91</v>
      </c>
      <c r="BZ49" s="24" t="s">
        <v>91</v>
      </c>
      <c r="CA49" s="36"/>
      <c r="CB49" s="35"/>
    </row>
    <row r="50" spans="1:80" ht="169.5" customHeight="1" x14ac:dyDescent="0.35">
      <c r="A50" s="24"/>
      <c r="B50" s="24" t="s">
        <v>77</v>
      </c>
      <c r="C50" s="23" t="s">
        <v>78</v>
      </c>
      <c r="D50" s="24" t="s">
        <v>79</v>
      </c>
      <c r="E50" s="24" t="s">
        <v>1717</v>
      </c>
      <c r="F50" s="24" t="s">
        <v>81</v>
      </c>
      <c r="G50" s="24" t="s">
        <v>1997</v>
      </c>
      <c r="H50" s="24" t="s">
        <v>2008</v>
      </c>
      <c r="I50" s="24" t="s">
        <v>2009</v>
      </c>
      <c r="J50" s="24" t="s">
        <v>2010</v>
      </c>
      <c r="K50" s="24" t="s">
        <v>2011</v>
      </c>
      <c r="L50" s="24" t="s">
        <v>2012</v>
      </c>
      <c r="M50" s="24" t="s">
        <v>88</v>
      </c>
      <c r="N50" s="24"/>
      <c r="O50" s="24"/>
      <c r="P50" s="24"/>
      <c r="Q50" s="24" t="s">
        <v>89</v>
      </c>
      <c r="R50" s="24"/>
      <c r="S50" s="24"/>
      <c r="T50" s="24" t="s">
        <v>90</v>
      </c>
      <c r="U50" s="24" t="s">
        <v>91</v>
      </c>
      <c r="V50" s="24" t="s">
        <v>91</v>
      </c>
      <c r="W50" s="24" t="s">
        <v>91</v>
      </c>
      <c r="X50" s="24"/>
      <c r="Y50" s="24" t="s">
        <v>91</v>
      </c>
      <c r="Z50" s="24" t="s">
        <v>91</v>
      </c>
      <c r="AA50" s="24" t="s">
        <v>91</v>
      </c>
      <c r="AB50" s="24" t="s">
        <v>90</v>
      </c>
      <c r="AC50" s="24" t="s">
        <v>90</v>
      </c>
      <c r="AD50" s="24" t="s">
        <v>91</v>
      </c>
      <c r="AE50" s="24" t="s">
        <v>91</v>
      </c>
      <c r="AF50" s="24" t="s">
        <v>91</v>
      </c>
      <c r="AG50" s="24" t="s">
        <v>91</v>
      </c>
      <c r="AH50" s="24" t="s">
        <v>91</v>
      </c>
      <c r="AI50" s="24" t="s">
        <v>91</v>
      </c>
      <c r="AJ50" s="24" t="s">
        <v>91</v>
      </c>
      <c r="AK50" s="24" t="s">
        <v>91</v>
      </c>
      <c r="AL50" s="24" t="s">
        <v>91</v>
      </c>
      <c r="AM50" s="24" t="s">
        <v>90</v>
      </c>
      <c r="AN50" s="24" t="s">
        <v>91</v>
      </c>
      <c r="AO50" s="24" t="s">
        <v>91</v>
      </c>
      <c r="AP50" s="24" t="s">
        <v>91</v>
      </c>
      <c r="AQ50" s="24" t="s">
        <v>91</v>
      </c>
      <c r="AR50" s="24" t="s">
        <v>91</v>
      </c>
      <c r="AS50" s="24" t="s">
        <v>91</v>
      </c>
      <c r="AT50" s="24" t="s">
        <v>91</v>
      </c>
      <c r="AU50" s="24" t="s">
        <v>91</v>
      </c>
      <c r="AV50" s="24" t="s">
        <v>91</v>
      </c>
      <c r="AW50" s="24" t="s">
        <v>91</v>
      </c>
      <c r="AX50" s="24" t="s">
        <v>91</v>
      </c>
      <c r="AY50" s="24" t="s">
        <v>91</v>
      </c>
      <c r="AZ50" s="24" t="s">
        <v>91</v>
      </c>
      <c r="BA50" s="24" t="s">
        <v>91</v>
      </c>
      <c r="BB50" s="24" t="s">
        <v>91</v>
      </c>
      <c r="BC50" s="24" t="s">
        <v>90</v>
      </c>
      <c r="BD50" s="24" t="s">
        <v>91</v>
      </c>
      <c r="BE50" s="24" t="s">
        <v>91</v>
      </c>
      <c r="BF50" s="24" t="s">
        <v>91</v>
      </c>
      <c r="BG50" s="24" t="s">
        <v>90</v>
      </c>
      <c r="BH50" s="24" t="s">
        <v>91</v>
      </c>
      <c r="BI50" s="24" t="s">
        <v>91</v>
      </c>
      <c r="BJ50" s="24" t="s">
        <v>91</v>
      </c>
      <c r="BK50" s="24" t="s">
        <v>92</v>
      </c>
      <c r="BL50" s="24" t="s">
        <v>90</v>
      </c>
      <c r="BM50" s="24" t="s">
        <v>92</v>
      </c>
      <c r="BN50" s="24" t="s">
        <v>91</v>
      </c>
      <c r="BO50" s="24" t="s">
        <v>91</v>
      </c>
      <c r="BP50" s="24" t="s">
        <v>92</v>
      </c>
      <c r="BQ50" s="24" t="s">
        <v>91</v>
      </c>
      <c r="BR50" s="24" t="s">
        <v>92</v>
      </c>
      <c r="BS50" s="24" t="s">
        <v>91</v>
      </c>
      <c r="BT50" s="24" t="s">
        <v>91</v>
      </c>
      <c r="BU50" s="24" t="s">
        <v>91</v>
      </c>
      <c r="BV50" s="24" t="s">
        <v>91</v>
      </c>
      <c r="BW50" s="24" t="s">
        <v>91</v>
      </c>
      <c r="BX50" s="24" t="s">
        <v>91</v>
      </c>
      <c r="BY50" s="24" t="s">
        <v>91</v>
      </c>
      <c r="BZ50" s="24" t="s">
        <v>91</v>
      </c>
      <c r="CA50" s="36"/>
      <c r="CB50" s="35"/>
    </row>
    <row r="51" spans="1:80" ht="169.5" customHeight="1" x14ac:dyDescent="0.35">
      <c r="A51" s="24"/>
      <c r="B51" s="24" t="s">
        <v>77</v>
      </c>
      <c r="C51" s="23" t="s">
        <v>78</v>
      </c>
      <c r="D51" s="24" t="s">
        <v>79</v>
      </c>
      <c r="E51" s="24" t="s">
        <v>1717</v>
      </c>
      <c r="F51" s="24" t="s">
        <v>81</v>
      </c>
      <c r="G51" s="24" t="s">
        <v>1997</v>
      </c>
      <c r="H51" s="24" t="s">
        <v>2003</v>
      </c>
      <c r="I51" s="24" t="s">
        <v>2004</v>
      </c>
      <c r="J51" s="24" t="s">
        <v>2005</v>
      </c>
      <c r="K51" s="24" t="s">
        <v>2006</v>
      </c>
      <c r="L51" s="24" t="s">
        <v>2007</v>
      </c>
      <c r="M51" s="24" t="s">
        <v>88</v>
      </c>
      <c r="N51" s="24"/>
      <c r="O51" s="24"/>
      <c r="P51" s="24"/>
      <c r="Q51" s="24" t="s">
        <v>89</v>
      </c>
      <c r="R51" s="24"/>
      <c r="S51" s="24"/>
      <c r="T51" s="24" t="s">
        <v>90</v>
      </c>
      <c r="U51" s="24" t="s">
        <v>91</v>
      </c>
      <c r="V51" s="24" t="s">
        <v>91</v>
      </c>
      <c r="W51" s="24" t="s">
        <v>91</v>
      </c>
      <c r="X51" s="24"/>
      <c r="Y51" s="24" t="s">
        <v>91</v>
      </c>
      <c r="Z51" s="24" t="s">
        <v>91</v>
      </c>
      <c r="AA51" s="24" t="s">
        <v>91</v>
      </c>
      <c r="AB51" s="24" t="s">
        <v>90</v>
      </c>
      <c r="AC51" s="24" t="s">
        <v>90</v>
      </c>
      <c r="AD51" s="24" t="s">
        <v>91</v>
      </c>
      <c r="AE51" s="24" t="s">
        <v>91</v>
      </c>
      <c r="AF51" s="24" t="s">
        <v>91</v>
      </c>
      <c r="AG51" s="24" t="s">
        <v>91</v>
      </c>
      <c r="AH51" s="24" t="s">
        <v>91</v>
      </c>
      <c r="AI51" s="24" t="s">
        <v>91</v>
      </c>
      <c r="AJ51" s="24" t="s">
        <v>91</v>
      </c>
      <c r="AK51" s="24" t="s">
        <v>91</v>
      </c>
      <c r="AL51" s="24" t="s">
        <v>91</v>
      </c>
      <c r="AM51" s="24" t="s">
        <v>90</v>
      </c>
      <c r="AN51" s="24" t="s">
        <v>91</v>
      </c>
      <c r="AO51" s="24" t="s">
        <v>91</v>
      </c>
      <c r="AP51" s="24" t="s">
        <v>91</v>
      </c>
      <c r="AQ51" s="24" t="s">
        <v>91</v>
      </c>
      <c r="AR51" s="24" t="s">
        <v>91</v>
      </c>
      <c r="AS51" s="24" t="s">
        <v>91</v>
      </c>
      <c r="AT51" s="24" t="s">
        <v>91</v>
      </c>
      <c r="AU51" s="24" t="s">
        <v>91</v>
      </c>
      <c r="AV51" s="24" t="s">
        <v>91</v>
      </c>
      <c r="AW51" s="24" t="s">
        <v>91</v>
      </c>
      <c r="AX51" s="24" t="s">
        <v>91</v>
      </c>
      <c r="AY51" s="24" t="s">
        <v>91</v>
      </c>
      <c r="AZ51" s="24" t="s">
        <v>91</v>
      </c>
      <c r="BA51" s="24" t="s">
        <v>90</v>
      </c>
      <c r="BB51" s="24" t="s">
        <v>91</v>
      </c>
      <c r="BC51" s="24" t="s">
        <v>91</v>
      </c>
      <c r="BD51" s="24" t="s">
        <v>90</v>
      </c>
      <c r="BE51" s="24" t="s">
        <v>91</v>
      </c>
      <c r="BF51" s="24" t="s">
        <v>91</v>
      </c>
      <c r="BG51" s="24" t="s">
        <v>91</v>
      </c>
      <c r="BH51" s="24" t="s">
        <v>91</v>
      </c>
      <c r="BI51" s="24" t="s">
        <v>91</v>
      </c>
      <c r="BJ51" s="24" t="s">
        <v>91</v>
      </c>
      <c r="BK51" s="24" t="s">
        <v>91</v>
      </c>
      <c r="BL51" s="24" t="s">
        <v>90</v>
      </c>
      <c r="BM51" s="24" t="s">
        <v>92</v>
      </c>
      <c r="BN51" s="24" t="s">
        <v>91</v>
      </c>
      <c r="BO51" s="24" t="s">
        <v>91</v>
      </c>
      <c r="BP51" s="24" t="s">
        <v>92</v>
      </c>
      <c r="BQ51" s="24" t="s">
        <v>91</v>
      </c>
      <c r="BR51" s="24" t="s">
        <v>92</v>
      </c>
      <c r="BS51" s="24" t="s">
        <v>91</v>
      </c>
      <c r="BT51" s="24" t="s">
        <v>91</v>
      </c>
      <c r="BU51" s="24" t="s">
        <v>91</v>
      </c>
      <c r="BV51" s="24" t="s">
        <v>91</v>
      </c>
      <c r="BW51" s="24" t="s">
        <v>91</v>
      </c>
      <c r="BX51" s="24" t="s">
        <v>91</v>
      </c>
      <c r="BY51" s="24" t="s">
        <v>91</v>
      </c>
      <c r="BZ51" s="24" t="s">
        <v>91</v>
      </c>
      <c r="CA51" s="36"/>
      <c r="CB51" s="35"/>
    </row>
    <row r="52" spans="1:80" ht="169.5" customHeight="1" x14ac:dyDescent="0.35">
      <c r="A52" s="24"/>
      <c r="B52" s="24" t="s">
        <v>77</v>
      </c>
      <c r="C52" s="23" t="s">
        <v>78</v>
      </c>
      <c r="D52" s="24" t="s">
        <v>79</v>
      </c>
      <c r="E52" s="24" t="s">
        <v>1717</v>
      </c>
      <c r="F52" s="24" t="s">
        <v>81</v>
      </c>
      <c r="G52" s="24" t="s">
        <v>1997</v>
      </c>
      <c r="H52" s="24" t="s">
        <v>2028</v>
      </c>
      <c r="I52" s="24" t="s">
        <v>2029</v>
      </c>
      <c r="J52" s="24" t="s">
        <v>2030</v>
      </c>
      <c r="K52" s="24" t="s">
        <v>2031</v>
      </c>
      <c r="L52" s="24" t="s">
        <v>2032</v>
      </c>
      <c r="M52" s="24" t="s">
        <v>88</v>
      </c>
      <c r="N52" s="24"/>
      <c r="O52" s="24"/>
      <c r="P52" s="24"/>
      <c r="Q52" s="24" t="s">
        <v>89</v>
      </c>
      <c r="R52" s="24"/>
      <c r="S52" s="24"/>
      <c r="T52" s="24" t="s">
        <v>90</v>
      </c>
      <c r="U52" s="24" t="s">
        <v>91</v>
      </c>
      <c r="V52" s="24" t="s">
        <v>91</v>
      </c>
      <c r="W52" s="24" t="s">
        <v>91</v>
      </c>
      <c r="X52" s="24"/>
      <c r="Y52" s="24" t="s">
        <v>91</v>
      </c>
      <c r="Z52" s="24" t="s">
        <v>91</v>
      </c>
      <c r="AA52" s="24" t="s">
        <v>91</v>
      </c>
      <c r="AB52" s="24" t="s">
        <v>90</v>
      </c>
      <c r="AC52" s="24" t="s">
        <v>92</v>
      </c>
      <c r="AD52" s="24" t="s">
        <v>91</v>
      </c>
      <c r="AE52" s="24" t="s">
        <v>91</v>
      </c>
      <c r="AF52" s="24" t="s">
        <v>91</v>
      </c>
      <c r="AG52" s="24" t="s">
        <v>91</v>
      </c>
      <c r="AH52" s="24" t="s">
        <v>91</v>
      </c>
      <c r="AI52" s="24" t="s">
        <v>91</v>
      </c>
      <c r="AJ52" s="24" t="s">
        <v>91</v>
      </c>
      <c r="AK52" s="24" t="s">
        <v>91</v>
      </c>
      <c r="AL52" s="24" t="s">
        <v>91</v>
      </c>
      <c r="AM52" s="24" t="s">
        <v>92</v>
      </c>
      <c r="AN52" s="24" t="s">
        <v>92</v>
      </c>
      <c r="AO52" s="24" t="s">
        <v>91</v>
      </c>
      <c r="AP52" s="24" t="s">
        <v>91</v>
      </c>
      <c r="AQ52" s="24" t="s">
        <v>91</v>
      </c>
      <c r="AR52" s="24" t="s">
        <v>91</v>
      </c>
      <c r="AS52" s="24" t="s">
        <v>91</v>
      </c>
      <c r="AT52" s="24" t="s">
        <v>91</v>
      </c>
      <c r="AU52" s="24" t="s">
        <v>91</v>
      </c>
      <c r="AV52" s="24" t="s">
        <v>91</v>
      </c>
      <c r="AW52" s="24" t="s">
        <v>91</v>
      </c>
      <c r="AX52" s="24" t="s">
        <v>92</v>
      </c>
      <c r="AY52" s="24" t="s">
        <v>91</v>
      </c>
      <c r="AZ52" s="24" t="s">
        <v>91</v>
      </c>
      <c r="BA52" s="24" t="s">
        <v>91</v>
      </c>
      <c r="BB52" s="24" t="s">
        <v>91</v>
      </c>
      <c r="BC52" s="24" t="s">
        <v>91</v>
      </c>
      <c r="BD52" s="24" t="s">
        <v>91</v>
      </c>
      <c r="BE52" s="24" t="s">
        <v>91</v>
      </c>
      <c r="BF52" s="24" t="s">
        <v>91</v>
      </c>
      <c r="BG52" s="24" t="s">
        <v>91</v>
      </c>
      <c r="BH52" s="24" t="s">
        <v>91</v>
      </c>
      <c r="BI52" s="24" t="s">
        <v>91</v>
      </c>
      <c r="BJ52" s="24" t="s">
        <v>91</v>
      </c>
      <c r="BK52" s="24" t="s">
        <v>91</v>
      </c>
      <c r="BL52" s="24" t="s">
        <v>91</v>
      </c>
      <c r="BM52" s="24" t="s">
        <v>91</v>
      </c>
      <c r="BN52" s="24" t="s">
        <v>91</v>
      </c>
      <c r="BO52" s="24" t="s">
        <v>91</v>
      </c>
      <c r="BP52" s="24" t="s">
        <v>91</v>
      </c>
      <c r="BQ52" s="24" t="s">
        <v>91</v>
      </c>
      <c r="BR52" s="24" t="s">
        <v>91</v>
      </c>
      <c r="BS52" s="24" t="s">
        <v>91</v>
      </c>
      <c r="BT52" s="24" t="s">
        <v>91</v>
      </c>
      <c r="BU52" s="24" t="s">
        <v>91</v>
      </c>
      <c r="BV52" s="24" t="s">
        <v>91</v>
      </c>
      <c r="BW52" s="24" t="s">
        <v>91</v>
      </c>
      <c r="BX52" s="24" t="s">
        <v>91</v>
      </c>
      <c r="BY52" s="24" t="s">
        <v>91</v>
      </c>
      <c r="BZ52" s="24" t="s">
        <v>91</v>
      </c>
      <c r="CA52" s="36"/>
      <c r="CB52" s="35"/>
    </row>
    <row r="53" spans="1:80" ht="169.5" customHeight="1" x14ac:dyDescent="0.35">
      <c r="A53" s="24"/>
      <c r="B53" s="24" t="s">
        <v>77</v>
      </c>
      <c r="C53" s="23" t="s">
        <v>78</v>
      </c>
      <c r="D53" s="24" t="s">
        <v>79</v>
      </c>
      <c r="E53" s="24" t="s">
        <v>1717</v>
      </c>
      <c r="F53" s="24" t="s">
        <v>81</v>
      </c>
      <c r="G53" s="24" t="s">
        <v>1997</v>
      </c>
      <c r="H53" s="24" t="s">
        <v>2033</v>
      </c>
      <c r="I53" s="24" t="s">
        <v>2034</v>
      </c>
      <c r="J53" s="24" t="s">
        <v>2035</v>
      </c>
      <c r="K53" s="24" t="s">
        <v>2036</v>
      </c>
      <c r="L53" s="24" t="s">
        <v>2037</v>
      </c>
      <c r="M53" s="24" t="s">
        <v>88</v>
      </c>
      <c r="N53" s="24"/>
      <c r="O53" s="24"/>
      <c r="P53" s="24"/>
      <c r="Q53" s="24" t="s">
        <v>89</v>
      </c>
      <c r="R53" s="24"/>
      <c r="S53" s="24"/>
      <c r="T53" s="24" t="s">
        <v>90</v>
      </c>
      <c r="U53" s="24" t="s">
        <v>91</v>
      </c>
      <c r="V53" s="24" t="s">
        <v>91</v>
      </c>
      <c r="W53" s="24" t="s">
        <v>91</v>
      </c>
      <c r="X53" s="24"/>
      <c r="Y53" s="24" t="s">
        <v>91</v>
      </c>
      <c r="Z53" s="24" t="s">
        <v>91</v>
      </c>
      <c r="AA53" s="24" t="s">
        <v>91</v>
      </c>
      <c r="AB53" s="24" t="s">
        <v>90</v>
      </c>
      <c r="AC53" s="24" t="s">
        <v>92</v>
      </c>
      <c r="AD53" s="24" t="s">
        <v>91</v>
      </c>
      <c r="AE53" s="24" t="s">
        <v>91</v>
      </c>
      <c r="AF53" s="24" t="s">
        <v>91</v>
      </c>
      <c r="AG53" s="24" t="s">
        <v>91</v>
      </c>
      <c r="AH53" s="24" t="s">
        <v>91</v>
      </c>
      <c r="AI53" s="24" t="s">
        <v>91</v>
      </c>
      <c r="AJ53" s="24" t="s">
        <v>91</v>
      </c>
      <c r="AK53" s="24" t="s">
        <v>91</v>
      </c>
      <c r="AL53" s="24" t="s">
        <v>91</v>
      </c>
      <c r="AM53" s="24" t="s">
        <v>92</v>
      </c>
      <c r="AN53" s="24" t="s">
        <v>91</v>
      </c>
      <c r="AO53" s="24" t="s">
        <v>91</v>
      </c>
      <c r="AP53" s="24" t="s">
        <v>91</v>
      </c>
      <c r="AQ53" s="24" t="s">
        <v>91</v>
      </c>
      <c r="AR53" s="24" t="s">
        <v>91</v>
      </c>
      <c r="AS53" s="24" t="s">
        <v>91</v>
      </c>
      <c r="AT53" s="24" t="s">
        <v>91</v>
      </c>
      <c r="AU53" s="24" t="s">
        <v>91</v>
      </c>
      <c r="AV53" s="24" t="s">
        <v>91</v>
      </c>
      <c r="AW53" s="24" t="s">
        <v>91</v>
      </c>
      <c r="AX53" s="24" t="s">
        <v>91</v>
      </c>
      <c r="AY53" s="24" t="s">
        <v>91</v>
      </c>
      <c r="AZ53" s="24" t="s">
        <v>91</v>
      </c>
      <c r="BA53" s="24" t="s">
        <v>91</v>
      </c>
      <c r="BB53" s="24" t="s">
        <v>91</v>
      </c>
      <c r="BC53" s="24" t="s">
        <v>90</v>
      </c>
      <c r="BD53" s="24" t="s">
        <v>91</v>
      </c>
      <c r="BE53" s="24" t="s">
        <v>91</v>
      </c>
      <c r="BF53" s="24" t="s">
        <v>91</v>
      </c>
      <c r="BG53" s="24" t="s">
        <v>90</v>
      </c>
      <c r="BH53" s="24" t="s">
        <v>91</v>
      </c>
      <c r="BI53" s="24" t="s">
        <v>91</v>
      </c>
      <c r="BJ53" s="24" t="s">
        <v>91</v>
      </c>
      <c r="BK53" s="24" t="s">
        <v>91</v>
      </c>
      <c r="BL53" s="24" t="s">
        <v>90</v>
      </c>
      <c r="BM53" s="24" t="s">
        <v>92</v>
      </c>
      <c r="BN53" s="24" t="s">
        <v>91</v>
      </c>
      <c r="BO53" s="24" t="s">
        <v>91</v>
      </c>
      <c r="BP53" s="24" t="s">
        <v>92</v>
      </c>
      <c r="BQ53" s="24" t="s">
        <v>91</v>
      </c>
      <c r="BR53" s="24" t="s">
        <v>92</v>
      </c>
      <c r="BS53" s="24" t="s">
        <v>91</v>
      </c>
      <c r="BT53" s="24" t="s">
        <v>91</v>
      </c>
      <c r="BU53" s="24" t="s">
        <v>91</v>
      </c>
      <c r="BV53" s="24" t="s">
        <v>91</v>
      </c>
      <c r="BW53" s="24" t="s">
        <v>91</v>
      </c>
      <c r="BX53" s="24" t="s">
        <v>91</v>
      </c>
      <c r="BY53" s="24" t="s">
        <v>91</v>
      </c>
      <c r="BZ53" s="24" t="s">
        <v>91</v>
      </c>
      <c r="CA53" s="36"/>
      <c r="CB53" s="35"/>
    </row>
    <row r="54" spans="1:80" ht="169.5" customHeight="1" x14ac:dyDescent="0.35">
      <c r="A54" s="24"/>
      <c r="B54" s="24" t="s">
        <v>77</v>
      </c>
      <c r="C54" s="23" t="s">
        <v>78</v>
      </c>
      <c r="D54" s="24" t="s">
        <v>79</v>
      </c>
      <c r="E54" s="24" t="s">
        <v>1717</v>
      </c>
      <c r="F54" s="24" t="s">
        <v>81</v>
      </c>
      <c r="G54" s="24" t="s">
        <v>1997</v>
      </c>
      <c r="H54" s="24" t="s">
        <v>1998</v>
      </c>
      <c r="I54" s="24" t="s">
        <v>1999</v>
      </c>
      <c r="J54" s="24" t="s">
        <v>2000</v>
      </c>
      <c r="K54" s="24" t="s">
        <v>2001</v>
      </c>
      <c r="L54" s="24" t="s">
        <v>2002</v>
      </c>
      <c r="M54" s="24" t="s">
        <v>88</v>
      </c>
      <c r="N54" s="24"/>
      <c r="O54" s="24"/>
      <c r="P54" s="24"/>
      <c r="Q54" s="24" t="s">
        <v>89</v>
      </c>
      <c r="R54" s="24"/>
      <c r="S54" s="24"/>
      <c r="T54" s="24" t="s">
        <v>90</v>
      </c>
      <c r="U54" s="24" t="s">
        <v>91</v>
      </c>
      <c r="V54" s="24" t="s">
        <v>91</v>
      </c>
      <c r="W54" s="24" t="s">
        <v>91</v>
      </c>
      <c r="X54" s="24"/>
      <c r="Y54" s="24" t="s">
        <v>91</v>
      </c>
      <c r="Z54" s="24" t="s">
        <v>91</v>
      </c>
      <c r="AA54" s="24" t="s">
        <v>91</v>
      </c>
      <c r="AB54" s="24" t="s">
        <v>90</v>
      </c>
      <c r="AC54" s="24" t="s">
        <v>90</v>
      </c>
      <c r="AD54" s="24" t="s">
        <v>91</v>
      </c>
      <c r="AE54" s="24" t="s">
        <v>91</v>
      </c>
      <c r="AF54" s="24" t="s">
        <v>91</v>
      </c>
      <c r="AG54" s="24" t="s">
        <v>91</v>
      </c>
      <c r="AH54" s="24" t="s">
        <v>91</v>
      </c>
      <c r="AI54" s="24" t="s">
        <v>91</v>
      </c>
      <c r="AJ54" s="24" t="s">
        <v>91</v>
      </c>
      <c r="AK54" s="24" t="s">
        <v>91</v>
      </c>
      <c r="AL54" s="24" t="s">
        <v>91</v>
      </c>
      <c r="AM54" s="24" t="s">
        <v>90</v>
      </c>
      <c r="AN54" s="24" t="s">
        <v>91</v>
      </c>
      <c r="AO54" s="24" t="s">
        <v>91</v>
      </c>
      <c r="AP54" s="24" t="s">
        <v>91</v>
      </c>
      <c r="AQ54" s="24" t="s">
        <v>91</v>
      </c>
      <c r="AR54" s="24" t="s">
        <v>91</v>
      </c>
      <c r="AS54" s="24" t="s">
        <v>91</v>
      </c>
      <c r="AT54" s="24" t="s">
        <v>91</v>
      </c>
      <c r="AU54" s="24" t="s">
        <v>91</v>
      </c>
      <c r="AV54" s="24" t="s">
        <v>91</v>
      </c>
      <c r="AW54" s="24" t="s">
        <v>91</v>
      </c>
      <c r="AX54" s="24" t="s">
        <v>91</v>
      </c>
      <c r="AY54" s="24" t="s">
        <v>91</v>
      </c>
      <c r="AZ54" s="24" t="s">
        <v>91</v>
      </c>
      <c r="BA54" s="24" t="s">
        <v>91</v>
      </c>
      <c r="BB54" s="24" t="s">
        <v>91</v>
      </c>
      <c r="BC54" s="24" t="s">
        <v>90</v>
      </c>
      <c r="BD54" s="24" t="s">
        <v>91</v>
      </c>
      <c r="BE54" s="24" t="s">
        <v>91</v>
      </c>
      <c r="BF54" s="24" t="s">
        <v>91</v>
      </c>
      <c r="BG54" s="24" t="s">
        <v>90</v>
      </c>
      <c r="BH54" s="24" t="s">
        <v>91</v>
      </c>
      <c r="BI54" s="24" t="s">
        <v>91</v>
      </c>
      <c r="BJ54" s="24" t="s">
        <v>91</v>
      </c>
      <c r="BK54" s="24" t="s">
        <v>91</v>
      </c>
      <c r="BL54" s="24" t="s">
        <v>90</v>
      </c>
      <c r="BM54" s="24" t="s">
        <v>92</v>
      </c>
      <c r="BN54" s="24" t="s">
        <v>91</v>
      </c>
      <c r="BO54" s="24" t="s">
        <v>91</v>
      </c>
      <c r="BP54" s="24" t="s">
        <v>92</v>
      </c>
      <c r="BQ54" s="24" t="s">
        <v>91</v>
      </c>
      <c r="BR54" s="24" t="s">
        <v>92</v>
      </c>
      <c r="BS54" s="24" t="s">
        <v>91</v>
      </c>
      <c r="BT54" s="24" t="s">
        <v>91</v>
      </c>
      <c r="BU54" s="24" t="s">
        <v>91</v>
      </c>
      <c r="BV54" s="24" t="s">
        <v>91</v>
      </c>
      <c r="BW54" s="24" t="s">
        <v>91</v>
      </c>
      <c r="BX54" s="24" t="s">
        <v>91</v>
      </c>
      <c r="BY54" s="24" t="s">
        <v>91</v>
      </c>
      <c r="BZ54" s="24" t="s">
        <v>91</v>
      </c>
      <c r="CA54" s="36"/>
      <c r="CB54" s="35"/>
    </row>
    <row r="55" spans="1:80" ht="169.5" customHeight="1" x14ac:dyDescent="0.35">
      <c r="A55" s="24"/>
      <c r="B55" s="24" t="s">
        <v>77</v>
      </c>
      <c r="C55" s="23" t="s">
        <v>78</v>
      </c>
      <c r="D55" s="24" t="s">
        <v>79</v>
      </c>
      <c r="E55" s="24" t="s">
        <v>1717</v>
      </c>
      <c r="F55" s="24" t="s">
        <v>81</v>
      </c>
      <c r="G55" s="24" t="s">
        <v>1997</v>
      </c>
      <c r="H55" s="24" t="s">
        <v>2018</v>
      </c>
      <c r="I55" s="24" t="s">
        <v>2019</v>
      </c>
      <c r="J55" s="24" t="s">
        <v>2020</v>
      </c>
      <c r="K55" s="24" t="s">
        <v>2021</v>
      </c>
      <c r="L55" s="24" t="s">
        <v>2022</v>
      </c>
      <c r="M55" s="24" t="s">
        <v>88</v>
      </c>
      <c r="N55" s="24"/>
      <c r="O55" s="24"/>
      <c r="P55" s="24"/>
      <c r="Q55" s="24" t="s">
        <v>89</v>
      </c>
      <c r="R55" s="24"/>
      <c r="S55" s="24"/>
      <c r="T55" s="24" t="s">
        <v>90</v>
      </c>
      <c r="U55" s="24" t="s">
        <v>91</v>
      </c>
      <c r="V55" s="24" t="s">
        <v>91</v>
      </c>
      <c r="W55" s="24" t="s">
        <v>91</v>
      </c>
      <c r="X55" s="24"/>
      <c r="Y55" s="24" t="s">
        <v>91</v>
      </c>
      <c r="Z55" s="24" t="s">
        <v>91</v>
      </c>
      <c r="AA55" s="24" t="s">
        <v>91</v>
      </c>
      <c r="AB55" s="24" t="s">
        <v>90</v>
      </c>
      <c r="AC55" s="24" t="s">
        <v>90</v>
      </c>
      <c r="AD55" s="24" t="s">
        <v>91</v>
      </c>
      <c r="AE55" s="24" t="s">
        <v>91</v>
      </c>
      <c r="AF55" s="24" t="s">
        <v>91</v>
      </c>
      <c r="AG55" s="24" t="s">
        <v>91</v>
      </c>
      <c r="AH55" s="24" t="s">
        <v>91</v>
      </c>
      <c r="AI55" s="24" t="s">
        <v>91</v>
      </c>
      <c r="AJ55" s="24" t="s">
        <v>91</v>
      </c>
      <c r="AK55" s="24" t="s">
        <v>91</v>
      </c>
      <c r="AL55" s="24" t="s">
        <v>91</v>
      </c>
      <c r="AM55" s="24" t="s">
        <v>90</v>
      </c>
      <c r="AN55" s="24" t="s">
        <v>91</v>
      </c>
      <c r="AO55" s="24" t="s">
        <v>91</v>
      </c>
      <c r="AP55" s="24" t="s">
        <v>91</v>
      </c>
      <c r="AQ55" s="24" t="s">
        <v>91</v>
      </c>
      <c r="AR55" s="24" t="s">
        <v>91</v>
      </c>
      <c r="AS55" s="24" t="s">
        <v>91</v>
      </c>
      <c r="AT55" s="24" t="s">
        <v>91</v>
      </c>
      <c r="AU55" s="24" t="s">
        <v>91</v>
      </c>
      <c r="AV55" s="24" t="s">
        <v>91</v>
      </c>
      <c r="AW55" s="24" t="s">
        <v>91</v>
      </c>
      <c r="AX55" s="24" t="s">
        <v>91</v>
      </c>
      <c r="AY55" s="24" t="s">
        <v>91</v>
      </c>
      <c r="AZ55" s="24" t="s">
        <v>91</v>
      </c>
      <c r="BA55" s="24" t="s">
        <v>91</v>
      </c>
      <c r="BB55" s="24" t="s">
        <v>91</v>
      </c>
      <c r="BC55" s="24" t="s">
        <v>91</v>
      </c>
      <c r="BD55" s="24" t="s">
        <v>91</v>
      </c>
      <c r="BE55" s="24" t="s">
        <v>91</v>
      </c>
      <c r="BF55" s="24" t="s">
        <v>91</v>
      </c>
      <c r="BG55" s="24" t="s">
        <v>91</v>
      </c>
      <c r="BH55" s="24" t="s">
        <v>91</v>
      </c>
      <c r="BI55" s="24" t="s">
        <v>91</v>
      </c>
      <c r="BJ55" s="24" t="s">
        <v>91</v>
      </c>
      <c r="BK55" s="24" t="s">
        <v>91</v>
      </c>
      <c r="BL55" s="24" t="s">
        <v>91</v>
      </c>
      <c r="BM55" s="24" t="s">
        <v>91</v>
      </c>
      <c r="BN55" s="24" t="s">
        <v>91</v>
      </c>
      <c r="BO55" s="24" t="s">
        <v>91</v>
      </c>
      <c r="BP55" s="24" t="s">
        <v>91</v>
      </c>
      <c r="BQ55" s="24" t="s">
        <v>91</v>
      </c>
      <c r="BR55" s="24" t="s">
        <v>91</v>
      </c>
      <c r="BS55" s="24" t="s">
        <v>91</v>
      </c>
      <c r="BT55" s="24" t="s">
        <v>91</v>
      </c>
      <c r="BU55" s="24" t="s">
        <v>91</v>
      </c>
      <c r="BV55" s="24" t="s">
        <v>91</v>
      </c>
      <c r="BW55" s="24" t="s">
        <v>91</v>
      </c>
      <c r="BX55" s="24" t="s">
        <v>91</v>
      </c>
      <c r="BY55" s="24" t="s">
        <v>91</v>
      </c>
      <c r="BZ55" s="24" t="s">
        <v>91</v>
      </c>
      <c r="CA55" s="36"/>
      <c r="CB55" s="35"/>
    </row>
    <row r="56" spans="1:80" ht="169.5" customHeight="1" x14ac:dyDescent="0.35">
      <c r="A56" s="24"/>
      <c r="B56" s="24" t="s">
        <v>77</v>
      </c>
      <c r="C56" s="23" t="s">
        <v>78</v>
      </c>
      <c r="D56" s="24" t="s">
        <v>79</v>
      </c>
      <c r="E56" s="24" t="s">
        <v>1717</v>
      </c>
      <c r="F56" s="24" t="s">
        <v>81</v>
      </c>
      <c r="G56" s="24" t="s">
        <v>1997</v>
      </c>
      <c r="H56" s="24" t="s">
        <v>2023</v>
      </c>
      <c r="I56" s="24" t="s">
        <v>2024</v>
      </c>
      <c r="J56" s="24" t="s">
        <v>2025</v>
      </c>
      <c r="K56" s="24" t="s">
        <v>2026</v>
      </c>
      <c r="L56" s="24" t="s">
        <v>2027</v>
      </c>
      <c r="M56" s="24" t="s">
        <v>88</v>
      </c>
      <c r="N56" s="24"/>
      <c r="O56" s="24"/>
      <c r="P56" s="24"/>
      <c r="Q56" s="24" t="s">
        <v>89</v>
      </c>
      <c r="R56" s="24"/>
      <c r="S56" s="24"/>
      <c r="T56" s="24" t="s">
        <v>90</v>
      </c>
      <c r="U56" s="24" t="s">
        <v>91</v>
      </c>
      <c r="V56" s="24" t="s">
        <v>91</v>
      </c>
      <c r="W56" s="24" t="s">
        <v>91</v>
      </c>
      <c r="X56" s="24"/>
      <c r="Y56" s="24" t="s">
        <v>91</v>
      </c>
      <c r="Z56" s="24" t="s">
        <v>91</v>
      </c>
      <c r="AA56" s="24" t="s">
        <v>91</v>
      </c>
      <c r="AB56" s="24" t="s">
        <v>90</v>
      </c>
      <c r="AC56" s="24" t="s">
        <v>92</v>
      </c>
      <c r="AD56" s="24" t="s">
        <v>91</v>
      </c>
      <c r="AE56" s="24" t="s">
        <v>91</v>
      </c>
      <c r="AF56" s="24" t="s">
        <v>91</v>
      </c>
      <c r="AG56" s="24" t="s">
        <v>91</v>
      </c>
      <c r="AH56" s="24" t="s">
        <v>91</v>
      </c>
      <c r="AI56" s="24" t="s">
        <v>91</v>
      </c>
      <c r="AJ56" s="24" t="s">
        <v>91</v>
      </c>
      <c r="AK56" s="24" t="s">
        <v>91</v>
      </c>
      <c r="AL56" s="24" t="s">
        <v>91</v>
      </c>
      <c r="AM56" s="24" t="s">
        <v>92</v>
      </c>
      <c r="AN56" s="24" t="s">
        <v>91</v>
      </c>
      <c r="AO56" s="24" t="s">
        <v>91</v>
      </c>
      <c r="AP56" s="24" t="s">
        <v>91</v>
      </c>
      <c r="AQ56" s="24" t="s">
        <v>91</v>
      </c>
      <c r="AR56" s="24" t="s">
        <v>91</v>
      </c>
      <c r="AS56" s="24" t="s">
        <v>91</v>
      </c>
      <c r="AT56" s="24" t="s">
        <v>91</v>
      </c>
      <c r="AU56" s="24" t="s">
        <v>91</v>
      </c>
      <c r="AV56" s="24" t="s">
        <v>91</v>
      </c>
      <c r="AW56" s="24" t="s">
        <v>91</v>
      </c>
      <c r="AX56" s="24" t="s">
        <v>91</v>
      </c>
      <c r="AY56" s="24" t="s">
        <v>91</v>
      </c>
      <c r="AZ56" s="24" t="s">
        <v>91</v>
      </c>
      <c r="BA56" s="24" t="s">
        <v>91</v>
      </c>
      <c r="BB56" s="24" t="s">
        <v>91</v>
      </c>
      <c r="BC56" s="24" t="s">
        <v>91</v>
      </c>
      <c r="BD56" s="24" t="s">
        <v>91</v>
      </c>
      <c r="BE56" s="24" t="s">
        <v>91</v>
      </c>
      <c r="BF56" s="24" t="s">
        <v>91</v>
      </c>
      <c r="BG56" s="24" t="s">
        <v>91</v>
      </c>
      <c r="BH56" s="24" t="s">
        <v>91</v>
      </c>
      <c r="BI56" s="24" t="s">
        <v>91</v>
      </c>
      <c r="BJ56" s="24" t="s">
        <v>91</v>
      </c>
      <c r="BK56" s="24" t="s">
        <v>91</v>
      </c>
      <c r="BL56" s="24" t="s">
        <v>91</v>
      </c>
      <c r="BM56" s="24" t="s">
        <v>92</v>
      </c>
      <c r="BN56" s="24" t="s">
        <v>91</v>
      </c>
      <c r="BO56" s="24" t="s">
        <v>91</v>
      </c>
      <c r="BP56" s="24" t="s">
        <v>92</v>
      </c>
      <c r="BQ56" s="24" t="s">
        <v>91</v>
      </c>
      <c r="BR56" s="24" t="s">
        <v>92</v>
      </c>
      <c r="BS56" s="24" t="s">
        <v>91</v>
      </c>
      <c r="BT56" s="24" t="s">
        <v>91</v>
      </c>
      <c r="BU56" s="24" t="s">
        <v>91</v>
      </c>
      <c r="BV56" s="24" t="s">
        <v>91</v>
      </c>
      <c r="BW56" s="24" t="s">
        <v>91</v>
      </c>
      <c r="BX56" s="24" t="s">
        <v>91</v>
      </c>
      <c r="BY56" s="24" t="s">
        <v>91</v>
      </c>
      <c r="BZ56" s="24" t="s">
        <v>91</v>
      </c>
      <c r="CA56" s="36"/>
      <c r="CB56" s="35"/>
    </row>
    <row r="57" spans="1:80" ht="169.5" customHeight="1" x14ac:dyDescent="0.35">
      <c r="A57" s="24"/>
      <c r="B57" s="24" t="s">
        <v>77</v>
      </c>
      <c r="C57" s="23" t="s">
        <v>78</v>
      </c>
      <c r="D57" s="24" t="s">
        <v>79</v>
      </c>
      <c r="E57" s="24" t="s">
        <v>1717</v>
      </c>
      <c r="F57" s="24" t="s">
        <v>81</v>
      </c>
      <c r="G57" s="24" t="s">
        <v>1997</v>
      </c>
      <c r="H57" s="24" t="s">
        <v>2013</v>
      </c>
      <c r="I57" s="24" t="s">
        <v>2014</v>
      </c>
      <c r="J57" s="24" t="s">
        <v>2015</v>
      </c>
      <c r="K57" s="24" t="s">
        <v>2016</v>
      </c>
      <c r="L57" s="24" t="s">
        <v>2017</v>
      </c>
      <c r="M57" s="24" t="s">
        <v>88</v>
      </c>
      <c r="N57" s="24"/>
      <c r="O57" s="24"/>
      <c r="P57" s="24"/>
      <c r="Q57" s="24" t="s">
        <v>89</v>
      </c>
      <c r="R57" s="24"/>
      <c r="S57" s="24"/>
      <c r="T57" s="24" t="s">
        <v>90</v>
      </c>
      <c r="U57" s="24" t="s">
        <v>91</v>
      </c>
      <c r="V57" s="24" t="s">
        <v>91</v>
      </c>
      <c r="W57" s="24" t="s">
        <v>91</v>
      </c>
      <c r="X57" s="24"/>
      <c r="Y57" s="24" t="s">
        <v>91</v>
      </c>
      <c r="Z57" s="24" t="s">
        <v>91</v>
      </c>
      <c r="AA57" s="24" t="s">
        <v>91</v>
      </c>
      <c r="AB57" s="24" t="s">
        <v>90</v>
      </c>
      <c r="AC57" s="24" t="s">
        <v>92</v>
      </c>
      <c r="AD57" s="24" t="s">
        <v>91</v>
      </c>
      <c r="AE57" s="24" t="s">
        <v>91</v>
      </c>
      <c r="AF57" s="24" t="s">
        <v>91</v>
      </c>
      <c r="AG57" s="24" t="s">
        <v>91</v>
      </c>
      <c r="AH57" s="24" t="s">
        <v>91</v>
      </c>
      <c r="AI57" s="24" t="s">
        <v>91</v>
      </c>
      <c r="AJ57" s="24" t="s">
        <v>91</v>
      </c>
      <c r="AK57" s="24" t="s">
        <v>91</v>
      </c>
      <c r="AL57" s="24" t="s">
        <v>91</v>
      </c>
      <c r="AM57" s="24" t="s">
        <v>92</v>
      </c>
      <c r="AN57" s="24" t="s">
        <v>91</v>
      </c>
      <c r="AO57" s="24" t="s">
        <v>91</v>
      </c>
      <c r="AP57" s="24" t="s">
        <v>91</v>
      </c>
      <c r="AQ57" s="24" t="s">
        <v>91</v>
      </c>
      <c r="AR57" s="24" t="s">
        <v>91</v>
      </c>
      <c r="AS57" s="24" t="s">
        <v>91</v>
      </c>
      <c r="AT57" s="24" t="s">
        <v>91</v>
      </c>
      <c r="AU57" s="24" t="s">
        <v>91</v>
      </c>
      <c r="AV57" s="24" t="s">
        <v>91</v>
      </c>
      <c r="AW57" s="24" t="s">
        <v>91</v>
      </c>
      <c r="AX57" s="24" t="s">
        <v>91</v>
      </c>
      <c r="AY57" s="24" t="s">
        <v>91</v>
      </c>
      <c r="AZ57" s="24" t="s">
        <v>91</v>
      </c>
      <c r="BA57" s="24" t="s">
        <v>91</v>
      </c>
      <c r="BB57" s="24" t="s">
        <v>91</v>
      </c>
      <c r="BC57" s="24" t="s">
        <v>91</v>
      </c>
      <c r="BD57" s="24" t="s">
        <v>91</v>
      </c>
      <c r="BE57" s="24" t="s">
        <v>91</v>
      </c>
      <c r="BF57" s="24" t="s">
        <v>91</v>
      </c>
      <c r="BG57" s="24" t="s">
        <v>91</v>
      </c>
      <c r="BH57" s="24" t="s">
        <v>91</v>
      </c>
      <c r="BI57" s="24" t="s">
        <v>91</v>
      </c>
      <c r="BJ57" s="24" t="s">
        <v>91</v>
      </c>
      <c r="BK57" s="24" t="s">
        <v>91</v>
      </c>
      <c r="BL57" s="24" t="s">
        <v>91</v>
      </c>
      <c r="BM57" s="24" t="s">
        <v>92</v>
      </c>
      <c r="BN57" s="24" t="s">
        <v>91</v>
      </c>
      <c r="BO57" s="24" t="s">
        <v>91</v>
      </c>
      <c r="BP57" s="24" t="s">
        <v>92</v>
      </c>
      <c r="BQ57" s="24" t="s">
        <v>91</v>
      </c>
      <c r="BR57" s="24" t="s">
        <v>92</v>
      </c>
      <c r="BS57" s="24" t="s">
        <v>91</v>
      </c>
      <c r="BT57" s="24" t="s">
        <v>91</v>
      </c>
      <c r="BU57" s="24" t="s">
        <v>91</v>
      </c>
      <c r="BV57" s="24" t="s">
        <v>91</v>
      </c>
      <c r="BW57" s="24" t="s">
        <v>91</v>
      </c>
      <c r="BX57" s="24" t="s">
        <v>91</v>
      </c>
      <c r="BY57" s="24" t="s">
        <v>91</v>
      </c>
      <c r="BZ57" s="24" t="s">
        <v>91</v>
      </c>
      <c r="CA57" s="36"/>
      <c r="CB57" s="35"/>
    </row>
    <row r="58" spans="1:80" ht="169.5" customHeight="1" x14ac:dyDescent="0.35">
      <c r="A58" s="24"/>
      <c r="B58" s="24" t="s">
        <v>77</v>
      </c>
      <c r="C58" s="23" t="s">
        <v>78</v>
      </c>
      <c r="D58" s="24" t="s">
        <v>79</v>
      </c>
      <c r="E58" s="24" t="s">
        <v>80</v>
      </c>
      <c r="F58" s="24" t="s">
        <v>81</v>
      </c>
      <c r="G58" s="24" t="s">
        <v>82</v>
      </c>
      <c r="H58" s="24" t="s">
        <v>83</v>
      </c>
      <c r="I58" s="24" t="s">
        <v>318</v>
      </c>
      <c r="J58" s="24" t="s">
        <v>319</v>
      </c>
      <c r="K58" s="24" t="s">
        <v>320</v>
      </c>
      <c r="L58" s="24" t="s">
        <v>321</v>
      </c>
      <c r="M58" s="24"/>
      <c r="N58" s="24" t="s">
        <v>88</v>
      </c>
      <c r="O58" s="24"/>
      <c r="P58" s="24"/>
      <c r="Q58" s="24" t="s">
        <v>155</v>
      </c>
      <c r="R58" s="24">
        <v>2025</v>
      </c>
      <c r="S58" s="24"/>
      <c r="T58" s="24" t="s">
        <v>91</v>
      </c>
      <c r="U58" s="24" t="s">
        <v>91</v>
      </c>
      <c r="V58" s="24" t="s">
        <v>91</v>
      </c>
      <c r="W58" s="24" t="s">
        <v>91</v>
      </c>
      <c r="X58" s="24"/>
      <c r="Y58" s="24" t="s">
        <v>91</v>
      </c>
      <c r="Z58" s="24" t="s">
        <v>91</v>
      </c>
      <c r="AA58" s="24" t="s">
        <v>91</v>
      </c>
      <c r="AB58" s="24" t="s">
        <v>91</v>
      </c>
      <c r="AC58" s="24" t="s">
        <v>91</v>
      </c>
      <c r="AD58" s="24" t="s">
        <v>91</v>
      </c>
      <c r="AE58" s="24" t="s">
        <v>91</v>
      </c>
      <c r="AF58" s="24" t="s">
        <v>91</v>
      </c>
      <c r="AG58" s="24" t="s">
        <v>91</v>
      </c>
      <c r="AH58" s="24" t="s">
        <v>91</v>
      </c>
      <c r="AI58" s="24" t="s">
        <v>91</v>
      </c>
      <c r="AJ58" s="24" t="s">
        <v>91</v>
      </c>
      <c r="AK58" s="24" t="s">
        <v>91</v>
      </c>
      <c r="AL58" s="24" t="s">
        <v>91</v>
      </c>
      <c r="AM58" s="24" t="s">
        <v>91</v>
      </c>
      <c r="AN58" s="24" t="s">
        <v>92</v>
      </c>
      <c r="AO58" s="24" t="s">
        <v>115</v>
      </c>
      <c r="AP58" s="24" t="s">
        <v>91</v>
      </c>
      <c r="AQ58" s="24" t="s">
        <v>91</v>
      </c>
      <c r="AR58" s="24" t="s">
        <v>91</v>
      </c>
      <c r="AS58" s="24" t="s">
        <v>91</v>
      </c>
      <c r="AT58" s="24" t="s">
        <v>91</v>
      </c>
      <c r="AU58" s="24" t="s">
        <v>91</v>
      </c>
      <c r="AV58" s="24" t="s">
        <v>91</v>
      </c>
      <c r="AW58" s="24" t="s">
        <v>91</v>
      </c>
      <c r="AX58" s="24" t="s">
        <v>92</v>
      </c>
      <c r="AY58" s="24" t="s">
        <v>91</v>
      </c>
      <c r="AZ58" s="24" t="s">
        <v>91</v>
      </c>
      <c r="BA58" s="24" t="s">
        <v>91</v>
      </c>
      <c r="BB58" s="24" t="s">
        <v>91</v>
      </c>
      <c r="BC58" s="24" t="s">
        <v>91</v>
      </c>
      <c r="BD58" s="24" t="s">
        <v>91</v>
      </c>
      <c r="BE58" s="24" t="s">
        <v>91</v>
      </c>
      <c r="BF58" s="24" t="s">
        <v>91</v>
      </c>
      <c r="BG58" s="24" t="s">
        <v>91</v>
      </c>
      <c r="BH58" s="24" t="s">
        <v>91</v>
      </c>
      <c r="BI58" s="24" t="s">
        <v>91</v>
      </c>
      <c r="BJ58" s="24" t="s">
        <v>91</v>
      </c>
      <c r="BK58" s="24" t="s">
        <v>91</v>
      </c>
      <c r="BL58" s="24" t="s">
        <v>91</v>
      </c>
      <c r="BM58" s="24" t="s">
        <v>91</v>
      </c>
      <c r="BN58" s="24" t="s">
        <v>91</v>
      </c>
      <c r="BO58" s="24" t="s">
        <v>91</v>
      </c>
      <c r="BP58" s="24" t="s">
        <v>91</v>
      </c>
      <c r="BQ58" s="24" t="s">
        <v>91</v>
      </c>
      <c r="BR58" s="24" t="s">
        <v>91</v>
      </c>
      <c r="BS58" s="24" t="s">
        <v>91</v>
      </c>
      <c r="BT58" s="24" t="s">
        <v>91</v>
      </c>
      <c r="BU58" s="24" t="s">
        <v>91</v>
      </c>
      <c r="BV58" s="24" t="s">
        <v>91</v>
      </c>
      <c r="BW58" s="24" t="s">
        <v>91</v>
      </c>
      <c r="BX58" s="24" t="s">
        <v>91</v>
      </c>
      <c r="BY58" s="24" t="s">
        <v>91</v>
      </c>
      <c r="BZ58" s="24" t="s">
        <v>91</v>
      </c>
      <c r="CA58" s="36"/>
      <c r="CB58" s="35"/>
    </row>
    <row r="59" spans="1:80" ht="169.5" customHeight="1" x14ac:dyDescent="0.35">
      <c r="A59" s="24"/>
      <c r="B59" s="24" t="s">
        <v>77</v>
      </c>
      <c r="C59" s="23" t="s">
        <v>78</v>
      </c>
      <c r="D59" s="24" t="s">
        <v>79</v>
      </c>
      <c r="E59" s="24" t="s">
        <v>80</v>
      </c>
      <c r="F59" s="24" t="s">
        <v>81</v>
      </c>
      <c r="G59" s="24" t="s">
        <v>82</v>
      </c>
      <c r="H59" s="24" t="s">
        <v>83</v>
      </c>
      <c r="I59" s="24" t="s">
        <v>84</v>
      </c>
      <c r="J59" s="24" t="s">
        <v>85</v>
      </c>
      <c r="K59" s="24" t="s">
        <v>86</v>
      </c>
      <c r="L59" s="24" t="s">
        <v>87</v>
      </c>
      <c r="M59" s="24"/>
      <c r="N59" s="24" t="s">
        <v>88</v>
      </c>
      <c r="O59" s="24"/>
      <c r="P59" s="24"/>
      <c r="Q59" s="24" t="s">
        <v>89</v>
      </c>
      <c r="R59" s="24">
        <v>2026</v>
      </c>
      <c r="S59" s="24" t="s">
        <v>2173</v>
      </c>
      <c r="T59" s="24" t="s">
        <v>90</v>
      </c>
      <c r="U59" s="24" t="s">
        <v>91</v>
      </c>
      <c r="V59" s="24" t="s">
        <v>91</v>
      </c>
      <c r="W59" s="24" t="s">
        <v>91</v>
      </c>
      <c r="X59" s="24"/>
      <c r="Y59" s="24" t="s">
        <v>91</v>
      </c>
      <c r="Z59" s="24" t="s">
        <v>91</v>
      </c>
      <c r="AA59" s="24" t="s">
        <v>91</v>
      </c>
      <c r="AB59" s="24" t="s">
        <v>90</v>
      </c>
      <c r="AC59" s="24" t="s">
        <v>90</v>
      </c>
      <c r="AD59" s="24" t="s">
        <v>91</v>
      </c>
      <c r="AE59" s="24" t="s">
        <v>91</v>
      </c>
      <c r="AF59" s="24" t="s">
        <v>91</v>
      </c>
      <c r="AG59" s="24" t="s">
        <v>91</v>
      </c>
      <c r="AH59" s="24" t="s">
        <v>91</v>
      </c>
      <c r="AI59" s="24" t="s">
        <v>91</v>
      </c>
      <c r="AJ59" s="24" t="s">
        <v>91</v>
      </c>
      <c r="AK59" s="24" t="s">
        <v>91</v>
      </c>
      <c r="AL59" s="24" t="s">
        <v>91</v>
      </c>
      <c r="AM59" s="24" t="s">
        <v>90</v>
      </c>
      <c r="AN59" s="24" t="s">
        <v>91</v>
      </c>
      <c r="AO59" s="24" t="s">
        <v>115</v>
      </c>
      <c r="AP59" s="24" t="s">
        <v>91</v>
      </c>
      <c r="AQ59" s="24" t="s">
        <v>91</v>
      </c>
      <c r="AR59" s="24" t="s">
        <v>91</v>
      </c>
      <c r="AS59" s="24" t="s">
        <v>91</v>
      </c>
      <c r="AT59" s="24" t="s">
        <v>91</v>
      </c>
      <c r="AU59" s="24" t="s">
        <v>91</v>
      </c>
      <c r="AV59" s="24" t="s">
        <v>91</v>
      </c>
      <c r="AW59" s="24" t="s">
        <v>91</v>
      </c>
      <c r="AX59" s="24" t="s">
        <v>91</v>
      </c>
      <c r="AY59" s="24" t="s">
        <v>91</v>
      </c>
      <c r="AZ59" s="24" t="s">
        <v>91</v>
      </c>
      <c r="BA59" s="24" t="s">
        <v>91</v>
      </c>
      <c r="BB59" s="24" t="s">
        <v>91</v>
      </c>
      <c r="BC59" s="24" t="s">
        <v>90</v>
      </c>
      <c r="BD59" s="24" t="s">
        <v>91</v>
      </c>
      <c r="BE59" s="24" t="s">
        <v>91</v>
      </c>
      <c r="BF59" s="24" t="s">
        <v>91</v>
      </c>
      <c r="BG59" s="24" t="s">
        <v>90</v>
      </c>
      <c r="BH59" s="24" t="s">
        <v>91</v>
      </c>
      <c r="BI59" s="24" t="s">
        <v>91</v>
      </c>
      <c r="BJ59" s="24" t="s">
        <v>91</v>
      </c>
      <c r="BK59" s="24" t="s">
        <v>90</v>
      </c>
      <c r="BL59" s="24" t="s">
        <v>90</v>
      </c>
      <c r="BM59" s="24" t="s">
        <v>92</v>
      </c>
      <c r="BN59" s="24" t="s">
        <v>91</v>
      </c>
      <c r="BO59" s="24" t="s">
        <v>91</v>
      </c>
      <c r="BP59" s="24" t="s">
        <v>92</v>
      </c>
      <c r="BQ59" s="24" t="s">
        <v>91</v>
      </c>
      <c r="BR59" s="24" t="s">
        <v>92</v>
      </c>
      <c r="BS59" s="24" t="s">
        <v>91</v>
      </c>
      <c r="BT59" s="24" t="s">
        <v>91</v>
      </c>
      <c r="BU59" s="24" t="s">
        <v>91</v>
      </c>
      <c r="BV59" s="24" t="s">
        <v>91</v>
      </c>
      <c r="BW59" s="24" t="s">
        <v>91</v>
      </c>
      <c r="BX59" s="24" t="s">
        <v>91</v>
      </c>
      <c r="BY59" s="24" t="s">
        <v>91</v>
      </c>
      <c r="BZ59" s="24" t="s">
        <v>91</v>
      </c>
      <c r="CA59" s="36"/>
      <c r="CB59" s="35"/>
    </row>
    <row r="60" spans="1:80" ht="169.5" customHeight="1" x14ac:dyDescent="0.35">
      <c r="A60" s="24"/>
      <c r="B60" s="24" t="s">
        <v>77</v>
      </c>
      <c r="C60" s="23" t="s">
        <v>78</v>
      </c>
      <c r="D60" s="24" t="s">
        <v>79</v>
      </c>
      <c r="E60" s="24" t="s">
        <v>80</v>
      </c>
      <c r="F60" s="24" t="s">
        <v>81</v>
      </c>
      <c r="G60" s="24" t="s">
        <v>82</v>
      </c>
      <c r="H60" s="24" t="s">
        <v>83</v>
      </c>
      <c r="I60" s="24" t="s">
        <v>84</v>
      </c>
      <c r="J60" s="24" t="s">
        <v>93</v>
      </c>
      <c r="K60" s="24" t="s">
        <v>94</v>
      </c>
      <c r="L60" s="24" t="s">
        <v>95</v>
      </c>
      <c r="M60" s="24"/>
      <c r="N60" s="24" t="s">
        <v>88</v>
      </c>
      <c r="O60" s="24"/>
      <c r="P60" s="24"/>
      <c r="Q60" s="24" t="s">
        <v>89</v>
      </c>
      <c r="R60" s="24">
        <v>2027</v>
      </c>
      <c r="S60" s="24"/>
      <c r="T60" s="24" t="s">
        <v>90</v>
      </c>
      <c r="U60" s="24" t="s">
        <v>91</v>
      </c>
      <c r="V60" s="24" t="s">
        <v>91</v>
      </c>
      <c r="W60" s="24" t="s">
        <v>91</v>
      </c>
      <c r="X60" s="24"/>
      <c r="Y60" s="24" t="s">
        <v>91</v>
      </c>
      <c r="Z60" s="24" t="s">
        <v>91</v>
      </c>
      <c r="AA60" s="24" t="s">
        <v>91</v>
      </c>
      <c r="AB60" s="24" t="s">
        <v>90</v>
      </c>
      <c r="AC60" s="24" t="s">
        <v>90</v>
      </c>
      <c r="AD60" s="24" t="s">
        <v>91</v>
      </c>
      <c r="AE60" s="24" t="s">
        <v>92</v>
      </c>
      <c r="AF60" s="24" t="s">
        <v>91</v>
      </c>
      <c r="AG60" s="24" t="s">
        <v>91</v>
      </c>
      <c r="AH60" s="24" t="s">
        <v>91</v>
      </c>
      <c r="AI60" s="24" t="s">
        <v>91</v>
      </c>
      <c r="AJ60" s="24" t="s">
        <v>91</v>
      </c>
      <c r="AK60" s="24" t="s">
        <v>91</v>
      </c>
      <c r="AL60" s="24" t="s">
        <v>91</v>
      </c>
      <c r="AM60" s="24" t="s">
        <v>90</v>
      </c>
      <c r="AN60" s="24" t="s">
        <v>90</v>
      </c>
      <c r="AO60" s="24" t="s">
        <v>91</v>
      </c>
      <c r="AP60" s="24" t="s">
        <v>91</v>
      </c>
      <c r="AQ60" s="24" t="s">
        <v>91</v>
      </c>
      <c r="AR60" s="24" t="s">
        <v>91</v>
      </c>
      <c r="AS60" s="24" t="s">
        <v>91</v>
      </c>
      <c r="AT60" s="24" t="s">
        <v>91</v>
      </c>
      <c r="AU60" s="24" t="s">
        <v>91</v>
      </c>
      <c r="AV60" s="24" t="s">
        <v>91</v>
      </c>
      <c r="AW60" s="24" t="s">
        <v>91</v>
      </c>
      <c r="AX60" s="24" t="s">
        <v>90</v>
      </c>
      <c r="AY60" s="24" t="s">
        <v>91</v>
      </c>
      <c r="AZ60" s="24" t="s">
        <v>91</v>
      </c>
      <c r="BA60" s="24" t="s">
        <v>91</v>
      </c>
      <c r="BB60" s="24" t="s">
        <v>91</v>
      </c>
      <c r="BC60" s="24" t="s">
        <v>90</v>
      </c>
      <c r="BD60" s="24" t="s">
        <v>91</v>
      </c>
      <c r="BE60" s="24" t="s">
        <v>91</v>
      </c>
      <c r="BF60" s="24" t="s">
        <v>91</v>
      </c>
      <c r="BG60" s="24" t="s">
        <v>90</v>
      </c>
      <c r="BH60" s="24" t="s">
        <v>91</v>
      </c>
      <c r="BI60" s="24" t="s">
        <v>91</v>
      </c>
      <c r="BJ60" s="24" t="s">
        <v>91</v>
      </c>
      <c r="BK60" s="24" t="s">
        <v>91</v>
      </c>
      <c r="BL60" s="24" t="s">
        <v>90</v>
      </c>
      <c r="BM60" s="24" t="s">
        <v>90</v>
      </c>
      <c r="BN60" s="24" t="s">
        <v>91</v>
      </c>
      <c r="BO60" s="24" t="s">
        <v>91</v>
      </c>
      <c r="BP60" s="24" t="s">
        <v>90</v>
      </c>
      <c r="BQ60" s="24" t="s">
        <v>91</v>
      </c>
      <c r="BR60" s="24" t="s">
        <v>90</v>
      </c>
      <c r="BS60" s="24" t="s">
        <v>90</v>
      </c>
      <c r="BT60" s="24" t="s">
        <v>91</v>
      </c>
      <c r="BU60" s="24" t="s">
        <v>92</v>
      </c>
      <c r="BV60" s="24" t="s">
        <v>91</v>
      </c>
      <c r="BW60" s="24" t="s">
        <v>91</v>
      </c>
      <c r="BX60" s="24" t="s">
        <v>90</v>
      </c>
      <c r="BY60" s="24" t="s">
        <v>90</v>
      </c>
      <c r="BZ60" s="24" t="s">
        <v>90</v>
      </c>
      <c r="CA60" s="36"/>
      <c r="CB60" s="35"/>
    </row>
    <row r="61" spans="1:80" ht="169.5" customHeight="1" x14ac:dyDescent="0.35">
      <c r="A61" s="24"/>
      <c r="B61" s="24" t="s">
        <v>77</v>
      </c>
      <c r="C61" s="23" t="s">
        <v>78</v>
      </c>
      <c r="D61" s="24" t="s">
        <v>79</v>
      </c>
      <c r="E61" s="24" t="s">
        <v>80</v>
      </c>
      <c r="F61" s="24" t="s">
        <v>81</v>
      </c>
      <c r="G61" s="24" t="s">
        <v>82</v>
      </c>
      <c r="H61" s="24" t="s">
        <v>83</v>
      </c>
      <c r="I61" s="24" t="s">
        <v>84</v>
      </c>
      <c r="J61" s="24" t="s">
        <v>96</v>
      </c>
      <c r="K61" s="24" t="s">
        <v>97</v>
      </c>
      <c r="L61" s="24" t="s">
        <v>98</v>
      </c>
      <c r="M61" s="24"/>
      <c r="N61" s="24" t="s">
        <v>88</v>
      </c>
      <c r="O61" s="24"/>
      <c r="P61" s="24"/>
      <c r="Q61" s="24" t="s">
        <v>89</v>
      </c>
      <c r="R61" s="24">
        <v>2027</v>
      </c>
      <c r="S61" s="24"/>
      <c r="T61" s="24" t="s">
        <v>90</v>
      </c>
      <c r="U61" s="24" t="s">
        <v>91</v>
      </c>
      <c r="V61" s="24" t="s">
        <v>91</v>
      </c>
      <c r="W61" s="24" t="s">
        <v>91</v>
      </c>
      <c r="X61" s="24"/>
      <c r="Y61" s="24" t="s">
        <v>91</v>
      </c>
      <c r="Z61" s="24" t="s">
        <v>91</v>
      </c>
      <c r="AA61" s="24" t="s">
        <v>91</v>
      </c>
      <c r="AB61" s="24" t="s">
        <v>90</v>
      </c>
      <c r="AC61" s="24" t="s">
        <v>90</v>
      </c>
      <c r="AD61" s="24" t="s">
        <v>91</v>
      </c>
      <c r="AE61" s="24" t="s">
        <v>91</v>
      </c>
      <c r="AF61" s="24" t="s">
        <v>91</v>
      </c>
      <c r="AG61" s="24" t="s">
        <v>91</v>
      </c>
      <c r="AH61" s="24" t="s">
        <v>91</v>
      </c>
      <c r="AI61" s="24" t="s">
        <v>91</v>
      </c>
      <c r="AJ61" s="24" t="s">
        <v>91</v>
      </c>
      <c r="AK61" s="24" t="s">
        <v>91</v>
      </c>
      <c r="AL61" s="24" t="s">
        <v>91</v>
      </c>
      <c r="AM61" s="24" t="s">
        <v>90</v>
      </c>
      <c r="AN61" s="24" t="s">
        <v>91</v>
      </c>
      <c r="AO61" s="24" t="s">
        <v>115</v>
      </c>
      <c r="AP61" s="24" t="s">
        <v>91</v>
      </c>
      <c r="AQ61" s="24" t="s">
        <v>91</v>
      </c>
      <c r="AR61" s="24" t="s">
        <v>91</v>
      </c>
      <c r="AS61" s="24" t="s">
        <v>91</v>
      </c>
      <c r="AT61" s="24" t="s">
        <v>91</v>
      </c>
      <c r="AU61" s="24" t="s">
        <v>91</v>
      </c>
      <c r="AV61" s="24" t="s">
        <v>91</v>
      </c>
      <c r="AW61" s="24" t="s">
        <v>91</v>
      </c>
      <c r="AX61" s="24" t="s">
        <v>91</v>
      </c>
      <c r="AY61" s="24" t="s">
        <v>91</v>
      </c>
      <c r="AZ61" s="24" t="s">
        <v>91</v>
      </c>
      <c r="BA61" s="24" t="s">
        <v>91</v>
      </c>
      <c r="BB61" s="24" t="s">
        <v>91</v>
      </c>
      <c r="BC61" s="24" t="s">
        <v>90</v>
      </c>
      <c r="BD61" s="24" t="s">
        <v>91</v>
      </c>
      <c r="BE61" s="24" t="s">
        <v>91</v>
      </c>
      <c r="BF61" s="24" t="s">
        <v>91</v>
      </c>
      <c r="BG61" s="24" t="s">
        <v>90</v>
      </c>
      <c r="BH61" s="24" t="s">
        <v>91</v>
      </c>
      <c r="BI61" s="24" t="s">
        <v>91</v>
      </c>
      <c r="BJ61" s="24" t="s">
        <v>91</v>
      </c>
      <c r="BK61" s="24" t="s">
        <v>90</v>
      </c>
      <c r="BL61" s="24" t="s">
        <v>90</v>
      </c>
      <c r="BM61" s="24" t="s">
        <v>90</v>
      </c>
      <c r="BN61" s="24" t="s">
        <v>91</v>
      </c>
      <c r="BO61" s="24" t="s">
        <v>91</v>
      </c>
      <c r="BP61" s="24" t="s">
        <v>90</v>
      </c>
      <c r="BQ61" s="24" t="s">
        <v>91</v>
      </c>
      <c r="BR61" s="24" t="s">
        <v>90</v>
      </c>
      <c r="BS61" s="24" t="s">
        <v>91</v>
      </c>
      <c r="BT61" s="24" t="s">
        <v>91</v>
      </c>
      <c r="BU61" s="24" t="s">
        <v>91</v>
      </c>
      <c r="BV61" s="24" t="s">
        <v>91</v>
      </c>
      <c r="BW61" s="24" t="s">
        <v>91</v>
      </c>
      <c r="BX61" s="24" t="s">
        <v>91</v>
      </c>
      <c r="BY61" s="24" t="s">
        <v>91</v>
      </c>
      <c r="BZ61" s="24" t="s">
        <v>91</v>
      </c>
      <c r="CA61" s="36"/>
      <c r="CB61" s="35"/>
    </row>
    <row r="62" spans="1:80" ht="169.5" customHeight="1" x14ac:dyDescent="0.35">
      <c r="A62" s="24"/>
      <c r="B62" s="24" t="s">
        <v>77</v>
      </c>
      <c r="C62" s="23" t="s">
        <v>78</v>
      </c>
      <c r="D62" s="24" t="s">
        <v>79</v>
      </c>
      <c r="E62" s="24" t="s">
        <v>80</v>
      </c>
      <c r="F62" s="24" t="s">
        <v>81</v>
      </c>
      <c r="G62" s="24" t="s">
        <v>82</v>
      </c>
      <c r="H62" s="24" t="s">
        <v>83</v>
      </c>
      <c r="I62" s="24" t="s">
        <v>84</v>
      </c>
      <c r="J62" s="24" t="s">
        <v>99</v>
      </c>
      <c r="K62" s="24" t="s">
        <v>100</v>
      </c>
      <c r="L62" s="24" t="s">
        <v>101</v>
      </c>
      <c r="M62" s="24"/>
      <c r="N62" s="24" t="s">
        <v>88</v>
      </c>
      <c r="O62" s="24"/>
      <c r="P62" s="24"/>
      <c r="Q62" s="24" t="s">
        <v>89</v>
      </c>
      <c r="R62" s="24">
        <v>2027</v>
      </c>
      <c r="S62" s="24"/>
      <c r="T62" s="24" t="s">
        <v>90</v>
      </c>
      <c r="U62" s="24" t="s">
        <v>91</v>
      </c>
      <c r="V62" s="24" t="s">
        <v>91</v>
      </c>
      <c r="W62" s="24" t="s">
        <v>91</v>
      </c>
      <c r="X62" s="24"/>
      <c r="Y62" s="24" t="s">
        <v>91</v>
      </c>
      <c r="Z62" s="24" t="s">
        <v>91</v>
      </c>
      <c r="AA62" s="24" t="s">
        <v>91</v>
      </c>
      <c r="AB62" s="24" t="s">
        <v>90</v>
      </c>
      <c r="AC62" s="24" t="s">
        <v>92</v>
      </c>
      <c r="AD62" s="24" t="s">
        <v>91</v>
      </c>
      <c r="AE62" s="24" t="s">
        <v>92</v>
      </c>
      <c r="AF62" s="24" t="s">
        <v>91</v>
      </c>
      <c r="AG62" s="24" t="s">
        <v>91</v>
      </c>
      <c r="AH62" s="24" t="s">
        <v>91</v>
      </c>
      <c r="AI62" s="24" t="s">
        <v>91</v>
      </c>
      <c r="AJ62" s="24" t="s">
        <v>91</v>
      </c>
      <c r="AK62" s="24" t="s">
        <v>91</v>
      </c>
      <c r="AL62" s="24" t="s">
        <v>91</v>
      </c>
      <c r="AM62" s="24" t="s">
        <v>92</v>
      </c>
      <c r="AN62" s="24" t="s">
        <v>90</v>
      </c>
      <c r="AO62" s="24" t="s">
        <v>91</v>
      </c>
      <c r="AP62" s="24" t="s">
        <v>91</v>
      </c>
      <c r="AQ62" s="24" t="s">
        <v>91</v>
      </c>
      <c r="AR62" s="24" t="s">
        <v>91</v>
      </c>
      <c r="AS62" s="24" t="s">
        <v>91</v>
      </c>
      <c r="AT62" s="24" t="s">
        <v>91</v>
      </c>
      <c r="AU62" s="24" t="s">
        <v>91</v>
      </c>
      <c r="AV62" s="24" t="s">
        <v>91</v>
      </c>
      <c r="AW62" s="24" t="s">
        <v>91</v>
      </c>
      <c r="AX62" s="24" t="s">
        <v>90</v>
      </c>
      <c r="AY62" s="24" t="s">
        <v>91</v>
      </c>
      <c r="AZ62" s="24" t="s">
        <v>91</v>
      </c>
      <c r="BA62" s="24" t="s">
        <v>91</v>
      </c>
      <c r="BB62" s="24" t="s">
        <v>91</v>
      </c>
      <c r="BC62" s="24" t="s">
        <v>90</v>
      </c>
      <c r="BD62" s="24" t="s">
        <v>91</v>
      </c>
      <c r="BE62" s="24" t="s">
        <v>91</v>
      </c>
      <c r="BF62" s="24" t="s">
        <v>91</v>
      </c>
      <c r="BG62" s="24" t="s">
        <v>90</v>
      </c>
      <c r="BH62" s="24" t="s">
        <v>91</v>
      </c>
      <c r="BI62" s="24" t="s">
        <v>91</v>
      </c>
      <c r="BJ62" s="24" t="s">
        <v>91</v>
      </c>
      <c r="BK62" s="24" t="s">
        <v>91</v>
      </c>
      <c r="BL62" s="24" t="s">
        <v>90</v>
      </c>
      <c r="BM62" s="24" t="s">
        <v>90</v>
      </c>
      <c r="BN62" s="24" t="s">
        <v>91</v>
      </c>
      <c r="BO62" s="24" t="s">
        <v>91</v>
      </c>
      <c r="BP62" s="24" t="s">
        <v>90</v>
      </c>
      <c r="BQ62" s="24" t="s">
        <v>91</v>
      </c>
      <c r="BR62" s="24" t="s">
        <v>90</v>
      </c>
      <c r="BS62" s="24" t="s">
        <v>90</v>
      </c>
      <c r="BT62" s="24" t="s">
        <v>91</v>
      </c>
      <c r="BU62" s="24" t="s">
        <v>90</v>
      </c>
      <c r="BV62" s="24" t="s">
        <v>91</v>
      </c>
      <c r="BW62" s="24" t="s">
        <v>91</v>
      </c>
      <c r="BX62" s="24" t="s">
        <v>91</v>
      </c>
      <c r="BY62" s="24" t="s">
        <v>91</v>
      </c>
      <c r="BZ62" s="24" t="s">
        <v>90</v>
      </c>
      <c r="CA62" s="36"/>
      <c r="CB62" s="35"/>
    </row>
    <row r="63" spans="1:80" ht="169.5" customHeight="1" x14ac:dyDescent="0.35">
      <c r="A63" s="24"/>
      <c r="B63" s="24" t="s">
        <v>77</v>
      </c>
      <c r="C63" s="23" t="s">
        <v>78</v>
      </c>
      <c r="D63" s="24" t="s">
        <v>79</v>
      </c>
      <c r="E63" s="24" t="s">
        <v>1717</v>
      </c>
      <c r="F63" s="24" t="s">
        <v>81</v>
      </c>
      <c r="G63" s="24" t="s">
        <v>1718</v>
      </c>
      <c r="H63" s="24" t="s">
        <v>1719</v>
      </c>
      <c r="I63" s="24" t="s">
        <v>1720</v>
      </c>
      <c r="J63" s="24" t="s">
        <v>1721</v>
      </c>
      <c r="K63" s="24" t="s">
        <v>1722</v>
      </c>
      <c r="L63" s="24" t="s">
        <v>1723</v>
      </c>
      <c r="M63" s="24" t="s">
        <v>88</v>
      </c>
      <c r="N63" s="24"/>
      <c r="O63" s="24"/>
      <c r="P63" s="24"/>
      <c r="Q63" s="24" t="s">
        <v>89</v>
      </c>
      <c r="R63" s="24"/>
      <c r="S63" s="24"/>
      <c r="T63" s="24" t="s">
        <v>90</v>
      </c>
      <c r="U63" s="24" t="s">
        <v>91</v>
      </c>
      <c r="V63" s="24" t="s">
        <v>91</v>
      </c>
      <c r="W63" s="24" t="s">
        <v>91</v>
      </c>
      <c r="X63" s="24"/>
      <c r="Y63" s="24" t="s">
        <v>91</v>
      </c>
      <c r="Z63" s="24" t="s">
        <v>91</v>
      </c>
      <c r="AA63" s="24" t="s">
        <v>91</v>
      </c>
      <c r="AB63" s="24" t="s">
        <v>90</v>
      </c>
      <c r="AC63" s="24" t="s">
        <v>92</v>
      </c>
      <c r="AD63" s="24" t="s">
        <v>91</v>
      </c>
      <c r="AE63" s="24" t="s">
        <v>91</v>
      </c>
      <c r="AF63" s="24" t="s">
        <v>91</v>
      </c>
      <c r="AG63" s="24" t="s">
        <v>91</v>
      </c>
      <c r="AH63" s="24" t="s">
        <v>91</v>
      </c>
      <c r="AI63" s="24" t="s">
        <v>91</v>
      </c>
      <c r="AJ63" s="24" t="s">
        <v>91</v>
      </c>
      <c r="AK63" s="24" t="s">
        <v>91</v>
      </c>
      <c r="AL63" s="24" t="s">
        <v>91</v>
      </c>
      <c r="AM63" s="24" t="s">
        <v>92</v>
      </c>
      <c r="AN63" s="24" t="s">
        <v>91</v>
      </c>
      <c r="AO63" s="24" t="s">
        <v>91</v>
      </c>
      <c r="AP63" s="24" t="s">
        <v>91</v>
      </c>
      <c r="AQ63" s="24" t="s">
        <v>91</v>
      </c>
      <c r="AR63" s="24" t="s">
        <v>91</v>
      </c>
      <c r="AS63" s="24" t="s">
        <v>91</v>
      </c>
      <c r="AT63" s="24" t="s">
        <v>91</v>
      </c>
      <c r="AU63" s="24" t="s">
        <v>91</v>
      </c>
      <c r="AV63" s="24" t="s">
        <v>91</v>
      </c>
      <c r="AW63" s="24" t="s">
        <v>91</v>
      </c>
      <c r="AX63" s="24" t="s">
        <v>91</v>
      </c>
      <c r="AY63" s="24" t="s">
        <v>91</v>
      </c>
      <c r="AZ63" s="24" t="s">
        <v>91</v>
      </c>
      <c r="BA63" s="24" t="s">
        <v>91</v>
      </c>
      <c r="BB63" s="24" t="s">
        <v>91</v>
      </c>
      <c r="BC63" s="24" t="s">
        <v>91</v>
      </c>
      <c r="BD63" s="24" t="s">
        <v>91</v>
      </c>
      <c r="BE63" s="24" t="s">
        <v>91</v>
      </c>
      <c r="BF63" s="24" t="s">
        <v>91</v>
      </c>
      <c r="BG63" s="24" t="s">
        <v>91</v>
      </c>
      <c r="BH63" s="24" t="s">
        <v>91</v>
      </c>
      <c r="BI63" s="24" t="s">
        <v>91</v>
      </c>
      <c r="BJ63" s="24" t="s">
        <v>91</v>
      </c>
      <c r="BK63" s="24" t="s">
        <v>91</v>
      </c>
      <c r="BL63" s="24" t="s">
        <v>91</v>
      </c>
      <c r="BM63" s="24" t="s">
        <v>90</v>
      </c>
      <c r="BN63" s="24" t="s">
        <v>91</v>
      </c>
      <c r="BO63" s="24" t="s">
        <v>91</v>
      </c>
      <c r="BP63" s="24" t="s">
        <v>90</v>
      </c>
      <c r="BQ63" s="24" t="s">
        <v>91</v>
      </c>
      <c r="BR63" s="24" t="s">
        <v>90</v>
      </c>
      <c r="BS63" s="24" t="s">
        <v>91</v>
      </c>
      <c r="BT63" s="24" t="s">
        <v>91</v>
      </c>
      <c r="BU63" s="24" t="s">
        <v>91</v>
      </c>
      <c r="BV63" s="24" t="s">
        <v>91</v>
      </c>
      <c r="BW63" s="24" t="s">
        <v>91</v>
      </c>
      <c r="BX63" s="24" t="s">
        <v>91</v>
      </c>
      <c r="BY63" s="24" t="s">
        <v>91</v>
      </c>
      <c r="BZ63" s="24" t="s">
        <v>91</v>
      </c>
      <c r="CA63" s="36"/>
      <c r="CB63" s="35"/>
    </row>
    <row r="64" spans="1:80" ht="169.5" customHeight="1" x14ac:dyDescent="0.35">
      <c r="A64" s="24"/>
      <c r="B64" s="24" t="s">
        <v>77</v>
      </c>
      <c r="C64" s="23" t="s">
        <v>78</v>
      </c>
      <c r="D64" s="24" t="s">
        <v>79</v>
      </c>
      <c r="E64" s="24" t="s">
        <v>1717</v>
      </c>
      <c r="F64" s="24" t="s">
        <v>81</v>
      </c>
      <c r="G64" s="24" t="s">
        <v>1718</v>
      </c>
      <c r="H64" s="24" t="s">
        <v>1719</v>
      </c>
      <c r="I64" s="24" t="s">
        <v>1724</v>
      </c>
      <c r="J64" s="24" t="s">
        <v>1725</v>
      </c>
      <c r="K64" s="24" t="s">
        <v>1726</v>
      </c>
      <c r="L64" s="24" t="s">
        <v>1727</v>
      </c>
      <c r="M64" s="24" t="s">
        <v>88</v>
      </c>
      <c r="N64" s="24"/>
      <c r="O64" s="24"/>
      <c r="P64" s="24"/>
      <c r="Q64" s="24" t="s">
        <v>89</v>
      </c>
      <c r="R64" s="24"/>
      <c r="S64" s="24"/>
      <c r="T64" s="24" t="s">
        <v>90</v>
      </c>
      <c r="U64" s="24" t="s">
        <v>91</v>
      </c>
      <c r="V64" s="24" t="s">
        <v>91</v>
      </c>
      <c r="W64" s="24" t="s">
        <v>91</v>
      </c>
      <c r="X64" s="24"/>
      <c r="Y64" s="24" t="s">
        <v>91</v>
      </c>
      <c r="Z64" s="24" t="s">
        <v>91</v>
      </c>
      <c r="AA64" s="24" t="s">
        <v>91</v>
      </c>
      <c r="AB64" s="24" t="s">
        <v>90</v>
      </c>
      <c r="AC64" s="24" t="s">
        <v>90</v>
      </c>
      <c r="AD64" s="24" t="s">
        <v>91</v>
      </c>
      <c r="AE64" s="24" t="s">
        <v>91</v>
      </c>
      <c r="AF64" s="24" t="s">
        <v>91</v>
      </c>
      <c r="AG64" s="24" t="s">
        <v>91</v>
      </c>
      <c r="AH64" s="24" t="s">
        <v>91</v>
      </c>
      <c r="AI64" s="24" t="s">
        <v>91</v>
      </c>
      <c r="AJ64" s="24" t="s">
        <v>91</v>
      </c>
      <c r="AK64" s="24" t="s">
        <v>91</v>
      </c>
      <c r="AL64" s="24" t="s">
        <v>91</v>
      </c>
      <c r="AM64" s="24" t="s">
        <v>90</v>
      </c>
      <c r="AN64" s="24" t="s">
        <v>91</v>
      </c>
      <c r="AO64" s="24" t="s">
        <v>91</v>
      </c>
      <c r="AP64" s="24" t="s">
        <v>91</v>
      </c>
      <c r="AQ64" s="24" t="s">
        <v>91</v>
      </c>
      <c r="AR64" s="24" t="s">
        <v>91</v>
      </c>
      <c r="AS64" s="24" t="s">
        <v>91</v>
      </c>
      <c r="AT64" s="24" t="s">
        <v>91</v>
      </c>
      <c r="AU64" s="24" t="s">
        <v>91</v>
      </c>
      <c r="AV64" s="24" t="s">
        <v>91</v>
      </c>
      <c r="AW64" s="24" t="s">
        <v>91</v>
      </c>
      <c r="AX64" s="24" t="s">
        <v>91</v>
      </c>
      <c r="AY64" s="24" t="s">
        <v>91</v>
      </c>
      <c r="AZ64" s="24" t="s">
        <v>91</v>
      </c>
      <c r="BA64" s="24" t="s">
        <v>91</v>
      </c>
      <c r="BB64" s="24" t="s">
        <v>91</v>
      </c>
      <c r="BC64" s="24" t="s">
        <v>90</v>
      </c>
      <c r="BD64" s="24" t="s">
        <v>91</v>
      </c>
      <c r="BE64" s="24" t="s">
        <v>91</v>
      </c>
      <c r="BF64" s="24" t="s">
        <v>91</v>
      </c>
      <c r="BG64" s="24" t="s">
        <v>90</v>
      </c>
      <c r="BH64" s="24" t="s">
        <v>91</v>
      </c>
      <c r="BI64" s="24" t="s">
        <v>91</v>
      </c>
      <c r="BJ64" s="24" t="s">
        <v>91</v>
      </c>
      <c r="BK64" s="24" t="s">
        <v>90</v>
      </c>
      <c r="BL64" s="24" t="s">
        <v>90</v>
      </c>
      <c r="BM64" s="24" t="s">
        <v>90</v>
      </c>
      <c r="BN64" s="24" t="s">
        <v>91</v>
      </c>
      <c r="BO64" s="24" t="s">
        <v>91</v>
      </c>
      <c r="BP64" s="24" t="s">
        <v>90</v>
      </c>
      <c r="BQ64" s="24" t="s">
        <v>91</v>
      </c>
      <c r="BR64" s="24" t="s">
        <v>90</v>
      </c>
      <c r="BS64" s="24" t="s">
        <v>91</v>
      </c>
      <c r="BT64" s="24" t="s">
        <v>91</v>
      </c>
      <c r="BU64" s="24" t="s">
        <v>91</v>
      </c>
      <c r="BV64" s="24" t="s">
        <v>91</v>
      </c>
      <c r="BW64" s="24" t="s">
        <v>91</v>
      </c>
      <c r="BX64" s="24" t="s">
        <v>91</v>
      </c>
      <c r="BY64" s="24" t="s">
        <v>91</v>
      </c>
      <c r="BZ64" s="24" t="s">
        <v>91</v>
      </c>
      <c r="CA64" s="36"/>
      <c r="CB64" s="35"/>
    </row>
    <row r="65" spans="1:80" ht="169.5" customHeight="1" x14ac:dyDescent="0.35">
      <c r="A65" s="24"/>
      <c r="B65" s="24" t="s">
        <v>77</v>
      </c>
      <c r="C65" s="23" t="s">
        <v>78</v>
      </c>
      <c r="D65" s="24" t="s">
        <v>79</v>
      </c>
      <c r="E65" s="24" t="s">
        <v>1717</v>
      </c>
      <c r="F65" s="24" t="s">
        <v>81</v>
      </c>
      <c r="G65" s="24" t="s">
        <v>1718</v>
      </c>
      <c r="H65" s="24" t="s">
        <v>1719</v>
      </c>
      <c r="I65" s="24" t="s">
        <v>1728</v>
      </c>
      <c r="J65" s="24" t="s">
        <v>1729</v>
      </c>
      <c r="K65" s="24" t="s">
        <v>1730</v>
      </c>
      <c r="L65" s="24" t="s">
        <v>1731</v>
      </c>
      <c r="M65" s="24" t="s">
        <v>88</v>
      </c>
      <c r="N65" s="24"/>
      <c r="O65" s="24"/>
      <c r="P65" s="24"/>
      <c r="Q65" s="24" t="s">
        <v>89</v>
      </c>
      <c r="R65" s="24"/>
      <c r="S65" s="24"/>
      <c r="T65" s="24" t="s">
        <v>90</v>
      </c>
      <c r="U65" s="24" t="s">
        <v>91</v>
      </c>
      <c r="V65" s="24" t="s">
        <v>91</v>
      </c>
      <c r="W65" s="24" t="s">
        <v>91</v>
      </c>
      <c r="X65" s="24"/>
      <c r="Y65" s="24" t="s">
        <v>91</v>
      </c>
      <c r="Z65" s="24" t="s">
        <v>91</v>
      </c>
      <c r="AA65" s="24" t="s">
        <v>91</v>
      </c>
      <c r="AB65" s="24" t="s">
        <v>90</v>
      </c>
      <c r="AC65" s="24" t="s">
        <v>90</v>
      </c>
      <c r="AD65" s="24" t="s">
        <v>91</v>
      </c>
      <c r="AE65" s="24" t="s">
        <v>91</v>
      </c>
      <c r="AF65" s="24" t="s">
        <v>91</v>
      </c>
      <c r="AG65" s="24" t="s">
        <v>91</v>
      </c>
      <c r="AH65" s="24" t="s">
        <v>91</v>
      </c>
      <c r="AI65" s="24" t="s">
        <v>91</v>
      </c>
      <c r="AJ65" s="24" t="s">
        <v>91</v>
      </c>
      <c r="AK65" s="24" t="s">
        <v>91</v>
      </c>
      <c r="AL65" s="24" t="s">
        <v>91</v>
      </c>
      <c r="AM65" s="24" t="s">
        <v>90</v>
      </c>
      <c r="AN65" s="24" t="s">
        <v>91</v>
      </c>
      <c r="AO65" s="24" t="s">
        <v>91</v>
      </c>
      <c r="AP65" s="24" t="s">
        <v>91</v>
      </c>
      <c r="AQ65" s="24" t="s">
        <v>91</v>
      </c>
      <c r="AR65" s="24" t="s">
        <v>91</v>
      </c>
      <c r="AS65" s="24" t="s">
        <v>91</v>
      </c>
      <c r="AT65" s="24" t="s">
        <v>91</v>
      </c>
      <c r="AU65" s="24" t="s">
        <v>91</v>
      </c>
      <c r="AV65" s="24" t="s">
        <v>91</v>
      </c>
      <c r="AW65" s="24" t="s">
        <v>91</v>
      </c>
      <c r="AX65" s="24" t="s">
        <v>91</v>
      </c>
      <c r="AY65" s="24" t="s">
        <v>91</v>
      </c>
      <c r="AZ65" s="24" t="s">
        <v>91</v>
      </c>
      <c r="BA65" s="24" t="s">
        <v>91</v>
      </c>
      <c r="BB65" s="24" t="s">
        <v>91</v>
      </c>
      <c r="BC65" s="24" t="s">
        <v>90</v>
      </c>
      <c r="BD65" s="24" t="s">
        <v>91</v>
      </c>
      <c r="BE65" s="24" t="s">
        <v>91</v>
      </c>
      <c r="BF65" s="24" t="s">
        <v>91</v>
      </c>
      <c r="BG65" s="24" t="s">
        <v>90</v>
      </c>
      <c r="BH65" s="24" t="s">
        <v>91</v>
      </c>
      <c r="BI65" s="24" t="s">
        <v>91</v>
      </c>
      <c r="BJ65" s="24" t="s">
        <v>91</v>
      </c>
      <c r="BK65" s="24" t="s">
        <v>90</v>
      </c>
      <c r="BL65" s="24" t="s">
        <v>90</v>
      </c>
      <c r="BM65" s="24" t="s">
        <v>90</v>
      </c>
      <c r="BN65" s="24" t="s">
        <v>91</v>
      </c>
      <c r="BO65" s="24" t="s">
        <v>91</v>
      </c>
      <c r="BP65" s="24" t="s">
        <v>90</v>
      </c>
      <c r="BQ65" s="24" t="s">
        <v>91</v>
      </c>
      <c r="BR65" s="24" t="s">
        <v>90</v>
      </c>
      <c r="BS65" s="24" t="s">
        <v>91</v>
      </c>
      <c r="BT65" s="24" t="s">
        <v>91</v>
      </c>
      <c r="BU65" s="24" t="s">
        <v>91</v>
      </c>
      <c r="BV65" s="24" t="s">
        <v>91</v>
      </c>
      <c r="BW65" s="24" t="s">
        <v>91</v>
      </c>
      <c r="BX65" s="24" t="s">
        <v>91</v>
      </c>
      <c r="BY65" s="24" t="s">
        <v>91</v>
      </c>
      <c r="BZ65" s="24" t="s">
        <v>91</v>
      </c>
      <c r="CA65" s="36"/>
      <c r="CB65" s="35"/>
    </row>
    <row r="66" spans="1:80" ht="169.5" customHeight="1" x14ac:dyDescent="0.35">
      <c r="A66" s="24"/>
      <c r="B66" s="24" t="s">
        <v>77</v>
      </c>
      <c r="C66" s="23" t="s">
        <v>78</v>
      </c>
      <c r="D66" s="24" t="s">
        <v>79</v>
      </c>
      <c r="E66" s="24" t="s">
        <v>1717</v>
      </c>
      <c r="F66" s="24" t="s">
        <v>81</v>
      </c>
      <c r="G66" s="24" t="s">
        <v>1830</v>
      </c>
      <c r="H66" s="24" t="s">
        <v>1831</v>
      </c>
      <c r="I66" s="24" t="s">
        <v>1832</v>
      </c>
      <c r="J66" s="24" t="s">
        <v>1833</v>
      </c>
      <c r="K66" s="24" t="s">
        <v>1834</v>
      </c>
      <c r="L66" s="24" t="s">
        <v>1835</v>
      </c>
      <c r="M66" s="24" t="s">
        <v>88</v>
      </c>
      <c r="N66" s="24"/>
      <c r="O66" s="24"/>
      <c r="P66" s="24"/>
      <c r="Q66" s="24" t="s">
        <v>89</v>
      </c>
      <c r="R66" s="24"/>
      <c r="S66" s="24"/>
      <c r="T66" s="24" t="s">
        <v>90</v>
      </c>
      <c r="U66" s="24" t="s">
        <v>91</v>
      </c>
      <c r="V66" s="24" t="s">
        <v>91</v>
      </c>
      <c r="W66" s="24" t="s">
        <v>91</v>
      </c>
      <c r="X66" s="24"/>
      <c r="Y66" s="24" t="s">
        <v>91</v>
      </c>
      <c r="Z66" s="24" t="s">
        <v>91</v>
      </c>
      <c r="AA66" s="24" t="s">
        <v>91</v>
      </c>
      <c r="AB66" s="24" t="s">
        <v>90</v>
      </c>
      <c r="AC66" s="24" t="s">
        <v>90</v>
      </c>
      <c r="AD66" s="24" t="s">
        <v>91</v>
      </c>
      <c r="AE66" s="24" t="s">
        <v>91</v>
      </c>
      <c r="AF66" s="24" t="s">
        <v>91</v>
      </c>
      <c r="AG66" s="24" t="s">
        <v>91</v>
      </c>
      <c r="AH66" s="24" t="s">
        <v>91</v>
      </c>
      <c r="AI66" s="24" t="s">
        <v>91</v>
      </c>
      <c r="AJ66" s="24" t="s">
        <v>91</v>
      </c>
      <c r="AK66" s="24" t="s">
        <v>91</v>
      </c>
      <c r="AL66" s="24" t="s">
        <v>91</v>
      </c>
      <c r="AM66" s="24" t="s">
        <v>90</v>
      </c>
      <c r="AN66" s="24" t="s">
        <v>91</v>
      </c>
      <c r="AO66" s="24" t="s">
        <v>91</v>
      </c>
      <c r="AP66" s="24" t="s">
        <v>91</v>
      </c>
      <c r="AQ66" s="24" t="s">
        <v>91</v>
      </c>
      <c r="AR66" s="24" t="s">
        <v>91</v>
      </c>
      <c r="AS66" s="24" t="s">
        <v>91</v>
      </c>
      <c r="AT66" s="24" t="s">
        <v>91</v>
      </c>
      <c r="AU66" s="24" t="s">
        <v>91</v>
      </c>
      <c r="AV66" s="24" t="s">
        <v>91</v>
      </c>
      <c r="AW66" s="24" t="s">
        <v>91</v>
      </c>
      <c r="AX66" s="24" t="s">
        <v>91</v>
      </c>
      <c r="AY66" s="24" t="s">
        <v>91</v>
      </c>
      <c r="AZ66" s="24" t="s">
        <v>91</v>
      </c>
      <c r="BA66" s="24" t="s">
        <v>91</v>
      </c>
      <c r="BB66" s="24" t="s">
        <v>91</v>
      </c>
      <c r="BC66" s="24" t="s">
        <v>91</v>
      </c>
      <c r="BD66" s="24" t="s">
        <v>91</v>
      </c>
      <c r="BE66" s="24" t="s">
        <v>91</v>
      </c>
      <c r="BF66" s="24" t="s">
        <v>91</v>
      </c>
      <c r="BG66" s="24" t="s">
        <v>91</v>
      </c>
      <c r="BH66" s="24" t="s">
        <v>91</v>
      </c>
      <c r="BI66" s="24" t="s">
        <v>91</v>
      </c>
      <c r="BJ66" s="24" t="s">
        <v>91</v>
      </c>
      <c r="BK66" s="24" t="s">
        <v>91</v>
      </c>
      <c r="BL66" s="24" t="s">
        <v>91</v>
      </c>
      <c r="BM66" s="24" t="s">
        <v>90</v>
      </c>
      <c r="BN66" s="24" t="s">
        <v>91</v>
      </c>
      <c r="BO66" s="24" t="s">
        <v>91</v>
      </c>
      <c r="BP66" s="24" t="s">
        <v>90</v>
      </c>
      <c r="BQ66" s="24" t="s">
        <v>91</v>
      </c>
      <c r="BR66" s="24" t="s">
        <v>90</v>
      </c>
      <c r="BS66" s="24" t="s">
        <v>91</v>
      </c>
      <c r="BT66" s="24" t="s">
        <v>91</v>
      </c>
      <c r="BU66" s="24" t="s">
        <v>91</v>
      </c>
      <c r="BV66" s="24" t="s">
        <v>91</v>
      </c>
      <c r="BW66" s="24" t="s">
        <v>91</v>
      </c>
      <c r="BX66" s="24" t="s">
        <v>91</v>
      </c>
      <c r="BY66" s="24" t="s">
        <v>91</v>
      </c>
      <c r="BZ66" s="24" t="s">
        <v>91</v>
      </c>
      <c r="CA66" s="36"/>
      <c r="CB66" s="35"/>
    </row>
    <row r="67" spans="1:80" ht="169.5" customHeight="1" x14ac:dyDescent="0.35">
      <c r="A67" s="24"/>
      <c r="B67" s="24" t="s">
        <v>77</v>
      </c>
      <c r="C67" s="23" t="s">
        <v>78</v>
      </c>
      <c r="D67" s="24" t="s">
        <v>79</v>
      </c>
      <c r="E67" s="24" t="s">
        <v>1717</v>
      </c>
      <c r="F67" s="24" t="s">
        <v>81</v>
      </c>
      <c r="G67" s="24" t="s">
        <v>1830</v>
      </c>
      <c r="H67" s="24" t="s">
        <v>1831</v>
      </c>
      <c r="I67" s="24" t="s">
        <v>1836</v>
      </c>
      <c r="J67" s="24" t="s">
        <v>1837</v>
      </c>
      <c r="K67" s="24" t="s">
        <v>1838</v>
      </c>
      <c r="L67" s="24" t="s">
        <v>1839</v>
      </c>
      <c r="M67" s="24" t="s">
        <v>88</v>
      </c>
      <c r="N67" s="24"/>
      <c r="O67" s="24"/>
      <c r="P67" s="24"/>
      <c r="Q67" s="24" t="s">
        <v>89</v>
      </c>
      <c r="R67" s="24"/>
      <c r="S67" s="24"/>
      <c r="T67" s="24" t="s">
        <v>90</v>
      </c>
      <c r="U67" s="24" t="s">
        <v>91</v>
      </c>
      <c r="V67" s="24" t="s">
        <v>91</v>
      </c>
      <c r="W67" s="24" t="s">
        <v>91</v>
      </c>
      <c r="X67" s="24"/>
      <c r="Y67" s="24" t="s">
        <v>91</v>
      </c>
      <c r="Z67" s="24" t="s">
        <v>91</v>
      </c>
      <c r="AA67" s="24" t="s">
        <v>91</v>
      </c>
      <c r="AB67" s="24" t="s">
        <v>90</v>
      </c>
      <c r="AC67" s="24" t="s">
        <v>92</v>
      </c>
      <c r="AD67" s="24" t="s">
        <v>91</v>
      </c>
      <c r="AE67" s="24" t="s">
        <v>91</v>
      </c>
      <c r="AF67" s="24" t="s">
        <v>91</v>
      </c>
      <c r="AG67" s="24" t="s">
        <v>91</v>
      </c>
      <c r="AH67" s="24" t="s">
        <v>91</v>
      </c>
      <c r="AI67" s="24" t="s">
        <v>91</v>
      </c>
      <c r="AJ67" s="24" t="s">
        <v>91</v>
      </c>
      <c r="AK67" s="24" t="s">
        <v>91</v>
      </c>
      <c r="AL67" s="24" t="s">
        <v>91</v>
      </c>
      <c r="AM67" s="24" t="s">
        <v>92</v>
      </c>
      <c r="AN67" s="24" t="s">
        <v>91</v>
      </c>
      <c r="AO67" s="24" t="s">
        <v>91</v>
      </c>
      <c r="AP67" s="24" t="s">
        <v>91</v>
      </c>
      <c r="AQ67" s="24" t="s">
        <v>91</v>
      </c>
      <c r="AR67" s="24" t="s">
        <v>91</v>
      </c>
      <c r="AS67" s="24" t="s">
        <v>91</v>
      </c>
      <c r="AT67" s="24" t="s">
        <v>91</v>
      </c>
      <c r="AU67" s="24" t="s">
        <v>91</v>
      </c>
      <c r="AV67" s="24" t="s">
        <v>91</v>
      </c>
      <c r="AW67" s="24" t="s">
        <v>91</v>
      </c>
      <c r="AX67" s="24" t="s">
        <v>91</v>
      </c>
      <c r="AY67" s="24" t="s">
        <v>91</v>
      </c>
      <c r="AZ67" s="24" t="s">
        <v>91</v>
      </c>
      <c r="BA67" s="24" t="s">
        <v>91</v>
      </c>
      <c r="BB67" s="24" t="s">
        <v>91</v>
      </c>
      <c r="BC67" s="24" t="s">
        <v>91</v>
      </c>
      <c r="BD67" s="24" t="s">
        <v>91</v>
      </c>
      <c r="BE67" s="24" t="s">
        <v>91</v>
      </c>
      <c r="BF67" s="24" t="s">
        <v>91</v>
      </c>
      <c r="BG67" s="24" t="s">
        <v>91</v>
      </c>
      <c r="BH67" s="24" t="s">
        <v>91</v>
      </c>
      <c r="BI67" s="24" t="s">
        <v>91</v>
      </c>
      <c r="BJ67" s="24" t="s">
        <v>91</v>
      </c>
      <c r="BK67" s="24" t="s">
        <v>91</v>
      </c>
      <c r="BL67" s="24" t="s">
        <v>91</v>
      </c>
      <c r="BM67" s="24" t="s">
        <v>92</v>
      </c>
      <c r="BN67" s="24" t="s">
        <v>91</v>
      </c>
      <c r="BO67" s="24" t="s">
        <v>91</v>
      </c>
      <c r="BP67" s="24" t="s">
        <v>92</v>
      </c>
      <c r="BQ67" s="24" t="s">
        <v>91</v>
      </c>
      <c r="BR67" s="24" t="s">
        <v>92</v>
      </c>
      <c r="BS67" s="24" t="s">
        <v>91</v>
      </c>
      <c r="BT67" s="24" t="s">
        <v>91</v>
      </c>
      <c r="BU67" s="24" t="s">
        <v>91</v>
      </c>
      <c r="BV67" s="24" t="s">
        <v>91</v>
      </c>
      <c r="BW67" s="24" t="s">
        <v>91</v>
      </c>
      <c r="BX67" s="24" t="s">
        <v>91</v>
      </c>
      <c r="BY67" s="24" t="s">
        <v>91</v>
      </c>
      <c r="BZ67" s="24" t="s">
        <v>91</v>
      </c>
      <c r="CA67" s="36"/>
      <c r="CB67" s="35"/>
    </row>
    <row r="68" spans="1:80" ht="169.5" customHeight="1" x14ac:dyDescent="0.35">
      <c r="A68" s="24"/>
      <c r="B68" s="24" t="s">
        <v>77</v>
      </c>
      <c r="C68" s="23" t="s">
        <v>78</v>
      </c>
      <c r="D68" s="24" t="s">
        <v>79</v>
      </c>
      <c r="E68" s="24" t="s">
        <v>1717</v>
      </c>
      <c r="F68" s="24" t="s">
        <v>81</v>
      </c>
      <c r="G68" s="24" t="s">
        <v>1830</v>
      </c>
      <c r="H68" s="24" t="s">
        <v>1831</v>
      </c>
      <c r="I68" s="24" t="s">
        <v>1840</v>
      </c>
      <c r="J68" s="24" t="s">
        <v>1841</v>
      </c>
      <c r="K68" s="24" t="s">
        <v>1842</v>
      </c>
      <c r="L68" s="24" t="s">
        <v>1843</v>
      </c>
      <c r="M68" s="24" t="s">
        <v>88</v>
      </c>
      <c r="N68" s="24"/>
      <c r="O68" s="24"/>
      <c r="P68" s="24"/>
      <c r="Q68" s="24" t="s">
        <v>89</v>
      </c>
      <c r="R68" s="24"/>
      <c r="S68" s="24"/>
      <c r="T68" s="24" t="s">
        <v>90</v>
      </c>
      <c r="U68" s="24" t="s">
        <v>91</v>
      </c>
      <c r="V68" s="24" t="s">
        <v>91</v>
      </c>
      <c r="W68" s="24" t="s">
        <v>91</v>
      </c>
      <c r="X68" s="24"/>
      <c r="Y68" s="24" t="s">
        <v>91</v>
      </c>
      <c r="Z68" s="24" t="s">
        <v>91</v>
      </c>
      <c r="AA68" s="24" t="s">
        <v>91</v>
      </c>
      <c r="AB68" s="24" t="s">
        <v>90</v>
      </c>
      <c r="AC68" s="24" t="s">
        <v>90</v>
      </c>
      <c r="AD68" s="24" t="s">
        <v>91</v>
      </c>
      <c r="AE68" s="24" t="s">
        <v>91</v>
      </c>
      <c r="AF68" s="24" t="s">
        <v>91</v>
      </c>
      <c r="AG68" s="24" t="s">
        <v>91</v>
      </c>
      <c r="AH68" s="24" t="s">
        <v>91</v>
      </c>
      <c r="AI68" s="24" t="s">
        <v>91</v>
      </c>
      <c r="AJ68" s="24" t="s">
        <v>91</v>
      </c>
      <c r="AK68" s="24" t="s">
        <v>91</v>
      </c>
      <c r="AL68" s="24" t="s">
        <v>91</v>
      </c>
      <c r="AM68" s="24" t="s">
        <v>90</v>
      </c>
      <c r="AN68" s="24" t="s">
        <v>91</v>
      </c>
      <c r="AO68" s="24" t="s">
        <v>91</v>
      </c>
      <c r="AP68" s="24" t="s">
        <v>91</v>
      </c>
      <c r="AQ68" s="24" t="s">
        <v>91</v>
      </c>
      <c r="AR68" s="24" t="s">
        <v>91</v>
      </c>
      <c r="AS68" s="24" t="s">
        <v>91</v>
      </c>
      <c r="AT68" s="24" t="s">
        <v>91</v>
      </c>
      <c r="AU68" s="24" t="s">
        <v>91</v>
      </c>
      <c r="AV68" s="24" t="s">
        <v>91</v>
      </c>
      <c r="AW68" s="24" t="s">
        <v>91</v>
      </c>
      <c r="AX68" s="24" t="s">
        <v>91</v>
      </c>
      <c r="AY68" s="24" t="s">
        <v>91</v>
      </c>
      <c r="AZ68" s="24" t="s">
        <v>91</v>
      </c>
      <c r="BA68" s="24" t="s">
        <v>91</v>
      </c>
      <c r="BB68" s="24" t="s">
        <v>91</v>
      </c>
      <c r="BC68" s="24" t="s">
        <v>91</v>
      </c>
      <c r="BD68" s="24" t="s">
        <v>91</v>
      </c>
      <c r="BE68" s="24" t="s">
        <v>91</v>
      </c>
      <c r="BF68" s="24" t="s">
        <v>91</v>
      </c>
      <c r="BG68" s="24" t="s">
        <v>91</v>
      </c>
      <c r="BH68" s="24" t="s">
        <v>91</v>
      </c>
      <c r="BI68" s="24" t="s">
        <v>91</v>
      </c>
      <c r="BJ68" s="24" t="s">
        <v>91</v>
      </c>
      <c r="BK68" s="24" t="s">
        <v>91</v>
      </c>
      <c r="BL68" s="24" t="s">
        <v>91</v>
      </c>
      <c r="BM68" s="24" t="s">
        <v>92</v>
      </c>
      <c r="BN68" s="24" t="s">
        <v>91</v>
      </c>
      <c r="BO68" s="24" t="s">
        <v>91</v>
      </c>
      <c r="BP68" s="24" t="s">
        <v>92</v>
      </c>
      <c r="BQ68" s="24" t="s">
        <v>91</v>
      </c>
      <c r="BR68" s="24" t="s">
        <v>92</v>
      </c>
      <c r="BS68" s="24" t="s">
        <v>91</v>
      </c>
      <c r="BT68" s="24" t="s">
        <v>91</v>
      </c>
      <c r="BU68" s="24" t="s">
        <v>91</v>
      </c>
      <c r="BV68" s="24" t="s">
        <v>91</v>
      </c>
      <c r="BW68" s="24" t="s">
        <v>91</v>
      </c>
      <c r="BX68" s="24" t="s">
        <v>91</v>
      </c>
      <c r="BY68" s="24" t="s">
        <v>91</v>
      </c>
      <c r="BZ68" s="24" t="s">
        <v>91</v>
      </c>
      <c r="CA68" s="36"/>
      <c r="CB68" s="35"/>
    </row>
    <row r="69" spans="1:80" ht="169.5" customHeight="1" x14ac:dyDescent="0.35">
      <c r="A69" s="24"/>
      <c r="B69" s="24" t="s">
        <v>77</v>
      </c>
      <c r="C69" s="23" t="s">
        <v>78</v>
      </c>
      <c r="D69" s="24" t="s">
        <v>79</v>
      </c>
      <c r="E69" s="24" t="s">
        <v>1717</v>
      </c>
      <c r="F69" s="24" t="s">
        <v>81</v>
      </c>
      <c r="G69" s="24" t="s">
        <v>1765</v>
      </c>
      <c r="H69" s="24" t="s">
        <v>1766</v>
      </c>
      <c r="I69" s="24" t="s">
        <v>1767</v>
      </c>
      <c r="J69" s="24" t="s">
        <v>1768</v>
      </c>
      <c r="K69" s="24" t="s">
        <v>1769</v>
      </c>
      <c r="L69" s="24" t="s">
        <v>1770</v>
      </c>
      <c r="M69" s="24" t="s">
        <v>88</v>
      </c>
      <c r="N69" s="24"/>
      <c r="O69" s="24"/>
      <c r="P69" s="24"/>
      <c r="Q69" s="24" t="s">
        <v>89</v>
      </c>
      <c r="R69" s="24"/>
      <c r="S69" s="24"/>
      <c r="T69" s="24" t="s">
        <v>90</v>
      </c>
      <c r="U69" s="24" t="s">
        <v>91</v>
      </c>
      <c r="V69" s="24" t="s">
        <v>91</v>
      </c>
      <c r="W69" s="24" t="s">
        <v>91</v>
      </c>
      <c r="X69" s="24"/>
      <c r="Y69" s="24" t="s">
        <v>91</v>
      </c>
      <c r="Z69" s="24" t="s">
        <v>91</v>
      </c>
      <c r="AA69" s="24" t="s">
        <v>91</v>
      </c>
      <c r="AB69" s="24" t="s">
        <v>90</v>
      </c>
      <c r="AC69" s="24" t="s">
        <v>90</v>
      </c>
      <c r="AD69" s="24" t="s">
        <v>91</v>
      </c>
      <c r="AE69" s="24" t="s">
        <v>91</v>
      </c>
      <c r="AF69" s="24" t="s">
        <v>91</v>
      </c>
      <c r="AG69" s="24" t="s">
        <v>91</v>
      </c>
      <c r="AH69" s="24" t="s">
        <v>91</v>
      </c>
      <c r="AI69" s="24" t="s">
        <v>91</v>
      </c>
      <c r="AJ69" s="24" t="s">
        <v>91</v>
      </c>
      <c r="AK69" s="24" t="s">
        <v>91</v>
      </c>
      <c r="AL69" s="24" t="s">
        <v>91</v>
      </c>
      <c r="AM69" s="24" t="s">
        <v>90</v>
      </c>
      <c r="AN69" s="24" t="s">
        <v>91</v>
      </c>
      <c r="AO69" s="24" t="s">
        <v>91</v>
      </c>
      <c r="AP69" s="24" t="s">
        <v>91</v>
      </c>
      <c r="AQ69" s="24" t="s">
        <v>91</v>
      </c>
      <c r="AR69" s="24" t="s">
        <v>91</v>
      </c>
      <c r="AS69" s="24" t="s">
        <v>91</v>
      </c>
      <c r="AT69" s="24" t="s">
        <v>91</v>
      </c>
      <c r="AU69" s="24" t="s">
        <v>91</v>
      </c>
      <c r="AV69" s="24" t="s">
        <v>91</v>
      </c>
      <c r="AW69" s="24" t="s">
        <v>91</v>
      </c>
      <c r="AX69" s="24" t="s">
        <v>91</v>
      </c>
      <c r="AY69" s="24" t="s">
        <v>91</v>
      </c>
      <c r="AZ69" s="24" t="s">
        <v>91</v>
      </c>
      <c r="BA69" s="24" t="s">
        <v>91</v>
      </c>
      <c r="BB69" s="24" t="s">
        <v>91</v>
      </c>
      <c r="BC69" s="24" t="s">
        <v>91</v>
      </c>
      <c r="BD69" s="24" t="s">
        <v>91</v>
      </c>
      <c r="BE69" s="24" t="s">
        <v>91</v>
      </c>
      <c r="BF69" s="24" t="s">
        <v>91</v>
      </c>
      <c r="BG69" s="24" t="s">
        <v>91</v>
      </c>
      <c r="BH69" s="24" t="s">
        <v>91</v>
      </c>
      <c r="BI69" s="24" t="s">
        <v>91</v>
      </c>
      <c r="BJ69" s="24" t="s">
        <v>91</v>
      </c>
      <c r="BK69" s="24" t="s">
        <v>91</v>
      </c>
      <c r="BL69" s="24" t="s">
        <v>91</v>
      </c>
      <c r="BM69" s="24" t="s">
        <v>92</v>
      </c>
      <c r="BN69" s="24" t="s">
        <v>91</v>
      </c>
      <c r="BO69" s="24" t="s">
        <v>91</v>
      </c>
      <c r="BP69" s="24" t="s">
        <v>92</v>
      </c>
      <c r="BQ69" s="24" t="s">
        <v>91</v>
      </c>
      <c r="BR69" s="24" t="s">
        <v>92</v>
      </c>
      <c r="BS69" s="24" t="s">
        <v>91</v>
      </c>
      <c r="BT69" s="24" t="s">
        <v>91</v>
      </c>
      <c r="BU69" s="24" t="s">
        <v>91</v>
      </c>
      <c r="BV69" s="24" t="s">
        <v>91</v>
      </c>
      <c r="BW69" s="24" t="s">
        <v>91</v>
      </c>
      <c r="BX69" s="24" t="s">
        <v>91</v>
      </c>
      <c r="BY69" s="24" t="s">
        <v>91</v>
      </c>
      <c r="BZ69" s="24" t="s">
        <v>91</v>
      </c>
      <c r="CA69" s="36"/>
      <c r="CB69" s="35"/>
    </row>
    <row r="70" spans="1:80" ht="169.5" customHeight="1" x14ac:dyDescent="0.35">
      <c r="A70" s="24"/>
      <c r="B70" s="24" t="s">
        <v>77</v>
      </c>
      <c r="C70" s="23" t="s">
        <v>78</v>
      </c>
      <c r="D70" s="24" t="s">
        <v>79</v>
      </c>
      <c r="E70" s="24" t="s">
        <v>1717</v>
      </c>
      <c r="F70" s="24" t="s">
        <v>81</v>
      </c>
      <c r="G70" s="24" t="s">
        <v>1765</v>
      </c>
      <c r="H70" s="24" t="s">
        <v>1766</v>
      </c>
      <c r="I70" s="24" t="s">
        <v>1771</v>
      </c>
      <c r="J70" s="24" t="s">
        <v>1772</v>
      </c>
      <c r="K70" s="24" t="s">
        <v>1773</v>
      </c>
      <c r="L70" s="24" t="s">
        <v>1774</v>
      </c>
      <c r="M70" s="24" t="s">
        <v>88</v>
      </c>
      <c r="N70" s="24"/>
      <c r="O70" s="24"/>
      <c r="P70" s="24"/>
      <c r="Q70" s="24" t="s">
        <v>89</v>
      </c>
      <c r="R70" s="24"/>
      <c r="S70" s="24"/>
      <c r="T70" s="24" t="s">
        <v>90</v>
      </c>
      <c r="U70" s="24" t="s">
        <v>91</v>
      </c>
      <c r="V70" s="24" t="s">
        <v>91</v>
      </c>
      <c r="W70" s="24" t="s">
        <v>91</v>
      </c>
      <c r="X70" s="24"/>
      <c r="Y70" s="24" t="s">
        <v>91</v>
      </c>
      <c r="Z70" s="24" t="s">
        <v>91</v>
      </c>
      <c r="AA70" s="24" t="s">
        <v>91</v>
      </c>
      <c r="AB70" s="24" t="s">
        <v>90</v>
      </c>
      <c r="AC70" s="24" t="s">
        <v>92</v>
      </c>
      <c r="AD70" s="24" t="s">
        <v>91</v>
      </c>
      <c r="AE70" s="24" t="s">
        <v>91</v>
      </c>
      <c r="AF70" s="24" t="s">
        <v>91</v>
      </c>
      <c r="AG70" s="24" t="s">
        <v>91</v>
      </c>
      <c r="AH70" s="24" t="s">
        <v>91</v>
      </c>
      <c r="AI70" s="24" t="s">
        <v>91</v>
      </c>
      <c r="AJ70" s="24" t="s">
        <v>91</v>
      </c>
      <c r="AK70" s="24" t="s">
        <v>91</v>
      </c>
      <c r="AL70" s="24" t="s">
        <v>91</v>
      </c>
      <c r="AM70" s="24" t="s">
        <v>92</v>
      </c>
      <c r="AN70" s="24" t="s">
        <v>91</v>
      </c>
      <c r="AO70" s="24" t="s">
        <v>91</v>
      </c>
      <c r="AP70" s="24" t="s">
        <v>91</v>
      </c>
      <c r="AQ70" s="24" t="s">
        <v>91</v>
      </c>
      <c r="AR70" s="24" t="s">
        <v>91</v>
      </c>
      <c r="AS70" s="24" t="s">
        <v>91</v>
      </c>
      <c r="AT70" s="24" t="s">
        <v>91</v>
      </c>
      <c r="AU70" s="24" t="s">
        <v>91</v>
      </c>
      <c r="AV70" s="24" t="s">
        <v>91</v>
      </c>
      <c r="AW70" s="24" t="s">
        <v>91</v>
      </c>
      <c r="AX70" s="24" t="s">
        <v>91</v>
      </c>
      <c r="AY70" s="24" t="s">
        <v>91</v>
      </c>
      <c r="AZ70" s="24" t="s">
        <v>91</v>
      </c>
      <c r="BA70" s="24" t="s">
        <v>91</v>
      </c>
      <c r="BB70" s="24" t="s">
        <v>91</v>
      </c>
      <c r="BC70" s="24" t="s">
        <v>91</v>
      </c>
      <c r="BD70" s="24" t="s">
        <v>91</v>
      </c>
      <c r="BE70" s="24" t="s">
        <v>91</v>
      </c>
      <c r="BF70" s="24" t="s">
        <v>91</v>
      </c>
      <c r="BG70" s="24" t="s">
        <v>91</v>
      </c>
      <c r="BH70" s="24" t="s">
        <v>91</v>
      </c>
      <c r="BI70" s="24" t="s">
        <v>91</v>
      </c>
      <c r="BJ70" s="24" t="s">
        <v>91</v>
      </c>
      <c r="BK70" s="24" t="s">
        <v>91</v>
      </c>
      <c r="BL70" s="24" t="s">
        <v>91</v>
      </c>
      <c r="BM70" s="24" t="s">
        <v>92</v>
      </c>
      <c r="BN70" s="24" t="s">
        <v>91</v>
      </c>
      <c r="BO70" s="24" t="s">
        <v>91</v>
      </c>
      <c r="BP70" s="24" t="s">
        <v>92</v>
      </c>
      <c r="BQ70" s="24" t="s">
        <v>91</v>
      </c>
      <c r="BR70" s="24" t="s">
        <v>92</v>
      </c>
      <c r="BS70" s="24" t="s">
        <v>91</v>
      </c>
      <c r="BT70" s="24" t="s">
        <v>91</v>
      </c>
      <c r="BU70" s="24" t="s">
        <v>91</v>
      </c>
      <c r="BV70" s="24" t="s">
        <v>91</v>
      </c>
      <c r="BW70" s="24" t="s">
        <v>91</v>
      </c>
      <c r="BX70" s="24" t="s">
        <v>91</v>
      </c>
      <c r="BY70" s="24" t="s">
        <v>91</v>
      </c>
      <c r="BZ70" s="24" t="s">
        <v>91</v>
      </c>
      <c r="CA70" s="36"/>
      <c r="CB70" s="35"/>
    </row>
    <row r="71" spans="1:80" ht="169.5" customHeight="1" x14ac:dyDescent="0.35">
      <c r="A71" s="24"/>
      <c r="B71" s="24" t="s">
        <v>77</v>
      </c>
      <c r="C71" s="23" t="s">
        <v>78</v>
      </c>
      <c r="D71" s="24" t="s">
        <v>79</v>
      </c>
      <c r="E71" s="24" t="s">
        <v>1717</v>
      </c>
      <c r="F71" s="24" t="s">
        <v>81</v>
      </c>
      <c r="G71" s="24" t="s">
        <v>1469</v>
      </c>
      <c r="H71" s="24" t="s">
        <v>2079</v>
      </c>
      <c r="I71" s="24" t="s">
        <v>2080</v>
      </c>
      <c r="J71" s="24" t="s">
        <v>2081</v>
      </c>
      <c r="K71" s="24" t="s">
        <v>2082</v>
      </c>
      <c r="L71" s="24" t="s">
        <v>2083</v>
      </c>
      <c r="M71" s="24" t="s">
        <v>88</v>
      </c>
      <c r="N71" s="24"/>
      <c r="O71" s="24"/>
      <c r="P71" s="24"/>
      <c r="Q71" s="24" t="s">
        <v>89</v>
      </c>
      <c r="R71" s="24"/>
      <c r="S71" s="24"/>
      <c r="T71" s="24" t="s">
        <v>90</v>
      </c>
      <c r="U71" s="24" t="s">
        <v>91</v>
      </c>
      <c r="V71" s="24" t="s">
        <v>91</v>
      </c>
      <c r="W71" s="24" t="s">
        <v>91</v>
      </c>
      <c r="X71" s="24"/>
      <c r="Y71" s="24" t="s">
        <v>91</v>
      </c>
      <c r="Z71" s="24" t="s">
        <v>91</v>
      </c>
      <c r="AA71" s="24" t="s">
        <v>91</v>
      </c>
      <c r="AB71" s="24" t="s">
        <v>90</v>
      </c>
      <c r="AC71" s="24" t="s">
        <v>90</v>
      </c>
      <c r="AD71" s="24" t="s">
        <v>91</v>
      </c>
      <c r="AE71" s="24" t="s">
        <v>91</v>
      </c>
      <c r="AF71" s="24" t="s">
        <v>91</v>
      </c>
      <c r="AG71" s="24" t="s">
        <v>91</v>
      </c>
      <c r="AH71" s="24" t="s">
        <v>91</v>
      </c>
      <c r="AI71" s="24" t="s">
        <v>91</v>
      </c>
      <c r="AJ71" s="24" t="s">
        <v>91</v>
      </c>
      <c r="AK71" s="24" t="s">
        <v>91</v>
      </c>
      <c r="AL71" s="24" t="s">
        <v>91</v>
      </c>
      <c r="AM71" s="24" t="s">
        <v>90</v>
      </c>
      <c r="AN71" s="24" t="s">
        <v>91</v>
      </c>
      <c r="AO71" s="24" t="s">
        <v>91</v>
      </c>
      <c r="AP71" s="24" t="s">
        <v>91</v>
      </c>
      <c r="AQ71" s="24" t="s">
        <v>91</v>
      </c>
      <c r="AR71" s="24" t="s">
        <v>91</v>
      </c>
      <c r="AS71" s="24" t="s">
        <v>91</v>
      </c>
      <c r="AT71" s="24" t="s">
        <v>91</v>
      </c>
      <c r="AU71" s="24" t="s">
        <v>91</v>
      </c>
      <c r="AV71" s="24" t="s">
        <v>91</v>
      </c>
      <c r="AW71" s="24" t="s">
        <v>91</v>
      </c>
      <c r="AX71" s="24" t="s">
        <v>91</v>
      </c>
      <c r="AY71" s="24" t="s">
        <v>91</v>
      </c>
      <c r="AZ71" s="24" t="s">
        <v>91</v>
      </c>
      <c r="BA71" s="24" t="s">
        <v>91</v>
      </c>
      <c r="BB71" s="24" t="s">
        <v>91</v>
      </c>
      <c r="BC71" s="24" t="s">
        <v>91</v>
      </c>
      <c r="BD71" s="24" t="s">
        <v>91</v>
      </c>
      <c r="BE71" s="24" t="s">
        <v>91</v>
      </c>
      <c r="BF71" s="24" t="s">
        <v>91</v>
      </c>
      <c r="BG71" s="24" t="s">
        <v>91</v>
      </c>
      <c r="BH71" s="24" t="s">
        <v>91</v>
      </c>
      <c r="BI71" s="24" t="s">
        <v>91</v>
      </c>
      <c r="BJ71" s="24" t="s">
        <v>91</v>
      </c>
      <c r="BK71" s="24" t="s">
        <v>91</v>
      </c>
      <c r="BL71" s="24" t="s">
        <v>91</v>
      </c>
      <c r="BM71" s="24" t="s">
        <v>90</v>
      </c>
      <c r="BN71" s="24" t="s">
        <v>91</v>
      </c>
      <c r="BO71" s="24" t="s">
        <v>91</v>
      </c>
      <c r="BP71" s="24" t="s">
        <v>90</v>
      </c>
      <c r="BQ71" s="24" t="s">
        <v>91</v>
      </c>
      <c r="BR71" s="24" t="s">
        <v>90</v>
      </c>
      <c r="BS71" s="24" t="s">
        <v>91</v>
      </c>
      <c r="BT71" s="24" t="s">
        <v>91</v>
      </c>
      <c r="BU71" s="24" t="s">
        <v>91</v>
      </c>
      <c r="BV71" s="24" t="s">
        <v>91</v>
      </c>
      <c r="BW71" s="24" t="s">
        <v>91</v>
      </c>
      <c r="BX71" s="24" t="s">
        <v>91</v>
      </c>
      <c r="BY71" s="24" t="s">
        <v>91</v>
      </c>
      <c r="BZ71" s="24" t="s">
        <v>91</v>
      </c>
      <c r="CA71" s="36"/>
      <c r="CB71" s="35"/>
    </row>
    <row r="72" spans="1:80" ht="169.5" customHeight="1" x14ac:dyDescent="0.35">
      <c r="A72" s="24"/>
      <c r="B72" s="24" t="s">
        <v>77</v>
      </c>
      <c r="C72" s="23" t="s">
        <v>78</v>
      </c>
      <c r="D72" s="24" t="s">
        <v>79</v>
      </c>
      <c r="E72" s="24" t="s">
        <v>1717</v>
      </c>
      <c r="F72" s="24" t="s">
        <v>81</v>
      </c>
      <c r="G72" s="24" t="s">
        <v>1765</v>
      </c>
      <c r="H72" s="24" t="s">
        <v>1821</v>
      </c>
      <c r="I72" s="24" t="s">
        <v>1822</v>
      </c>
      <c r="J72" s="24" t="s">
        <v>1823</v>
      </c>
      <c r="K72" s="24" t="s">
        <v>1824</v>
      </c>
      <c r="L72" s="24" t="s">
        <v>1825</v>
      </c>
      <c r="M72" s="24" t="s">
        <v>88</v>
      </c>
      <c r="N72" s="24"/>
      <c r="O72" s="24"/>
      <c r="P72" s="24"/>
      <c r="Q72" s="24" t="s">
        <v>89</v>
      </c>
      <c r="R72" s="24"/>
      <c r="S72" s="24"/>
      <c r="T72" s="24" t="s">
        <v>90</v>
      </c>
      <c r="U72" s="24" t="s">
        <v>91</v>
      </c>
      <c r="V72" s="24" t="s">
        <v>91</v>
      </c>
      <c r="W72" s="24" t="s">
        <v>91</v>
      </c>
      <c r="X72" s="24"/>
      <c r="Y72" s="24" t="s">
        <v>91</v>
      </c>
      <c r="Z72" s="24" t="s">
        <v>91</v>
      </c>
      <c r="AA72" s="24" t="s">
        <v>91</v>
      </c>
      <c r="AB72" s="24" t="s">
        <v>90</v>
      </c>
      <c r="AC72" s="24" t="s">
        <v>90</v>
      </c>
      <c r="AD72" s="24" t="s">
        <v>91</v>
      </c>
      <c r="AE72" s="24" t="s">
        <v>91</v>
      </c>
      <c r="AF72" s="24" t="s">
        <v>91</v>
      </c>
      <c r="AG72" s="24" t="s">
        <v>91</v>
      </c>
      <c r="AH72" s="24" t="s">
        <v>91</v>
      </c>
      <c r="AI72" s="24" t="s">
        <v>91</v>
      </c>
      <c r="AJ72" s="24" t="s">
        <v>91</v>
      </c>
      <c r="AK72" s="24" t="s">
        <v>91</v>
      </c>
      <c r="AL72" s="24" t="s">
        <v>91</v>
      </c>
      <c r="AM72" s="24" t="s">
        <v>90</v>
      </c>
      <c r="AN72" s="24" t="s">
        <v>91</v>
      </c>
      <c r="AO72" s="24" t="s">
        <v>91</v>
      </c>
      <c r="AP72" s="24" t="s">
        <v>91</v>
      </c>
      <c r="AQ72" s="24" t="s">
        <v>91</v>
      </c>
      <c r="AR72" s="24" t="s">
        <v>91</v>
      </c>
      <c r="AS72" s="24" t="s">
        <v>91</v>
      </c>
      <c r="AT72" s="24" t="s">
        <v>91</v>
      </c>
      <c r="AU72" s="24" t="s">
        <v>91</v>
      </c>
      <c r="AV72" s="24" t="s">
        <v>91</v>
      </c>
      <c r="AW72" s="24" t="s">
        <v>91</v>
      </c>
      <c r="AX72" s="24" t="s">
        <v>91</v>
      </c>
      <c r="AY72" s="24" t="s">
        <v>91</v>
      </c>
      <c r="AZ72" s="24" t="s">
        <v>91</v>
      </c>
      <c r="BA72" s="24" t="s">
        <v>91</v>
      </c>
      <c r="BB72" s="24" t="s">
        <v>91</v>
      </c>
      <c r="BC72" s="24" t="s">
        <v>91</v>
      </c>
      <c r="BD72" s="24" t="s">
        <v>91</v>
      </c>
      <c r="BE72" s="24" t="s">
        <v>91</v>
      </c>
      <c r="BF72" s="24" t="s">
        <v>91</v>
      </c>
      <c r="BG72" s="24" t="s">
        <v>91</v>
      </c>
      <c r="BH72" s="24" t="s">
        <v>91</v>
      </c>
      <c r="BI72" s="24" t="s">
        <v>91</v>
      </c>
      <c r="BJ72" s="24" t="s">
        <v>91</v>
      </c>
      <c r="BK72" s="24" t="s">
        <v>91</v>
      </c>
      <c r="BL72" s="24" t="s">
        <v>91</v>
      </c>
      <c r="BM72" s="24" t="s">
        <v>90</v>
      </c>
      <c r="BN72" s="24" t="s">
        <v>91</v>
      </c>
      <c r="BO72" s="24" t="s">
        <v>91</v>
      </c>
      <c r="BP72" s="24" t="s">
        <v>90</v>
      </c>
      <c r="BQ72" s="24" t="s">
        <v>91</v>
      </c>
      <c r="BR72" s="24" t="s">
        <v>90</v>
      </c>
      <c r="BS72" s="24" t="s">
        <v>91</v>
      </c>
      <c r="BT72" s="24" t="s">
        <v>91</v>
      </c>
      <c r="BU72" s="24" t="s">
        <v>91</v>
      </c>
      <c r="BV72" s="24" t="s">
        <v>91</v>
      </c>
      <c r="BW72" s="24" t="s">
        <v>91</v>
      </c>
      <c r="BX72" s="24" t="s">
        <v>91</v>
      </c>
      <c r="BY72" s="24" t="s">
        <v>91</v>
      </c>
      <c r="BZ72" s="24" t="s">
        <v>91</v>
      </c>
      <c r="CA72" s="36"/>
      <c r="CB72" s="35"/>
    </row>
    <row r="73" spans="1:80" ht="169.5" customHeight="1" x14ac:dyDescent="0.35">
      <c r="A73" s="24"/>
      <c r="B73" s="24" t="s">
        <v>77</v>
      </c>
      <c r="C73" s="23" t="s">
        <v>78</v>
      </c>
      <c r="D73" s="24" t="s">
        <v>79</v>
      </c>
      <c r="E73" s="24" t="s">
        <v>1717</v>
      </c>
      <c r="F73" s="24" t="s">
        <v>81</v>
      </c>
      <c r="G73" s="24" t="s">
        <v>1765</v>
      </c>
      <c r="H73" s="24" t="s">
        <v>1821</v>
      </c>
      <c r="I73" s="24" t="s">
        <v>1826</v>
      </c>
      <c r="J73" s="24" t="s">
        <v>1827</v>
      </c>
      <c r="K73" s="24" t="s">
        <v>1828</v>
      </c>
      <c r="L73" s="24" t="s">
        <v>1829</v>
      </c>
      <c r="M73" s="24" t="s">
        <v>88</v>
      </c>
      <c r="N73" s="24"/>
      <c r="O73" s="24"/>
      <c r="P73" s="24"/>
      <c r="Q73" s="24" t="s">
        <v>89</v>
      </c>
      <c r="R73" s="24"/>
      <c r="S73" s="24"/>
      <c r="T73" s="24" t="s">
        <v>90</v>
      </c>
      <c r="U73" s="24" t="s">
        <v>91</v>
      </c>
      <c r="V73" s="24" t="s">
        <v>91</v>
      </c>
      <c r="W73" s="24" t="s">
        <v>91</v>
      </c>
      <c r="X73" s="24"/>
      <c r="Y73" s="24" t="s">
        <v>91</v>
      </c>
      <c r="Z73" s="24" t="s">
        <v>91</v>
      </c>
      <c r="AA73" s="24" t="s">
        <v>91</v>
      </c>
      <c r="AB73" s="24" t="s">
        <v>90</v>
      </c>
      <c r="AC73" s="24" t="s">
        <v>92</v>
      </c>
      <c r="AD73" s="24" t="s">
        <v>91</v>
      </c>
      <c r="AE73" s="24" t="s">
        <v>91</v>
      </c>
      <c r="AF73" s="24" t="s">
        <v>91</v>
      </c>
      <c r="AG73" s="24" t="s">
        <v>91</v>
      </c>
      <c r="AH73" s="24" t="s">
        <v>91</v>
      </c>
      <c r="AI73" s="24" t="s">
        <v>91</v>
      </c>
      <c r="AJ73" s="24" t="s">
        <v>91</v>
      </c>
      <c r="AK73" s="24" t="s">
        <v>91</v>
      </c>
      <c r="AL73" s="24" t="s">
        <v>91</v>
      </c>
      <c r="AM73" s="24" t="s">
        <v>92</v>
      </c>
      <c r="AN73" s="24" t="s">
        <v>91</v>
      </c>
      <c r="AO73" s="24" t="s">
        <v>91</v>
      </c>
      <c r="AP73" s="24" t="s">
        <v>91</v>
      </c>
      <c r="AQ73" s="24" t="s">
        <v>91</v>
      </c>
      <c r="AR73" s="24" t="s">
        <v>91</v>
      </c>
      <c r="AS73" s="24" t="s">
        <v>91</v>
      </c>
      <c r="AT73" s="24" t="s">
        <v>91</v>
      </c>
      <c r="AU73" s="24" t="s">
        <v>91</v>
      </c>
      <c r="AV73" s="24" t="s">
        <v>91</v>
      </c>
      <c r="AW73" s="24" t="s">
        <v>91</v>
      </c>
      <c r="AX73" s="24" t="s">
        <v>91</v>
      </c>
      <c r="AY73" s="24" t="s">
        <v>91</v>
      </c>
      <c r="AZ73" s="24" t="s">
        <v>91</v>
      </c>
      <c r="BA73" s="24" t="s">
        <v>91</v>
      </c>
      <c r="BB73" s="24" t="s">
        <v>91</v>
      </c>
      <c r="BC73" s="24" t="s">
        <v>91</v>
      </c>
      <c r="BD73" s="24" t="s">
        <v>91</v>
      </c>
      <c r="BE73" s="24" t="s">
        <v>91</v>
      </c>
      <c r="BF73" s="24" t="s">
        <v>91</v>
      </c>
      <c r="BG73" s="24" t="s">
        <v>91</v>
      </c>
      <c r="BH73" s="24" t="s">
        <v>91</v>
      </c>
      <c r="BI73" s="24" t="s">
        <v>91</v>
      </c>
      <c r="BJ73" s="24" t="s">
        <v>91</v>
      </c>
      <c r="BK73" s="24" t="s">
        <v>91</v>
      </c>
      <c r="BL73" s="24" t="s">
        <v>91</v>
      </c>
      <c r="BM73" s="24" t="s">
        <v>92</v>
      </c>
      <c r="BN73" s="24" t="s">
        <v>91</v>
      </c>
      <c r="BO73" s="24" t="s">
        <v>91</v>
      </c>
      <c r="BP73" s="24" t="s">
        <v>92</v>
      </c>
      <c r="BQ73" s="24" t="s">
        <v>91</v>
      </c>
      <c r="BR73" s="24" t="s">
        <v>92</v>
      </c>
      <c r="BS73" s="24" t="s">
        <v>91</v>
      </c>
      <c r="BT73" s="24" t="s">
        <v>91</v>
      </c>
      <c r="BU73" s="24" t="s">
        <v>91</v>
      </c>
      <c r="BV73" s="24" t="s">
        <v>91</v>
      </c>
      <c r="BW73" s="24" t="s">
        <v>91</v>
      </c>
      <c r="BX73" s="24" t="s">
        <v>91</v>
      </c>
      <c r="BY73" s="24" t="s">
        <v>91</v>
      </c>
      <c r="BZ73" s="24" t="s">
        <v>91</v>
      </c>
      <c r="CA73" s="36"/>
      <c r="CB73" s="35"/>
    </row>
    <row r="74" spans="1:80" ht="169.5" customHeight="1" x14ac:dyDescent="0.35">
      <c r="A74" s="24"/>
      <c r="B74" s="24" t="s">
        <v>77</v>
      </c>
      <c r="C74" s="23" t="s">
        <v>78</v>
      </c>
      <c r="D74" s="24" t="s">
        <v>79</v>
      </c>
      <c r="E74" s="24" t="s">
        <v>1717</v>
      </c>
      <c r="F74" s="24" t="s">
        <v>81</v>
      </c>
      <c r="G74" s="24" t="s">
        <v>1765</v>
      </c>
      <c r="H74" s="24" t="s">
        <v>1795</v>
      </c>
      <c r="I74" s="24" t="s">
        <v>1796</v>
      </c>
      <c r="J74" s="24" t="s">
        <v>1797</v>
      </c>
      <c r="K74" s="24" t="s">
        <v>1798</v>
      </c>
      <c r="L74" s="24" t="s">
        <v>1799</v>
      </c>
      <c r="M74" s="24" t="s">
        <v>88</v>
      </c>
      <c r="N74" s="24"/>
      <c r="O74" s="24"/>
      <c r="P74" s="24"/>
      <c r="Q74" s="24" t="s">
        <v>89</v>
      </c>
      <c r="R74" s="24"/>
      <c r="S74" s="24"/>
      <c r="T74" s="24" t="s">
        <v>90</v>
      </c>
      <c r="U74" s="24" t="s">
        <v>91</v>
      </c>
      <c r="V74" s="24" t="s">
        <v>91</v>
      </c>
      <c r="W74" s="24" t="s">
        <v>91</v>
      </c>
      <c r="X74" s="24"/>
      <c r="Y74" s="24" t="s">
        <v>91</v>
      </c>
      <c r="Z74" s="24" t="s">
        <v>91</v>
      </c>
      <c r="AA74" s="24" t="s">
        <v>91</v>
      </c>
      <c r="AB74" s="24" t="s">
        <v>90</v>
      </c>
      <c r="AC74" s="24" t="s">
        <v>90</v>
      </c>
      <c r="AD74" s="24" t="s">
        <v>91</v>
      </c>
      <c r="AE74" s="24" t="s">
        <v>91</v>
      </c>
      <c r="AF74" s="24" t="s">
        <v>91</v>
      </c>
      <c r="AG74" s="24" t="s">
        <v>91</v>
      </c>
      <c r="AH74" s="24" t="s">
        <v>91</v>
      </c>
      <c r="AI74" s="24" t="s">
        <v>91</v>
      </c>
      <c r="AJ74" s="24" t="s">
        <v>91</v>
      </c>
      <c r="AK74" s="24" t="s">
        <v>91</v>
      </c>
      <c r="AL74" s="24" t="s">
        <v>91</v>
      </c>
      <c r="AM74" s="24" t="s">
        <v>90</v>
      </c>
      <c r="AN74" s="24" t="s">
        <v>91</v>
      </c>
      <c r="AO74" s="24" t="s">
        <v>91</v>
      </c>
      <c r="AP74" s="24" t="s">
        <v>91</v>
      </c>
      <c r="AQ74" s="24" t="s">
        <v>91</v>
      </c>
      <c r="AR74" s="24" t="s">
        <v>91</v>
      </c>
      <c r="AS74" s="24" t="s">
        <v>91</v>
      </c>
      <c r="AT74" s="24" t="s">
        <v>91</v>
      </c>
      <c r="AU74" s="24" t="s">
        <v>91</v>
      </c>
      <c r="AV74" s="24" t="s">
        <v>91</v>
      </c>
      <c r="AW74" s="24" t="s">
        <v>91</v>
      </c>
      <c r="AX74" s="24" t="s">
        <v>91</v>
      </c>
      <c r="AY74" s="24" t="s">
        <v>91</v>
      </c>
      <c r="AZ74" s="24" t="s">
        <v>91</v>
      </c>
      <c r="BA74" s="24" t="s">
        <v>91</v>
      </c>
      <c r="BB74" s="24" t="s">
        <v>91</v>
      </c>
      <c r="BC74" s="24" t="s">
        <v>91</v>
      </c>
      <c r="BD74" s="24" t="s">
        <v>91</v>
      </c>
      <c r="BE74" s="24" t="s">
        <v>91</v>
      </c>
      <c r="BF74" s="24" t="s">
        <v>91</v>
      </c>
      <c r="BG74" s="24" t="s">
        <v>91</v>
      </c>
      <c r="BH74" s="24" t="s">
        <v>91</v>
      </c>
      <c r="BI74" s="24" t="s">
        <v>91</v>
      </c>
      <c r="BJ74" s="24" t="s">
        <v>91</v>
      </c>
      <c r="BK74" s="24" t="s">
        <v>91</v>
      </c>
      <c r="BL74" s="24" t="s">
        <v>91</v>
      </c>
      <c r="BM74" s="24" t="s">
        <v>90</v>
      </c>
      <c r="BN74" s="24" t="s">
        <v>91</v>
      </c>
      <c r="BO74" s="24" t="s">
        <v>91</v>
      </c>
      <c r="BP74" s="24" t="s">
        <v>90</v>
      </c>
      <c r="BQ74" s="24" t="s">
        <v>91</v>
      </c>
      <c r="BR74" s="24" t="s">
        <v>90</v>
      </c>
      <c r="BS74" s="24" t="s">
        <v>91</v>
      </c>
      <c r="BT74" s="24" t="s">
        <v>91</v>
      </c>
      <c r="BU74" s="24" t="s">
        <v>91</v>
      </c>
      <c r="BV74" s="24" t="s">
        <v>91</v>
      </c>
      <c r="BW74" s="24" t="s">
        <v>91</v>
      </c>
      <c r="BX74" s="24" t="s">
        <v>91</v>
      </c>
      <c r="BY74" s="24" t="s">
        <v>91</v>
      </c>
      <c r="BZ74" s="24" t="s">
        <v>91</v>
      </c>
      <c r="CA74" s="36"/>
      <c r="CB74" s="35"/>
    </row>
    <row r="75" spans="1:80" ht="169.5" customHeight="1" x14ac:dyDescent="0.35">
      <c r="A75" s="24">
        <v>1134</v>
      </c>
      <c r="B75" s="24" t="s">
        <v>77</v>
      </c>
      <c r="C75" s="23" t="s">
        <v>78</v>
      </c>
      <c r="D75" s="24" t="s">
        <v>430</v>
      </c>
      <c r="E75" s="24" t="s">
        <v>431</v>
      </c>
      <c r="F75" s="24" t="s">
        <v>81</v>
      </c>
      <c r="G75" s="24" t="s">
        <v>565</v>
      </c>
      <c r="H75" s="24" t="s">
        <v>566</v>
      </c>
      <c r="I75" s="24" t="s">
        <v>567</v>
      </c>
      <c r="J75" s="24" t="s">
        <v>568</v>
      </c>
      <c r="K75" s="24" t="s">
        <v>569</v>
      </c>
      <c r="L75" s="24" t="s">
        <v>570</v>
      </c>
      <c r="M75" s="24" t="s">
        <v>88</v>
      </c>
      <c r="N75" s="24"/>
      <c r="O75" s="24"/>
      <c r="P75" s="24"/>
      <c r="Q75" s="24" t="s">
        <v>89</v>
      </c>
      <c r="R75" s="24">
        <v>2027</v>
      </c>
      <c r="S75" s="24" t="s">
        <v>5633</v>
      </c>
      <c r="T75" s="24" t="s">
        <v>91</v>
      </c>
      <c r="U75" s="24" t="s">
        <v>91</v>
      </c>
      <c r="V75" s="24" t="s">
        <v>91</v>
      </c>
      <c r="W75" s="24" t="s">
        <v>91</v>
      </c>
      <c r="X75" s="24"/>
      <c r="Y75" s="24" t="s">
        <v>91</v>
      </c>
      <c r="Z75" s="24" t="s">
        <v>91</v>
      </c>
      <c r="AA75" s="24" t="s">
        <v>91</v>
      </c>
      <c r="AB75" s="24" t="s">
        <v>91</v>
      </c>
      <c r="AC75" s="24" t="s">
        <v>91</v>
      </c>
      <c r="AD75" s="24" t="s">
        <v>91</v>
      </c>
      <c r="AE75" s="24" t="s">
        <v>91</v>
      </c>
      <c r="AF75" s="24" t="s">
        <v>91</v>
      </c>
      <c r="AG75" s="24" t="s">
        <v>91</v>
      </c>
      <c r="AH75" s="24" t="s">
        <v>91</v>
      </c>
      <c r="AI75" s="48" t="s">
        <v>90</v>
      </c>
      <c r="AJ75" s="24" t="s">
        <v>91</v>
      </c>
      <c r="AK75" s="24" t="s">
        <v>91</v>
      </c>
      <c r="AL75" s="24" t="s">
        <v>115</v>
      </c>
      <c r="AM75" s="24" t="s">
        <v>115</v>
      </c>
      <c r="AN75" s="24" t="s">
        <v>91</v>
      </c>
      <c r="AO75" s="24" t="s">
        <v>91</v>
      </c>
      <c r="AP75" s="48" t="s">
        <v>90</v>
      </c>
      <c r="AQ75" s="24" t="s">
        <v>91</v>
      </c>
      <c r="AR75" s="24" t="s">
        <v>91</v>
      </c>
      <c r="AS75" s="24" t="s">
        <v>91</v>
      </c>
      <c r="AT75" s="24" t="s">
        <v>91</v>
      </c>
      <c r="AU75" s="24" t="s">
        <v>91</v>
      </c>
      <c r="AV75" s="24" t="s">
        <v>91</v>
      </c>
      <c r="AW75" s="24" t="s">
        <v>91</v>
      </c>
      <c r="AX75" s="24" t="s">
        <v>91</v>
      </c>
      <c r="AY75" s="24" t="s">
        <v>91</v>
      </c>
      <c r="AZ75" s="24" t="s">
        <v>91</v>
      </c>
      <c r="BA75" s="24" t="s">
        <v>91</v>
      </c>
      <c r="BB75" s="24" t="s">
        <v>91</v>
      </c>
      <c r="BC75" s="24" t="s">
        <v>91</v>
      </c>
      <c r="BD75" s="24" t="s">
        <v>91</v>
      </c>
      <c r="BE75" s="24" t="s">
        <v>91</v>
      </c>
      <c r="BF75" s="24" t="s">
        <v>91</v>
      </c>
      <c r="BG75" s="24" t="s">
        <v>91</v>
      </c>
      <c r="BH75" s="24" t="s">
        <v>115</v>
      </c>
      <c r="BI75" s="24" t="s">
        <v>91</v>
      </c>
      <c r="BJ75" s="24" t="s">
        <v>91</v>
      </c>
      <c r="BK75" s="24" t="s">
        <v>91</v>
      </c>
      <c r="BL75" s="24" t="s">
        <v>115</v>
      </c>
      <c r="BM75" s="24" t="s">
        <v>91</v>
      </c>
      <c r="BN75" s="24" t="s">
        <v>91</v>
      </c>
      <c r="BO75" s="24" t="s">
        <v>115</v>
      </c>
      <c r="BP75" s="24" t="s">
        <v>91</v>
      </c>
      <c r="BQ75" s="24" t="s">
        <v>91</v>
      </c>
      <c r="BR75" s="24" t="s">
        <v>91</v>
      </c>
      <c r="BS75" s="24" t="s">
        <v>91</v>
      </c>
      <c r="BT75" s="24" t="s">
        <v>91</v>
      </c>
      <c r="BU75" s="24" t="s">
        <v>91</v>
      </c>
      <c r="BV75" s="24" t="s">
        <v>91</v>
      </c>
      <c r="BW75" s="24" t="s">
        <v>91</v>
      </c>
      <c r="BX75" s="24" t="s">
        <v>91</v>
      </c>
      <c r="BY75" s="24" t="s">
        <v>91</v>
      </c>
      <c r="BZ75" s="24" t="s">
        <v>91</v>
      </c>
      <c r="CA75" s="36"/>
      <c r="CB75" s="35" t="s">
        <v>571</v>
      </c>
    </row>
    <row r="76" spans="1:80" ht="169.5" customHeight="1" x14ac:dyDescent="0.35">
      <c r="A76" s="24">
        <v>1164</v>
      </c>
      <c r="B76" s="24" t="s">
        <v>77</v>
      </c>
      <c r="C76" s="23" t="s">
        <v>78</v>
      </c>
      <c r="D76" s="24" t="s">
        <v>430</v>
      </c>
      <c r="E76" s="24" t="s">
        <v>431</v>
      </c>
      <c r="F76" s="24" t="s">
        <v>81</v>
      </c>
      <c r="G76" s="24" t="s">
        <v>565</v>
      </c>
      <c r="H76" s="24" t="s">
        <v>587</v>
      </c>
      <c r="I76" s="24" t="s">
        <v>588</v>
      </c>
      <c r="J76" s="24" t="s">
        <v>592</v>
      </c>
      <c r="K76" s="24" t="s">
        <v>593</v>
      </c>
      <c r="L76" s="24" t="s">
        <v>594</v>
      </c>
      <c r="M76" s="24" t="s">
        <v>88</v>
      </c>
      <c r="N76" s="24"/>
      <c r="O76" s="24"/>
      <c r="P76" s="24"/>
      <c r="Q76" s="24" t="s">
        <v>89</v>
      </c>
      <c r="R76" s="24">
        <v>2026</v>
      </c>
      <c r="S76" s="24" t="s">
        <v>2164</v>
      </c>
      <c r="T76" s="24" t="s">
        <v>91</v>
      </c>
      <c r="U76" s="24" t="s">
        <v>91</v>
      </c>
      <c r="V76" s="24" t="s">
        <v>91</v>
      </c>
      <c r="W76" s="24" t="s">
        <v>91</v>
      </c>
      <c r="X76" s="24"/>
      <c r="Y76" s="24" t="s">
        <v>91</v>
      </c>
      <c r="Z76" s="24" t="s">
        <v>91</v>
      </c>
      <c r="AA76" s="24" t="s">
        <v>91</v>
      </c>
      <c r="AB76" s="24" t="s">
        <v>91</v>
      </c>
      <c r="AC76" s="24" t="s">
        <v>91</v>
      </c>
      <c r="AD76" s="24" t="s">
        <v>91</v>
      </c>
      <c r="AE76" s="24" t="s">
        <v>91</v>
      </c>
      <c r="AF76" s="24" t="s">
        <v>91</v>
      </c>
      <c r="AG76" s="24" t="s">
        <v>91</v>
      </c>
      <c r="AH76" s="24" t="s">
        <v>91</v>
      </c>
      <c r="AI76" s="48" t="s">
        <v>90</v>
      </c>
      <c r="AJ76" s="24" t="s">
        <v>91</v>
      </c>
      <c r="AK76" s="24" t="s">
        <v>91</v>
      </c>
      <c r="AL76" s="24" t="s">
        <v>115</v>
      </c>
      <c r="AM76" s="24" t="s">
        <v>115</v>
      </c>
      <c r="AN76" s="24" t="s">
        <v>91</v>
      </c>
      <c r="AO76" s="24" t="s">
        <v>91</v>
      </c>
      <c r="AP76" s="48" t="s">
        <v>90</v>
      </c>
      <c r="AQ76" s="24" t="s">
        <v>91</v>
      </c>
      <c r="AR76" s="24" t="s">
        <v>91</v>
      </c>
      <c r="AS76" s="24" t="s">
        <v>91</v>
      </c>
      <c r="AT76" s="24" t="s">
        <v>91</v>
      </c>
      <c r="AU76" s="24" t="s">
        <v>91</v>
      </c>
      <c r="AV76" s="24" t="s">
        <v>91</v>
      </c>
      <c r="AW76" s="24" t="s">
        <v>91</v>
      </c>
      <c r="AX76" s="24" t="s">
        <v>91</v>
      </c>
      <c r="AY76" s="24" t="s">
        <v>91</v>
      </c>
      <c r="AZ76" s="24" t="s">
        <v>91</v>
      </c>
      <c r="BA76" s="24" t="s">
        <v>91</v>
      </c>
      <c r="BB76" s="24" t="s">
        <v>91</v>
      </c>
      <c r="BC76" s="24" t="s">
        <v>91</v>
      </c>
      <c r="BD76" s="24" t="s">
        <v>91</v>
      </c>
      <c r="BE76" s="24" t="s">
        <v>91</v>
      </c>
      <c r="BF76" s="24" t="s">
        <v>91</v>
      </c>
      <c r="BG76" s="24" t="s">
        <v>91</v>
      </c>
      <c r="BH76" s="24" t="s">
        <v>115</v>
      </c>
      <c r="BI76" s="24" t="s">
        <v>91</v>
      </c>
      <c r="BJ76" s="24" t="s">
        <v>91</v>
      </c>
      <c r="BK76" s="24" t="s">
        <v>91</v>
      </c>
      <c r="BL76" s="24" t="s">
        <v>115</v>
      </c>
      <c r="BM76" s="24" t="s">
        <v>91</v>
      </c>
      <c r="BN76" s="24" t="s">
        <v>91</v>
      </c>
      <c r="BO76" s="24" t="s">
        <v>115</v>
      </c>
      <c r="BP76" s="24" t="s">
        <v>91</v>
      </c>
      <c r="BQ76" s="24" t="s">
        <v>91</v>
      </c>
      <c r="BR76" s="24" t="s">
        <v>91</v>
      </c>
      <c r="BS76" s="24" t="s">
        <v>91</v>
      </c>
      <c r="BT76" s="24" t="s">
        <v>91</v>
      </c>
      <c r="BU76" s="24" t="s">
        <v>91</v>
      </c>
      <c r="BV76" s="24" t="s">
        <v>91</v>
      </c>
      <c r="BW76" s="24" t="s">
        <v>91</v>
      </c>
      <c r="BX76" s="24" t="s">
        <v>91</v>
      </c>
      <c r="BY76" s="24" t="s">
        <v>91</v>
      </c>
      <c r="BZ76" s="24" t="s">
        <v>91</v>
      </c>
      <c r="CA76" s="36"/>
      <c r="CB76" s="35" t="s">
        <v>571</v>
      </c>
    </row>
    <row r="77" spans="1:80" ht="169.5" customHeight="1" x14ac:dyDescent="0.35">
      <c r="A77" s="24">
        <v>1117</v>
      </c>
      <c r="B77" s="24" t="s">
        <v>77</v>
      </c>
      <c r="C77" s="23" t="s">
        <v>78</v>
      </c>
      <c r="D77" s="24" t="s">
        <v>430</v>
      </c>
      <c r="E77" s="24" t="s">
        <v>431</v>
      </c>
      <c r="F77" s="24" t="s">
        <v>81</v>
      </c>
      <c r="G77" s="51" t="s">
        <v>499</v>
      </c>
      <c r="H77" s="24" t="s">
        <v>587</v>
      </c>
      <c r="I77" s="24" t="s">
        <v>588</v>
      </c>
      <c r="J77" s="24" t="s">
        <v>592</v>
      </c>
      <c r="K77" s="24" t="s">
        <v>5651</v>
      </c>
      <c r="L77" s="24" t="s">
        <v>594</v>
      </c>
      <c r="M77" s="24" t="s">
        <v>88</v>
      </c>
      <c r="N77" s="24"/>
      <c r="O77" s="24"/>
      <c r="P77" s="24"/>
      <c r="Q77" s="24" t="s">
        <v>89</v>
      </c>
      <c r="R77" s="24">
        <v>2026</v>
      </c>
      <c r="S77" s="24" t="s">
        <v>2164</v>
      </c>
      <c r="T77" s="24" t="s">
        <v>91</v>
      </c>
      <c r="U77" s="24" t="s">
        <v>91</v>
      </c>
      <c r="V77" s="24" t="s">
        <v>91</v>
      </c>
      <c r="W77" s="24" t="s">
        <v>91</v>
      </c>
      <c r="X77" s="24"/>
      <c r="Y77" s="24" t="s">
        <v>91</v>
      </c>
      <c r="Z77" s="24" t="s">
        <v>91</v>
      </c>
      <c r="AA77" s="24" t="s">
        <v>91</v>
      </c>
      <c r="AB77" s="24" t="s">
        <v>91</v>
      </c>
      <c r="AC77" s="24" t="s">
        <v>91</v>
      </c>
      <c r="AD77" s="24" t="s">
        <v>91</v>
      </c>
      <c r="AE77" s="24" t="s">
        <v>91</v>
      </c>
      <c r="AF77" s="24" t="s">
        <v>91</v>
      </c>
      <c r="AG77" s="24" t="s">
        <v>91</v>
      </c>
      <c r="AH77" s="24" t="s">
        <v>91</v>
      </c>
      <c r="AI77" s="48" t="s">
        <v>90</v>
      </c>
      <c r="AJ77" s="24" t="s">
        <v>91</v>
      </c>
      <c r="AK77" s="24" t="s">
        <v>91</v>
      </c>
      <c r="AL77" s="24" t="s">
        <v>115</v>
      </c>
      <c r="AM77" s="24" t="s">
        <v>115</v>
      </c>
      <c r="AN77" s="24" t="s">
        <v>91</v>
      </c>
      <c r="AO77" s="24" t="s">
        <v>91</v>
      </c>
      <c r="AP77" s="48" t="s">
        <v>90</v>
      </c>
      <c r="AQ77" s="24" t="s">
        <v>91</v>
      </c>
      <c r="AR77" s="24" t="s">
        <v>91</v>
      </c>
      <c r="AS77" s="24" t="s">
        <v>91</v>
      </c>
      <c r="AT77" s="24" t="s">
        <v>91</v>
      </c>
      <c r="AU77" s="24" t="s">
        <v>91</v>
      </c>
      <c r="AV77" s="24" t="s">
        <v>91</v>
      </c>
      <c r="AW77" s="24" t="s">
        <v>91</v>
      </c>
      <c r="AX77" s="24" t="s">
        <v>91</v>
      </c>
      <c r="AY77" s="24" t="s">
        <v>91</v>
      </c>
      <c r="AZ77" s="24" t="s">
        <v>91</v>
      </c>
      <c r="BA77" s="24" t="s">
        <v>91</v>
      </c>
      <c r="BB77" s="24" t="s">
        <v>91</v>
      </c>
      <c r="BC77" s="24" t="s">
        <v>91</v>
      </c>
      <c r="BD77" s="24" t="s">
        <v>91</v>
      </c>
      <c r="BE77" s="24" t="s">
        <v>91</v>
      </c>
      <c r="BF77" s="24" t="s">
        <v>91</v>
      </c>
      <c r="BG77" s="24" t="s">
        <v>91</v>
      </c>
      <c r="BH77" s="24" t="s">
        <v>115</v>
      </c>
      <c r="BI77" s="24" t="s">
        <v>91</v>
      </c>
      <c r="BJ77" s="24" t="s">
        <v>91</v>
      </c>
      <c r="BK77" s="24" t="s">
        <v>91</v>
      </c>
      <c r="BL77" s="24" t="s">
        <v>115</v>
      </c>
      <c r="BM77" s="24" t="s">
        <v>91</v>
      </c>
      <c r="BN77" s="24" t="s">
        <v>91</v>
      </c>
      <c r="BO77" s="24" t="s">
        <v>115</v>
      </c>
      <c r="BP77" s="24" t="s">
        <v>91</v>
      </c>
      <c r="BQ77" s="24" t="s">
        <v>91</v>
      </c>
      <c r="BR77" s="24" t="s">
        <v>91</v>
      </c>
      <c r="BS77" s="24" t="s">
        <v>91</v>
      </c>
      <c r="BT77" s="24" t="s">
        <v>91</v>
      </c>
      <c r="BU77" s="24" t="s">
        <v>91</v>
      </c>
      <c r="BV77" s="24" t="s">
        <v>91</v>
      </c>
      <c r="BW77" s="24" t="s">
        <v>91</v>
      </c>
      <c r="BX77" s="24" t="s">
        <v>91</v>
      </c>
      <c r="BY77" s="24" t="s">
        <v>91</v>
      </c>
      <c r="BZ77" s="24" t="s">
        <v>91</v>
      </c>
      <c r="CA77" s="36"/>
      <c r="CB77" s="35" t="s">
        <v>571</v>
      </c>
    </row>
    <row r="78" spans="1:80" ht="169.5" customHeight="1" x14ac:dyDescent="0.35">
      <c r="A78" s="24"/>
      <c r="B78" s="24" t="s">
        <v>77</v>
      </c>
      <c r="C78" s="23" t="s">
        <v>78</v>
      </c>
      <c r="D78" s="24" t="s">
        <v>79</v>
      </c>
      <c r="E78" s="24" t="s">
        <v>1717</v>
      </c>
      <c r="F78" s="24" t="s">
        <v>81</v>
      </c>
      <c r="G78" s="24" t="s">
        <v>1765</v>
      </c>
      <c r="H78" s="24" t="s">
        <v>1795</v>
      </c>
      <c r="I78" s="24" t="s">
        <v>1800</v>
      </c>
      <c r="J78" s="24" t="s">
        <v>1801</v>
      </c>
      <c r="K78" s="24" t="s">
        <v>1802</v>
      </c>
      <c r="L78" s="24" t="s">
        <v>1803</v>
      </c>
      <c r="M78" s="24" t="s">
        <v>88</v>
      </c>
      <c r="N78" s="24"/>
      <c r="O78" s="24"/>
      <c r="P78" s="24"/>
      <c r="Q78" s="24" t="s">
        <v>89</v>
      </c>
      <c r="R78" s="24"/>
      <c r="S78" s="24"/>
      <c r="T78" s="24" t="s">
        <v>90</v>
      </c>
      <c r="U78" s="24" t="s">
        <v>91</v>
      </c>
      <c r="V78" s="24" t="s">
        <v>91</v>
      </c>
      <c r="W78" s="24" t="s">
        <v>91</v>
      </c>
      <c r="X78" s="24"/>
      <c r="Y78" s="24" t="s">
        <v>91</v>
      </c>
      <c r="Z78" s="24" t="s">
        <v>91</v>
      </c>
      <c r="AA78" s="24" t="s">
        <v>91</v>
      </c>
      <c r="AB78" s="24" t="s">
        <v>90</v>
      </c>
      <c r="AC78" s="24" t="s">
        <v>92</v>
      </c>
      <c r="AD78" s="24" t="s">
        <v>91</v>
      </c>
      <c r="AE78" s="24" t="s">
        <v>91</v>
      </c>
      <c r="AF78" s="24" t="s">
        <v>91</v>
      </c>
      <c r="AG78" s="24" t="s">
        <v>91</v>
      </c>
      <c r="AH78" s="24" t="s">
        <v>91</v>
      </c>
      <c r="AI78" s="24" t="s">
        <v>91</v>
      </c>
      <c r="AJ78" s="24" t="s">
        <v>91</v>
      </c>
      <c r="AK78" s="24" t="s">
        <v>91</v>
      </c>
      <c r="AL78" s="24" t="s">
        <v>91</v>
      </c>
      <c r="AM78" s="24" t="s">
        <v>92</v>
      </c>
      <c r="AN78" s="24" t="s">
        <v>91</v>
      </c>
      <c r="AO78" s="24" t="s">
        <v>91</v>
      </c>
      <c r="AP78" s="24" t="s">
        <v>91</v>
      </c>
      <c r="AQ78" s="24" t="s">
        <v>91</v>
      </c>
      <c r="AR78" s="24" t="s">
        <v>91</v>
      </c>
      <c r="AS78" s="24" t="s">
        <v>91</v>
      </c>
      <c r="AT78" s="24" t="s">
        <v>91</v>
      </c>
      <c r="AU78" s="24" t="s">
        <v>91</v>
      </c>
      <c r="AV78" s="24" t="s">
        <v>91</v>
      </c>
      <c r="AW78" s="24" t="s">
        <v>91</v>
      </c>
      <c r="AX78" s="24" t="s">
        <v>91</v>
      </c>
      <c r="AY78" s="24" t="s">
        <v>91</v>
      </c>
      <c r="AZ78" s="24" t="s">
        <v>91</v>
      </c>
      <c r="BA78" s="24" t="s">
        <v>91</v>
      </c>
      <c r="BB78" s="24" t="s">
        <v>91</v>
      </c>
      <c r="BC78" s="24" t="s">
        <v>91</v>
      </c>
      <c r="BD78" s="24" t="s">
        <v>91</v>
      </c>
      <c r="BE78" s="24" t="s">
        <v>91</v>
      </c>
      <c r="BF78" s="24" t="s">
        <v>91</v>
      </c>
      <c r="BG78" s="24" t="s">
        <v>91</v>
      </c>
      <c r="BH78" s="24" t="s">
        <v>91</v>
      </c>
      <c r="BI78" s="24" t="s">
        <v>91</v>
      </c>
      <c r="BJ78" s="24" t="s">
        <v>91</v>
      </c>
      <c r="BK78" s="24" t="s">
        <v>91</v>
      </c>
      <c r="BL78" s="24" t="s">
        <v>91</v>
      </c>
      <c r="BM78" s="24" t="s">
        <v>92</v>
      </c>
      <c r="BN78" s="24" t="s">
        <v>91</v>
      </c>
      <c r="BO78" s="24" t="s">
        <v>91</v>
      </c>
      <c r="BP78" s="24" t="s">
        <v>92</v>
      </c>
      <c r="BQ78" s="24" t="s">
        <v>91</v>
      </c>
      <c r="BR78" s="24" t="s">
        <v>92</v>
      </c>
      <c r="BS78" s="24" t="s">
        <v>91</v>
      </c>
      <c r="BT78" s="24" t="s">
        <v>91</v>
      </c>
      <c r="BU78" s="24" t="s">
        <v>91</v>
      </c>
      <c r="BV78" s="24" t="s">
        <v>91</v>
      </c>
      <c r="BW78" s="24" t="s">
        <v>91</v>
      </c>
      <c r="BX78" s="24" t="s">
        <v>91</v>
      </c>
      <c r="BY78" s="24" t="s">
        <v>91</v>
      </c>
      <c r="BZ78" s="24" t="s">
        <v>91</v>
      </c>
      <c r="CA78" s="36"/>
      <c r="CB78" s="35"/>
    </row>
    <row r="79" spans="1:80" ht="169.5" customHeight="1" x14ac:dyDescent="0.35">
      <c r="A79" s="24"/>
      <c r="B79" s="24" t="s">
        <v>77</v>
      </c>
      <c r="C79" s="23" t="s">
        <v>78</v>
      </c>
      <c r="D79" s="24" t="s">
        <v>79</v>
      </c>
      <c r="E79" s="24" t="s">
        <v>1717</v>
      </c>
      <c r="F79" s="24" t="s">
        <v>81</v>
      </c>
      <c r="G79" s="24" t="s">
        <v>1718</v>
      </c>
      <c r="H79" s="24" t="s">
        <v>1732</v>
      </c>
      <c r="I79" s="24" t="s">
        <v>1733</v>
      </c>
      <c r="J79" s="24" t="s">
        <v>1734</v>
      </c>
      <c r="K79" s="24" t="s">
        <v>1735</v>
      </c>
      <c r="L79" s="24" t="s">
        <v>1736</v>
      </c>
      <c r="M79" s="24" t="s">
        <v>88</v>
      </c>
      <c r="N79" s="24"/>
      <c r="O79" s="24"/>
      <c r="P79" s="24"/>
      <c r="Q79" s="24" t="s">
        <v>89</v>
      </c>
      <c r="R79" s="24"/>
      <c r="S79" s="24"/>
      <c r="T79" s="24" t="s">
        <v>90</v>
      </c>
      <c r="U79" s="24" t="s">
        <v>91</v>
      </c>
      <c r="V79" s="24" t="s">
        <v>91</v>
      </c>
      <c r="W79" s="24" t="s">
        <v>91</v>
      </c>
      <c r="X79" s="24"/>
      <c r="Y79" s="24" t="s">
        <v>91</v>
      </c>
      <c r="Z79" s="24" t="s">
        <v>91</v>
      </c>
      <c r="AA79" s="24" t="s">
        <v>91</v>
      </c>
      <c r="AB79" s="24" t="s">
        <v>90</v>
      </c>
      <c r="AC79" s="24" t="s">
        <v>92</v>
      </c>
      <c r="AD79" s="24" t="s">
        <v>91</v>
      </c>
      <c r="AE79" s="24" t="s">
        <v>91</v>
      </c>
      <c r="AF79" s="24" t="s">
        <v>91</v>
      </c>
      <c r="AG79" s="24" t="s">
        <v>91</v>
      </c>
      <c r="AH79" s="24" t="s">
        <v>91</v>
      </c>
      <c r="AI79" s="24" t="s">
        <v>91</v>
      </c>
      <c r="AJ79" s="24" t="s">
        <v>91</v>
      </c>
      <c r="AK79" s="24" t="s">
        <v>91</v>
      </c>
      <c r="AL79" s="24" t="s">
        <v>91</v>
      </c>
      <c r="AM79" s="24" t="s">
        <v>92</v>
      </c>
      <c r="AN79" s="24" t="s">
        <v>91</v>
      </c>
      <c r="AO79" s="24" t="s">
        <v>91</v>
      </c>
      <c r="AP79" s="24" t="s">
        <v>91</v>
      </c>
      <c r="AQ79" s="24" t="s">
        <v>91</v>
      </c>
      <c r="AR79" s="24" t="s">
        <v>91</v>
      </c>
      <c r="AS79" s="24" t="s">
        <v>91</v>
      </c>
      <c r="AT79" s="24" t="s">
        <v>91</v>
      </c>
      <c r="AU79" s="24" t="s">
        <v>91</v>
      </c>
      <c r="AV79" s="24" t="s">
        <v>91</v>
      </c>
      <c r="AW79" s="24" t="s">
        <v>91</v>
      </c>
      <c r="AX79" s="24" t="s">
        <v>91</v>
      </c>
      <c r="AY79" s="24" t="s">
        <v>91</v>
      </c>
      <c r="AZ79" s="24" t="s">
        <v>91</v>
      </c>
      <c r="BA79" s="24" t="s">
        <v>91</v>
      </c>
      <c r="BB79" s="24" t="s">
        <v>91</v>
      </c>
      <c r="BC79" s="24" t="s">
        <v>91</v>
      </c>
      <c r="BD79" s="24" t="s">
        <v>91</v>
      </c>
      <c r="BE79" s="24" t="s">
        <v>91</v>
      </c>
      <c r="BF79" s="24" t="s">
        <v>91</v>
      </c>
      <c r="BG79" s="24" t="s">
        <v>91</v>
      </c>
      <c r="BH79" s="24" t="s">
        <v>91</v>
      </c>
      <c r="BI79" s="24" t="s">
        <v>91</v>
      </c>
      <c r="BJ79" s="24" t="s">
        <v>91</v>
      </c>
      <c r="BK79" s="24" t="s">
        <v>91</v>
      </c>
      <c r="BL79" s="24" t="s">
        <v>91</v>
      </c>
      <c r="BM79" s="24" t="s">
        <v>90</v>
      </c>
      <c r="BN79" s="24" t="s">
        <v>91</v>
      </c>
      <c r="BO79" s="24" t="s">
        <v>91</v>
      </c>
      <c r="BP79" s="24" t="s">
        <v>90</v>
      </c>
      <c r="BQ79" s="24" t="s">
        <v>91</v>
      </c>
      <c r="BR79" s="24" t="s">
        <v>90</v>
      </c>
      <c r="BS79" s="24" t="s">
        <v>91</v>
      </c>
      <c r="BT79" s="24" t="s">
        <v>91</v>
      </c>
      <c r="BU79" s="24" t="s">
        <v>91</v>
      </c>
      <c r="BV79" s="24" t="s">
        <v>91</v>
      </c>
      <c r="BW79" s="24" t="s">
        <v>91</v>
      </c>
      <c r="BX79" s="24" t="s">
        <v>91</v>
      </c>
      <c r="BY79" s="24" t="s">
        <v>91</v>
      </c>
      <c r="BZ79" s="24" t="s">
        <v>91</v>
      </c>
      <c r="CA79" s="36"/>
      <c r="CB79" s="35"/>
    </row>
    <row r="80" spans="1:80" ht="169.5" customHeight="1" x14ac:dyDescent="0.35">
      <c r="A80" s="24"/>
      <c r="B80" s="24" t="s">
        <v>77</v>
      </c>
      <c r="C80" s="23" t="s">
        <v>78</v>
      </c>
      <c r="D80" s="24" t="s">
        <v>79</v>
      </c>
      <c r="E80" s="24" t="s">
        <v>1717</v>
      </c>
      <c r="F80" s="24" t="s">
        <v>81</v>
      </c>
      <c r="G80" s="24" t="s">
        <v>1718</v>
      </c>
      <c r="H80" s="24" t="s">
        <v>1732</v>
      </c>
      <c r="I80" s="24" t="s">
        <v>1737</v>
      </c>
      <c r="J80" s="24" t="s">
        <v>1738</v>
      </c>
      <c r="K80" s="24" t="s">
        <v>1739</v>
      </c>
      <c r="L80" s="24" t="s">
        <v>1740</v>
      </c>
      <c r="M80" s="24" t="s">
        <v>88</v>
      </c>
      <c r="N80" s="24"/>
      <c r="O80" s="24"/>
      <c r="P80" s="24"/>
      <c r="Q80" s="24" t="s">
        <v>89</v>
      </c>
      <c r="R80" s="24"/>
      <c r="S80" s="24"/>
      <c r="T80" s="24" t="s">
        <v>90</v>
      </c>
      <c r="U80" s="24" t="s">
        <v>91</v>
      </c>
      <c r="V80" s="24" t="s">
        <v>91</v>
      </c>
      <c r="W80" s="24" t="s">
        <v>91</v>
      </c>
      <c r="X80" s="24"/>
      <c r="Y80" s="24" t="s">
        <v>91</v>
      </c>
      <c r="Z80" s="24" t="s">
        <v>91</v>
      </c>
      <c r="AA80" s="24" t="s">
        <v>91</v>
      </c>
      <c r="AB80" s="24" t="s">
        <v>90</v>
      </c>
      <c r="AC80" s="24" t="s">
        <v>90</v>
      </c>
      <c r="AD80" s="24" t="s">
        <v>91</v>
      </c>
      <c r="AE80" s="24" t="s">
        <v>91</v>
      </c>
      <c r="AF80" s="24" t="s">
        <v>91</v>
      </c>
      <c r="AG80" s="24" t="s">
        <v>91</v>
      </c>
      <c r="AH80" s="24" t="s">
        <v>91</v>
      </c>
      <c r="AI80" s="24" t="s">
        <v>91</v>
      </c>
      <c r="AJ80" s="24" t="s">
        <v>91</v>
      </c>
      <c r="AK80" s="24" t="s">
        <v>91</v>
      </c>
      <c r="AL80" s="24" t="s">
        <v>91</v>
      </c>
      <c r="AM80" s="24" t="s">
        <v>90</v>
      </c>
      <c r="AN80" s="24" t="s">
        <v>91</v>
      </c>
      <c r="AO80" s="24" t="s">
        <v>91</v>
      </c>
      <c r="AP80" s="24" t="s">
        <v>91</v>
      </c>
      <c r="AQ80" s="24" t="s">
        <v>91</v>
      </c>
      <c r="AR80" s="24" t="s">
        <v>91</v>
      </c>
      <c r="AS80" s="24" t="s">
        <v>91</v>
      </c>
      <c r="AT80" s="24" t="s">
        <v>91</v>
      </c>
      <c r="AU80" s="24" t="s">
        <v>91</v>
      </c>
      <c r="AV80" s="24" t="s">
        <v>91</v>
      </c>
      <c r="AW80" s="24" t="s">
        <v>91</v>
      </c>
      <c r="AX80" s="24" t="s">
        <v>91</v>
      </c>
      <c r="AY80" s="24" t="s">
        <v>91</v>
      </c>
      <c r="AZ80" s="24" t="s">
        <v>91</v>
      </c>
      <c r="BA80" s="24" t="s">
        <v>91</v>
      </c>
      <c r="BB80" s="24" t="s">
        <v>91</v>
      </c>
      <c r="BC80" s="24" t="s">
        <v>90</v>
      </c>
      <c r="BD80" s="24" t="s">
        <v>91</v>
      </c>
      <c r="BE80" s="24" t="s">
        <v>91</v>
      </c>
      <c r="BF80" s="24" t="s">
        <v>91</v>
      </c>
      <c r="BG80" s="24" t="s">
        <v>90</v>
      </c>
      <c r="BH80" s="24" t="s">
        <v>91</v>
      </c>
      <c r="BI80" s="24" t="s">
        <v>91</v>
      </c>
      <c r="BJ80" s="24" t="s">
        <v>91</v>
      </c>
      <c r="BK80" s="24" t="s">
        <v>90</v>
      </c>
      <c r="BL80" s="24" t="s">
        <v>90</v>
      </c>
      <c r="BM80" s="24" t="s">
        <v>90</v>
      </c>
      <c r="BN80" s="24" t="s">
        <v>91</v>
      </c>
      <c r="BO80" s="24" t="s">
        <v>91</v>
      </c>
      <c r="BP80" s="24" t="s">
        <v>90</v>
      </c>
      <c r="BQ80" s="24" t="s">
        <v>91</v>
      </c>
      <c r="BR80" s="24" t="s">
        <v>90</v>
      </c>
      <c r="BS80" s="24" t="s">
        <v>91</v>
      </c>
      <c r="BT80" s="24" t="s">
        <v>91</v>
      </c>
      <c r="BU80" s="24" t="s">
        <v>91</v>
      </c>
      <c r="BV80" s="24" t="s">
        <v>91</v>
      </c>
      <c r="BW80" s="24" t="s">
        <v>91</v>
      </c>
      <c r="BX80" s="24" t="s">
        <v>91</v>
      </c>
      <c r="BY80" s="24" t="s">
        <v>91</v>
      </c>
      <c r="BZ80" s="24" t="s">
        <v>91</v>
      </c>
      <c r="CA80" s="36"/>
      <c r="CB80" s="35"/>
    </row>
    <row r="81" spans="1:80" ht="169.5" customHeight="1" x14ac:dyDescent="0.35">
      <c r="A81" s="24">
        <v>1167</v>
      </c>
      <c r="B81" s="24" t="s">
        <v>77</v>
      </c>
      <c r="C81" s="23" t="s">
        <v>78</v>
      </c>
      <c r="D81" s="24" t="s">
        <v>430</v>
      </c>
      <c r="E81" s="24" t="s">
        <v>431</v>
      </c>
      <c r="F81" s="24" t="s">
        <v>81</v>
      </c>
      <c r="G81" s="24" t="s">
        <v>565</v>
      </c>
      <c r="H81" s="24" t="s">
        <v>587</v>
      </c>
      <c r="I81" s="24" t="s">
        <v>588</v>
      </c>
      <c r="J81" s="24" t="s">
        <v>595</v>
      </c>
      <c r="K81" s="24" t="s">
        <v>596</v>
      </c>
      <c r="L81" s="24" t="s">
        <v>597</v>
      </c>
      <c r="M81" s="24" t="s">
        <v>88</v>
      </c>
      <c r="N81" s="24"/>
      <c r="O81" s="24"/>
      <c r="P81" s="24"/>
      <c r="Q81" s="24" t="s">
        <v>89</v>
      </c>
      <c r="R81" s="24">
        <v>2027</v>
      </c>
      <c r="S81" s="24" t="s">
        <v>5633</v>
      </c>
      <c r="T81" s="24" t="s">
        <v>91</v>
      </c>
      <c r="U81" s="24" t="s">
        <v>91</v>
      </c>
      <c r="V81" s="24" t="s">
        <v>91</v>
      </c>
      <c r="W81" s="24" t="s">
        <v>91</v>
      </c>
      <c r="X81" s="24"/>
      <c r="Y81" s="24" t="s">
        <v>91</v>
      </c>
      <c r="Z81" s="24" t="s">
        <v>91</v>
      </c>
      <c r="AA81" s="24" t="s">
        <v>91</v>
      </c>
      <c r="AB81" s="24" t="s">
        <v>91</v>
      </c>
      <c r="AC81" s="24" t="s">
        <v>91</v>
      </c>
      <c r="AD81" s="24" t="s">
        <v>91</v>
      </c>
      <c r="AE81" s="24" t="s">
        <v>91</v>
      </c>
      <c r="AF81" s="24" t="s">
        <v>91</v>
      </c>
      <c r="AG81" s="24" t="s">
        <v>91</v>
      </c>
      <c r="AH81" s="24" t="s">
        <v>91</v>
      </c>
      <c r="AI81" s="48" t="s">
        <v>90</v>
      </c>
      <c r="AJ81" s="24" t="s">
        <v>91</v>
      </c>
      <c r="AK81" s="24" t="s">
        <v>91</v>
      </c>
      <c r="AL81" s="24" t="s">
        <v>115</v>
      </c>
      <c r="AM81" s="24" t="s">
        <v>115</v>
      </c>
      <c r="AN81" s="24" t="s">
        <v>91</v>
      </c>
      <c r="AO81" s="24" t="s">
        <v>91</v>
      </c>
      <c r="AP81" s="48" t="s">
        <v>90</v>
      </c>
      <c r="AQ81" s="24" t="s">
        <v>91</v>
      </c>
      <c r="AR81" s="24" t="s">
        <v>91</v>
      </c>
      <c r="AS81" s="24" t="s">
        <v>91</v>
      </c>
      <c r="AT81" s="24" t="s">
        <v>91</v>
      </c>
      <c r="AU81" s="24" t="s">
        <v>91</v>
      </c>
      <c r="AV81" s="24" t="s">
        <v>91</v>
      </c>
      <c r="AW81" s="24" t="s">
        <v>91</v>
      </c>
      <c r="AX81" s="24" t="s">
        <v>91</v>
      </c>
      <c r="AY81" s="24" t="s">
        <v>91</v>
      </c>
      <c r="AZ81" s="24" t="s">
        <v>91</v>
      </c>
      <c r="BA81" s="24" t="s">
        <v>91</v>
      </c>
      <c r="BB81" s="24" t="s">
        <v>91</v>
      </c>
      <c r="BC81" s="24" t="s">
        <v>91</v>
      </c>
      <c r="BD81" s="24" t="s">
        <v>91</v>
      </c>
      <c r="BE81" s="24" t="s">
        <v>91</v>
      </c>
      <c r="BF81" s="24" t="s">
        <v>91</v>
      </c>
      <c r="BG81" s="24" t="s">
        <v>91</v>
      </c>
      <c r="BH81" s="24" t="s">
        <v>91</v>
      </c>
      <c r="BI81" s="24" t="s">
        <v>91</v>
      </c>
      <c r="BJ81" s="24" t="s">
        <v>91</v>
      </c>
      <c r="BK81" s="24" t="s">
        <v>91</v>
      </c>
      <c r="BL81" s="24" t="s">
        <v>91</v>
      </c>
      <c r="BM81" s="24" t="s">
        <v>91</v>
      </c>
      <c r="BN81" s="24" t="s">
        <v>91</v>
      </c>
      <c r="BO81" s="24" t="s">
        <v>91</v>
      </c>
      <c r="BP81" s="24" t="s">
        <v>91</v>
      </c>
      <c r="BQ81" s="24" t="s">
        <v>91</v>
      </c>
      <c r="BR81" s="24" t="s">
        <v>91</v>
      </c>
      <c r="BS81" s="24" t="s">
        <v>91</v>
      </c>
      <c r="BT81" s="24" t="s">
        <v>91</v>
      </c>
      <c r="BU81" s="24" t="s">
        <v>91</v>
      </c>
      <c r="BV81" s="24" t="s">
        <v>91</v>
      </c>
      <c r="BW81" s="24" t="s">
        <v>91</v>
      </c>
      <c r="BX81" s="24" t="s">
        <v>91</v>
      </c>
      <c r="BY81" s="24" t="s">
        <v>91</v>
      </c>
      <c r="BZ81" s="24" t="s">
        <v>91</v>
      </c>
      <c r="CA81" s="36"/>
      <c r="CB81" s="35" t="s">
        <v>571</v>
      </c>
    </row>
    <row r="82" spans="1:80" ht="169.5" customHeight="1" x14ac:dyDescent="0.35">
      <c r="A82" s="24"/>
      <c r="B82" s="24" t="s">
        <v>77</v>
      </c>
      <c r="C82" s="23" t="s">
        <v>78</v>
      </c>
      <c r="D82" s="24" t="s">
        <v>79</v>
      </c>
      <c r="E82" s="24" t="s">
        <v>1717</v>
      </c>
      <c r="F82" s="24" t="s">
        <v>81</v>
      </c>
      <c r="G82" s="24" t="s">
        <v>1718</v>
      </c>
      <c r="H82" s="24" t="s">
        <v>1732</v>
      </c>
      <c r="I82" s="24" t="s">
        <v>1741</v>
      </c>
      <c r="J82" s="24" t="s">
        <v>1742</v>
      </c>
      <c r="K82" s="24" t="s">
        <v>1743</v>
      </c>
      <c r="L82" s="24" t="s">
        <v>1744</v>
      </c>
      <c r="M82" s="24" t="s">
        <v>88</v>
      </c>
      <c r="N82" s="24"/>
      <c r="O82" s="24"/>
      <c r="P82" s="24"/>
      <c r="Q82" s="24" t="s">
        <v>89</v>
      </c>
      <c r="R82" s="24"/>
      <c r="S82" s="24"/>
      <c r="T82" s="24" t="s">
        <v>90</v>
      </c>
      <c r="U82" s="24" t="s">
        <v>91</v>
      </c>
      <c r="V82" s="24" t="s">
        <v>91</v>
      </c>
      <c r="W82" s="24" t="s">
        <v>91</v>
      </c>
      <c r="X82" s="24"/>
      <c r="Y82" s="24" t="s">
        <v>91</v>
      </c>
      <c r="Z82" s="24" t="s">
        <v>91</v>
      </c>
      <c r="AA82" s="24" t="s">
        <v>91</v>
      </c>
      <c r="AB82" s="24" t="s">
        <v>90</v>
      </c>
      <c r="AC82" s="24" t="s">
        <v>90</v>
      </c>
      <c r="AD82" s="24" t="s">
        <v>91</v>
      </c>
      <c r="AE82" s="24" t="s">
        <v>91</v>
      </c>
      <c r="AF82" s="24" t="s">
        <v>91</v>
      </c>
      <c r="AG82" s="24" t="s">
        <v>91</v>
      </c>
      <c r="AH82" s="24" t="s">
        <v>91</v>
      </c>
      <c r="AI82" s="24" t="s">
        <v>91</v>
      </c>
      <c r="AJ82" s="24" t="s">
        <v>91</v>
      </c>
      <c r="AK82" s="24" t="s">
        <v>91</v>
      </c>
      <c r="AL82" s="24" t="s">
        <v>91</v>
      </c>
      <c r="AM82" s="24" t="s">
        <v>90</v>
      </c>
      <c r="AN82" s="24" t="s">
        <v>91</v>
      </c>
      <c r="AO82" s="24" t="s">
        <v>91</v>
      </c>
      <c r="AP82" s="24" t="s">
        <v>91</v>
      </c>
      <c r="AQ82" s="24" t="s">
        <v>91</v>
      </c>
      <c r="AR82" s="24" t="s">
        <v>91</v>
      </c>
      <c r="AS82" s="24" t="s">
        <v>91</v>
      </c>
      <c r="AT82" s="24" t="s">
        <v>91</v>
      </c>
      <c r="AU82" s="24" t="s">
        <v>91</v>
      </c>
      <c r="AV82" s="24" t="s">
        <v>91</v>
      </c>
      <c r="AW82" s="24" t="s">
        <v>91</v>
      </c>
      <c r="AX82" s="24" t="s">
        <v>91</v>
      </c>
      <c r="AY82" s="24" t="s">
        <v>91</v>
      </c>
      <c r="AZ82" s="24" t="s">
        <v>91</v>
      </c>
      <c r="BA82" s="24" t="s">
        <v>91</v>
      </c>
      <c r="BB82" s="24" t="s">
        <v>91</v>
      </c>
      <c r="BC82" s="24" t="s">
        <v>90</v>
      </c>
      <c r="BD82" s="24" t="s">
        <v>91</v>
      </c>
      <c r="BE82" s="24" t="s">
        <v>91</v>
      </c>
      <c r="BF82" s="24" t="s">
        <v>91</v>
      </c>
      <c r="BG82" s="24" t="s">
        <v>90</v>
      </c>
      <c r="BH82" s="24" t="s">
        <v>91</v>
      </c>
      <c r="BI82" s="24" t="s">
        <v>91</v>
      </c>
      <c r="BJ82" s="24" t="s">
        <v>91</v>
      </c>
      <c r="BK82" s="24" t="s">
        <v>90</v>
      </c>
      <c r="BL82" s="24" t="s">
        <v>90</v>
      </c>
      <c r="BM82" s="24" t="s">
        <v>90</v>
      </c>
      <c r="BN82" s="24" t="s">
        <v>91</v>
      </c>
      <c r="BO82" s="24" t="s">
        <v>91</v>
      </c>
      <c r="BP82" s="24" t="s">
        <v>90</v>
      </c>
      <c r="BQ82" s="24" t="s">
        <v>91</v>
      </c>
      <c r="BR82" s="24" t="s">
        <v>90</v>
      </c>
      <c r="BS82" s="24" t="s">
        <v>91</v>
      </c>
      <c r="BT82" s="24" t="s">
        <v>91</v>
      </c>
      <c r="BU82" s="24" t="s">
        <v>91</v>
      </c>
      <c r="BV82" s="24" t="s">
        <v>91</v>
      </c>
      <c r="BW82" s="24" t="s">
        <v>91</v>
      </c>
      <c r="BX82" s="24" t="s">
        <v>91</v>
      </c>
      <c r="BY82" s="24" t="s">
        <v>91</v>
      </c>
      <c r="BZ82" s="24" t="s">
        <v>91</v>
      </c>
      <c r="CA82" s="36"/>
      <c r="CB82" s="35"/>
    </row>
    <row r="83" spans="1:80" ht="169.5" customHeight="1" x14ac:dyDescent="0.35">
      <c r="A83" s="24">
        <v>1169</v>
      </c>
      <c r="B83" s="24" t="s">
        <v>77</v>
      </c>
      <c r="C83" s="23" t="s">
        <v>78</v>
      </c>
      <c r="D83" s="24" t="s">
        <v>430</v>
      </c>
      <c r="E83" s="24" t="s">
        <v>431</v>
      </c>
      <c r="F83" s="24" t="s">
        <v>81</v>
      </c>
      <c r="G83" s="24" t="s">
        <v>565</v>
      </c>
      <c r="H83" s="24" t="s">
        <v>604</v>
      </c>
      <c r="I83" s="24" t="s">
        <v>605</v>
      </c>
      <c r="J83" s="24" t="s">
        <v>609</v>
      </c>
      <c r="K83" s="24" t="s">
        <v>610</v>
      </c>
      <c r="L83" s="24" t="s">
        <v>611</v>
      </c>
      <c r="M83" s="24" t="s">
        <v>88</v>
      </c>
      <c r="N83" s="24"/>
      <c r="O83" s="24"/>
      <c r="P83" s="24"/>
      <c r="Q83" s="24" t="s">
        <v>89</v>
      </c>
      <c r="R83" s="24">
        <v>2026</v>
      </c>
      <c r="S83" s="24" t="s">
        <v>2105</v>
      </c>
      <c r="T83" s="24" t="s">
        <v>91</v>
      </c>
      <c r="U83" s="24" t="s">
        <v>91</v>
      </c>
      <c r="V83" s="24" t="s">
        <v>91</v>
      </c>
      <c r="W83" s="24" t="s">
        <v>91</v>
      </c>
      <c r="X83" s="24"/>
      <c r="Y83" s="24" t="s">
        <v>91</v>
      </c>
      <c r="Z83" s="24" t="s">
        <v>91</v>
      </c>
      <c r="AA83" s="24" t="s">
        <v>91</v>
      </c>
      <c r="AB83" s="24" t="s">
        <v>91</v>
      </c>
      <c r="AC83" s="24" t="s">
        <v>91</v>
      </c>
      <c r="AD83" s="24" t="s">
        <v>91</v>
      </c>
      <c r="AE83" s="24" t="s">
        <v>91</v>
      </c>
      <c r="AF83" s="24" t="s">
        <v>91</v>
      </c>
      <c r="AG83" s="24" t="s">
        <v>91</v>
      </c>
      <c r="AH83" s="24" t="s">
        <v>91</v>
      </c>
      <c r="AI83" s="48" t="s">
        <v>90</v>
      </c>
      <c r="AJ83" s="24" t="s">
        <v>91</v>
      </c>
      <c r="AK83" s="24" t="s">
        <v>91</v>
      </c>
      <c r="AL83" s="24" t="s">
        <v>115</v>
      </c>
      <c r="AM83" s="24" t="s">
        <v>115</v>
      </c>
      <c r="AN83" s="24" t="s">
        <v>91</v>
      </c>
      <c r="AO83" s="24" t="s">
        <v>91</v>
      </c>
      <c r="AP83" s="48" t="s">
        <v>90</v>
      </c>
      <c r="AQ83" s="24" t="s">
        <v>91</v>
      </c>
      <c r="AR83" s="24" t="s">
        <v>91</v>
      </c>
      <c r="AS83" s="24" t="s">
        <v>91</v>
      </c>
      <c r="AT83" s="24" t="s">
        <v>91</v>
      </c>
      <c r="AU83" s="24" t="s">
        <v>91</v>
      </c>
      <c r="AV83" s="24" t="s">
        <v>91</v>
      </c>
      <c r="AW83" s="24" t="s">
        <v>91</v>
      </c>
      <c r="AX83" s="24" t="s">
        <v>91</v>
      </c>
      <c r="AY83" s="24" t="s">
        <v>91</v>
      </c>
      <c r="AZ83" s="24" t="s">
        <v>91</v>
      </c>
      <c r="BA83" s="24" t="s">
        <v>91</v>
      </c>
      <c r="BB83" s="24" t="s">
        <v>91</v>
      </c>
      <c r="BC83" s="24" t="s">
        <v>91</v>
      </c>
      <c r="BD83" s="24" t="s">
        <v>91</v>
      </c>
      <c r="BE83" s="24" t="s">
        <v>91</v>
      </c>
      <c r="BF83" s="24" t="s">
        <v>91</v>
      </c>
      <c r="BG83" s="24" t="s">
        <v>91</v>
      </c>
      <c r="BH83" s="24" t="s">
        <v>115</v>
      </c>
      <c r="BI83" s="24" t="s">
        <v>91</v>
      </c>
      <c r="BJ83" s="24" t="s">
        <v>91</v>
      </c>
      <c r="BK83" s="24" t="s">
        <v>91</v>
      </c>
      <c r="BL83" s="24" t="s">
        <v>115</v>
      </c>
      <c r="BM83" s="24" t="s">
        <v>91</v>
      </c>
      <c r="BN83" s="24" t="s">
        <v>91</v>
      </c>
      <c r="BO83" s="24" t="s">
        <v>115</v>
      </c>
      <c r="BP83" s="24" t="s">
        <v>91</v>
      </c>
      <c r="BQ83" s="24" t="s">
        <v>91</v>
      </c>
      <c r="BR83" s="24" t="s">
        <v>91</v>
      </c>
      <c r="BS83" s="24" t="s">
        <v>91</v>
      </c>
      <c r="BT83" s="24" t="s">
        <v>91</v>
      </c>
      <c r="BU83" s="24" t="s">
        <v>91</v>
      </c>
      <c r="BV83" s="24" t="s">
        <v>91</v>
      </c>
      <c r="BW83" s="24" t="s">
        <v>91</v>
      </c>
      <c r="BX83" s="24" t="s">
        <v>91</v>
      </c>
      <c r="BY83" s="24" t="s">
        <v>91</v>
      </c>
      <c r="BZ83" s="24" t="s">
        <v>91</v>
      </c>
      <c r="CA83" s="36"/>
      <c r="CB83" s="35" t="s">
        <v>571</v>
      </c>
    </row>
    <row r="84" spans="1:80" ht="169.5" customHeight="1" x14ac:dyDescent="0.35">
      <c r="A84" s="24"/>
      <c r="B84" s="24" t="s">
        <v>77</v>
      </c>
      <c r="C84" s="23" t="s">
        <v>78</v>
      </c>
      <c r="D84" s="24" t="s">
        <v>79</v>
      </c>
      <c r="E84" s="24" t="s">
        <v>1717</v>
      </c>
      <c r="F84" s="24" t="s">
        <v>81</v>
      </c>
      <c r="G84" s="24" t="s">
        <v>1830</v>
      </c>
      <c r="H84" s="24" t="s">
        <v>1855</v>
      </c>
      <c r="I84" s="24" t="s">
        <v>1856</v>
      </c>
      <c r="J84" s="24" t="s">
        <v>1857</v>
      </c>
      <c r="K84" s="24" t="s">
        <v>1858</v>
      </c>
      <c r="L84" s="24" t="s">
        <v>1859</v>
      </c>
      <c r="M84" s="24" t="s">
        <v>88</v>
      </c>
      <c r="N84" s="24"/>
      <c r="O84" s="24"/>
      <c r="P84" s="24"/>
      <c r="Q84" s="24" t="s">
        <v>89</v>
      </c>
      <c r="R84" s="24"/>
      <c r="S84" s="24"/>
      <c r="T84" s="24" t="s">
        <v>90</v>
      </c>
      <c r="U84" s="24" t="s">
        <v>91</v>
      </c>
      <c r="V84" s="24" t="s">
        <v>91</v>
      </c>
      <c r="W84" s="24" t="s">
        <v>91</v>
      </c>
      <c r="X84" s="24"/>
      <c r="Y84" s="24" t="s">
        <v>91</v>
      </c>
      <c r="Z84" s="24" t="s">
        <v>91</v>
      </c>
      <c r="AA84" s="24" t="s">
        <v>91</v>
      </c>
      <c r="AB84" s="24" t="s">
        <v>90</v>
      </c>
      <c r="AC84" s="24" t="s">
        <v>90</v>
      </c>
      <c r="AD84" s="24" t="s">
        <v>91</v>
      </c>
      <c r="AE84" s="24" t="s">
        <v>91</v>
      </c>
      <c r="AF84" s="24" t="s">
        <v>91</v>
      </c>
      <c r="AG84" s="24" t="s">
        <v>91</v>
      </c>
      <c r="AH84" s="24" t="s">
        <v>91</v>
      </c>
      <c r="AI84" s="24" t="s">
        <v>91</v>
      </c>
      <c r="AJ84" s="24" t="s">
        <v>91</v>
      </c>
      <c r="AK84" s="24" t="s">
        <v>91</v>
      </c>
      <c r="AL84" s="24" t="s">
        <v>91</v>
      </c>
      <c r="AM84" s="24" t="s">
        <v>90</v>
      </c>
      <c r="AN84" s="24" t="s">
        <v>91</v>
      </c>
      <c r="AO84" s="24" t="s">
        <v>91</v>
      </c>
      <c r="AP84" s="24" t="s">
        <v>91</v>
      </c>
      <c r="AQ84" s="24" t="s">
        <v>91</v>
      </c>
      <c r="AR84" s="24" t="s">
        <v>91</v>
      </c>
      <c r="AS84" s="24" t="s">
        <v>91</v>
      </c>
      <c r="AT84" s="24" t="s">
        <v>91</v>
      </c>
      <c r="AU84" s="24" t="s">
        <v>91</v>
      </c>
      <c r="AV84" s="24" t="s">
        <v>91</v>
      </c>
      <c r="AW84" s="24" t="s">
        <v>91</v>
      </c>
      <c r="AX84" s="24" t="s">
        <v>91</v>
      </c>
      <c r="AY84" s="24" t="s">
        <v>91</v>
      </c>
      <c r="AZ84" s="24" t="s">
        <v>91</v>
      </c>
      <c r="BA84" s="24" t="s">
        <v>91</v>
      </c>
      <c r="BB84" s="24" t="s">
        <v>91</v>
      </c>
      <c r="BC84" s="24" t="s">
        <v>91</v>
      </c>
      <c r="BD84" s="24" t="s">
        <v>91</v>
      </c>
      <c r="BE84" s="24" t="s">
        <v>91</v>
      </c>
      <c r="BF84" s="24" t="s">
        <v>91</v>
      </c>
      <c r="BG84" s="24" t="s">
        <v>91</v>
      </c>
      <c r="BH84" s="24" t="s">
        <v>91</v>
      </c>
      <c r="BI84" s="24" t="s">
        <v>91</v>
      </c>
      <c r="BJ84" s="24" t="s">
        <v>91</v>
      </c>
      <c r="BK84" s="24" t="s">
        <v>91</v>
      </c>
      <c r="BL84" s="24" t="s">
        <v>91</v>
      </c>
      <c r="BM84" s="24" t="s">
        <v>90</v>
      </c>
      <c r="BN84" s="24" t="s">
        <v>91</v>
      </c>
      <c r="BO84" s="24" t="s">
        <v>91</v>
      </c>
      <c r="BP84" s="24" t="s">
        <v>90</v>
      </c>
      <c r="BQ84" s="24" t="s">
        <v>91</v>
      </c>
      <c r="BR84" s="24" t="s">
        <v>90</v>
      </c>
      <c r="BS84" s="24" t="s">
        <v>91</v>
      </c>
      <c r="BT84" s="24" t="s">
        <v>91</v>
      </c>
      <c r="BU84" s="24" t="s">
        <v>91</v>
      </c>
      <c r="BV84" s="24" t="s">
        <v>91</v>
      </c>
      <c r="BW84" s="24" t="s">
        <v>91</v>
      </c>
      <c r="BX84" s="24" t="s">
        <v>91</v>
      </c>
      <c r="BY84" s="24" t="s">
        <v>91</v>
      </c>
      <c r="BZ84" s="24" t="s">
        <v>91</v>
      </c>
      <c r="CA84" s="36"/>
      <c r="CB84" s="35"/>
    </row>
    <row r="85" spans="1:80" ht="169.5" customHeight="1" x14ac:dyDescent="0.35">
      <c r="A85" s="24">
        <v>1159</v>
      </c>
      <c r="B85" s="24" t="s">
        <v>77</v>
      </c>
      <c r="C85" s="23" t="s">
        <v>78</v>
      </c>
      <c r="D85" s="24" t="s">
        <v>430</v>
      </c>
      <c r="E85" s="24" t="s">
        <v>431</v>
      </c>
      <c r="F85" s="24" t="s">
        <v>81</v>
      </c>
      <c r="G85" s="24" t="s">
        <v>565</v>
      </c>
      <c r="H85" s="24" t="s">
        <v>619</v>
      </c>
      <c r="I85" s="24" t="s">
        <v>620</v>
      </c>
      <c r="J85" s="24" t="s">
        <v>624</v>
      </c>
      <c r="K85" s="24" t="s">
        <v>625</v>
      </c>
      <c r="L85" s="24" t="s">
        <v>626</v>
      </c>
      <c r="M85" s="24" t="s">
        <v>88</v>
      </c>
      <c r="N85" s="24"/>
      <c r="O85" s="24"/>
      <c r="P85" s="24"/>
      <c r="Q85" s="24" t="s">
        <v>89</v>
      </c>
      <c r="R85" s="24">
        <v>2026</v>
      </c>
      <c r="S85" s="24" t="s">
        <v>2173</v>
      </c>
      <c r="T85" s="24" t="s">
        <v>91</v>
      </c>
      <c r="U85" s="24" t="s">
        <v>91</v>
      </c>
      <c r="V85" s="24" t="s">
        <v>91</v>
      </c>
      <c r="W85" s="24" t="s">
        <v>91</v>
      </c>
      <c r="X85" s="24"/>
      <c r="Y85" s="24" t="s">
        <v>91</v>
      </c>
      <c r="Z85" s="24" t="s">
        <v>91</v>
      </c>
      <c r="AA85" s="24" t="s">
        <v>91</v>
      </c>
      <c r="AB85" s="24" t="s">
        <v>91</v>
      </c>
      <c r="AC85" s="24" t="s">
        <v>91</v>
      </c>
      <c r="AD85" s="24" t="s">
        <v>91</v>
      </c>
      <c r="AE85" s="24" t="s">
        <v>91</v>
      </c>
      <c r="AF85" s="24" t="s">
        <v>91</v>
      </c>
      <c r="AG85" s="24" t="s">
        <v>91</v>
      </c>
      <c r="AH85" s="24" t="s">
        <v>91</v>
      </c>
      <c r="AI85" s="48" t="s">
        <v>90</v>
      </c>
      <c r="AJ85" s="24" t="s">
        <v>91</v>
      </c>
      <c r="AK85" s="24" t="s">
        <v>91</v>
      </c>
      <c r="AL85" s="24" t="s">
        <v>90</v>
      </c>
      <c r="AM85" s="24" t="s">
        <v>90</v>
      </c>
      <c r="AN85" s="24" t="s">
        <v>91</v>
      </c>
      <c r="AO85" s="24" t="s">
        <v>91</v>
      </c>
      <c r="AP85" s="48" t="s">
        <v>90</v>
      </c>
      <c r="AQ85" s="24" t="s">
        <v>91</v>
      </c>
      <c r="AR85" s="24" t="s">
        <v>91</v>
      </c>
      <c r="AS85" s="24" t="s">
        <v>91</v>
      </c>
      <c r="AT85" s="24" t="s">
        <v>91</v>
      </c>
      <c r="AU85" s="24" t="s">
        <v>91</v>
      </c>
      <c r="AV85" s="24" t="s">
        <v>91</v>
      </c>
      <c r="AW85" s="24" t="s">
        <v>91</v>
      </c>
      <c r="AX85" s="24" t="s">
        <v>91</v>
      </c>
      <c r="AY85" s="24" t="s">
        <v>91</v>
      </c>
      <c r="AZ85" s="24" t="s">
        <v>91</v>
      </c>
      <c r="BA85" s="24" t="s">
        <v>91</v>
      </c>
      <c r="BB85" s="24" t="s">
        <v>91</v>
      </c>
      <c r="BC85" s="24" t="s">
        <v>91</v>
      </c>
      <c r="BD85" s="24" t="s">
        <v>91</v>
      </c>
      <c r="BE85" s="24" t="s">
        <v>91</v>
      </c>
      <c r="BF85" s="24" t="s">
        <v>91</v>
      </c>
      <c r="BG85" s="24" t="s">
        <v>91</v>
      </c>
      <c r="BH85" s="24" t="s">
        <v>90</v>
      </c>
      <c r="BI85" s="24" t="s">
        <v>91</v>
      </c>
      <c r="BJ85" s="24" t="s">
        <v>91</v>
      </c>
      <c r="BK85" s="24" t="s">
        <v>91</v>
      </c>
      <c r="BL85" s="24" t="s">
        <v>90</v>
      </c>
      <c r="BM85" s="24" t="s">
        <v>91</v>
      </c>
      <c r="BN85" s="24" t="s">
        <v>91</v>
      </c>
      <c r="BO85" s="24" t="s">
        <v>90</v>
      </c>
      <c r="BP85" s="24" t="s">
        <v>91</v>
      </c>
      <c r="BQ85" s="24" t="s">
        <v>91</v>
      </c>
      <c r="BR85" s="24" t="s">
        <v>91</v>
      </c>
      <c r="BS85" s="24" t="s">
        <v>91</v>
      </c>
      <c r="BT85" s="24" t="s">
        <v>91</v>
      </c>
      <c r="BU85" s="24" t="s">
        <v>91</v>
      </c>
      <c r="BV85" s="24" t="s">
        <v>91</v>
      </c>
      <c r="BW85" s="24" t="s">
        <v>91</v>
      </c>
      <c r="BX85" s="24" t="s">
        <v>91</v>
      </c>
      <c r="BY85" s="24" t="s">
        <v>91</v>
      </c>
      <c r="BZ85" s="24" t="s">
        <v>91</v>
      </c>
      <c r="CA85" s="36"/>
      <c r="CB85" s="35" t="s">
        <v>571</v>
      </c>
    </row>
    <row r="86" spans="1:80" ht="169.5" customHeight="1" x14ac:dyDescent="0.35">
      <c r="A86" s="24">
        <v>1170</v>
      </c>
      <c r="B86" s="24" t="s">
        <v>77</v>
      </c>
      <c r="C86" s="23" t="s">
        <v>78</v>
      </c>
      <c r="D86" s="24" t="s">
        <v>430</v>
      </c>
      <c r="E86" s="24" t="s">
        <v>431</v>
      </c>
      <c r="F86" s="24" t="s">
        <v>81</v>
      </c>
      <c r="G86" s="24" t="s">
        <v>565</v>
      </c>
      <c r="H86" s="24" t="s">
        <v>619</v>
      </c>
      <c r="I86" s="24" t="s">
        <v>620</v>
      </c>
      <c r="J86" s="24" t="s">
        <v>627</v>
      </c>
      <c r="K86" s="24" t="s">
        <v>628</v>
      </c>
      <c r="L86" s="24" t="s">
        <v>629</v>
      </c>
      <c r="M86" s="24" t="s">
        <v>88</v>
      </c>
      <c r="N86" s="24"/>
      <c r="O86" s="24"/>
      <c r="P86" s="24"/>
      <c r="Q86" s="24" t="s">
        <v>89</v>
      </c>
      <c r="R86" s="24">
        <v>2027</v>
      </c>
      <c r="S86" s="24" t="s">
        <v>5633</v>
      </c>
      <c r="T86" s="24" t="s">
        <v>91</v>
      </c>
      <c r="U86" s="24" t="s">
        <v>91</v>
      </c>
      <c r="V86" s="24" t="s">
        <v>91</v>
      </c>
      <c r="W86" s="24" t="s">
        <v>91</v>
      </c>
      <c r="X86" s="24"/>
      <c r="Y86" s="24" t="s">
        <v>91</v>
      </c>
      <c r="Z86" s="24" t="s">
        <v>91</v>
      </c>
      <c r="AA86" s="24" t="s">
        <v>91</v>
      </c>
      <c r="AB86" s="24" t="s">
        <v>91</v>
      </c>
      <c r="AC86" s="24" t="s">
        <v>91</v>
      </c>
      <c r="AD86" s="24" t="s">
        <v>91</v>
      </c>
      <c r="AE86" s="24" t="s">
        <v>91</v>
      </c>
      <c r="AF86" s="24" t="s">
        <v>91</v>
      </c>
      <c r="AG86" s="24" t="s">
        <v>91</v>
      </c>
      <c r="AH86" s="24" t="s">
        <v>91</v>
      </c>
      <c r="AI86" s="48" t="s">
        <v>90</v>
      </c>
      <c r="AJ86" s="24" t="s">
        <v>91</v>
      </c>
      <c r="AK86" s="24" t="s">
        <v>91</v>
      </c>
      <c r="AL86" s="24" t="s">
        <v>115</v>
      </c>
      <c r="AM86" s="24" t="s">
        <v>115</v>
      </c>
      <c r="AN86" s="24" t="s">
        <v>91</v>
      </c>
      <c r="AO86" s="24" t="s">
        <v>91</v>
      </c>
      <c r="AP86" s="48" t="s">
        <v>90</v>
      </c>
      <c r="AQ86" s="24" t="s">
        <v>91</v>
      </c>
      <c r="AR86" s="24" t="s">
        <v>91</v>
      </c>
      <c r="AS86" s="24" t="s">
        <v>91</v>
      </c>
      <c r="AT86" s="24" t="s">
        <v>91</v>
      </c>
      <c r="AU86" s="24" t="s">
        <v>91</v>
      </c>
      <c r="AV86" s="24" t="s">
        <v>91</v>
      </c>
      <c r="AW86" s="24" t="s">
        <v>91</v>
      </c>
      <c r="AX86" s="24" t="s">
        <v>91</v>
      </c>
      <c r="AY86" s="24" t="s">
        <v>91</v>
      </c>
      <c r="AZ86" s="24" t="s">
        <v>91</v>
      </c>
      <c r="BA86" s="24" t="s">
        <v>91</v>
      </c>
      <c r="BB86" s="24" t="s">
        <v>91</v>
      </c>
      <c r="BC86" s="24" t="s">
        <v>91</v>
      </c>
      <c r="BD86" s="24" t="s">
        <v>91</v>
      </c>
      <c r="BE86" s="24" t="s">
        <v>91</v>
      </c>
      <c r="BF86" s="24" t="s">
        <v>91</v>
      </c>
      <c r="BG86" s="24" t="s">
        <v>91</v>
      </c>
      <c r="BH86" s="24" t="s">
        <v>115</v>
      </c>
      <c r="BI86" s="24" t="s">
        <v>91</v>
      </c>
      <c r="BJ86" s="24" t="s">
        <v>91</v>
      </c>
      <c r="BK86" s="24" t="s">
        <v>91</v>
      </c>
      <c r="BL86" s="24" t="s">
        <v>115</v>
      </c>
      <c r="BM86" s="24" t="s">
        <v>91</v>
      </c>
      <c r="BN86" s="24" t="s">
        <v>91</v>
      </c>
      <c r="BO86" s="24" t="s">
        <v>115</v>
      </c>
      <c r="BP86" s="24" t="s">
        <v>91</v>
      </c>
      <c r="BQ86" s="24" t="s">
        <v>91</v>
      </c>
      <c r="BR86" s="24" t="s">
        <v>91</v>
      </c>
      <c r="BS86" s="24" t="s">
        <v>91</v>
      </c>
      <c r="BT86" s="24" t="s">
        <v>91</v>
      </c>
      <c r="BU86" s="24" t="s">
        <v>91</v>
      </c>
      <c r="BV86" s="24" t="s">
        <v>91</v>
      </c>
      <c r="BW86" s="24" t="s">
        <v>91</v>
      </c>
      <c r="BX86" s="24" t="s">
        <v>91</v>
      </c>
      <c r="BY86" s="24" t="s">
        <v>91</v>
      </c>
      <c r="BZ86" s="24" t="s">
        <v>91</v>
      </c>
      <c r="CA86" s="36"/>
      <c r="CB86" s="35" t="s">
        <v>571</v>
      </c>
    </row>
    <row r="87" spans="1:80" ht="169.5" customHeight="1" x14ac:dyDescent="0.35">
      <c r="A87" s="24"/>
      <c r="B87" s="24" t="s">
        <v>77</v>
      </c>
      <c r="C87" s="23" t="s">
        <v>78</v>
      </c>
      <c r="D87" s="24" t="s">
        <v>79</v>
      </c>
      <c r="E87" s="24" t="s">
        <v>1717</v>
      </c>
      <c r="F87" s="24" t="s">
        <v>81</v>
      </c>
      <c r="G87" s="24" t="s">
        <v>1830</v>
      </c>
      <c r="H87" s="24" t="s">
        <v>1855</v>
      </c>
      <c r="I87" s="24" t="s">
        <v>1860</v>
      </c>
      <c r="J87" s="24" t="s">
        <v>1861</v>
      </c>
      <c r="K87" s="24" t="s">
        <v>1862</v>
      </c>
      <c r="L87" s="24" t="s">
        <v>1863</v>
      </c>
      <c r="M87" s="24" t="s">
        <v>88</v>
      </c>
      <c r="N87" s="24"/>
      <c r="O87" s="24"/>
      <c r="P87" s="24"/>
      <c r="Q87" s="24" t="s">
        <v>89</v>
      </c>
      <c r="R87" s="24"/>
      <c r="S87" s="24"/>
      <c r="T87" s="24" t="s">
        <v>90</v>
      </c>
      <c r="U87" s="24" t="s">
        <v>91</v>
      </c>
      <c r="V87" s="24" t="s">
        <v>91</v>
      </c>
      <c r="W87" s="24" t="s">
        <v>91</v>
      </c>
      <c r="X87" s="24"/>
      <c r="Y87" s="24" t="s">
        <v>91</v>
      </c>
      <c r="Z87" s="24" t="s">
        <v>91</v>
      </c>
      <c r="AA87" s="24" t="s">
        <v>91</v>
      </c>
      <c r="AB87" s="24" t="s">
        <v>90</v>
      </c>
      <c r="AC87" s="24" t="s">
        <v>92</v>
      </c>
      <c r="AD87" s="24" t="s">
        <v>91</v>
      </c>
      <c r="AE87" s="24" t="s">
        <v>91</v>
      </c>
      <c r="AF87" s="24" t="s">
        <v>91</v>
      </c>
      <c r="AG87" s="24" t="s">
        <v>91</v>
      </c>
      <c r="AH87" s="24" t="s">
        <v>91</v>
      </c>
      <c r="AI87" s="24" t="s">
        <v>91</v>
      </c>
      <c r="AJ87" s="24" t="s">
        <v>91</v>
      </c>
      <c r="AK87" s="24" t="s">
        <v>91</v>
      </c>
      <c r="AL87" s="24" t="s">
        <v>91</v>
      </c>
      <c r="AM87" s="24" t="s">
        <v>92</v>
      </c>
      <c r="AN87" s="24" t="s">
        <v>91</v>
      </c>
      <c r="AO87" s="24" t="s">
        <v>91</v>
      </c>
      <c r="AP87" s="24" t="s">
        <v>91</v>
      </c>
      <c r="AQ87" s="24" t="s">
        <v>91</v>
      </c>
      <c r="AR87" s="24" t="s">
        <v>91</v>
      </c>
      <c r="AS87" s="24" t="s">
        <v>91</v>
      </c>
      <c r="AT87" s="24" t="s">
        <v>91</v>
      </c>
      <c r="AU87" s="24" t="s">
        <v>91</v>
      </c>
      <c r="AV87" s="24" t="s">
        <v>91</v>
      </c>
      <c r="AW87" s="24" t="s">
        <v>91</v>
      </c>
      <c r="AX87" s="24" t="s">
        <v>91</v>
      </c>
      <c r="AY87" s="24" t="s">
        <v>91</v>
      </c>
      <c r="AZ87" s="24" t="s">
        <v>91</v>
      </c>
      <c r="BA87" s="24" t="s">
        <v>91</v>
      </c>
      <c r="BB87" s="24" t="s">
        <v>91</v>
      </c>
      <c r="BC87" s="24" t="s">
        <v>91</v>
      </c>
      <c r="BD87" s="24" t="s">
        <v>91</v>
      </c>
      <c r="BE87" s="24" t="s">
        <v>91</v>
      </c>
      <c r="BF87" s="24" t="s">
        <v>91</v>
      </c>
      <c r="BG87" s="24" t="s">
        <v>91</v>
      </c>
      <c r="BH87" s="24" t="s">
        <v>91</v>
      </c>
      <c r="BI87" s="24" t="s">
        <v>91</v>
      </c>
      <c r="BJ87" s="24" t="s">
        <v>91</v>
      </c>
      <c r="BK87" s="24" t="s">
        <v>91</v>
      </c>
      <c r="BL87" s="24" t="s">
        <v>91</v>
      </c>
      <c r="BM87" s="24" t="s">
        <v>92</v>
      </c>
      <c r="BN87" s="24" t="s">
        <v>91</v>
      </c>
      <c r="BO87" s="24" t="s">
        <v>91</v>
      </c>
      <c r="BP87" s="24" t="s">
        <v>92</v>
      </c>
      <c r="BQ87" s="24" t="s">
        <v>91</v>
      </c>
      <c r="BR87" s="24" t="s">
        <v>92</v>
      </c>
      <c r="BS87" s="24" t="s">
        <v>91</v>
      </c>
      <c r="BT87" s="24" t="s">
        <v>91</v>
      </c>
      <c r="BU87" s="24" t="s">
        <v>91</v>
      </c>
      <c r="BV87" s="24" t="s">
        <v>91</v>
      </c>
      <c r="BW87" s="24" t="s">
        <v>91</v>
      </c>
      <c r="BX87" s="24" t="s">
        <v>91</v>
      </c>
      <c r="BY87" s="24" t="s">
        <v>91</v>
      </c>
      <c r="BZ87" s="24" t="s">
        <v>91</v>
      </c>
      <c r="CA87" s="36"/>
      <c r="CB87" s="35"/>
    </row>
    <row r="88" spans="1:80" ht="169.5" customHeight="1" x14ac:dyDescent="0.35">
      <c r="A88" s="24">
        <v>1140</v>
      </c>
      <c r="B88" s="24" t="s">
        <v>77</v>
      </c>
      <c r="C88" s="23" t="s">
        <v>78</v>
      </c>
      <c r="D88" s="24" t="s">
        <v>430</v>
      </c>
      <c r="E88" s="24" t="s">
        <v>431</v>
      </c>
      <c r="F88" s="24" t="s">
        <v>81</v>
      </c>
      <c r="G88" s="24" t="s">
        <v>565</v>
      </c>
      <c r="H88" s="24" t="s">
        <v>630</v>
      </c>
      <c r="I88" s="24" t="s">
        <v>631</v>
      </c>
      <c r="J88" s="24" t="s">
        <v>632</v>
      </c>
      <c r="K88" s="24" t="s">
        <v>633</v>
      </c>
      <c r="L88" s="24" t="s">
        <v>634</v>
      </c>
      <c r="M88" s="24" t="s">
        <v>88</v>
      </c>
      <c r="N88" s="24"/>
      <c r="O88" s="24"/>
      <c r="P88" s="24"/>
      <c r="Q88" s="24" t="s">
        <v>89</v>
      </c>
      <c r="R88" s="24">
        <v>2026</v>
      </c>
      <c r="S88" s="24" t="s">
        <v>2105</v>
      </c>
      <c r="T88" s="24" t="s">
        <v>91</v>
      </c>
      <c r="U88" s="24" t="s">
        <v>91</v>
      </c>
      <c r="V88" s="24" t="s">
        <v>91</v>
      </c>
      <c r="W88" s="24" t="s">
        <v>91</v>
      </c>
      <c r="X88" s="24"/>
      <c r="Y88" s="24" t="s">
        <v>91</v>
      </c>
      <c r="Z88" s="24" t="s">
        <v>91</v>
      </c>
      <c r="AA88" s="24" t="s">
        <v>91</v>
      </c>
      <c r="AB88" s="24" t="s">
        <v>91</v>
      </c>
      <c r="AC88" s="24" t="s">
        <v>91</v>
      </c>
      <c r="AD88" s="24" t="s">
        <v>91</v>
      </c>
      <c r="AE88" s="24" t="s">
        <v>91</v>
      </c>
      <c r="AF88" s="24" t="s">
        <v>91</v>
      </c>
      <c r="AG88" s="24" t="s">
        <v>91</v>
      </c>
      <c r="AH88" s="24" t="s">
        <v>91</v>
      </c>
      <c r="AI88" s="48" t="s">
        <v>90</v>
      </c>
      <c r="AJ88" s="24" t="s">
        <v>91</v>
      </c>
      <c r="AK88" s="24" t="s">
        <v>91</v>
      </c>
      <c r="AL88" s="24" t="s">
        <v>90</v>
      </c>
      <c r="AM88" s="24" t="s">
        <v>90</v>
      </c>
      <c r="AN88" s="24" t="s">
        <v>91</v>
      </c>
      <c r="AO88" s="24" t="s">
        <v>91</v>
      </c>
      <c r="AP88" s="48" t="s">
        <v>90</v>
      </c>
      <c r="AQ88" s="24" t="s">
        <v>91</v>
      </c>
      <c r="AR88" s="24" t="s">
        <v>91</v>
      </c>
      <c r="AS88" s="24" t="s">
        <v>91</v>
      </c>
      <c r="AT88" s="24" t="s">
        <v>91</v>
      </c>
      <c r="AU88" s="24" t="s">
        <v>91</v>
      </c>
      <c r="AV88" s="24" t="s">
        <v>91</v>
      </c>
      <c r="AW88" s="24" t="s">
        <v>91</v>
      </c>
      <c r="AX88" s="24" t="s">
        <v>91</v>
      </c>
      <c r="AY88" s="24" t="s">
        <v>91</v>
      </c>
      <c r="AZ88" s="24" t="s">
        <v>91</v>
      </c>
      <c r="BA88" s="24" t="s">
        <v>91</v>
      </c>
      <c r="BB88" s="24" t="s">
        <v>91</v>
      </c>
      <c r="BC88" s="24" t="s">
        <v>91</v>
      </c>
      <c r="BD88" s="24" t="s">
        <v>91</v>
      </c>
      <c r="BE88" s="24" t="s">
        <v>91</v>
      </c>
      <c r="BF88" s="24" t="s">
        <v>91</v>
      </c>
      <c r="BG88" s="24" t="s">
        <v>91</v>
      </c>
      <c r="BH88" s="24" t="s">
        <v>90</v>
      </c>
      <c r="BI88" s="24" t="s">
        <v>91</v>
      </c>
      <c r="BJ88" s="24" t="s">
        <v>91</v>
      </c>
      <c r="BK88" s="24" t="s">
        <v>91</v>
      </c>
      <c r="BL88" s="24" t="s">
        <v>90</v>
      </c>
      <c r="BM88" s="24" t="s">
        <v>91</v>
      </c>
      <c r="BN88" s="24" t="s">
        <v>91</v>
      </c>
      <c r="BO88" s="24" t="s">
        <v>90</v>
      </c>
      <c r="BP88" s="24" t="s">
        <v>91</v>
      </c>
      <c r="BQ88" s="24" t="s">
        <v>91</v>
      </c>
      <c r="BR88" s="24" t="s">
        <v>91</v>
      </c>
      <c r="BS88" s="24" t="s">
        <v>91</v>
      </c>
      <c r="BT88" s="24" t="s">
        <v>91</v>
      </c>
      <c r="BU88" s="24" t="s">
        <v>91</v>
      </c>
      <c r="BV88" s="24" t="s">
        <v>91</v>
      </c>
      <c r="BW88" s="24" t="s">
        <v>91</v>
      </c>
      <c r="BX88" s="24" t="s">
        <v>91</v>
      </c>
      <c r="BY88" s="24" t="s">
        <v>91</v>
      </c>
      <c r="BZ88" s="24" t="s">
        <v>91</v>
      </c>
      <c r="CA88" s="36"/>
      <c r="CB88" s="35" t="s">
        <v>571</v>
      </c>
    </row>
    <row r="89" spans="1:80" ht="169.5" customHeight="1" x14ac:dyDescent="0.35">
      <c r="A89" s="24">
        <v>1141</v>
      </c>
      <c r="B89" s="24" t="s">
        <v>77</v>
      </c>
      <c r="C89" s="23" t="s">
        <v>78</v>
      </c>
      <c r="D89" s="24" t="s">
        <v>430</v>
      </c>
      <c r="E89" s="24" t="s">
        <v>431</v>
      </c>
      <c r="F89" s="24" t="s">
        <v>81</v>
      </c>
      <c r="G89" s="24" t="s">
        <v>565</v>
      </c>
      <c r="H89" s="24" t="s">
        <v>630</v>
      </c>
      <c r="I89" s="24" t="s">
        <v>631</v>
      </c>
      <c r="J89" s="24" t="s">
        <v>635</v>
      </c>
      <c r="K89" s="24" t="s">
        <v>636</v>
      </c>
      <c r="L89" s="24" t="s">
        <v>637</v>
      </c>
      <c r="M89" s="24" t="s">
        <v>88</v>
      </c>
      <c r="N89" s="24"/>
      <c r="O89" s="24"/>
      <c r="P89" s="24"/>
      <c r="Q89" s="24" t="s">
        <v>89</v>
      </c>
      <c r="R89" s="24">
        <v>2026</v>
      </c>
      <c r="S89" s="24" t="s">
        <v>2173</v>
      </c>
      <c r="T89" s="24" t="s">
        <v>91</v>
      </c>
      <c r="U89" s="24" t="s">
        <v>91</v>
      </c>
      <c r="V89" s="24" t="s">
        <v>91</v>
      </c>
      <c r="W89" s="24" t="s">
        <v>91</v>
      </c>
      <c r="X89" s="24"/>
      <c r="Y89" s="24" t="s">
        <v>91</v>
      </c>
      <c r="Z89" s="24" t="s">
        <v>91</v>
      </c>
      <c r="AA89" s="24" t="s">
        <v>91</v>
      </c>
      <c r="AB89" s="24" t="s">
        <v>91</v>
      </c>
      <c r="AC89" s="24" t="s">
        <v>91</v>
      </c>
      <c r="AD89" s="24" t="s">
        <v>91</v>
      </c>
      <c r="AE89" s="24" t="s">
        <v>91</v>
      </c>
      <c r="AF89" s="24" t="s">
        <v>91</v>
      </c>
      <c r="AG89" s="24" t="s">
        <v>91</v>
      </c>
      <c r="AH89" s="24" t="s">
        <v>91</v>
      </c>
      <c r="AI89" s="48" t="s">
        <v>90</v>
      </c>
      <c r="AJ89" s="24" t="s">
        <v>91</v>
      </c>
      <c r="AK89" s="24" t="s">
        <v>91</v>
      </c>
      <c r="AL89" s="24" t="s">
        <v>90</v>
      </c>
      <c r="AM89" s="24" t="s">
        <v>90</v>
      </c>
      <c r="AN89" s="24" t="s">
        <v>91</v>
      </c>
      <c r="AO89" s="24" t="s">
        <v>91</v>
      </c>
      <c r="AP89" s="48" t="s">
        <v>90</v>
      </c>
      <c r="AQ89" s="24" t="s">
        <v>91</v>
      </c>
      <c r="AR89" s="24" t="s">
        <v>91</v>
      </c>
      <c r="AS89" s="24" t="s">
        <v>91</v>
      </c>
      <c r="AT89" s="24" t="s">
        <v>91</v>
      </c>
      <c r="AU89" s="24" t="s">
        <v>91</v>
      </c>
      <c r="AV89" s="24" t="s">
        <v>91</v>
      </c>
      <c r="AW89" s="24" t="s">
        <v>91</v>
      </c>
      <c r="AX89" s="24" t="s">
        <v>91</v>
      </c>
      <c r="AY89" s="24" t="s">
        <v>91</v>
      </c>
      <c r="AZ89" s="24" t="s">
        <v>91</v>
      </c>
      <c r="BA89" s="24" t="s">
        <v>91</v>
      </c>
      <c r="BB89" s="24" t="s">
        <v>91</v>
      </c>
      <c r="BC89" s="24" t="s">
        <v>91</v>
      </c>
      <c r="BD89" s="24" t="s">
        <v>91</v>
      </c>
      <c r="BE89" s="24" t="s">
        <v>91</v>
      </c>
      <c r="BF89" s="24" t="s">
        <v>91</v>
      </c>
      <c r="BG89" s="24" t="s">
        <v>91</v>
      </c>
      <c r="BH89" s="24" t="s">
        <v>90</v>
      </c>
      <c r="BI89" s="24" t="s">
        <v>91</v>
      </c>
      <c r="BJ89" s="24" t="s">
        <v>91</v>
      </c>
      <c r="BK89" s="24" t="s">
        <v>91</v>
      </c>
      <c r="BL89" s="24" t="s">
        <v>90</v>
      </c>
      <c r="BM89" s="24" t="s">
        <v>91</v>
      </c>
      <c r="BN89" s="24" t="s">
        <v>91</v>
      </c>
      <c r="BO89" s="24" t="s">
        <v>90</v>
      </c>
      <c r="BP89" s="24" t="s">
        <v>91</v>
      </c>
      <c r="BQ89" s="24" t="s">
        <v>91</v>
      </c>
      <c r="BR89" s="24" t="s">
        <v>91</v>
      </c>
      <c r="BS89" s="24" t="s">
        <v>91</v>
      </c>
      <c r="BT89" s="24" t="s">
        <v>91</v>
      </c>
      <c r="BU89" s="24" t="s">
        <v>91</v>
      </c>
      <c r="BV89" s="24" t="s">
        <v>91</v>
      </c>
      <c r="BW89" s="24" t="s">
        <v>91</v>
      </c>
      <c r="BX89" s="24" t="s">
        <v>91</v>
      </c>
      <c r="BY89" s="24" t="s">
        <v>91</v>
      </c>
      <c r="BZ89" s="24" t="s">
        <v>91</v>
      </c>
      <c r="CA89" s="36"/>
      <c r="CB89" s="35" t="s">
        <v>571</v>
      </c>
    </row>
    <row r="90" spans="1:80" ht="169.5" customHeight="1" x14ac:dyDescent="0.35">
      <c r="A90" s="24"/>
      <c r="B90" s="24" t="s">
        <v>77</v>
      </c>
      <c r="C90" s="23" t="s">
        <v>78</v>
      </c>
      <c r="D90" s="24" t="s">
        <v>79</v>
      </c>
      <c r="E90" s="24" t="s">
        <v>1717</v>
      </c>
      <c r="F90" s="24" t="s">
        <v>81</v>
      </c>
      <c r="G90" s="24" t="s">
        <v>1830</v>
      </c>
      <c r="H90" s="24" t="s">
        <v>1855</v>
      </c>
      <c r="I90" s="24" t="s">
        <v>1864</v>
      </c>
      <c r="J90" s="24" t="s">
        <v>1865</v>
      </c>
      <c r="K90" s="24" t="s">
        <v>1866</v>
      </c>
      <c r="L90" s="24" t="s">
        <v>1867</v>
      </c>
      <c r="M90" s="24" t="s">
        <v>88</v>
      </c>
      <c r="N90" s="24"/>
      <c r="O90" s="24"/>
      <c r="P90" s="24"/>
      <c r="Q90" s="24" t="s">
        <v>89</v>
      </c>
      <c r="R90" s="24"/>
      <c r="S90" s="24"/>
      <c r="T90" s="24" t="s">
        <v>90</v>
      </c>
      <c r="U90" s="24" t="s">
        <v>91</v>
      </c>
      <c r="V90" s="24" t="s">
        <v>91</v>
      </c>
      <c r="W90" s="24" t="s">
        <v>91</v>
      </c>
      <c r="X90" s="24"/>
      <c r="Y90" s="24" t="s">
        <v>91</v>
      </c>
      <c r="Z90" s="24" t="s">
        <v>91</v>
      </c>
      <c r="AA90" s="24" t="s">
        <v>91</v>
      </c>
      <c r="AB90" s="24" t="s">
        <v>90</v>
      </c>
      <c r="AC90" s="24" t="s">
        <v>90</v>
      </c>
      <c r="AD90" s="24" t="s">
        <v>91</v>
      </c>
      <c r="AE90" s="24" t="s">
        <v>91</v>
      </c>
      <c r="AF90" s="24" t="s">
        <v>91</v>
      </c>
      <c r="AG90" s="24" t="s">
        <v>91</v>
      </c>
      <c r="AH90" s="24" t="s">
        <v>91</v>
      </c>
      <c r="AI90" s="24" t="s">
        <v>91</v>
      </c>
      <c r="AJ90" s="24" t="s">
        <v>91</v>
      </c>
      <c r="AK90" s="24" t="s">
        <v>91</v>
      </c>
      <c r="AL90" s="24" t="s">
        <v>91</v>
      </c>
      <c r="AM90" s="24" t="s">
        <v>90</v>
      </c>
      <c r="AN90" s="24" t="s">
        <v>91</v>
      </c>
      <c r="AO90" s="24" t="s">
        <v>91</v>
      </c>
      <c r="AP90" s="24" t="s">
        <v>91</v>
      </c>
      <c r="AQ90" s="24" t="s">
        <v>91</v>
      </c>
      <c r="AR90" s="24" t="s">
        <v>91</v>
      </c>
      <c r="AS90" s="24" t="s">
        <v>91</v>
      </c>
      <c r="AT90" s="24" t="s">
        <v>91</v>
      </c>
      <c r="AU90" s="24" t="s">
        <v>91</v>
      </c>
      <c r="AV90" s="24" t="s">
        <v>91</v>
      </c>
      <c r="AW90" s="24" t="s">
        <v>91</v>
      </c>
      <c r="AX90" s="24" t="s">
        <v>91</v>
      </c>
      <c r="AY90" s="24" t="s">
        <v>91</v>
      </c>
      <c r="AZ90" s="24" t="s">
        <v>91</v>
      </c>
      <c r="BA90" s="24" t="s">
        <v>91</v>
      </c>
      <c r="BB90" s="24" t="s">
        <v>91</v>
      </c>
      <c r="BC90" s="24" t="s">
        <v>91</v>
      </c>
      <c r="BD90" s="24" t="s">
        <v>91</v>
      </c>
      <c r="BE90" s="24" t="s">
        <v>91</v>
      </c>
      <c r="BF90" s="24" t="s">
        <v>91</v>
      </c>
      <c r="BG90" s="24" t="s">
        <v>91</v>
      </c>
      <c r="BH90" s="24" t="s">
        <v>91</v>
      </c>
      <c r="BI90" s="24" t="s">
        <v>91</v>
      </c>
      <c r="BJ90" s="24" t="s">
        <v>91</v>
      </c>
      <c r="BK90" s="24" t="s">
        <v>91</v>
      </c>
      <c r="BL90" s="24" t="s">
        <v>91</v>
      </c>
      <c r="BM90" s="24" t="s">
        <v>90</v>
      </c>
      <c r="BN90" s="24" t="s">
        <v>91</v>
      </c>
      <c r="BO90" s="24" t="s">
        <v>91</v>
      </c>
      <c r="BP90" s="24" t="s">
        <v>90</v>
      </c>
      <c r="BQ90" s="24" t="s">
        <v>91</v>
      </c>
      <c r="BR90" s="24" t="s">
        <v>90</v>
      </c>
      <c r="BS90" s="24" t="s">
        <v>91</v>
      </c>
      <c r="BT90" s="24" t="s">
        <v>91</v>
      </c>
      <c r="BU90" s="24" t="s">
        <v>91</v>
      </c>
      <c r="BV90" s="24" t="s">
        <v>91</v>
      </c>
      <c r="BW90" s="24" t="s">
        <v>91</v>
      </c>
      <c r="BX90" s="24" t="s">
        <v>91</v>
      </c>
      <c r="BY90" s="24" t="s">
        <v>91</v>
      </c>
      <c r="BZ90" s="24" t="s">
        <v>91</v>
      </c>
      <c r="CA90" s="36"/>
      <c r="CB90" s="35"/>
    </row>
    <row r="91" spans="1:80" ht="169.5" customHeight="1" x14ac:dyDescent="0.35">
      <c r="A91" s="24"/>
      <c r="B91" s="24" t="s">
        <v>77</v>
      </c>
      <c r="C91" s="23" t="s">
        <v>78</v>
      </c>
      <c r="D91" s="24" t="s">
        <v>79</v>
      </c>
      <c r="E91" s="24" t="s">
        <v>1717</v>
      </c>
      <c r="F91" s="24" t="s">
        <v>81</v>
      </c>
      <c r="G91" s="24" t="s">
        <v>1830</v>
      </c>
      <c r="H91" s="24" t="s">
        <v>1855</v>
      </c>
      <c r="I91" s="24" t="s">
        <v>1868</v>
      </c>
      <c r="J91" s="24" t="s">
        <v>1869</v>
      </c>
      <c r="K91" s="24" t="s">
        <v>1870</v>
      </c>
      <c r="L91" s="24" t="s">
        <v>1871</v>
      </c>
      <c r="M91" s="24" t="s">
        <v>88</v>
      </c>
      <c r="N91" s="24"/>
      <c r="O91" s="24"/>
      <c r="P91" s="24"/>
      <c r="Q91" s="24" t="s">
        <v>89</v>
      </c>
      <c r="R91" s="24"/>
      <c r="S91" s="24"/>
      <c r="T91" s="24" t="s">
        <v>90</v>
      </c>
      <c r="U91" s="24" t="s">
        <v>91</v>
      </c>
      <c r="V91" s="24" t="s">
        <v>91</v>
      </c>
      <c r="W91" s="24" t="s">
        <v>91</v>
      </c>
      <c r="X91" s="24"/>
      <c r="Y91" s="24" t="s">
        <v>91</v>
      </c>
      <c r="Z91" s="24" t="s">
        <v>91</v>
      </c>
      <c r="AA91" s="24" t="s">
        <v>91</v>
      </c>
      <c r="AB91" s="24" t="s">
        <v>90</v>
      </c>
      <c r="AC91" s="24" t="s">
        <v>92</v>
      </c>
      <c r="AD91" s="24" t="s">
        <v>91</v>
      </c>
      <c r="AE91" s="24" t="s">
        <v>91</v>
      </c>
      <c r="AF91" s="24" t="s">
        <v>91</v>
      </c>
      <c r="AG91" s="24" t="s">
        <v>91</v>
      </c>
      <c r="AH91" s="24" t="s">
        <v>91</v>
      </c>
      <c r="AI91" s="24" t="s">
        <v>91</v>
      </c>
      <c r="AJ91" s="24" t="s">
        <v>91</v>
      </c>
      <c r="AK91" s="24" t="s">
        <v>91</v>
      </c>
      <c r="AL91" s="24" t="s">
        <v>91</v>
      </c>
      <c r="AM91" s="24" t="s">
        <v>92</v>
      </c>
      <c r="AN91" s="24" t="s">
        <v>91</v>
      </c>
      <c r="AO91" s="24" t="s">
        <v>91</v>
      </c>
      <c r="AP91" s="24" t="s">
        <v>91</v>
      </c>
      <c r="AQ91" s="24" t="s">
        <v>91</v>
      </c>
      <c r="AR91" s="24" t="s">
        <v>91</v>
      </c>
      <c r="AS91" s="24" t="s">
        <v>91</v>
      </c>
      <c r="AT91" s="24" t="s">
        <v>91</v>
      </c>
      <c r="AU91" s="24" t="s">
        <v>91</v>
      </c>
      <c r="AV91" s="24" t="s">
        <v>91</v>
      </c>
      <c r="AW91" s="24" t="s">
        <v>91</v>
      </c>
      <c r="AX91" s="24" t="s">
        <v>91</v>
      </c>
      <c r="AY91" s="24" t="s">
        <v>91</v>
      </c>
      <c r="AZ91" s="24" t="s">
        <v>91</v>
      </c>
      <c r="BA91" s="24" t="s">
        <v>91</v>
      </c>
      <c r="BB91" s="24" t="s">
        <v>91</v>
      </c>
      <c r="BC91" s="24" t="s">
        <v>91</v>
      </c>
      <c r="BD91" s="24" t="s">
        <v>91</v>
      </c>
      <c r="BE91" s="24" t="s">
        <v>91</v>
      </c>
      <c r="BF91" s="24" t="s">
        <v>91</v>
      </c>
      <c r="BG91" s="24" t="s">
        <v>91</v>
      </c>
      <c r="BH91" s="24" t="s">
        <v>91</v>
      </c>
      <c r="BI91" s="24" t="s">
        <v>91</v>
      </c>
      <c r="BJ91" s="24" t="s">
        <v>91</v>
      </c>
      <c r="BK91" s="24" t="s">
        <v>91</v>
      </c>
      <c r="BL91" s="24" t="s">
        <v>91</v>
      </c>
      <c r="BM91" s="24" t="s">
        <v>92</v>
      </c>
      <c r="BN91" s="24" t="s">
        <v>91</v>
      </c>
      <c r="BO91" s="24" t="s">
        <v>91</v>
      </c>
      <c r="BP91" s="24" t="s">
        <v>92</v>
      </c>
      <c r="BQ91" s="24" t="s">
        <v>91</v>
      </c>
      <c r="BR91" s="24" t="s">
        <v>92</v>
      </c>
      <c r="BS91" s="24" t="s">
        <v>91</v>
      </c>
      <c r="BT91" s="24" t="s">
        <v>91</v>
      </c>
      <c r="BU91" s="24" t="s">
        <v>91</v>
      </c>
      <c r="BV91" s="24" t="s">
        <v>91</v>
      </c>
      <c r="BW91" s="24" t="s">
        <v>91</v>
      </c>
      <c r="BX91" s="24" t="s">
        <v>91</v>
      </c>
      <c r="BY91" s="24" t="s">
        <v>91</v>
      </c>
      <c r="BZ91" s="24" t="s">
        <v>91</v>
      </c>
      <c r="CA91" s="36"/>
      <c r="CB91" s="35"/>
    </row>
    <row r="92" spans="1:80" ht="169.5" customHeight="1" x14ac:dyDescent="0.35">
      <c r="A92" s="24"/>
      <c r="B92" s="24" t="s">
        <v>77</v>
      </c>
      <c r="C92" s="23" t="s">
        <v>78</v>
      </c>
      <c r="D92" s="24" t="s">
        <v>79</v>
      </c>
      <c r="E92" s="24" t="s">
        <v>1717</v>
      </c>
      <c r="F92" s="24" t="s">
        <v>81</v>
      </c>
      <c r="G92" s="24" t="s">
        <v>1830</v>
      </c>
      <c r="H92" s="24" t="s">
        <v>1855</v>
      </c>
      <c r="I92" s="24" t="s">
        <v>1872</v>
      </c>
      <c r="J92" s="24" t="s">
        <v>1873</v>
      </c>
      <c r="K92" s="24" t="s">
        <v>1874</v>
      </c>
      <c r="L92" s="24" t="s">
        <v>1875</v>
      </c>
      <c r="M92" s="24" t="s">
        <v>88</v>
      </c>
      <c r="N92" s="24"/>
      <c r="O92" s="24"/>
      <c r="P92" s="24"/>
      <c r="Q92" s="24" t="s">
        <v>89</v>
      </c>
      <c r="R92" s="24"/>
      <c r="S92" s="24"/>
      <c r="T92" s="24" t="s">
        <v>90</v>
      </c>
      <c r="U92" s="24" t="s">
        <v>91</v>
      </c>
      <c r="V92" s="24" t="s">
        <v>91</v>
      </c>
      <c r="W92" s="24" t="s">
        <v>91</v>
      </c>
      <c r="X92" s="24"/>
      <c r="Y92" s="24" t="s">
        <v>91</v>
      </c>
      <c r="Z92" s="24" t="s">
        <v>91</v>
      </c>
      <c r="AA92" s="24" t="s">
        <v>91</v>
      </c>
      <c r="AB92" s="24" t="s">
        <v>90</v>
      </c>
      <c r="AC92" s="24" t="s">
        <v>90</v>
      </c>
      <c r="AD92" s="24" t="s">
        <v>91</v>
      </c>
      <c r="AE92" s="24" t="s">
        <v>91</v>
      </c>
      <c r="AF92" s="24" t="s">
        <v>91</v>
      </c>
      <c r="AG92" s="24" t="s">
        <v>91</v>
      </c>
      <c r="AH92" s="24" t="s">
        <v>91</v>
      </c>
      <c r="AI92" s="24" t="s">
        <v>91</v>
      </c>
      <c r="AJ92" s="24" t="s">
        <v>91</v>
      </c>
      <c r="AK92" s="24" t="s">
        <v>91</v>
      </c>
      <c r="AL92" s="24" t="s">
        <v>91</v>
      </c>
      <c r="AM92" s="24" t="s">
        <v>90</v>
      </c>
      <c r="AN92" s="24" t="s">
        <v>91</v>
      </c>
      <c r="AO92" s="24" t="s">
        <v>91</v>
      </c>
      <c r="AP92" s="24" t="s">
        <v>91</v>
      </c>
      <c r="AQ92" s="24" t="s">
        <v>91</v>
      </c>
      <c r="AR92" s="24" t="s">
        <v>91</v>
      </c>
      <c r="AS92" s="24" t="s">
        <v>91</v>
      </c>
      <c r="AT92" s="24" t="s">
        <v>91</v>
      </c>
      <c r="AU92" s="24" t="s">
        <v>91</v>
      </c>
      <c r="AV92" s="24" t="s">
        <v>91</v>
      </c>
      <c r="AW92" s="24" t="s">
        <v>91</v>
      </c>
      <c r="AX92" s="24" t="s">
        <v>91</v>
      </c>
      <c r="AY92" s="24" t="s">
        <v>91</v>
      </c>
      <c r="AZ92" s="24" t="s">
        <v>91</v>
      </c>
      <c r="BA92" s="24" t="s">
        <v>91</v>
      </c>
      <c r="BB92" s="24" t="s">
        <v>91</v>
      </c>
      <c r="BC92" s="24" t="s">
        <v>91</v>
      </c>
      <c r="BD92" s="24" t="s">
        <v>91</v>
      </c>
      <c r="BE92" s="24" t="s">
        <v>91</v>
      </c>
      <c r="BF92" s="24" t="s">
        <v>91</v>
      </c>
      <c r="BG92" s="24" t="s">
        <v>91</v>
      </c>
      <c r="BH92" s="24" t="s">
        <v>91</v>
      </c>
      <c r="BI92" s="24" t="s">
        <v>91</v>
      </c>
      <c r="BJ92" s="24" t="s">
        <v>91</v>
      </c>
      <c r="BK92" s="24" t="s">
        <v>91</v>
      </c>
      <c r="BL92" s="24" t="s">
        <v>91</v>
      </c>
      <c r="BM92" s="24" t="s">
        <v>90</v>
      </c>
      <c r="BN92" s="24" t="s">
        <v>91</v>
      </c>
      <c r="BO92" s="24" t="s">
        <v>91</v>
      </c>
      <c r="BP92" s="24" t="s">
        <v>90</v>
      </c>
      <c r="BQ92" s="24" t="s">
        <v>91</v>
      </c>
      <c r="BR92" s="24" t="s">
        <v>90</v>
      </c>
      <c r="BS92" s="24" t="s">
        <v>91</v>
      </c>
      <c r="BT92" s="24" t="s">
        <v>91</v>
      </c>
      <c r="BU92" s="24" t="s">
        <v>91</v>
      </c>
      <c r="BV92" s="24" t="s">
        <v>91</v>
      </c>
      <c r="BW92" s="24" t="s">
        <v>91</v>
      </c>
      <c r="BX92" s="24" t="s">
        <v>91</v>
      </c>
      <c r="BY92" s="24" t="s">
        <v>91</v>
      </c>
      <c r="BZ92" s="24" t="s">
        <v>91</v>
      </c>
      <c r="CA92" s="36"/>
      <c r="CB92" s="35"/>
    </row>
    <row r="93" spans="1:80" ht="169.5" customHeight="1" x14ac:dyDescent="0.35">
      <c r="A93" s="24">
        <v>1151</v>
      </c>
      <c r="B93" s="24" t="s">
        <v>77</v>
      </c>
      <c r="C93" s="23" t="s">
        <v>78</v>
      </c>
      <c r="D93" s="24" t="s">
        <v>430</v>
      </c>
      <c r="E93" s="24" t="s">
        <v>431</v>
      </c>
      <c r="F93" s="24" t="s">
        <v>81</v>
      </c>
      <c r="G93" s="24" t="s">
        <v>641</v>
      </c>
      <c r="H93" s="24" t="s">
        <v>642</v>
      </c>
      <c r="I93" s="24" t="s">
        <v>643</v>
      </c>
      <c r="J93" s="24" t="s">
        <v>650</v>
      </c>
      <c r="K93" s="24" t="s">
        <v>651</v>
      </c>
      <c r="L93" s="24" t="s">
        <v>652</v>
      </c>
      <c r="M93" s="24" t="s">
        <v>88</v>
      </c>
      <c r="N93" s="24"/>
      <c r="O93" s="24"/>
      <c r="P93" s="24"/>
      <c r="Q93" s="24" t="s">
        <v>89</v>
      </c>
      <c r="R93" s="24">
        <v>2027</v>
      </c>
      <c r="S93" s="24" t="s">
        <v>5633</v>
      </c>
      <c r="T93" s="24" t="s">
        <v>91</v>
      </c>
      <c r="U93" s="24" t="s">
        <v>91</v>
      </c>
      <c r="V93" s="24" t="s">
        <v>91</v>
      </c>
      <c r="W93" s="24" t="s">
        <v>91</v>
      </c>
      <c r="X93" s="24"/>
      <c r="Y93" s="24" t="s">
        <v>91</v>
      </c>
      <c r="Z93" s="24" t="s">
        <v>91</v>
      </c>
      <c r="AA93" s="24" t="s">
        <v>91</v>
      </c>
      <c r="AB93" s="24" t="s">
        <v>91</v>
      </c>
      <c r="AC93" s="24" t="s">
        <v>91</v>
      </c>
      <c r="AD93" s="24" t="s">
        <v>91</v>
      </c>
      <c r="AE93" s="24" t="s">
        <v>91</v>
      </c>
      <c r="AF93" s="24" t="s">
        <v>91</v>
      </c>
      <c r="AG93" s="24" t="s">
        <v>91</v>
      </c>
      <c r="AH93" s="24" t="s">
        <v>91</v>
      </c>
      <c r="AI93" s="24" t="s">
        <v>91</v>
      </c>
      <c r="AJ93" s="24" t="s">
        <v>91</v>
      </c>
      <c r="AK93" s="24" t="s">
        <v>91</v>
      </c>
      <c r="AL93" s="24" t="s">
        <v>115</v>
      </c>
      <c r="AM93" s="24" t="s">
        <v>115</v>
      </c>
      <c r="AN93" s="24" t="s">
        <v>91</v>
      </c>
      <c r="AO93" s="24" t="s">
        <v>91</v>
      </c>
      <c r="AP93" s="24" t="s">
        <v>91</v>
      </c>
      <c r="AQ93" s="24" t="s">
        <v>91</v>
      </c>
      <c r="AR93" s="24" t="s">
        <v>91</v>
      </c>
      <c r="AS93" s="24" t="s">
        <v>91</v>
      </c>
      <c r="AT93" s="24" t="s">
        <v>91</v>
      </c>
      <c r="AU93" s="24" t="s">
        <v>91</v>
      </c>
      <c r="AV93" s="24" t="s">
        <v>91</v>
      </c>
      <c r="AW93" s="24" t="s">
        <v>91</v>
      </c>
      <c r="AX93" s="24" t="s">
        <v>91</v>
      </c>
      <c r="AY93" s="24" t="s">
        <v>91</v>
      </c>
      <c r="AZ93" s="24" t="s">
        <v>91</v>
      </c>
      <c r="BA93" s="24" t="s">
        <v>91</v>
      </c>
      <c r="BB93" s="24" t="s">
        <v>91</v>
      </c>
      <c r="BC93" s="24" t="s">
        <v>91</v>
      </c>
      <c r="BD93" s="24" t="s">
        <v>91</v>
      </c>
      <c r="BE93" s="24" t="s">
        <v>91</v>
      </c>
      <c r="BF93" s="24" t="s">
        <v>91</v>
      </c>
      <c r="BG93" s="24" t="s">
        <v>91</v>
      </c>
      <c r="BH93" s="24" t="s">
        <v>115</v>
      </c>
      <c r="BI93" s="24" t="s">
        <v>91</v>
      </c>
      <c r="BJ93" s="24" t="s">
        <v>91</v>
      </c>
      <c r="BK93" s="24" t="s">
        <v>91</v>
      </c>
      <c r="BL93" s="24" t="s">
        <v>115</v>
      </c>
      <c r="BM93" s="24" t="s">
        <v>91</v>
      </c>
      <c r="BN93" s="24" t="s">
        <v>91</v>
      </c>
      <c r="BO93" s="24" t="s">
        <v>115</v>
      </c>
      <c r="BP93" s="24" t="s">
        <v>91</v>
      </c>
      <c r="BQ93" s="24" t="s">
        <v>91</v>
      </c>
      <c r="BR93" s="24" t="s">
        <v>91</v>
      </c>
      <c r="BS93" s="24" t="s">
        <v>91</v>
      </c>
      <c r="BT93" s="24" t="s">
        <v>91</v>
      </c>
      <c r="BU93" s="24" t="s">
        <v>91</v>
      </c>
      <c r="BV93" s="24" t="s">
        <v>91</v>
      </c>
      <c r="BW93" s="24" t="s">
        <v>91</v>
      </c>
      <c r="BX93" s="24" t="s">
        <v>91</v>
      </c>
      <c r="BY93" s="24" t="s">
        <v>91</v>
      </c>
      <c r="BZ93" s="24" t="s">
        <v>91</v>
      </c>
      <c r="CA93" s="36"/>
      <c r="CB93" s="35" t="s">
        <v>571</v>
      </c>
    </row>
    <row r="94" spans="1:80" ht="169.5" customHeight="1" x14ac:dyDescent="0.35">
      <c r="A94" s="24">
        <v>1146</v>
      </c>
      <c r="B94" s="24" t="s">
        <v>77</v>
      </c>
      <c r="C94" s="23" t="s">
        <v>78</v>
      </c>
      <c r="D94" s="24" t="s">
        <v>430</v>
      </c>
      <c r="E94" s="24" t="s">
        <v>431</v>
      </c>
      <c r="F94" s="24" t="s">
        <v>81</v>
      </c>
      <c r="G94" s="24" t="s">
        <v>641</v>
      </c>
      <c r="H94" s="24" t="s">
        <v>661</v>
      </c>
      <c r="I94" s="24" t="s">
        <v>662</v>
      </c>
      <c r="J94" s="24" t="s">
        <v>663</v>
      </c>
      <c r="K94" s="24" t="s">
        <v>664</v>
      </c>
      <c r="L94" s="24" t="s">
        <v>665</v>
      </c>
      <c r="M94" s="24" t="s">
        <v>88</v>
      </c>
      <c r="N94" s="24"/>
      <c r="O94" s="24"/>
      <c r="P94" s="24"/>
      <c r="Q94" s="24" t="s">
        <v>89</v>
      </c>
      <c r="R94" s="24">
        <v>2028</v>
      </c>
      <c r="S94" s="24" t="s">
        <v>5633</v>
      </c>
      <c r="T94" s="24" t="s">
        <v>91</v>
      </c>
      <c r="U94" s="24" t="s">
        <v>91</v>
      </c>
      <c r="V94" s="24" t="s">
        <v>91</v>
      </c>
      <c r="W94" s="24" t="s">
        <v>91</v>
      </c>
      <c r="X94" s="24"/>
      <c r="Y94" s="24" t="s">
        <v>91</v>
      </c>
      <c r="Z94" s="24" t="s">
        <v>91</v>
      </c>
      <c r="AA94" s="24" t="s">
        <v>91</v>
      </c>
      <c r="AB94" s="24" t="s">
        <v>91</v>
      </c>
      <c r="AC94" s="24" t="s">
        <v>91</v>
      </c>
      <c r="AD94" s="24" t="s">
        <v>91</v>
      </c>
      <c r="AE94" s="24" t="s">
        <v>91</v>
      </c>
      <c r="AF94" s="24" t="s">
        <v>91</v>
      </c>
      <c r="AG94" s="24" t="s">
        <v>91</v>
      </c>
      <c r="AH94" s="24" t="s">
        <v>91</v>
      </c>
      <c r="AI94" s="24" t="s">
        <v>91</v>
      </c>
      <c r="AJ94" s="24" t="s">
        <v>91</v>
      </c>
      <c r="AK94" s="24" t="s">
        <v>91</v>
      </c>
      <c r="AL94" s="24" t="s">
        <v>115</v>
      </c>
      <c r="AM94" s="24" t="s">
        <v>115</v>
      </c>
      <c r="AN94" s="24" t="s">
        <v>91</v>
      </c>
      <c r="AO94" s="24" t="s">
        <v>91</v>
      </c>
      <c r="AP94" s="24" t="s">
        <v>91</v>
      </c>
      <c r="AQ94" s="24" t="s">
        <v>91</v>
      </c>
      <c r="AR94" s="24" t="s">
        <v>91</v>
      </c>
      <c r="AS94" s="24" t="s">
        <v>91</v>
      </c>
      <c r="AT94" s="24" t="s">
        <v>91</v>
      </c>
      <c r="AU94" s="24" t="s">
        <v>91</v>
      </c>
      <c r="AV94" s="24" t="s">
        <v>91</v>
      </c>
      <c r="AW94" s="24" t="s">
        <v>91</v>
      </c>
      <c r="AX94" s="24" t="s">
        <v>91</v>
      </c>
      <c r="AY94" s="24" t="s">
        <v>91</v>
      </c>
      <c r="AZ94" s="24" t="s">
        <v>91</v>
      </c>
      <c r="BA94" s="24" t="s">
        <v>91</v>
      </c>
      <c r="BB94" s="24" t="s">
        <v>91</v>
      </c>
      <c r="BC94" s="24" t="s">
        <v>91</v>
      </c>
      <c r="BD94" s="24" t="s">
        <v>91</v>
      </c>
      <c r="BE94" s="24" t="s">
        <v>91</v>
      </c>
      <c r="BF94" s="24" t="s">
        <v>91</v>
      </c>
      <c r="BG94" s="24" t="s">
        <v>91</v>
      </c>
      <c r="BH94" s="24" t="s">
        <v>115</v>
      </c>
      <c r="BI94" s="24" t="s">
        <v>91</v>
      </c>
      <c r="BJ94" s="24" t="s">
        <v>91</v>
      </c>
      <c r="BK94" s="24" t="s">
        <v>91</v>
      </c>
      <c r="BL94" s="24" t="s">
        <v>115</v>
      </c>
      <c r="BM94" s="24" t="s">
        <v>91</v>
      </c>
      <c r="BN94" s="24" t="s">
        <v>91</v>
      </c>
      <c r="BO94" s="24" t="s">
        <v>115</v>
      </c>
      <c r="BP94" s="24" t="s">
        <v>91</v>
      </c>
      <c r="BQ94" s="24" t="s">
        <v>91</v>
      </c>
      <c r="BR94" s="24" t="s">
        <v>91</v>
      </c>
      <c r="BS94" s="24" t="s">
        <v>91</v>
      </c>
      <c r="BT94" s="24" t="s">
        <v>91</v>
      </c>
      <c r="BU94" s="24" t="s">
        <v>91</v>
      </c>
      <c r="BV94" s="24" t="s">
        <v>91</v>
      </c>
      <c r="BW94" s="24" t="s">
        <v>91</v>
      </c>
      <c r="BX94" s="24" t="s">
        <v>91</v>
      </c>
      <c r="BY94" s="24" t="s">
        <v>91</v>
      </c>
      <c r="BZ94" s="24" t="s">
        <v>91</v>
      </c>
      <c r="CA94" s="36"/>
      <c r="CB94" s="35" t="s">
        <v>571</v>
      </c>
    </row>
    <row r="95" spans="1:80" ht="169.5" customHeight="1" x14ac:dyDescent="0.35">
      <c r="A95" s="24">
        <v>1145</v>
      </c>
      <c r="B95" s="24" t="s">
        <v>77</v>
      </c>
      <c r="C95" s="23" t="s">
        <v>78</v>
      </c>
      <c r="D95" s="24" t="s">
        <v>430</v>
      </c>
      <c r="E95" s="24" t="s">
        <v>431</v>
      </c>
      <c r="F95" s="24" t="s">
        <v>81</v>
      </c>
      <c r="G95" s="24" t="s">
        <v>641</v>
      </c>
      <c r="H95" s="24" t="s">
        <v>661</v>
      </c>
      <c r="I95" s="24" t="s">
        <v>662</v>
      </c>
      <c r="J95" s="24" t="s">
        <v>666</v>
      </c>
      <c r="K95" s="24" t="s">
        <v>667</v>
      </c>
      <c r="L95" s="24" t="s">
        <v>668</v>
      </c>
      <c r="M95" s="24" t="s">
        <v>88</v>
      </c>
      <c r="N95" s="24"/>
      <c r="O95" s="24"/>
      <c r="P95" s="24"/>
      <c r="Q95" s="24" t="s">
        <v>89</v>
      </c>
      <c r="R95" s="24">
        <v>2028</v>
      </c>
      <c r="S95" s="24" t="s">
        <v>5633</v>
      </c>
      <c r="T95" s="24" t="s">
        <v>91</v>
      </c>
      <c r="U95" s="24" t="s">
        <v>91</v>
      </c>
      <c r="V95" s="24" t="s">
        <v>91</v>
      </c>
      <c r="W95" s="24" t="s">
        <v>91</v>
      </c>
      <c r="X95" s="24"/>
      <c r="Y95" s="24" t="s">
        <v>91</v>
      </c>
      <c r="Z95" s="24" t="s">
        <v>91</v>
      </c>
      <c r="AA95" s="24" t="s">
        <v>91</v>
      </c>
      <c r="AB95" s="24" t="s">
        <v>91</v>
      </c>
      <c r="AC95" s="24" t="s">
        <v>91</v>
      </c>
      <c r="AD95" s="24" t="s">
        <v>91</v>
      </c>
      <c r="AE95" s="24" t="s">
        <v>91</v>
      </c>
      <c r="AF95" s="24" t="s">
        <v>91</v>
      </c>
      <c r="AG95" s="24" t="s">
        <v>91</v>
      </c>
      <c r="AH95" s="24" t="s">
        <v>91</v>
      </c>
      <c r="AI95" s="24" t="s">
        <v>91</v>
      </c>
      <c r="AJ95" s="24" t="s">
        <v>91</v>
      </c>
      <c r="AK95" s="24" t="s">
        <v>91</v>
      </c>
      <c r="AL95" s="24" t="s">
        <v>115</v>
      </c>
      <c r="AM95" s="24" t="s">
        <v>115</v>
      </c>
      <c r="AN95" s="24" t="s">
        <v>91</v>
      </c>
      <c r="AO95" s="24" t="s">
        <v>91</v>
      </c>
      <c r="AP95" s="24" t="s">
        <v>91</v>
      </c>
      <c r="AQ95" s="24" t="s">
        <v>91</v>
      </c>
      <c r="AR95" s="24" t="s">
        <v>91</v>
      </c>
      <c r="AS95" s="24" t="s">
        <v>91</v>
      </c>
      <c r="AT95" s="24" t="s">
        <v>91</v>
      </c>
      <c r="AU95" s="24" t="s">
        <v>91</v>
      </c>
      <c r="AV95" s="24" t="s">
        <v>91</v>
      </c>
      <c r="AW95" s="24" t="s">
        <v>91</v>
      </c>
      <c r="AX95" s="24" t="s">
        <v>91</v>
      </c>
      <c r="AY95" s="24" t="s">
        <v>91</v>
      </c>
      <c r="AZ95" s="24" t="s">
        <v>91</v>
      </c>
      <c r="BA95" s="24" t="s">
        <v>91</v>
      </c>
      <c r="BB95" s="24" t="s">
        <v>91</v>
      </c>
      <c r="BC95" s="24" t="s">
        <v>91</v>
      </c>
      <c r="BD95" s="24" t="s">
        <v>91</v>
      </c>
      <c r="BE95" s="24" t="s">
        <v>91</v>
      </c>
      <c r="BF95" s="24" t="s">
        <v>91</v>
      </c>
      <c r="BG95" s="24" t="s">
        <v>91</v>
      </c>
      <c r="BH95" s="24" t="s">
        <v>115</v>
      </c>
      <c r="BI95" s="24" t="s">
        <v>91</v>
      </c>
      <c r="BJ95" s="24" t="s">
        <v>91</v>
      </c>
      <c r="BK95" s="24" t="s">
        <v>91</v>
      </c>
      <c r="BL95" s="24" t="s">
        <v>115</v>
      </c>
      <c r="BM95" s="24" t="s">
        <v>91</v>
      </c>
      <c r="BN95" s="24" t="s">
        <v>91</v>
      </c>
      <c r="BO95" s="24" t="s">
        <v>115</v>
      </c>
      <c r="BP95" s="24" t="s">
        <v>91</v>
      </c>
      <c r="BQ95" s="24" t="s">
        <v>91</v>
      </c>
      <c r="BR95" s="24" t="s">
        <v>91</v>
      </c>
      <c r="BS95" s="24" t="s">
        <v>91</v>
      </c>
      <c r="BT95" s="24" t="s">
        <v>91</v>
      </c>
      <c r="BU95" s="24" t="s">
        <v>91</v>
      </c>
      <c r="BV95" s="24" t="s">
        <v>91</v>
      </c>
      <c r="BW95" s="24" t="s">
        <v>91</v>
      </c>
      <c r="BX95" s="24" t="s">
        <v>91</v>
      </c>
      <c r="BY95" s="24" t="s">
        <v>91</v>
      </c>
      <c r="BZ95" s="24" t="s">
        <v>91</v>
      </c>
      <c r="CA95" s="36"/>
      <c r="CB95" s="35" t="s">
        <v>571</v>
      </c>
    </row>
    <row r="96" spans="1:80" ht="169.5" customHeight="1" x14ac:dyDescent="0.35">
      <c r="A96" s="24">
        <v>1197</v>
      </c>
      <c r="B96" s="24" t="s">
        <v>77</v>
      </c>
      <c r="C96" s="23" t="s">
        <v>78</v>
      </c>
      <c r="D96" s="24" t="s">
        <v>430</v>
      </c>
      <c r="E96" s="24" t="s">
        <v>431</v>
      </c>
      <c r="F96" s="24" t="s">
        <v>81</v>
      </c>
      <c r="G96" s="24" t="s">
        <v>685</v>
      </c>
      <c r="H96" s="24" t="s">
        <v>686</v>
      </c>
      <c r="I96" s="24" t="s">
        <v>687</v>
      </c>
      <c r="J96" s="49" t="s">
        <v>688</v>
      </c>
      <c r="K96" s="24" t="s">
        <v>689</v>
      </c>
      <c r="L96" s="24" t="s">
        <v>690</v>
      </c>
      <c r="M96" s="24" t="s">
        <v>88</v>
      </c>
      <c r="N96" s="24"/>
      <c r="O96" s="24"/>
      <c r="P96" s="24"/>
      <c r="Q96" s="24" t="s">
        <v>89</v>
      </c>
      <c r="R96" s="24">
        <v>2026</v>
      </c>
      <c r="S96" s="24" t="s">
        <v>2105</v>
      </c>
      <c r="T96" s="24" t="s">
        <v>91</v>
      </c>
      <c r="U96" s="24" t="s">
        <v>91</v>
      </c>
      <c r="V96" s="24" t="s">
        <v>91</v>
      </c>
      <c r="W96" s="24" t="s">
        <v>91</v>
      </c>
      <c r="X96" s="24"/>
      <c r="Y96" s="24" t="s">
        <v>91</v>
      </c>
      <c r="Z96" s="24" t="s">
        <v>91</v>
      </c>
      <c r="AA96" s="24" t="s">
        <v>91</v>
      </c>
      <c r="AB96" s="24" t="s">
        <v>91</v>
      </c>
      <c r="AC96" s="24" t="s">
        <v>91</v>
      </c>
      <c r="AD96" s="24" t="s">
        <v>91</v>
      </c>
      <c r="AE96" s="24" t="s">
        <v>91</v>
      </c>
      <c r="AF96" s="24" t="s">
        <v>91</v>
      </c>
      <c r="AG96" s="24" t="s">
        <v>91</v>
      </c>
      <c r="AH96" s="24" t="s">
        <v>91</v>
      </c>
      <c r="AI96" s="24" t="s">
        <v>91</v>
      </c>
      <c r="AJ96" s="24" t="s">
        <v>91</v>
      </c>
      <c r="AK96" s="24" t="s">
        <v>91</v>
      </c>
      <c r="AL96" s="24" t="s">
        <v>115</v>
      </c>
      <c r="AM96" s="24" t="s">
        <v>115</v>
      </c>
      <c r="AN96" s="24" t="s">
        <v>91</v>
      </c>
      <c r="AO96" s="24" t="s">
        <v>91</v>
      </c>
      <c r="AP96" s="24" t="s">
        <v>91</v>
      </c>
      <c r="AQ96" s="24" t="s">
        <v>91</v>
      </c>
      <c r="AR96" s="24" t="s">
        <v>91</v>
      </c>
      <c r="AS96" s="24" t="s">
        <v>91</v>
      </c>
      <c r="AT96" s="24" t="s">
        <v>91</v>
      </c>
      <c r="AU96" s="24" t="s">
        <v>91</v>
      </c>
      <c r="AV96" s="24" t="s">
        <v>91</v>
      </c>
      <c r="AW96" s="24" t="s">
        <v>91</v>
      </c>
      <c r="AX96" s="24" t="s">
        <v>91</v>
      </c>
      <c r="AY96" s="24" t="s">
        <v>91</v>
      </c>
      <c r="AZ96" s="24" t="s">
        <v>91</v>
      </c>
      <c r="BA96" s="24" t="s">
        <v>91</v>
      </c>
      <c r="BB96" s="24" t="s">
        <v>91</v>
      </c>
      <c r="BC96" s="24" t="s">
        <v>91</v>
      </c>
      <c r="BD96" s="24" t="s">
        <v>91</v>
      </c>
      <c r="BE96" s="24" t="s">
        <v>91</v>
      </c>
      <c r="BF96" s="24" t="s">
        <v>91</v>
      </c>
      <c r="BG96" s="24" t="s">
        <v>91</v>
      </c>
      <c r="BH96" s="24" t="s">
        <v>115</v>
      </c>
      <c r="BI96" s="24" t="s">
        <v>91</v>
      </c>
      <c r="BJ96" s="24" t="s">
        <v>91</v>
      </c>
      <c r="BK96" s="24" t="s">
        <v>91</v>
      </c>
      <c r="BL96" s="24" t="s">
        <v>115</v>
      </c>
      <c r="BM96" s="24" t="s">
        <v>91</v>
      </c>
      <c r="BN96" s="24" t="s">
        <v>91</v>
      </c>
      <c r="BO96" s="24" t="s">
        <v>115</v>
      </c>
      <c r="BP96" s="24" t="s">
        <v>91</v>
      </c>
      <c r="BQ96" s="24" t="s">
        <v>91</v>
      </c>
      <c r="BR96" s="24" t="s">
        <v>91</v>
      </c>
      <c r="BS96" s="24" t="s">
        <v>91</v>
      </c>
      <c r="BT96" s="24" t="s">
        <v>91</v>
      </c>
      <c r="BU96" s="24" t="s">
        <v>91</v>
      </c>
      <c r="BV96" s="24" t="s">
        <v>91</v>
      </c>
      <c r="BW96" s="24" t="s">
        <v>91</v>
      </c>
      <c r="BX96" s="24" t="s">
        <v>91</v>
      </c>
      <c r="BY96" s="24" t="s">
        <v>91</v>
      </c>
      <c r="BZ96" s="24" t="s">
        <v>91</v>
      </c>
      <c r="CA96" s="36"/>
      <c r="CB96" s="35" t="s">
        <v>571</v>
      </c>
    </row>
    <row r="97" spans="1:80" ht="169.5" customHeight="1" x14ac:dyDescent="0.35">
      <c r="A97" s="24">
        <v>1194</v>
      </c>
      <c r="B97" s="24" t="s">
        <v>77</v>
      </c>
      <c r="C97" s="23" t="s">
        <v>78</v>
      </c>
      <c r="D97" s="24" t="s">
        <v>430</v>
      </c>
      <c r="E97" s="24" t="s">
        <v>431</v>
      </c>
      <c r="F97" s="24" t="s">
        <v>81</v>
      </c>
      <c r="G97" s="24" t="s">
        <v>685</v>
      </c>
      <c r="H97" s="24" t="s">
        <v>686</v>
      </c>
      <c r="I97" s="24" t="s">
        <v>687</v>
      </c>
      <c r="J97" s="24" t="s">
        <v>691</v>
      </c>
      <c r="K97" s="24" t="s">
        <v>692</v>
      </c>
      <c r="L97" s="24" t="s">
        <v>693</v>
      </c>
      <c r="M97" s="24" t="s">
        <v>88</v>
      </c>
      <c r="N97" s="24"/>
      <c r="O97" s="24"/>
      <c r="P97" s="24"/>
      <c r="Q97" s="24" t="s">
        <v>89</v>
      </c>
      <c r="R97" s="24">
        <v>2026</v>
      </c>
      <c r="S97" s="24" t="s">
        <v>2105</v>
      </c>
      <c r="T97" s="24" t="s">
        <v>91</v>
      </c>
      <c r="U97" s="24" t="s">
        <v>91</v>
      </c>
      <c r="V97" s="24" t="s">
        <v>91</v>
      </c>
      <c r="W97" s="24" t="s">
        <v>91</v>
      </c>
      <c r="X97" s="24"/>
      <c r="Y97" s="24" t="s">
        <v>91</v>
      </c>
      <c r="Z97" s="24" t="s">
        <v>91</v>
      </c>
      <c r="AA97" s="24" t="s">
        <v>91</v>
      </c>
      <c r="AB97" s="24" t="s">
        <v>91</v>
      </c>
      <c r="AC97" s="24" t="s">
        <v>91</v>
      </c>
      <c r="AD97" s="24" t="s">
        <v>91</v>
      </c>
      <c r="AE97" s="24" t="s">
        <v>91</v>
      </c>
      <c r="AF97" s="24" t="s">
        <v>91</v>
      </c>
      <c r="AG97" s="24" t="s">
        <v>91</v>
      </c>
      <c r="AH97" s="24" t="s">
        <v>91</v>
      </c>
      <c r="AI97" s="24" t="s">
        <v>91</v>
      </c>
      <c r="AJ97" s="24" t="s">
        <v>91</v>
      </c>
      <c r="AK97" s="24" t="s">
        <v>91</v>
      </c>
      <c r="AL97" s="24" t="s">
        <v>115</v>
      </c>
      <c r="AM97" s="24" t="s">
        <v>115</v>
      </c>
      <c r="AN97" s="24" t="s">
        <v>91</v>
      </c>
      <c r="AO97" s="24" t="s">
        <v>91</v>
      </c>
      <c r="AP97" s="24" t="s">
        <v>91</v>
      </c>
      <c r="AQ97" s="24" t="s">
        <v>91</v>
      </c>
      <c r="AR97" s="24" t="s">
        <v>91</v>
      </c>
      <c r="AS97" s="24" t="s">
        <v>91</v>
      </c>
      <c r="AT97" s="24" t="s">
        <v>91</v>
      </c>
      <c r="AU97" s="24" t="s">
        <v>91</v>
      </c>
      <c r="AV97" s="24" t="s">
        <v>91</v>
      </c>
      <c r="AW97" s="24" t="s">
        <v>91</v>
      </c>
      <c r="AX97" s="24" t="s">
        <v>91</v>
      </c>
      <c r="AY97" s="24" t="s">
        <v>91</v>
      </c>
      <c r="AZ97" s="24" t="s">
        <v>91</v>
      </c>
      <c r="BA97" s="24" t="s">
        <v>91</v>
      </c>
      <c r="BB97" s="24" t="s">
        <v>91</v>
      </c>
      <c r="BC97" s="24" t="s">
        <v>91</v>
      </c>
      <c r="BD97" s="24" t="s">
        <v>91</v>
      </c>
      <c r="BE97" s="24" t="s">
        <v>91</v>
      </c>
      <c r="BF97" s="24" t="s">
        <v>91</v>
      </c>
      <c r="BG97" s="24" t="s">
        <v>91</v>
      </c>
      <c r="BH97" s="24" t="s">
        <v>115</v>
      </c>
      <c r="BI97" s="24" t="s">
        <v>91</v>
      </c>
      <c r="BJ97" s="24" t="s">
        <v>91</v>
      </c>
      <c r="BK97" s="24" t="s">
        <v>91</v>
      </c>
      <c r="BL97" s="24" t="s">
        <v>115</v>
      </c>
      <c r="BM97" s="24" t="s">
        <v>91</v>
      </c>
      <c r="BN97" s="24" t="s">
        <v>91</v>
      </c>
      <c r="BO97" s="24" t="s">
        <v>115</v>
      </c>
      <c r="BP97" s="24" t="s">
        <v>91</v>
      </c>
      <c r="BQ97" s="24" t="s">
        <v>91</v>
      </c>
      <c r="BR97" s="24" t="s">
        <v>91</v>
      </c>
      <c r="BS97" s="24" t="s">
        <v>91</v>
      </c>
      <c r="BT97" s="24" t="s">
        <v>91</v>
      </c>
      <c r="BU97" s="24" t="s">
        <v>91</v>
      </c>
      <c r="BV97" s="24" t="s">
        <v>91</v>
      </c>
      <c r="BW97" s="24" t="s">
        <v>91</v>
      </c>
      <c r="BX97" s="24" t="s">
        <v>91</v>
      </c>
      <c r="BY97" s="24" t="s">
        <v>91</v>
      </c>
      <c r="BZ97" s="24" t="s">
        <v>91</v>
      </c>
      <c r="CA97" s="36"/>
      <c r="CB97" s="35" t="s">
        <v>571</v>
      </c>
    </row>
    <row r="98" spans="1:80" ht="169.5" customHeight="1" x14ac:dyDescent="0.35">
      <c r="A98" s="24">
        <v>1196</v>
      </c>
      <c r="B98" s="24" t="s">
        <v>77</v>
      </c>
      <c r="C98" s="23" t="s">
        <v>78</v>
      </c>
      <c r="D98" s="24" t="s">
        <v>430</v>
      </c>
      <c r="E98" s="24" t="s">
        <v>431</v>
      </c>
      <c r="F98" s="24" t="s">
        <v>81</v>
      </c>
      <c r="G98" s="24" t="s">
        <v>685</v>
      </c>
      <c r="H98" s="24" t="s">
        <v>686</v>
      </c>
      <c r="I98" s="24" t="s">
        <v>687</v>
      </c>
      <c r="J98" s="24" t="s">
        <v>694</v>
      </c>
      <c r="K98" s="24" t="s">
        <v>695</v>
      </c>
      <c r="L98" s="24" t="s">
        <v>696</v>
      </c>
      <c r="M98" s="24" t="s">
        <v>88</v>
      </c>
      <c r="N98" s="24"/>
      <c r="O98" s="24"/>
      <c r="P98" s="24"/>
      <c r="Q98" s="24" t="s">
        <v>89</v>
      </c>
      <c r="R98" s="24">
        <v>2026</v>
      </c>
      <c r="S98" s="24" t="s">
        <v>2105</v>
      </c>
      <c r="T98" s="24" t="s">
        <v>91</v>
      </c>
      <c r="U98" s="24" t="s">
        <v>91</v>
      </c>
      <c r="V98" s="24" t="s">
        <v>91</v>
      </c>
      <c r="W98" s="24" t="s">
        <v>91</v>
      </c>
      <c r="X98" s="24"/>
      <c r="Y98" s="24" t="s">
        <v>91</v>
      </c>
      <c r="Z98" s="24" t="s">
        <v>91</v>
      </c>
      <c r="AA98" s="24" t="s">
        <v>91</v>
      </c>
      <c r="AB98" s="24" t="s">
        <v>91</v>
      </c>
      <c r="AC98" s="24" t="s">
        <v>91</v>
      </c>
      <c r="AD98" s="24" t="s">
        <v>91</v>
      </c>
      <c r="AE98" s="24" t="s">
        <v>91</v>
      </c>
      <c r="AF98" s="24" t="s">
        <v>91</v>
      </c>
      <c r="AG98" s="24" t="s">
        <v>91</v>
      </c>
      <c r="AH98" s="24" t="s">
        <v>91</v>
      </c>
      <c r="AI98" s="24" t="s">
        <v>91</v>
      </c>
      <c r="AJ98" s="24" t="s">
        <v>91</v>
      </c>
      <c r="AK98" s="24" t="s">
        <v>91</v>
      </c>
      <c r="AL98" s="24" t="s">
        <v>115</v>
      </c>
      <c r="AM98" s="24" t="s">
        <v>115</v>
      </c>
      <c r="AN98" s="24" t="s">
        <v>91</v>
      </c>
      <c r="AO98" s="24" t="s">
        <v>91</v>
      </c>
      <c r="AP98" s="24" t="s">
        <v>91</v>
      </c>
      <c r="AQ98" s="24" t="s">
        <v>91</v>
      </c>
      <c r="AR98" s="24" t="s">
        <v>91</v>
      </c>
      <c r="AS98" s="24" t="s">
        <v>91</v>
      </c>
      <c r="AT98" s="24" t="s">
        <v>91</v>
      </c>
      <c r="AU98" s="24" t="s">
        <v>91</v>
      </c>
      <c r="AV98" s="24" t="s">
        <v>91</v>
      </c>
      <c r="AW98" s="24" t="s">
        <v>91</v>
      </c>
      <c r="AX98" s="24" t="s">
        <v>91</v>
      </c>
      <c r="AY98" s="24" t="s">
        <v>91</v>
      </c>
      <c r="AZ98" s="24" t="s">
        <v>91</v>
      </c>
      <c r="BA98" s="24" t="s">
        <v>91</v>
      </c>
      <c r="BB98" s="24" t="s">
        <v>91</v>
      </c>
      <c r="BC98" s="24" t="s">
        <v>91</v>
      </c>
      <c r="BD98" s="24" t="s">
        <v>91</v>
      </c>
      <c r="BE98" s="24" t="s">
        <v>91</v>
      </c>
      <c r="BF98" s="24" t="s">
        <v>91</v>
      </c>
      <c r="BG98" s="24" t="s">
        <v>91</v>
      </c>
      <c r="BH98" s="24" t="s">
        <v>115</v>
      </c>
      <c r="BI98" s="24" t="s">
        <v>91</v>
      </c>
      <c r="BJ98" s="24" t="s">
        <v>91</v>
      </c>
      <c r="BK98" s="24" t="s">
        <v>91</v>
      </c>
      <c r="BL98" s="24" t="s">
        <v>115</v>
      </c>
      <c r="BM98" s="24" t="s">
        <v>91</v>
      </c>
      <c r="BN98" s="24" t="s">
        <v>91</v>
      </c>
      <c r="BO98" s="24" t="s">
        <v>115</v>
      </c>
      <c r="BP98" s="24" t="s">
        <v>91</v>
      </c>
      <c r="BQ98" s="24" t="s">
        <v>91</v>
      </c>
      <c r="BR98" s="24" t="s">
        <v>91</v>
      </c>
      <c r="BS98" s="24" t="s">
        <v>91</v>
      </c>
      <c r="BT98" s="24" t="s">
        <v>91</v>
      </c>
      <c r="BU98" s="24" t="s">
        <v>91</v>
      </c>
      <c r="BV98" s="24" t="s">
        <v>91</v>
      </c>
      <c r="BW98" s="24" t="s">
        <v>91</v>
      </c>
      <c r="BX98" s="24" t="s">
        <v>91</v>
      </c>
      <c r="BY98" s="24" t="s">
        <v>91</v>
      </c>
      <c r="BZ98" s="24" t="s">
        <v>91</v>
      </c>
      <c r="CA98" s="36"/>
      <c r="CB98" s="35" t="s">
        <v>571</v>
      </c>
    </row>
    <row r="99" spans="1:80" ht="169.5" customHeight="1" x14ac:dyDescent="0.35">
      <c r="A99" s="24">
        <v>1198</v>
      </c>
      <c r="B99" s="24" t="s">
        <v>77</v>
      </c>
      <c r="C99" s="23" t="s">
        <v>78</v>
      </c>
      <c r="D99" s="24" t="s">
        <v>430</v>
      </c>
      <c r="E99" s="24" t="s">
        <v>431</v>
      </c>
      <c r="F99" s="24" t="s">
        <v>81</v>
      </c>
      <c r="G99" s="24" t="s">
        <v>685</v>
      </c>
      <c r="H99" s="24" t="s">
        <v>686</v>
      </c>
      <c r="I99" s="24" t="s">
        <v>687</v>
      </c>
      <c r="J99" s="24" t="s">
        <v>697</v>
      </c>
      <c r="K99" s="24" t="s">
        <v>698</v>
      </c>
      <c r="L99" s="24" t="s">
        <v>699</v>
      </c>
      <c r="M99" s="24" t="s">
        <v>88</v>
      </c>
      <c r="N99" s="24"/>
      <c r="O99" s="24"/>
      <c r="P99" s="24"/>
      <c r="Q99" s="24" t="s">
        <v>89</v>
      </c>
      <c r="R99" s="24">
        <v>2026</v>
      </c>
      <c r="S99" s="24" t="s">
        <v>2105</v>
      </c>
      <c r="T99" s="24" t="s">
        <v>91</v>
      </c>
      <c r="U99" s="24" t="s">
        <v>91</v>
      </c>
      <c r="V99" s="24" t="s">
        <v>91</v>
      </c>
      <c r="W99" s="24" t="s">
        <v>91</v>
      </c>
      <c r="X99" s="24"/>
      <c r="Y99" s="24" t="s">
        <v>91</v>
      </c>
      <c r="Z99" s="24" t="s">
        <v>91</v>
      </c>
      <c r="AA99" s="24" t="s">
        <v>91</v>
      </c>
      <c r="AB99" s="24" t="s">
        <v>91</v>
      </c>
      <c r="AC99" s="24" t="s">
        <v>91</v>
      </c>
      <c r="AD99" s="24" t="s">
        <v>91</v>
      </c>
      <c r="AE99" s="24" t="s">
        <v>91</v>
      </c>
      <c r="AF99" s="24" t="s">
        <v>91</v>
      </c>
      <c r="AG99" s="24" t="s">
        <v>91</v>
      </c>
      <c r="AH99" s="24" t="s">
        <v>91</v>
      </c>
      <c r="AI99" s="24" t="s">
        <v>91</v>
      </c>
      <c r="AJ99" s="24" t="s">
        <v>91</v>
      </c>
      <c r="AK99" s="24" t="s">
        <v>91</v>
      </c>
      <c r="AL99" s="24" t="s">
        <v>115</v>
      </c>
      <c r="AM99" s="24" t="s">
        <v>115</v>
      </c>
      <c r="AN99" s="24" t="s">
        <v>91</v>
      </c>
      <c r="AO99" s="24" t="s">
        <v>91</v>
      </c>
      <c r="AP99" s="24" t="s">
        <v>91</v>
      </c>
      <c r="AQ99" s="24" t="s">
        <v>91</v>
      </c>
      <c r="AR99" s="24" t="s">
        <v>91</v>
      </c>
      <c r="AS99" s="24" t="s">
        <v>91</v>
      </c>
      <c r="AT99" s="24" t="s">
        <v>91</v>
      </c>
      <c r="AU99" s="24" t="s">
        <v>91</v>
      </c>
      <c r="AV99" s="24" t="s">
        <v>91</v>
      </c>
      <c r="AW99" s="24" t="s">
        <v>91</v>
      </c>
      <c r="AX99" s="24" t="s">
        <v>91</v>
      </c>
      <c r="AY99" s="24" t="s">
        <v>91</v>
      </c>
      <c r="AZ99" s="24" t="s">
        <v>91</v>
      </c>
      <c r="BA99" s="24" t="s">
        <v>91</v>
      </c>
      <c r="BB99" s="24" t="s">
        <v>91</v>
      </c>
      <c r="BC99" s="24" t="s">
        <v>91</v>
      </c>
      <c r="BD99" s="24" t="s">
        <v>91</v>
      </c>
      <c r="BE99" s="24" t="s">
        <v>91</v>
      </c>
      <c r="BF99" s="24" t="s">
        <v>91</v>
      </c>
      <c r="BG99" s="24" t="s">
        <v>91</v>
      </c>
      <c r="BH99" s="24" t="s">
        <v>115</v>
      </c>
      <c r="BI99" s="24" t="s">
        <v>91</v>
      </c>
      <c r="BJ99" s="24" t="s">
        <v>91</v>
      </c>
      <c r="BK99" s="24" t="s">
        <v>91</v>
      </c>
      <c r="BL99" s="24" t="s">
        <v>115</v>
      </c>
      <c r="BM99" s="24" t="s">
        <v>91</v>
      </c>
      <c r="BN99" s="24" t="s">
        <v>91</v>
      </c>
      <c r="BO99" s="24" t="s">
        <v>115</v>
      </c>
      <c r="BP99" s="24" t="s">
        <v>91</v>
      </c>
      <c r="BQ99" s="24" t="s">
        <v>91</v>
      </c>
      <c r="BR99" s="24" t="s">
        <v>91</v>
      </c>
      <c r="BS99" s="24" t="s">
        <v>91</v>
      </c>
      <c r="BT99" s="24" t="s">
        <v>91</v>
      </c>
      <c r="BU99" s="24" t="s">
        <v>91</v>
      </c>
      <c r="BV99" s="24" t="s">
        <v>91</v>
      </c>
      <c r="BW99" s="24" t="s">
        <v>91</v>
      </c>
      <c r="BX99" s="24" t="s">
        <v>91</v>
      </c>
      <c r="BY99" s="24" t="s">
        <v>91</v>
      </c>
      <c r="BZ99" s="24" t="s">
        <v>91</v>
      </c>
      <c r="CA99" s="36"/>
      <c r="CB99" s="35" t="s">
        <v>571</v>
      </c>
    </row>
    <row r="100" spans="1:80" ht="169.5" customHeight="1" x14ac:dyDescent="0.35">
      <c r="A100" s="51">
        <v>1206</v>
      </c>
      <c r="B100" s="24" t="s">
        <v>77</v>
      </c>
      <c r="C100" s="23" t="s">
        <v>78</v>
      </c>
      <c r="D100" s="24" t="s">
        <v>430</v>
      </c>
      <c r="E100" s="24" t="s">
        <v>431</v>
      </c>
      <c r="F100" s="24" t="s">
        <v>81</v>
      </c>
      <c r="G100" s="24" t="s">
        <v>685</v>
      </c>
      <c r="H100" s="24" t="s">
        <v>700</v>
      </c>
      <c r="I100" s="24" t="s">
        <v>701</v>
      </c>
      <c r="J100" s="51" t="s">
        <v>5647</v>
      </c>
      <c r="K100" s="24" t="s">
        <v>5648</v>
      </c>
      <c r="L100" s="24" t="s">
        <v>707</v>
      </c>
      <c r="M100" s="24" t="s">
        <v>88</v>
      </c>
      <c r="N100" s="24"/>
      <c r="O100" s="24"/>
      <c r="P100" s="24"/>
      <c r="Q100" s="24" t="s">
        <v>89</v>
      </c>
      <c r="R100" s="24">
        <v>2026</v>
      </c>
      <c r="S100" s="24" t="s">
        <v>2105</v>
      </c>
      <c r="T100" s="24" t="s">
        <v>91</v>
      </c>
      <c r="U100" s="24" t="s">
        <v>91</v>
      </c>
      <c r="V100" s="24" t="s">
        <v>91</v>
      </c>
      <c r="W100" s="24" t="s">
        <v>91</v>
      </c>
      <c r="X100" s="24"/>
      <c r="Y100" s="24" t="s">
        <v>91</v>
      </c>
      <c r="Z100" s="24" t="s">
        <v>91</v>
      </c>
      <c r="AA100" s="24" t="s">
        <v>91</v>
      </c>
      <c r="AB100" s="24" t="s">
        <v>91</v>
      </c>
      <c r="AC100" s="24" t="s">
        <v>91</v>
      </c>
      <c r="AD100" s="24" t="s">
        <v>91</v>
      </c>
      <c r="AE100" s="24" t="s">
        <v>91</v>
      </c>
      <c r="AF100" s="24" t="s">
        <v>91</v>
      </c>
      <c r="AG100" s="24" t="s">
        <v>91</v>
      </c>
      <c r="AH100" s="24" t="s">
        <v>91</v>
      </c>
      <c r="AI100" s="24" t="s">
        <v>91</v>
      </c>
      <c r="AJ100" s="24" t="s">
        <v>91</v>
      </c>
      <c r="AK100" s="24" t="s">
        <v>91</v>
      </c>
      <c r="AL100" s="24" t="s">
        <v>90</v>
      </c>
      <c r="AM100" s="24" t="s">
        <v>90</v>
      </c>
      <c r="AN100" s="24" t="s">
        <v>91</v>
      </c>
      <c r="AO100" s="24" t="s">
        <v>91</v>
      </c>
      <c r="AP100" s="24" t="s">
        <v>91</v>
      </c>
      <c r="AQ100" s="24" t="s">
        <v>91</v>
      </c>
      <c r="AR100" s="24" t="s">
        <v>91</v>
      </c>
      <c r="AS100" s="24" t="s">
        <v>91</v>
      </c>
      <c r="AT100" s="24" t="s">
        <v>91</v>
      </c>
      <c r="AU100" s="24" t="s">
        <v>91</v>
      </c>
      <c r="AV100" s="24" t="s">
        <v>91</v>
      </c>
      <c r="AW100" s="24" t="s">
        <v>91</v>
      </c>
      <c r="AX100" s="24" t="s">
        <v>91</v>
      </c>
      <c r="AY100" s="24" t="s">
        <v>91</v>
      </c>
      <c r="AZ100" s="24" t="s">
        <v>91</v>
      </c>
      <c r="BA100" s="24" t="s">
        <v>91</v>
      </c>
      <c r="BB100" s="24" t="s">
        <v>91</v>
      </c>
      <c r="BC100" s="24" t="s">
        <v>91</v>
      </c>
      <c r="BD100" s="24" t="s">
        <v>91</v>
      </c>
      <c r="BE100" s="24" t="s">
        <v>91</v>
      </c>
      <c r="BF100" s="24" t="s">
        <v>91</v>
      </c>
      <c r="BG100" s="24" t="s">
        <v>91</v>
      </c>
      <c r="BH100" s="24" t="s">
        <v>90</v>
      </c>
      <c r="BI100" s="24" t="s">
        <v>91</v>
      </c>
      <c r="BJ100" s="24" t="s">
        <v>91</v>
      </c>
      <c r="BK100" s="24" t="s">
        <v>91</v>
      </c>
      <c r="BL100" s="24" t="s">
        <v>90</v>
      </c>
      <c r="BM100" s="24" t="s">
        <v>91</v>
      </c>
      <c r="BN100" s="24" t="s">
        <v>91</v>
      </c>
      <c r="BO100" s="24" t="s">
        <v>90</v>
      </c>
      <c r="BP100" s="24" t="s">
        <v>91</v>
      </c>
      <c r="BQ100" s="24" t="s">
        <v>91</v>
      </c>
      <c r="BR100" s="24" t="s">
        <v>91</v>
      </c>
      <c r="BS100" s="24" t="s">
        <v>91</v>
      </c>
      <c r="BT100" s="24" t="s">
        <v>91</v>
      </c>
      <c r="BU100" s="24" t="s">
        <v>91</v>
      </c>
      <c r="BV100" s="24" t="s">
        <v>91</v>
      </c>
      <c r="BW100" s="24" t="s">
        <v>91</v>
      </c>
      <c r="BX100" s="24" t="s">
        <v>91</v>
      </c>
      <c r="BY100" s="24" t="s">
        <v>91</v>
      </c>
      <c r="BZ100" s="24" t="s">
        <v>91</v>
      </c>
      <c r="CA100" s="36"/>
      <c r="CB100" s="35" t="s">
        <v>571</v>
      </c>
    </row>
    <row r="101" spans="1:80" ht="169.5" customHeight="1" x14ac:dyDescent="0.35">
      <c r="A101" s="24">
        <v>1096</v>
      </c>
      <c r="B101" s="24" t="s">
        <v>77</v>
      </c>
      <c r="C101" s="23" t="s">
        <v>78</v>
      </c>
      <c r="D101" s="24" t="s">
        <v>430</v>
      </c>
      <c r="E101" s="24" t="s">
        <v>431</v>
      </c>
      <c r="F101" s="24" t="s">
        <v>81</v>
      </c>
      <c r="G101" s="24" t="s">
        <v>432</v>
      </c>
      <c r="H101" s="24" t="s">
        <v>433</v>
      </c>
      <c r="I101" s="24" t="s">
        <v>434</v>
      </c>
      <c r="J101" s="24" t="s">
        <v>435</v>
      </c>
      <c r="K101" s="24" t="s">
        <v>436</v>
      </c>
      <c r="L101" s="24" t="s">
        <v>437</v>
      </c>
      <c r="M101" s="24"/>
      <c r="N101" s="24" t="s">
        <v>88</v>
      </c>
      <c r="O101" s="24"/>
      <c r="P101" s="24"/>
      <c r="Q101" s="24" t="s">
        <v>89</v>
      </c>
      <c r="R101" s="24">
        <v>2028</v>
      </c>
      <c r="S101" s="24" t="s">
        <v>5633</v>
      </c>
      <c r="T101" s="24" t="s">
        <v>91</v>
      </c>
      <c r="U101" s="24" t="s">
        <v>91</v>
      </c>
      <c r="V101" s="24" t="s">
        <v>91</v>
      </c>
      <c r="W101" s="24" t="s">
        <v>91</v>
      </c>
      <c r="X101" s="24"/>
      <c r="Y101" s="24" t="s">
        <v>91</v>
      </c>
      <c r="Z101" s="24" t="s">
        <v>91</v>
      </c>
      <c r="AA101" s="24" t="s">
        <v>91</v>
      </c>
      <c r="AB101" s="24" t="s">
        <v>91</v>
      </c>
      <c r="AC101" s="24" t="s">
        <v>91</v>
      </c>
      <c r="AD101" s="24" t="s">
        <v>91</v>
      </c>
      <c r="AE101" s="24" t="s">
        <v>91</v>
      </c>
      <c r="AF101" s="24" t="s">
        <v>91</v>
      </c>
      <c r="AG101" s="24" t="s">
        <v>91</v>
      </c>
      <c r="AH101" s="24" t="s">
        <v>91</v>
      </c>
      <c r="AI101" s="24" t="s">
        <v>91</v>
      </c>
      <c r="AJ101" s="24" t="s">
        <v>91</v>
      </c>
      <c r="AK101" s="24" t="s">
        <v>91</v>
      </c>
      <c r="AL101" s="24" t="s">
        <v>115</v>
      </c>
      <c r="AM101" s="24" t="s">
        <v>115</v>
      </c>
      <c r="AN101" s="24" t="s">
        <v>91</v>
      </c>
      <c r="AO101" s="24" t="s">
        <v>91</v>
      </c>
      <c r="AP101" s="24" t="s">
        <v>91</v>
      </c>
      <c r="AQ101" s="24" t="s">
        <v>91</v>
      </c>
      <c r="AR101" s="24" t="s">
        <v>91</v>
      </c>
      <c r="AS101" s="24" t="s">
        <v>91</v>
      </c>
      <c r="AT101" s="24" t="s">
        <v>91</v>
      </c>
      <c r="AU101" s="24" t="s">
        <v>91</v>
      </c>
      <c r="AV101" s="24" t="s">
        <v>91</v>
      </c>
      <c r="AW101" s="24" t="s">
        <v>91</v>
      </c>
      <c r="AX101" s="24" t="s">
        <v>91</v>
      </c>
      <c r="AY101" s="24" t="s">
        <v>91</v>
      </c>
      <c r="AZ101" s="24" t="s">
        <v>91</v>
      </c>
      <c r="BA101" s="24" t="s">
        <v>91</v>
      </c>
      <c r="BB101" s="24" t="s">
        <v>91</v>
      </c>
      <c r="BC101" s="24" t="s">
        <v>91</v>
      </c>
      <c r="BD101" s="24" t="s">
        <v>91</v>
      </c>
      <c r="BE101" s="24" t="s">
        <v>91</v>
      </c>
      <c r="BF101" s="24" t="s">
        <v>91</v>
      </c>
      <c r="BG101" s="24" t="s">
        <v>91</v>
      </c>
      <c r="BH101" s="24" t="s">
        <v>115</v>
      </c>
      <c r="BI101" s="24" t="s">
        <v>91</v>
      </c>
      <c r="BJ101" s="24" t="s">
        <v>91</v>
      </c>
      <c r="BK101" s="24" t="s">
        <v>91</v>
      </c>
      <c r="BL101" s="24" t="s">
        <v>115</v>
      </c>
      <c r="BM101" s="24" t="s">
        <v>91</v>
      </c>
      <c r="BN101" s="24" t="s">
        <v>91</v>
      </c>
      <c r="BO101" s="24" t="s">
        <v>115</v>
      </c>
      <c r="BP101" s="24" t="s">
        <v>91</v>
      </c>
      <c r="BQ101" s="24" t="s">
        <v>91</v>
      </c>
      <c r="BR101" s="24" t="s">
        <v>91</v>
      </c>
      <c r="BS101" s="24" t="s">
        <v>91</v>
      </c>
      <c r="BT101" s="24" t="s">
        <v>91</v>
      </c>
      <c r="BU101" s="24" t="s">
        <v>91</v>
      </c>
      <c r="BV101" s="24" t="s">
        <v>91</v>
      </c>
      <c r="BW101" s="24" t="s">
        <v>91</v>
      </c>
      <c r="BX101" s="24" t="s">
        <v>91</v>
      </c>
      <c r="BY101" s="24" t="s">
        <v>91</v>
      </c>
      <c r="BZ101" s="24" t="s">
        <v>91</v>
      </c>
      <c r="CA101" s="36"/>
      <c r="CB101" s="35" t="s">
        <v>438</v>
      </c>
    </row>
    <row r="102" spans="1:80" ht="169.5" customHeight="1" x14ac:dyDescent="0.35">
      <c r="A102" s="24">
        <v>1088</v>
      </c>
      <c r="B102" s="24" t="s">
        <v>77</v>
      </c>
      <c r="C102" s="23" t="s">
        <v>78</v>
      </c>
      <c r="D102" s="24" t="s">
        <v>430</v>
      </c>
      <c r="E102" s="24" t="s">
        <v>431</v>
      </c>
      <c r="F102" s="24" t="s">
        <v>81</v>
      </c>
      <c r="G102" s="24" t="s">
        <v>432</v>
      </c>
      <c r="H102" s="24" t="s">
        <v>433</v>
      </c>
      <c r="I102" s="24" t="s">
        <v>434</v>
      </c>
      <c r="J102" s="24" t="s">
        <v>439</v>
      </c>
      <c r="K102" s="24" t="s">
        <v>440</v>
      </c>
      <c r="L102" s="24" t="s">
        <v>441</v>
      </c>
      <c r="M102" s="24"/>
      <c r="N102" s="24" t="s">
        <v>88</v>
      </c>
      <c r="O102" s="24"/>
      <c r="P102" s="24"/>
      <c r="Q102" s="24" t="s">
        <v>89</v>
      </c>
      <c r="R102" s="24">
        <v>2028</v>
      </c>
      <c r="S102" s="24" t="s">
        <v>5633</v>
      </c>
      <c r="T102" s="24" t="s">
        <v>91</v>
      </c>
      <c r="U102" s="24" t="s">
        <v>91</v>
      </c>
      <c r="V102" s="24" t="s">
        <v>91</v>
      </c>
      <c r="W102" s="24" t="s">
        <v>91</v>
      </c>
      <c r="X102" s="24"/>
      <c r="Y102" s="24" t="s">
        <v>91</v>
      </c>
      <c r="Z102" s="24" t="s">
        <v>91</v>
      </c>
      <c r="AA102" s="24" t="s">
        <v>91</v>
      </c>
      <c r="AB102" s="24" t="s">
        <v>91</v>
      </c>
      <c r="AC102" s="24" t="s">
        <v>91</v>
      </c>
      <c r="AD102" s="24" t="s">
        <v>91</v>
      </c>
      <c r="AE102" s="24" t="s">
        <v>91</v>
      </c>
      <c r="AF102" s="24" t="s">
        <v>91</v>
      </c>
      <c r="AG102" s="24" t="s">
        <v>91</v>
      </c>
      <c r="AH102" s="24" t="s">
        <v>91</v>
      </c>
      <c r="AI102" s="24" t="s">
        <v>91</v>
      </c>
      <c r="AJ102" s="24" t="s">
        <v>91</v>
      </c>
      <c r="AK102" s="24" t="s">
        <v>91</v>
      </c>
      <c r="AL102" s="24" t="s">
        <v>90</v>
      </c>
      <c r="AM102" s="24" t="s">
        <v>90</v>
      </c>
      <c r="AN102" s="24" t="s">
        <v>91</v>
      </c>
      <c r="AO102" s="24" t="s">
        <v>91</v>
      </c>
      <c r="AP102" s="24" t="s">
        <v>91</v>
      </c>
      <c r="AQ102" s="24" t="s">
        <v>91</v>
      </c>
      <c r="AR102" s="24" t="s">
        <v>91</v>
      </c>
      <c r="AS102" s="24" t="s">
        <v>91</v>
      </c>
      <c r="AT102" s="24" t="s">
        <v>91</v>
      </c>
      <c r="AU102" s="24" t="s">
        <v>91</v>
      </c>
      <c r="AV102" s="24" t="s">
        <v>91</v>
      </c>
      <c r="AW102" s="24" t="s">
        <v>91</v>
      </c>
      <c r="AX102" s="24" t="s">
        <v>91</v>
      </c>
      <c r="AY102" s="24" t="s">
        <v>91</v>
      </c>
      <c r="AZ102" s="24" t="s">
        <v>91</v>
      </c>
      <c r="BA102" s="24" t="s">
        <v>91</v>
      </c>
      <c r="BB102" s="24" t="s">
        <v>91</v>
      </c>
      <c r="BC102" s="24" t="s">
        <v>91</v>
      </c>
      <c r="BD102" s="24" t="s">
        <v>91</v>
      </c>
      <c r="BE102" s="24" t="s">
        <v>91</v>
      </c>
      <c r="BF102" s="24" t="s">
        <v>91</v>
      </c>
      <c r="BG102" s="24" t="s">
        <v>91</v>
      </c>
      <c r="BH102" s="24" t="s">
        <v>90</v>
      </c>
      <c r="BI102" s="24" t="s">
        <v>91</v>
      </c>
      <c r="BJ102" s="24" t="s">
        <v>91</v>
      </c>
      <c r="BK102" s="24" t="s">
        <v>91</v>
      </c>
      <c r="BL102" s="24" t="s">
        <v>90</v>
      </c>
      <c r="BM102" s="24" t="s">
        <v>91</v>
      </c>
      <c r="BN102" s="24" t="s">
        <v>91</v>
      </c>
      <c r="BO102" s="24" t="s">
        <v>90</v>
      </c>
      <c r="BP102" s="24" t="s">
        <v>91</v>
      </c>
      <c r="BQ102" s="24" t="s">
        <v>91</v>
      </c>
      <c r="BR102" s="24" t="s">
        <v>91</v>
      </c>
      <c r="BS102" s="24" t="s">
        <v>91</v>
      </c>
      <c r="BT102" s="24" t="s">
        <v>91</v>
      </c>
      <c r="BU102" s="24" t="s">
        <v>91</v>
      </c>
      <c r="BV102" s="24" t="s">
        <v>91</v>
      </c>
      <c r="BW102" s="24" t="s">
        <v>91</v>
      </c>
      <c r="BX102" s="24" t="s">
        <v>91</v>
      </c>
      <c r="BY102" s="24" t="s">
        <v>91</v>
      </c>
      <c r="BZ102" s="24" t="s">
        <v>91</v>
      </c>
      <c r="CA102" s="36"/>
      <c r="CB102" s="35" t="s">
        <v>438</v>
      </c>
    </row>
    <row r="103" spans="1:80" ht="169.5" customHeight="1" x14ac:dyDescent="0.35">
      <c r="A103" s="24">
        <v>1055</v>
      </c>
      <c r="B103" s="24" t="s">
        <v>77</v>
      </c>
      <c r="C103" s="23" t="s">
        <v>78</v>
      </c>
      <c r="D103" s="24" t="s">
        <v>430</v>
      </c>
      <c r="E103" s="24" t="s">
        <v>431</v>
      </c>
      <c r="F103" s="24" t="s">
        <v>81</v>
      </c>
      <c r="G103" s="24" t="s">
        <v>432</v>
      </c>
      <c r="H103" s="24" t="s">
        <v>433</v>
      </c>
      <c r="I103" s="24" t="s">
        <v>434</v>
      </c>
      <c r="J103" s="24" t="s">
        <v>442</v>
      </c>
      <c r="K103" s="24" t="s">
        <v>443</v>
      </c>
      <c r="L103" s="24" t="s">
        <v>444</v>
      </c>
      <c r="M103" s="24"/>
      <c r="N103" s="24"/>
      <c r="O103" s="24" t="s">
        <v>88</v>
      </c>
      <c r="P103" s="24"/>
      <c r="Q103" s="24" t="s">
        <v>89</v>
      </c>
      <c r="R103" s="24">
        <v>2028</v>
      </c>
      <c r="S103" s="24" t="s">
        <v>5633</v>
      </c>
      <c r="T103" s="24" t="s">
        <v>91</v>
      </c>
      <c r="U103" s="24" t="s">
        <v>91</v>
      </c>
      <c r="V103" s="24" t="s">
        <v>91</v>
      </c>
      <c r="W103" s="24" t="s">
        <v>91</v>
      </c>
      <c r="X103" s="24"/>
      <c r="Y103" s="24" t="s">
        <v>91</v>
      </c>
      <c r="Z103" s="24" t="s">
        <v>91</v>
      </c>
      <c r="AA103" s="24" t="s">
        <v>91</v>
      </c>
      <c r="AB103" s="24" t="s">
        <v>91</v>
      </c>
      <c r="AC103" s="24" t="s">
        <v>91</v>
      </c>
      <c r="AD103" s="24" t="s">
        <v>91</v>
      </c>
      <c r="AE103" s="24" t="s">
        <v>91</v>
      </c>
      <c r="AF103" s="24" t="s">
        <v>91</v>
      </c>
      <c r="AG103" s="24" t="s">
        <v>91</v>
      </c>
      <c r="AH103" s="24" t="s">
        <v>91</v>
      </c>
      <c r="AI103" s="24" t="s">
        <v>91</v>
      </c>
      <c r="AJ103" s="24" t="s">
        <v>91</v>
      </c>
      <c r="AK103" s="24" t="s">
        <v>91</v>
      </c>
      <c r="AL103" s="24" t="s">
        <v>115</v>
      </c>
      <c r="AM103" s="24" t="s">
        <v>115</v>
      </c>
      <c r="AN103" s="24" t="s">
        <v>91</v>
      </c>
      <c r="AO103" s="24" t="s">
        <v>91</v>
      </c>
      <c r="AP103" s="24" t="s">
        <v>91</v>
      </c>
      <c r="AQ103" s="24" t="s">
        <v>91</v>
      </c>
      <c r="AR103" s="24" t="s">
        <v>91</v>
      </c>
      <c r="AS103" s="24" t="s">
        <v>91</v>
      </c>
      <c r="AT103" s="24" t="s">
        <v>91</v>
      </c>
      <c r="AU103" s="24" t="s">
        <v>91</v>
      </c>
      <c r="AV103" s="24" t="s">
        <v>91</v>
      </c>
      <c r="AW103" s="24" t="s">
        <v>91</v>
      </c>
      <c r="AX103" s="24" t="s">
        <v>91</v>
      </c>
      <c r="AY103" s="24" t="s">
        <v>91</v>
      </c>
      <c r="AZ103" s="24" t="s">
        <v>91</v>
      </c>
      <c r="BA103" s="24" t="s">
        <v>91</v>
      </c>
      <c r="BB103" s="24" t="s">
        <v>91</v>
      </c>
      <c r="BC103" s="24" t="s">
        <v>91</v>
      </c>
      <c r="BD103" s="24" t="s">
        <v>91</v>
      </c>
      <c r="BE103" s="24" t="s">
        <v>91</v>
      </c>
      <c r="BF103" s="24" t="s">
        <v>91</v>
      </c>
      <c r="BG103" s="24" t="s">
        <v>91</v>
      </c>
      <c r="BH103" s="24" t="s">
        <v>90</v>
      </c>
      <c r="BI103" s="24" t="s">
        <v>91</v>
      </c>
      <c r="BJ103" s="24" t="s">
        <v>91</v>
      </c>
      <c r="BK103" s="24" t="s">
        <v>91</v>
      </c>
      <c r="BL103" s="24" t="s">
        <v>90</v>
      </c>
      <c r="BM103" s="24" t="s">
        <v>91</v>
      </c>
      <c r="BN103" s="24" t="s">
        <v>91</v>
      </c>
      <c r="BO103" s="24" t="s">
        <v>90</v>
      </c>
      <c r="BP103" s="24" t="s">
        <v>91</v>
      </c>
      <c r="BQ103" s="24" t="s">
        <v>91</v>
      </c>
      <c r="BR103" s="24" t="s">
        <v>91</v>
      </c>
      <c r="BS103" s="24" t="s">
        <v>91</v>
      </c>
      <c r="BT103" s="24" t="s">
        <v>91</v>
      </c>
      <c r="BU103" s="24" t="s">
        <v>91</v>
      </c>
      <c r="BV103" s="24" t="s">
        <v>91</v>
      </c>
      <c r="BW103" s="24" t="s">
        <v>91</v>
      </c>
      <c r="BX103" s="24" t="s">
        <v>91</v>
      </c>
      <c r="BY103" s="24" t="s">
        <v>91</v>
      </c>
      <c r="BZ103" s="24" t="s">
        <v>91</v>
      </c>
      <c r="CA103" s="36"/>
      <c r="CB103" s="35" t="s">
        <v>445</v>
      </c>
    </row>
    <row r="104" spans="1:80" ht="169.5" customHeight="1" x14ac:dyDescent="0.35">
      <c r="A104" s="24">
        <v>1089</v>
      </c>
      <c r="B104" s="24" t="s">
        <v>77</v>
      </c>
      <c r="C104" s="23" t="s">
        <v>78</v>
      </c>
      <c r="D104" s="24" t="s">
        <v>430</v>
      </c>
      <c r="E104" s="24" t="s">
        <v>431</v>
      </c>
      <c r="F104" s="24" t="s">
        <v>81</v>
      </c>
      <c r="G104" s="24" t="s">
        <v>432</v>
      </c>
      <c r="H104" s="24" t="s">
        <v>446</v>
      </c>
      <c r="I104" s="24" t="s">
        <v>447</v>
      </c>
      <c r="J104" s="24" t="s">
        <v>448</v>
      </c>
      <c r="K104" s="24" t="s">
        <v>449</v>
      </c>
      <c r="L104" s="24" t="s">
        <v>450</v>
      </c>
      <c r="M104" s="24"/>
      <c r="N104" s="24" t="s">
        <v>88</v>
      </c>
      <c r="O104" s="24"/>
      <c r="P104" s="24"/>
      <c r="Q104" s="24" t="s">
        <v>89</v>
      </c>
      <c r="R104" s="24">
        <v>2028</v>
      </c>
      <c r="S104" s="24" t="s">
        <v>5633</v>
      </c>
      <c r="T104" s="24" t="s">
        <v>91</v>
      </c>
      <c r="U104" s="24" t="s">
        <v>91</v>
      </c>
      <c r="V104" s="24" t="s">
        <v>91</v>
      </c>
      <c r="W104" s="24" t="s">
        <v>91</v>
      </c>
      <c r="X104" s="24"/>
      <c r="Y104" s="24" t="s">
        <v>91</v>
      </c>
      <c r="Z104" s="24" t="s">
        <v>91</v>
      </c>
      <c r="AA104" s="24" t="s">
        <v>91</v>
      </c>
      <c r="AB104" s="24" t="s">
        <v>91</v>
      </c>
      <c r="AC104" s="24" t="s">
        <v>91</v>
      </c>
      <c r="AD104" s="24" t="s">
        <v>91</v>
      </c>
      <c r="AE104" s="24" t="s">
        <v>91</v>
      </c>
      <c r="AF104" s="24" t="s">
        <v>91</v>
      </c>
      <c r="AG104" s="24" t="s">
        <v>91</v>
      </c>
      <c r="AH104" s="24" t="s">
        <v>91</v>
      </c>
      <c r="AI104" s="24" t="s">
        <v>91</v>
      </c>
      <c r="AJ104" s="24" t="s">
        <v>91</v>
      </c>
      <c r="AK104" s="24" t="s">
        <v>91</v>
      </c>
      <c r="AL104" s="24" t="s">
        <v>115</v>
      </c>
      <c r="AM104" s="24" t="s">
        <v>115</v>
      </c>
      <c r="AN104" s="24" t="s">
        <v>91</v>
      </c>
      <c r="AO104" s="24" t="s">
        <v>91</v>
      </c>
      <c r="AP104" s="24" t="s">
        <v>91</v>
      </c>
      <c r="AQ104" s="24" t="s">
        <v>91</v>
      </c>
      <c r="AR104" s="24" t="s">
        <v>91</v>
      </c>
      <c r="AS104" s="24" t="s">
        <v>91</v>
      </c>
      <c r="AT104" s="24" t="s">
        <v>91</v>
      </c>
      <c r="AU104" s="24" t="s">
        <v>91</v>
      </c>
      <c r="AV104" s="24" t="s">
        <v>91</v>
      </c>
      <c r="AW104" s="24" t="s">
        <v>91</v>
      </c>
      <c r="AX104" s="24" t="s">
        <v>91</v>
      </c>
      <c r="AY104" s="24" t="s">
        <v>91</v>
      </c>
      <c r="AZ104" s="24" t="s">
        <v>91</v>
      </c>
      <c r="BA104" s="24" t="s">
        <v>91</v>
      </c>
      <c r="BB104" s="24" t="s">
        <v>91</v>
      </c>
      <c r="BC104" s="24" t="s">
        <v>91</v>
      </c>
      <c r="BD104" s="24" t="s">
        <v>91</v>
      </c>
      <c r="BE104" s="24" t="s">
        <v>91</v>
      </c>
      <c r="BF104" s="24" t="s">
        <v>91</v>
      </c>
      <c r="BG104" s="24" t="s">
        <v>91</v>
      </c>
      <c r="BH104" s="24" t="s">
        <v>90</v>
      </c>
      <c r="BI104" s="24" t="s">
        <v>91</v>
      </c>
      <c r="BJ104" s="24" t="s">
        <v>91</v>
      </c>
      <c r="BK104" s="24" t="s">
        <v>91</v>
      </c>
      <c r="BL104" s="24" t="s">
        <v>90</v>
      </c>
      <c r="BM104" s="24" t="s">
        <v>91</v>
      </c>
      <c r="BN104" s="24" t="s">
        <v>91</v>
      </c>
      <c r="BO104" s="24" t="s">
        <v>90</v>
      </c>
      <c r="BP104" s="24" t="s">
        <v>91</v>
      </c>
      <c r="BQ104" s="24" t="s">
        <v>91</v>
      </c>
      <c r="BR104" s="24" t="s">
        <v>91</v>
      </c>
      <c r="BS104" s="24" t="s">
        <v>91</v>
      </c>
      <c r="BT104" s="24" t="s">
        <v>91</v>
      </c>
      <c r="BU104" s="24" t="s">
        <v>91</v>
      </c>
      <c r="BV104" s="24" t="s">
        <v>91</v>
      </c>
      <c r="BW104" s="24" t="s">
        <v>91</v>
      </c>
      <c r="BX104" s="24" t="s">
        <v>91</v>
      </c>
      <c r="BY104" s="24" t="s">
        <v>91</v>
      </c>
      <c r="BZ104" s="24" t="s">
        <v>91</v>
      </c>
      <c r="CA104" s="36"/>
      <c r="CB104" s="35" t="s">
        <v>438</v>
      </c>
    </row>
    <row r="105" spans="1:80" ht="169.5" customHeight="1" x14ac:dyDescent="0.35">
      <c r="A105" s="24">
        <v>1091</v>
      </c>
      <c r="B105" s="24" t="s">
        <v>77</v>
      </c>
      <c r="C105" s="23" t="s">
        <v>78</v>
      </c>
      <c r="D105" s="24" t="s">
        <v>430</v>
      </c>
      <c r="E105" s="24" t="s">
        <v>431</v>
      </c>
      <c r="F105" s="24" t="s">
        <v>81</v>
      </c>
      <c r="G105" s="24" t="s">
        <v>432</v>
      </c>
      <c r="H105" s="24" t="s">
        <v>446</v>
      </c>
      <c r="I105" s="24" t="s">
        <v>447</v>
      </c>
      <c r="J105" s="24" t="s">
        <v>451</v>
      </c>
      <c r="K105" s="24" t="s">
        <v>452</v>
      </c>
      <c r="L105" s="24" t="s">
        <v>453</v>
      </c>
      <c r="M105" s="24"/>
      <c r="N105" s="24" t="s">
        <v>88</v>
      </c>
      <c r="O105" s="24"/>
      <c r="P105" s="24"/>
      <c r="Q105" s="24" t="s">
        <v>89</v>
      </c>
      <c r="R105" s="24">
        <v>2028</v>
      </c>
      <c r="S105" s="24" t="s">
        <v>5633</v>
      </c>
      <c r="T105" s="24" t="s">
        <v>91</v>
      </c>
      <c r="U105" s="24" t="s">
        <v>91</v>
      </c>
      <c r="V105" s="24" t="s">
        <v>91</v>
      </c>
      <c r="W105" s="24" t="s">
        <v>91</v>
      </c>
      <c r="X105" s="24"/>
      <c r="Y105" s="24" t="s">
        <v>91</v>
      </c>
      <c r="Z105" s="24" t="s">
        <v>91</v>
      </c>
      <c r="AA105" s="24" t="s">
        <v>91</v>
      </c>
      <c r="AB105" s="24" t="s">
        <v>91</v>
      </c>
      <c r="AC105" s="24" t="s">
        <v>91</v>
      </c>
      <c r="AD105" s="24" t="s">
        <v>91</v>
      </c>
      <c r="AE105" s="24" t="s">
        <v>91</v>
      </c>
      <c r="AF105" s="24" t="s">
        <v>91</v>
      </c>
      <c r="AG105" s="24" t="s">
        <v>91</v>
      </c>
      <c r="AH105" s="24" t="s">
        <v>91</v>
      </c>
      <c r="AI105" s="24" t="s">
        <v>91</v>
      </c>
      <c r="AJ105" s="24" t="s">
        <v>91</v>
      </c>
      <c r="AK105" s="24" t="s">
        <v>91</v>
      </c>
      <c r="AL105" s="24" t="s">
        <v>115</v>
      </c>
      <c r="AM105" s="24" t="s">
        <v>115</v>
      </c>
      <c r="AN105" s="24" t="s">
        <v>91</v>
      </c>
      <c r="AO105" s="24" t="s">
        <v>91</v>
      </c>
      <c r="AP105" s="24" t="s">
        <v>91</v>
      </c>
      <c r="AQ105" s="24" t="s">
        <v>91</v>
      </c>
      <c r="AR105" s="24" t="s">
        <v>91</v>
      </c>
      <c r="AS105" s="24" t="s">
        <v>91</v>
      </c>
      <c r="AT105" s="24" t="s">
        <v>91</v>
      </c>
      <c r="AU105" s="24" t="s">
        <v>91</v>
      </c>
      <c r="AV105" s="24" t="s">
        <v>91</v>
      </c>
      <c r="AW105" s="24" t="s">
        <v>91</v>
      </c>
      <c r="AX105" s="24" t="s">
        <v>91</v>
      </c>
      <c r="AY105" s="24" t="s">
        <v>91</v>
      </c>
      <c r="AZ105" s="24" t="s">
        <v>91</v>
      </c>
      <c r="BA105" s="24" t="s">
        <v>91</v>
      </c>
      <c r="BB105" s="24" t="s">
        <v>91</v>
      </c>
      <c r="BC105" s="24" t="s">
        <v>91</v>
      </c>
      <c r="BD105" s="24" t="s">
        <v>91</v>
      </c>
      <c r="BE105" s="24" t="s">
        <v>91</v>
      </c>
      <c r="BF105" s="24" t="s">
        <v>91</v>
      </c>
      <c r="BG105" s="24" t="s">
        <v>91</v>
      </c>
      <c r="BH105" s="24" t="s">
        <v>115</v>
      </c>
      <c r="BI105" s="24" t="s">
        <v>91</v>
      </c>
      <c r="BJ105" s="24" t="s">
        <v>91</v>
      </c>
      <c r="BK105" s="24" t="s">
        <v>91</v>
      </c>
      <c r="BL105" s="24" t="s">
        <v>115</v>
      </c>
      <c r="BM105" s="24" t="s">
        <v>91</v>
      </c>
      <c r="BN105" s="24" t="s">
        <v>91</v>
      </c>
      <c r="BO105" s="24" t="s">
        <v>115</v>
      </c>
      <c r="BP105" s="24" t="s">
        <v>91</v>
      </c>
      <c r="BQ105" s="24" t="s">
        <v>91</v>
      </c>
      <c r="BR105" s="24" t="s">
        <v>91</v>
      </c>
      <c r="BS105" s="24" t="s">
        <v>91</v>
      </c>
      <c r="BT105" s="24" t="s">
        <v>91</v>
      </c>
      <c r="BU105" s="24" t="s">
        <v>91</v>
      </c>
      <c r="BV105" s="24" t="s">
        <v>91</v>
      </c>
      <c r="BW105" s="24" t="s">
        <v>91</v>
      </c>
      <c r="BX105" s="24" t="s">
        <v>91</v>
      </c>
      <c r="BY105" s="24" t="s">
        <v>91</v>
      </c>
      <c r="BZ105" s="24" t="s">
        <v>91</v>
      </c>
      <c r="CA105" s="36"/>
      <c r="CB105" s="35" t="s">
        <v>438</v>
      </c>
    </row>
    <row r="106" spans="1:80" ht="169.5" customHeight="1" x14ac:dyDescent="0.35">
      <c r="A106" s="24">
        <v>1093</v>
      </c>
      <c r="B106" s="24" t="s">
        <v>77</v>
      </c>
      <c r="C106" s="23" t="s">
        <v>78</v>
      </c>
      <c r="D106" s="24" t="s">
        <v>430</v>
      </c>
      <c r="E106" s="24" t="s">
        <v>431</v>
      </c>
      <c r="F106" s="24" t="s">
        <v>81</v>
      </c>
      <c r="G106" s="24" t="s">
        <v>432</v>
      </c>
      <c r="H106" s="24" t="s">
        <v>446</v>
      </c>
      <c r="I106" s="24" t="s">
        <v>447</v>
      </c>
      <c r="J106" s="24" t="s">
        <v>454</v>
      </c>
      <c r="K106" s="24" t="s">
        <v>455</v>
      </c>
      <c r="L106" s="24" t="s">
        <v>456</v>
      </c>
      <c r="M106" s="24"/>
      <c r="N106" s="24" t="s">
        <v>88</v>
      </c>
      <c r="O106" s="24"/>
      <c r="P106" s="24"/>
      <c r="Q106" s="24" t="s">
        <v>89</v>
      </c>
      <c r="R106" s="24">
        <v>2028</v>
      </c>
      <c r="S106" s="24" t="s">
        <v>5633</v>
      </c>
      <c r="T106" s="24" t="s">
        <v>91</v>
      </c>
      <c r="U106" s="24" t="s">
        <v>91</v>
      </c>
      <c r="V106" s="24" t="s">
        <v>91</v>
      </c>
      <c r="W106" s="24" t="s">
        <v>91</v>
      </c>
      <c r="X106" s="24"/>
      <c r="Y106" s="24" t="s">
        <v>91</v>
      </c>
      <c r="Z106" s="24" t="s">
        <v>91</v>
      </c>
      <c r="AA106" s="24" t="s">
        <v>91</v>
      </c>
      <c r="AB106" s="24" t="s">
        <v>91</v>
      </c>
      <c r="AC106" s="24" t="s">
        <v>91</v>
      </c>
      <c r="AD106" s="24" t="s">
        <v>91</v>
      </c>
      <c r="AE106" s="24" t="s">
        <v>91</v>
      </c>
      <c r="AF106" s="24" t="s">
        <v>91</v>
      </c>
      <c r="AG106" s="24" t="s">
        <v>91</v>
      </c>
      <c r="AH106" s="24" t="s">
        <v>91</v>
      </c>
      <c r="AI106" s="24" t="s">
        <v>91</v>
      </c>
      <c r="AJ106" s="24" t="s">
        <v>91</v>
      </c>
      <c r="AK106" s="24" t="s">
        <v>91</v>
      </c>
      <c r="AL106" s="24" t="s">
        <v>115</v>
      </c>
      <c r="AM106" s="24" t="s">
        <v>115</v>
      </c>
      <c r="AN106" s="24" t="s">
        <v>91</v>
      </c>
      <c r="AO106" s="24" t="s">
        <v>91</v>
      </c>
      <c r="AP106" s="24" t="s">
        <v>91</v>
      </c>
      <c r="AQ106" s="24" t="s">
        <v>91</v>
      </c>
      <c r="AR106" s="24" t="s">
        <v>91</v>
      </c>
      <c r="AS106" s="24" t="s">
        <v>91</v>
      </c>
      <c r="AT106" s="24" t="s">
        <v>91</v>
      </c>
      <c r="AU106" s="24" t="s">
        <v>91</v>
      </c>
      <c r="AV106" s="24" t="s">
        <v>91</v>
      </c>
      <c r="AW106" s="24" t="s">
        <v>91</v>
      </c>
      <c r="AX106" s="24" t="s">
        <v>91</v>
      </c>
      <c r="AY106" s="24" t="s">
        <v>91</v>
      </c>
      <c r="AZ106" s="24" t="s">
        <v>91</v>
      </c>
      <c r="BA106" s="24" t="s">
        <v>91</v>
      </c>
      <c r="BB106" s="24" t="s">
        <v>91</v>
      </c>
      <c r="BC106" s="24" t="s">
        <v>91</v>
      </c>
      <c r="BD106" s="24" t="s">
        <v>91</v>
      </c>
      <c r="BE106" s="24" t="s">
        <v>91</v>
      </c>
      <c r="BF106" s="24" t="s">
        <v>91</v>
      </c>
      <c r="BG106" s="24" t="s">
        <v>91</v>
      </c>
      <c r="BH106" s="24" t="s">
        <v>90</v>
      </c>
      <c r="BI106" s="24" t="s">
        <v>91</v>
      </c>
      <c r="BJ106" s="24" t="s">
        <v>91</v>
      </c>
      <c r="BK106" s="24" t="s">
        <v>91</v>
      </c>
      <c r="BL106" s="24" t="s">
        <v>90</v>
      </c>
      <c r="BM106" s="24" t="s">
        <v>91</v>
      </c>
      <c r="BN106" s="24" t="s">
        <v>91</v>
      </c>
      <c r="BO106" s="24" t="s">
        <v>90</v>
      </c>
      <c r="BP106" s="24" t="s">
        <v>91</v>
      </c>
      <c r="BQ106" s="24" t="s">
        <v>91</v>
      </c>
      <c r="BR106" s="24" t="s">
        <v>91</v>
      </c>
      <c r="BS106" s="24" t="s">
        <v>91</v>
      </c>
      <c r="BT106" s="24" t="s">
        <v>91</v>
      </c>
      <c r="BU106" s="24" t="s">
        <v>91</v>
      </c>
      <c r="BV106" s="24" t="s">
        <v>91</v>
      </c>
      <c r="BW106" s="24" t="s">
        <v>91</v>
      </c>
      <c r="BX106" s="24" t="s">
        <v>91</v>
      </c>
      <c r="BY106" s="24" t="s">
        <v>91</v>
      </c>
      <c r="BZ106" s="24" t="s">
        <v>91</v>
      </c>
      <c r="CA106" s="36"/>
      <c r="CB106" s="35" t="s">
        <v>438</v>
      </c>
    </row>
    <row r="107" spans="1:80" ht="169.5" customHeight="1" x14ac:dyDescent="0.35">
      <c r="A107" s="24">
        <v>1089</v>
      </c>
      <c r="B107" s="24" t="s">
        <v>77</v>
      </c>
      <c r="C107" s="23" t="s">
        <v>78</v>
      </c>
      <c r="D107" s="24" t="s">
        <v>430</v>
      </c>
      <c r="E107" s="24" t="s">
        <v>431</v>
      </c>
      <c r="F107" s="24" t="s">
        <v>81</v>
      </c>
      <c r="G107" s="24" t="s">
        <v>432</v>
      </c>
      <c r="H107" s="24" t="s">
        <v>446</v>
      </c>
      <c r="I107" s="24" t="s">
        <v>447</v>
      </c>
      <c r="J107" s="24" t="s">
        <v>457</v>
      </c>
      <c r="K107" s="24" t="s">
        <v>458</v>
      </c>
      <c r="L107" s="24" t="s">
        <v>459</v>
      </c>
      <c r="M107" s="24"/>
      <c r="N107" s="24" t="s">
        <v>88</v>
      </c>
      <c r="O107" s="24"/>
      <c r="P107" s="24"/>
      <c r="Q107" s="24" t="s">
        <v>89</v>
      </c>
      <c r="R107" s="24">
        <v>2028</v>
      </c>
      <c r="S107" s="24" t="s">
        <v>5633</v>
      </c>
      <c r="T107" s="24" t="s">
        <v>91</v>
      </c>
      <c r="U107" s="24" t="s">
        <v>91</v>
      </c>
      <c r="V107" s="24" t="s">
        <v>91</v>
      </c>
      <c r="W107" s="24" t="s">
        <v>91</v>
      </c>
      <c r="X107" s="24"/>
      <c r="Y107" s="24" t="s">
        <v>91</v>
      </c>
      <c r="Z107" s="24" t="s">
        <v>91</v>
      </c>
      <c r="AA107" s="24" t="s">
        <v>91</v>
      </c>
      <c r="AB107" s="24" t="s">
        <v>91</v>
      </c>
      <c r="AC107" s="24" t="s">
        <v>91</v>
      </c>
      <c r="AD107" s="24" t="s">
        <v>91</v>
      </c>
      <c r="AE107" s="24" t="s">
        <v>91</v>
      </c>
      <c r="AF107" s="24" t="s">
        <v>91</v>
      </c>
      <c r="AG107" s="24" t="s">
        <v>91</v>
      </c>
      <c r="AH107" s="24" t="s">
        <v>91</v>
      </c>
      <c r="AI107" s="24" t="s">
        <v>91</v>
      </c>
      <c r="AJ107" s="24" t="s">
        <v>91</v>
      </c>
      <c r="AK107" s="24" t="s">
        <v>91</v>
      </c>
      <c r="AL107" s="24" t="s">
        <v>115</v>
      </c>
      <c r="AM107" s="24" t="s">
        <v>115</v>
      </c>
      <c r="AN107" s="24" t="s">
        <v>91</v>
      </c>
      <c r="AO107" s="24" t="s">
        <v>91</v>
      </c>
      <c r="AP107" s="24" t="s">
        <v>91</v>
      </c>
      <c r="AQ107" s="24" t="s">
        <v>91</v>
      </c>
      <c r="AR107" s="24" t="s">
        <v>91</v>
      </c>
      <c r="AS107" s="24" t="s">
        <v>91</v>
      </c>
      <c r="AT107" s="24" t="s">
        <v>91</v>
      </c>
      <c r="AU107" s="24" t="s">
        <v>91</v>
      </c>
      <c r="AV107" s="24" t="s">
        <v>91</v>
      </c>
      <c r="AW107" s="24" t="s">
        <v>91</v>
      </c>
      <c r="AX107" s="24" t="s">
        <v>91</v>
      </c>
      <c r="AY107" s="24" t="s">
        <v>91</v>
      </c>
      <c r="AZ107" s="24" t="s">
        <v>91</v>
      </c>
      <c r="BA107" s="24" t="s">
        <v>91</v>
      </c>
      <c r="BB107" s="24" t="s">
        <v>91</v>
      </c>
      <c r="BC107" s="24" t="s">
        <v>91</v>
      </c>
      <c r="BD107" s="24" t="s">
        <v>91</v>
      </c>
      <c r="BE107" s="24" t="s">
        <v>91</v>
      </c>
      <c r="BF107" s="24" t="s">
        <v>91</v>
      </c>
      <c r="BG107" s="24" t="s">
        <v>91</v>
      </c>
      <c r="BH107" s="24" t="s">
        <v>115</v>
      </c>
      <c r="BI107" s="24" t="s">
        <v>91</v>
      </c>
      <c r="BJ107" s="24" t="s">
        <v>91</v>
      </c>
      <c r="BK107" s="24" t="s">
        <v>91</v>
      </c>
      <c r="BL107" s="24" t="s">
        <v>115</v>
      </c>
      <c r="BM107" s="24" t="s">
        <v>91</v>
      </c>
      <c r="BN107" s="24" t="s">
        <v>91</v>
      </c>
      <c r="BO107" s="24" t="s">
        <v>115</v>
      </c>
      <c r="BP107" s="24" t="s">
        <v>91</v>
      </c>
      <c r="BQ107" s="24" t="s">
        <v>91</v>
      </c>
      <c r="BR107" s="24" t="s">
        <v>91</v>
      </c>
      <c r="BS107" s="24" t="s">
        <v>91</v>
      </c>
      <c r="BT107" s="24" t="s">
        <v>91</v>
      </c>
      <c r="BU107" s="24" t="s">
        <v>91</v>
      </c>
      <c r="BV107" s="24" t="s">
        <v>91</v>
      </c>
      <c r="BW107" s="24" t="s">
        <v>91</v>
      </c>
      <c r="BX107" s="24" t="s">
        <v>91</v>
      </c>
      <c r="BY107" s="24" t="s">
        <v>91</v>
      </c>
      <c r="BZ107" s="24" t="s">
        <v>91</v>
      </c>
      <c r="CA107" s="36"/>
      <c r="CB107" s="35" t="s">
        <v>438</v>
      </c>
    </row>
    <row r="108" spans="1:80" ht="169.5" customHeight="1" x14ac:dyDescent="0.35">
      <c r="A108" s="24">
        <v>1092</v>
      </c>
      <c r="B108" s="24" t="s">
        <v>77</v>
      </c>
      <c r="C108" s="23" t="s">
        <v>78</v>
      </c>
      <c r="D108" s="24" t="s">
        <v>430</v>
      </c>
      <c r="E108" s="24" t="s">
        <v>431</v>
      </c>
      <c r="F108" s="24" t="s">
        <v>81</v>
      </c>
      <c r="G108" s="24" t="s">
        <v>432</v>
      </c>
      <c r="H108" s="24" t="s">
        <v>460</v>
      </c>
      <c r="I108" s="24" t="s">
        <v>461</v>
      </c>
      <c r="J108" s="24" t="s">
        <v>462</v>
      </c>
      <c r="K108" s="24" t="s">
        <v>463</v>
      </c>
      <c r="L108" s="24" t="s">
        <v>464</v>
      </c>
      <c r="M108" s="24"/>
      <c r="N108" s="24" t="s">
        <v>88</v>
      </c>
      <c r="O108" s="24"/>
      <c r="P108" s="24"/>
      <c r="Q108" s="24" t="s">
        <v>89</v>
      </c>
      <c r="R108" s="24">
        <v>2028</v>
      </c>
      <c r="S108" s="24" t="s">
        <v>5633</v>
      </c>
      <c r="T108" s="24" t="s">
        <v>91</v>
      </c>
      <c r="U108" s="24" t="s">
        <v>91</v>
      </c>
      <c r="V108" s="24" t="s">
        <v>91</v>
      </c>
      <c r="W108" s="24" t="s">
        <v>91</v>
      </c>
      <c r="X108" s="24"/>
      <c r="Y108" s="24" t="s">
        <v>91</v>
      </c>
      <c r="Z108" s="24" t="s">
        <v>91</v>
      </c>
      <c r="AA108" s="24" t="s">
        <v>91</v>
      </c>
      <c r="AB108" s="24" t="s">
        <v>91</v>
      </c>
      <c r="AC108" s="24" t="s">
        <v>91</v>
      </c>
      <c r="AD108" s="24" t="s">
        <v>91</v>
      </c>
      <c r="AE108" s="24" t="s">
        <v>91</v>
      </c>
      <c r="AF108" s="24" t="s">
        <v>91</v>
      </c>
      <c r="AG108" s="24" t="s">
        <v>91</v>
      </c>
      <c r="AH108" s="24" t="s">
        <v>91</v>
      </c>
      <c r="AI108" s="24" t="s">
        <v>91</v>
      </c>
      <c r="AJ108" s="24" t="s">
        <v>91</v>
      </c>
      <c r="AK108" s="24" t="s">
        <v>91</v>
      </c>
      <c r="AL108" s="24" t="s">
        <v>115</v>
      </c>
      <c r="AM108" s="24" t="s">
        <v>115</v>
      </c>
      <c r="AN108" s="24" t="s">
        <v>91</v>
      </c>
      <c r="AO108" s="24" t="s">
        <v>91</v>
      </c>
      <c r="AP108" s="24" t="s">
        <v>91</v>
      </c>
      <c r="AQ108" s="24" t="s">
        <v>91</v>
      </c>
      <c r="AR108" s="24" t="s">
        <v>91</v>
      </c>
      <c r="AS108" s="24" t="s">
        <v>91</v>
      </c>
      <c r="AT108" s="24" t="s">
        <v>91</v>
      </c>
      <c r="AU108" s="24" t="s">
        <v>91</v>
      </c>
      <c r="AV108" s="24" t="s">
        <v>91</v>
      </c>
      <c r="AW108" s="24" t="s">
        <v>91</v>
      </c>
      <c r="AX108" s="24" t="s">
        <v>91</v>
      </c>
      <c r="AY108" s="24" t="s">
        <v>91</v>
      </c>
      <c r="AZ108" s="24" t="s">
        <v>91</v>
      </c>
      <c r="BA108" s="24" t="s">
        <v>91</v>
      </c>
      <c r="BB108" s="24" t="s">
        <v>91</v>
      </c>
      <c r="BC108" s="24" t="s">
        <v>91</v>
      </c>
      <c r="BD108" s="24" t="s">
        <v>91</v>
      </c>
      <c r="BE108" s="24" t="s">
        <v>91</v>
      </c>
      <c r="BF108" s="24" t="s">
        <v>91</v>
      </c>
      <c r="BG108" s="24" t="s">
        <v>91</v>
      </c>
      <c r="BH108" s="24" t="s">
        <v>90</v>
      </c>
      <c r="BI108" s="24" t="s">
        <v>91</v>
      </c>
      <c r="BJ108" s="24" t="s">
        <v>91</v>
      </c>
      <c r="BK108" s="24" t="s">
        <v>91</v>
      </c>
      <c r="BL108" s="24" t="s">
        <v>90</v>
      </c>
      <c r="BM108" s="24" t="s">
        <v>91</v>
      </c>
      <c r="BN108" s="24" t="s">
        <v>91</v>
      </c>
      <c r="BO108" s="24" t="s">
        <v>90</v>
      </c>
      <c r="BP108" s="24" t="s">
        <v>91</v>
      </c>
      <c r="BQ108" s="24" t="s">
        <v>91</v>
      </c>
      <c r="BR108" s="24" t="s">
        <v>91</v>
      </c>
      <c r="BS108" s="24" t="s">
        <v>91</v>
      </c>
      <c r="BT108" s="24" t="s">
        <v>91</v>
      </c>
      <c r="BU108" s="24" t="s">
        <v>91</v>
      </c>
      <c r="BV108" s="24" t="s">
        <v>91</v>
      </c>
      <c r="BW108" s="24" t="s">
        <v>91</v>
      </c>
      <c r="BX108" s="24" t="s">
        <v>91</v>
      </c>
      <c r="BY108" s="24" t="s">
        <v>91</v>
      </c>
      <c r="BZ108" s="24" t="s">
        <v>91</v>
      </c>
      <c r="CA108" s="36"/>
      <c r="CB108" s="35" t="s">
        <v>438</v>
      </c>
    </row>
    <row r="109" spans="1:80" ht="169.5" customHeight="1" x14ac:dyDescent="0.35">
      <c r="A109" s="24">
        <v>1100</v>
      </c>
      <c r="B109" s="24" t="s">
        <v>77</v>
      </c>
      <c r="C109" s="23" t="s">
        <v>78</v>
      </c>
      <c r="D109" s="24" t="s">
        <v>430</v>
      </c>
      <c r="E109" s="24" t="s">
        <v>431</v>
      </c>
      <c r="F109" s="24" t="s">
        <v>81</v>
      </c>
      <c r="G109" s="24" t="s">
        <v>432</v>
      </c>
      <c r="H109" s="24" t="s">
        <v>460</v>
      </c>
      <c r="I109" s="24" t="s">
        <v>461</v>
      </c>
      <c r="J109" s="24" t="s">
        <v>465</v>
      </c>
      <c r="K109" s="24" t="s">
        <v>466</v>
      </c>
      <c r="L109" s="24" t="s">
        <v>467</v>
      </c>
      <c r="M109" s="24"/>
      <c r="N109" s="24" t="s">
        <v>88</v>
      </c>
      <c r="O109" s="24"/>
      <c r="P109" s="24"/>
      <c r="Q109" s="24" t="s">
        <v>89</v>
      </c>
      <c r="R109" s="24">
        <v>2028</v>
      </c>
      <c r="S109" s="24" t="s">
        <v>5633</v>
      </c>
      <c r="T109" s="24" t="s">
        <v>91</v>
      </c>
      <c r="U109" s="24" t="s">
        <v>91</v>
      </c>
      <c r="V109" s="24" t="s">
        <v>91</v>
      </c>
      <c r="W109" s="24" t="s">
        <v>91</v>
      </c>
      <c r="X109" s="24"/>
      <c r="Y109" s="24" t="s">
        <v>91</v>
      </c>
      <c r="Z109" s="24" t="s">
        <v>91</v>
      </c>
      <c r="AA109" s="24" t="s">
        <v>91</v>
      </c>
      <c r="AB109" s="24" t="s">
        <v>91</v>
      </c>
      <c r="AC109" s="24" t="s">
        <v>91</v>
      </c>
      <c r="AD109" s="24" t="s">
        <v>91</v>
      </c>
      <c r="AE109" s="24" t="s">
        <v>91</v>
      </c>
      <c r="AF109" s="24" t="s">
        <v>91</v>
      </c>
      <c r="AG109" s="24" t="s">
        <v>91</v>
      </c>
      <c r="AH109" s="24" t="s">
        <v>91</v>
      </c>
      <c r="AI109" s="24" t="s">
        <v>91</v>
      </c>
      <c r="AJ109" s="24" t="s">
        <v>91</v>
      </c>
      <c r="AK109" s="24" t="s">
        <v>91</v>
      </c>
      <c r="AL109" s="24" t="s">
        <v>115</v>
      </c>
      <c r="AM109" s="24" t="s">
        <v>115</v>
      </c>
      <c r="AN109" s="24" t="s">
        <v>91</v>
      </c>
      <c r="AO109" s="24" t="s">
        <v>91</v>
      </c>
      <c r="AP109" s="24" t="s">
        <v>91</v>
      </c>
      <c r="AQ109" s="24" t="s">
        <v>91</v>
      </c>
      <c r="AR109" s="24" t="s">
        <v>91</v>
      </c>
      <c r="AS109" s="24" t="s">
        <v>91</v>
      </c>
      <c r="AT109" s="24" t="s">
        <v>91</v>
      </c>
      <c r="AU109" s="24" t="s">
        <v>91</v>
      </c>
      <c r="AV109" s="24" t="s">
        <v>91</v>
      </c>
      <c r="AW109" s="24" t="s">
        <v>91</v>
      </c>
      <c r="AX109" s="24" t="s">
        <v>91</v>
      </c>
      <c r="AY109" s="24" t="s">
        <v>91</v>
      </c>
      <c r="AZ109" s="24" t="s">
        <v>91</v>
      </c>
      <c r="BA109" s="24" t="s">
        <v>91</v>
      </c>
      <c r="BB109" s="24" t="s">
        <v>91</v>
      </c>
      <c r="BC109" s="24" t="s">
        <v>91</v>
      </c>
      <c r="BD109" s="24" t="s">
        <v>91</v>
      </c>
      <c r="BE109" s="24" t="s">
        <v>91</v>
      </c>
      <c r="BF109" s="24" t="s">
        <v>91</v>
      </c>
      <c r="BG109" s="24" t="s">
        <v>91</v>
      </c>
      <c r="BH109" s="24" t="s">
        <v>115</v>
      </c>
      <c r="BI109" s="24" t="s">
        <v>91</v>
      </c>
      <c r="BJ109" s="24" t="s">
        <v>91</v>
      </c>
      <c r="BK109" s="24" t="s">
        <v>91</v>
      </c>
      <c r="BL109" s="24" t="s">
        <v>115</v>
      </c>
      <c r="BM109" s="24" t="s">
        <v>91</v>
      </c>
      <c r="BN109" s="24" t="s">
        <v>91</v>
      </c>
      <c r="BO109" s="24" t="s">
        <v>115</v>
      </c>
      <c r="BP109" s="24" t="s">
        <v>91</v>
      </c>
      <c r="BQ109" s="24" t="s">
        <v>91</v>
      </c>
      <c r="BR109" s="24" t="s">
        <v>91</v>
      </c>
      <c r="BS109" s="24" t="s">
        <v>91</v>
      </c>
      <c r="BT109" s="24" t="s">
        <v>91</v>
      </c>
      <c r="BU109" s="24" t="s">
        <v>91</v>
      </c>
      <c r="BV109" s="24" t="s">
        <v>91</v>
      </c>
      <c r="BW109" s="24" t="s">
        <v>91</v>
      </c>
      <c r="BX109" s="24" t="s">
        <v>91</v>
      </c>
      <c r="BY109" s="24" t="s">
        <v>91</v>
      </c>
      <c r="BZ109" s="24" t="s">
        <v>91</v>
      </c>
      <c r="CA109" s="36"/>
      <c r="CB109" s="35" t="s">
        <v>438</v>
      </c>
    </row>
    <row r="110" spans="1:80" ht="169.5" customHeight="1" x14ac:dyDescent="0.35">
      <c r="A110" s="24">
        <v>1086</v>
      </c>
      <c r="B110" s="24" t="s">
        <v>77</v>
      </c>
      <c r="C110" s="23" t="s">
        <v>78</v>
      </c>
      <c r="D110" s="24" t="s">
        <v>430</v>
      </c>
      <c r="E110" s="24" t="s">
        <v>431</v>
      </c>
      <c r="F110" s="24" t="s">
        <v>81</v>
      </c>
      <c r="G110" s="24" t="s">
        <v>432</v>
      </c>
      <c r="H110" s="24" t="s">
        <v>460</v>
      </c>
      <c r="I110" s="24" t="s">
        <v>461</v>
      </c>
      <c r="J110" s="24" t="s">
        <v>468</v>
      </c>
      <c r="K110" s="24" t="s">
        <v>469</v>
      </c>
      <c r="L110" s="24" t="s">
        <v>470</v>
      </c>
      <c r="M110" s="24"/>
      <c r="N110" s="24" t="s">
        <v>88</v>
      </c>
      <c r="O110" s="24"/>
      <c r="P110" s="24"/>
      <c r="Q110" s="24" t="s">
        <v>89</v>
      </c>
      <c r="R110" s="24">
        <v>2028</v>
      </c>
      <c r="S110" s="24" t="s">
        <v>5633</v>
      </c>
      <c r="T110" s="24" t="s">
        <v>91</v>
      </c>
      <c r="U110" s="24" t="s">
        <v>91</v>
      </c>
      <c r="V110" s="24" t="s">
        <v>91</v>
      </c>
      <c r="W110" s="24" t="s">
        <v>91</v>
      </c>
      <c r="X110" s="24"/>
      <c r="Y110" s="24" t="s">
        <v>91</v>
      </c>
      <c r="Z110" s="24" t="s">
        <v>91</v>
      </c>
      <c r="AA110" s="24" t="s">
        <v>91</v>
      </c>
      <c r="AB110" s="24" t="s">
        <v>91</v>
      </c>
      <c r="AC110" s="24" t="s">
        <v>91</v>
      </c>
      <c r="AD110" s="24" t="s">
        <v>91</v>
      </c>
      <c r="AE110" s="24" t="s">
        <v>91</v>
      </c>
      <c r="AF110" s="24" t="s">
        <v>91</v>
      </c>
      <c r="AG110" s="24" t="s">
        <v>91</v>
      </c>
      <c r="AH110" s="24" t="s">
        <v>91</v>
      </c>
      <c r="AI110" s="24" t="s">
        <v>91</v>
      </c>
      <c r="AJ110" s="24" t="s">
        <v>91</v>
      </c>
      <c r="AK110" s="24" t="s">
        <v>91</v>
      </c>
      <c r="AL110" s="24" t="s">
        <v>115</v>
      </c>
      <c r="AM110" s="24" t="s">
        <v>115</v>
      </c>
      <c r="AN110" s="24" t="s">
        <v>91</v>
      </c>
      <c r="AO110" s="24" t="s">
        <v>91</v>
      </c>
      <c r="AP110" s="24" t="s">
        <v>91</v>
      </c>
      <c r="AQ110" s="24" t="s">
        <v>91</v>
      </c>
      <c r="AR110" s="24" t="s">
        <v>91</v>
      </c>
      <c r="AS110" s="24" t="s">
        <v>91</v>
      </c>
      <c r="AT110" s="24" t="s">
        <v>91</v>
      </c>
      <c r="AU110" s="24" t="s">
        <v>91</v>
      </c>
      <c r="AV110" s="24" t="s">
        <v>91</v>
      </c>
      <c r="AW110" s="24" t="s">
        <v>91</v>
      </c>
      <c r="AX110" s="24" t="s">
        <v>91</v>
      </c>
      <c r="AY110" s="24" t="s">
        <v>91</v>
      </c>
      <c r="AZ110" s="24" t="s">
        <v>91</v>
      </c>
      <c r="BA110" s="24" t="s">
        <v>91</v>
      </c>
      <c r="BB110" s="24" t="s">
        <v>91</v>
      </c>
      <c r="BC110" s="24" t="s">
        <v>91</v>
      </c>
      <c r="BD110" s="24" t="s">
        <v>91</v>
      </c>
      <c r="BE110" s="24" t="s">
        <v>91</v>
      </c>
      <c r="BF110" s="24" t="s">
        <v>91</v>
      </c>
      <c r="BG110" s="24" t="s">
        <v>91</v>
      </c>
      <c r="BH110" s="24" t="s">
        <v>115</v>
      </c>
      <c r="BI110" s="24" t="s">
        <v>91</v>
      </c>
      <c r="BJ110" s="24" t="s">
        <v>91</v>
      </c>
      <c r="BK110" s="24" t="s">
        <v>91</v>
      </c>
      <c r="BL110" s="24" t="s">
        <v>115</v>
      </c>
      <c r="BM110" s="24" t="s">
        <v>91</v>
      </c>
      <c r="BN110" s="24" t="s">
        <v>91</v>
      </c>
      <c r="BO110" s="24" t="s">
        <v>115</v>
      </c>
      <c r="BP110" s="24" t="s">
        <v>91</v>
      </c>
      <c r="BQ110" s="24" t="s">
        <v>91</v>
      </c>
      <c r="BR110" s="24" t="s">
        <v>91</v>
      </c>
      <c r="BS110" s="24" t="s">
        <v>91</v>
      </c>
      <c r="BT110" s="24" t="s">
        <v>91</v>
      </c>
      <c r="BU110" s="24" t="s">
        <v>91</v>
      </c>
      <c r="BV110" s="24" t="s">
        <v>91</v>
      </c>
      <c r="BW110" s="24" t="s">
        <v>91</v>
      </c>
      <c r="BX110" s="24" t="s">
        <v>91</v>
      </c>
      <c r="BY110" s="24" t="s">
        <v>91</v>
      </c>
      <c r="BZ110" s="24" t="s">
        <v>91</v>
      </c>
      <c r="CA110" s="36"/>
      <c r="CB110" s="35" t="s">
        <v>438</v>
      </c>
    </row>
    <row r="111" spans="1:80" ht="169.5" customHeight="1" x14ac:dyDescent="0.35">
      <c r="A111" s="24">
        <v>1098</v>
      </c>
      <c r="B111" s="24" t="s">
        <v>77</v>
      </c>
      <c r="C111" s="23" t="s">
        <v>78</v>
      </c>
      <c r="D111" s="24" t="s">
        <v>430</v>
      </c>
      <c r="E111" s="24" t="s">
        <v>431</v>
      </c>
      <c r="F111" s="24" t="s">
        <v>81</v>
      </c>
      <c r="G111" s="24" t="s">
        <v>432</v>
      </c>
      <c r="H111" s="24" t="s">
        <v>471</v>
      </c>
      <c r="I111" s="24" t="s">
        <v>472</v>
      </c>
      <c r="J111" s="24" t="s">
        <v>473</v>
      </c>
      <c r="K111" s="24" t="s">
        <v>474</v>
      </c>
      <c r="L111" s="24" t="s">
        <v>475</v>
      </c>
      <c r="M111" s="24"/>
      <c r="N111" s="24" t="s">
        <v>88</v>
      </c>
      <c r="O111" s="24"/>
      <c r="P111" s="24"/>
      <c r="Q111" s="24" t="s">
        <v>89</v>
      </c>
      <c r="R111" s="24">
        <v>2028</v>
      </c>
      <c r="S111" s="24" t="s">
        <v>5633</v>
      </c>
      <c r="T111" s="24" t="s">
        <v>91</v>
      </c>
      <c r="U111" s="24" t="s">
        <v>91</v>
      </c>
      <c r="V111" s="24" t="s">
        <v>91</v>
      </c>
      <c r="W111" s="24" t="s">
        <v>91</v>
      </c>
      <c r="X111" s="24"/>
      <c r="Y111" s="24" t="s">
        <v>91</v>
      </c>
      <c r="Z111" s="24" t="s">
        <v>91</v>
      </c>
      <c r="AA111" s="24" t="s">
        <v>91</v>
      </c>
      <c r="AB111" s="24" t="s">
        <v>91</v>
      </c>
      <c r="AC111" s="24" t="s">
        <v>91</v>
      </c>
      <c r="AD111" s="24" t="s">
        <v>91</v>
      </c>
      <c r="AE111" s="24" t="s">
        <v>91</v>
      </c>
      <c r="AF111" s="24" t="s">
        <v>91</v>
      </c>
      <c r="AG111" s="24" t="s">
        <v>91</v>
      </c>
      <c r="AH111" s="24" t="s">
        <v>91</v>
      </c>
      <c r="AI111" s="24" t="s">
        <v>91</v>
      </c>
      <c r="AJ111" s="24" t="s">
        <v>91</v>
      </c>
      <c r="AK111" s="24" t="s">
        <v>91</v>
      </c>
      <c r="AL111" s="24" t="s">
        <v>115</v>
      </c>
      <c r="AM111" s="24" t="s">
        <v>115</v>
      </c>
      <c r="AN111" s="24" t="s">
        <v>91</v>
      </c>
      <c r="AO111" s="24" t="s">
        <v>91</v>
      </c>
      <c r="AP111" s="24" t="s">
        <v>91</v>
      </c>
      <c r="AQ111" s="24" t="s">
        <v>91</v>
      </c>
      <c r="AR111" s="24" t="s">
        <v>91</v>
      </c>
      <c r="AS111" s="24" t="s">
        <v>91</v>
      </c>
      <c r="AT111" s="24" t="s">
        <v>91</v>
      </c>
      <c r="AU111" s="24" t="s">
        <v>91</v>
      </c>
      <c r="AV111" s="24" t="s">
        <v>91</v>
      </c>
      <c r="AW111" s="24" t="s">
        <v>91</v>
      </c>
      <c r="AX111" s="24" t="s">
        <v>91</v>
      </c>
      <c r="AY111" s="24" t="s">
        <v>91</v>
      </c>
      <c r="AZ111" s="24" t="s">
        <v>91</v>
      </c>
      <c r="BA111" s="24" t="s">
        <v>91</v>
      </c>
      <c r="BB111" s="24" t="s">
        <v>91</v>
      </c>
      <c r="BC111" s="24" t="s">
        <v>91</v>
      </c>
      <c r="BD111" s="24" t="s">
        <v>91</v>
      </c>
      <c r="BE111" s="24" t="s">
        <v>91</v>
      </c>
      <c r="BF111" s="24" t="s">
        <v>91</v>
      </c>
      <c r="BG111" s="24" t="s">
        <v>91</v>
      </c>
      <c r="BH111" s="24" t="s">
        <v>115</v>
      </c>
      <c r="BI111" s="24" t="s">
        <v>91</v>
      </c>
      <c r="BJ111" s="24" t="s">
        <v>91</v>
      </c>
      <c r="BK111" s="24" t="s">
        <v>91</v>
      </c>
      <c r="BL111" s="24" t="s">
        <v>115</v>
      </c>
      <c r="BM111" s="24" t="s">
        <v>91</v>
      </c>
      <c r="BN111" s="24" t="s">
        <v>91</v>
      </c>
      <c r="BO111" s="24" t="s">
        <v>115</v>
      </c>
      <c r="BP111" s="24" t="s">
        <v>91</v>
      </c>
      <c r="BQ111" s="24" t="s">
        <v>91</v>
      </c>
      <c r="BR111" s="24" t="s">
        <v>91</v>
      </c>
      <c r="BS111" s="24" t="s">
        <v>91</v>
      </c>
      <c r="BT111" s="24" t="s">
        <v>91</v>
      </c>
      <c r="BU111" s="24" t="s">
        <v>91</v>
      </c>
      <c r="BV111" s="24" t="s">
        <v>91</v>
      </c>
      <c r="BW111" s="24" t="s">
        <v>91</v>
      </c>
      <c r="BX111" s="24" t="s">
        <v>91</v>
      </c>
      <c r="BY111" s="24" t="s">
        <v>91</v>
      </c>
      <c r="BZ111" s="24" t="s">
        <v>91</v>
      </c>
      <c r="CA111" s="36"/>
      <c r="CB111" s="35" t="s">
        <v>438</v>
      </c>
    </row>
    <row r="112" spans="1:80" ht="169.5" customHeight="1" x14ac:dyDescent="0.35">
      <c r="A112" s="24">
        <v>1097</v>
      </c>
      <c r="B112" s="24" t="s">
        <v>77</v>
      </c>
      <c r="C112" s="23" t="s">
        <v>78</v>
      </c>
      <c r="D112" s="24" t="s">
        <v>430</v>
      </c>
      <c r="E112" s="24" t="s">
        <v>431</v>
      </c>
      <c r="F112" s="24" t="s">
        <v>81</v>
      </c>
      <c r="G112" s="24" t="s">
        <v>432</v>
      </c>
      <c r="H112" s="24" t="s">
        <v>471</v>
      </c>
      <c r="I112" s="24" t="s">
        <v>472</v>
      </c>
      <c r="J112" s="24" t="s">
        <v>476</v>
      </c>
      <c r="K112" s="24" t="s">
        <v>477</v>
      </c>
      <c r="L112" s="24" t="s">
        <v>478</v>
      </c>
      <c r="M112" s="24"/>
      <c r="N112" s="24" t="s">
        <v>88</v>
      </c>
      <c r="O112" s="24"/>
      <c r="P112" s="24"/>
      <c r="Q112" s="24" t="s">
        <v>89</v>
      </c>
      <c r="R112" s="24">
        <v>2028</v>
      </c>
      <c r="S112" s="24" t="s">
        <v>5633</v>
      </c>
      <c r="T112" s="24" t="s">
        <v>91</v>
      </c>
      <c r="U112" s="24" t="s">
        <v>91</v>
      </c>
      <c r="V112" s="24" t="s">
        <v>91</v>
      </c>
      <c r="W112" s="24" t="s">
        <v>91</v>
      </c>
      <c r="X112" s="24"/>
      <c r="Y112" s="24" t="s">
        <v>91</v>
      </c>
      <c r="Z112" s="24" t="s">
        <v>91</v>
      </c>
      <c r="AA112" s="24" t="s">
        <v>91</v>
      </c>
      <c r="AB112" s="24" t="s">
        <v>91</v>
      </c>
      <c r="AC112" s="24" t="s">
        <v>91</v>
      </c>
      <c r="AD112" s="24" t="s">
        <v>91</v>
      </c>
      <c r="AE112" s="24" t="s">
        <v>91</v>
      </c>
      <c r="AF112" s="24" t="s">
        <v>91</v>
      </c>
      <c r="AG112" s="24" t="s">
        <v>91</v>
      </c>
      <c r="AH112" s="24" t="s">
        <v>91</v>
      </c>
      <c r="AI112" s="24" t="s">
        <v>91</v>
      </c>
      <c r="AJ112" s="24" t="s">
        <v>91</v>
      </c>
      <c r="AK112" s="24" t="s">
        <v>91</v>
      </c>
      <c r="AL112" s="24" t="s">
        <v>115</v>
      </c>
      <c r="AM112" s="24" t="s">
        <v>115</v>
      </c>
      <c r="AN112" s="24" t="s">
        <v>91</v>
      </c>
      <c r="AO112" s="24" t="s">
        <v>91</v>
      </c>
      <c r="AP112" s="24" t="s">
        <v>91</v>
      </c>
      <c r="AQ112" s="24" t="s">
        <v>91</v>
      </c>
      <c r="AR112" s="24" t="s">
        <v>91</v>
      </c>
      <c r="AS112" s="24" t="s">
        <v>91</v>
      </c>
      <c r="AT112" s="24" t="s">
        <v>91</v>
      </c>
      <c r="AU112" s="24" t="s">
        <v>91</v>
      </c>
      <c r="AV112" s="24" t="s">
        <v>91</v>
      </c>
      <c r="AW112" s="24" t="s">
        <v>91</v>
      </c>
      <c r="AX112" s="24" t="s">
        <v>91</v>
      </c>
      <c r="AY112" s="24" t="s">
        <v>91</v>
      </c>
      <c r="AZ112" s="24" t="s">
        <v>91</v>
      </c>
      <c r="BA112" s="24" t="s">
        <v>91</v>
      </c>
      <c r="BB112" s="24" t="s">
        <v>91</v>
      </c>
      <c r="BC112" s="24" t="s">
        <v>91</v>
      </c>
      <c r="BD112" s="24" t="s">
        <v>91</v>
      </c>
      <c r="BE112" s="24" t="s">
        <v>91</v>
      </c>
      <c r="BF112" s="24" t="s">
        <v>91</v>
      </c>
      <c r="BG112" s="24" t="s">
        <v>91</v>
      </c>
      <c r="BH112" s="24" t="s">
        <v>90</v>
      </c>
      <c r="BI112" s="24" t="s">
        <v>91</v>
      </c>
      <c r="BJ112" s="24" t="s">
        <v>91</v>
      </c>
      <c r="BK112" s="24" t="s">
        <v>91</v>
      </c>
      <c r="BL112" s="24" t="s">
        <v>90</v>
      </c>
      <c r="BM112" s="24" t="s">
        <v>91</v>
      </c>
      <c r="BN112" s="24" t="s">
        <v>91</v>
      </c>
      <c r="BO112" s="24" t="s">
        <v>90</v>
      </c>
      <c r="BP112" s="24" t="s">
        <v>91</v>
      </c>
      <c r="BQ112" s="24" t="s">
        <v>91</v>
      </c>
      <c r="BR112" s="24" t="s">
        <v>91</v>
      </c>
      <c r="BS112" s="24" t="s">
        <v>91</v>
      </c>
      <c r="BT112" s="24" t="s">
        <v>91</v>
      </c>
      <c r="BU112" s="24" t="s">
        <v>91</v>
      </c>
      <c r="BV112" s="24" t="s">
        <v>91</v>
      </c>
      <c r="BW112" s="24" t="s">
        <v>91</v>
      </c>
      <c r="BX112" s="24" t="s">
        <v>91</v>
      </c>
      <c r="BY112" s="24" t="s">
        <v>91</v>
      </c>
      <c r="BZ112" s="24" t="s">
        <v>91</v>
      </c>
      <c r="CA112" s="36"/>
      <c r="CB112" s="35" t="s">
        <v>438</v>
      </c>
    </row>
    <row r="113" spans="1:80" ht="169.5" customHeight="1" x14ac:dyDescent="0.35">
      <c r="A113" s="24">
        <v>1099</v>
      </c>
      <c r="B113" s="24" t="s">
        <v>77</v>
      </c>
      <c r="C113" s="23" t="s">
        <v>78</v>
      </c>
      <c r="D113" s="24" t="s">
        <v>430</v>
      </c>
      <c r="E113" s="24" t="s">
        <v>431</v>
      </c>
      <c r="F113" s="24" t="s">
        <v>81</v>
      </c>
      <c r="G113" s="24" t="s">
        <v>432</v>
      </c>
      <c r="H113" s="24" t="s">
        <v>471</v>
      </c>
      <c r="I113" s="24" t="s">
        <v>472</v>
      </c>
      <c r="J113" s="24" t="s">
        <v>479</v>
      </c>
      <c r="K113" s="24" t="s">
        <v>480</v>
      </c>
      <c r="L113" s="24" t="s">
        <v>481</v>
      </c>
      <c r="M113" s="24"/>
      <c r="N113" s="24"/>
      <c r="O113" s="24" t="s">
        <v>88</v>
      </c>
      <c r="P113" s="24"/>
      <c r="Q113" s="24" t="s">
        <v>89</v>
      </c>
      <c r="R113" s="24">
        <v>2028</v>
      </c>
      <c r="S113" s="24" t="s">
        <v>5633</v>
      </c>
      <c r="T113" s="24" t="s">
        <v>91</v>
      </c>
      <c r="U113" s="24" t="s">
        <v>91</v>
      </c>
      <c r="V113" s="24" t="s">
        <v>91</v>
      </c>
      <c r="W113" s="24" t="s">
        <v>91</v>
      </c>
      <c r="X113" s="24"/>
      <c r="Y113" s="24" t="s">
        <v>91</v>
      </c>
      <c r="Z113" s="24" t="s">
        <v>91</v>
      </c>
      <c r="AA113" s="24" t="s">
        <v>91</v>
      </c>
      <c r="AB113" s="24" t="s">
        <v>91</v>
      </c>
      <c r="AC113" s="24" t="s">
        <v>91</v>
      </c>
      <c r="AD113" s="24" t="s">
        <v>91</v>
      </c>
      <c r="AE113" s="24" t="s">
        <v>91</v>
      </c>
      <c r="AF113" s="24" t="s">
        <v>91</v>
      </c>
      <c r="AG113" s="24" t="s">
        <v>91</v>
      </c>
      <c r="AH113" s="24" t="s">
        <v>91</v>
      </c>
      <c r="AI113" s="24" t="s">
        <v>91</v>
      </c>
      <c r="AJ113" s="24" t="s">
        <v>91</v>
      </c>
      <c r="AK113" s="24" t="s">
        <v>91</v>
      </c>
      <c r="AL113" s="24" t="s">
        <v>115</v>
      </c>
      <c r="AM113" s="24" t="s">
        <v>115</v>
      </c>
      <c r="AN113" s="24" t="s">
        <v>91</v>
      </c>
      <c r="AO113" s="24" t="s">
        <v>91</v>
      </c>
      <c r="AP113" s="24" t="s">
        <v>91</v>
      </c>
      <c r="AQ113" s="24" t="s">
        <v>91</v>
      </c>
      <c r="AR113" s="24" t="s">
        <v>91</v>
      </c>
      <c r="AS113" s="24" t="s">
        <v>91</v>
      </c>
      <c r="AT113" s="24" t="s">
        <v>91</v>
      </c>
      <c r="AU113" s="24" t="s">
        <v>91</v>
      </c>
      <c r="AV113" s="24" t="s">
        <v>91</v>
      </c>
      <c r="AW113" s="24" t="s">
        <v>91</v>
      </c>
      <c r="AX113" s="24" t="s">
        <v>91</v>
      </c>
      <c r="AY113" s="24" t="s">
        <v>91</v>
      </c>
      <c r="AZ113" s="24" t="s">
        <v>91</v>
      </c>
      <c r="BA113" s="24" t="s">
        <v>91</v>
      </c>
      <c r="BB113" s="24" t="s">
        <v>91</v>
      </c>
      <c r="BC113" s="24" t="s">
        <v>91</v>
      </c>
      <c r="BD113" s="24" t="s">
        <v>91</v>
      </c>
      <c r="BE113" s="24" t="s">
        <v>91</v>
      </c>
      <c r="BF113" s="24" t="s">
        <v>91</v>
      </c>
      <c r="BG113" s="24" t="s">
        <v>91</v>
      </c>
      <c r="BH113" s="24" t="s">
        <v>115</v>
      </c>
      <c r="BI113" s="24" t="s">
        <v>91</v>
      </c>
      <c r="BJ113" s="24" t="s">
        <v>91</v>
      </c>
      <c r="BK113" s="24" t="s">
        <v>91</v>
      </c>
      <c r="BL113" s="24" t="s">
        <v>115</v>
      </c>
      <c r="BM113" s="24" t="s">
        <v>91</v>
      </c>
      <c r="BN113" s="24" t="s">
        <v>91</v>
      </c>
      <c r="BO113" s="24" t="s">
        <v>115</v>
      </c>
      <c r="BP113" s="24" t="s">
        <v>91</v>
      </c>
      <c r="BQ113" s="24" t="s">
        <v>91</v>
      </c>
      <c r="BR113" s="24" t="s">
        <v>91</v>
      </c>
      <c r="BS113" s="24" t="s">
        <v>91</v>
      </c>
      <c r="BT113" s="24" t="s">
        <v>91</v>
      </c>
      <c r="BU113" s="24" t="s">
        <v>91</v>
      </c>
      <c r="BV113" s="24" t="s">
        <v>91</v>
      </c>
      <c r="BW113" s="24" t="s">
        <v>91</v>
      </c>
      <c r="BX113" s="24" t="s">
        <v>91</v>
      </c>
      <c r="BY113" s="24" t="s">
        <v>91</v>
      </c>
      <c r="BZ113" s="24" t="s">
        <v>91</v>
      </c>
      <c r="CA113" s="36"/>
      <c r="CB113" s="35" t="s">
        <v>445</v>
      </c>
    </row>
    <row r="114" spans="1:80" ht="169.5" customHeight="1" x14ac:dyDescent="0.35">
      <c r="A114" s="24">
        <v>1107</v>
      </c>
      <c r="B114" s="24" t="s">
        <v>77</v>
      </c>
      <c r="C114" s="23" t="s">
        <v>78</v>
      </c>
      <c r="D114" s="24" t="s">
        <v>430</v>
      </c>
      <c r="E114" s="24" t="s">
        <v>431</v>
      </c>
      <c r="F114" s="24" t="s">
        <v>81</v>
      </c>
      <c r="G114" s="24" t="s">
        <v>432</v>
      </c>
      <c r="H114" s="24" t="s">
        <v>482</v>
      </c>
      <c r="I114" s="24" t="s">
        <v>483</v>
      </c>
      <c r="J114" s="24" t="s">
        <v>484</v>
      </c>
      <c r="K114" s="24" t="s">
        <v>485</v>
      </c>
      <c r="L114" s="24" t="s">
        <v>486</v>
      </c>
      <c r="M114" s="24"/>
      <c r="N114" s="24" t="s">
        <v>88</v>
      </c>
      <c r="O114" s="24"/>
      <c r="P114" s="24"/>
      <c r="Q114" s="24" t="s">
        <v>89</v>
      </c>
      <c r="R114" s="24">
        <v>2028</v>
      </c>
      <c r="S114" s="24" t="s">
        <v>5633</v>
      </c>
      <c r="T114" s="24" t="s">
        <v>91</v>
      </c>
      <c r="U114" s="24" t="s">
        <v>91</v>
      </c>
      <c r="V114" s="24" t="s">
        <v>91</v>
      </c>
      <c r="W114" s="24" t="s">
        <v>91</v>
      </c>
      <c r="X114" s="24"/>
      <c r="Y114" s="24" t="s">
        <v>91</v>
      </c>
      <c r="Z114" s="24" t="s">
        <v>91</v>
      </c>
      <c r="AA114" s="24" t="s">
        <v>91</v>
      </c>
      <c r="AB114" s="24" t="s">
        <v>91</v>
      </c>
      <c r="AC114" s="24" t="s">
        <v>91</v>
      </c>
      <c r="AD114" s="24" t="s">
        <v>91</v>
      </c>
      <c r="AE114" s="24" t="s">
        <v>91</v>
      </c>
      <c r="AF114" s="24" t="s">
        <v>91</v>
      </c>
      <c r="AG114" s="24" t="s">
        <v>91</v>
      </c>
      <c r="AH114" s="24" t="s">
        <v>91</v>
      </c>
      <c r="AI114" s="24" t="s">
        <v>91</v>
      </c>
      <c r="AJ114" s="24" t="s">
        <v>91</v>
      </c>
      <c r="AK114" s="24" t="s">
        <v>91</v>
      </c>
      <c r="AL114" s="24" t="s">
        <v>115</v>
      </c>
      <c r="AM114" s="24" t="s">
        <v>115</v>
      </c>
      <c r="AN114" s="24" t="s">
        <v>91</v>
      </c>
      <c r="AO114" s="24" t="s">
        <v>91</v>
      </c>
      <c r="AP114" s="24" t="s">
        <v>91</v>
      </c>
      <c r="AQ114" s="24" t="s">
        <v>91</v>
      </c>
      <c r="AR114" s="24" t="s">
        <v>91</v>
      </c>
      <c r="AS114" s="24" t="s">
        <v>91</v>
      </c>
      <c r="AT114" s="24" t="s">
        <v>91</v>
      </c>
      <c r="AU114" s="24" t="s">
        <v>91</v>
      </c>
      <c r="AV114" s="24" t="s">
        <v>91</v>
      </c>
      <c r="AW114" s="24" t="s">
        <v>91</v>
      </c>
      <c r="AX114" s="24" t="s">
        <v>91</v>
      </c>
      <c r="AY114" s="24" t="s">
        <v>91</v>
      </c>
      <c r="AZ114" s="24" t="s">
        <v>91</v>
      </c>
      <c r="BA114" s="24" t="s">
        <v>91</v>
      </c>
      <c r="BB114" s="24" t="s">
        <v>91</v>
      </c>
      <c r="BC114" s="24" t="s">
        <v>91</v>
      </c>
      <c r="BD114" s="24" t="s">
        <v>91</v>
      </c>
      <c r="BE114" s="24" t="s">
        <v>91</v>
      </c>
      <c r="BF114" s="24" t="s">
        <v>91</v>
      </c>
      <c r="BG114" s="24" t="s">
        <v>91</v>
      </c>
      <c r="BH114" s="24" t="s">
        <v>115</v>
      </c>
      <c r="BI114" s="24" t="s">
        <v>91</v>
      </c>
      <c r="BJ114" s="24" t="s">
        <v>91</v>
      </c>
      <c r="BK114" s="24" t="s">
        <v>91</v>
      </c>
      <c r="BL114" s="24" t="s">
        <v>115</v>
      </c>
      <c r="BM114" s="24" t="s">
        <v>91</v>
      </c>
      <c r="BN114" s="24" t="s">
        <v>91</v>
      </c>
      <c r="BO114" s="24" t="s">
        <v>115</v>
      </c>
      <c r="BP114" s="24" t="s">
        <v>91</v>
      </c>
      <c r="BQ114" s="24" t="s">
        <v>91</v>
      </c>
      <c r="BR114" s="24" t="s">
        <v>91</v>
      </c>
      <c r="BS114" s="24" t="s">
        <v>91</v>
      </c>
      <c r="BT114" s="24" t="s">
        <v>91</v>
      </c>
      <c r="BU114" s="24" t="s">
        <v>91</v>
      </c>
      <c r="BV114" s="24" t="s">
        <v>91</v>
      </c>
      <c r="BW114" s="24" t="s">
        <v>91</v>
      </c>
      <c r="BX114" s="24" t="s">
        <v>91</v>
      </c>
      <c r="BY114" s="24" t="s">
        <v>91</v>
      </c>
      <c r="BZ114" s="24" t="s">
        <v>91</v>
      </c>
      <c r="CA114" s="36"/>
      <c r="CB114" s="35" t="s">
        <v>438</v>
      </c>
    </row>
    <row r="115" spans="1:80" ht="169.5" customHeight="1" x14ac:dyDescent="0.35">
      <c r="A115" s="24">
        <v>1103</v>
      </c>
      <c r="B115" s="24" t="s">
        <v>77</v>
      </c>
      <c r="C115" s="23" t="s">
        <v>78</v>
      </c>
      <c r="D115" s="24" t="s">
        <v>430</v>
      </c>
      <c r="E115" s="24" t="s">
        <v>431</v>
      </c>
      <c r="F115" s="24" t="s">
        <v>81</v>
      </c>
      <c r="G115" s="24" t="s">
        <v>432</v>
      </c>
      <c r="H115" s="24" t="s">
        <v>482</v>
      </c>
      <c r="I115" s="24" t="s">
        <v>483</v>
      </c>
      <c r="J115" s="24" t="s">
        <v>487</v>
      </c>
      <c r="K115" s="24" t="s">
        <v>488</v>
      </c>
      <c r="L115" s="24" t="s">
        <v>489</v>
      </c>
      <c r="M115" s="24"/>
      <c r="N115" s="24" t="s">
        <v>88</v>
      </c>
      <c r="O115" s="24"/>
      <c r="P115" s="24"/>
      <c r="Q115" s="24" t="s">
        <v>89</v>
      </c>
      <c r="R115" s="24">
        <v>2028</v>
      </c>
      <c r="S115" s="24" t="s">
        <v>5633</v>
      </c>
      <c r="T115" s="24" t="s">
        <v>91</v>
      </c>
      <c r="U115" s="24" t="s">
        <v>91</v>
      </c>
      <c r="V115" s="24" t="s">
        <v>91</v>
      </c>
      <c r="W115" s="24" t="s">
        <v>91</v>
      </c>
      <c r="X115" s="24"/>
      <c r="Y115" s="24" t="s">
        <v>91</v>
      </c>
      <c r="Z115" s="24" t="s">
        <v>91</v>
      </c>
      <c r="AA115" s="24" t="s">
        <v>91</v>
      </c>
      <c r="AB115" s="24" t="s">
        <v>91</v>
      </c>
      <c r="AC115" s="24" t="s">
        <v>91</v>
      </c>
      <c r="AD115" s="24" t="s">
        <v>91</v>
      </c>
      <c r="AE115" s="24" t="s">
        <v>91</v>
      </c>
      <c r="AF115" s="24" t="s">
        <v>91</v>
      </c>
      <c r="AG115" s="24" t="s">
        <v>91</v>
      </c>
      <c r="AH115" s="24" t="s">
        <v>91</v>
      </c>
      <c r="AI115" s="24" t="s">
        <v>91</v>
      </c>
      <c r="AJ115" s="24" t="s">
        <v>91</v>
      </c>
      <c r="AK115" s="24" t="s">
        <v>91</v>
      </c>
      <c r="AL115" s="24" t="s">
        <v>115</v>
      </c>
      <c r="AM115" s="24" t="s">
        <v>115</v>
      </c>
      <c r="AN115" s="24" t="s">
        <v>91</v>
      </c>
      <c r="AO115" s="24" t="s">
        <v>91</v>
      </c>
      <c r="AP115" s="24" t="s">
        <v>91</v>
      </c>
      <c r="AQ115" s="24" t="s">
        <v>91</v>
      </c>
      <c r="AR115" s="24" t="s">
        <v>91</v>
      </c>
      <c r="AS115" s="24" t="s">
        <v>91</v>
      </c>
      <c r="AT115" s="24" t="s">
        <v>91</v>
      </c>
      <c r="AU115" s="24" t="s">
        <v>91</v>
      </c>
      <c r="AV115" s="24" t="s">
        <v>91</v>
      </c>
      <c r="AW115" s="24" t="s">
        <v>91</v>
      </c>
      <c r="AX115" s="24" t="s">
        <v>91</v>
      </c>
      <c r="AY115" s="24" t="s">
        <v>91</v>
      </c>
      <c r="AZ115" s="24" t="s">
        <v>91</v>
      </c>
      <c r="BA115" s="24" t="s">
        <v>91</v>
      </c>
      <c r="BB115" s="24" t="s">
        <v>91</v>
      </c>
      <c r="BC115" s="24" t="s">
        <v>91</v>
      </c>
      <c r="BD115" s="24" t="s">
        <v>91</v>
      </c>
      <c r="BE115" s="24" t="s">
        <v>91</v>
      </c>
      <c r="BF115" s="24" t="s">
        <v>91</v>
      </c>
      <c r="BG115" s="24" t="s">
        <v>91</v>
      </c>
      <c r="BH115" s="24" t="s">
        <v>115</v>
      </c>
      <c r="BI115" s="24" t="s">
        <v>91</v>
      </c>
      <c r="BJ115" s="24" t="s">
        <v>91</v>
      </c>
      <c r="BK115" s="24" t="s">
        <v>91</v>
      </c>
      <c r="BL115" s="24" t="s">
        <v>115</v>
      </c>
      <c r="BM115" s="24" t="s">
        <v>91</v>
      </c>
      <c r="BN115" s="24" t="s">
        <v>91</v>
      </c>
      <c r="BO115" s="24" t="s">
        <v>115</v>
      </c>
      <c r="BP115" s="24" t="s">
        <v>91</v>
      </c>
      <c r="BQ115" s="24" t="s">
        <v>91</v>
      </c>
      <c r="BR115" s="24" t="s">
        <v>91</v>
      </c>
      <c r="BS115" s="24" t="s">
        <v>91</v>
      </c>
      <c r="BT115" s="24" t="s">
        <v>91</v>
      </c>
      <c r="BU115" s="24" t="s">
        <v>91</v>
      </c>
      <c r="BV115" s="24" t="s">
        <v>91</v>
      </c>
      <c r="BW115" s="24" t="s">
        <v>91</v>
      </c>
      <c r="BX115" s="24" t="s">
        <v>91</v>
      </c>
      <c r="BY115" s="24" t="s">
        <v>91</v>
      </c>
      <c r="BZ115" s="24" t="s">
        <v>91</v>
      </c>
      <c r="CA115" s="36"/>
      <c r="CB115" s="35" t="s">
        <v>438</v>
      </c>
    </row>
    <row r="116" spans="1:80" ht="169.5" customHeight="1" x14ac:dyDescent="0.35">
      <c r="A116" s="24">
        <v>1095</v>
      </c>
      <c r="B116" s="24" t="s">
        <v>77</v>
      </c>
      <c r="C116" s="23" t="s">
        <v>78</v>
      </c>
      <c r="D116" s="24" t="s">
        <v>430</v>
      </c>
      <c r="E116" s="24" t="s">
        <v>431</v>
      </c>
      <c r="F116" s="24" t="s">
        <v>81</v>
      </c>
      <c r="G116" s="24" t="s">
        <v>432</v>
      </c>
      <c r="H116" s="24" t="s">
        <v>482</v>
      </c>
      <c r="I116" s="24" t="s">
        <v>483</v>
      </c>
      <c r="J116" s="24" t="s">
        <v>490</v>
      </c>
      <c r="K116" s="24" t="s">
        <v>491</v>
      </c>
      <c r="L116" s="24" t="s">
        <v>492</v>
      </c>
      <c r="M116" s="24"/>
      <c r="N116" s="24" t="s">
        <v>88</v>
      </c>
      <c r="O116" s="24"/>
      <c r="P116" s="24"/>
      <c r="Q116" s="24" t="s">
        <v>89</v>
      </c>
      <c r="R116" s="24">
        <v>2028</v>
      </c>
      <c r="S116" s="24" t="s">
        <v>5633</v>
      </c>
      <c r="T116" s="24" t="s">
        <v>91</v>
      </c>
      <c r="U116" s="24" t="s">
        <v>91</v>
      </c>
      <c r="V116" s="24" t="s">
        <v>91</v>
      </c>
      <c r="W116" s="24" t="s">
        <v>91</v>
      </c>
      <c r="X116" s="24"/>
      <c r="Y116" s="24" t="s">
        <v>91</v>
      </c>
      <c r="Z116" s="24" t="s">
        <v>91</v>
      </c>
      <c r="AA116" s="24" t="s">
        <v>91</v>
      </c>
      <c r="AB116" s="24" t="s">
        <v>91</v>
      </c>
      <c r="AC116" s="24" t="s">
        <v>91</v>
      </c>
      <c r="AD116" s="24" t="s">
        <v>91</v>
      </c>
      <c r="AE116" s="24" t="s">
        <v>91</v>
      </c>
      <c r="AF116" s="24" t="s">
        <v>91</v>
      </c>
      <c r="AG116" s="24" t="s">
        <v>91</v>
      </c>
      <c r="AH116" s="24" t="s">
        <v>91</v>
      </c>
      <c r="AI116" s="24" t="s">
        <v>91</v>
      </c>
      <c r="AJ116" s="24" t="s">
        <v>91</v>
      </c>
      <c r="AK116" s="24" t="s">
        <v>91</v>
      </c>
      <c r="AL116" s="24" t="s">
        <v>115</v>
      </c>
      <c r="AM116" s="24" t="s">
        <v>115</v>
      </c>
      <c r="AN116" s="24" t="s">
        <v>91</v>
      </c>
      <c r="AO116" s="24" t="s">
        <v>91</v>
      </c>
      <c r="AP116" s="24" t="s">
        <v>91</v>
      </c>
      <c r="AQ116" s="24" t="s">
        <v>91</v>
      </c>
      <c r="AR116" s="24" t="s">
        <v>91</v>
      </c>
      <c r="AS116" s="24" t="s">
        <v>91</v>
      </c>
      <c r="AT116" s="24" t="s">
        <v>91</v>
      </c>
      <c r="AU116" s="24" t="s">
        <v>91</v>
      </c>
      <c r="AV116" s="24" t="s">
        <v>91</v>
      </c>
      <c r="AW116" s="24" t="s">
        <v>91</v>
      </c>
      <c r="AX116" s="24" t="s">
        <v>91</v>
      </c>
      <c r="AY116" s="24" t="s">
        <v>91</v>
      </c>
      <c r="AZ116" s="24" t="s">
        <v>91</v>
      </c>
      <c r="BA116" s="24" t="s">
        <v>91</v>
      </c>
      <c r="BB116" s="24" t="s">
        <v>91</v>
      </c>
      <c r="BC116" s="24" t="s">
        <v>91</v>
      </c>
      <c r="BD116" s="24" t="s">
        <v>91</v>
      </c>
      <c r="BE116" s="24" t="s">
        <v>91</v>
      </c>
      <c r="BF116" s="24" t="s">
        <v>91</v>
      </c>
      <c r="BG116" s="24" t="s">
        <v>91</v>
      </c>
      <c r="BH116" s="24" t="s">
        <v>115</v>
      </c>
      <c r="BI116" s="24" t="s">
        <v>91</v>
      </c>
      <c r="BJ116" s="24" t="s">
        <v>91</v>
      </c>
      <c r="BK116" s="24" t="s">
        <v>91</v>
      </c>
      <c r="BL116" s="24" t="s">
        <v>115</v>
      </c>
      <c r="BM116" s="24" t="s">
        <v>91</v>
      </c>
      <c r="BN116" s="24" t="s">
        <v>91</v>
      </c>
      <c r="BO116" s="24" t="s">
        <v>115</v>
      </c>
      <c r="BP116" s="24" t="s">
        <v>91</v>
      </c>
      <c r="BQ116" s="24" t="s">
        <v>91</v>
      </c>
      <c r="BR116" s="24" t="s">
        <v>91</v>
      </c>
      <c r="BS116" s="24" t="s">
        <v>91</v>
      </c>
      <c r="BT116" s="24" t="s">
        <v>91</v>
      </c>
      <c r="BU116" s="24" t="s">
        <v>91</v>
      </c>
      <c r="BV116" s="24" t="s">
        <v>91</v>
      </c>
      <c r="BW116" s="24" t="s">
        <v>91</v>
      </c>
      <c r="BX116" s="24" t="s">
        <v>91</v>
      </c>
      <c r="BY116" s="24" t="s">
        <v>91</v>
      </c>
      <c r="BZ116" s="24" t="s">
        <v>91</v>
      </c>
      <c r="CA116" s="36"/>
      <c r="CB116" s="35" t="s">
        <v>438</v>
      </c>
    </row>
    <row r="117" spans="1:80" ht="169.5" customHeight="1" x14ac:dyDescent="0.35">
      <c r="A117" s="24">
        <v>1108</v>
      </c>
      <c r="B117" s="24" t="s">
        <v>77</v>
      </c>
      <c r="C117" s="23" t="s">
        <v>78</v>
      </c>
      <c r="D117" s="24" t="s">
        <v>430</v>
      </c>
      <c r="E117" s="24" t="s">
        <v>431</v>
      </c>
      <c r="F117" s="24" t="s">
        <v>81</v>
      </c>
      <c r="G117" s="24" t="s">
        <v>432</v>
      </c>
      <c r="H117" s="24" t="s">
        <v>482</v>
      </c>
      <c r="I117" s="24" t="s">
        <v>483</v>
      </c>
      <c r="J117" s="24" t="s">
        <v>493</v>
      </c>
      <c r="K117" s="24" t="s">
        <v>494</v>
      </c>
      <c r="L117" s="24" t="s">
        <v>495</v>
      </c>
      <c r="M117" s="24"/>
      <c r="N117" s="24" t="s">
        <v>88</v>
      </c>
      <c r="O117" s="24"/>
      <c r="P117" s="24"/>
      <c r="Q117" s="24" t="s">
        <v>89</v>
      </c>
      <c r="R117" s="24">
        <v>2028</v>
      </c>
      <c r="S117" s="24" t="s">
        <v>5633</v>
      </c>
      <c r="T117" s="24" t="s">
        <v>91</v>
      </c>
      <c r="U117" s="24" t="s">
        <v>91</v>
      </c>
      <c r="V117" s="24" t="s">
        <v>91</v>
      </c>
      <c r="W117" s="24" t="s">
        <v>91</v>
      </c>
      <c r="X117" s="24"/>
      <c r="Y117" s="24" t="s">
        <v>91</v>
      </c>
      <c r="Z117" s="24" t="s">
        <v>91</v>
      </c>
      <c r="AA117" s="24" t="s">
        <v>91</v>
      </c>
      <c r="AB117" s="24" t="s">
        <v>91</v>
      </c>
      <c r="AC117" s="24" t="s">
        <v>91</v>
      </c>
      <c r="AD117" s="24" t="s">
        <v>91</v>
      </c>
      <c r="AE117" s="24" t="s">
        <v>91</v>
      </c>
      <c r="AF117" s="24" t="s">
        <v>91</v>
      </c>
      <c r="AG117" s="24" t="s">
        <v>91</v>
      </c>
      <c r="AH117" s="24" t="s">
        <v>91</v>
      </c>
      <c r="AI117" s="24" t="s">
        <v>91</v>
      </c>
      <c r="AJ117" s="24" t="s">
        <v>91</v>
      </c>
      <c r="AK117" s="24" t="s">
        <v>91</v>
      </c>
      <c r="AL117" s="24" t="s">
        <v>115</v>
      </c>
      <c r="AM117" s="24" t="s">
        <v>115</v>
      </c>
      <c r="AN117" s="24" t="s">
        <v>91</v>
      </c>
      <c r="AO117" s="24" t="s">
        <v>91</v>
      </c>
      <c r="AP117" s="24" t="s">
        <v>91</v>
      </c>
      <c r="AQ117" s="24" t="s">
        <v>91</v>
      </c>
      <c r="AR117" s="24" t="s">
        <v>91</v>
      </c>
      <c r="AS117" s="24" t="s">
        <v>91</v>
      </c>
      <c r="AT117" s="24" t="s">
        <v>91</v>
      </c>
      <c r="AU117" s="24" t="s">
        <v>91</v>
      </c>
      <c r="AV117" s="24" t="s">
        <v>91</v>
      </c>
      <c r="AW117" s="24" t="s">
        <v>91</v>
      </c>
      <c r="AX117" s="24" t="s">
        <v>91</v>
      </c>
      <c r="AY117" s="24" t="s">
        <v>91</v>
      </c>
      <c r="AZ117" s="24" t="s">
        <v>91</v>
      </c>
      <c r="BA117" s="24" t="s">
        <v>91</v>
      </c>
      <c r="BB117" s="24" t="s">
        <v>91</v>
      </c>
      <c r="BC117" s="24" t="s">
        <v>91</v>
      </c>
      <c r="BD117" s="24" t="s">
        <v>91</v>
      </c>
      <c r="BE117" s="24" t="s">
        <v>91</v>
      </c>
      <c r="BF117" s="24" t="s">
        <v>91</v>
      </c>
      <c r="BG117" s="24" t="s">
        <v>91</v>
      </c>
      <c r="BH117" s="24" t="s">
        <v>115</v>
      </c>
      <c r="BI117" s="24" t="s">
        <v>91</v>
      </c>
      <c r="BJ117" s="24" t="s">
        <v>91</v>
      </c>
      <c r="BK117" s="24" t="s">
        <v>91</v>
      </c>
      <c r="BL117" s="24" t="s">
        <v>115</v>
      </c>
      <c r="BM117" s="24" t="s">
        <v>91</v>
      </c>
      <c r="BN117" s="24" t="s">
        <v>91</v>
      </c>
      <c r="BO117" s="24" t="s">
        <v>115</v>
      </c>
      <c r="BP117" s="24" t="s">
        <v>91</v>
      </c>
      <c r="BQ117" s="24" t="s">
        <v>91</v>
      </c>
      <c r="BR117" s="24" t="s">
        <v>91</v>
      </c>
      <c r="BS117" s="24" t="s">
        <v>91</v>
      </c>
      <c r="BT117" s="24" t="s">
        <v>91</v>
      </c>
      <c r="BU117" s="24" t="s">
        <v>91</v>
      </c>
      <c r="BV117" s="24" t="s">
        <v>91</v>
      </c>
      <c r="BW117" s="24" t="s">
        <v>91</v>
      </c>
      <c r="BX117" s="24" t="s">
        <v>91</v>
      </c>
      <c r="BY117" s="24" t="s">
        <v>91</v>
      </c>
      <c r="BZ117" s="24" t="s">
        <v>91</v>
      </c>
      <c r="CA117" s="36"/>
      <c r="CB117" s="35" t="s">
        <v>438</v>
      </c>
    </row>
    <row r="118" spans="1:80" ht="169.5" customHeight="1" x14ac:dyDescent="0.35">
      <c r="A118" s="24">
        <v>1105</v>
      </c>
      <c r="B118" s="24" t="s">
        <v>77</v>
      </c>
      <c r="C118" s="23" t="s">
        <v>78</v>
      </c>
      <c r="D118" s="24" t="s">
        <v>430</v>
      </c>
      <c r="E118" s="24" t="s">
        <v>431</v>
      </c>
      <c r="F118" s="24" t="s">
        <v>81</v>
      </c>
      <c r="G118" s="24" t="s">
        <v>432</v>
      </c>
      <c r="H118" s="24" t="s">
        <v>482</v>
      </c>
      <c r="I118" s="24" t="s">
        <v>483</v>
      </c>
      <c r="J118" s="24" t="s">
        <v>496</v>
      </c>
      <c r="K118" s="24" t="s">
        <v>497</v>
      </c>
      <c r="L118" s="24" t="s">
        <v>498</v>
      </c>
      <c r="M118" s="24"/>
      <c r="N118" s="24" t="s">
        <v>88</v>
      </c>
      <c r="O118" s="24"/>
      <c r="P118" s="24"/>
      <c r="Q118" s="24" t="s">
        <v>89</v>
      </c>
      <c r="R118" s="24">
        <v>2028</v>
      </c>
      <c r="S118" s="24" t="s">
        <v>5633</v>
      </c>
      <c r="T118" s="24" t="s">
        <v>91</v>
      </c>
      <c r="U118" s="24" t="s">
        <v>91</v>
      </c>
      <c r="V118" s="24" t="s">
        <v>91</v>
      </c>
      <c r="W118" s="24" t="s">
        <v>91</v>
      </c>
      <c r="X118" s="24"/>
      <c r="Y118" s="24" t="s">
        <v>91</v>
      </c>
      <c r="Z118" s="24" t="s">
        <v>91</v>
      </c>
      <c r="AA118" s="24" t="s">
        <v>91</v>
      </c>
      <c r="AB118" s="24" t="s">
        <v>91</v>
      </c>
      <c r="AC118" s="24" t="s">
        <v>91</v>
      </c>
      <c r="AD118" s="24" t="s">
        <v>91</v>
      </c>
      <c r="AE118" s="24" t="s">
        <v>91</v>
      </c>
      <c r="AF118" s="24" t="s">
        <v>91</v>
      </c>
      <c r="AG118" s="24" t="s">
        <v>91</v>
      </c>
      <c r="AH118" s="24" t="s">
        <v>91</v>
      </c>
      <c r="AI118" s="24" t="s">
        <v>91</v>
      </c>
      <c r="AJ118" s="24" t="s">
        <v>91</v>
      </c>
      <c r="AK118" s="24" t="s">
        <v>91</v>
      </c>
      <c r="AL118" s="24" t="s">
        <v>115</v>
      </c>
      <c r="AM118" s="24" t="s">
        <v>115</v>
      </c>
      <c r="AN118" s="24" t="s">
        <v>91</v>
      </c>
      <c r="AO118" s="24" t="s">
        <v>91</v>
      </c>
      <c r="AP118" s="24" t="s">
        <v>91</v>
      </c>
      <c r="AQ118" s="24" t="s">
        <v>91</v>
      </c>
      <c r="AR118" s="24" t="s">
        <v>91</v>
      </c>
      <c r="AS118" s="24" t="s">
        <v>91</v>
      </c>
      <c r="AT118" s="24" t="s">
        <v>91</v>
      </c>
      <c r="AU118" s="24" t="s">
        <v>91</v>
      </c>
      <c r="AV118" s="24" t="s">
        <v>91</v>
      </c>
      <c r="AW118" s="24" t="s">
        <v>91</v>
      </c>
      <c r="AX118" s="24" t="s">
        <v>91</v>
      </c>
      <c r="AY118" s="24" t="s">
        <v>91</v>
      </c>
      <c r="AZ118" s="24" t="s">
        <v>91</v>
      </c>
      <c r="BA118" s="24" t="s">
        <v>91</v>
      </c>
      <c r="BB118" s="24" t="s">
        <v>91</v>
      </c>
      <c r="BC118" s="24" t="s">
        <v>91</v>
      </c>
      <c r="BD118" s="24" t="s">
        <v>91</v>
      </c>
      <c r="BE118" s="24" t="s">
        <v>91</v>
      </c>
      <c r="BF118" s="24" t="s">
        <v>91</v>
      </c>
      <c r="BG118" s="24" t="s">
        <v>91</v>
      </c>
      <c r="BH118" s="24" t="s">
        <v>115</v>
      </c>
      <c r="BI118" s="24" t="s">
        <v>91</v>
      </c>
      <c r="BJ118" s="24" t="s">
        <v>91</v>
      </c>
      <c r="BK118" s="24" t="s">
        <v>91</v>
      </c>
      <c r="BL118" s="24" t="s">
        <v>115</v>
      </c>
      <c r="BM118" s="24" t="s">
        <v>91</v>
      </c>
      <c r="BN118" s="24" t="s">
        <v>91</v>
      </c>
      <c r="BO118" s="24" t="s">
        <v>115</v>
      </c>
      <c r="BP118" s="24" t="s">
        <v>91</v>
      </c>
      <c r="BQ118" s="24" t="s">
        <v>91</v>
      </c>
      <c r="BR118" s="24" t="s">
        <v>91</v>
      </c>
      <c r="BS118" s="24" t="s">
        <v>91</v>
      </c>
      <c r="BT118" s="24" t="s">
        <v>91</v>
      </c>
      <c r="BU118" s="24" t="s">
        <v>91</v>
      </c>
      <c r="BV118" s="24" t="s">
        <v>91</v>
      </c>
      <c r="BW118" s="24" t="s">
        <v>91</v>
      </c>
      <c r="BX118" s="24" t="s">
        <v>91</v>
      </c>
      <c r="BY118" s="24" t="s">
        <v>91</v>
      </c>
      <c r="BZ118" s="24" t="s">
        <v>91</v>
      </c>
      <c r="CA118" s="36"/>
      <c r="CB118" s="35" t="s">
        <v>438</v>
      </c>
    </row>
    <row r="119" spans="1:80" ht="169.5" customHeight="1" x14ac:dyDescent="0.35">
      <c r="A119" s="24">
        <v>1112</v>
      </c>
      <c r="B119" s="24" t="s">
        <v>77</v>
      </c>
      <c r="C119" s="23" t="s">
        <v>78</v>
      </c>
      <c r="D119" s="24" t="s">
        <v>430</v>
      </c>
      <c r="E119" s="24" t="s">
        <v>431</v>
      </c>
      <c r="F119" s="24" t="s">
        <v>81</v>
      </c>
      <c r="G119" s="24" t="s">
        <v>499</v>
      </c>
      <c r="H119" s="24" t="s">
        <v>500</v>
      </c>
      <c r="I119" s="24" t="s">
        <v>501</v>
      </c>
      <c r="J119" s="24" t="s">
        <v>502</v>
      </c>
      <c r="K119" s="24" t="s">
        <v>503</v>
      </c>
      <c r="L119" s="24" t="s">
        <v>504</v>
      </c>
      <c r="M119" s="24"/>
      <c r="N119" s="24" t="s">
        <v>88</v>
      </c>
      <c r="O119" s="24"/>
      <c r="P119" s="24"/>
      <c r="Q119" s="24" t="s">
        <v>89</v>
      </c>
      <c r="R119" s="24">
        <v>2026</v>
      </c>
      <c r="S119" s="24" t="s">
        <v>2164</v>
      </c>
      <c r="T119" s="24" t="s">
        <v>91</v>
      </c>
      <c r="U119" s="24" t="s">
        <v>91</v>
      </c>
      <c r="V119" s="24" t="s">
        <v>91</v>
      </c>
      <c r="W119" s="24" t="s">
        <v>91</v>
      </c>
      <c r="X119" s="24"/>
      <c r="Y119" s="24" t="s">
        <v>91</v>
      </c>
      <c r="Z119" s="24" t="s">
        <v>91</v>
      </c>
      <c r="AA119" s="24" t="s">
        <v>91</v>
      </c>
      <c r="AB119" s="24" t="s">
        <v>91</v>
      </c>
      <c r="AC119" s="24" t="s">
        <v>91</v>
      </c>
      <c r="AD119" s="24" t="s">
        <v>91</v>
      </c>
      <c r="AE119" s="24" t="s">
        <v>91</v>
      </c>
      <c r="AF119" s="24" t="s">
        <v>91</v>
      </c>
      <c r="AG119" s="24" t="s">
        <v>91</v>
      </c>
      <c r="AH119" s="24" t="s">
        <v>91</v>
      </c>
      <c r="AI119" s="24" t="s">
        <v>90</v>
      </c>
      <c r="AJ119" s="24" t="s">
        <v>91</v>
      </c>
      <c r="AK119" s="24" t="s">
        <v>91</v>
      </c>
      <c r="AL119" s="24" t="s">
        <v>115</v>
      </c>
      <c r="AM119" s="24" t="s">
        <v>115</v>
      </c>
      <c r="AN119" s="24" t="s">
        <v>91</v>
      </c>
      <c r="AO119" s="24" t="s">
        <v>91</v>
      </c>
      <c r="AP119" s="24" t="s">
        <v>90</v>
      </c>
      <c r="AQ119" s="24" t="s">
        <v>91</v>
      </c>
      <c r="AR119" s="24" t="s">
        <v>91</v>
      </c>
      <c r="AS119" s="24" t="s">
        <v>91</v>
      </c>
      <c r="AT119" s="24" t="s">
        <v>91</v>
      </c>
      <c r="AU119" s="24" t="s">
        <v>91</v>
      </c>
      <c r="AV119" s="24" t="s">
        <v>91</v>
      </c>
      <c r="AW119" s="24" t="s">
        <v>91</v>
      </c>
      <c r="AX119" s="24" t="s">
        <v>91</v>
      </c>
      <c r="AY119" s="24" t="s">
        <v>91</v>
      </c>
      <c r="AZ119" s="24" t="s">
        <v>91</v>
      </c>
      <c r="BA119" s="24" t="s">
        <v>91</v>
      </c>
      <c r="BB119" s="24" t="s">
        <v>91</v>
      </c>
      <c r="BC119" s="24" t="s">
        <v>91</v>
      </c>
      <c r="BD119" s="24" t="s">
        <v>91</v>
      </c>
      <c r="BE119" s="24" t="s">
        <v>91</v>
      </c>
      <c r="BF119" s="24" t="s">
        <v>91</v>
      </c>
      <c r="BG119" s="24" t="s">
        <v>91</v>
      </c>
      <c r="BH119" s="24" t="s">
        <v>90</v>
      </c>
      <c r="BI119" s="24" t="s">
        <v>91</v>
      </c>
      <c r="BJ119" s="24" t="s">
        <v>91</v>
      </c>
      <c r="BK119" s="24" t="s">
        <v>91</v>
      </c>
      <c r="BL119" s="24" t="s">
        <v>90</v>
      </c>
      <c r="BM119" s="24" t="s">
        <v>91</v>
      </c>
      <c r="BN119" s="24" t="s">
        <v>91</v>
      </c>
      <c r="BO119" s="24" t="s">
        <v>90</v>
      </c>
      <c r="BP119" s="24" t="s">
        <v>91</v>
      </c>
      <c r="BQ119" s="24" t="s">
        <v>91</v>
      </c>
      <c r="BR119" s="24" t="s">
        <v>91</v>
      </c>
      <c r="BS119" s="24" t="s">
        <v>91</v>
      </c>
      <c r="BT119" s="24" t="s">
        <v>91</v>
      </c>
      <c r="BU119" s="24" t="s">
        <v>91</v>
      </c>
      <c r="BV119" s="24" t="s">
        <v>91</v>
      </c>
      <c r="BW119" s="24" t="s">
        <v>91</v>
      </c>
      <c r="BX119" s="24" t="s">
        <v>91</v>
      </c>
      <c r="BY119" s="24" t="s">
        <v>91</v>
      </c>
      <c r="BZ119" s="24" t="s">
        <v>91</v>
      </c>
      <c r="CA119" s="36"/>
      <c r="CB119" s="35" t="s">
        <v>438</v>
      </c>
    </row>
    <row r="120" spans="1:80" ht="169.5" customHeight="1" x14ac:dyDescent="0.35">
      <c r="A120" s="24">
        <v>1109</v>
      </c>
      <c r="B120" s="24" t="s">
        <v>77</v>
      </c>
      <c r="C120" s="23" t="s">
        <v>78</v>
      </c>
      <c r="D120" s="24" t="s">
        <v>430</v>
      </c>
      <c r="E120" s="24" t="s">
        <v>431</v>
      </c>
      <c r="F120" s="24" t="s">
        <v>81</v>
      </c>
      <c r="G120" s="24" t="s">
        <v>499</v>
      </c>
      <c r="H120" s="24" t="s">
        <v>500</v>
      </c>
      <c r="I120" s="24" t="s">
        <v>501</v>
      </c>
      <c r="J120" s="24" t="s">
        <v>505</v>
      </c>
      <c r="K120" s="24" t="s">
        <v>506</v>
      </c>
      <c r="L120" s="24" t="s">
        <v>507</v>
      </c>
      <c r="M120" s="24"/>
      <c r="N120" s="24" t="s">
        <v>88</v>
      </c>
      <c r="O120" s="24"/>
      <c r="P120" s="24"/>
      <c r="Q120" s="24" t="s">
        <v>89</v>
      </c>
      <c r="R120" s="24">
        <v>2027</v>
      </c>
      <c r="S120" s="24" t="s">
        <v>5633</v>
      </c>
      <c r="T120" s="24" t="s">
        <v>91</v>
      </c>
      <c r="U120" s="24" t="s">
        <v>91</v>
      </c>
      <c r="V120" s="24" t="s">
        <v>91</v>
      </c>
      <c r="W120" s="24" t="s">
        <v>91</v>
      </c>
      <c r="X120" s="24"/>
      <c r="Y120" s="24" t="s">
        <v>91</v>
      </c>
      <c r="Z120" s="24" t="s">
        <v>91</v>
      </c>
      <c r="AA120" s="24" t="s">
        <v>91</v>
      </c>
      <c r="AB120" s="24" t="s">
        <v>91</v>
      </c>
      <c r="AC120" s="24" t="s">
        <v>91</v>
      </c>
      <c r="AD120" s="24" t="s">
        <v>91</v>
      </c>
      <c r="AE120" s="24" t="s">
        <v>91</v>
      </c>
      <c r="AF120" s="24" t="s">
        <v>91</v>
      </c>
      <c r="AG120" s="24" t="s">
        <v>91</v>
      </c>
      <c r="AH120" s="24" t="s">
        <v>91</v>
      </c>
      <c r="AI120" s="24" t="s">
        <v>90</v>
      </c>
      <c r="AJ120" s="24" t="s">
        <v>91</v>
      </c>
      <c r="AK120" s="24" t="s">
        <v>91</v>
      </c>
      <c r="AL120" s="24" t="s">
        <v>115</v>
      </c>
      <c r="AM120" s="24" t="s">
        <v>115</v>
      </c>
      <c r="AN120" s="24" t="s">
        <v>91</v>
      </c>
      <c r="AO120" s="24" t="s">
        <v>91</v>
      </c>
      <c r="AP120" s="24" t="s">
        <v>90</v>
      </c>
      <c r="AQ120" s="24" t="s">
        <v>91</v>
      </c>
      <c r="AR120" s="24" t="s">
        <v>91</v>
      </c>
      <c r="AS120" s="24" t="s">
        <v>91</v>
      </c>
      <c r="AT120" s="24" t="s">
        <v>91</v>
      </c>
      <c r="AU120" s="24" t="s">
        <v>91</v>
      </c>
      <c r="AV120" s="24" t="s">
        <v>91</v>
      </c>
      <c r="AW120" s="24" t="s">
        <v>91</v>
      </c>
      <c r="AX120" s="24" t="s">
        <v>91</v>
      </c>
      <c r="AY120" s="24" t="s">
        <v>91</v>
      </c>
      <c r="AZ120" s="24" t="s">
        <v>91</v>
      </c>
      <c r="BA120" s="24" t="s">
        <v>91</v>
      </c>
      <c r="BB120" s="24" t="s">
        <v>91</v>
      </c>
      <c r="BC120" s="24" t="s">
        <v>91</v>
      </c>
      <c r="BD120" s="24" t="s">
        <v>91</v>
      </c>
      <c r="BE120" s="24" t="s">
        <v>91</v>
      </c>
      <c r="BF120" s="24" t="s">
        <v>91</v>
      </c>
      <c r="BG120" s="24" t="s">
        <v>91</v>
      </c>
      <c r="BH120" s="24" t="s">
        <v>115</v>
      </c>
      <c r="BI120" s="24" t="s">
        <v>91</v>
      </c>
      <c r="BJ120" s="24" t="s">
        <v>91</v>
      </c>
      <c r="BK120" s="24" t="s">
        <v>91</v>
      </c>
      <c r="BL120" s="24" t="s">
        <v>115</v>
      </c>
      <c r="BM120" s="24" t="s">
        <v>91</v>
      </c>
      <c r="BN120" s="24" t="s">
        <v>91</v>
      </c>
      <c r="BO120" s="24" t="s">
        <v>115</v>
      </c>
      <c r="BP120" s="24" t="s">
        <v>91</v>
      </c>
      <c r="BQ120" s="24" t="s">
        <v>91</v>
      </c>
      <c r="BR120" s="24" t="s">
        <v>91</v>
      </c>
      <c r="BS120" s="24" t="s">
        <v>91</v>
      </c>
      <c r="BT120" s="24" t="s">
        <v>91</v>
      </c>
      <c r="BU120" s="24" t="s">
        <v>91</v>
      </c>
      <c r="BV120" s="24" t="s">
        <v>91</v>
      </c>
      <c r="BW120" s="24" t="s">
        <v>91</v>
      </c>
      <c r="BX120" s="24" t="s">
        <v>91</v>
      </c>
      <c r="BY120" s="24" t="s">
        <v>91</v>
      </c>
      <c r="BZ120" s="24" t="s">
        <v>91</v>
      </c>
      <c r="CA120" s="36"/>
      <c r="CB120" s="35" t="s">
        <v>438</v>
      </c>
    </row>
    <row r="121" spans="1:80" ht="169.5" customHeight="1" x14ac:dyDescent="0.35">
      <c r="A121" s="24">
        <v>1112</v>
      </c>
      <c r="B121" s="24" t="s">
        <v>77</v>
      </c>
      <c r="C121" s="23" t="s">
        <v>78</v>
      </c>
      <c r="D121" s="24" t="s">
        <v>430</v>
      </c>
      <c r="E121" s="24" t="s">
        <v>431</v>
      </c>
      <c r="F121" s="24" t="s">
        <v>81</v>
      </c>
      <c r="G121" s="24" t="s">
        <v>499</v>
      </c>
      <c r="H121" s="24" t="s">
        <v>500</v>
      </c>
      <c r="I121" s="24" t="s">
        <v>501</v>
      </c>
      <c r="J121" s="24" t="s">
        <v>508</v>
      </c>
      <c r="K121" s="24" t="s">
        <v>509</v>
      </c>
      <c r="L121" s="24" t="s">
        <v>510</v>
      </c>
      <c r="M121" s="24"/>
      <c r="N121" s="24" t="s">
        <v>88</v>
      </c>
      <c r="O121" s="24"/>
      <c r="P121" s="24"/>
      <c r="Q121" s="24" t="s">
        <v>89</v>
      </c>
      <c r="R121" s="24">
        <v>2026</v>
      </c>
      <c r="S121" s="24" t="s">
        <v>2164</v>
      </c>
      <c r="T121" s="24" t="s">
        <v>91</v>
      </c>
      <c r="U121" s="24" t="s">
        <v>91</v>
      </c>
      <c r="V121" s="24" t="s">
        <v>91</v>
      </c>
      <c r="W121" s="24" t="s">
        <v>91</v>
      </c>
      <c r="X121" s="24"/>
      <c r="Y121" s="24" t="s">
        <v>91</v>
      </c>
      <c r="Z121" s="24" t="s">
        <v>91</v>
      </c>
      <c r="AA121" s="24" t="s">
        <v>91</v>
      </c>
      <c r="AB121" s="24" t="s">
        <v>91</v>
      </c>
      <c r="AC121" s="24" t="s">
        <v>91</v>
      </c>
      <c r="AD121" s="24" t="s">
        <v>91</v>
      </c>
      <c r="AE121" s="24" t="s">
        <v>91</v>
      </c>
      <c r="AF121" s="24" t="s">
        <v>91</v>
      </c>
      <c r="AG121" s="24" t="s">
        <v>91</v>
      </c>
      <c r="AH121" s="24" t="s">
        <v>91</v>
      </c>
      <c r="AI121" s="24" t="s">
        <v>90</v>
      </c>
      <c r="AJ121" s="24" t="s">
        <v>91</v>
      </c>
      <c r="AK121" s="24" t="s">
        <v>91</v>
      </c>
      <c r="AL121" s="24" t="s">
        <v>90</v>
      </c>
      <c r="AM121" s="24" t="s">
        <v>90</v>
      </c>
      <c r="AN121" s="24" t="s">
        <v>91</v>
      </c>
      <c r="AO121" s="24" t="s">
        <v>91</v>
      </c>
      <c r="AP121" s="24" t="s">
        <v>90</v>
      </c>
      <c r="AQ121" s="24" t="s">
        <v>91</v>
      </c>
      <c r="AR121" s="24" t="s">
        <v>91</v>
      </c>
      <c r="AS121" s="24" t="s">
        <v>91</v>
      </c>
      <c r="AT121" s="24" t="s">
        <v>91</v>
      </c>
      <c r="AU121" s="24" t="s">
        <v>91</v>
      </c>
      <c r="AV121" s="24" t="s">
        <v>91</v>
      </c>
      <c r="AW121" s="24" t="s">
        <v>91</v>
      </c>
      <c r="AX121" s="24" t="s">
        <v>91</v>
      </c>
      <c r="AY121" s="24" t="s">
        <v>91</v>
      </c>
      <c r="AZ121" s="24" t="s">
        <v>91</v>
      </c>
      <c r="BA121" s="24" t="s">
        <v>91</v>
      </c>
      <c r="BB121" s="24" t="s">
        <v>91</v>
      </c>
      <c r="BC121" s="24" t="s">
        <v>91</v>
      </c>
      <c r="BD121" s="24" t="s">
        <v>91</v>
      </c>
      <c r="BE121" s="24" t="s">
        <v>91</v>
      </c>
      <c r="BF121" s="24" t="s">
        <v>91</v>
      </c>
      <c r="BG121" s="24" t="s">
        <v>91</v>
      </c>
      <c r="BH121" s="24" t="s">
        <v>90</v>
      </c>
      <c r="BI121" s="24" t="s">
        <v>91</v>
      </c>
      <c r="BJ121" s="24" t="s">
        <v>91</v>
      </c>
      <c r="BK121" s="24" t="s">
        <v>91</v>
      </c>
      <c r="BL121" s="24" t="s">
        <v>90</v>
      </c>
      <c r="BM121" s="24" t="s">
        <v>91</v>
      </c>
      <c r="BN121" s="24" t="s">
        <v>91</v>
      </c>
      <c r="BO121" s="24" t="s">
        <v>90</v>
      </c>
      <c r="BP121" s="24" t="s">
        <v>91</v>
      </c>
      <c r="BQ121" s="24" t="s">
        <v>91</v>
      </c>
      <c r="BR121" s="24" t="s">
        <v>91</v>
      </c>
      <c r="BS121" s="24" t="s">
        <v>91</v>
      </c>
      <c r="BT121" s="24" t="s">
        <v>91</v>
      </c>
      <c r="BU121" s="24" t="s">
        <v>91</v>
      </c>
      <c r="BV121" s="24" t="s">
        <v>91</v>
      </c>
      <c r="BW121" s="24" t="s">
        <v>91</v>
      </c>
      <c r="BX121" s="24" t="s">
        <v>91</v>
      </c>
      <c r="BY121" s="24" t="s">
        <v>91</v>
      </c>
      <c r="BZ121" s="24" t="s">
        <v>91</v>
      </c>
      <c r="CA121" s="36"/>
      <c r="CB121" s="35" t="s">
        <v>438</v>
      </c>
    </row>
    <row r="122" spans="1:80" ht="169.5" customHeight="1" x14ac:dyDescent="0.35">
      <c r="A122" s="49">
        <v>1089</v>
      </c>
      <c r="B122" s="24" t="s">
        <v>77</v>
      </c>
      <c r="C122" s="23" t="s">
        <v>78</v>
      </c>
      <c r="D122" s="24" t="s">
        <v>430</v>
      </c>
      <c r="E122" s="24" t="s">
        <v>431</v>
      </c>
      <c r="F122" s="24" t="s">
        <v>81</v>
      </c>
      <c r="G122" s="49" t="s">
        <v>499</v>
      </c>
      <c r="H122" s="49" t="s">
        <v>511</v>
      </c>
      <c r="I122" s="24" t="s">
        <v>512</v>
      </c>
      <c r="J122" s="24" t="s">
        <v>448</v>
      </c>
      <c r="K122" s="24" t="s">
        <v>513</v>
      </c>
      <c r="L122" s="24" t="s">
        <v>514</v>
      </c>
      <c r="M122" s="24"/>
      <c r="N122" s="24" t="s">
        <v>88</v>
      </c>
      <c r="O122" s="24"/>
      <c r="P122" s="24"/>
      <c r="Q122" s="24" t="s">
        <v>89</v>
      </c>
      <c r="R122" s="24">
        <v>2027</v>
      </c>
      <c r="S122" s="24" t="s">
        <v>5633</v>
      </c>
      <c r="T122" s="24" t="s">
        <v>91</v>
      </c>
      <c r="U122" s="24" t="s">
        <v>91</v>
      </c>
      <c r="V122" s="24" t="s">
        <v>91</v>
      </c>
      <c r="W122" s="24" t="s">
        <v>91</v>
      </c>
      <c r="X122" s="24"/>
      <c r="Y122" s="24" t="s">
        <v>91</v>
      </c>
      <c r="Z122" s="24" t="s">
        <v>91</v>
      </c>
      <c r="AA122" s="24" t="s">
        <v>91</v>
      </c>
      <c r="AB122" s="24" t="s">
        <v>91</v>
      </c>
      <c r="AC122" s="24" t="s">
        <v>91</v>
      </c>
      <c r="AD122" s="24" t="s">
        <v>91</v>
      </c>
      <c r="AE122" s="24" t="s">
        <v>91</v>
      </c>
      <c r="AF122" s="24" t="s">
        <v>91</v>
      </c>
      <c r="AG122" s="24" t="s">
        <v>91</v>
      </c>
      <c r="AH122" s="24" t="s">
        <v>91</v>
      </c>
      <c r="AI122" s="24" t="s">
        <v>90</v>
      </c>
      <c r="AJ122" s="24" t="s">
        <v>91</v>
      </c>
      <c r="AK122" s="24" t="s">
        <v>91</v>
      </c>
      <c r="AL122" s="24" t="s">
        <v>90</v>
      </c>
      <c r="AM122" s="24" t="s">
        <v>90</v>
      </c>
      <c r="AN122" s="24" t="s">
        <v>91</v>
      </c>
      <c r="AO122" s="24" t="s">
        <v>91</v>
      </c>
      <c r="AP122" s="24" t="s">
        <v>90</v>
      </c>
      <c r="AQ122" s="24" t="s">
        <v>91</v>
      </c>
      <c r="AR122" s="24" t="s">
        <v>91</v>
      </c>
      <c r="AS122" s="24" t="s">
        <v>91</v>
      </c>
      <c r="AT122" s="24" t="s">
        <v>91</v>
      </c>
      <c r="AU122" s="24" t="s">
        <v>91</v>
      </c>
      <c r="AV122" s="24" t="s">
        <v>91</v>
      </c>
      <c r="AW122" s="24" t="s">
        <v>91</v>
      </c>
      <c r="AX122" s="24" t="s">
        <v>91</v>
      </c>
      <c r="AY122" s="24" t="s">
        <v>91</v>
      </c>
      <c r="AZ122" s="24" t="s">
        <v>91</v>
      </c>
      <c r="BA122" s="24" t="s">
        <v>91</v>
      </c>
      <c r="BB122" s="24" t="s">
        <v>91</v>
      </c>
      <c r="BC122" s="24" t="s">
        <v>91</v>
      </c>
      <c r="BD122" s="24" t="s">
        <v>91</v>
      </c>
      <c r="BE122" s="24" t="s">
        <v>91</v>
      </c>
      <c r="BF122" s="24" t="s">
        <v>91</v>
      </c>
      <c r="BG122" s="24" t="s">
        <v>91</v>
      </c>
      <c r="BH122" s="24" t="s">
        <v>90</v>
      </c>
      <c r="BI122" s="24" t="s">
        <v>91</v>
      </c>
      <c r="BJ122" s="24" t="s">
        <v>91</v>
      </c>
      <c r="BK122" s="24" t="s">
        <v>91</v>
      </c>
      <c r="BL122" s="24" t="s">
        <v>90</v>
      </c>
      <c r="BM122" s="24" t="s">
        <v>91</v>
      </c>
      <c r="BN122" s="24" t="s">
        <v>91</v>
      </c>
      <c r="BO122" s="24" t="s">
        <v>90</v>
      </c>
      <c r="BP122" s="24" t="s">
        <v>91</v>
      </c>
      <c r="BQ122" s="24" t="s">
        <v>91</v>
      </c>
      <c r="BR122" s="24" t="s">
        <v>91</v>
      </c>
      <c r="BS122" s="24" t="s">
        <v>91</v>
      </c>
      <c r="BT122" s="24" t="s">
        <v>91</v>
      </c>
      <c r="BU122" s="24" t="s">
        <v>91</v>
      </c>
      <c r="BV122" s="24" t="s">
        <v>91</v>
      </c>
      <c r="BW122" s="24" t="s">
        <v>91</v>
      </c>
      <c r="BX122" s="24" t="s">
        <v>91</v>
      </c>
      <c r="BY122" s="24" t="s">
        <v>91</v>
      </c>
      <c r="BZ122" s="24" t="s">
        <v>91</v>
      </c>
      <c r="CA122" s="36"/>
      <c r="CB122" s="35" t="s">
        <v>438</v>
      </c>
    </row>
    <row r="123" spans="1:80" ht="169.5" customHeight="1" x14ac:dyDescent="0.35">
      <c r="A123" s="24">
        <v>1121</v>
      </c>
      <c r="B123" s="24" t="s">
        <v>77</v>
      </c>
      <c r="C123" s="23" t="s">
        <v>78</v>
      </c>
      <c r="D123" s="24" t="s">
        <v>430</v>
      </c>
      <c r="E123" s="24" t="s">
        <v>431</v>
      </c>
      <c r="F123" s="24" t="s">
        <v>81</v>
      </c>
      <c r="G123" s="24" t="s">
        <v>499</v>
      </c>
      <c r="H123" s="24" t="s">
        <v>511</v>
      </c>
      <c r="I123" s="24" t="s">
        <v>512</v>
      </c>
      <c r="J123" s="24" t="s">
        <v>515</v>
      </c>
      <c r="K123" s="24" t="s">
        <v>516</v>
      </c>
      <c r="L123" s="24" t="s">
        <v>517</v>
      </c>
      <c r="M123" s="24"/>
      <c r="N123" s="24" t="s">
        <v>88</v>
      </c>
      <c r="O123" s="24"/>
      <c r="P123" s="24"/>
      <c r="Q123" s="24" t="s">
        <v>155</v>
      </c>
      <c r="R123" s="24" t="s">
        <v>5633</v>
      </c>
      <c r="S123" s="24" t="s">
        <v>5633</v>
      </c>
      <c r="T123" s="24" t="s">
        <v>91</v>
      </c>
      <c r="U123" s="24" t="s">
        <v>91</v>
      </c>
      <c r="V123" s="24" t="s">
        <v>91</v>
      </c>
      <c r="W123" s="24" t="s">
        <v>91</v>
      </c>
      <c r="X123" s="24"/>
      <c r="Y123" s="24" t="s">
        <v>91</v>
      </c>
      <c r="Z123" s="24" t="s">
        <v>91</v>
      </c>
      <c r="AA123" s="24" t="s">
        <v>91</v>
      </c>
      <c r="AB123" s="24" t="s">
        <v>91</v>
      </c>
      <c r="AC123" s="24" t="s">
        <v>91</v>
      </c>
      <c r="AD123" s="24" t="s">
        <v>91</v>
      </c>
      <c r="AE123" s="24" t="s">
        <v>91</v>
      </c>
      <c r="AF123" s="24" t="s">
        <v>91</v>
      </c>
      <c r="AG123" s="24" t="s">
        <v>91</v>
      </c>
      <c r="AH123" s="24" t="s">
        <v>91</v>
      </c>
      <c r="AI123" s="24" t="s">
        <v>90</v>
      </c>
      <c r="AJ123" s="24" t="s">
        <v>91</v>
      </c>
      <c r="AK123" s="24" t="s">
        <v>91</v>
      </c>
      <c r="AL123" s="24" t="s">
        <v>90</v>
      </c>
      <c r="AM123" s="24" t="s">
        <v>90</v>
      </c>
      <c r="AN123" s="24" t="s">
        <v>91</v>
      </c>
      <c r="AO123" s="24" t="s">
        <v>91</v>
      </c>
      <c r="AP123" s="24" t="s">
        <v>90</v>
      </c>
      <c r="AQ123" s="24" t="s">
        <v>91</v>
      </c>
      <c r="AR123" s="24" t="s">
        <v>91</v>
      </c>
      <c r="AS123" s="24" t="s">
        <v>91</v>
      </c>
      <c r="AT123" s="24" t="s">
        <v>91</v>
      </c>
      <c r="AU123" s="24" t="s">
        <v>91</v>
      </c>
      <c r="AV123" s="24" t="s">
        <v>91</v>
      </c>
      <c r="AW123" s="24" t="s">
        <v>91</v>
      </c>
      <c r="AX123" s="24" t="s">
        <v>91</v>
      </c>
      <c r="AY123" s="24" t="s">
        <v>91</v>
      </c>
      <c r="AZ123" s="24" t="s">
        <v>91</v>
      </c>
      <c r="BA123" s="24" t="s">
        <v>91</v>
      </c>
      <c r="BB123" s="24" t="s">
        <v>91</v>
      </c>
      <c r="BC123" s="24" t="s">
        <v>91</v>
      </c>
      <c r="BD123" s="24" t="s">
        <v>91</v>
      </c>
      <c r="BE123" s="24" t="s">
        <v>91</v>
      </c>
      <c r="BF123" s="24" t="s">
        <v>91</v>
      </c>
      <c r="BG123" s="24" t="s">
        <v>91</v>
      </c>
      <c r="BH123" s="24" t="s">
        <v>90</v>
      </c>
      <c r="BI123" s="24" t="s">
        <v>91</v>
      </c>
      <c r="BJ123" s="24" t="s">
        <v>91</v>
      </c>
      <c r="BK123" s="24" t="s">
        <v>91</v>
      </c>
      <c r="BL123" s="24" t="s">
        <v>90</v>
      </c>
      <c r="BM123" s="24" t="s">
        <v>91</v>
      </c>
      <c r="BN123" s="24" t="s">
        <v>91</v>
      </c>
      <c r="BO123" s="24" t="s">
        <v>90</v>
      </c>
      <c r="BP123" s="24" t="s">
        <v>91</v>
      </c>
      <c r="BQ123" s="24" t="s">
        <v>91</v>
      </c>
      <c r="BR123" s="24" t="s">
        <v>91</v>
      </c>
      <c r="BS123" s="24" t="s">
        <v>91</v>
      </c>
      <c r="BT123" s="24" t="s">
        <v>91</v>
      </c>
      <c r="BU123" s="24" t="s">
        <v>91</v>
      </c>
      <c r="BV123" s="24" t="s">
        <v>91</v>
      </c>
      <c r="BW123" s="24" t="s">
        <v>91</v>
      </c>
      <c r="BX123" s="24" t="s">
        <v>91</v>
      </c>
      <c r="BY123" s="24" t="s">
        <v>91</v>
      </c>
      <c r="BZ123" s="24" t="s">
        <v>91</v>
      </c>
      <c r="CA123" s="36"/>
      <c r="CB123" s="35" t="s">
        <v>438</v>
      </c>
    </row>
    <row r="124" spans="1:80" ht="169.5" customHeight="1" x14ac:dyDescent="0.35">
      <c r="A124" s="24">
        <v>1111</v>
      </c>
      <c r="B124" s="24" t="s">
        <v>77</v>
      </c>
      <c r="C124" s="23" t="s">
        <v>78</v>
      </c>
      <c r="D124" s="24" t="s">
        <v>430</v>
      </c>
      <c r="E124" s="24" t="s">
        <v>431</v>
      </c>
      <c r="F124" s="24" t="s">
        <v>81</v>
      </c>
      <c r="G124" s="24" t="s">
        <v>499</v>
      </c>
      <c r="H124" s="24" t="s">
        <v>511</v>
      </c>
      <c r="I124" s="24" t="s">
        <v>512</v>
      </c>
      <c r="J124" s="24" t="s">
        <v>518</v>
      </c>
      <c r="K124" s="24" t="s">
        <v>519</v>
      </c>
      <c r="L124" s="24" t="s">
        <v>520</v>
      </c>
      <c r="M124" s="24"/>
      <c r="N124" s="24" t="s">
        <v>88</v>
      </c>
      <c r="O124" s="24"/>
      <c r="P124" s="24"/>
      <c r="Q124" s="24" t="s">
        <v>155</v>
      </c>
      <c r="R124" s="24" t="s">
        <v>5633</v>
      </c>
      <c r="S124" s="24" t="s">
        <v>5633</v>
      </c>
      <c r="T124" s="24" t="s">
        <v>91</v>
      </c>
      <c r="U124" s="24" t="s">
        <v>91</v>
      </c>
      <c r="V124" s="24" t="s">
        <v>91</v>
      </c>
      <c r="W124" s="24" t="s">
        <v>91</v>
      </c>
      <c r="X124" s="24"/>
      <c r="Y124" s="24" t="s">
        <v>91</v>
      </c>
      <c r="Z124" s="24" t="s">
        <v>91</v>
      </c>
      <c r="AA124" s="24" t="s">
        <v>91</v>
      </c>
      <c r="AB124" s="24" t="s">
        <v>91</v>
      </c>
      <c r="AC124" s="24" t="s">
        <v>91</v>
      </c>
      <c r="AD124" s="24" t="s">
        <v>91</v>
      </c>
      <c r="AE124" s="24" t="s">
        <v>91</v>
      </c>
      <c r="AF124" s="24" t="s">
        <v>91</v>
      </c>
      <c r="AG124" s="24" t="s">
        <v>91</v>
      </c>
      <c r="AH124" s="24" t="s">
        <v>91</v>
      </c>
      <c r="AI124" s="24" t="s">
        <v>90</v>
      </c>
      <c r="AJ124" s="24" t="s">
        <v>91</v>
      </c>
      <c r="AK124" s="24" t="s">
        <v>91</v>
      </c>
      <c r="AL124" s="24" t="s">
        <v>90</v>
      </c>
      <c r="AM124" s="24" t="s">
        <v>90</v>
      </c>
      <c r="AN124" s="24" t="s">
        <v>91</v>
      </c>
      <c r="AO124" s="24" t="s">
        <v>91</v>
      </c>
      <c r="AP124" s="24" t="s">
        <v>90</v>
      </c>
      <c r="AQ124" s="24" t="s">
        <v>91</v>
      </c>
      <c r="AR124" s="24" t="s">
        <v>91</v>
      </c>
      <c r="AS124" s="24" t="s">
        <v>91</v>
      </c>
      <c r="AT124" s="24" t="s">
        <v>91</v>
      </c>
      <c r="AU124" s="24" t="s">
        <v>91</v>
      </c>
      <c r="AV124" s="24" t="s">
        <v>91</v>
      </c>
      <c r="AW124" s="24" t="s">
        <v>91</v>
      </c>
      <c r="AX124" s="24" t="s">
        <v>91</v>
      </c>
      <c r="AY124" s="24" t="s">
        <v>91</v>
      </c>
      <c r="AZ124" s="24" t="s">
        <v>91</v>
      </c>
      <c r="BA124" s="24" t="s">
        <v>91</v>
      </c>
      <c r="BB124" s="24" t="s">
        <v>91</v>
      </c>
      <c r="BC124" s="24" t="s">
        <v>91</v>
      </c>
      <c r="BD124" s="24" t="s">
        <v>91</v>
      </c>
      <c r="BE124" s="24" t="s">
        <v>91</v>
      </c>
      <c r="BF124" s="24" t="s">
        <v>91</v>
      </c>
      <c r="BG124" s="24" t="s">
        <v>91</v>
      </c>
      <c r="BH124" s="24" t="s">
        <v>90</v>
      </c>
      <c r="BI124" s="24" t="s">
        <v>91</v>
      </c>
      <c r="BJ124" s="24" t="s">
        <v>91</v>
      </c>
      <c r="BK124" s="24" t="s">
        <v>91</v>
      </c>
      <c r="BL124" s="24" t="s">
        <v>90</v>
      </c>
      <c r="BM124" s="24" t="s">
        <v>91</v>
      </c>
      <c r="BN124" s="24" t="s">
        <v>91</v>
      </c>
      <c r="BO124" s="24" t="s">
        <v>90</v>
      </c>
      <c r="BP124" s="24" t="s">
        <v>91</v>
      </c>
      <c r="BQ124" s="24" t="s">
        <v>91</v>
      </c>
      <c r="BR124" s="24" t="s">
        <v>91</v>
      </c>
      <c r="BS124" s="24" t="s">
        <v>91</v>
      </c>
      <c r="BT124" s="24" t="s">
        <v>91</v>
      </c>
      <c r="BU124" s="24" t="s">
        <v>91</v>
      </c>
      <c r="BV124" s="24" t="s">
        <v>91</v>
      </c>
      <c r="BW124" s="24" t="s">
        <v>91</v>
      </c>
      <c r="BX124" s="24" t="s">
        <v>91</v>
      </c>
      <c r="BY124" s="24" t="s">
        <v>91</v>
      </c>
      <c r="BZ124" s="24" t="s">
        <v>91</v>
      </c>
      <c r="CA124" s="36"/>
      <c r="CB124" s="35" t="s">
        <v>438</v>
      </c>
    </row>
    <row r="125" spans="1:80" ht="169.5" customHeight="1" x14ac:dyDescent="0.35">
      <c r="A125" s="24">
        <v>1120</v>
      </c>
      <c r="B125" s="24" t="s">
        <v>77</v>
      </c>
      <c r="C125" s="23" t="s">
        <v>78</v>
      </c>
      <c r="D125" s="24" t="s">
        <v>430</v>
      </c>
      <c r="E125" s="24" t="s">
        <v>431</v>
      </c>
      <c r="F125" s="24" t="s">
        <v>81</v>
      </c>
      <c r="G125" s="24" t="s">
        <v>499</v>
      </c>
      <c r="H125" s="24" t="s">
        <v>511</v>
      </c>
      <c r="I125" s="24" t="s">
        <v>512</v>
      </c>
      <c r="J125" s="24" t="s">
        <v>521</v>
      </c>
      <c r="K125" s="24" t="s">
        <v>522</v>
      </c>
      <c r="L125" s="24" t="s">
        <v>523</v>
      </c>
      <c r="M125" s="24"/>
      <c r="N125" s="24" t="s">
        <v>88</v>
      </c>
      <c r="O125" s="24"/>
      <c r="P125" s="24"/>
      <c r="Q125" s="24" t="s">
        <v>155</v>
      </c>
      <c r="R125" s="24" t="s">
        <v>5633</v>
      </c>
      <c r="S125" s="24" t="s">
        <v>5633</v>
      </c>
      <c r="T125" s="24" t="s">
        <v>91</v>
      </c>
      <c r="U125" s="24" t="s">
        <v>91</v>
      </c>
      <c r="V125" s="24" t="s">
        <v>91</v>
      </c>
      <c r="W125" s="24" t="s">
        <v>91</v>
      </c>
      <c r="X125" s="24"/>
      <c r="Y125" s="24" t="s">
        <v>91</v>
      </c>
      <c r="Z125" s="24" t="s">
        <v>91</v>
      </c>
      <c r="AA125" s="24" t="s">
        <v>91</v>
      </c>
      <c r="AB125" s="24" t="s">
        <v>91</v>
      </c>
      <c r="AC125" s="24" t="s">
        <v>91</v>
      </c>
      <c r="AD125" s="24" t="s">
        <v>91</v>
      </c>
      <c r="AE125" s="24" t="s">
        <v>91</v>
      </c>
      <c r="AF125" s="24" t="s">
        <v>91</v>
      </c>
      <c r="AG125" s="24" t="s">
        <v>91</v>
      </c>
      <c r="AH125" s="24" t="s">
        <v>91</v>
      </c>
      <c r="AI125" s="24" t="s">
        <v>90</v>
      </c>
      <c r="AJ125" s="24" t="s">
        <v>91</v>
      </c>
      <c r="AK125" s="24" t="s">
        <v>91</v>
      </c>
      <c r="AL125" s="24" t="s">
        <v>90</v>
      </c>
      <c r="AM125" s="24" t="s">
        <v>90</v>
      </c>
      <c r="AN125" s="24" t="s">
        <v>91</v>
      </c>
      <c r="AO125" s="24" t="s">
        <v>91</v>
      </c>
      <c r="AP125" s="24" t="s">
        <v>90</v>
      </c>
      <c r="AQ125" s="24" t="s">
        <v>91</v>
      </c>
      <c r="AR125" s="24" t="s">
        <v>91</v>
      </c>
      <c r="AS125" s="24" t="s">
        <v>91</v>
      </c>
      <c r="AT125" s="24" t="s">
        <v>91</v>
      </c>
      <c r="AU125" s="24" t="s">
        <v>91</v>
      </c>
      <c r="AV125" s="24" t="s">
        <v>91</v>
      </c>
      <c r="AW125" s="24" t="s">
        <v>91</v>
      </c>
      <c r="AX125" s="24" t="s">
        <v>91</v>
      </c>
      <c r="AY125" s="24" t="s">
        <v>91</v>
      </c>
      <c r="AZ125" s="24" t="s">
        <v>91</v>
      </c>
      <c r="BA125" s="24" t="s">
        <v>91</v>
      </c>
      <c r="BB125" s="24" t="s">
        <v>91</v>
      </c>
      <c r="BC125" s="24" t="s">
        <v>91</v>
      </c>
      <c r="BD125" s="24" t="s">
        <v>91</v>
      </c>
      <c r="BE125" s="24" t="s">
        <v>91</v>
      </c>
      <c r="BF125" s="24" t="s">
        <v>91</v>
      </c>
      <c r="BG125" s="24" t="s">
        <v>91</v>
      </c>
      <c r="BH125" s="24" t="s">
        <v>90</v>
      </c>
      <c r="BI125" s="24" t="s">
        <v>91</v>
      </c>
      <c r="BJ125" s="24" t="s">
        <v>91</v>
      </c>
      <c r="BK125" s="24" t="s">
        <v>91</v>
      </c>
      <c r="BL125" s="24" t="s">
        <v>90</v>
      </c>
      <c r="BM125" s="24" t="s">
        <v>91</v>
      </c>
      <c r="BN125" s="24" t="s">
        <v>91</v>
      </c>
      <c r="BO125" s="24" t="s">
        <v>90</v>
      </c>
      <c r="BP125" s="24" t="s">
        <v>91</v>
      </c>
      <c r="BQ125" s="24" t="s">
        <v>91</v>
      </c>
      <c r="BR125" s="24" t="s">
        <v>91</v>
      </c>
      <c r="BS125" s="24" t="s">
        <v>91</v>
      </c>
      <c r="BT125" s="24" t="s">
        <v>91</v>
      </c>
      <c r="BU125" s="24" t="s">
        <v>91</v>
      </c>
      <c r="BV125" s="24" t="s">
        <v>91</v>
      </c>
      <c r="BW125" s="24" t="s">
        <v>91</v>
      </c>
      <c r="BX125" s="24" t="s">
        <v>91</v>
      </c>
      <c r="BY125" s="24" t="s">
        <v>91</v>
      </c>
      <c r="BZ125" s="24" t="s">
        <v>91</v>
      </c>
      <c r="CA125" s="36"/>
      <c r="CB125" s="35" t="s">
        <v>438</v>
      </c>
    </row>
    <row r="126" spans="1:80" ht="169.5" customHeight="1" x14ac:dyDescent="0.35">
      <c r="A126" s="24">
        <v>1120</v>
      </c>
      <c r="B126" s="24" t="s">
        <v>77</v>
      </c>
      <c r="C126" s="23" t="s">
        <v>78</v>
      </c>
      <c r="D126" s="24" t="s">
        <v>430</v>
      </c>
      <c r="E126" s="24" t="s">
        <v>431</v>
      </c>
      <c r="F126" s="24" t="s">
        <v>81</v>
      </c>
      <c r="G126" s="24" t="s">
        <v>499</v>
      </c>
      <c r="H126" s="24" t="s">
        <v>511</v>
      </c>
      <c r="I126" s="24" t="s">
        <v>512</v>
      </c>
      <c r="J126" s="24" t="s">
        <v>524</v>
      </c>
      <c r="K126" s="24" t="s">
        <v>525</v>
      </c>
      <c r="L126" s="24" t="s">
        <v>526</v>
      </c>
      <c r="M126" s="24"/>
      <c r="N126" s="24" t="s">
        <v>88</v>
      </c>
      <c r="O126" s="24"/>
      <c r="P126" s="24"/>
      <c r="Q126" s="24" t="s">
        <v>155</v>
      </c>
      <c r="R126" s="24" t="s">
        <v>5633</v>
      </c>
      <c r="S126" s="24" t="s">
        <v>5633</v>
      </c>
      <c r="T126" s="24" t="s">
        <v>91</v>
      </c>
      <c r="U126" s="24" t="s">
        <v>91</v>
      </c>
      <c r="V126" s="24" t="s">
        <v>91</v>
      </c>
      <c r="W126" s="24" t="s">
        <v>91</v>
      </c>
      <c r="X126" s="24"/>
      <c r="Y126" s="24" t="s">
        <v>91</v>
      </c>
      <c r="Z126" s="24" t="s">
        <v>91</v>
      </c>
      <c r="AA126" s="24" t="s">
        <v>91</v>
      </c>
      <c r="AB126" s="24" t="s">
        <v>91</v>
      </c>
      <c r="AC126" s="24" t="s">
        <v>91</v>
      </c>
      <c r="AD126" s="24" t="s">
        <v>91</v>
      </c>
      <c r="AE126" s="24" t="s">
        <v>91</v>
      </c>
      <c r="AF126" s="24" t="s">
        <v>91</v>
      </c>
      <c r="AG126" s="24" t="s">
        <v>91</v>
      </c>
      <c r="AH126" s="24" t="s">
        <v>91</v>
      </c>
      <c r="AI126" s="24" t="s">
        <v>90</v>
      </c>
      <c r="AJ126" s="24" t="s">
        <v>91</v>
      </c>
      <c r="AK126" s="24" t="s">
        <v>91</v>
      </c>
      <c r="AL126" s="24" t="s">
        <v>90</v>
      </c>
      <c r="AM126" s="24" t="s">
        <v>90</v>
      </c>
      <c r="AN126" s="24" t="s">
        <v>91</v>
      </c>
      <c r="AO126" s="24" t="s">
        <v>91</v>
      </c>
      <c r="AP126" s="24" t="s">
        <v>90</v>
      </c>
      <c r="AQ126" s="24" t="s">
        <v>91</v>
      </c>
      <c r="AR126" s="24" t="s">
        <v>91</v>
      </c>
      <c r="AS126" s="24" t="s">
        <v>91</v>
      </c>
      <c r="AT126" s="24" t="s">
        <v>91</v>
      </c>
      <c r="AU126" s="24" t="s">
        <v>91</v>
      </c>
      <c r="AV126" s="24" t="s">
        <v>91</v>
      </c>
      <c r="AW126" s="24" t="s">
        <v>91</v>
      </c>
      <c r="AX126" s="24" t="s">
        <v>91</v>
      </c>
      <c r="AY126" s="24" t="s">
        <v>91</v>
      </c>
      <c r="AZ126" s="24" t="s">
        <v>91</v>
      </c>
      <c r="BA126" s="24" t="s">
        <v>91</v>
      </c>
      <c r="BB126" s="24" t="s">
        <v>91</v>
      </c>
      <c r="BC126" s="24" t="s">
        <v>91</v>
      </c>
      <c r="BD126" s="24" t="s">
        <v>91</v>
      </c>
      <c r="BE126" s="24" t="s">
        <v>91</v>
      </c>
      <c r="BF126" s="24" t="s">
        <v>91</v>
      </c>
      <c r="BG126" s="24" t="s">
        <v>91</v>
      </c>
      <c r="BH126" s="24" t="s">
        <v>90</v>
      </c>
      <c r="BI126" s="24" t="s">
        <v>91</v>
      </c>
      <c r="BJ126" s="24" t="s">
        <v>91</v>
      </c>
      <c r="BK126" s="24" t="s">
        <v>91</v>
      </c>
      <c r="BL126" s="24" t="s">
        <v>90</v>
      </c>
      <c r="BM126" s="24" t="s">
        <v>91</v>
      </c>
      <c r="BN126" s="24" t="s">
        <v>91</v>
      </c>
      <c r="BO126" s="24" t="s">
        <v>90</v>
      </c>
      <c r="BP126" s="24" t="s">
        <v>91</v>
      </c>
      <c r="BQ126" s="24" t="s">
        <v>91</v>
      </c>
      <c r="BR126" s="24" t="s">
        <v>91</v>
      </c>
      <c r="BS126" s="24" t="s">
        <v>91</v>
      </c>
      <c r="BT126" s="24" t="s">
        <v>91</v>
      </c>
      <c r="BU126" s="24" t="s">
        <v>91</v>
      </c>
      <c r="BV126" s="24" t="s">
        <v>91</v>
      </c>
      <c r="BW126" s="24" t="s">
        <v>91</v>
      </c>
      <c r="BX126" s="24" t="s">
        <v>91</v>
      </c>
      <c r="BY126" s="24" t="s">
        <v>91</v>
      </c>
      <c r="BZ126" s="24" t="s">
        <v>91</v>
      </c>
      <c r="CA126" s="36"/>
      <c r="CB126" s="35" t="s">
        <v>438</v>
      </c>
    </row>
    <row r="127" spans="1:80" ht="169.5" customHeight="1" x14ac:dyDescent="0.35">
      <c r="A127" s="49">
        <v>1091</v>
      </c>
      <c r="B127" s="24" t="s">
        <v>77</v>
      </c>
      <c r="C127" s="23" t="s">
        <v>78</v>
      </c>
      <c r="D127" s="24" t="s">
        <v>430</v>
      </c>
      <c r="E127" s="24" t="s">
        <v>431</v>
      </c>
      <c r="F127" s="24" t="s">
        <v>81</v>
      </c>
      <c r="G127" s="49" t="s">
        <v>499</v>
      </c>
      <c r="H127" s="49" t="s">
        <v>527</v>
      </c>
      <c r="I127" s="24" t="s">
        <v>528</v>
      </c>
      <c r="J127" s="24" t="s">
        <v>451</v>
      </c>
      <c r="K127" s="24" t="s">
        <v>529</v>
      </c>
      <c r="L127" s="24" t="s">
        <v>530</v>
      </c>
      <c r="M127" s="24"/>
      <c r="N127" s="24" t="s">
        <v>88</v>
      </c>
      <c r="O127" s="24"/>
      <c r="P127" s="24"/>
      <c r="Q127" s="24" t="s">
        <v>89</v>
      </c>
      <c r="R127" s="24">
        <v>2026</v>
      </c>
      <c r="S127" s="24" t="s">
        <v>2164</v>
      </c>
      <c r="T127" s="24" t="s">
        <v>91</v>
      </c>
      <c r="U127" s="24" t="s">
        <v>91</v>
      </c>
      <c r="V127" s="24" t="s">
        <v>91</v>
      </c>
      <c r="W127" s="24" t="s">
        <v>91</v>
      </c>
      <c r="X127" s="24"/>
      <c r="Y127" s="24" t="s">
        <v>91</v>
      </c>
      <c r="Z127" s="24" t="s">
        <v>91</v>
      </c>
      <c r="AA127" s="24" t="s">
        <v>91</v>
      </c>
      <c r="AB127" s="24" t="s">
        <v>91</v>
      </c>
      <c r="AC127" s="24" t="s">
        <v>91</v>
      </c>
      <c r="AD127" s="24" t="s">
        <v>91</v>
      </c>
      <c r="AE127" s="24" t="s">
        <v>91</v>
      </c>
      <c r="AF127" s="24" t="s">
        <v>91</v>
      </c>
      <c r="AG127" s="24" t="s">
        <v>91</v>
      </c>
      <c r="AH127" s="24" t="s">
        <v>91</v>
      </c>
      <c r="AI127" s="24" t="s">
        <v>90</v>
      </c>
      <c r="AJ127" s="24" t="s">
        <v>91</v>
      </c>
      <c r="AK127" s="24" t="s">
        <v>91</v>
      </c>
      <c r="AL127" s="24" t="s">
        <v>115</v>
      </c>
      <c r="AM127" s="24" t="s">
        <v>115</v>
      </c>
      <c r="AN127" s="24" t="s">
        <v>91</v>
      </c>
      <c r="AO127" s="24" t="s">
        <v>91</v>
      </c>
      <c r="AP127" s="24" t="s">
        <v>90</v>
      </c>
      <c r="AQ127" s="24" t="s">
        <v>91</v>
      </c>
      <c r="AR127" s="24" t="s">
        <v>91</v>
      </c>
      <c r="AS127" s="24" t="s">
        <v>91</v>
      </c>
      <c r="AT127" s="24" t="s">
        <v>91</v>
      </c>
      <c r="AU127" s="24" t="s">
        <v>91</v>
      </c>
      <c r="AV127" s="24" t="s">
        <v>91</v>
      </c>
      <c r="AW127" s="24" t="s">
        <v>91</v>
      </c>
      <c r="AX127" s="24" t="s">
        <v>91</v>
      </c>
      <c r="AY127" s="24" t="s">
        <v>91</v>
      </c>
      <c r="AZ127" s="24" t="s">
        <v>91</v>
      </c>
      <c r="BA127" s="24" t="s">
        <v>91</v>
      </c>
      <c r="BB127" s="24" t="s">
        <v>91</v>
      </c>
      <c r="BC127" s="24" t="s">
        <v>91</v>
      </c>
      <c r="BD127" s="24" t="s">
        <v>91</v>
      </c>
      <c r="BE127" s="24" t="s">
        <v>91</v>
      </c>
      <c r="BF127" s="24" t="s">
        <v>91</v>
      </c>
      <c r="BG127" s="24" t="s">
        <v>91</v>
      </c>
      <c r="BH127" s="24" t="s">
        <v>115</v>
      </c>
      <c r="BI127" s="24" t="s">
        <v>91</v>
      </c>
      <c r="BJ127" s="24" t="s">
        <v>91</v>
      </c>
      <c r="BK127" s="24" t="s">
        <v>91</v>
      </c>
      <c r="BL127" s="24" t="s">
        <v>115</v>
      </c>
      <c r="BM127" s="24" t="s">
        <v>91</v>
      </c>
      <c r="BN127" s="24" t="s">
        <v>91</v>
      </c>
      <c r="BO127" s="24" t="s">
        <v>115</v>
      </c>
      <c r="BP127" s="24" t="s">
        <v>91</v>
      </c>
      <c r="BQ127" s="24" t="s">
        <v>91</v>
      </c>
      <c r="BR127" s="24" t="s">
        <v>91</v>
      </c>
      <c r="BS127" s="24" t="s">
        <v>91</v>
      </c>
      <c r="BT127" s="24" t="s">
        <v>91</v>
      </c>
      <c r="BU127" s="24" t="s">
        <v>91</v>
      </c>
      <c r="BV127" s="24" t="s">
        <v>91</v>
      </c>
      <c r="BW127" s="24" t="s">
        <v>91</v>
      </c>
      <c r="BX127" s="24" t="s">
        <v>91</v>
      </c>
      <c r="BY127" s="24" t="s">
        <v>91</v>
      </c>
      <c r="BZ127" s="24" t="s">
        <v>91</v>
      </c>
      <c r="CA127" s="36"/>
      <c r="CB127" s="35" t="s">
        <v>438</v>
      </c>
    </row>
    <row r="128" spans="1:80" ht="169.5" customHeight="1" x14ac:dyDescent="0.35">
      <c r="A128" s="24">
        <v>1119</v>
      </c>
      <c r="B128" s="24" t="s">
        <v>77</v>
      </c>
      <c r="C128" s="23" t="s">
        <v>78</v>
      </c>
      <c r="D128" s="24" t="s">
        <v>430</v>
      </c>
      <c r="E128" s="24" t="s">
        <v>431</v>
      </c>
      <c r="F128" s="24" t="s">
        <v>81</v>
      </c>
      <c r="G128" s="24" t="s">
        <v>499</v>
      </c>
      <c r="H128" s="24" t="s">
        <v>527</v>
      </c>
      <c r="I128" s="24" t="s">
        <v>528</v>
      </c>
      <c r="J128" s="24" t="s">
        <v>531</v>
      </c>
      <c r="K128" s="24" t="s">
        <v>532</v>
      </c>
      <c r="L128" s="24" t="s">
        <v>533</v>
      </c>
      <c r="M128" s="24"/>
      <c r="N128" s="24" t="s">
        <v>88</v>
      </c>
      <c r="O128" s="24"/>
      <c r="P128" s="24"/>
      <c r="Q128" s="24" t="s">
        <v>89</v>
      </c>
      <c r="R128" s="24">
        <v>2027</v>
      </c>
      <c r="S128" s="24" t="s">
        <v>5633</v>
      </c>
      <c r="T128" s="24" t="s">
        <v>91</v>
      </c>
      <c r="U128" s="24" t="s">
        <v>91</v>
      </c>
      <c r="V128" s="24" t="s">
        <v>91</v>
      </c>
      <c r="W128" s="24" t="s">
        <v>91</v>
      </c>
      <c r="X128" s="24"/>
      <c r="Y128" s="24" t="s">
        <v>91</v>
      </c>
      <c r="Z128" s="24" t="s">
        <v>91</v>
      </c>
      <c r="AA128" s="24" t="s">
        <v>91</v>
      </c>
      <c r="AB128" s="24" t="s">
        <v>91</v>
      </c>
      <c r="AC128" s="24" t="s">
        <v>91</v>
      </c>
      <c r="AD128" s="24" t="s">
        <v>91</v>
      </c>
      <c r="AE128" s="24" t="s">
        <v>91</v>
      </c>
      <c r="AF128" s="24" t="s">
        <v>91</v>
      </c>
      <c r="AG128" s="24" t="s">
        <v>91</v>
      </c>
      <c r="AH128" s="24" t="s">
        <v>91</v>
      </c>
      <c r="AI128" s="24" t="s">
        <v>90</v>
      </c>
      <c r="AJ128" s="24" t="s">
        <v>91</v>
      </c>
      <c r="AK128" s="24" t="s">
        <v>91</v>
      </c>
      <c r="AL128" s="24" t="s">
        <v>115</v>
      </c>
      <c r="AM128" s="24" t="s">
        <v>115</v>
      </c>
      <c r="AN128" s="24" t="s">
        <v>91</v>
      </c>
      <c r="AO128" s="24" t="s">
        <v>91</v>
      </c>
      <c r="AP128" s="24" t="s">
        <v>90</v>
      </c>
      <c r="AQ128" s="24" t="s">
        <v>91</v>
      </c>
      <c r="AR128" s="24" t="s">
        <v>91</v>
      </c>
      <c r="AS128" s="24" t="s">
        <v>91</v>
      </c>
      <c r="AT128" s="24" t="s">
        <v>91</v>
      </c>
      <c r="AU128" s="24" t="s">
        <v>91</v>
      </c>
      <c r="AV128" s="24" t="s">
        <v>91</v>
      </c>
      <c r="AW128" s="24" t="s">
        <v>91</v>
      </c>
      <c r="AX128" s="24" t="s">
        <v>91</v>
      </c>
      <c r="AY128" s="24" t="s">
        <v>91</v>
      </c>
      <c r="AZ128" s="24" t="s">
        <v>91</v>
      </c>
      <c r="BA128" s="24" t="s">
        <v>91</v>
      </c>
      <c r="BB128" s="24" t="s">
        <v>91</v>
      </c>
      <c r="BC128" s="24" t="s">
        <v>91</v>
      </c>
      <c r="BD128" s="24" t="s">
        <v>91</v>
      </c>
      <c r="BE128" s="24" t="s">
        <v>91</v>
      </c>
      <c r="BF128" s="24" t="s">
        <v>91</v>
      </c>
      <c r="BG128" s="24" t="s">
        <v>91</v>
      </c>
      <c r="BH128" s="24" t="s">
        <v>91</v>
      </c>
      <c r="BI128" s="24" t="s">
        <v>91</v>
      </c>
      <c r="BJ128" s="24" t="s">
        <v>91</v>
      </c>
      <c r="BK128" s="24" t="s">
        <v>91</v>
      </c>
      <c r="BL128" s="24" t="s">
        <v>91</v>
      </c>
      <c r="BM128" s="24" t="s">
        <v>91</v>
      </c>
      <c r="BN128" s="24" t="s">
        <v>91</v>
      </c>
      <c r="BO128" s="24" t="s">
        <v>91</v>
      </c>
      <c r="BP128" s="24" t="s">
        <v>91</v>
      </c>
      <c r="BQ128" s="24" t="s">
        <v>91</v>
      </c>
      <c r="BR128" s="24" t="s">
        <v>91</v>
      </c>
      <c r="BS128" s="24" t="s">
        <v>91</v>
      </c>
      <c r="BT128" s="24" t="s">
        <v>91</v>
      </c>
      <c r="BU128" s="24" t="s">
        <v>91</v>
      </c>
      <c r="BV128" s="24" t="s">
        <v>91</v>
      </c>
      <c r="BW128" s="24" t="s">
        <v>91</v>
      </c>
      <c r="BX128" s="24" t="s">
        <v>91</v>
      </c>
      <c r="BY128" s="24" t="s">
        <v>91</v>
      </c>
      <c r="BZ128" s="24" t="s">
        <v>91</v>
      </c>
      <c r="CA128" s="36"/>
      <c r="CB128" s="35" t="s">
        <v>438</v>
      </c>
    </row>
    <row r="129" spans="1:80" ht="169.5" customHeight="1" x14ac:dyDescent="0.35">
      <c r="A129" s="24">
        <v>1133</v>
      </c>
      <c r="B129" s="24" t="s">
        <v>77</v>
      </c>
      <c r="C129" s="23" t="s">
        <v>78</v>
      </c>
      <c r="D129" s="24" t="s">
        <v>430</v>
      </c>
      <c r="E129" s="24" t="s">
        <v>431</v>
      </c>
      <c r="F129" s="24" t="s">
        <v>81</v>
      </c>
      <c r="G129" s="24" t="s">
        <v>499</v>
      </c>
      <c r="H129" s="24" t="s">
        <v>527</v>
      </c>
      <c r="I129" s="24" t="s">
        <v>528</v>
      </c>
      <c r="J129" s="24" t="s">
        <v>534</v>
      </c>
      <c r="K129" s="24" t="s">
        <v>535</v>
      </c>
      <c r="L129" s="24" t="s">
        <v>536</v>
      </c>
      <c r="M129" s="24"/>
      <c r="N129" s="24" t="s">
        <v>88</v>
      </c>
      <c r="O129" s="24"/>
      <c r="P129" s="24"/>
      <c r="Q129" s="24" t="s">
        <v>89</v>
      </c>
      <c r="R129" s="24">
        <v>2026</v>
      </c>
      <c r="S129" s="24" t="s">
        <v>2164</v>
      </c>
      <c r="T129" s="24" t="s">
        <v>91</v>
      </c>
      <c r="U129" s="24" t="s">
        <v>91</v>
      </c>
      <c r="V129" s="24" t="s">
        <v>91</v>
      </c>
      <c r="W129" s="24" t="s">
        <v>91</v>
      </c>
      <c r="X129" s="24"/>
      <c r="Y129" s="24" t="s">
        <v>91</v>
      </c>
      <c r="Z129" s="24" t="s">
        <v>91</v>
      </c>
      <c r="AA129" s="24" t="s">
        <v>91</v>
      </c>
      <c r="AB129" s="24" t="s">
        <v>91</v>
      </c>
      <c r="AC129" s="24" t="s">
        <v>91</v>
      </c>
      <c r="AD129" s="24" t="s">
        <v>91</v>
      </c>
      <c r="AE129" s="24" t="s">
        <v>91</v>
      </c>
      <c r="AF129" s="24" t="s">
        <v>91</v>
      </c>
      <c r="AG129" s="24" t="s">
        <v>91</v>
      </c>
      <c r="AH129" s="24" t="s">
        <v>91</v>
      </c>
      <c r="AI129" s="24" t="s">
        <v>90</v>
      </c>
      <c r="AJ129" s="24" t="s">
        <v>91</v>
      </c>
      <c r="AK129" s="24" t="s">
        <v>91</v>
      </c>
      <c r="AL129" s="24" t="s">
        <v>90</v>
      </c>
      <c r="AM129" s="24" t="s">
        <v>90</v>
      </c>
      <c r="AN129" s="24" t="s">
        <v>91</v>
      </c>
      <c r="AO129" s="24" t="s">
        <v>91</v>
      </c>
      <c r="AP129" s="24" t="s">
        <v>90</v>
      </c>
      <c r="AQ129" s="24" t="s">
        <v>91</v>
      </c>
      <c r="AR129" s="24" t="s">
        <v>91</v>
      </c>
      <c r="AS129" s="24" t="s">
        <v>91</v>
      </c>
      <c r="AT129" s="24" t="s">
        <v>91</v>
      </c>
      <c r="AU129" s="24" t="s">
        <v>91</v>
      </c>
      <c r="AV129" s="24" t="s">
        <v>91</v>
      </c>
      <c r="AW129" s="24" t="s">
        <v>91</v>
      </c>
      <c r="AX129" s="24" t="s">
        <v>91</v>
      </c>
      <c r="AY129" s="24" t="s">
        <v>91</v>
      </c>
      <c r="AZ129" s="24" t="s">
        <v>91</v>
      </c>
      <c r="BA129" s="24" t="s">
        <v>91</v>
      </c>
      <c r="BB129" s="24" t="s">
        <v>91</v>
      </c>
      <c r="BC129" s="24" t="s">
        <v>91</v>
      </c>
      <c r="BD129" s="24" t="s">
        <v>91</v>
      </c>
      <c r="BE129" s="24" t="s">
        <v>91</v>
      </c>
      <c r="BF129" s="24" t="s">
        <v>91</v>
      </c>
      <c r="BG129" s="24" t="s">
        <v>91</v>
      </c>
      <c r="BH129" s="24" t="s">
        <v>90</v>
      </c>
      <c r="BI129" s="24" t="s">
        <v>91</v>
      </c>
      <c r="BJ129" s="24" t="s">
        <v>91</v>
      </c>
      <c r="BK129" s="24" t="s">
        <v>91</v>
      </c>
      <c r="BL129" s="24" t="s">
        <v>90</v>
      </c>
      <c r="BM129" s="24" t="s">
        <v>91</v>
      </c>
      <c r="BN129" s="24" t="s">
        <v>91</v>
      </c>
      <c r="BO129" s="24" t="s">
        <v>90</v>
      </c>
      <c r="BP129" s="24" t="s">
        <v>91</v>
      </c>
      <c r="BQ129" s="24" t="s">
        <v>91</v>
      </c>
      <c r="BR129" s="24" t="s">
        <v>91</v>
      </c>
      <c r="BS129" s="24" t="s">
        <v>91</v>
      </c>
      <c r="BT129" s="24" t="s">
        <v>91</v>
      </c>
      <c r="BU129" s="24" t="s">
        <v>91</v>
      </c>
      <c r="BV129" s="24" t="s">
        <v>91</v>
      </c>
      <c r="BW129" s="24" t="s">
        <v>91</v>
      </c>
      <c r="BX129" s="24" t="s">
        <v>91</v>
      </c>
      <c r="BY129" s="24" t="s">
        <v>91</v>
      </c>
      <c r="BZ129" s="24" t="s">
        <v>91</v>
      </c>
      <c r="CA129" s="36"/>
      <c r="CB129" s="35" t="s">
        <v>438</v>
      </c>
    </row>
    <row r="130" spans="1:80" ht="169.5" customHeight="1" x14ac:dyDescent="0.35">
      <c r="A130" s="24">
        <v>1118</v>
      </c>
      <c r="B130" s="24" t="s">
        <v>77</v>
      </c>
      <c r="C130" s="23" t="s">
        <v>78</v>
      </c>
      <c r="D130" s="24" t="s">
        <v>430</v>
      </c>
      <c r="E130" s="24" t="s">
        <v>431</v>
      </c>
      <c r="F130" s="24" t="s">
        <v>81</v>
      </c>
      <c r="G130" s="24" t="s">
        <v>499</v>
      </c>
      <c r="H130" s="24" t="s">
        <v>537</v>
      </c>
      <c r="I130" s="24" t="s">
        <v>538</v>
      </c>
      <c r="J130" s="24" t="s">
        <v>454</v>
      </c>
      <c r="K130" s="24" t="s">
        <v>539</v>
      </c>
      <c r="L130" s="24" t="s">
        <v>540</v>
      </c>
      <c r="M130" s="24"/>
      <c r="N130" s="24" t="s">
        <v>88</v>
      </c>
      <c r="O130" s="24"/>
      <c r="P130" s="24"/>
      <c r="Q130" s="24" t="s">
        <v>89</v>
      </c>
      <c r="R130" s="24">
        <v>2026</v>
      </c>
      <c r="S130" s="24" t="s">
        <v>2105</v>
      </c>
      <c r="T130" s="24" t="s">
        <v>91</v>
      </c>
      <c r="U130" s="24" t="s">
        <v>91</v>
      </c>
      <c r="V130" s="24" t="s">
        <v>91</v>
      </c>
      <c r="W130" s="24" t="s">
        <v>91</v>
      </c>
      <c r="X130" s="24"/>
      <c r="Y130" s="24" t="s">
        <v>91</v>
      </c>
      <c r="Z130" s="24" t="s">
        <v>91</v>
      </c>
      <c r="AA130" s="24" t="s">
        <v>91</v>
      </c>
      <c r="AB130" s="24" t="s">
        <v>91</v>
      </c>
      <c r="AC130" s="24" t="s">
        <v>91</v>
      </c>
      <c r="AD130" s="24" t="s">
        <v>91</v>
      </c>
      <c r="AE130" s="24" t="s">
        <v>91</v>
      </c>
      <c r="AF130" s="24" t="s">
        <v>91</v>
      </c>
      <c r="AG130" s="24" t="s">
        <v>91</v>
      </c>
      <c r="AH130" s="24" t="s">
        <v>91</v>
      </c>
      <c r="AI130" s="24" t="s">
        <v>90</v>
      </c>
      <c r="AJ130" s="24" t="s">
        <v>91</v>
      </c>
      <c r="AK130" s="24" t="s">
        <v>91</v>
      </c>
      <c r="AL130" s="24" t="s">
        <v>115</v>
      </c>
      <c r="AM130" s="24" t="s">
        <v>115</v>
      </c>
      <c r="AN130" s="24" t="s">
        <v>91</v>
      </c>
      <c r="AO130" s="24" t="s">
        <v>91</v>
      </c>
      <c r="AP130" s="24" t="s">
        <v>90</v>
      </c>
      <c r="AQ130" s="24" t="s">
        <v>91</v>
      </c>
      <c r="AR130" s="24" t="s">
        <v>91</v>
      </c>
      <c r="AS130" s="24" t="s">
        <v>91</v>
      </c>
      <c r="AT130" s="24" t="s">
        <v>91</v>
      </c>
      <c r="AU130" s="24" t="s">
        <v>91</v>
      </c>
      <c r="AV130" s="24" t="s">
        <v>91</v>
      </c>
      <c r="AW130" s="24" t="s">
        <v>91</v>
      </c>
      <c r="AX130" s="24" t="s">
        <v>91</v>
      </c>
      <c r="AY130" s="24" t="s">
        <v>91</v>
      </c>
      <c r="AZ130" s="24" t="s">
        <v>91</v>
      </c>
      <c r="BA130" s="24" t="s">
        <v>91</v>
      </c>
      <c r="BB130" s="24" t="s">
        <v>91</v>
      </c>
      <c r="BC130" s="24" t="s">
        <v>91</v>
      </c>
      <c r="BD130" s="24" t="s">
        <v>91</v>
      </c>
      <c r="BE130" s="24" t="s">
        <v>91</v>
      </c>
      <c r="BF130" s="24" t="s">
        <v>91</v>
      </c>
      <c r="BG130" s="24" t="s">
        <v>91</v>
      </c>
      <c r="BH130" s="24" t="s">
        <v>115</v>
      </c>
      <c r="BI130" s="24" t="s">
        <v>91</v>
      </c>
      <c r="BJ130" s="24" t="s">
        <v>91</v>
      </c>
      <c r="BK130" s="24" t="s">
        <v>91</v>
      </c>
      <c r="BL130" s="24" t="s">
        <v>115</v>
      </c>
      <c r="BM130" s="24" t="s">
        <v>91</v>
      </c>
      <c r="BN130" s="24" t="s">
        <v>91</v>
      </c>
      <c r="BO130" s="24" t="s">
        <v>115</v>
      </c>
      <c r="BP130" s="24" t="s">
        <v>91</v>
      </c>
      <c r="BQ130" s="24" t="s">
        <v>91</v>
      </c>
      <c r="BR130" s="24" t="s">
        <v>91</v>
      </c>
      <c r="BS130" s="24" t="s">
        <v>91</v>
      </c>
      <c r="BT130" s="24" t="s">
        <v>91</v>
      </c>
      <c r="BU130" s="24" t="s">
        <v>91</v>
      </c>
      <c r="BV130" s="24" t="s">
        <v>91</v>
      </c>
      <c r="BW130" s="24" t="s">
        <v>91</v>
      </c>
      <c r="BX130" s="24" t="s">
        <v>91</v>
      </c>
      <c r="BY130" s="24" t="s">
        <v>91</v>
      </c>
      <c r="BZ130" s="24" t="s">
        <v>91</v>
      </c>
      <c r="CA130" s="36"/>
      <c r="CB130" s="35" t="s">
        <v>438</v>
      </c>
    </row>
    <row r="131" spans="1:80" ht="169.5" customHeight="1" x14ac:dyDescent="0.35">
      <c r="A131" s="24">
        <v>1124</v>
      </c>
      <c r="B131" s="24" t="s">
        <v>77</v>
      </c>
      <c r="C131" s="23" t="s">
        <v>78</v>
      </c>
      <c r="D131" s="24" t="s">
        <v>430</v>
      </c>
      <c r="E131" s="24" t="s">
        <v>431</v>
      </c>
      <c r="F131" s="24" t="s">
        <v>81</v>
      </c>
      <c r="G131" s="24" t="s">
        <v>499</v>
      </c>
      <c r="H131" s="24" t="s">
        <v>541</v>
      </c>
      <c r="I131" s="24" t="s">
        <v>542</v>
      </c>
      <c r="J131" s="24" t="s">
        <v>543</v>
      </c>
      <c r="K131" s="24" t="s">
        <v>544</v>
      </c>
      <c r="L131" s="24" t="s">
        <v>545</v>
      </c>
      <c r="M131" s="24"/>
      <c r="N131" s="24" t="s">
        <v>88</v>
      </c>
      <c r="O131" s="24"/>
      <c r="P131" s="24"/>
      <c r="Q131" s="24" t="s">
        <v>89</v>
      </c>
      <c r="R131" s="24">
        <v>2027</v>
      </c>
      <c r="S131" s="24" t="s">
        <v>5633</v>
      </c>
      <c r="T131" s="24" t="s">
        <v>91</v>
      </c>
      <c r="U131" s="24" t="s">
        <v>91</v>
      </c>
      <c r="V131" s="24" t="s">
        <v>91</v>
      </c>
      <c r="W131" s="24" t="s">
        <v>91</v>
      </c>
      <c r="X131" s="24"/>
      <c r="Y131" s="24" t="s">
        <v>91</v>
      </c>
      <c r="Z131" s="24" t="s">
        <v>91</v>
      </c>
      <c r="AA131" s="24" t="s">
        <v>91</v>
      </c>
      <c r="AB131" s="24" t="s">
        <v>91</v>
      </c>
      <c r="AC131" s="24" t="s">
        <v>91</v>
      </c>
      <c r="AD131" s="24" t="s">
        <v>91</v>
      </c>
      <c r="AE131" s="24" t="s">
        <v>91</v>
      </c>
      <c r="AF131" s="24" t="s">
        <v>91</v>
      </c>
      <c r="AG131" s="24" t="s">
        <v>91</v>
      </c>
      <c r="AH131" s="24" t="s">
        <v>91</v>
      </c>
      <c r="AI131" s="24" t="s">
        <v>90</v>
      </c>
      <c r="AJ131" s="24" t="s">
        <v>91</v>
      </c>
      <c r="AK131" s="24" t="s">
        <v>91</v>
      </c>
      <c r="AL131" s="24" t="s">
        <v>115</v>
      </c>
      <c r="AM131" s="24" t="s">
        <v>115</v>
      </c>
      <c r="AN131" s="24" t="s">
        <v>91</v>
      </c>
      <c r="AO131" s="24" t="s">
        <v>91</v>
      </c>
      <c r="AP131" s="24" t="s">
        <v>90</v>
      </c>
      <c r="AQ131" s="24" t="s">
        <v>91</v>
      </c>
      <c r="AR131" s="24" t="s">
        <v>91</v>
      </c>
      <c r="AS131" s="24" t="s">
        <v>91</v>
      </c>
      <c r="AT131" s="24" t="s">
        <v>91</v>
      </c>
      <c r="AU131" s="24" t="s">
        <v>91</v>
      </c>
      <c r="AV131" s="24" t="s">
        <v>91</v>
      </c>
      <c r="AW131" s="24" t="s">
        <v>91</v>
      </c>
      <c r="AX131" s="24" t="s">
        <v>91</v>
      </c>
      <c r="AY131" s="24" t="s">
        <v>91</v>
      </c>
      <c r="AZ131" s="24" t="s">
        <v>91</v>
      </c>
      <c r="BA131" s="24" t="s">
        <v>91</v>
      </c>
      <c r="BB131" s="24" t="s">
        <v>91</v>
      </c>
      <c r="BC131" s="24" t="s">
        <v>91</v>
      </c>
      <c r="BD131" s="24" t="s">
        <v>91</v>
      </c>
      <c r="BE131" s="24" t="s">
        <v>91</v>
      </c>
      <c r="BF131" s="24" t="s">
        <v>91</v>
      </c>
      <c r="BG131" s="24" t="s">
        <v>91</v>
      </c>
      <c r="BH131" s="24" t="s">
        <v>115</v>
      </c>
      <c r="BI131" s="24" t="s">
        <v>91</v>
      </c>
      <c r="BJ131" s="24" t="s">
        <v>91</v>
      </c>
      <c r="BK131" s="24" t="s">
        <v>91</v>
      </c>
      <c r="BL131" s="24" t="s">
        <v>115</v>
      </c>
      <c r="BM131" s="24" t="s">
        <v>91</v>
      </c>
      <c r="BN131" s="24" t="s">
        <v>91</v>
      </c>
      <c r="BO131" s="24" t="s">
        <v>115</v>
      </c>
      <c r="BP131" s="24" t="s">
        <v>91</v>
      </c>
      <c r="BQ131" s="24" t="s">
        <v>91</v>
      </c>
      <c r="BR131" s="24" t="s">
        <v>91</v>
      </c>
      <c r="BS131" s="24" t="s">
        <v>91</v>
      </c>
      <c r="BT131" s="24" t="s">
        <v>91</v>
      </c>
      <c r="BU131" s="24" t="s">
        <v>91</v>
      </c>
      <c r="BV131" s="24" t="s">
        <v>91</v>
      </c>
      <c r="BW131" s="24" t="s">
        <v>91</v>
      </c>
      <c r="BX131" s="24" t="s">
        <v>91</v>
      </c>
      <c r="BY131" s="24" t="s">
        <v>91</v>
      </c>
      <c r="BZ131" s="24" t="s">
        <v>91</v>
      </c>
      <c r="CA131" s="36"/>
      <c r="CB131" s="35" t="s">
        <v>438</v>
      </c>
    </row>
    <row r="132" spans="1:80" ht="169.5" customHeight="1" x14ac:dyDescent="0.35">
      <c r="A132" s="24">
        <v>1113</v>
      </c>
      <c r="B132" s="24" t="s">
        <v>77</v>
      </c>
      <c r="C132" s="23" t="s">
        <v>78</v>
      </c>
      <c r="D132" s="24" t="s">
        <v>430</v>
      </c>
      <c r="E132" s="24" t="s">
        <v>431</v>
      </c>
      <c r="F132" s="24" t="s">
        <v>81</v>
      </c>
      <c r="G132" s="24" t="s">
        <v>499</v>
      </c>
      <c r="H132" s="24" t="s">
        <v>541</v>
      </c>
      <c r="I132" s="24" t="s">
        <v>542</v>
      </c>
      <c r="J132" s="24" t="s">
        <v>546</v>
      </c>
      <c r="K132" s="24" t="s">
        <v>547</v>
      </c>
      <c r="L132" s="24" t="s">
        <v>548</v>
      </c>
      <c r="M132" s="24"/>
      <c r="N132" s="24" t="s">
        <v>88</v>
      </c>
      <c r="O132" s="24"/>
      <c r="P132" s="24"/>
      <c r="Q132" s="24" t="s">
        <v>89</v>
      </c>
      <c r="R132" s="24">
        <v>2027</v>
      </c>
      <c r="S132" s="24" t="s">
        <v>5633</v>
      </c>
      <c r="T132" s="24" t="s">
        <v>91</v>
      </c>
      <c r="U132" s="24" t="s">
        <v>91</v>
      </c>
      <c r="V132" s="24" t="s">
        <v>91</v>
      </c>
      <c r="W132" s="24" t="s">
        <v>91</v>
      </c>
      <c r="X132" s="24"/>
      <c r="Y132" s="24" t="s">
        <v>91</v>
      </c>
      <c r="Z132" s="24" t="s">
        <v>91</v>
      </c>
      <c r="AA132" s="24" t="s">
        <v>91</v>
      </c>
      <c r="AB132" s="24" t="s">
        <v>91</v>
      </c>
      <c r="AC132" s="24" t="s">
        <v>91</v>
      </c>
      <c r="AD132" s="24" t="s">
        <v>91</v>
      </c>
      <c r="AE132" s="24" t="s">
        <v>91</v>
      </c>
      <c r="AF132" s="24" t="s">
        <v>91</v>
      </c>
      <c r="AG132" s="24" t="s">
        <v>91</v>
      </c>
      <c r="AH132" s="24" t="s">
        <v>91</v>
      </c>
      <c r="AI132" s="24" t="s">
        <v>90</v>
      </c>
      <c r="AJ132" s="24" t="s">
        <v>91</v>
      </c>
      <c r="AK132" s="24" t="s">
        <v>91</v>
      </c>
      <c r="AL132" s="24" t="s">
        <v>115</v>
      </c>
      <c r="AM132" s="24" t="s">
        <v>115</v>
      </c>
      <c r="AN132" s="24" t="s">
        <v>91</v>
      </c>
      <c r="AO132" s="24" t="s">
        <v>91</v>
      </c>
      <c r="AP132" s="24" t="s">
        <v>90</v>
      </c>
      <c r="AQ132" s="24" t="s">
        <v>91</v>
      </c>
      <c r="AR132" s="24" t="s">
        <v>91</v>
      </c>
      <c r="AS132" s="24" t="s">
        <v>91</v>
      </c>
      <c r="AT132" s="24" t="s">
        <v>91</v>
      </c>
      <c r="AU132" s="24" t="s">
        <v>91</v>
      </c>
      <c r="AV132" s="24" t="s">
        <v>91</v>
      </c>
      <c r="AW132" s="24" t="s">
        <v>91</v>
      </c>
      <c r="AX132" s="24" t="s">
        <v>91</v>
      </c>
      <c r="AY132" s="24" t="s">
        <v>91</v>
      </c>
      <c r="AZ132" s="24" t="s">
        <v>91</v>
      </c>
      <c r="BA132" s="24" t="s">
        <v>91</v>
      </c>
      <c r="BB132" s="24" t="s">
        <v>91</v>
      </c>
      <c r="BC132" s="24" t="s">
        <v>91</v>
      </c>
      <c r="BD132" s="24" t="s">
        <v>91</v>
      </c>
      <c r="BE132" s="24" t="s">
        <v>91</v>
      </c>
      <c r="BF132" s="24" t="s">
        <v>91</v>
      </c>
      <c r="BG132" s="24" t="s">
        <v>91</v>
      </c>
      <c r="BH132" s="24" t="s">
        <v>115</v>
      </c>
      <c r="BI132" s="24" t="s">
        <v>91</v>
      </c>
      <c r="BJ132" s="24" t="s">
        <v>91</v>
      </c>
      <c r="BK132" s="24" t="s">
        <v>91</v>
      </c>
      <c r="BL132" s="24" t="s">
        <v>115</v>
      </c>
      <c r="BM132" s="24" t="s">
        <v>91</v>
      </c>
      <c r="BN132" s="24" t="s">
        <v>91</v>
      </c>
      <c r="BO132" s="24" t="s">
        <v>115</v>
      </c>
      <c r="BP132" s="24" t="s">
        <v>91</v>
      </c>
      <c r="BQ132" s="24" t="s">
        <v>91</v>
      </c>
      <c r="BR132" s="24" t="s">
        <v>91</v>
      </c>
      <c r="BS132" s="24" t="s">
        <v>91</v>
      </c>
      <c r="BT132" s="24" t="s">
        <v>91</v>
      </c>
      <c r="BU132" s="24" t="s">
        <v>91</v>
      </c>
      <c r="BV132" s="24" t="s">
        <v>91</v>
      </c>
      <c r="BW132" s="24" t="s">
        <v>91</v>
      </c>
      <c r="BX132" s="24" t="s">
        <v>91</v>
      </c>
      <c r="BY132" s="24" t="s">
        <v>91</v>
      </c>
      <c r="BZ132" s="24" t="s">
        <v>91</v>
      </c>
      <c r="CA132" s="36"/>
      <c r="CB132" s="35" t="s">
        <v>438</v>
      </c>
    </row>
    <row r="133" spans="1:80" ht="169.5" customHeight="1" x14ac:dyDescent="0.35">
      <c r="A133" s="24">
        <v>1130</v>
      </c>
      <c r="B133" s="24" t="s">
        <v>77</v>
      </c>
      <c r="C133" s="23" t="s">
        <v>78</v>
      </c>
      <c r="D133" s="24" t="s">
        <v>430</v>
      </c>
      <c r="E133" s="24" t="s">
        <v>431</v>
      </c>
      <c r="F133" s="24" t="s">
        <v>81</v>
      </c>
      <c r="G133" s="24" t="s">
        <v>499</v>
      </c>
      <c r="H133" s="24" t="s">
        <v>549</v>
      </c>
      <c r="I133" s="24" t="s">
        <v>550</v>
      </c>
      <c r="J133" s="24" t="s">
        <v>551</v>
      </c>
      <c r="K133" s="24" t="s">
        <v>552</v>
      </c>
      <c r="L133" s="24" t="s">
        <v>553</v>
      </c>
      <c r="M133" s="24"/>
      <c r="N133" s="24" t="s">
        <v>88</v>
      </c>
      <c r="O133" s="24"/>
      <c r="P133" s="24"/>
      <c r="Q133" s="24" t="s">
        <v>89</v>
      </c>
      <c r="R133" s="24">
        <v>2027</v>
      </c>
      <c r="S133" s="24" t="s">
        <v>5633</v>
      </c>
      <c r="T133" s="24" t="s">
        <v>91</v>
      </c>
      <c r="U133" s="24" t="s">
        <v>91</v>
      </c>
      <c r="V133" s="24" t="s">
        <v>91</v>
      </c>
      <c r="W133" s="24" t="s">
        <v>91</v>
      </c>
      <c r="X133" s="24"/>
      <c r="Y133" s="24" t="s">
        <v>91</v>
      </c>
      <c r="Z133" s="24" t="s">
        <v>91</v>
      </c>
      <c r="AA133" s="24" t="s">
        <v>91</v>
      </c>
      <c r="AB133" s="24" t="s">
        <v>91</v>
      </c>
      <c r="AC133" s="24" t="s">
        <v>91</v>
      </c>
      <c r="AD133" s="24" t="s">
        <v>91</v>
      </c>
      <c r="AE133" s="24" t="s">
        <v>91</v>
      </c>
      <c r="AF133" s="24" t="s">
        <v>91</v>
      </c>
      <c r="AG133" s="24" t="s">
        <v>91</v>
      </c>
      <c r="AH133" s="24" t="s">
        <v>91</v>
      </c>
      <c r="AI133" s="24" t="s">
        <v>90</v>
      </c>
      <c r="AJ133" s="24" t="s">
        <v>91</v>
      </c>
      <c r="AK133" s="24" t="s">
        <v>91</v>
      </c>
      <c r="AL133" s="24" t="s">
        <v>115</v>
      </c>
      <c r="AM133" s="24" t="s">
        <v>115</v>
      </c>
      <c r="AN133" s="24" t="s">
        <v>91</v>
      </c>
      <c r="AO133" s="24" t="s">
        <v>91</v>
      </c>
      <c r="AP133" s="24" t="s">
        <v>90</v>
      </c>
      <c r="AQ133" s="24" t="s">
        <v>91</v>
      </c>
      <c r="AR133" s="24" t="s">
        <v>91</v>
      </c>
      <c r="AS133" s="24" t="s">
        <v>91</v>
      </c>
      <c r="AT133" s="24" t="s">
        <v>91</v>
      </c>
      <c r="AU133" s="24" t="s">
        <v>91</v>
      </c>
      <c r="AV133" s="24" t="s">
        <v>91</v>
      </c>
      <c r="AW133" s="24" t="s">
        <v>91</v>
      </c>
      <c r="AX133" s="24" t="s">
        <v>91</v>
      </c>
      <c r="AY133" s="24" t="s">
        <v>91</v>
      </c>
      <c r="AZ133" s="24" t="s">
        <v>91</v>
      </c>
      <c r="BA133" s="24" t="s">
        <v>91</v>
      </c>
      <c r="BB133" s="24" t="s">
        <v>91</v>
      </c>
      <c r="BC133" s="24" t="s">
        <v>91</v>
      </c>
      <c r="BD133" s="24" t="s">
        <v>91</v>
      </c>
      <c r="BE133" s="24" t="s">
        <v>91</v>
      </c>
      <c r="BF133" s="24" t="s">
        <v>91</v>
      </c>
      <c r="BG133" s="24" t="s">
        <v>91</v>
      </c>
      <c r="BH133" s="24" t="s">
        <v>115</v>
      </c>
      <c r="BI133" s="24" t="s">
        <v>91</v>
      </c>
      <c r="BJ133" s="24" t="s">
        <v>91</v>
      </c>
      <c r="BK133" s="24" t="s">
        <v>91</v>
      </c>
      <c r="BL133" s="24" t="s">
        <v>115</v>
      </c>
      <c r="BM133" s="24" t="s">
        <v>91</v>
      </c>
      <c r="BN133" s="24" t="s">
        <v>91</v>
      </c>
      <c r="BO133" s="24" t="s">
        <v>115</v>
      </c>
      <c r="BP133" s="24" t="s">
        <v>91</v>
      </c>
      <c r="BQ133" s="24" t="s">
        <v>91</v>
      </c>
      <c r="BR133" s="24" t="s">
        <v>91</v>
      </c>
      <c r="BS133" s="24" t="s">
        <v>91</v>
      </c>
      <c r="BT133" s="24" t="s">
        <v>91</v>
      </c>
      <c r="BU133" s="24" t="s">
        <v>91</v>
      </c>
      <c r="BV133" s="24" t="s">
        <v>91</v>
      </c>
      <c r="BW133" s="24" t="s">
        <v>91</v>
      </c>
      <c r="BX133" s="24" t="s">
        <v>91</v>
      </c>
      <c r="BY133" s="24" t="s">
        <v>91</v>
      </c>
      <c r="BZ133" s="24" t="s">
        <v>91</v>
      </c>
      <c r="CA133" s="36"/>
      <c r="CB133" s="35" t="s">
        <v>438</v>
      </c>
    </row>
    <row r="134" spans="1:80" ht="169.5" customHeight="1" x14ac:dyDescent="0.35">
      <c r="A134" s="24">
        <v>1126</v>
      </c>
      <c r="B134" s="24" t="s">
        <v>77</v>
      </c>
      <c r="C134" s="23" t="s">
        <v>78</v>
      </c>
      <c r="D134" s="24" t="s">
        <v>430</v>
      </c>
      <c r="E134" s="24" t="s">
        <v>431</v>
      </c>
      <c r="F134" s="24" t="s">
        <v>81</v>
      </c>
      <c r="G134" s="24" t="s">
        <v>499</v>
      </c>
      <c r="H134" s="24" t="s">
        <v>549</v>
      </c>
      <c r="I134" s="24" t="s">
        <v>550</v>
      </c>
      <c r="J134" s="24" t="s">
        <v>554</v>
      </c>
      <c r="K134" s="24" t="s">
        <v>555</v>
      </c>
      <c r="L134" s="24" t="s">
        <v>556</v>
      </c>
      <c r="M134" s="24"/>
      <c r="N134" s="24" t="s">
        <v>88</v>
      </c>
      <c r="O134" s="24"/>
      <c r="P134" s="24"/>
      <c r="Q134" s="24" t="s">
        <v>89</v>
      </c>
      <c r="R134" s="24">
        <v>2027</v>
      </c>
      <c r="S134" s="24" t="s">
        <v>5633</v>
      </c>
      <c r="T134" s="24" t="s">
        <v>91</v>
      </c>
      <c r="U134" s="24" t="s">
        <v>91</v>
      </c>
      <c r="V134" s="24" t="s">
        <v>91</v>
      </c>
      <c r="W134" s="24" t="s">
        <v>91</v>
      </c>
      <c r="X134" s="24"/>
      <c r="Y134" s="24" t="s">
        <v>91</v>
      </c>
      <c r="Z134" s="24" t="s">
        <v>91</v>
      </c>
      <c r="AA134" s="24" t="s">
        <v>91</v>
      </c>
      <c r="AB134" s="24" t="s">
        <v>91</v>
      </c>
      <c r="AC134" s="24" t="s">
        <v>91</v>
      </c>
      <c r="AD134" s="24" t="s">
        <v>91</v>
      </c>
      <c r="AE134" s="24" t="s">
        <v>91</v>
      </c>
      <c r="AF134" s="24" t="s">
        <v>91</v>
      </c>
      <c r="AG134" s="24" t="s">
        <v>91</v>
      </c>
      <c r="AH134" s="24" t="s">
        <v>91</v>
      </c>
      <c r="AI134" s="24" t="s">
        <v>90</v>
      </c>
      <c r="AJ134" s="24" t="s">
        <v>91</v>
      </c>
      <c r="AK134" s="24" t="s">
        <v>91</v>
      </c>
      <c r="AL134" s="24" t="s">
        <v>115</v>
      </c>
      <c r="AM134" s="24" t="s">
        <v>115</v>
      </c>
      <c r="AN134" s="24" t="s">
        <v>91</v>
      </c>
      <c r="AO134" s="24" t="s">
        <v>91</v>
      </c>
      <c r="AP134" s="24" t="s">
        <v>90</v>
      </c>
      <c r="AQ134" s="24" t="s">
        <v>91</v>
      </c>
      <c r="AR134" s="24" t="s">
        <v>91</v>
      </c>
      <c r="AS134" s="24" t="s">
        <v>91</v>
      </c>
      <c r="AT134" s="24" t="s">
        <v>91</v>
      </c>
      <c r="AU134" s="24" t="s">
        <v>91</v>
      </c>
      <c r="AV134" s="24" t="s">
        <v>91</v>
      </c>
      <c r="AW134" s="24" t="s">
        <v>91</v>
      </c>
      <c r="AX134" s="24" t="s">
        <v>91</v>
      </c>
      <c r="AY134" s="24" t="s">
        <v>91</v>
      </c>
      <c r="AZ134" s="24" t="s">
        <v>91</v>
      </c>
      <c r="BA134" s="24" t="s">
        <v>91</v>
      </c>
      <c r="BB134" s="24" t="s">
        <v>91</v>
      </c>
      <c r="BC134" s="24" t="s">
        <v>91</v>
      </c>
      <c r="BD134" s="24" t="s">
        <v>91</v>
      </c>
      <c r="BE134" s="24" t="s">
        <v>91</v>
      </c>
      <c r="BF134" s="24" t="s">
        <v>91</v>
      </c>
      <c r="BG134" s="24" t="s">
        <v>91</v>
      </c>
      <c r="BH134" s="24" t="s">
        <v>115</v>
      </c>
      <c r="BI134" s="24" t="s">
        <v>91</v>
      </c>
      <c r="BJ134" s="24" t="s">
        <v>91</v>
      </c>
      <c r="BK134" s="24" t="s">
        <v>91</v>
      </c>
      <c r="BL134" s="24" t="s">
        <v>115</v>
      </c>
      <c r="BM134" s="24" t="s">
        <v>91</v>
      </c>
      <c r="BN134" s="24" t="s">
        <v>91</v>
      </c>
      <c r="BO134" s="24" t="s">
        <v>115</v>
      </c>
      <c r="BP134" s="24" t="s">
        <v>91</v>
      </c>
      <c r="BQ134" s="24" t="s">
        <v>91</v>
      </c>
      <c r="BR134" s="24" t="s">
        <v>91</v>
      </c>
      <c r="BS134" s="24" t="s">
        <v>91</v>
      </c>
      <c r="BT134" s="24" t="s">
        <v>91</v>
      </c>
      <c r="BU134" s="24" t="s">
        <v>91</v>
      </c>
      <c r="BV134" s="24" t="s">
        <v>91</v>
      </c>
      <c r="BW134" s="24" t="s">
        <v>91</v>
      </c>
      <c r="BX134" s="24" t="s">
        <v>91</v>
      </c>
      <c r="BY134" s="24" t="s">
        <v>91</v>
      </c>
      <c r="BZ134" s="24" t="s">
        <v>91</v>
      </c>
      <c r="CA134" s="36"/>
      <c r="CB134" s="35" t="s">
        <v>438</v>
      </c>
    </row>
    <row r="135" spans="1:80" ht="169.5" customHeight="1" x14ac:dyDescent="0.35">
      <c r="A135" s="24">
        <v>1127</v>
      </c>
      <c r="B135" s="24" t="s">
        <v>77</v>
      </c>
      <c r="C135" s="23" t="s">
        <v>78</v>
      </c>
      <c r="D135" s="24" t="s">
        <v>430</v>
      </c>
      <c r="E135" s="24" t="s">
        <v>431</v>
      </c>
      <c r="F135" s="24" t="s">
        <v>81</v>
      </c>
      <c r="G135" s="24" t="s">
        <v>499</v>
      </c>
      <c r="H135" s="24" t="s">
        <v>549</v>
      </c>
      <c r="I135" s="24" t="s">
        <v>550</v>
      </c>
      <c r="J135" s="24" t="s">
        <v>557</v>
      </c>
      <c r="K135" s="24" t="s">
        <v>558</v>
      </c>
      <c r="L135" s="24" t="s">
        <v>559</v>
      </c>
      <c r="M135" s="24"/>
      <c r="N135" s="24" t="s">
        <v>88</v>
      </c>
      <c r="O135" s="24"/>
      <c r="P135" s="24"/>
      <c r="Q135" s="24" t="s">
        <v>89</v>
      </c>
      <c r="R135" s="24">
        <v>2026</v>
      </c>
      <c r="S135" s="24" t="s">
        <v>2173</v>
      </c>
      <c r="T135" s="24" t="s">
        <v>91</v>
      </c>
      <c r="U135" s="24" t="s">
        <v>91</v>
      </c>
      <c r="V135" s="24" t="s">
        <v>91</v>
      </c>
      <c r="W135" s="24" t="s">
        <v>91</v>
      </c>
      <c r="X135" s="24"/>
      <c r="Y135" s="24" t="s">
        <v>91</v>
      </c>
      <c r="Z135" s="24" t="s">
        <v>91</v>
      </c>
      <c r="AA135" s="24" t="s">
        <v>91</v>
      </c>
      <c r="AB135" s="24" t="s">
        <v>91</v>
      </c>
      <c r="AC135" s="24" t="s">
        <v>91</v>
      </c>
      <c r="AD135" s="24" t="s">
        <v>91</v>
      </c>
      <c r="AE135" s="24" t="s">
        <v>91</v>
      </c>
      <c r="AF135" s="24" t="s">
        <v>91</v>
      </c>
      <c r="AG135" s="24" t="s">
        <v>91</v>
      </c>
      <c r="AH135" s="24" t="s">
        <v>91</v>
      </c>
      <c r="AI135" s="24" t="s">
        <v>90</v>
      </c>
      <c r="AJ135" s="24" t="s">
        <v>91</v>
      </c>
      <c r="AK135" s="24" t="s">
        <v>91</v>
      </c>
      <c r="AL135" s="24" t="s">
        <v>115</v>
      </c>
      <c r="AM135" s="24" t="s">
        <v>115</v>
      </c>
      <c r="AN135" s="24" t="s">
        <v>91</v>
      </c>
      <c r="AO135" s="24" t="s">
        <v>91</v>
      </c>
      <c r="AP135" s="24" t="s">
        <v>90</v>
      </c>
      <c r="AQ135" s="24" t="s">
        <v>91</v>
      </c>
      <c r="AR135" s="24" t="s">
        <v>91</v>
      </c>
      <c r="AS135" s="24" t="s">
        <v>91</v>
      </c>
      <c r="AT135" s="24" t="s">
        <v>91</v>
      </c>
      <c r="AU135" s="24" t="s">
        <v>91</v>
      </c>
      <c r="AV135" s="24" t="s">
        <v>91</v>
      </c>
      <c r="AW135" s="24" t="s">
        <v>91</v>
      </c>
      <c r="AX135" s="24" t="s">
        <v>91</v>
      </c>
      <c r="AY135" s="24" t="s">
        <v>91</v>
      </c>
      <c r="AZ135" s="24" t="s">
        <v>91</v>
      </c>
      <c r="BA135" s="24" t="s">
        <v>91</v>
      </c>
      <c r="BB135" s="24" t="s">
        <v>91</v>
      </c>
      <c r="BC135" s="24" t="s">
        <v>91</v>
      </c>
      <c r="BD135" s="24" t="s">
        <v>91</v>
      </c>
      <c r="BE135" s="24" t="s">
        <v>91</v>
      </c>
      <c r="BF135" s="24" t="s">
        <v>91</v>
      </c>
      <c r="BG135" s="24" t="s">
        <v>91</v>
      </c>
      <c r="BH135" s="24" t="s">
        <v>115</v>
      </c>
      <c r="BI135" s="24" t="s">
        <v>91</v>
      </c>
      <c r="BJ135" s="24" t="s">
        <v>91</v>
      </c>
      <c r="BK135" s="24" t="s">
        <v>91</v>
      </c>
      <c r="BL135" s="24" t="s">
        <v>115</v>
      </c>
      <c r="BM135" s="24" t="s">
        <v>91</v>
      </c>
      <c r="BN135" s="24" t="s">
        <v>91</v>
      </c>
      <c r="BO135" s="24" t="s">
        <v>115</v>
      </c>
      <c r="BP135" s="24" t="s">
        <v>91</v>
      </c>
      <c r="BQ135" s="24" t="s">
        <v>91</v>
      </c>
      <c r="BR135" s="24" t="s">
        <v>91</v>
      </c>
      <c r="BS135" s="24" t="s">
        <v>91</v>
      </c>
      <c r="BT135" s="24" t="s">
        <v>91</v>
      </c>
      <c r="BU135" s="24" t="s">
        <v>91</v>
      </c>
      <c r="BV135" s="24" t="s">
        <v>91</v>
      </c>
      <c r="BW135" s="24" t="s">
        <v>91</v>
      </c>
      <c r="BX135" s="24" t="s">
        <v>91</v>
      </c>
      <c r="BY135" s="24" t="s">
        <v>91</v>
      </c>
      <c r="BZ135" s="24" t="s">
        <v>91</v>
      </c>
      <c r="CA135" s="36"/>
      <c r="CB135" s="35" t="s">
        <v>438</v>
      </c>
    </row>
    <row r="136" spans="1:80" ht="169.5" customHeight="1" x14ac:dyDescent="0.35">
      <c r="A136" s="49">
        <v>1108</v>
      </c>
      <c r="B136" s="24" t="s">
        <v>77</v>
      </c>
      <c r="C136" s="23" t="s">
        <v>78</v>
      </c>
      <c r="D136" s="24" t="s">
        <v>430</v>
      </c>
      <c r="E136" s="24" t="s">
        <v>431</v>
      </c>
      <c r="F136" s="24" t="s">
        <v>81</v>
      </c>
      <c r="G136" s="49" t="s">
        <v>499</v>
      </c>
      <c r="H136" s="49" t="s">
        <v>549</v>
      </c>
      <c r="I136" s="24" t="s">
        <v>550</v>
      </c>
      <c r="J136" s="24" t="s">
        <v>493</v>
      </c>
      <c r="K136" s="24" t="s">
        <v>560</v>
      </c>
      <c r="L136" s="24" t="s">
        <v>561</v>
      </c>
      <c r="M136" s="24"/>
      <c r="N136" s="24" t="s">
        <v>88</v>
      </c>
      <c r="O136" s="24"/>
      <c r="P136" s="24"/>
      <c r="Q136" s="24" t="s">
        <v>89</v>
      </c>
      <c r="R136" s="24">
        <v>2027</v>
      </c>
      <c r="S136" s="24" t="s">
        <v>5633</v>
      </c>
      <c r="T136" s="24" t="s">
        <v>91</v>
      </c>
      <c r="U136" s="24" t="s">
        <v>91</v>
      </c>
      <c r="V136" s="24" t="s">
        <v>91</v>
      </c>
      <c r="W136" s="24" t="s">
        <v>91</v>
      </c>
      <c r="X136" s="24"/>
      <c r="Y136" s="24" t="s">
        <v>91</v>
      </c>
      <c r="Z136" s="24" t="s">
        <v>91</v>
      </c>
      <c r="AA136" s="24" t="s">
        <v>91</v>
      </c>
      <c r="AB136" s="24" t="s">
        <v>91</v>
      </c>
      <c r="AC136" s="24" t="s">
        <v>91</v>
      </c>
      <c r="AD136" s="24" t="s">
        <v>91</v>
      </c>
      <c r="AE136" s="24" t="s">
        <v>91</v>
      </c>
      <c r="AF136" s="24" t="s">
        <v>91</v>
      </c>
      <c r="AG136" s="24" t="s">
        <v>91</v>
      </c>
      <c r="AH136" s="24" t="s">
        <v>91</v>
      </c>
      <c r="AI136" s="24" t="s">
        <v>90</v>
      </c>
      <c r="AJ136" s="24" t="s">
        <v>91</v>
      </c>
      <c r="AK136" s="24" t="s">
        <v>91</v>
      </c>
      <c r="AL136" s="24" t="s">
        <v>115</v>
      </c>
      <c r="AM136" s="24" t="s">
        <v>115</v>
      </c>
      <c r="AN136" s="24" t="s">
        <v>91</v>
      </c>
      <c r="AO136" s="24" t="s">
        <v>91</v>
      </c>
      <c r="AP136" s="24" t="s">
        <v>90</v>
      </c>
      <c r="AQ136" s="24" t="s">
        <v>91</v>
      </c>
      <c r="AR136" s="24" t="s">
        <v>91</v>
      </c>
      <c r="AS136" s="24" t="s">
        <v>91</v>
      </c>
      <c r="AT136" s="24" t="s">
        <v>91</v>
      </c>
      <c r="AU136" s="24" t="s">
        <v>91</v>
      </c>
      <c r="AV136" s="24" t="s">
        <v>91</v>
      </c>
      <c r="AW136" s="24" t="s">
        <v>91</v>
      </c>
      <c r="AX136" s="24" t="s">
        <v>91</v>
      </c>
      <c r="AY136" s="24" t="s">
        <v>91</v>
      </c>
      <c r="AZ136" s="24" t="s">
        <v>91</v>
      </c>
      <c r="BA136" s="24" t="s">
        <v>91</v>
      </c>
      <c r="BB136" s="24" t="s">
        <v>91</v>
      </c>
      <c r="BC136" s="24" t="s">
        <v>91</v>
      </c>
      <c r="BD136" s="24" t="s">
        <v>91</v>
      </c>
      <c r="BE136" s="24" t="s">
        <v>91</v>
      </c>
      <c r="BF136" s="24" t="s">
        <v>91</v>
      </c>
      <c r="BG136" s="24" t="s">
        <v>91</v>
      </c>
      <c r="BH136" s="24" t="s">
        <v>115</v>
      </c>
      <c r="BI136" s="24" t="s">
        <v>91</v>
      </c>
      <c r="BJ136" s="24" t="s">
        <v>91</v>
      </c>
      <c r="BK136" s="24" t="s">
        <v>91</v>
      </c>
      <c r="BL136" s="24" t="s">
        <v>115</v>
      </c>
      <c r="BM136" s="24" t="s">
        <v>91</v>
      </c>
      <c r="BN136" s="24" t="s">
        <v>91</v>
      </c>
      <c r="BO136" s="24" t="s">
        <v>115</v>
      </c>
      <c r="BP136" s="24" t="s">
        <v>91</v>
      </c>
      <c r="BQ136" s="24" t="s">
        <v>91</v>
      </c>
      <c r="BR136" s="24" t="s">
        <v>91</v>
      </c>
      <c r="BS136" s="24" t="s">
        <v>91</v>
      </c>
      <c r="BT136" s="24" t="s">
        <v>91</v>
      </c>
      <c r="BU136" s="24" t="s">
        <v>91</v>
      </c>
      <c r="BV136" s="24" t="s">
        <v>91</v>
      </c>
      <c r="BW136" s="24" t="s">
        <v>91</v>
      </c>
      <c r="BX136" s="24" t="s">
        <v>91</v>
      </c>
      <c r="BY136" s="24" t="s">
        <v>91</v>
      </c>
      <c r="BZ136" s="24" t="s">
        <v>91</v>
      </c>
      <c r="CA136" s="36"/>
      <c r="CB136" s="35" t="s">
        <v>438</v>
      </c>
    </row>
    <row r="137" spans="1:80" ht="169.5" customHeight="1" x14ac:dyDescent="0.35">
      <c r="A137" s="24">
        <v>1128</v>
      </c>
      <c r="B137" s="24" t="s">
        <v>77</v>
      </c>
      <c r="C137" s="23" t="s">
        <v>78</v>
      </c>
      <c r="D137" s="24" t="s">
        <v>430</v>
      </c>
      <c r="E137" s="24" t="s">
        <v>431</v>
      </c>
      <c r="F137" s="24" t="s">
        <v>81</v>
      </c>
      <c r="G137" s="24" t="s">
        <v>499</v>
      </c>
      <c r="H137" s="24" t="s">
        <v>549</v>
      </c>
      <c r="I137" s="24" t="s">
        <v>550</v>
      </c>
      <c r="J137" s="24" t="s">
        <v>562</v>
      </c>
      <c r="K137" s="24" t="s">
        <v>563</v>
      </c>
      <c r="L137" s="24" t="s">
        <v>564</v>
      </c>
      <c r="M137" s="24"/>
      <c r="N137" s="24" t="s">
        <v>88</v>
      </c>
      <c r="O137" s="24"/>
      <c r="P137" s="24"/>
      <c r="Q137" s="24" t="s">
        <v>89</v>
      </c>
      <c r="R137" s="24">
        <v>2027</v>
      </c>
      <c r="S137" s="24" t="s">
        <v>5633</v>
      </c>
      <c r="T137" s="24" t="s">
        <v>91</v>
      </c>
      <c r="U137" s="24" t="s">
        <v>91</v>
      </c>
      <c r="V137" s="24" t="s">
        <v>91</v>
      </c>
      <c r="W137" s="24" t="s">
        <v>91</v>
      </c>
      <c r="X137" s="24"/>
      <c r="Y137" s="24" t="s">
        <v>91</v>
      </c>
      <c r="Z137" s="24" t="s">
        <v>91</v>
      </c>
      <c r="AA137" s="24" t="s">
        <v>91</v>
      </c>
      <c r="AB137" s="24" t="s">
        <v>91</v>
      </c>
      <c r="AC137" s="24" t="s">
        <v>91</v>
      </c>
      <c r="AD137" s="24" t="s">
        <v>91</v>
      </c>
      <c r="AE137" s="24" t="s">
        <v>91</v>
      </c>
      <c r="AF137" s="24" t="s">
        <v>91</v>
      </c>
      <c r="AG137" s="24" t="s">
        <v>91</v>
      </c>
      <c r="AH137" s="24" t="s">
        <v>91</v>
      </c>
      <c r="AI137" s="24" t="s">
        <v>90</v>
      </c>
      <c r="AJ137" s="24" t="s">
        <v>91</v>
      </c>
      <c r="AK137" s="24" t="s">
        <v>91</v>
      </c>
      <c r="AL137" s="24" t="s">
        <v>115</v>
      </c>
      <c r="AM137" s="24" t="s">
        <v>115</v>
      </c>
      <c r="AN137" s="24" t="s">
        <v>91</v>
      </c>
      <c r="AO137" s="24" t="s">
        <v>91</v>
      </c>
      <c r="AP137" s="24" t="s">
        <v>90</v>
      </c>
      <c r="AQ137" s="24" t="s">
        <v>91</v>
      </c>
      <c r="AR137" s="24" t="s">
        <v>91</v>
      </c>
      <c r="AS137" s="24" t="s">
        <v>91</v>
      </c>
      <c r="AT137" s="24" t="s">
        <v>91</v>
      </c>
      <c r="AU137" s="24" t="s">
        <v>91</v>
      </c>
      <c r="AV137" s="24" t="s">
        <v>91</v>
      </c>
      <c r="AW137" s="24" t="s">
        <v>91</v>
      </c>
      <c r="AX137" s="24" t="s">
        <v>91</v>
      </c>
      <c r="AY137" s="24" t="s">
        <v>91</v>
      </c>
      <c r="AZ137" s="24" t="s">
        <v>91</v>
      </c>
      <c r="BA137" s="24" t="s">
        <v>91</v>
      </c>
      <c r="BB137" s="24" t="s">
        <v>91</v>
      </c>
      <c r="BC137" s="24" t="s">
        <v>91</v>
      </c>
      <c r="BD137" s="24" t="s">
        <v>91</v>
      </c>
      <c r="BE137" s="24" t="s">
        <v>91</v>
      </c>
      <c r="BF137" s="24" t="s">
        <v>91</v>
      </c>
      <c r="BG137" s="24" t="s">
        <v>91</v>
      </c>
      <c r="BH137" s="24" t="s">
        <v>115</v>
      </c>
      <c r="BI137" s="24" t="s">
        <v>91</v>
      </c>
      <c r="BJ137" s="24" t="s">
        <v>91</v>
      </c>
      <c r="BK137" s="24" t="s">
        <v>91</v>
      </c>
      <c r="BL137" s="24" t="s">
        <v>115</v>
      </c>
      <c r="BM137" s="24" t="s">
        <v>91</v>
      </c>
      <c r="BN137" s="24" t="s">
        <v>91</v>
      </c>
      <c r="BO137" s="24" t="s">
        <v>115</v>
      </c>
      <c r="BP137" s="24" t="s">
        <v>91</v>
      </c>
      <c r="BQ137" s="24" t="s">
        <v>91</v>
      </c>
      <c r="BR137" s="24" t="s">
        <v>91</v>
      </c>
      <c r="BS137" s="24" t="s">
        <v>91</v>
      </c>
      <c r="BT137" s="24" t="s">
        <v>91</v>
      </c>
      <c r="BU137" s="24" t="s">
        <v>91</v>
      </c>
      <c r="BV137" s="24" t="s">
        <v>91</v>
      </c>
      <c r="BW137" s="24" t="s">
        <v>91</v>
      </c>
      <c r="BX137" s="24" t="s">
        <v>91</v>
      </c>
      <c r="BY137" s="24" t="s">
        <v>91</v>
      </c>
      <c r="BZ137" s="24" t="s">
        <v>91</v>
      </c>
      <c r="CA137" s="36"/>
      <c r="CB137" s="35" t="s">
        <v>438</v>
      </c>
    </row>
    <row r="138" spans="1:80" ht="169.5" customHeight="1" x14ac:dyDescent="0.35">
      <c r="A138" s="24">
        <v>1205</v>
      </c>
      <c r="B138" s="24" t="s">
        <v>77</v>
      </c>
      <c r="C138" s="23" t="s">
        <v>78</v>
      </c>
      <c r="D138" s="24" t="s">
        <v>430</v>
      </c>
      <c r="E138" s="24" t="s">
        <v>431</v>
      </c>
      <c r="F138" s="24" t="s">
        <v>81</v>
      </c>
      <c r="G138" s="24" t="s">
        <v>685</v>
      </c>
      <c r="H138" s="24" t="s">
        <v>700</v>
      </c>
      <c r="I138" s="24" t="s">
        <v>701</v>
      </c>
      <c r="J138" s="24" t="s">
        <v>708</v>
      </c>
      <c r="K138" s="24" t="s">
        <v>709</v>
      </c>
      <c r="L138" s="24" t="s">
        <v>710</v>
      </c>
      <c r="M138" s="24" t="s">
        <v>88</v>
      </c>
      <c r="N138" s="24"/>
      <c r="O138" s="24"/>
      <c r="P138" s="24"/>
      <c r="Q138" s="24" t="s">
        <v>89</v>
      </c>
      <c r="R138" s="24">
        <v>2026</v>
      </c>
      <c r="S138" s="24" t="s">
        <v>2105</v>
      </c>
      <c r="T138" s="24" t="s">
        <v>91</v>
      </c>
      <c r="U138" s="24" t="s">
        <v>91</v>
      </c>
      <c r="V138" s="24" t="s">
        <v>91</v>
      </c>
      <c r="W138" s="24" t="s">
        <v>91</v>
      </c>
      <c r="X138" s="24"/>
      <c r="Y138" s="24" t="s">
        <v>91</v>
      </c>
      <c r="Z138" s="24" t="s">
        <v>91</v>
      </c>
      <c r="AA138" s="24" t="s">
        <v>91</v>
      </c>
      <c r="AB138" s="24" t="s">
        <v>91</v>
      </c>
      <c r="AC138" s="24" t="s">
        <v>91</v>
      </c>
      <c r="AD138" s="24" t="s">
        <v>91</v>
      </c>
      <c r="AE138" s="24" t="s">
        <v>91</v>
      </c>
      <c r="AF138" s="24" t="s">
        <v>91</v>
      </c>
      <c r="AG138" s="24" t="s">
        <v>91</v>
      </c>
      <c r="AH138" s="24" t="s">
        <v>91</v>
      </c>
      <c r="AI138" s="24" t="s">
        <v>91</v>
      </c>
      <c r="AJ138" s="24" t="s">
        <v>91</v>
      </c>
      <c r="AK138" s="24" t="s">
        <v>91</v>
      </c>
      <c r="AL138" s="24" t="s">
        <v>90</v>
      </c>
      <c r="AM138" s="24" t="s">
        <v>90</v>
      </c>
      <c r="AN138" s="24" t="s">
        <v>91</v>
      </c>
      <c r="AO138" s="24" t="s">
        <v>91</v>
      </c>
      <c r="AP138" s="24" t="s">
        <v>91</v>
      </c>
      <c r="AQ138" s="24" t="s">
        <v>91</v>
      </c>
      <c r="AR138" s="24" t="s">
        <v>91</v>
      </c>
      <c r="AS138" s="24" t="s">
        <v>91</v>
      </c>
      <c r="AT138" s="24" t="s">
        <v>91</v>
      </c>
      <c r="AU138" s="24" t="s">
        <v>91</v>
      </c>
      <c r="AV138" s="24" t="s">
        <v>91</v>
      </c>
      <c r="AW138" s="24" t="s">
        <v>91</v>
      </c>
      <c r="AX138" s="24" t="s">
        <v>91</v>
      </c>
      <c r="AY138" s="24" t="s">
        <v>91</v>
      </c>
      <c r="AZ138" s="24" t="s">
        <v>91</v>
      </c>
      <c r="BA138" s="24" t="s">
        <v>91</v>
      </c>
      <c r="BB138" s="24" t="s">
        <v>91</v>
      </c>
      <c r="BC138" s="24" t="s">
        <v>91</v>
      </c>
      <c r="BD138" s="24" t="s">
        <v>91</v>
      </c>
      <c r="BE138" s="24" t="s">
        <v>91</v>
      </c>
      <c r="BF138" s="24" t="s">
        <v>91</v>
      </c>
      <c r="BG138" s="24" t="s">
        <v>91</v>
      </c>
      <c r="BH138" s="24" t="s">
        <v>90</v>
      </c>
      <c r="BI138" s="24" t="s">
        <v>91</v>
      </c>
      <c r="BJ138" s="24" t="s">
        <v>91</v>
      </c>
      <c r="BK138" s="24" t="s">
        <v>91</v>
      </c>
      <c r="BL138" s="24" t="s">
        <v>90</v>
      </c>
      <c r="BM138" s="24" t="s">
        <v>91</v>
      </c>
      <c r="BN138" s="24" t="s">
        <v>91</v>
      </c>
      <c r="BO138" s="24" t="s">
        <v>90</v>
      </c>
      <c r="BP138" s="24" t="s">
        <v>91</v>
      </c>
      <c r="BQ138" s="24" t="s">
        <v>91</v>
      </c>
      <c r="BR138" s="24" t="s">
        <v>91</v>
      </c>
      <c r="BS138" s="24" t="s">
        <v>91</v>
      </c>
      <c r="BT138" s="24" t="s">
        <v>91</v>
      </c>
      <c r="BU138" s="24" t="s">
        <v>91</v>
      </c>
      <c r="BV138" s="24" t="s">
        <v>91</v>
      </c>
      <c r="BW138" s="24" t="s">
        <v>91</v>
      </c>
      <c r="BX138" s="24" t="s">
        <v>91</v>
      </c>
      <c r="BY138" s="24" t="s">
        <v>91</v>
      </c>
      <c r="BZ138" s="24" t="s">
        <v>91</v>
      </c>
      <c r="CA138" s="36"/>
      <c r="CB138" s="35" t="s">
        <v>571</v>
      </c>
    </row>
    <row r="139" spans="1:80" ht="169.5" customHeight="1" x14ac:dyDescent="0.35">
      <c r="A139" s="24">
        <v>1202</v>
      </c>
      <c r="B139" s="24" t="s">
        <v>77</v>
      </c>
      <c r="C139" s="23" t="s">
        <v>78</v>
      </c>
      <c r="D139" s="24" t="s">
        <v>430</v>
      </c>
      <c r="E139" s="24" t="s">
        <v>431</v>
      </c>
      <c r="F139" s="24" t="s">
        <v>81</v>
      </c>
      <c r="G139" s="24" t="s">
        <v>685</v>
      </c>
      <c r="H139" s="24" t="s">
        <v>714</v>
      </c>
      <c r="I139" s="24" t="s">
        <v>715</v>
      </c>
      <c r="J139" s="24" t="s">
        <v>719</v>
      </c>
      <c r="K139" s="24" t="s">
        <v>720</v>
      </c>
      <c r="L139" s="24" t="s">
        <v>721</v>
      </c>
      <c r="M139" s="24" t="s">
        <v>88</v>
      </c>
      <c r="N139" s="24"/>
      <c r="O139" s="24"/>
      <c r="P139" s="24"/>
      <c r="Q139" s="24" t="s">
        <v>89</v>
      </c>
      <c r="R139" s="24">
        <v>2026</v>
      </c>
      <c r="S139" s="24" t="s">
        <v>2164</v>
      </c>
      <c r="T139" s="24" t="s">
        <v>91</v>
      </c>
      <c r="U139" s="24" t="s">
        <v>91</v>
      </c>
      <c r="V139" s="24" t="s">
        <v>91</v>
      </c>
      <c r="W139" s="24" t="s">
        <v>91</v>
      </c>
      <c r="X139" s="24"/>
      <c r="Y139" s="24" t="s">
        <v>91</v>
      </c>
      <c r="Z139" s="24" t="s">
        <v>91</v>
      </c>
      <c r="AA139" s="24" t="s">
        <v>91</v>
      </c>
      <c r="AB139" s="24" t="s">
        <v>91</v>
      </c>
      <c r="AC139" s="24" t="s">
        <v>91</v>
      </c>
      <c r="AD139" s="24" t="s">
        <v>91</v>
      </c>
      <c r="AE139" s="24" t="s">
        <v>91</v>
      </c>
      <c r="AF139" s="24" t="s">
        <v>91</v>
      </c>
      <c r="AG139" s="24" t="s">
        <v>91</v>
      </c>
      <c r="AH139" s="24" t="s">
        <v>91</v>
      </c>
      <c r="AI139" s="24" t="s">
        <v>91</v>
      </c>
      <c r="AJ139" s="24" t="s">
        <v>91</v>
      </c>
      <c r="AK139" s="24" t="s">
        <v>91</v>
      </c>
      <c r="AL139" s="24" t="s">
        <v>115</v>
      </c>
      <c r="AM139" s="24" t="s">
        <v>115</v>
      </c>
      <c r="AN139" s="24" t="s">
        <v>91</v>
      </c>
      <c r="AO139" s="24" t="s">
        <v>91</v>
      </c>
      <c r="AP139" s="24" t="s">
        <v>91</v>
      </c>
      <c r="AQ139" s="24" t="s">
        <v>91</v>
      </c>
      <c r="AR139" s="24" t="s">
        <v>91</v>
      </c>
      <c r="AS139" s="24" t="s">
        <v>91</v>
      </c>
      <c r="AT139" s="24" t="s">
        <v>91</v>
      </c>
      <c r="AU139" s="24" t="s">
        <v>91</v>
      </c>
      <c r="AV139" s="24" t="s">
        <v>91</v>
      </c>
      <c r="AW139" s="24" t="s">
        <v>91</v>
      </c>
      <c r="AX139" s="24" t="s">
        <v>91</v>
      </c>
      <c r="AY139" s="24" t="s">
        <v>91</v>
      </c>
      <c r="AZ139" s="24" t="s">
        <v>91</v>
      </c>
      <c r="BA139" s="24" t="s">
        <v>91</v>
      </c>
      <c r="BB139" s="24" t="s">
        <v>91</v>
      </c>
      <c r="BC139" s="24" t="s">
        <v>91</v>
      </c>
      <c r="BD139" s="24" t="s">
        <v>91</v>
      </c>
      <c r="BE139" s="24" t="s">
        <v>91</v>
      </c>
      <c r="BF139" s="24" t="s">
        <v>91</v>
      </c>
      <c r="BG139" s="24" t="s">
        <v>91</v>
      </c>
      <c r="BH139" s="24" t="s">
        <v>115</v>
      </c>
      <c r="BI139" s="24" t="s">
        <v>91</v>
      </c>
      <c r="BJ139" s="24" t="s">
        <v>91</v>
      </c>
      <c r="BK139" s="24" t="s">
        <v>91</v>
      </c>
      <c r="BL139" s="24" t="s">
        <v>115</v>
      </c>
      <c r="BM139" s="24" t="s">
        <v>91</v>
      </c>
      <c r="BN139" s="24" t="s">
        <v>91</v>
      </c>
      <c r="BO139" s="24" t="s">
        <v>115</v>
      </c>
      <c r="BP139" s="24" t="s">
        <v>91</v>
      </c>
      <c r="BQ139" s="24" t="s">
        <v>91</v>
      </c>
      <c r="BR139" s="24" t="s">
        <v>91</v>
      </c>
      <c r="BS139" s="24" t="s">
        <v>91</v>
      </c>
      <c r="BT139" s="24" t="s">
        <v>91</v>
      </c>
      <c r="BU139" s="24" t="s">
        <v>91</v>
      </c>
      <c r="BV139" s="24" t="s">
        <v>91</v>
      </c>
      <c r="BW139" s="24" t="s">
        <v>91</v>
      </c>
      <c r="BX139" s="24" t="s">
        <v>91</v>
      </c>
      <c r="BY139" s="24" t="s">
        <v>91</v>
      </c>
      <c r="BZ139" s="24" t="s">
        <v>91</v>
      </c>
      <c r="CA139" s="36"/>
      <c r="CB139" s="35" t="s">
        <v>571</v>
      </c>
    </row>
    <row r="140" spans="1:80" ht="169.5" customHeight="1" x14ac:dyDescent="0.35">
      <c r="A140" s="24">
        <v>1170</v>
      </c>
      <c r="B140" s="24" t="s">
        <v>77</v>
      </c>
      <c r="C140" s="23" t="s">
        <v>78</v>
      </c>
      <c r="D140" s="24" t="s">
        <v>430</v>
      </c>
      <c r="E140" s="24" t="s">
        <v>431</v>
      </c>
      <c r="F140" s="24" t="s">
        <v>81</v>
      </c>
      <c r="G140" s="24" t="s">
        <v>685</v>
      </c>
      <c r="H140" s="24" t="s">
        <v>745</v>
      </c>
      <c r="I140" s="24" t="s">
        <v>746</v>
      </c>
      <c r="J140" s="24" t="s">
        <v>750</v>
      </c>
      <c r="K140" s="24" t="s">
        <v>751</v>
      </c>
      <c r="L140" s="24" t="s">
        <v>752</v>
      </c>
      <c r="M140" s="24" t="s">
        <v>88</v>
      </c>
      <c r="N140" s="24"/>
      <c r="O140" s="24"/>
      <c r="P140" s="24"/>
      <c r="Q140" s="24" t="s">
        <v>89</v>
      </c>
      <c r="R140" s="24">
        <v>2029</v>
      </c>
      <c r="S140" s="24" t="s">
        <v>5633</v>
      </c>
      <c r="T140" s="24" t="s">
        <v>91</v>
      </c>
      <c r="U140" s="24" t="s">
        <v>91</v>
      </c>
      <c r="V140" s="24" t="s">
        <v>91</v>
      </c>
      <c r="W140" s="24" t="s">
        <v>91</v>
      </c>
      <c r="X140" s="24"/>
      <c r="Y140" s="24" t="s">
        <v>91</v>
      </c>
      <c r="Z140" s="24" t="s">
        <v>91</v>
      </c>
      <c r="AA140" s="24" t="s">
        <v>91</v>
      </c>
      <c r="AB140" s="24" t="s">
        <v>91</v>
      </c>
      <c r="AC140" s="24" t="s">
        <v>91</v>
      </c>
      <c r="AD140" s="24" t="s">
        <v>91</v>
      </c>
      <c r="AE140" s="24" t="s">
        <v>91</v>
      </c>
      <c r="AF140" s="24" t="s">
        <v>91</v>
      </c>
      <c r="AG140" s="24" t="s">
        <v>91</v>
      </c>
      <c r="AH140" s="24" t="s">
        <v>91</v>
      </c>
      <c r="AI140" s="24" t="s">
        <v>91</v>
      </c>
      <c r="AJ140" s="24" t="s">
        <v>91</v>
      </c>
      <c r="AK140" s="24" t="s">
        <v>91</v>
      </c>
      <c r="AL140" s="24" t="s">
        <v>115</v>
      </c>
      <c r="AM140" s="24" t="s">
        <v>115</v>
      </c>
      <c r="AN140" s="24" t="s">
        <v>91</v>
      </c>
      <c r="AO140" s="24" t="s">
        <v>91</v>
      </c>
      <c r="AP140" s="24" t="s">
        <v>91</v>
      </c>
      <c r="AQ140" s="24" t="s">
        <v>91</v>
      </c>
      <c r="AR140" s="24" t="s">
        <v>91</v>
      </c>
      <c r="AS140" s="24" t="s">
        <v>91</v>
      </c>
      <c r="AT140" s="24" t="s">
        <v>91</v>
      </c>
      <c r="AU140" s="24" t="s">
        <v>91</v>
      </c>
      <c r="AV140" s="24" t="s">
        <v>91</v>
      </c>
      <c r="AW140" s="24" t="s">
        <v>91</v>
      </c>
      <c r="AX140" s="24" t="s">
        <v>91</v>
      </c>
      <c r="AY140" s="24" t="s">
        <v>91</v>
      </c>
      <c r="AZ140" s="24" t="s">
        <v>91</v>
      </c>
      <c r="BA140" s="24" t="s">
        <v>91</v>
      </c>
      <c r="BB140" s="24" t="s">
        <v>91</v>
      </c>
      <c r="BC140" s="24" t="s">
        <v>91</v>
      </c>
      <c r="BD140" s="24" t="s">
        <v>91</v>
      </c>
      <c r="BE140" s="24" t="s">
        <v>91</v>
      </c>
      <c r="BF140" s="24" t="s">
        <v>91</v>
      </c>
      <c r="BG140" s="24" t="s">
        <v>91</v>
      </c>
      <c r="BH140" s="24" t="s">
        <v>115</v>
      </c>
      <c r="BI140" s="24" t="s">
        <v>91</v>
      </c>
      <c r="BJ140" s="24" t="s">
        <v>91</v>
      </c>
      <c r="BK140" s="24" t="s">
        <v>91</v>
      </c>
      <c r="BL140" s="24" t="s">
        <v>115</v>
      </c>
      <c r="BM140" s="24" t="s">
        <v>91</v>
      </c>
      <c r="BN140" s="24" t="s">
        <v>91</v>
      </c>
      <c r="BO140" s="24" t="s">
        <v>115</v>
      </c>
      <c r="BP140" s="24" t="s">
        <v>91</v>
      </c>
      <c r="BQ140" s="24" t="s">
        <v>91</v>
      </c>
      <c r="BR140" s="24" t="s">
        <v>91</v>
      </c>
      <c r="BS140" s="24" t="s">
        <v>91</v>
      </c>
      <c r="BT140" s="24" t="s">
        <v>91</v>
      </c>
      <c r="BU140" s="24" t="s">
        <v>91</v>
      </c>
      <c r="BV140" s="24" t="s">
        <v>91</v>
      </c>
      <c r="BW140" s="24" t="s">
        <v>91</v>
      </c>
      <c r="BX140" s="24" t="s">
        <v>91</v>
      </c>
      <c r="BY140" s="24" t="s">
        <v>91</v>
      </c>
      <c r="BZ140" s="24" t="s">
        <v>91</v>
      </c>
      <c r="CA140" s="36"/>
      <c r="CB140" s="35" t="s">
        <v>571</v>
      </c>
    </row>
    <row r="141" spans="1:80" ht="169.5" customHeight="1" x14ac:dyDescent="0.35">
      <c r="A141" s="24">
        <v>1160</v>
      </c>
      <c r="B141" s="24" t="s">
        <v>77</v>
      </c>
      <c r="C141" s="23" t="s">
        <v>78</v>
      </c>
      <c r="D141" s="24" t="s">
        <v>430</v>
      </c>
      <c r="E141" s="24" t="s">
        <v>431</v>
      </c>
      <c r="F141" s="24" t="s">
        <v>81</v>
      </c>
      <c r="G141" s="24" t="s">
        <v>565</v>
      </c>
      <c r="H141" s="24" t="s">
        <v>582</v>
      </c>
      <c r="I141" s="24" t="s">
        <v>583</v>
      </c>
      <c r="J141" s="24" t="s">
        <v>584</v>
      </c>
      <c r="K141" s="24" t="s">
        <v>585</v>
      </c>
      <c r="L141" s="24" t="s">
        <v>586</v>
      </c>
      <c r="M141" s="24"/>
      <c r="N141" s="24" t="s">
        <v>88</v>
      </c>
      <c r="O141" s="24"/>
      <c r="P141" s="24"/>
      <c r="Q141" s="24" t="s">
        <v>89</v>
      </c>
      <c r="R141" s="24">
        <v>2026</v>
      </c>
      <c r="S141" s="24" t="s">
        <v>2173</v>
      </c>
      <c r="T141" s="24" t="s">
        <v>91</v>
      </c>
      <c r="U141" s="24" t="s">
        <v>91</v>
      </c>
      <c r="V141" s="24" t="s">
        <v>91</v>
      </c>
      <c r="W141" s="24" t="s">
        <v>91</v>
      </c>
      <c r="X141" s="24"/>
      <c r="Y141" s="24" t="s">
        <v>91</v>
      </c>
      <c r="Z141" s="24" t="s">
        <v>91</v>
      </c>
      <c r="AA141" s="24" t="s">
        <v>91</v>
      </c>
      <c r="AB141" s="24" t="s">
        <v>91</v>
      </c>
      <c r="AC141" s="24" t="s">
        <v>91</v>
      </c>
      <c r="AD141" s="24" t="s">
        <v>91</v>
      </c>
      <c r="AE141" s="24" t="s">
        <v>91</v>
      </c>
      <c r="AF141" s="24" t="s">
        <v>91</v>
      </c>
      <c r="AG141" s="24" t="s">
        <v>91</v>
      </c>
      <c r="AH141" s="24" t="s">
        <v>91</v>
      </c>
      <c r="AI141" s="48" t="s">
        <v>90</v>
      </c>
      <c r="AJ141" s="24" t="s">
        <v>91</v>
      </c>
      <c r="AK141" s="24" t="s">
        <v>91</v>
      </c>
      <c r="AL141" s="24" t="s">
        <v>115</v>
      </c>
      <c r="AM141" s="24" t="s">
        <v>115</v>
      </c>
      <c r="AN141" s="24" t="s">
        <v>91</v>
      </c>
      <c r="AO141" s="24" t="s">
        <v>91</v>
      </c>
      <c r="AP141" s="48" t="s">
        <v>90</v>
      </c>
      <c r="AQ141" s="24" t="s">
        <v>91</v>
      </c>
      <c r="AR141" s="24" t="s">
        <v>91</v>
      </c>
      <c r="AS141" s="24" t="s">
        <v>91</v>
      </c>
      <c r="AT141" s="24" t="s">
        <v>91</v>
      </c>
      <c r="AU141" s="24" t="s">
        <v>91</v>
      </c>
      <c r="AV141" s="24" t="s">
        <v>91</v>
      </c>
      <c r="AW141" s="24" t="s">
        <v>91</v>
      </c>
      <c r="AX141" s="24" t="s">
        <v>91</v>
      </c>
      <c r="AY141" s="24" t="s">
        <v>91</v>
      </c>
      <c r="AZ141" s="24" t="s">
        <v>91</v>
      </c>
      <c r="BA141" s="24" t="s">
        <v>91</v>
      </c>
      <c r="BB141" s="24" t="s">
        <v>91</v>
      </c>
      <c r="BC141" s="24" t="s">
        <v>91</v>
      </c>
      <c r="BD141" s="24" t="s">
        <v>91</v>
      </c>
      <c r="BE141" s="24" t="s">
        <v>91</v>
      </c>
      <c r="BF141" s="24" t="s">
        <v>91</v>
      </c>
      <c r="BG141" s="24" t="s">
        <v>91</v>
      </c>
      <c r="BH141" s="24" t="s">
        <v>115</v>
      </c>
      <c r="BI141" s="24" t="s">
        <v>91</v>
      </c>
      <c r="BJ141" s="24" t="s">
        <v>91</v>
      </c>
      <c r="BK141" s="24" t="s">
        <v>91</v>
      </c>
      <c r="BL141" s="24" t="s">
        <v>115</v>
      </c>
      <c r="BM141" s="24" t="s">
        <v>91</v>
      </c>
      <c r="BN141" s="24" t="s">
        <v>91</v>
      </c>
      <c r="BO141" s="24" t="s">
        <v>115</v>
      </c>
      <c r="BP141" s="24" t="s">
        <v>91</v>
      </c>
      <c r="BQ141" s="24" t="s">
        <v>91</v>
      </c>
      <c r="BR141" s="24" t="s">
        <v>91</v>
      </c>
      <c r="BS141" s="24" t="s">
        <v>91</v>
      </c>
      <c r="BT141" s="24" t="s">
        <v>91</v>
      </c>
      <c r="BU141" s="24" t="s">
        <v>91</v>
      </c>
      <c r="BV141" s="24" t="s">
        <v>91</v>
      </c>
      <c r="BW141" s="24" t="s">
        <v>91</v>
      </c>
      <c r="BX141" s="24" t="s">
        <v>91</v>
      </c>
      <c r="BY141" s="24" t="s">
        <v>91</v>
      </c>
      <c r="BZ141" s="24" t="s">
        <v>91</v>
      </c>
      <c r="CA141" s="36"/>
      <c r="CB141" s="35" t="s">
        <v>438</v>
      </c>
    </row>
    <row r="142" spans="1:80" ht="169.5" customHeight="1" x14ac:dyDescent="0.35">
      <c r="A142" s="49">
        <v>1052</v>
      </c>
      <c r="B142" s="24" t="s">
        <v>77</v>
      </c>
      <c r="C142" s="23" t="s">
        <v>78</v>
      </c>
      <c r="D142" s="24" t="s">
        <v>430</v>
      </c>
      <c r="E142" s="24" t="s">
        <v>431</v>
      </c>
      <c r="F142" s="24" t="s">
        <v>81</v>
      </c>
      <c r="G142" s="49" t="s">
        <v>753</v>
      </c>
      <c r="H142" s="24" t="s">
        <v>768</v>
      </c>
      <c r="I142" s="24" t="s">
        <v>769</v>
      </c>
      <c r="J142" s="49" t="s">
        <v>776</v>
      </c>
      <c r="K142" s="24" t="s">
        <v>5638</v>
      </c>
      <c r="L142" s="24" t="s">
        <v>778</v>
      </c>
      <c r="M142" s="24" t="s">
        <v>88</v>
      </c>
      <c r="N142" s="24"/>
      <c r="O142" s="24"/>
      <c r="P142" s="24"/>
      <c r="Q142" s="24" t="s">
        <v>89</v>
      </c>
      <c r="R142" s="24">
        <v>2026</v>
      </c>
      <c r="S142" s="24" t="s">
        <v>2164</v>
      </c>
      <c r="T142" s="24" t="s">
        <v>91</v>
      </c>
      <c r="U142" s="24" t="s">
        <v>91</v>
      </c>
      <c r="V142" s="24" t="s">
        <v>91</v>
      </c>
      <c r="W142" s="24" t="s">
        <v>91</v>
      </c>
      <c r="X142" s="24"/>
      <c r="Y142" s="24" t="s">
        <v>91</v>
      </c>
      <c r="Z142" s="24" t="s">
        <v>91</v>
      </c>
      <c r="AA142" s="24" t="s">
        <v>91</v>
      </c>
      <c r="AB142" s="24" t="s">
        <v>91</v>
      </c>
      <c r="AC142" s="24" t="s">
        <v>91</v>
      </c>
      <c r="AD142" s="24" t="s">
        <v>91</v>
      </c>
      <c r="AE142" s="24" t="s">
        <v>91</v>
      </c>
      <c r="AF142" s="24" t="s">
        <v>91</v>
      </c>
      <c r="AG142" s="24" t="s">
        <v>91</v>
      </c>
      <c r="AH142" s="24" t="s">
        <v>91</v>
      </c>
      <c r="AI142" s="24" t="s">
        <v>91</v>
      </c>
      <c r="AJ142" s="24" t="s">
        <v>91</v>
      </c>
      <c r="AK142" s="24" t="s">
        <v>91</v>
      </c>
      <c r="AL142" s="24" t="s">
        <v>115</v>
      </c>
      <c r="AM142" s="24" t="s">
        <v>115</v>
      </c>
      <c r="AN142" s="24" t="s">
        <v>91</v>
      </c>
      <c r="AO142" s="24" t="s">
        <v>91</v>
      </c>
      <c r="AP142" s="24" t="s">
        <v>91</v>
      </c>
      <c r="AQ142" s="24" t="s">
        <v>91</v>
      </c>
      <c r="AR142" s="24" t="s">
        <v>91</v>
      </c>
      <c r="AS142" s="24" t="s">
        <v>91</v>
      </c>
      <c r="AT142" s="24" t="s">
        <v>91</v>
      </c>
      <c r="AU142" s="24" t="s">
        <v>91</v>
      </c>
      <c r="AV142" s="24" t="s">
        <v>91</v>
      </c>
      <c r="AW142" s="24" t="s">
        <v>91</v>
      </c>
      <c r="AX142" s="24" t="s">
        <v>91</v>
      </c>
      <c r="AY142" s="24" t="s">
        <v>91</v>
      </c>
      <c r="AZ142" s="24" t="s">
        <v>91</v>
      </c>
      <c r="BA142" s="24" t="s">
        <v>91</v>
      </c>
      <c r="BB142" s="24" t="s">
        <v>91</v>
      </c>
      <c r="BC142" s="24" t="s">
        <v>91</v>
      </c>
      <c r="BD142" s="24" t="s">
        <v>91</v>
      </c>
      <c r="BE142" s="24" t="s">
        <v>91</v>
      </c>
      <c r="BF142" s="24" t="s">
        <v>91</v>
      </c>
      <c r="BG142" s="24" t="s">
        <v>91</v>
      </c>
      <c r="BH142" s="24" t="s">
        <v>115</v>
      </c>
      <c r="BI142" s="24" t="s">
        <v>91</v>
      </c>
      <c r="BJ142" s="24" t="s">
        <v>91</v>
      </c>
      <c r="BK142" s="24" t="s">
        <v>91</v>
      </c>
      <c r="BL142" s="24" t="s">
        <v>115</v>
      </c>
      <c r="BM142" s="24" t="s">
        <v>91</v>
      </c>
      <c r="BN142" s="24" t="s">
        <v>91</v>
      </c>
      <c r="BO142" s="24" t="s">
        <v>115</v>
      </c>
      <c r="BP142" s="24" t="s">
        <v>91</v>
      </c>
      <c r="BQ142" s="24" t="s">
        <v>91</v>
      </c>
      <c r="BR142" s="24" t="s">
        <v>91</v>
      </c>
      <c r="BS142" s="24" t="s">
        <v>91</v>
      </c>
      <c r="BT142" s="24" t="s">
        <v>91</v>
      </c>
      <c r="BU142" s="24" t="s">
        <v>91</v>
      </c>
      <c r="BV142" s="24" t="s">
        <v>91</v>
      </c>
      <c r="BW142" s="24" t="s">
        <v>91</v>
      </c>
      <c r="BX142" s="24" t="s">
        <v>91</v>
      </c>
      <c r="BY142" s="24" t="s">
        <v>91</v>
      </c>
      <c r="BZ142" s="24" t="s">
        <v>91</v>
      </c>
      <c r="CA142" s="36"/>
      <c r="CB142" s="35" t="s">
        <v>571</v>
      </c>
    </row>
    <row r="143" spans="1:80" ht="169.5" customHeight="1" x14ac:dyDescent="0.35">
      <c r="A143" s="24">
        <v>1209</v>
      </c>
      <c r="B143" s="24" t="s">
        <v>77</v>
      </c>
      <c r="C143" s="23" t="s">
        <v>78</v>
      </c>
      <c r="D143" s="24" t="s">
        <v>430</v>
      </c>
      <c r="E143" s="24" t="s">
        <v>431</v>
      </c>
      <c r="F143" s="24" t="s">
        <v>81</v>
      </c>
      <c r="G143" s="24" t="s">
        <v>753</v>
      </c>
      <c r="H143" s="24" t="s">
        <v>840</v>
      </c>
      <c r="I143" s="24" t="s">
        <v>841</v>
      </c>
      <c r="J143" s="24" t="s">
        <v>848</v>
      </c>
      <c r="K143" s="24" t="s">
        <v>5634</v>
      </c>
      <c r="L143" s="24" t="s">
        <v>850</v>
      </c>
      <c r="M143" s="24" t="s">
        <v>88</v>
      </c>
      <c r="N143" s="24"/>
      <c r="O143" s="24"/>
      <c r="P143" s="24"/>
      <c r="Q143" s="24" t="s">
        <v>89</v>
      </c>
      <c r="R143" s="24">
        <v>2026</v>
      </c>
      <c r="S143" s="24" t="s">
        <v>2173</v>
      </c>
      <c r="T143" s="24" t="s">
        <v>91</v>
      </c>
      <c r="U143" s="24" t="s">
        <v>91</v>
      </c>
      <c r="V143" s="24" t="s">
        <v>91</v>
      </c>
      <c r="W143" s="24" t="s">
        <v>91</v>
      </c>
      <c r="X143" s="24"/>
      <c r="Y143" s="24" t="s">
        <v>91</v>
      </c>
      <c r="Z143" s="24" t="s">
        <v>91</v>
      </c>
      <c r="AA143" s="24" t="s">
        <v>91</v>
      </c>
      <c r="AB143" s="24" t="s">
        <v>91</v>
      </c>
      <c r="AC143" s="24" t="s">
        <v>91</v>
      </c>
      <c r="AD143" s="24" t="s">
        <v>91</v>
      </c>
      <c r="AE143" s="24" t="s">
        <v>91</v>
      </c>
      <c r="AF143" s="24" t="s">
        <v>91</v>
      </c>
      <c r="AG143" s="24" t="s">
        <v>91</v>
      </c>
      <c r="AH143" s="24" t="s">
        <v>91</v>
      </c>
      <c r="AI143" s="24" t="s">
        <v>91</v>
      </c>
      <c r="AJ143" s="24" t="s">
        <v>91</v>
      </c>
      <c r="AK143" s="24" t="s">
        <v>91</v>
      </c>
      <c r="AL143" s="24" t="s">
        <v>90</v>
      </c>
      <c r="AM143" s="24" t="s">
        <v>90</v>
      </c>
      <c r="AN143" s="24" t="s">
        <v>91</v>
      </c>
      <c r="AO143" s="24" t="s">
        <v>91</v>
      </c>
      <c r="AP143" s="24" t="s">
        <v>91</v>
      </c>
      <c r="AQ143" s="24" t="s">
        <v>91</v>
      </c>
      <c r="AR143" s="24" t="s">
        <v>91</v>
      </c>
      <c r="AS143" s="24" t="s">
        <v>91</v>
      </c>
      <c r="AT143" s="24" t="s">
        <v>91</v>
      </c>
      <c r="AU143" s="24" t="s">
        <v>91</v>
      </c>
      <c r="AV143" s="24" t="s">
        <v>91</v>
      </c>
      <c r="AW143" s="24" t="s">
        <v>91</v>
      </c>
      <c r="AX143" s="24" t="s">
        <v>91</v>
      </c>
      <c r="AY143" s="24" t="s">
        <v>91</v>
      </c>
      <c r="AZ143" s="24" t="s">
        <v>91</v>
      </c>
      <c r="BA143" s="24" t="s">
        <v>91</v>
      </c>
      <c r="BB143" s="24" t="s">
        <v>91</v>
      </c>
      <c r="BC143" s="24" t="s">
        <v>91</v>
      </c>
      <c r="BD143" s="24" t="s">
        <v>91</v>
      </c>
      <c r="BE143" s="24" t="s">
        <v>91</v>
      </c>
      <c r="BF143" s="24" t="s">
        <v>91</v>
      </c>
      <c r="BG143" s="24" t="s">
        <v>91</v>
      </c>
      <c r="BH143" s="24" t="s">
        <v>90</v>
      </c>
      <c r="BI143" s="24" t="s">
        <v>91</v>
      </c>
      <c r="BJ143" s="24" t="s">
        <v>91</v>
      </c>
      <c r="BK143" s="24" t="s">
        <v>91</v>
      </c>
      <c r="BL143" s="24" t="s">
        <v>90</v>
      </c>
      <c r="BM143" s="24" t="s">
        <v>91</v>
      </c>
      <c r="BN143" s="24" t="s">
        <v>91</v>
      </c>
      <c r="BO143" s="24" t="s">
        <v>90</v>
      </c>
      <c r="BP143" s="24" t="s">
        <v>91</v>
      </c>
      <c r="BQ143" s="24" t="s">
        <v>91</v>
      </c>
      <c r="BR143" s="24" t="s">
        <v>91</v>
      </c>
      <c r="BS143" s="24" t="s">
        <v>91</v>
      </c>
      <c r="BT143" s="24" t="s">
        <v>91</v>
      </c>
      <c r="BU143" s="24" t="s">
        <v>91</v>
      </c>
      <c r="BV143" s="24" t="s">
        <v>91</v>
      </c>
      <c r="BW143" s="24" t="s">
        <v>91</v>
      </c>
      <c r="BX143" s="24" t="s">
        <v>91</v>
      </c>
      <c r="BY143" s="24" t="s">
        <v>91</v>
      </c>
      <c r="BZ143" s="24" t="s">
        <v>91</v>
      </c>
      <c r="CA143" s="36"/>
      <c r="CB143" s="35" t="s">
        <v>571</v>
      </c>
    </row>
    <row r="144" spans="1:80" ht="169.5" customHeight="1" x14ac:dyDescent="0.35">
      <c r="A144" s="24" t="s">
        <v>615</v>
      </c>
      <c r="B144" s="24" t="s">
        <v>77</v>
      </c>
      <c r="C144" s="23" t="s">
        <v>78</v>
      </c>
      <c r="D144" s="24" t="s">
        <v>430</v>
      </c>
      <c r="E144" s="24" t="s">
        <v>431</v>
      </c>
      <c r="F144" s="24" t="s">
        <v>81</v>
      </c>
      <c r="G144" s="24" t="s">
        <v>916</v>
      </c>
      <c r="H144" s="24" t="s">
        <v>925</v>
      </c>
      <c r="I144" s="24" t="s">
        <v>926</v>
      </c>
      <c r="J144" s="49" t="s">
        <v>927</v>
      </c>
      <c r="K144" s="24" t="s">
        <v>5646</v>
      </c>
      <c r="L144" s="24" t="s">
        <v>929</v>
      </c>
      <c r="M144" s="24" t="s">
        <v>88</v>
      </c>
      <c r="N144" s="24"/>
      <c r="O144" s="24"/>
      <c r="P144" s="24"/>
      <c r="Q144" s="24" t="s">
        <v>89</v>
      </c>
      <c r="R144" s="24">
        <v>2026</v>
      </c>
      <c r="S144" s="24" t="s">
        <v>2105</v>
      </c>
      <c r="T144" s="24" t="s">
        <v>91</v>
      </c>
      <c r="U144" s="24" t="s">
        <v>91</v>
      </c>
      <c r="V144" s="24" t="s">
        <v>91</v>
      </c>
      <c r="W144" s="24" t="s">
        <v>91</v>
      </c>
      <c r="X144" s="24"/>
      <c r="Y144" s="24" t="s">
        <v>91</v>
      </c>
      <c r="Z144" s="24" t="s">
        <v>91</v>
      </c>
      <c r="AA144" s="24" t="s">
        <v>91</v>
      </c>
      <c r="AB144" s="24" t="s">
        <v>91</v>
      </c>
      <c r="AC144" s="24" t="s">
        <v>91</v>
      </c>
      <c r="AD144" s="24" t="s">
        <v>91</v>
      </c>
      <c r="AE144" s="24" t="s">
        <v>91</v>
      </c>
      <c r="AF144" s="24" t="s">
        <v>91</v>
      </c>
      <c r="AG144" s="24" t="s">
        <v>91</v>
      </c>
      <c r="AH144" s="24" t="s">
        <v>91</v>
      </c>
      <c r="AI144" s="24" t="s">
        <v>90</v>
      </c>
      <c r="AJ144" s="24" t="s">
        <v>91</v>
      </c>
      <c r="AK144" s="24" t="s">
        <v>91</v>
      </c>
      <c r="AL144" s="24" t="s">
        <v>90</v>
      </c>
      <c r="AM144" s="24" t="s">
        <v>90</v>
      </c>
      <c r="AN144" s="24" t="s">
        <v>91</v>
      </c>
      <c r="AO144" s="24" t="s">
        <v>91</v>
      </c>
      <c r="AP144" s="24" t="s">
        <v>90</v>
      </c>
      <c r="AQ144" s="24" t="s">
        <v>91</v>
      </c>
      <c r="AR144" s="24" t="s">
        <v>91</v>
      </c>
      <c r="AS144" s="24" t="s">
        <v>91</v>
      </c>
      <c r="AT144" s="24" t="s">
        <v>91</v>
      </c>
      <c r="AU144" s="24" t="s">
        <v>91</v>
      </c>
      <c r="AV144" s="24" t="s">
        <v>91</v>
      </c>
      <c r="AW144" s="24" t="s">
        <v>91</v>
      </c>
      <c r="AX144" s="24" t="s">
        <v>91</v>
      </c>
      <c r="AY144" s="24" t="s">
        <v>91</v>
      </c>
      <c r="AZ144" s="24" t="s">
        <v>91</v>
      </c>
      <c r="BA144" s="24" t="s">
        <v>91</v>
      </c>
      <c r="BB144" s="24" t="s">
        <v>91</v>
      </c>
      <c r="BC144" s="24" t="s">
        <v>91</v>
      </c>
      <c r="BD144" s="24" t="s">
        <v>91</v>
      </c>
      <c r="BE144" s="24" t="s">
        <v>91</v>
      </c>
      <c r="BF144" s="24" t="s">
        <v>91</v>
      </c>
      <c r="BG144" s="24" t="s">
        <v>91</v>
      </c>
      <c r="BH144" s="24" t="s">
        <v>90</v>
      </c>
      <c r="BI144" s="24" t="s">
        <v>91</v>
      </c>
      <c r="BJ144" s="24" t="s">
        <v>91</v>
      </c>
      <c r="BK144" s="24" t="s">
        <v>91</v>
      </c>
      <c r="BL144" s="24" t="s">
        <v>90</v>
      </c>
      <c r="BM144" s="24" t="s">
        <v>91</v>
      </c>
      <c r="BN144" s="24" t="s">
        <v>91</v>
      </c>
      <c r="BO144" s="24" t="s">
        <v>90</v>
      </c>
      <c r="BP144" s="24" t="s">
        <v>91</v>
      </c>
      <c r="BQ144" s="24" t="s">
        <v>91</v>
      </c>
      <c r="BR144" s="24" t="s">
        <v>91</v>
      </c>
      <c r="BS144" s="24" t="s">
        <v>91</v>
      </c>
      <c r="BT144" s="24" t="s">
        <v>91</v>
      </c>
      <c r="BU144" s="24" t="s">
        <v>91</v>
      </c>
      <c r="BV144" s="24" t="s">
        <v>91</v>
      </c>
      <c r="BW144" s="24" t="s">
        <v>91</v>
      </c>
      <c r="BX144" s="24" t="s">
        <v>91</v>
      </c>
      <c r="BY144" s="24" t="s">
        <v>91</v>
      </c>
      <c r="BZ144" s="24" t="s">
        <v>91</v>
      </c>
      <c r="CA144" s="36"/>
      <c r="CB144" s="35" t="s">
        <v>571</v>
      </c>
    </row>
    <row r="145" spans="1:80" ht="169.5" customHeight="1" x14ac:dyDescent="0.35">
      <c r="A145" s="24">
        <v>1187</v>
      </c>
      <c r="B145" s="24" t="s">
        <v>77</v>
      </c>
      <c r="C145" s="23" t="s">
        <v>78</v>
      </c>
      <c r="D145" s="24" t="s">
        <v>430</v>
      </c>
      <c r="E145" s="24" t="s">
        <v>431</v>
      </c>
      <c r="F145" s="24" t="s">
        <v>81</v>
      </c>
      <c r="G145" s="24" t="s">
        <v>916</v>
      </c>
      <c r="H145" s="24" t="s">
        <v>925</v>
      </c>
      <c r="I145" s="24" t="s">
        <v>926</v>
      </c>
      <c r="J145" s="24" t="s">
        <v>930</v>
      </c>
      <c r="K145" s="24" t="s">
        <v>931</v>
      </c>
      <c r="L145" s="24" t="s">
        <v>932</v>
      </c>
      <c r="M145" s="24" t="s">
        <v>88</v>
      </c>
      <c r="N145" s="24"/>
      <c r="O145" s="24"/>
      <c r="P145" s="24"/>
      <c r="Q145" s="24" t="s">
        <v>89</v>
      </c>
      <c r="R145" s="24">
        <v>2026</v>
      </c>
      <c r="S145" s="24" t="s">
        <v>2164</v>
      </c>
      <c r="T145" s="24" t="s">
        <v>91</v>
      </c>
      <c r="U145" s="24" t="s">
        <v>91</v>
      </c>
      <c r="V145" s="24" t="s">
        <v>91</v>
      </c>
      <c r="W145" s="24" t="s">
        <v>91</v>
      </c>
      <c r="X145" s="24"/>
      <c r="Y145" s="24" t="s">
        <v>91</v>
      </c>
      <c r="Z145" s="24" t="s">
        <v>91</v>
      </c>
      <c r="AA145" s="24" t="s">
        <v>91</v>
      </c>
      <c r="AB145" s="24" t="s">
        <v>91</v>
      </c>
      <c r="AC145" s="24" t="s">
        <v>91</v>
      </c>
      <c r="AD145" s="24" t="s">
        <v>91</v>
      </c>
      <c r="AE145" s="24" t="s">
        <v>91</v>
      </c>
      <c r="AF145" s="24" t="s">
        <v>91</v>
      </c>
      <c r="AG145" s="24" t="s">
        <v>91</v>
      </c>
      <c r="AH145" s="24" t="s">
        <v>91</v>
      </c>
      <c r="AI145" s="24" t="s">
        <v>90</v>
      </c>
      <c r="AJ145" s="24" t="s">
        <v>91</v>
      </c>
      <c r="AK145" s="24" t="s">
        <v>91</v>
      </c>
      <c r="AL145" s="24" t="s">
        <v>115</v>
      </c>
      <c r="AM145" s="24" t="s">
        <v>115</v>
      </c>
      <c r="AN145" s="24" t="s">
        <v>91</v>
      </c>
      <c r="AO145" s="24" t="s">
        <v>91</v>
      </c>
      <c r="AP145" s="24" t="s">
        <v>90</v>
      </c>
      <c r="AQ145" s="24" t="s">
        <v>91</v>
      </c>
      <c r="AR145" s="24" t="s">
        <v>91</v>
      </c>
      <c r="AS145" s="24" t="s">
        <v>91</v>
      </c>
      <c r="AT145" s="24" t="s">
        <v>91</v>
      </c>
      <c r="AU145" s="24" t="s">
        <v>91</v>
      </c>
      <c r="AV145" s="24" t="s">
        <v>91</v>
      </c>
      <c r="AW145" s="24" t="s">
        <v>91</v>
      </c>
      <c r="AX145" s="24" t="s">
        <v>91</v>
      </c>
      <c r="AY145" s="24" t="s">
        <v>91</v>
      </c>
      <c r="AZ145" s="24" t="s">
        <v>91</v>
      </c>
      <c r="BA145" s="24" t="s">
        <v>91</v>
      </c>
      <c r="BB145" s="24" t="s">
        <v>91</v>
      </c>
      <c r="BC145" s="24" t="s">
        <v>91</v>
      </c>
      <c r="BD145" s="24" t="s">
        <v>91</v>
      </c>
      <c r="BE145" s="24" t="s">
        <v>91</v>
      </c>
      <c r="BF145" s="24" t="s">
        <v>91</v>
      </c>
      <c r="BG145" s="24" t="s">
        <v>91</v>
      </c>
      <c r="BH145" s="24" t="s">
        <v>115</v>
      </c>
      <c r="BI145" s="24" t="s">
        <v>91</v>
      </c>
      <c r="BJ145" s="24" t="s">
        <v>91</v>
      </c>
      <c r="BK145" s="24" t="s">
        <v>91</v>
      </c>
      <c r="BL145" s="24" t="s">
        <v>115</v>
      </c>
      <c r="BM145" s="24" t="s">
        <v>91</v>
      </c>
      <c r="BN145" s="24" t="s">
        <v>91</v>
      </c>
      <c r="BO145" s="24" t="s">
        <v>115</v>
      </c>
      <c r="BP145" s="24" t="s">
        <v>91</v>
      </c>
      <c r="BQ145" s="24" t="s">
        <v>91</v>
      </c>
      <c r="BR145" s="24" t="s">
        <v>91</v>
      </c>
      <c r="BS145" s="24" t="s">
        <v>91</v>
      </c>
      <c r="BT145" s="24" t="s">
        <v>91</v>
      </c>
      <c r="BU145" s="24" t="s">
        <v>91</v>
      </c>
      <c r="BV145" s="24" t="s">
        <v>91</v>
      </c>
      <c r="BW145" s="24" t="s">
        <v>91</v>
      </c>
      <c r="BX145" s="24" t="s">
        <v>91</v>
      </c>
      <c r="BY145" s="24" t="s">
        <v>91</v>
      </c>
      <c r="BZ145" s="24" t="s">
        <v>91</v>
      </c>
      <c r="CA145" s="36"/>
      <c r="CB145" s="35" t="s">
        <v>571</v>
      </c>
    </row>
    <row r="146" spans="1:80" ht="169.5" customHeight="1" x14ac:dyDescent="0.35">
      <c r="A146" s="24"/>
      <c r="B146" s="24" t="s">
        <v>77</v>
      </c>
      <c r="C146" s="23" t="s">
        <v>78</v>
      </c>
      <c r="D146" s="24" t="s">
        <v>79</v>
      </c>
      <c r="E146" s="24" t="s">
        <v>1717</v>
      </c>
      <c r="F146" s="24" t="s">
        <v>81</v>
      </c>
      <c r="G146" s="24" t="s">
        <v>1830</v>
      </c>
      <c r="H146" s="24" t="s">
        <v>1855</v>
      </c>
      <c r="I146" s="24" t="s">
        <v>1876</v>
      </c>
      <c r="J146" s="24" t="s">
        <v>1877</v>
      </c>
      <c r="K146" s="24" t="s">
        <v>1878</v>
      </c>
      <c r="L146" s="24" t="s">
        <v>1879</v>
      </c>
      <c r="M146" s="24" t="s">
        <v>88</v>
      </c>
      <c r="N146" s="24"/>
      <c r="O146" s="24"/>
      <c r="P146" s="24"/>
      <c r="Q146" s="24" t="s">
        <v>89</v>
      </c>
      <c r="R146" s="24"/>
      <c r="S146" s="24"/>
      <c r="T146" s="24" t="s">
        <v>90</v>
      </c>
      <c r="U146" s="24" t="s">
        <v>91</v>
      </c>
      <c r="V146" s="24" t="s">
        <v>91</v>
      </c>
      <c r="W146" s="24" t="s">
        <v>91</v>
      </c>
      <c r="X146" s="24"/>
      <c r="Y146" s="24" t="s">
        <v>91</v>
      </c>
      <c r="Z146" s="24" t="s">
        <v>91</v>
      </c>
      <c r="AA146" s="24" t="s">
        <v>91</v>
      </c>
      <c r="AB146" s="24" t="s">
        <v>90</v>
      </c>
      <c r="AC146" s="24" t="s">
        <v>92</v>
      </c>
      <c r="AD146" s="24" t="s">
        <v>91</v>
      </c>
      <c r="AE146" s="24" t="s">
        <v>91</v>
      </c>
      <c r="AF146" s="24" t="s">
        <v>91</v>
      </c>
      <c r="AG146" s="24" t="s">
        <v>91</v>
      </c>
      <c r="AH146" s="24" t="s">
        <v>91</v>
      </c>
      <c r="AI146" s="24" t="s">
        <v>91</v>
      </c>
      <c r="AJ146" s="24" t="s">
        <v>91</v>
      </c>
      <c r="AK146" s="24" t="s">
        <v>91</v>
      </c>
      <c r="AL146" s="24" t="s">
        <v>91</v>
      </c>
      <c r="AM146" s="24" t="s">
        <v>92</v>
      </c>
      <c r="AN146" s="24" t="s">
        <v>91</v>
      </c>
      <c r="AO146" s="24" t="s">
        <v>91</v>
      </c>
      <c r="AP146" s="24" t="s">
        <v>91</v>
      </c>
      <c r="AQ146" s="24" t="s">
        <v>91</v>
      </c>
      <c r="AR146" s="24" t="s">
        <v>91</v>
      </c>
      <c r="AS146" s="24" t="s">
        <v>91</v>
      </c>
      <c r="AT146" s="24" t="s">
        <v>91</v>
      </c>
      <c r="AU146" s="24" t="s">
        <v>91</v>
      </c>
      <c r="AV146" s="24" t="s">
        <v>91</v>
      </c>
      <c r="AW146" s="24" t="s">
        <v>91</v>
      </c>
      <c r="AX146" s="24" t="s">
        <v>91</v>
      </c>
      <c r="AY146" s="24" t="s">
        <v>91</v>
      </c>
      <c r="AZ146" s="24" t="s">
        <v>91</v>
      </c>
      <c r="BA146" s="24" t="s">
        <v>91</v>
      </c>
      <c r="BB146" s="24" t="s">
        <v>91</v>
      </c>
      <c r="BC146" s="24" t="s">
        <v>91</v>
      </c>
      <c r="BD146" s="24" t="s">
        <v>91</v>
      </c>
      <c r="BE146" s="24" t="s">
        <v>91</v>
      </c>
      <c r="BF146" s="24" t="s">
        <v>91</v>
      </c>
      <c r="BG146" s="24" t="s">
        <v>91</v>
      </c>
      <c r="BH146" s="24" t="s">
        <v>91</v>
      </c>
      <c r="BI146" s="24" t="s">
        <v>91</v>
      </c>
      <c r="BJ146" s="24" t="s">
        <v>91</v>
      </c>
      <c r="BK146" s="24" t="s">
        <v>91</v>
      </c>
      <c r="BL146" s="24" t="s">
        <v>91</v>
      </c>
      <c r="BM146" s="24" t="s">
        <v>92</v>
      </c>
      <c r="BN146" s="24" t="s">
        <v>91</v>
      </c>
      <c r="BO146" s="24" t="s">
        <v>91</v>
      </c>
      <c r="BP146" s="24" t="s">
        <v>92</v>
      </c>
      <c r="BQ146" s="24" t="s">
        <v>91</v>
      </c>
      <c r="BR146" s="24" t="s">
        <v>92</v>
      </c>
      <c r="BS146" s="24" t="s">
        <v>91</v>
      </c>
      <c r="BT146" s="24" t="s">
        <v>91</v>
      </c>
      <c r="BU146" s="24" t="s">
        <v>91</v>
      </c>
      <c r="BV146" s="24" t="s">
        <v>91</v>
      </c>
      <c r="BW146" s="24" t="s">
        <v>91</v>
      </c>
      <c r="BX146" s="24" t="s">
        <v>91</v>
      </c>
      <c r="BY146" s="24" t="s">
        <v>91</v>
      </c>
      <c r="BZ146" s="24" t="s">
        <v>91</v>
      </c>
      <c r="CA146" s="36"/>
      <c r="CB146" s="35"/>
    </row>
    <row r="147" spans="1:80" ht="169.5" customHeight="1" x14ac:dyDescent="0.35">
      <c r="A147" s="24"/>
      <c r="B147" s="24" t="s">
        <v>77</v>
      </c>
      <c r="C147" s="23" t="s">
        <v>78</v>
      </c>
      <c r="D147" s="24" t="s">
        <v>79</v>
      </c>
      <c r="E147" s="24" t="s">
        <v>967</v>
      </c>
      <c r="F147" s="24" t="s">
        <v>227</v>
      </c>
      <c r="G147" s="24" t="s">
        <v>968</v>
      </c>
      <c r="H147" s="24" t="s">
        <v>969</v>
      </c>
      <c r="I147" s="24" t="s">
        <v>1041</v>
      </c>
      <c r="J147" s="24" t="s">
        <v>1042</v>
      </c>
      <c r="K147" s="24" t="s">
        <v>1043</v>
      </c>
      <c r="L147" s="24" t="s">
        <v>1044</v>
      </c>
      <c r="M147" s="24" t="s">
        <v>974</v>
      </c>
      <c r="N147" s="24"/>
      <c r="O147" s="24"/>
      <c r="P147" s="24"/>
      <c r="Q147" s="24" t="s">
        <v>89</v>
      </c>
      <c r="R147" s="24">
        <v>2027</v>
      </c>
      <c r="S147" s="24"/>
      <c r="T147" s="24" t="s">
        <v>144</v>
      </c>
      <c r="U147" s="24" t="s">
        <v>91</v>
      </c>
      <c r="V147" s="24" t="s">
        <v>91</v>
      </c>
      <c r="W147" s="24" t="s">
        <v>91</v>
      </c>
      <c r="X147" s="24"/>
      <c r="Y147" s="24" t="s">
        <v>91</v>
      </c>
      <c r="Z147" s="24" t="s">
        <v>91</v>
      </c>
      <c r="AA147" s="24" t="s">
        <v>91</v>
      </c>
      <c r="AB147" s="24" t="s">
        <v>90</v>
      </c>
      <c r="AC147" s="24" t="s">
        <v>243</v>
      </c>
      <c r="AD147" s="24" t="s">
        <v>91</v>
      </c>
      <c r="AE147" s="24" t="s">
        <v>90</v>
      </c>
      <c r="AF147" s="24" t="s">
        <v>91</v>
      </c>
      <c r="AG147" s="24" t="s">
        <v>91</v>
      </c>
      <c r="AH147" s="24" t="s">
        <v>91</v>
      </c>
      <c r="AI147" s="24" t="s">
        <v>91</v>
      </c>
      <c r="AJ147" s="24" t="s">
        <v>91</v>
      </c>
      <c r="AK147" s="24" t="s">
        <v>91</v>
      </c>
      <c r="AL147" s="24" t="s">
        <v>91</v>
      </c>
      <c r="AM147" s="24" t="s">
        <v>90</v>
      </c>
      <c r="AN147" s="24" t="s">
        <v>90</v>
      </c>
      <c r="AO147" s="24" t="s">
        <v>91</v>
      </c>
      <c r="AP147" s="24" t="s">
        <v>91</v>
      </c>
      <c r="AQ147" s="24" t="s">
        <v>91</v>
      </c>
      <c r="AR147" s="24" t="s">
        <v>91</v>
      </c>
      <c r="AS147" s="24" t="s">
        <v>91</v>
      </c>
      <c r="AT147" s="24" t="s">
        <v>91</v>
      </c>
      <c r="AU147" s="24" t="s">
        <v>91</v>
      </c>
      <c r="AV147" s="24" t="s">
        <v>91</v>
      </c>
      <c r="AW147" s="24" t="s">
        <v>91</v>
      </c>
      <c r="AX147" s="24" t="s">
        <v>90</v>
      </c>
      <c r="AY147" s="24" t="s">
        <v>91</v>
      </c>
      <c r="AZ147" s="24" t="s">
        <v>91</v>
      </c>
      <c r="BA147" s="24" t="s">
        <v>91</v>
      </c>
      <c r="BB147" s="24" t="s">
        <v>91</v>
      </c>
      <c r="BC147" s="24" t="s">
        <v>91</v>
      </c>
      <c r="BD147" s="24" t="s">
        <v>90</v>
      </c>
      <c r="BE147" s="24" t="s">
        <v>90</v>
      </c>
      <c r="BF147" s="24" t="s">
        <v>90</v>
      </c>
      <c r="BG147" s="24" t="s">
        <v>90</v>
      </c>
      <c r="BH147" s="24" t="s">
        <v>91</v>
      </c>
      <c r="BI147" s="24" t="s">
        <v>91</v>
      </c>
      <c r="BJ147" s="24" t="s">
        <v>91</v>
      </c>
      <c r="BK147" s="24" t="s">
        <v>91</v>
      </c>
      <c r="BL147" s="24" t="s">
        <v>90</v>
      </c>
      <c r="BM147" s="24" t="s">
        <v>90</v>
      </c>
      <c r="BN147" s="24" t="s">
        <v>91</v>
      </c>
      <c r="BO147" s="24" t="s">
        <v>91</v>
      </c>
      <c r="BP147" s="24" t="s">
        <v>91</v>
      </c>
      <c r="BQ147" s="24" t="s">
        <v>91</v>
      </c>
      <c r="BR147" s="24" t="s">
        <v>90</v>
      </c>
      <c r="BS147" s="24" t="s">
        <v>92</v>
      </c>
      <c r="BT147" s="24" t="s">
        <v>91</v>
      </c>
      <c r="BU147" s="24" t="s">
        <v>91</v>
      </c>
      <c r="BV147" s="24" t="s">
        <v>91</v>
      </c>
      <c r="BW147" s="24" t="s">
        <v>91</v>
      </c>
      <c r="BX147" s="24" t="s">
        <v>91</v>
      </c>
      <c r="BY147" s="24" t="s">
        <v>91</v>
      </c>
      <c r="BZ147" s="24" t="s">
        <v>92</v>
      </c>
      <c r="CA147" s="36"/>
      <c r="CB147" s="35"/>
    </row>
    <row r="148" spans="1:80" ht="169.5" customHeight="1" x14ac:dyDescent="0.35">
      <c r="A148" s="24"/>
      <c r="B148" s="24" t="s">
        <v>77</v>
      </c>
      <c r="C148" s="23" t="s">
        <v>78</v>
      </c>
      <c r="D148" s="24" t="s">
        <v>79</v>
      </c>
      <c r="E148" s="24" t="s">
        <v>967</v>
      </c>
      <c r="F148" s="24" t="s">
        <v>227</v>
      </c>
      <c r="G148" s="24" t="s">
        <v>968</v>
      </c>
      <c r="H148" s="24" t="s">
        <v>969</v>
      </c>
      <c r="I148" s="24" t="s">
        <v>1041</v>
      </c>
      <c r="J148" s="24" t="s">
        <v>1045</v>
      </c>
      <c r="K148" s="24" t="s">
        <v>1046</v>
      </c>
      <c r="L148" s="24" t="s">
        <v>1047</v>
      </c>
      <c r="M148" s="24" t="s">
        <v>974</v>
      </c>
      <c r="N148" s="24"/>
      <c r="O148" s="24"/>
      <c r="P148" s="24"/>
      <c r="Q148" s="24" t="s">
        <v>89</v>
      </c>
      <c r="R148" s="24">
        <v>2027</v>
      </c>
      <c r="S148" s="24"/>
      <c r="T148" s="24" t="s">
        <v>90</v>
      </c>
      <c r="U148" s="24" t="s">
        <v>91</v>
      </c>
      <c r="V148" s="24" t="s">
        <v>91</v>
      </c>
      <c r="W148" s="24" t="s">
        <v>91</v>
      </c>
      <c r="X148" s="24"/>
      <c r="Y148" s="24" t="s">
        <v>91</v>
      </c>
      <c r="Z148" s="24" t="s">
        <v>91</v>
      </c>
      <c r="AA148" s="24" t="s">
        <v>91</v>
      </c>
      <c r="AB148" s="24" t="s">
        <v>90</v>
      </c>
      <c r="AC148" s="24" t="s">
        <v>243</v>
      </c>
      <c r="AD148" s="24" t="s">
        <v>91</v>
      </c>
      <c r="AE148" s="24" t="s">
        <v>92</v>
      </c>
      <c r="AF148" s="24" t="s">
        <v>91</v>
      </c>
      <c r="AG148" s="24" t="s">
        <v>91</v>
      </c>
      <c r="AH148" s="24" t="s">
        <v>91</v>
      </c>
      <c r="AI148" s="24" t="s">
        <v>91</v>
      </c>
      <c r="AJ148" s="24" t="s">
        <v>91</v>
      </c>
      <c r="AK148" s="24" t="s">
        <v>91</v>
      </c>
      <c r="AL148" s="24" t="s">
        <v>91</v>
      </c>
      <c r="AM148" s="24" t="s">
        <v>92</v>
      </c>
      <c r="AN148" s="24" t="s">
        <v>90</v>
      </c>
      <c r="AO148" s="24" t="s">
        <v>91</v>
      </c>
      <c r="AP148" s="24" t="s">
        <v>91</v>
      </c>
      <c r="AQ148" s="24" t="s">
        <v>91</v>
      </c>
      <c r="AR148" s="24" t="s">
        <v>91</v>
      </c>
      <c r="AS148" s="24" t="s">
        <v>91</v>
      </c>
      <c r="AT148" s="24" t="s">
        <v>91</v>
      </c>
      <c r="AU148" s="24" t="s">
        <v>91</v>
      </c>
      <c r="AV148" s="24" t="s">
        <v>91</v>
      </c>
      <c r="AW148" s="24" t="s">
        <v>91</v>
      </c>
      <c r="AX148" s="24" t="s">
        <v>90</v>
      </c>
      <c r="AY148" s="24" t="s">
        <v>91</v>
      </c>
      <c r="AZ148" s="24" t="s">
        <v>91</v>
      </c>
      <c r="BA148" s="24" t="s">
        <v>91</v>
      </c>
      <c r="BB148" s="24" t="s">
        <v>91</v>
      </c>
      <c r="BC148" s="24" t="s">
        <v>91</v>
      </c>
      <c r="BD148" s="24" t="s">
        <v>91</v>
      </c>
      <c r="BE148" s="24" t="s">
        <v>91</v>
      </c>
      <c r="BF148" s="24" t="s">
        <v>91</v>
      </c>
      <c r="BG148" s="24" t="s">
        <v>91</v>
      </c>
      <c r="BH148" s="24" t="s">
        <v>91</v>
      </c>
      <c r="BI148" s="24" t="s">
        <v>91</v>
      </c>
      <c r="BJ148" s="24" t="s">
        <v>91</v>
      </c>
      <c r="BK148" s="24" t="s">
        <v>91</v>
      </c>
      <c r="BL148" s="24" t="s">
        <v>91</v>
      </c>
      <c r="BM148" s="24" t="s">
        <v>91</v>
      </c>
      <c r="BN148" s="24" t="s">
        <v>91</v>
      </c>
      <c r="BO148" s="24" t="s">
        <v>91</v>
      </c>
      <c r="BP148" s="24" t="s">
        <v>91</v>
      </c>
      <c r="BQ148" s="24" t="s">
        <v>91</v>
      </c>
      <c r="BR148" s="24" t="s">
        <v>91</v>
      </c>
      <c r="BS148" s="24" t="s">
        <v>92</v>
      </c>
      <c r="BT148" s="24" t="s">
        <v>91</v>
      </c>
      <c r="BU148" s="24" t="s">
        <v>91</v>
      </c>
      <c r="BV148" s="24" t="s">
        <v>91</v>
      </c>
      <c r="BW148" s="24" t="s">
        <v>91</v>
      </c>
      <c r="BX148" s="24" t="s">
        <v>91</v>
      </c>
      <c r="BY148" s="24" t="s">
        <v>91</v>
      </c>
      <c r="BZ148" s="24" t="s">
        <v>92</v>
      </c>
      <c r="CA148" s="36"/>
      <c r="CB148" s="35"/>
    </row>
    <row r="149" spans="1:80" ht="169.5" customHeight="1" x14ac:dyDescent="0.35">
      <c r="A149" s="24"/>
      <c r="B149" s="24" t="s">
        <v>77</v>
      </c>
      <c r="C149" s="23" t="s">
        <v>78</v>
      </c>
      <c r="D149" s="24" t="s">
        <v>79</v>
      </c>
      <c r="E149" s="24" t="s">
        <v>967</v>
      </c>
      <c r="F149" s="24" t="s">
        <v>287</v>
      </c>
      <c r="G149" s="24" t="s">
        <v>968</v>
      </c>
      <c r="H149" s="24" t="s">
        <v>969</v>
      </c>
      <c r="I149" s="24" t="s">
        <v>1041</v>
      </c>
      <c r="J149" s="24" t="s">
        <v>1048</v>
      </c>
      <c r="K149" s="24" t="s">
        <v>1049</v>
      </c>
      <c r="L149" s="24" t="s">
        <v>1050</v>
      </c>
      <c r="M149" s="24" t="s">
        <v>974</v>
      </c>
      <c r="N149" s="24"/>
      <c r="O149" s="24"/>
      <c r="P149" s="24"/>
      <c r="Q149" s="24" t="s">
        <v>89</v>
      </c>
      <c r="R149" s="24">
        <v>2027</v>
      </c>
      <c r="S149" s="24"/>
      <c r="T149" s="24" t="s">
        <v>90</v>
      </c>
      <c r="U149" s="24" t="s">
        <v>91</v>
      </c>
      <c r="V149" s="24" t="s">
        <v>91</v>
      </c>
      <c r="W149" s="24" t="s">
        <v>91</v>
      </c>
      <c r="X149" s="24"/>
      <c r="Y149" s="24" t="s">
        <v>91</v>
      </c>
      <c r="Z149" s="24" t="s">
        <v>91</v>
      </c>
      <c r="AA149" s="24" t="s">
        <v>91</v>
      </c>
      <c r="AB149" s="24" t="s">
        <v>90</v>
      </c>
      <c r="AC149" s="24" t="s">
        <v>90</v>
      </c>
      <c r="AD149" s="24" t="s">
        <v>91</v>
      </c>
      <c r="AE149" s="24" t="s">
        <v>92</v>
      </c>
      <c r="AF149" s="24" t="s">
        <v>91</v>
      </c>
      <c r="AG149" s="24" t="s">
        <v>91</v>
      </c>
      <c r="AH149" s="24" t="s">
        <v>91</v>
      </c>
      <c r="AI149" s="24" t="s">
        <v>91</v>
      </c>
      <c r="AJ149" s="24" t="s">
        <v>91</v>
      </c>
      <c r="AK149" s="24" t="s">
        <v>91</v>
      </c>
      <c r="AL149" s="24" t="s">
        <v>91</v>
      </c>
      <c r="AM149" s="24" t="s">
        <v>90</v>
      </c>
      <c r="AN149" s="24" t="s">
        <v>90</v>
      </c>
      <c r="AO149" s="24" t="s">
        <v>91</v>
      </c>
      <c r="AP149" s="24" t="s">
        <v>91</v>
      </c>
      <c r="AQ149" s="24" t="s">
        <v>91</v>
      </c>
      <c r="AR149" s="24" t="s">
        <v>91</v>
      </c>
      <c r="AS149" s="24" t="s">
        <v>91</v>
      </c>
      <c r="AT149" s="24" t="s">
        <v>91</v>
      </c>
      <c r="AU149" s="24" t="s">
        <v>91</v>
      </c>
      <c r="AV149" s="24" t="s">
        <v>91</v>
      </c>
      <c r="AW149" s="24" t="s">
        <v>91</v>
      </c>
      <c r="AX149" s="24" t="s">
        <v>90</v>
      </c>
      <c r="AY149" s="24" t="s">
        <v>91</v>
      </c>
      <c r="AZ149" s="24" t="s">
        <v>91</v>
      </c>
      <c r="BA149" s="24" t="s">
        <v>91</v>
      </c>
      <c r="BB149" s="24" t="s">
        <v>91</v>
      </c>
      <c r="BC149" s="24" t="s">
        <v>91</v>
      </c>
      <c r="BD149" s="24" t="s">
        <v>91</v>
      </c>
      <c r="BE149" s="24" t="s">
        <v>115</v>
      </c>
      <c r="BF149" s="24" t="s">
        <v>115</v>
      </c>
      <c r="BG149" s="24" t="s">
        <v>91</v>
      </c>
      <c r="BH149" s="24" t="s">
        <v>91</v>
      </c>
      <c r="BI149" s="24" t="s">
        <v>91</v>
      </c>
      <c r="BJ149" s="24" t="s">
        <v>91</v>
      </c>
      <c r="BK149" s="24" t="s">
        <v>91</v>
      </c>
      <c r="BL149" s="24" t="s">
        <v>115</v>
      </c>
      <c r="BM149" s="24" t="s">
        <v>92</v>
      </c>
      <c r="BN149" s="24" t="s">
        <v>91</v>
      </c>
      <c r="BO149" s="24" t="s">
        <v>91</v>
      </c>
      <c r="BP149" s="24" t="s">
        <v>91</v>
      </c>
      <c r="BQ149" s="24" t="s">
        <v>91</v>
      </c>
      <c r="BR149" s="24" t="s">
        <v>92</v>
      </c>
      <c r="BS149" s="24" t="s">
        <v>92</v>
      </c>
      <c r="BT149" s="24" t="s">
        <v>91</v>
      </c>
      <c r="BU149" s="24" t="s">
        <v>91</v>
      </c>
      <c r="BV149" s="24" t="s">
        <v>91</v>
      </c>
      <c r="BW149" s="24" t="s">
        <v>91</v>
      </c>
      <c r="BX149" s="24" t="s">
        <v>91</v>
      </c>
      <c r="BY149" s="24" t="s">
        <v>91</v>
      </c>
      <c r="BZ149" s="24" t="s">
        <v>92</v>
      </c>
      <c r="CA149" s="36"/>
      <c r="CB149" s="35"/>
    </row>
    <row r="150" spans="1:80" ht="169.5" customHeight="1" x14ac:dyDescent="0.35">
      <c r="A150" s="24">
        <v>1081</v>
      </c>
      <c r="B150" s="24" t="s">
        <v>77</v>
      </c>
      <c r="C150" s="23" t="s">
        <v>78</v>
      </c>
      <c r="D150" s="24" t="s">
        <v>430</v>
      </c>
      <c r="E150" s="24" t="s">
        <v>431</v>
      </c>
      <c r="F150" s="24" t="s">
        <v>81</v>
      </c>
      <c r="G150" s="24" t="s">
        <v>565</v>
      </c>
      <c r="H150" s="24" t="s">
        <v>604</v>
      </c>
      <c r="I150" s="24" t="s">
        <v>605</v>
      </c>
      <c r="J150" s="24" t="s">
        <v>612</v>
      </c>
      <c r="K150" s="24" t="s">
        <v>5632</v>
      </c>
      <c r="L150" s="24" t="s">
        <v>614</v>
      </c>
      <c r="M150" s="24"/>
      <c r="N150" s="24" t="s">
        <v>88</v>
      </c>
      <c r="O150" s="24"/>
      <c r="P150" s="24"/>
      <c r="Q150" s="24" t="s">
        <v>155</v>
      </c>
      <c r="R150" s="24" t="s">
        <v>5633</v>
      </c>
      <c r="S150" s="24" t="s">
        <v>5633</v>
      </c>
      <c r="T150" s="24" t="s">
        <v>91</v>
      </c>
      <c r="U150" s="24" t="s">
        <v>91</v>
      </c>
      <c r="V150" s="24" t="s">
        <v>91</v>
      </c>
      <c r="W150" s="24" t="s">
        <v>91</v>
      </c>
      <c r="X150" s="24"/>
      <c r="Y150" s="24" t="s">
        <v>91</v>
      </c>
      <c r="Z150" s="24" t="s">
        <v>91</v>
      </c>
      <c r="AA150" s="24" t="s">
        <v>91</v>
      </c>
      <c r="AB150" s="24" t="s">
        <v>91</v>
      </c>
      <c r="AC150" s="24" t="s">
        <v>91</v>
      </c>
      <c r="AD150" s="24" t="s">
        <v>91</v>
      </c>
      <c r="AE150" s="24" t="s">
        <v>91</v>
      </c>
      <c r="AF150" s="24" t="s">
        <v>91</v>
      </c>
      <c r="AG150" s="24" t="s">
        <v>91</v>
      </c>
      <c r="AH150" s="24" t="s">
        <v>91</v>
      </c>
      <c r="AI150" s="48" t="s">
        <v>90</v>
      </c>
      <c r="AJ150" s="24" t="s">
        <v>91</v>
      </c>
      <c r="AK150" s="24" t="s">
        <v>91</v>
      </c>
      <c r="AL150" s="24" t="s">
        <v>115</v>
      </c>
      <c r="AM150" s="24" t="s">
        <v>115</v>
      </c>
      <c r="AN150" s="24" t="s">
        <v>91</v>
      </c>
      <c r="AO150" s="24" t="s">
        <v>91</v>
      </c>
      <c r="AP150" s="48" t="s">
        <v>90</v>
      </c>
      <c r="AQ150" s="24" t="s">
        <v>91</v>
      </c>
      <c r="AR150" s="24" t="s">
        <v>91</v>
      </c>
      <c r="AS150" s="24" t="s">
        <v>91</v>
      </c>
      <c r="AT150" s="24" t="s">
        <v>91</v>
      </c>
      <c r="AU150" s="24" t="s">
        <v>91</v>
      </c>
      <c r="AV150" s="24" t="s">
        <v>91</v>
      </c>
      <c r="AW150" s="24" t="s">
        <v>91</v>
      </c>
      <c r="AX150" s="24" t="s">
        <v>91</v>
      </c>
      <c r="AY150" s="24" t="s">
        <v>91</v>
      </c>
      <c r="AZ150" s="24" t="s">
        <v>91</v>
      </c>
      <c r="BA150" s="24" t="s">
        <v>91</v>
      </c>
      <c r="BB150" s="24" t="s">
        <v>91</v>
      </c>
      <c r="BC150" s="24" t="s">
        <v>91</v>
      </c>
      <c r="BD150" s="24" t="s">
        <v>91</v>
      </c>
      <c r="BE150" s="24" t="s">
        <v>91</v>
      </c>
      <c r="BF150" s="24" t="s">
        <v>91</v>
      </c>
      <c r="BG150" s="24" t="s">
        <v>91</v>
      </c>
      <c r="BH150" s="24" t="s">
        <v>115</v>
      </c>
      <c r="BI150" s="24" t="s">
        <v>91</v>
      </c>
      <c r="BJ150" s="24" t="s">
        <v>91</v>
      </c>
      <c r="BK150" s="24" t="s">
        <v>91</v>
      </c>
      <c r="BL150" s="24" t="s">
        <v>115</v>
      </c>
      <c r="BM150" s="24" t="s">
        <v>91</v>
      </c>
      <c r="BN150" s="24" t="s">
        <v>91</v>
      </c>
      <c r="BO150" s="24" t="s">
        <v>115</v>
      </c>
      <c r="BP150" s="24" t="s">
        <v>91</v>
      </c>
      <c r="BQ150" s="24" t="s">
        <v>91</v>
      </c>
      <c r="BR150" s="24" t="s">
        <v>91</v>
      </c>
      <c r="BS150" s="24" t="s">
        <v>91</v>
      </c>
      <c r="BT150" s="24" t="s">
        <v>91</v>
      </c>
      <c r="BU150" s="24" t="s">
        <v>91</v>
      </c>
      <c r="BV150" s="24" t="s">
        <v>91</v>
      </c>
      <c r="BW150" s="24" t="s">
        <v>91</v>
      </c>
      <c r="BX150" s="24" t="s">
        <v>91</v>
      </c>
      <c r="BY150" s="24" t="s">
        <v>91</v>
      </c>
      <c r="BZ150" s="24" t="s">
        <v>91</v>
      </c>
      <c r="CA150" s="36"/>
      <c r="CB150" s="35" t="s">
        <v>438</v>
      </c>
    </row>
    <row r="151" spans="1:80" ht="169.5" customHeight="1" x14ac:dyDescent="0.35">
      <c r="A151" s="51">
        <v>1084</v>
      </c>
      <c r="B151" s="24" t="s">
        <v>77</v>
      </c>
      <c r="C151" s="23" t="s">
        <v>78</v>
      </c>
      <c r="D151" s="24" t="s">
        <v>430</v>
      </c>
      <c r="E151" s="24" t="s">
        <v>431</v>
      </c>
      <c r="F151" s="24" t="s">
        <v>81</v>
      </c>
      <c r="G151" s="24" t="s">
        <v>565</v>
      </c>
      <c r="H151" s="24" t="s">
        <v>604</v>
      </c>
      <c r="I151" s="24" t="s">
        <v>605</v>
      </c>
      <c r="J151" s="24" t="s">
        <v>5643</v>
      </c>
      <c r="K151" s="24" t="s">
        <v>5644</v>
      </c>
      <c r="L151" s="49" t="s">
        <v>614</v>
      </c>
      <c r="M151" s="24"/>
      <c r="N151" s="24" t="s">
        <v>88</v>
      </c>
      <c r="O151" s="24"/>
      <c r="P151" s="24"/>
      <c r="Q151" s="24" t="s">
        <v>155</v>
      </c>
      <c r="R151" s="24">
        <v>2026</v>
      </c>
      <c r="S151" s="24" t="s">
        <v>2272</v>
      </c>
      <c r="T151" s="24" t="s">
        <v>91</v>
      </c>
      <c r="U151" s="24" t="s">
        <v>91</v>
      </c>
      <c r="V151" s="24" t="s">
        <v>91</v>
      </c>
      <c r="W151" s="24" t="s">
        <v>91</v>
      </c>
      <c r="X151" s="24" t="s">
        <v>90</v>
      </c>
      <c r="Y151" s="24" t="s">
        <v>91</v>
      </c>
      <c r="Z151" s="24" t="s">
        <v>91</v>
      </c>
      <c r="AA151" s="24" t="s">
        <v>91</v>
      </c>
      <c r="AB151" s="24" t="s">
        <v>91</v>
      </c>
      <c r="AC151" s="24" t="s">
        <v>91</v>
      </c>
      <c r="AD151" s="24" t="s">
        <v>91</v>
      </c>
      <c r="AE151" s="24" t="s">
        <v>91</v>
      </c>
      <c r="AF151" s="24" t="s">
        <v>91</v>
      </c>
      <c r="AG151" s="24" t="s">
        <v>91</v>
      </c>
      <c r="AH151" s="24" t="s">
        <v>91</v>
      </c>
      <c r="AI151" s="48" t="s">
        <v>90</v>
      </c>
      <c r="AJ151" s="24" t="s">
        <v>91</v>
      </c>
      <c r="AK151" s="24" t="s">
        <v>91</v>
      </c>
      <c r="AL151" s="24" t="s">
        <v>115</v>
      </c>
      <c r="AM151" s="24" t="s">
        <v>115</v>
      </c>
      <c r="AN151" s="24" t="s">
        <v>91</v>
      </c>
      <c r="AO151" s="24" t="s">
        <v>91</v>
      </c>
      <c r="AP151" s="48" t="s">
        <v>90</v>
      </c>
      <c r="AQ151" s="24" t="s">
        <v>91</v>
      </c>
      <c r="AR151" s="24" t="s">
        <v>91</v>
      </c>
      <c r="AS151" s="24" t="s">
        <v>91</v>
      </c>
      <c r="AT151" s="24" t="s">
        <v>91</v>
      </c>
      <c r="AU151" s="24" t="s">
        <v>91</v>
      </c>
      <c r="AV151" s="24" t="s">
        <v>91</v>
      </c>
      <c r="AW151" s="24" t="s">
        <v>91</v>
      </c>
      <c r="AX151" s="24" t="s">
        <v>91</v>
      </c>
      <c r="AY151" s="24" t="s">
        <v>91</v>
      </c>
      <c r="AZ151" s="24" t="s">
        <v>91</v>
      </c>
      <c r="BA151" s="24" t="s">
        <v>91</v>
      </c>
      <c r="BB151" s="24" t="s">
        <v>91</v>
      </c>
      <c r="BC151" s="24" t="s">
        <v>91</v>
      </c>
      <c r="BD151" s="24" t="s">
        <v>91</v>
      </c>
      <c r="BE151" s="24" t="s">
        <v>91</v>
      </c>
      <c r="BF151" s="24" t="s">
        <v>91</v>
      </c>
      <c r="BG151" s="24" t="s">
        <v>91</v>
      </c>
      <c r="BH151" s="24" t="s">
        <v>115</v>
      </c>
      <c r="BI151" s="24" t="s">
        <v>91</v>
      </c>
      <c r="BJ151" s="24" t="s">
        <v>91</v>
      </c>
      <c r="BK151" s="24" t="s">
        <v>91</v>
      </c>
      <c r="BL151" s="24" t="s">
        <v>115</v>
      </c>
      <c r="BM151" s="24" t="s">
        <v>91</v>
      </c>
      <c r="BN151" s="24" t="s">
        <v>91</v>
      </c>
      <c r="BO151" s="24" t="s">
        <v>115</v>
      </c>
      <c r="BP151" s="24" t="s">
        <v>91</v>
      </c>
      <c r="BQ151" s="24" t="s">
        <v>91</v>
      </c>
      <c r="BR151" s="24" t="s">
        <v>91</v>
      </c>
      <c r="BS151" s="24" t="s">
        <v>91</v>
      </c>
      <c r="BT151" s="24" t="s">
        <v>91</v>
      </c>
      <c r="BU151" s="24" t="s">
        <v>91</v>
      </c>
      <c r="BV151" s="24" t="s">
        <v>91</v>
      </c>
      <c r="BW151" s="24" t="s">
        <v>91</v>
      </c>
      <c r="BX151" s="24" t="s">
        <v>91</v>
      </c>
      <c r="BY151" s="24" t="s">
        <v>91</v>
      </c>
      <c r="BZ151" s="24" t="s">
        <v>91</v>
      </c>
      <c r="CA151" s="36"/>
      <c r="CB151" s="35" t="s">
        <v>438</v>
      </c>
    </row>
    <row r="152" spans="1:80" ht="169.5" customHeight="1" x14ac:dyDescent="0.35">
      <c r="A152" s="51">
        <v>1082</v>
      </c>
      <c r="B152" s="24" t="s">
        <v>77</v>
      </c>
      <c r="C152" s="23" t="s">
        <v>78</v>
      </c>
      <c r="D152" s="24" t="s">
        <v>430</v>
      </c>
      <c r="E152" s="24" t="s">
        <v>431</v>
      </c>
      <c r="F152" s="24" t="s">
        <v>81</v>
      </c>
      <c r="G152" s="24" t="s">
        <v>565</v>
      </c>
      <c r="H152" s="24" t="s">
        <v>604</v>
      </c>
      <c r="I152" s="24" t="s">
        <v>605</v>
      </c>
      <c r="J152" s="24" t="s">
        <v>5649</v>
      </c>
      <c r="K152" s="24" t="s">
        <v>5644</v>
      </c>
      <c r="L152" s="49" t="s">
        <v>614</v>
      </c>
      <c r="M152" s="24"/>
      <c r="N152" s="24" t="s">
        <v>88</v>
      </c>
      <c r="O152" s="24"/>
      <c r="P152" s="24"/>
      <c r="Q152" s="24" t="s">
        <v>155</v>
      </c>
      <c r="R152" s="24">
        <v>2026</v>
      </c>
      <c r="S152" s="24" t="s">
        <v>2164</v>
      </c>
      <c r="T152" s="24" t="s">
        <v>91</v>
      </c>
      <c r="U152" s="24" t="s">
        <v>91</v>
      </c>
      <c r="V152" s="24" t="s">
        <v>91</v>
      </c>
      <c r="W152" s="24" t="s">
        <v>91</v>
      </c>
      <c r="X152" s="24" t="s">
        <v>90</v>
      </c>
      <c r="Y152" s="24" t="s">
        <v>91</v>
      </c>
      <c r="Z152" s="24" t="s">
        <v>91</v>
      </c>
      <c r="AA152" s="24" t="s">
        <v>91</v>
      </c>
      <c r="AB152" s="24" t="s">
        <v>91</v>
      </c>
      <c r="AC152" s="24" t="s">
        <v>91</v>
      </c>
      <c r="AD152" s="24" t="s">
        <v>91</v>
      </c>
      <c r="AE152" s="24" t="s">
        <v>91</v>
      </c>
      <c r="AF152" s="24" t="s">
        <v>91</v>
      </c>
      <c r="AG152" s="24" t="s">
        <v>91</v>
      </c>
      <c r="AH152" s="24" t="s">
        <v>91</v>
      </c>
      <c r="AI152" s="48" t="s">
        <v>90</v>
      </c>
      <c r="AJ152" s="24" t="s">
        <v>91</v>
      </c>
      <c r="AK152" s="24" t="s">
        <v>91</v>
      </c>
      <c r="AL152" s="24" t="s">
        <v>115</v>
      </c>
      <c r="AM152" s="24" t="s">
        <v>115</v>
      </c>
      <c r="AN152" s="24" t="s">
        <v>91</v>
      </c>
      <c r="AO152" s="24" t="s">
        <v>91</v>
      </c>
      <c r="AP152" s="48" t="s">
        <v>90</v>
      </c>
      <c r="AQ152" s="24" t="s">
        <v>91</v>
      </c>
      <c r="AR152" s="24" t="s">
        <v>91</v>
      </c>
      <c r="AS152" s="24" t="s">
        <v>91</v>
      </c>
      <c r="AT152" s="24" t="s">
        <v>91</v>
      </c>
      <c r="AU152" s="24" t="s">
        <v>91</v>
      </c>
      <c r="AV152" s="24" t="s">
        <v>91</v>
      </c>
      <c r="AW152" s="24" t="s">
        <v>91</v>
      </c>
      <c r="AX152" s="24" t="s">
        <v>91</v>
      </c>
      <c r="AY152" s="24" t="s">
        <v>91</v>
      </c>
      <c r="AZ152" s="24" t="s">
        <v>91</v>
      </c>
      <c r="BA152" s="24" t="s">
        <v>91</v>
      </c>
      <c r="BB152" s="24" t="s">
        <v>91</v>
      </c>
      <c r="BC152" s="24" t="s">
        <v>91</v>
      </c>
      <c r="BD152" s="24" t="s">
        <v>91</v>
      </c>
      <c r="BE152" s="24" t="s">
        <v>91</v>
      </c>
      <c r="BF152" s="24" t="s">
        <v>91</v>
      </c>
      <c r="BG152" s="24" t="s">
        <v>91</v>
      </c>
      <c r="BH152" s="24" t="s">
        <v>115</v>
      </c>
      <c r="BI152" s="24" t="s">
        <v>91</v>
      </c>
      <c r="BJ152" s="24" t="s">
        <v>91</v>
      </c>
      <c r="BK152" s="24" t="s">
        <v>91</v>
      </c>
      <c r="BL152" s="24" t="s">
        <v>115</v>
      </c>
      <c r="BM152" s="24" t="s">
        <v>91</v>
      </c>
      <c r="BN152" s="24" t="s">
        <v>91</v>
      </c>
      <c r="BO152" s="24" t="s">
        <v>115</v>
      </c>
      <c r="BP152" s="24" t="s">
        <v>91</v>
      </c>
      <c r="BQ152" s="24" t="s">
        <v>91</v>
      </c>
      <c r="BR152" s="24" t="s">
        <v>91</v>
      </c>
      <c r="BS152" s="24" t="s">
        <v>91</v>
      </c>
      <c r="BT152" s="24" t="s">
        <v>91</v>
      </c>
      <c r="BU152" s="24" t="s">
        <v>91</v>
      </c>
      <c r="BV152" s="24" t="s">
        <v>91</v>
      </c>
      <c r="BW152" s="24" t="s">
        <v>91</v>
      </c>
      <c r="BX152" s="24" t="s">
        <v>91</v>
      </c>
      <c r="BY152" s="24" t="s">
        <v>91</v>
      </c>
      <c r="BZ152" s="24" t="s">
        <v>91</v>
      </c>
      <c r="CA152" s="36"/>
      <c r="CB152" s="35" t="s">
        <v>438</v>
      </c>
    </row>
    <row r="153" spans="1:80" ht="169.5" customHeight="1" x14ac:dyDescent="0.35">
      <c r="A153" s="24" t="s">
        <v>615</v>
      </c>
      <c r="B153" s="24" t="s">
        <v>77</v>
      </c>
      <c r="C153" s="23" t="s">
        <v>78</v>
      </c>
      <c r="D153" s="24" t="s">
        <v>430</v>
      </c>
      <c r="E153" s="24" t="s">
        <v>431</v>
      </c>
      <c r="F153" s="24" t="s">
        <v>81</v>
      </c>
      <c r="G153" s="24" t="s">
        <v>565</v>
      </c>
      <c r="H153" s="24" t="s">
        <v>604</v>
      </c>
      <c r="I153" s="24" t="s">
        <v>605</v>
      </c>
      <c r="J153" s="24" t="s">
        <v>616</v>
      </c>
      <c r="K153" s="24" t="s">
        <v>617</v>
      </c>
      <c r="L153" s="24" t="s">
        <v>618</v>
      </c>
      <c r="M153" s="24"/>
      <c r="N153" s="24"/>
      <c r="O153" s="24" t="s">
        <v>88</v>
      </c>
      <c r="P153" s="24"/>
      <c r="Q153" s="24" t="s">
        <v>89</v>
      </c>
      <c r="R153" s="24">
        <v>2028</v>
      </c>
      <c r="S153" s="24" t="s">
        <v>5633</v>
      </c>
      <c r="T153" s="24" t="s">
        <v>91</v>
      </c>
      <c r="U153" s="24" t="s">
        <v>91</v>
      </c>
      <c r="V153" s="24" t="s">
        <v>91</v>
      </c>
      <c r="W153" s="24" t="s">
        <v>91</v>
      </c>
      <c r="X153" s="24"/>
      <c r="Y153" s="24" t="s">
        <v>91</v>
      </c>
      <c r="Z153" s="24" t="s">
        <v>91</v>
      </c>
      <c r="AA153" s="24" t="s">
        <v>91</v>
      </c>
      <c r="AB153" s="24" t="s">
        <v>91</v>
      </c>
      <c r="AC153" s="24" t="s">
        <v>91</v>
      </c>
      <c r="AD153" s="24" t="s">
        <v>91</v>
      </c>
      <c r="AE153" s="24" t="s">
        <v>91</v>
      </c>
      <c r="AF153" s="24" t="s">
        <v>91</v>
      </c>
      <c r="AG153" s="24" t="s">
        <v>91</v>
      </c>
      <c r="AH153" s="24" t="s">
        <v>91</v>
      </c>
      <c r="AI153" s="48" t="s">
        <v>90</v>
      </c>
      <c r="AJ153" s="24" t="s">
        <v>91</v>
      </c>
      <c r="AK153" s="24" t="s">
        <v>91</v>
      </c>
      <c r="AL153" s="24" t="s">
        <v>115</v>
      </c>
      <c r="AM153" s="24" t="s">
        <v>115</v>
      </c>
      <c r="AN153" s="24" t="s">
        <v>91</v>
      </c>
      <c r="AO153" s="24" t="s">
        <v>91</v>
      </c>
      <c r="AP153" s="48" t="s">
        <v>90</v>
      </c>
      <c r="AQ153" s="24" t="s">
        <v>91</v>
      </c>
      <c r="AR153" s="24" t="s">
        <v>91</v>
      </c>
      <c r="AS153" s="24" t="s">
        <v>91</v>
      </c>
      <c r="AT153" s="24" t="s">
        <v>91</v>
      </c>
      <c r="AU153" s="24" t="s">
        <v>91</v>
      </c>
      <c r="AV153" s="24" t="s">
        <v>91</v>
      </c>
      <c r="AW153" s="24" t="s">
        <v>91</v>
      </c>
      <c r="AX153" s="24" t="s">
        <v>91</v>
      </c>
      <c r="AY153" s="24" t="s">
        <v>91</v>
      </c>
      <c r="AZ153" s="24" t="s">
        <v>91</v>
      </c>
      <c r="BA153" s="24" t="s">
        <v>91</v>
      </c>
      <c r="BB153" s="24" t="s">
        <v>91</v>
      </c>
      <c r="BC153" s="24" t="s">
        <v>91</v>
      </c>
      <c r="BD153" s="24" t="s">
        <v>91</v>
      </c>
      <c r="BE153" s="24" t="s">
        <v>91</v>
      </c>
      <c r="BF153" s="24" t="s">
        <v>91</v>
      </c>
      <c r="BG153" s="24" t="s">
        <v>91</v>
      </c>
      <c r="BH153" s="24" t="s">
        <v>90</v>
      </c>
      <c r="BI153" s="24" t="s">
        <v>91</v>
      </c>
      <c r="BJ153" s="24" t="s">
        <v>91</v>
      </c>
      <c r="BK153" s="24" t="s">
        <v>91</v>
      </c>
      <c r="BL153" s="24" t="s">
        <v>90</v>
      </c>
      <c r="BM153" s="24" t="s">
        <v>91</v>
      </c>
      <c r="BN153" s="24" t="s">
        <v>91</v>
      </c>
      <c r="BO153" s="24" t="s">
        <v>90</v>
      </c>
      <c r="BP153" s="24" t="s">
        <v>91</v>
      </c>
      <c r="BQ153" s="24" t="s">
        <v>91</v>
      </c>
      <c r="BR153" s="24" t="s">
        <v>91</v>
      </c>
      <c r="BS153" s="24" t="s">
        <v>91</v>
      </c>
      <c r="BT153" s="24" t="s">
        <v>91</v>
      </c>
      <c r="BU153" s="24" t="s">
        <v>91</v>
      </c>
      <c r="BV153" s="24" t="s">
        <v>91</v>
      </c>
      <c r="BW153" s="24" t="s">
        <v>91</v>
      </c>
      <c r="BX153" s="24" t="s">
        <v>91</v>
      </c>
      <c r="BY153" s="24" t="s">
        <v>91</v>
      </c>
      <c r="BZ153" s="24" t="s">
        <v>91</v>
      </c>
      <c r="CA153" s="36" t="e">
        <v>#N/A</v>
      </c>
      <c r="CB153" s="35" t="e">
        <v>#N/A</v>
      </c>
    </row>
    <row r="154" spans="1:80" ht="169.5" customHeight="1" x14ac:dyDescent="0.35">
      <c r="A154" s="24"/>
      <c r="B154" s="24" t="s">
        <v>77</v>
      </c>
      <c r="C154" s="23" t="s">
        <v>78</v>
      </c>
      <c r="D154" s="24" t="s">
        <v>79</v>
      </c>
      <c r="E154" s="24" t="s">
        <v>967</v>
      </c>
      <c r="F154" s="24" t="s">
        <v>287</v>
      </c>
      <c r="G154" s="24" t="s">
        <v>968</v>
      </c>
      <c r="H154" s="24" t="s">
        <v>969</v>
      </c>
      <c r="I154" s="24" t="s">
        <v>1041</v>
      </c>
      <c r="J154" s="24" t="s">
        <v>1051</v>
      </c>
      <c r="K154" s="24" t="s">
        <v>1052</v>
      </c>
      <c r="L154" s="24" t="s">
        <v>1053</v>
      </c>
      <c r="M154" s="24" t="s">
        <v>974</v>
      </c>
      <c r="N154" s="24"/>
      <c r="O154" s="24"/>
      <c r="P154" s="24"/>
      <c r="Q154" s="24" t="s">
        <v>89</v>
      </c>
      <c r="R154" s="24">
        <v>2027</v>
      </c>
      <c r="S154" s="24"/>
      <c r="T154" s="24" t="s">
        <v>90</v>
      </c>
      <c r="U154" s="24" t="s">
        <v>91</v>
      </c>
      <c r="V154" s="24" t="s">
        <v>91</v>
      </c>
      <c r="W154" s="24" t="s">
        <v>91</v>
      </c>
      <c r="X154" s="24"/>
      <c r="Y154" s="24" t="s">
        <v>91</v>
      </c>
      <c r="Z154" s="24" t="s">
        <v>91</v>
      </c>
      <c r="AA154" s="24" t="s">
        <v>91</v>
      </c>
      <c r="AB154" s="24" t="s">
        <v>90</v>
      </c>
      <c r="AC154" s="24" t="s">
        <v>92</v>
      </c>
      <c r="AD154" s="24" t="s">
        <v>91</v>
      </c>
      <c r="AE154" s="24" t="s">
        <v>92</v>
      </c>
      <c r="AF154" s="24" t="s">
        <v>91</v>
      </c>
      <c r="AG154" s="24" t="s">
        <v>91</v>
      </c>
      <c r="AH154" s="24" t="s">
        <v>91</v>
      </c>
      <c r="AI154" s="24" t="s">
        <v>91</v>
      </c>
      <c r="AJ154" s="24" t="s">
        <v>91</v>
      </c>
      <c r="AK154" s="24" t="s">
        <v>91</v>
      </c>
      <c r="AL154" s="24" t="s">
        <v>91</v>
      </c>
      <c r="AM154" s="24" t="s">
        <v>92</v>
      </c>
      <c r="AN154" s="24" t="s">
        <v>90</v>
      </c>
      <c r="AO154" s="24" t="s">
        <v>91</v>
      </c>
      <c r="AP154" s="24" t="s">
        <v>91</v>
      </c>
      <c r="AQ154" s="24" t="s">
        <v>91</v>
      </c>
      <c r="AR154" s="24" t="s">
        <v>91</v>
      </c>
      <c r="AS154" s="24" t="s">
        <v>91</v>
      </c>
      <c r="AT154" s="24" t="s">
        <v>91</v>
      </c>
      <c r="AU154" s="24" t="s">
        <v>91</v>
      </c>
      <c r="AV154" s="24" t="s">
        <v>91</v>
      </c>
      <c r="AW154" s="24" t="s">
        <v>91</v>
      </c>
      <c r="AX154" s="24" t="s">
        <v>90</v>
      </c>
      <c r="AY154" s="24" t="s">
        <v>91</v>
      </c>
      <c r="AZ154" s="24" t="s">
        <v>91</v>
      </c>
      <c r="BA154" s="24" t="s">
        <v>91</v>
      </c>
      <c r="BB154" s="24" t="s">
        <v>91</v>
      </c>
      <c r="BC154" s="24" t="s">
        <v>91</v>
      </c>
      <c r="BD154" s="24" t="s">
        <v>91</v>
      </c>
      <c r="BE154" s="24" t="s">
        <v>115</v>
      </c>
      <c r="BF154" s="24" t="s">
        <v>115</v>
      </c>
      <c r="BG154" s="24" t="s">
        <v>91</v>
      </c>
      <c r="BH154" s="24" t="s">
        <v>91</v>
      </c>
      <c r="BI154" s="24" t="s">
        <v>91</v>
      </c>
      <c r="BJ154" s="24" t="s">
        <v>91</v>
      </c>
      <c r="BK154" s="24" t="s">
        <v>91</v>
      </c>
      <c r="BL154" s="24" t="s">
        <v>115</v>
      </c>
      <c r="BM154" s="24" t="s">
        <v>92</v>
      </c>
      <c r="BN154" s="24" t="s">
        <v>91</v>
      </c>
      <c r="BO154" s="24" t="s">
        <v>91</v>
      </c>
      <c r="BP154" s="24" t="s">
        <v>91</v>
      </c>
      <c r="BQ154" s="24" t="s">
        <v>91</v>
      </c>
      <c r="BR154" s="24" t="s">
        <v>92</v>
      </c>
      <c r="BS154" s="24" t="s">
        <v>92</v>
      </c>
      <c r="BT154" s="24" t="s">
        <v>91</v>
      </c>
      <c r="BU154" s="24" t="s">
        <v>91</v>
      </c>
      <c r="BV154" s="24" t="s">
        <v>91</v>
      </c>
      <c r="BW154" s="24" t="s">
        <v>91</v>
      </c>
      <c r="BX154" s="24" t="s">
        <v>91</v>
      </c>
      <c r="BY154" s="24" t="s">
        <v>91</v>
      </c>
      <c r="BZ154" s="24" t="s">
        <v>92</v>
      </c>
      <c r="CA154" s="36"/>
      <c r="CB154" s="35"/>
    </row>
    <row r="155" spans="1:80" ht="169.5" customHeight="1" x14ac:dyDescent="0.35">
      <c r="A155" s="24"/>
      <c r="B155" s="24" t="s">
        <v>77</v>
      </c>
      <c r="C155" s="23" t="s">
        <v>78</v>
      </c>
      <c r="D155" s="24" t="s">
        <v>79</v>
      </c>
      <c r="E155" s="24" t="s">
        <v>967</v>
      </c>
      <c r="F155" s="24" t="s">
        <v>227</v>
      </c>
      <c r="G155" s="24" t="s">
        <v>968</v>
      </c>
      <c r="H155" s="24" t="s">
        <v>969</v>
      </c>
      <c r="I155" s="24" t="s">
        <v>970</v>
      </c>
      <c r="J155" s="24" t="s">
        <v>971</v>
      </c>
      <c r="K155" s="24" t="s">
        <v>972</v>
      </c>
      <c r="L155" s="24" t="s">
        <v>973</v>
      </c>
      <c r="M155" s="24" t="s">
        <v>974</v>
      </c>
      <c r="N155" s="24"/>
      <c r="O155" s="24"/>
      <c r="P155" s="24"/>
      <c r="Q155" s="24" t="s">
        <v>155</v>
      </c>
      <c r="R155" s="24">
        <v>2024</v>
      </c>
      <c r="S155" s="24"/>
      <c r="T155" s="24" t="s">
        <v>90</v>
      </c>
      <c r="U155" s="24" t="s">
        <v>91</v>
      </c>
      <c r="V155" s="24" t="s">
        <v>91</v>
      </c>
      <c r="W155" s="24" t="s">
        <v>91</v>
      </c>
      <c r="X155" s="24"/>
      <c r="Y155" s="24" t="s">
        <v>91</v>
      </c>
      <c r="Z155" s="24" t="s">
        <v>91</v>
      </c>
      <c r="AA155" s="24" t="s">
        <v>91</v>
      </c>
      <c r="AB155" s="24" t="s">
        <v>90</v>
      </c>
      <c r="AC155" s="24" t="s">
        <v>243</v>
      </c>
      <c r="AD155" s="24" t="s">
        <v>91</v>
      </c>
      <c r="AE155" s="24" t="s">
        <v>91</v>
      </c>
      <c r="AF155" s="24" t="s">
        <v>91</v>
      </c>
      <c r="AG155" s="24" t="s">
        <v>91</v>
      </c>
      <c r="AH155" s="24" t="s">
        <v>91</v>
      </c>
      <c r="AI155" s="24" t="s">
        <v>91</v>
      </c>
      <c r="AJ155" s="24" t="s">
        <v>91</v>
      </c>
      <c r="AK155" s="24" t="s">
        <v>91</v>
      </c>
      <c r="AL155" s="24" t="s">
        <v>91</v>
      </c>
      <c r="AM155" s="24" t="s">
        <v>91</v>
      </c>
      <c r="AN155" s="24" t="s">
        <v>90</v>
      </c>
      <c r="AO155" s="24" t="s">
        <v>91</v>
      </c>
      <c r="AP155" s="24" t="s">
        <v>91</v>
      </c>
      <c r="AQ155" s="24" t="s">
        <v>91</v>
      </c>
      <c r="AR155" s="24" t="s">
        <v>91</v>
      </c>
      <c r="AS155" s="24" t="s">
        <v>91</v>
      </c>
      <c r="AT155" s="24" t="s">
        <v>91</v>
      </c>
      <c r="AU155" s="24" t="s">
        <v>91</v>
      </c>
      <c r="AV155" s="24" t="s">
        <v>91</v>
      </c>
      <c r="AW155" s="24" t="s">
        <v>91</v>
      </c>
      <c r="AX155" s="24" t="s">
        <v>90</v>
      </c>
      <c r="AY155" s="24" t="s">
        <v>91</v>
      </c>
      <c r="AZ155" s="24" t="s">
        <v>91</v>
      </c>
      <c r="BA155" s="24" t="s">
        <v>91</v>
      </c>
      <c r="BB155" s="24" t="s">
        <v>91</v>
      </c>
      <c r="BC155" s="24" t="s">
        <v>91</v>
      </c>
      <c r="BD155" s="24" t="s">
        <v>91</v>
      </c>
      <c r="BE155" s="24" t="s">
        <v>91</v>
      </c>
      <c r="BF155" s="24" t="s">
        <v>91</v>
      </c>
      <c r="BG155" s="24" t="s">
        <v>91</v>
      </c>
      <c r="BH155" s="24" t="s">
        <v>91</v>
      </c>
      <c r="BI155" s="24" t="s">
        <v>91</v>
      </c>
      <c r="BJ155" s="24" t="s">
        <v>91</v>
      </c>
      <c r="BK155" s="24" t="s">
        <v>91</v>
      </c>
      <c r="BL155" s="24" t="s">
        <v>91</v>
      </c>
      <c r="BM155" s="24" t="s">
        <v>91</v>
      </c>
      <c r="BN155" s="24" t="s">
        <v>91</v>
      </c>
      <c r="BO155" s="24" t="s">
        <v>91</v>
      </c>
      <c r="BP155" s="24" t="s">
        <v>91</v>
      </c>
      <c r="BQ155" s="24" t="s">
        <v>91</v>
      </c>
      <c r="BR155" s="24" t="s">
        <v>91</v>
      </c>
      <c r="BS155" s="24" t="s">
        <v>92</v>
      </c>
      <c r="BT155" s="24" t="s">
        <v>91</v>
      </c>
      <c r="BU155" s="24" t="s">
        <v>91</v>
      </c>
      <c r="BV155" s="24" t="s">
        <v>91</v>
      </c>
      <c r="BW155" s="24" t="s">
        <v>91</v>
      </c>
      <c r="BX155" s="24" t="s">
        <v>91</v>
      </c>
      <c r="BY155" s="24" t="s">
        <v>91</v>
      </c>
      <c r="BZ155" s="24" t="s">
        <v>92</v>
      </c>
      <c r="CA155" s="36"/>
      <c r="CB155" s="35"/>
    </row>
    <row r="156" spans="1:80" ht="169.5" customHeight="1" x14ac:dyDescent="0.35">
      <c r="A156" s="24"/>
      <c r="B156" s="24" t="s">
        <v>77</v>
      </c>
      <c r="C156" s="23" t="s">
        <v>78</v>
      </c>
      <c r="D156" s="24" t="s">
        <v>79</v>
      </c>
      <c r="E156" s="24" t="s">
        <v>967</v>
      </c>
      <c r="F156" s="24" t="s">
        <v>227</v>
      </c>
      <c r="G156" s="24" t="s">
        <v>968</v>
      </c>
      <c r="H156" s="24" t="s">
        <v>969</v>
      </c>
      <c r="I156" s="24" t="s">
        <v>970</v>
      </c>
      <c r="J156" s="24" t="s">
        <v>975</v>
      </c>
      <c r="K156" s="24" t="s">
        <v>976</v>
      </c>
      <c r="L156" s="24" t="s">
        <v>977</v>
      </c>
      <c r="M156" s="24" t="s">
        <v>974</v>
      </c>
      <c r="N156" s="24"/>
      <c r="O156" s="24"/>
      <c r="P156" s="24"/>
      <c r="Q156" s="24" t="s">
        <v>155</v>
      </c>
      <c r="R156" s="24">
        <v>2024</v>
      </c>
      <c r="S156" s="24"/>
      <c r="T156" s="24" t="s">
        <v>90</v>
      </c>
      <c r="U156" s="24" t="s">
        <v>91</v>
      </c>
      <c r="V156" s="24" t="s">
        <v>91</v>
      </c>
      <c r="W156" s="24" t="s">
        <v>91</v>
      </c>
      <c r="X156" s="24"/>
      <c r="Y156" s="24" t="s">
        <v>91</v>
      </c>
      <c r="Z156" s="24" t="s">
        <v>91</v>
      </c>
      <c r="AA156" s="24" t="s">
        <v>91</v>
      </c>
      <c r="AB156" s="24" t="s">
        <v>90</v>
      </c>
      <c r="AC156" s="24" t="s">
        <v>243</v>
      </c>
      <c r="AD156" s="24" t="s">
        <v>91</v>
      </c>
      <c r="AE156" s="24" t="s">
        <v>92</v>
      </c>
      <c r="AF156" s="24" t="s">
        <v>91</v>
      </c>
      <c r="AG156" s="24" t="s">
        <v>91</v>
      </c>
      <c r="AH156" s="24" t="s">
        <v>91</v>
      </c>
      <c r="AI156" s="24" t="s">
        <v>91</v>
      </c>
      <c r="AJ156" s="24" t="s">
        <v>91</v>
      </c>
      <c r="AK156" s="24" t="s">
        <v>91</v>
      </c>
      <c r="AL156" s="24" t="s">
        <v>91</v>
      </c>
      <c r="AM156" s="24" t="s">
        <v>92</v>
      </c>
      <c r="AN156" s="24" t="s">
        <v>90</v>
      </c>
      <c r="AO156" s="24" t="s">
        <v>91</v>
      </c>
      <c r="AP156" s="24" t="s">
        <v>91</v>
      </c>
      <c r="AQ156" s="24" t="s">
        <v>91</v>
      </c>
      <c r="AR156" s="24" t="s">
        <v>91</v>
      </c>
      <c r="AS156" s="24" t="s">
        <v>91</v>
      </c>
      <c r="AT156" s="24" t="s">
        <v>91</v>
      </c>
      <c r="AU156" s="24" t="s">
        <v>91</v>
      </c>
      <c r="AV156" s="24" t="s">
        <v>91</v>
      </c>
      <c r="AW156" s="24" t="s">
        <v>91</v>
      </c>
      <c r="AX156" s="24" t="s">
        <v>90</v>
      </c>
      <c r="AY156" s="24" t="s">
        <v>91</v>
      </c>
      <c r="AZ156" s="24" t="s">
        <v>91</v>
      </c>
      <c r="BA156" s="24" t="s">
        <v>91</v>
      </c>
      <c r="BB156" s="24" t="s">
        <v>91</v>
      </c>
      <c r="BC156" s="24" t="s">
        <v>91</v>
      </c>
      <c r="BD156" s="24" t="s">
        <v>91</v>
      </c>
      <c r="BE156" s="24" t="s">
        <v>91</v>
      </c>
      <c r="BF156" s="24" t="s">
        <v>91</v>
      </c>
      <c r="BG156" s="24" t="s">
        <v>91</v>
      </c>
      <c r="BH156" s="24" t="s">
        <v>91</v>
      </c>
      <c r="BI156" s="24" t="s">
        <v>91</v>
      </c>
      <c r="BJ156" s="24" t="s">
        <v>91</v>
      </c>
      <c r="BK156" s="24" t="s">
        <v>91</v>
      </c>
      <c r="BL156" s="24" t="s">
        <v>91</v>
      </c>
      <c r="BM156" s="24" t="s">
        <v>91</v>
      </c>
      <c r="BN156" s="24" t="s">
        <v>91</v>
      </c>
      <c r="BO156" s="24" t="s">
        <v>91</v>
      </c>
      <c r="BP156" s="24" t="s">
        <v>91</v>
      </c>
      <c r="BQ156" s="24" t="s">
        <v>91</v>
      </c>
      <c r="BR156" s="24" t="s">
        <v>91</v>
      </c>
      <c r="BS156" s="24" t="s">
        <v>92</v>
      </c>
      <c r="BT156" s="24" t="s">
        <v>91</v>
      </c>
      <c r="BU156" s="24" t="s">
        <v>91</v>
      </c>
      <c r="BV156" s="24" t="s">
        <v>91</v>
      </c>
      <c r="BW156" s="24" t="s">
        <v>91</v>
      </c>
      <c r="BX156" s="24" t="s">
        <v>91</v>
      </c>
      <c r="BY156" s="24" t="s">
        <v>91</v>
      </c>
      <c r="BZ156" s="24" t="s">
        <v>92</v>
      </c>
      <c r="CA156" s="36"/>
      <c r="CB156" s="35"/>
    </row>
    <row r="157" spans="1:80" ht="169.5" customHeight="1" x14ac:dyDescent="0.35">
      <c r="A157" s="24"/>
      <c r="B157" s="24" t="s">
        <v>77</v>
      </c>
      <c r="C157" s="23" t="s">
        <v>78</v>
      </c>
      <c r="D157" s="24" t="s">
        <v>79</v>
      </c>
      <c r="E157" s="24" t="s">
        <v>967</v>
      </c>
      <c r="F157" s="24" t="s">
        <v>227</v>
      </c>
      <c r="G157" s="24" t="s">
        <v>968</v>
      </c>
      <c r="H157" s="24" t="s">
        <v>969</v>
      </c>
      <c r="I157" s="24" t="s">
        <v>970</v>
      </c>
      <c r="J157" s="24" t="s">
        <v>978</v>
      </c>
      <c r="K157" s="24" t="s">
        <v>979</v>
      </c>
      <c r="L157" s="24" t="s">
        <v>980</v>
      </c>
      <c r="M157" s="24" t="s">
        <v>974</v>
      </c>
      <c r="N157" s="24"/>
      <c r="O157" s="24"/>
      <c r="P157" s="24"/>
      <c r="Q157" s="24" t="s">
        <v>155</v>
      </c>
      <c r="R157" s="24">
        <v>2024</v>
      </c>
      <c r="S157" s="24"/>
      <c r="T157" s="24" t="s">
        <v>90</v>
      </c>
      <c r="U157" s="24" t="s">
        <v>91</v>
      </c>
      <c r="V157" s="24" t="s">
        <v>91</v>
      </c>
      <c r="W157" s="24" t="s">
        <v>91</v>
      </c>
      <c r="X157" s="24"/>
      <c r="Y157" s="24" t="s">
        <v>91</v>
      </c>
      <c r="Z157" s="24" t="s">
        <v>91</v>
      </c>
      <c r="AA157" s="24" t="s">
        <v>91</v>
      </c>
      <c r="AB157" s="24" t="s">
        <v>90</v>
      </c>
      <c r="AC157" s="24" t="s">
        <v>90</v>
      </c>
      <c r="AD157" s="24" t="s">
        <v>91</v>
      </c>
      <c r="AE157" s="24" t="s">
        <v>90</v>
      </c>
      <c r="AF157" s="24" t="s">
        <v>91</v>
      </c>
      <c r="AG157" s="24" t="s">
        <v>91</v>
      </c>
      <c r="AH157" s="24" t="s">
        <v>91</v>
      </c>
      <c r="AI157" s="24" t="s">
        <v>91</v>
      </c>
      <c r="AJ157" s="24" t="s">
        <v>91</v>
      </c>
      <c r="AK157" s="24" t="s">
        <v>91</v>
      </c>
      <c r="AL157" s="24" t="s">
        <v>91</v>
      </c>
      <c r="AM157" s="24" t="s">
        <v>90</v>
      </c>
      <c r="AN157" s="24" t="s">
        <v>90</v>
      </c>
      <c r="AO157" s="24" t="s">
        <v>91</v>
      </c>
      <c r="AP157" s="24" t="s">
        <v>91</v>
      </c>
      <c r="AQ157" s="24" t="s">
        <v>91</v>
      </c>
      <c r="AR157" s="24" t="s">
        <v>91</v>
      </c>
      <c r="AS157" s="24" t="s">
        <v>91</v>
      </c>
      <c r="AT157" s="24" t="s">
        <v>91</v>
      </c>
      <c r="AU157" s="24" t="s">
        <v>91</v>
      </c>
      <c r="AV157" s="24" t="s">
        <v>91</v>
      </c>
      <c r="AW157" s="24" t="s">
        <v>91</v>
      </c>
      <c r="AX157" s="24" t="s">
        <v>90</v>
      </c>
      <c r="AY157" s="24" t="s">
        <v>91</v>
      </c>
      <c r="AZ157" s="24" t="s">
        <v>91</v>
      </c>
      <c r="BA157" s="24" t="s">
        <v>91</v>
      </c>
      <c r="BB157" s="24" t="s">
        <v>91</v>
      </c>
      <c r="BC157" s="24" t="s">
        <v>91</v>
      </c>
      <c r="BD157" s="24" t="s">
        <v>91</v>
      </c>
      <c r="BE157" s="24" t="s">
        <v>91</v>
      </c>
      <c r="BF157" s="24" t="s">
        <v>91</v>
      </c>
      <c r="BG157" s="24" t="s">
        <v>91</v>
      </c>
      <c r="BH157" s="24" t="s">
        <v>91</v>
      </c>
      <c r="BI157" s="24" t="s">
        <v>91</v>
      </c>
      <c r="BJ157" s="24" t="s">
        <v>91</v>
      </c>
      <c r="BK157" s="24" t="s">
        <v>91</v>
      </c>
      <c r="BL157" s="24" t="s">
        <v>91</v>
      </c>
      <c r="BM157" s="24" t="s">
        <v>90</v>
      </c>
      <c r="BN157" s="24" t="s">
        <v>91</v>
      </c>
      <c r="BO157" s="24" t="s">
        <v>91</v>
      </c>
      <c r="BP157" s="24" t="s">
        <v>91</v>
      </c>
      <c r="BQ157" s="24" t="s">
        <v>91</v>
      </c>
      <c r="BR157" s="24" t="s">
        <v>90</v>
      </c>
      <c r="BS157" s="24" t="s">
        <v>92</v>
      </c>
      <c r="BT157" s="24" t="s">
        <v>91</v>
      </c>
      <c r="BU157" s="24" t="s">
        <v>91</v>
      </c>
      <c r="BV157" s="24" t="s">
        <v>91</v>
      </c>
      <c r="BW157" s="24" t="s">
        <v>91</v>
      </c>
      <c r="BX157" s="24" t="s">
        <v>91</v>
      </c>
      <c r="BY157" s="24" t="s">
        <v>91</v>
      </c>
      <c r="BZ157" s="24" t="s">
        <v>92</v>
      </c>
      <c r="CA157" s="36"/>
      <c r="CB157" s="35"/>
    </row>
    <row r="158" spans="1:80" ht="169.5" customHeight="1" x14ac:dyDescent="0.35">
      <c r="A158" s="24"/>
      <c r="B158" s="24" t="s">
        <v>77</v>
      </c>
      <c r="C158" s="23" t="s">
        <v>78</v>
      </c>
      <c r="D158" s="24" t="s">
        <v>79</v>
      </c>
      <c r="E158" s="24" t="s">
        <v>967</v>
      </c>
      <c r="F158" s="24" t="s">
        <v>227</v>
      </c>
      <c r="G158" s="24" t="s">
        <v>968</v>
      </c>
      <c r="H158" s="24" t="s">
        <v>969</v>
      </c>
      <c r="I158" s="24" t="s">
        <v>970</v>
      </c>
      <c r="J158" s="24" t="s">
        <v>981</v>
      </c>
      <c r="K158" s="24" t="s">
        <v>982</v>
      </c>
      <c r="L158" s="24" t="s">
        <v>983</v>
      </c>
      <c r="M158" s="24" t="s">
        <v>974</v>
      </c>
      <c r="N158" s="24"/>
      <c r="O158" s="24"/>
      <c r="P158" s="24"/>
      <c r="Q158" s="24" t="s">
        <v>155</v>
      </c>
      <c r="R158" s="24">
        <v>2024</v>
      </c>
      <c r="S158" s="24"/>
      <c r="T158" s="24" t="s">
        <v>90</v>
      </c>
      <c r="U158" s="24" t="s">
        <v>91</v>
      </c>
      <c r="V158" s="24" t="s">
        <v>91</v>
      </c>
      <c r="W158" s="24" t="s">
        <v>91</v>
      </c>
      <c r="X158" s="24"/>
      <c r="Y158" s="24" t="s">
        <v>91</v>
      </c>
      <c r="Z158" s="24" t="s">
        <v>91</v>
      </c>
      <c r="AA158" s="24" t="s">
        <v>91</v>
      </c>
      <c r="AB158" s="24" t="s">
        <v>90</v>
      </c>
      <c r="AC158" s="24" t="s">
        <v>243</v>
      </c>
      <c r="AD158" s="24" t="s">
        <v>91</v>
      </c>
      <c r="AE158" s="24" t="s">
        <v>92</v>
      </c>
      <c r="AF158" s="24" t="s">
        <v>91</v>
      </c>
      <c r="AG158" s="24" t="s">
        <v>91</v>
      </c>
      <c r="AH158" s="24" t="s">
        <v>91</v>
      </c>
      <c r="AI158" s="24" t="s">
        <v>91</v>
      </c>
      <c r="AJ158" s="24" t="s">
        <v>91</v>
      </c>
      <c r="AK158" s="24" t="s">
        <v>91</v>
      </c>
      <c r="AL158" s="24" t="s">
        <v>91</v>
      </c>
      <c r="AM158" s="24" t="s">
        <v>92</v>
      </c>
      <c r="AN158" s="24" t="s">
        <v>90</v>
      </c>
      <c r="AO158" s="24" t="s">
        <v>91</v>
      </c>
      <c r="AP158" s="24" t="s">
        <v>91</v>
      </c>
      <c r="AQ158" s="24" t="s">
        <v>91</v>
      </c>
      <c r="AR158" s="24" t="s">
        <v>91</v>
      </c>
      <c r="AS158" s="24" t="s">
        <v>91</v>
      </c>
      <c r="AT158" s="24" t="s">
        <v>91</v>
      </c>
      <c r="AU158" s="24" t="s">
        <v>91</v>
      </c>
      <c r="AV158" s="24" t="s">
        <v>91</v>
      </c>
      <c r="AW158" s="24" t="s">
        <v>91</v>
      </c>
      <c r="AX158" s="24" t="s">
        <v>90</v>
      </c>
      <c r="AY158" s="24" t="s">
        <v>91</v>
      </c>
      <c r="AZ158" s="24" t="s">
        <v>91</v>
      </c>
      <c r="BA158" s="24" t="s">
        <v>91</v>
      </c>
      <c r="BB158" s="24" t="s">
        <v>91</v>
      </c>
      <c r="BC158" s="24" t="s">
        <v>91</v>
      </c>
      <c r="BD158" s="24" t="s">
        <v>91</v>
      </c>
      <c r="BE158" s="24" t="s">
        <v>91</v>
      </c>
      <c r="BF158" s="24" t="s">
        <v>91</v>
      </c>
      <c r="BG158" s="24" t="s">
        <v>91</v>
      </c>
      <c r="BH158" s="24" t="s">
        <v>91</v>
      </c>
      <c r="BI158" s="24" t="s">
        <v>91</v>
      </c>
      <c r="BJ158" s="24" t="s">
        <v>91</v>
      </c>
      <c r="BK158" s="24" t="s">
        <v>91</v>
      </c>
      <c r="BL158" s="24" t="s">
        <v>91</v>
      </c>
      <c r="BM158" s="24" t="s">
        <v>92</v>
      </c>
      <c r="BN158" s="24" t="s">
        <v>91</v>
      </c>
      <c r="BO158" s="24" t="s">
        <v>91</v>
      </c>
      <c r="BP158" s="24" t="s">
        <v>91</v>
      </c>
      <c r="BQ158" s="24" t="s">
        <v>91</v>
      </c>
      <c r="BR158" s="24" t="s">
        <v>92</v>
      </c>
      <c r="BS158" s="24" t="s">
        <v>92</v>
      </c>
      <c r="BT158" s="24" t="s">
        <v>91</v>
      </c>
      <c r="BU158" s="24" t="s">
        <v>91</v>
      </c>
      <c r="BV158" s="24" t="s">
        <v>91</v>
      </c>
      <c r="BW158" s="24" t="s">
        <v>91</v>
      </c>
      <c r="BX158" s="24" t="s">
        <v>91</v>
      </c>
      <c r="BY158" s="24" t="s">
        <v>91</v>
      </c>
      <c r="BZ158" s="24" t="s">
        <v>92</v>
      </c>
      <c r="CA158" s="36"/>
      <c r="CB158" s="35"/>
    </row>
    <row r="159" spans="1:80" ht="169.5" customHeight="1" x14ac:dyDescent="0.35">
      <c r="A159" s="24"/>
      <c r="B159" s="24" t="s">
        <v>77</v>
      </c>
      <c r="C159" s="23" t="s">
        <v>78</v>
      </c>
      <c r="D159" s="24" t="s">
        <v>79</v>
      </c>
      <c r="E159" s="24" t="s">
        <v>967</v>
      </c>
      <c r="F159" s="24" t="s">
        <v>227</v>
      </c>
      <c r="G159" s="24" t="s">
        <v>968</v>
      </c>
      <c r="H159" s="24" t="s">
        <v>969</v>
      </c>
      <c r="I159" s="24" t="s">
        <v>970</v>
      </c>
      <c r="J159" s="24" t="s">
        <v>984</v>
      </c>
      <c r="K159" s="24" t="s">
        <v>985</v>
      </c>
      <c r="L159" s="24" t="s">
        <v>986</v>
      </c>
      <c r="M159" s="24" t="s">
        <v>974</v>
      </c>
      <c r="N159" s="24"/>
      <c r="O159" s="24"/>
      <c r="P159" s="24"/>
      <c r="Q159" s="24" t="s">
        <v>155</v>
      </c>
      <c r="R159" s="24">
        <v>2024</v>
      </c>
      <c r="S159" s="24"/>
      <c r="T159" s="24" t="s">
        <v>90</v>
      </c>
      <c r="U159" s="24" t="s">
        <v>91</v>
      </c>
      <c r="V159" s="24" t="s">
        <v>91</v>
      </c>
      <c r="W159" s="24" t="s">
        <v>91</v>
      </c>
      <c r="X159" s="24"/>
      <c r="Y159" s="24" t="s">
        <v>91</v>
      </c>
      <c r="Z159" s="24" t="s">
        <v>91</v>
      </c>
      <c r="AA159" s="24" t="s">
        <v>91</v>
      </c>
      <c r="AB159" s="24" t="s">
        <v>90</v>
      </c>
      <c r="AC159" s="24" t="s">
        <v>243</v>
      </c>
      <c r="AD159" s="24" t="s">
        <v>91</v>
      </c>
      <c r="AE159" s="24" t="s">
        <v>90</v>
      </c>
      <c r="AF159" s="24" t="s">
        <v>91</v>
      </c>
      <c r="AG159" s="24" t="s">
        <v>91</v>
      </c>
      <c r="AH159" s="24" t="s">
        <v>91</v>
      </c>
      <c r="AI159" s="24" t="s">
        <v>91</v>
      </c>
      <c r="AJ159" s="24" t="s">
        <v>91</v>
      </c>
      <c r="AK159" s="24" t="s">
        <v>91</v>
      </c>
      <c r="AL159" s="24" t="s">
        <v>91</v>
      </c>
      <c r="AM159" s="24" t="s">
        <v>90</v>
      </c>
      <c r="AN159" s="24" t="s">
        <v>90</v>
      </c>
      <c r="AO159" s="24" t="s">
        <v>91</v>
      </c>
      <c r="AP159" s="24" t="s">
        <v>91</v>
      </c>
      <c r="AQ159" s="24" t="s">
        <v>91</v>
      </c>
      <c r="AR159" s="24" t="s">
        <v>91</v>
      </c>
      <c r="AS159" s="24" t="s">
        <v>91</v>
      </c>
      <c r="AT159" s="24" t="s">
        <v>91</v>
      </c>
      <c r="AU159" s="24" t="s">
        <v>91</v>
      </c>
      <c r="AV159" s="24" t="s">
        <v>91</v>
      </c>
      <c r="AW159" s="24" t="s">
        <v>91</v>
      </c>
      <c r="AX159" s="24" t="s">
        <v>90</v>
      </c>
      <c r="AY159" s="24" t="s">
        <v>91</v>
      </c>
      <c r="AZ159" s="24" t="s">
        <v>91</v>
      </c>
      <c r="BA159" s="24" t="s">
        <v>91</v>
      </c>
      <c r="BB159" s="24" t="s">
        <v>91</v>
      </c>
      <c r="BC159" s="24" t="s">
        <v>91</v>
      </c>
      <c r="BD159" s="24" t="s">
        <v>91</v>
      </c>
      <c r="BE159" s="24" t="s">
        <v>90</v>
      </c>
      <c r="BF159" s="24" t="s">
        <v>90</v>
      </c>
      <c r="BG159" s="24" t="s">
        <v>90</v>
      </c>
      <c r="BH159" s="24" t="s">
        <v>91</v>
      </c>
      <c r="BI159" s="24" t="s">
        <v>91</v>
      </c>
      <c r="BJ159" s="24" t="s">
        <v>91</v>
      </c>
      <c r="BK159" s="24" t="s">
        <v>91</v>
      </c>
      <c r="BL159" s="24" t="s">
        <v>90</v>
      </c>
      <c r="BM159" s="24" t="s">
        <v>90</v>
      </c>
      <c r="BN159" s="24" t="s">
        <v>91</v>
      </c>
      <c r="BO159" s="24" t="s">
        <v>91</v>
      </c>
      <c r="BP159" s="24" t="s">
        <v>91</v>
      </c>
      <c r="BQ159" s="24" t="s">
        <v>91</v>
      </c>
      <c r="BR159" s="24" t="s">
        <v>90</v>
      </c>
      <c r="BS159" s="24" t="s">
        <v>92</v>
      </c>
      <c r="BT159" s="24" t="s">
        <v>91</v>
      </c>
      <c r="BU159" s="24" t="s">
        <v>91</v>
      </c>
      <c r="BV159" s="24" t="s">
        <v>91</v>
      </c>
      <c r="BW159" s="24" t="s">
        <v>91</v>
      </c>
      <c r="BX159" s="24" t="s">
        <v>91</v>
      </c>
      <c r="BY159" s="24" t="s">
        <v>91</v>
      </c>
      <c r="BZ159" s="24" t="s">
        <v>92</v>
      </c>
      <c r="CA159" s="36"/>
      <c r="CB159" s="35"/>
    </row>
    <row r="160" spans="1:80" ht="169.5" customHeight="1" x14ac:dyDescent="0.35">
      <c r="A160" s="24"/>
      <c r="B160" s="24" t="s">
        <v>77</v>
      </c>
      <c r="C160" s="23" t="s">
        <v>78</v>
      </c>
      <c r="D160" s="24" t="s">
        <v>79</v>
      </c>
      <c r="E160" s="24" t="s">
        <v>967</v>
      </c>
      <c r="F160" s="24" t="s">
        <v>227</v>
      </c>
      <c r="G160" s="24" t="s">
        <v>968</v>
      </c>
      <c r="H160" s="24" t="s">
        <v>969</v>
      </c>
      <c r="I160" s="24" t="s">
        <v>970</v>
      </c>
      <c r="J160" s="24" t="s">
        <v>987</v>
      </c>
      <c r="K160" s="24" t="s">
        <v>988</v>
      </c>
      <c r="L160" s="24" t="s">
        <v>989</v>
      </c>
      <c r="M160" s="24" t="s">
        <v>974</v>
      </c>
      <c r="N160" s="24"/>
      <c r="O160" s="24"/>
      <c r="P160" s="24"/>
      <c r="Q160" s="24" t="s">
        <v>155</v>
      </c>
      <c r="R160" s="24">
        <v>2024</v>
      </c>
      <c r="S160" s="24"/>
      <c r="T160" s="24" t="s">
        <v>92</v>
      </c>
      <c r="U160" s="24" t="s">
        <v>91</v>
      </c>
      <c r="V160" s="24" t="s">
        <v>91</v>
      </c>
      <c r="W160" s="24" t="s">
        <v>91</v>
      </c>
      <c r="X160" s="24"/>
      <c r="Y160" s="24" t="s">
        <v>91</v>
      </c>
      <c r="Z160" s="24" t="s">
        <v>91</v>
      </c>
      <c r="AA160" s="24" t="s">
        <v>91</v>
      </c>
      <c r="AB160" s="24" t="s">
        <v>92</v>
      </c>
      <c r="AC160" s="24" t="s">
        <v>243</v>
      </c>
      <c r="AD160" s="24" t="s">
        <v>91</v>
      </c>
      <c r="AE160" s="24" t="s">
        <v>92</v>
      </c>
      <c r="AF160" s="24" t="s">
        <v>91</v>
      </c>
      <c r="AG160" s="24" t="s">
        <v>91</v>
      </c>
      <c r="AH160" s="24" t="s">
        <v>91</v>
      </c>
      <c r="AI160" s="24" t="s">
        <v>91</v>
      </c>
      <c r="AJ160" s="24" t="s">
        <v>91</v>
      </c>
      <c r="AK160" s="24" t="s">
        <v>91</v>
      </c>
      <c r="AL160" s="24" t="s">
        <v>91</v>
      </c>
      <c r="AM160" s="24" t="s">
        <v>92</v>
      </c>
      <c r="AN160" s="24" t="s">
        <v>90</v>
      </c>
      <c r="AO160" s="24" t="s">
        <v>91</v>
      </c>
      <c r="AP160" s="24" t="s">
        <v>91</v>
      </c>
      <c r="AQ160" s="24" t="s">
        <v>91</v>
      </c>
      <c r="AR160" s="24" t="s">
        <v>91</v>
      </c>
      <c r="AS160" s="24" t="s">
        <v>91</v>
      </c>
      <c r="AT160" s="24" t="s">
        <v>91</v>
      </c>
      <c r="AU160" s="24" t="s">
        <v>91</v>
      </c>
      <c r="AV160" s="24" t="s">
        <v>91</v>
      </c>
      <c r="AW160" s="24" t="s">
        <v>91</v>
      </c>
      <c r="AX160" s="24" t="s">
        <v>90</v>
      </c>
      <c r="AY160" s="24" t="s">
        <v>91</v>
      </c>
      <c r="AZ160" s="24" t="s">
        <v>91</v>
      </c>
      <c r="BA160" s="24" t="s">
        <v>91</v>
      </c>
      <c r="BB160" s="24" t="s">
        <v>91</v>
      </c>
      <c r="BC160" s="24" t="s">
        <v>91</v>
      </c>
      <c r="BD160" s="24" t="s">
        <v>91</v>
      </c>
      <c r="BE160" s="24" t="s">
        <v>90</v>
      </c>
      <c r="BF160" s="24" t="s">
        <v>90</v>
      </c>
      <c r="BG160" s="24" t="s">
        <v>90</v>
      </c>
      <c r="BH160" s="24" t="s">
        <v>91</v>
      </c>
      <c r="BI160" s="24" t="s">
        <v>91</v>
      </c>
      <c r="BJ160" s="24" t="s">
        <v>91</v>
      </c>
      <c r="BK160" s="24" t="s">
        <v>91</v>
      </c>
      <c r="BL160" s="24" t="s">
        <v>90</v>
      </c>
      <c r="BM160" s="24" t="s">
        <v>91</v>
      </c>
      <c r="BN160" s="24" t="s">
        <v>91</v>
      </c>
      <c r="BO160" s="24" t="s">
        <v>91</v>
      </c>
      <c r="BP160" s="24" t="s">
        <v>91</v>
      </c>
      <c r="BQ160" s="24" t="s">
        <v>91</v>
      </c>
      <c r="BR160" s="24" t="s">
        <v>91</v>
      </c>
      <c r="BS160" s="24" t="s">
        <v>92</v>
      </c>
      <c r="BT160" s="24" t="s">
        <v>91</v>
      </c>
      <c r="BU160" s="24" t="s">
        <v>91</v>
      </c>
      <c r="BV160" s="24" t="s">
        <v>91</v>
      </c>
      <c r="BW160" s="24" t="s">
        <v>91</v>
      </c>
      <c r="BX160" s="24" t="s">
        <v>91</v>
      </c>
      <c r="BY160" s="24" t="s">
        <v>91</v>
      </c>
      <c r="BZ160" s="24" t="s">
        <v>92</v>
      </c>
      <c r="CA160" s="36"/>
      <c r="CB160" s="35"/>
    </row>
    <row r="161" spans="1:80" ht="169.5" customHeight="1" x14ac:dyDescent="0.35">
      <c r="A161" s="24"/>
      <c r="B161" s="24" t="s">
        <v>77</v>
      </c>
      <c r="C161" s="23" t="s">
        <v>78</v>
      </c>
      <c r="D161" s="24" t="s">
        <v>79</v>
      </c>
      <c r="E161" s="24" t="s">
        <v>967</v>
      </c>
      <c r="F161" s="24" t="s">
        <v>227</v>
      </c>
      <c r="G161" s="24" t="s">
        <v>968</v>
      </c>
      <c r="H161" s="24" t="s">
        <v>969</v>
      </c>
      <c r="I161" s="24" t="s">
        <v>970</v>
      </c>
      <c r="J161" s="24" t="s">
        <v>990</v>
      </c>
      <c r="K161" s="24" t="s">
        <v>991</v>
      </c>
      <c r="L161" s="24" t="s">
        <v>992</v>
      </c>
      <c r="M161" s="24" t="s">
        <v>974</v>
      </c>
      <c r="N161" s="24"/>
      <c r="O161" s="24"/>
      <c r="P161" s="24"/>
      <c r="Q161" s="24" t="s">
        <v>155</v>
      </c>
      <c r="R161" s="24">
        <v>2024</v>
      </c>
      <c r="S161" s="24"/>
      <c r="T161" s="24" t="s">
        <v>92</v>
      </c>
      <c r="U161" s="24" t="s">
        <v>91</v>
      </c>
      <c r="V161" s="24" t="s">
        <v>91</v>
      </c>
      <c r="W161" s="24" t="s">
        <v>91</v>
      </c>
      <c r="X161" s="24"/>
      <c r="Y161" s="24" t="s">
        <v>91</v>
      </c>
      <c r="Z161" s="24" t="s">
        <v>91</v>
      </c>
      <c r="AA161" s="24" t="s">
        <v>91</v>
      </c>
      <c r="AB161" s="24" t="s">
        <v>92</v>
      </c>
      <c r="AC161" s="24" t="s">
        <v>243</v>
      </c>
      <c r="AD161" s="24" t="s">
        <v>91</v>
      </c>
      <c r="AE161" s="24" t="s">
        <v>92</v>
      </c>
      <c r="AF161" s="24" t="s">
        <v>91</v>
      </c>
      <c r="AG161" s="24" t="s">
        <v>91</v>
      </c>
      <c r="AH161" s="24" t="s">
        <v>91</v>
      </c>
      <c r="AI161" s="24" t="s">
        <v>91</v>
      </c>
      <c r="AJ161" s="24" t="s">
        <v>91</v>
      </c>
      <c r="AK161" s="24" t="s">
        <v>91</v>
      </c>
      <c r="AL161" s="24" t="s">
        <v>91</v>
      </c>
      <c r="AM161" s="24" t="s">
        <v>92</v>
      </c>
      <c r="AN161" s="24" t="s">
        <v>90</v>
      </c>
      <c r="AO161" s="24" t="s">
        <v>91</v>
      </c>
      <c r="AP161" s="24" t="s">
        <v>91</v>
      </c>
      <c r="AQ161" s="24" t="s">
        <v>91</v>
      </c>
      <c r="AR161" s="24" t="s">
        <v>91</v>
      </c>
      <c r="AS161" s="24" t="s">
        <v>91</v>
      </c>
      <c r="AT161" s="24" t="s">
        <v>91</v>
      </c>
      <c r="AU161" s="24" t="s">
        <v>91</v>
      </c>
      <c r="AV161" s="24" t="s">
        <v>91</v>
      </c>
      <c r="AW161" s="24" t="s">
        <v>91</v>
      </c>
      <c r="AX161" s="24" t="s">
        <v>90</v>
      </c>
      <c r="AY161" s="24" t="s">
        <v>91</v>
      </c>
      <c r="AZ161" s="24" t="s">
        <v>91</v>
      </c>
      <c r="BA161" s="24" t="s">
        <v>91</v>
      </c>
      <c r="BB161" s="24" t="s">
        <v>91</v>
      </c>
      <c r="BC161" s="24" t="s">
        <v>91</v>
      </c>
      <c r="BD161" s="24" t="s">
        <v>91</v>
      </c>
      <c r="BE161" s="24" t="s">
        <v>90</v>
      </c>
      <c r="BF161" s="24" t="s">
        <v>90</v>
      </c>
      <c r="BG161" s="24" t="s">
        <v>90</v>
      </c>
      <c r="BH161" s="24" t="s">
        <v>91</v>
      </c>
      <c r="BI161" s="24" t="s">
        <v>91</v>
      </c>
      <c r="BJ161" s="24" t="s">
        <v>91</v>
      </c>
      <c r="BK161" s="24" t="s">
        <v>91</v>
      </c>
      <c r="BL161" s="24" t="s">
        <v>90</v>
      </c>
      <c r="BM161" s="24" t="s">
        <v>92</v>
      </c>
      <c r="BN161" s="24" t="s">
        <v>91</v>
      </c>
      <c r="BO161" s="24" t="s">
        <v>91</v>
      </c>
      <c r="BP161" s="24" t="s">
        <v>91</v>
      </c>
      <c r="BQ161" s="24" t="s">
        <v>91</v>
      </c>
      <c r="BR161" s="24" t="s">
        <v>92</v>
      </c>
      <c r="BS161" s="24" t="s">
        <v>92</v>
      </c>
      <c r="BT161" s="24" t="s">
        <v>91</v>
      </c>
      <c r="BU161" s="24" t="s">
        <v>91</v>
      </c>
      <c r="BV161" s="24" t="s">
        <v>91</v>
      </c>
      <c r="BW161" s="24" t="s">
        <v>91</v>
      </c>
      <c r="BX161" s="24" t="s">
        <v>91</v>
      </c>
      <c r="BY161" s="24" t="s">
        <v>91</v>
      </c>
      <c r="BZ161" s="24" t="s">
        <v>92</v>
      </c>
      <c r="CA161" s="36"/>
      <c r="CB161" s="35"/>
    </row>
    <row r="162" spans="1:80" ht="169.5" customHeight="1" x14ac:dyDescent="0.35">
      <c r="A162" s="24"/>
      <c r="B162" s="24" t="s">
        <v>77</v>
      </c>
      <c r="C162" s="23" t="s">
        <v>78</v>
      </c>
      <c r="D162" s="24" t="s">
        <v>79</v>
      </c>
      <c r="E162" s="24" t="s">
        <v>967</v>
      </c>
      <c r="F162" s="24" t="s">
        <v>227</v>
      </c>
      <c r="G162" s="24" t="s">
        <v>968</v>
      </c>
      <c r="H162" s="24" t="s">
        <v>969</v>
      </c>
      <c r="I162" s="24" t="s">
        <v>970</v>
      </c>
      <c r="J162" s="24" t="s">
        <v>993</v>
      </c>
      <c r="K162" s="24" t="s">
        <v>994</v>
      </c>
      <c r="L162" s="24" t="s">
        <v>995</v>
      </c>
      <c r="M162" s="24" t="s">
        <v>974</v>
      </c>
      <c r="N162" s="24"/>
      <c r="O162" s="24"/>
      <c r="P162" s="24"/>
      <c r="Q162" s="24" t="s">
        <v>155</v>
      </c>
      <c r="R162" s="24">
        <v>2024</v>
      </c>
      <c r="S162" s="24"/>
      <c r="T162" s="24" t="s">
        <v>90</v>
      </c>
      <c r="U162" s="24" t="s">
        <v>91</v>
      </c>
      <c r="V162" s="24" t="s">
        <v>91</v>
      </c>
      <c r="W162" s="24" t="s">
        <v>91</v>
      </c>
      <c r="X162" s="24"/>
      <c r="Y162" s="24" t="s">
        <v>91</v>
      </c>
      <c r="Z162" s="24" t="s">
        <v>91</v>
      </c>
      <c r="AA162" s="24" t="s">
        <v>91</v>
      </c>
      <c r="AB162" s="24" t="s">
        <v>90</v>
      </c>
      <c r="AC162" s="24" t="s">
        <v>243</v>
      </c>
      <c r="AD162" s="24" t="s">
        <v>91</v>
      </c>
      <c r="AE162" s="24" t="s">
        <v>90</v>
      </c>
      <c r="AF162" s="24" t="s">
        <v>91</v>
      </c>
      <c r="AG162" s="24" t="s">
        <v>91</v>
      </c>
      <c r="AH162" s="24" t="s">
        <v>91</v>
      </c>
      <c r="AI162" s="24" t="s">
        <v>91</v>
      </c>
      <c r="AJ162" s="24" t="s">
        <v>91</v>
      </c>
      <c r="AK162" s="24" t="s">
        <v>91</v>
      </c>
      <c r="AL162" s="24" t="s">
        <v>91</v>
      </c>
      <c r="AM162" s="24" t="s">
        <v>90</v>
      </c>
      <c r="AN162" s="24" t="s">
        <v>90</v>
      </c>
      <c r="AO162" s="24" t="s">
        <v>91</v>
      </c>
      <c r="AP162" s="24" t="s">
        <v>91</v>
      </c>
      <c r="AQ162" s="24" t="s">
        <v>91</v>
      </c>
      <c r="AR162" s="24" t="s">
        <v>91</v>
      </c>
      <c r="AS162" s="24" t="s">
        <v>91</v>
      </c>
      <c r="AT162" s="24" t="s">
        <v>91</v>
      </c>
      <c r="AU162" s="24" t="s">
        <v>91</v>
      </c>
      <c r="AV162" s="24" t="s">
        <v>91</v>
      </c>
      <c r="AW162" s="24" t="s">
        <v>91</v>
      </c>
      <c r="AX162" s="24" t="s">
        <v>90</v>
      </c>
      <c r="AY162" s="24" t="s">
        <v>91</v>
      </c>
      <c r="AZ162" s="24" t="s">
        <v>91</v>
      </c>
      <c r="BA162" s="24" t="s">
        <v>91</v>
      </c>
      <c r="BB162" s="24" t="s">
        <v>91</v>
      </c>
      <c r="BC162" s="24" t="s">
        <v>91</v>
      </c>
      <c r="BD162" s="24" t="s">
        <v>91</v>
      </c>
      <c r="BE162" s="24" t="s">
        <v>90</v>
      </c>
      <c r="BF162" s="24" t="s">
        <v>90</v>
      </c>
      <c r="BG162" s="24" t="s">
        <v>90</v>
      </c>
      <c r="BH162" s="24" t="s">
        <v>91</v>
      </c>
      <c r="BI162" s="24" t="s">
        <v>91</v>
      </c>
      <c r="BJ162" s="24" t="s">
        <v>91</v>
      </c>
      <c r="BK162" s="24" t="s">
        <v>91</v>
      </c>
      <c r="BL162" s="24" t="s">
        <v>90</v>
      </c>
      <c r="BM162" s="24" t="s">
        <v>90</v>
      </c>
      <c r="BN162" s="24" t="s">
        <v>91</v>
      </c>
      <c r="BO162" s="24" t="s">
        <v>91</v>
      </c>
      <c r="BP162" s="24" t="s">
        <v>91</v>
      </c>
      <c r="BQ162" s="24" t="s">
        <v>91</v>
      </c>
      <c r="BR162" s="24" t="s">
        <v>90</v>
      </c>
      <c r="BS162" s="24" t="s">
        <v>92</v>
      </c>
      <c r="BT162" s="24" t="s">
        <v>91</v>
      </c>
      <c r="BU162" s="24" t="s">
        <v>91</v>
      </c>
      <c r="BV162" s="24" t="s">
        <v>91</v>
      </c>
      <c r="BW162" s="24" t="s">
        <v>91</v>
      </c>
      <c r="BX162" s="24" t="s">
        <v>91</v>
      </c>
      <c r="BY162" s="24" t="s">
        <v>91</v>
      </c>
      <c r="BZ162" s="24" t="s">
        <v>92</v>
      </c>
      <c r="CA162" s="36"/>
      <c r="CB162" s="35"/>
    </row>
    <row r="163" spans="1:80" ht="169.5" customHeight="1" x14ac:dyDescent="0.35">
      <c r="A163" s="24">
        <v>1148</v>
      </c>
      <c r="B163" s="24" t="s">
        <v>77</v>
      </c>
      <c r="C163" s="23" t="s">
        <v>78</v>
      </c>
      <c r="D163" s="24" t="s">
        <v>430</v>
      </c>
      <c r="E163" s="24" t="s">
        <v>431</v>
      </c>
      <c r="F163" s="24" t="s">
        <v>81</v>
      </c>
      <c r="G163" s="24" t="s">
        <v>641</v>
      </c>
      <c r="H163" s="24" t="s">
        <v>653</v>
      </c>
      <c r="I163" s="24" t="s">
        <v>654</v>
      </c>
      <c r="J163" s="24" t="s">
        <v>655</v>
      </c>
      <c r="K163" s="24" t="s">
        <v>656</v>
      </c>
      <c r="L163" s="24" t="s">
        <v>657</v>
      </c>
      <c r="M163" s="24"/>
      <c r="N163" s="24" t="s">
        <v>88</v>
      </c>
      <c r="O163" s="24"/>
      <c r="P163" s="24"/>
      <c r="Q163" s="24" t="s">
        <v>89</v>
      </c>
      <c r="R163" s="24">
        <v>2028</v>
      </c>
      <c r="S163" s="24" t="s">
        <v>5633</v>
      </c>
      <c r="T163" s="24" t="s">
        <v>91</v>
      </c>
      <c r="U163" s="24" t="s">
        <v>91</v>
      </c>
      <c r="V163" s="24" t="s">
        <v>91</v>
      </c>
      <c r="W163" s="24" t="s">
        <v>91</v>
      </c>
      <c r="X163" s="24"/>
      <c r="Y163" s="24" t="s">
        <v>91</v>
      </c>
      <c r="Z163" s="24" t="s">
        <v>91</v>
      </c>
      <c r="AA163" s="24" t="s">
        <v>91</v>
      </c>
      <c r="AB163" s="24" t="s">
        <v>91</v>
      </c>
      <c r="AC163" s="24" t="s">
        <v>91</v>
      </c>
      <c r="AD163" s="24" t="s">
        <v>91</v>
      </c>
      <c r="AE163" s="24" t="s">
        <v>91</v>
      </c>
      <c r="AF163" s="24" t="s">
        <v>91</v>
      </c>
      <c r="AG163" s="24" t="s">
        <v>91</v>
      </c>
      <c r="AH163" s="24" t="s">
        <v>91</v>
      </c>
      <c r="AI163" s="24" t="s">
        <v>91</v>
      </c>
      <c r="AJ163" s="24" t="s">
        <v>91</v>
      </c>
      <c r="AK163" s="24" t="s">
        <v>91</v>
      </c>
      <c r="AL163" s="24" t="s">
        <v>115</v>
      </c>
      <c r="AM163" s="24" t="s">
        <v>115</v>
      </c>
      <c r="AN163" s="24" t="s">
        <v>91</v>
      </c>
      <c r="AO163" s="24" t="s">
        <v>91</v>
      </c>
      <c r="AP163" s="24" t="s">
        <v>91</v>
      </c>
      <c r="AQ163" s="24" t="s">
        <v>91</v>
      </c>
      <c r="AR163" s="24" t="s">
        <v>91</v>
      </c>
      <c r="AS163" s="24" t="s">
        <v>91</v>
      </c>
      <c r="AT163" s="24" t="s">
        <v>91</v>
      </c>
      <c r="AU163" s="24" t="s">
        <v>91</v>
      </c>
      <c r="AV163" s="24" t="s">
        <v>91</v>
      </c>
      <c r="AW163" s="24" t="s">
        <v>91</v>
      </c>
      <c r="AX163" s="24" t="s">
        <v>91</v>
      </c>
      <c r="AY163" s="24" t="s">
        <v>91</v>
      </c>
      <c r="AZ163" s="24" t="s">
        <v>91</v>
      </c>
      <c r="BA163" s="24" t="s">
        <v>91</v>
      </c>
      <c r="BB163" s="24" t="s">
        <v>91</v>
      </c>
      <c r="BC163" s="24" t="s">
        <v>91</v>
      </c>
      <c r="BD163" s="24" t="s">
        <v>91</v>
      </c>
      <c r="BE163" s="24" t="s">
        <v>91</v>
      </c>
      <c r="BF163" s="24" t="s">
        <v>91</v>
      </c>
      <c r="BG163" s="24" t="s">
        <v>91</v>
      </c>
      <c r="BH163" s="24" t="s">
        <v>90</v>
      </c>
      <c r="BI163" s="24" t="s">
        <v>91</v>
      </c>
      <c r="BJ163" s="24" t="s">
        <v>91</v>
      </c>
      <c r="BK163" s="24" t="s">
        <v>91</v>
      </c>
      <c r="BL163" s="24" t="s">
        <v>90</v>
      </c>
      <c r="BM163" s="24" t="s">
        <v>91</v>
      </c>
      <c r="BN163" s="24" t="s">
        <v>91</v>
      </c>
      <c r="BO163" s="24" t="s">
        <v>90</v>
      </c>
      <c r="BP163" s="24" t="s">
        <v>91</v>
      </c>
      <c r="BQ163" s="24" t="s">
        <v>91</v>
      </c>
      <c r="BR163" s="24" t="s">
        <v>91</v>
      </c>
      <c r="BS163" s="24" t="s">
        <v>91</v>
      </c>
      <c r="BT163" s="24" t="s">
        <v>91</v>
      </c>
      <c r="BU163" s="24" t="s">
        <v>91</v>
      </c>
      <c r="BV163" s="24" t="s">
        <v>91</v>
      </c>
      <c r="BW163" s="24" t="s">
        <v>91</v>
      </c>
      <c r="BX163" s="24" t="s">
        <v>91</v>
      </c>
      <c r="BY163" s="24" t="s">
        <v>91</v>
      </c>
      <c r="BZ163" s="24" t="s">
        <v>91</v>
      </c>
      <c r="CA163" s="36"/>
      <c r="CB163" s="35" t="s">
        <v>438</v>
      </c>
    </row>
    <row r="164" spans="1:80" ht="169.5" customHeight="1" x14ac:dyDescent="0.35">
      <c r="A164" s="24">
        <v>1144</v>
      </c>
      <c r="B164" s="24" t="s">
        <v>77</v>
      </c>
      <c r="C164" s="23" t="s">
        <v>78</v>
      </c>
      <c r="D164" s="24" t="s">
        <v>430</v>
      </c>
      <c r="E164" s="24" t="s">
        <v>431</v>
      </c>
      <c r="F164" s="24" t="s">
        <v>81</v>
      </c>
      <c r="G164" s="24" t="s">
        <v>641</v>
      </c>
      <c r="H164" s="24" t="s">
        <v>653</v>
      </c>
      <c r="I164" s="24" t="s">
        <v>654</v>
      </c>
      <c r="J164" s="24" t="s">
        <v>658</v>
      </c>
      <c r="K164" s="24" t="s">
        <v>659</v>
      </c>
      <c r="L164" s="24" t="s">
        <v>660</v>
      </c>
      <c r="M164" s="24"/>
      <c r="N164" s="24" t="s">
        <v>88</v>
      </c>
      <c r="O164" s="24"/>
      <c r="P164" s="24"/>
      <c r="Q164" s="24" t="s">
        <v>89</v>
      </c>
      <c r="R164" s="24">
        <v>2028</v>
      </c>
      <c r="S164" s="24" t="s">
        <v>5633</v>
      </c>
      <c r="T164" s="24" t="s">
        <v>91</v>
      </c>
      <c r="U164" s="24" t="s">
        <v>91</v>
      </c>
      <c r="V164" s="24" t="s">
        <v>91</v>
      </c>
      <c r="W164" s="24" t="s">
        <v>91</v>
      </c>
      <c r="X164" s="24"/>
      <c r="Y164" s="24" t="s">
        <v>91</v>
      </c>
      <c r="Z164" s="24" t="s">
        <v>91</v>
      </c>
      <c r="AA164" s="24" t="s">
        <v>91</v>
      </c>
      <c r="AB164" s="24" t="s">
        <v>91</v>
      </c>
      <c r="AC164" s="24" t="s">
        <v>91</v>
      </c>
      <c r="AD164" s="24" t="s">
        <v>91</v>
      </c>
      <c r="AE164" s="24" t="s">
        <v>91</v>
      </c>
      <c r="AF164" s="24" t="s">
        <v>91</v>
      </c>
      <c r="AG164" s="24" t="s">
        <v>91</v>
      </c>
      <c r="AH164" s="24" t="s">
        <v>91</v>
      </c>
      <c r="AI164" s="24" t="s">
        <v>91</v>
      </c>
      <c r="AJ164" s="24" t="s">
        <v>91</v>
      </c>
      <c r="AK164" s="24" t="s">
        <v>91</v>
      </c>
      <c r="AL164" s="24" t="s">
        <v>115</v>
      </c>
      <c r="AM164" s="24" t="s">
        <v>115</v>
      </c>
      <c r="AN164" s="24" t="s">
        <v>91</v>
      </c>
      <c r="AO164" s="24" t="s">
        <v>91</v>
      </c>
      <c r="AP164" s="24" t="s">
        <v>91</v>
      </c>
      <c r="AQ164" s="24" t="s">
        <v>91</v>
      </c>
      <c r="AR164" s="24" t="s">
        <v>91</v>
      </c>
      <c r="AS164" s="24" t="s">
        <v>91</v>
      </c>
      <c r="AT164" s="24" t="s">
        <v>91</v>
      </c>
      <c r="AU164" s="24" t="s">
        <v>91</v>
      </c>
      <c r="AV164" s="24" t="s">
        <v>91</v>
      </c>
      <c r="AW164" s="24" t="s">
        <v>91</v>
      </c>
      <c r="AX164" s="24" t="s">
        <v>91</v>
      </c>
      <c r="AY164" s="24" t="s">
        <v>91</v>
      </c>
      <c r="AZ164" s="24" t="s">
        <v>91</v>
      </c>
      <c r="BA164" s="24" t="s">
        <v>91</v>
      </c>
      <c r="BB164" s="24" t="s">
        <v>91</v>
      </c>
      <c r="BC164" s="24" t="s">
        <v>91</v>
      </c>
      <c r="BD164" s="24" t="s">
        <v>91</v>
      </c>
      <c r="BE164" s="24" t="s">
        <v>91</v>
      </c>
      <c r="BF164" s="24" t="s">
        <v>91</v>
      </c>
      <c r="BG164" s="24" t="s">
        <v>91</v>
      </c>
      <c r="BH164" s="24" t="s">
        <v>115</v>
      </c>
      <c r="BI164" s="24" t="s">
        <v>91</v>
      </c>
      <c r="BJ164" s="24" t="s">
        <v>91</v>
      </c>
      <c r="BK164" s="24" t="s">
        <v>91</v>
      </c>
      <c r="BL164" s="24" t="s">
        <v>115</v>
      </c>
      <c r="BM164" s="24" t="s">
        <v>91</v>
      </c>
      <c r="BN164" s="24" t="s">
        <v>91</v>
      </c>
      <c r="BO164" s="24" t="s">
        <v>115</v>
      </c>
      <c r="BP164" s="24" t="s">
        <v>91</v>
      </c>
      <c r="BQ164" s="24" t="s">
        <v>91</v>
      </c>
      <c r="BR164" s="24" t="s">
        <v>91</v>
      </c>
      <c r="BS164" s="24" t="s">
        <v>91</v>
      </c>
      <c r="BT164" s="24" t="s">
        <v>91</v>
      </c>
      <c r="BU164" s="24" t="s">
        <v>91</v>
      </c>
      <c r="BV164" s="24" t="s">
        <v>91</v>
      </c>
      <c r="BW164" s="24" t="s">
        <v>91</v>
      </c>
      <c r="BX164" s="24" t="s">
        <v>91</v>
      </c>
      <c r="BY164" s="24" t="s">
        <v>91</v>
      </c>
      <c r="BZ164" s="24" t="s">
        <v>91</v>
      </c>
      <c r="CA164" s="36"/>
      <c r="CB164" s="35" t="s">
        <v>438</v>
      </c>
    </row>
    <row r="165" spans="1:80" ht="169.5" customHeight="1" x14ac:dyDescent="0.35">
      <c r="A165" s="24"/>
      <c r="B165" s="24" t="s">
        <v>77</v>
      </c>
      <c r="C165" s="23" t="s">
        <v>78</v>
      </c>
      <c r="D165" s="24" t="s">
        <v>79</v>
      </c>
      <c r="E165" s="24" t="s">
        <v>967</v>
      </c>
      <c r="F165" s="24" t="s">
        <v>227</v>
      </c>
      <c r="G165" s="24" t="s">
        <v>968</v>
      </c>
      <c r="H165" s="24" t="s">
        <v>969</v>
      </c>
      <c r="I165" s="24" t="s">
        <v>970</v>
      </c>
      <c r="J165" s="24" t="s">
        <v>996</v>
      </c>
      <c r="K165" s="24" t="s">
        <v>997</v>
      </c>
      <c r="L165" s="24" t="s">
        <v>998</v>
      </c>
      <c r="M165" s="24" t="s">
        <v>974</v>
      </c>
      <c r="N165" s="24"/>
      <c r="O165" s="24"/>
      <c r="P165" s="24"/>
      <c r="Q165" s="24" t="s">
        <v>155</v>
      </c>
      <c r="R165" s="24">
        <v>2024</v>
      </c>
      <c r="S165" s="24"/>
      <c r="T165" s="24" t="s">
        <v>90</v>
      </c>
      <c r="U165" s="24" t="s">
        <v>91</v>
      </c>
      <c r="V165" s="24" t="s">
        <v>91</v>
      </c>
      <c r="W165" s="24" t="s">
        <v>91</v>
      </c>
      <c r="X165" s="24"/>
      <c r="Y165" s="24" t="s">
        <v>91</v>
      </c>
      <c r="Z165" s="24" t="s">
        <v>91</v>
      </c>
      <c r="AA165" s="24" t="s">
        <v>91</v>
      </c>
      <c r="AB165" s="24" t="s">
        <v>90</v>
      </c>
      <c r="AC165" s="24" t="s">
        <v>243</v>
      </c>
      <c r="AD165" s="24" t="s">
        <v>91</v>
      </c>
      <c r="AE165" s="24" t="s">
        <v>90</v>
      </c>
      <c r="AF165" s="24" t="s">
        <v>91</v>
      </c>
      <c r="AG165" s="24" t="s">
        <v>91</v>
      </c>
      <c r="AH165" s="24" t="s">
        <v>91</v>
      </c>
      <c r="AI165" s="24" t="s">
        <v>91</v>
      </c>
      <c r="AJ165" s="24" t="s">
        <v>91</v>
      </c>
      <c r="AK165" s="24" t="s">
        <v>91</v>
      </c>
      <c r="AL165" s="24" t="s">
        <v>91</v>
      </c>
      <c r="AM165" s="24" t="s">
        <v>90</v>
      </c>
      <c r="AN165" s="24" t="s">
        <v>90</v>
      </c>
      <c r="AO165" s="24" t="s">
        <v>91</v>
      </c>
      <c r="AP165" s="24" t="s">
        <v>91</v>
      </c>
      <c r="AQ165" s="24" t="s">
        <v>91</v>
      </c>
      <c r="AR165" s="24" t="s">
        <v>91</v>
      </c>
      <c r="AS165" s="24" t="s">
        <v>91</v>
      </c>
      <c r="AT165" s="24" t="s">
        <v>91</v>
      </c>
      <c r="AU165" s="24" t="s">
        <v>91</v>
      </c>
      <c r="AV165" s="24" t="s">
        <v>91</v>
      </c>
      <c r="AW165" s="24" t="s">
        <v>91</v>
      </c>
      <c r="AX165" s="24" t="s">
        <v>90</v>
      </c>
      <c r="AY165" s="24" t="s">
        <v>91</v>
      </c>
      <c r="AZ165" s="24" t="s">
        <v>91</v>
      </c>
      <c r="BA165" s="24" t="s">
        <v>91</v>
      </c>
      <c r="BB165" s="24" t="s">
        <v>91</v>
      </c>
      <c r="BC165" s="24" t="s">
        <v>91</v>
      </c>
      <c r="BD165" s="24" t="s">
        <v>91</v>
      </c>
      <c r="BE165" s="24" t="s">
        <v>90</v>
      </c>
      <c r="BF165" s="24" t="s">
        <v>90</v>
      </c>
      <c r="BG165" s="24" t="s">
        <v>90</v>
      </c>
      <c r="BH165" s="24" t="s">
        <v>91</v>
      </c>
      <c r="BI165" s="24" t="s">
        <v>91</v>
      </c>
      <c r="BJ165" s="24" t="s">
        <v>91</v>
      </c>
      <c r="BK165" s="24" t="s">
        <v>91</v>
      </c>
      <c r="BL165" s="24" t="s">
        <v>90</v>
      </c>
      <c r="BM165" s="24" t="s">
        <v>90</v>
      </c>
      <c r="BN165" s="24" t="s">
        <v>91</v>
      </c>
      <c r="BO165" s="24" t="s">
        <v>91</v>
      </c>
      <c r="BP165" s="24" t="s">
        <v>91</v>
      </c>
      <c r="BQ165" s="24" t="s">
        <v>91</v>
      </c>
      <c r="BR165" s="24" t="s">
        <v>90</v>
      </c>
      <c r="BS165" s="24" t="s">
        <v>92</v>
      </c>
      <c r="BT165" s="24" t="s">
        <v>91</v>
      </c>
      <c r="BU165" s="24" t="s">
        <v>91</v>
      </c>
      <c r="BV165" s="24" t="s">
        <v>91</v>
      </c>
      <c r="BW165" s="24" t="s">
        <v>91</v>
      </c>
      <c r="BX165" s="24" t="s">
        <v>91</v>
      </c>
      <c r="BY165" s="24" t="s">
        <v>91</v>
      </c>
      <c r="BZ165" s="24" t="s">
        <v>92</v>
      </c>
      <c r="CA165" s="36"/>
      <c r="CB165" s="35"/>
    </row>
    <row r="166" spans="1:80" ht="169.5" customHeight="1" x14ac:dyDescent="0.35">
      <c r="A166" s="24"/>
      <c r="B166" s="24" t="s">
        <v>77</v>
      </c>
      <c r="C166" s="23" t="s">
        <v>78</v>
      </c>
      <c r="D166" s="24" t="s">
        <v>79</v>
      </c>
      <c r="E166" s="24" t="s">
        <v>967</v>
      </c>
      <c r="F166" s="24" t="s">
        <v>227</v>
      </c>
      <c r="G166" s="24" t="s">
        <v>968</v>
      </c>
      <c r="H166" s="24" t="s">
        <v>969</v>
      </c>
      <c r="I166" s="24" t="s">
        <v>970</v>
      </c>
      <c r="J166" s="24" t="s">
        <v>999</v>
      </c>
      <c r="K166" s="24" t="s">
        <v>1000</v>
      </c>
      <c r="L166" s="24" t="s">
        <v>1001</v>
      </c>
      <c r="M166" s="24" t="s">
        <v>974</v>
      </c>
      <c r="N166" s="24"/>
      <c r="O166" s="24"/>
      <c r="P166" s="24"/>
      <c r="Q166" s="24" t="s">
        <v>155</v>
      </c>
      <c r="R166" s="24">
        <v>2024</v>
      </c>
      <c r="S166" s="24"/>
      <c r="T166" s="24" t="s">
        <v>90</v>
      </c>
      <c r="U166" s="24" t="s">
        <v>91</v>
      </c>
      <c r="V166" s="24" t="s">
        <v>91</v>
      </c>
      <c r="W166" s="24" t="s">
        <v>91</v>
      </c>
      <c r="X166" s="24"/>
      <c r="Y166" s="24" t="s">
        <v>91</v>
      </c>
      <c r="Z166" s="24" t="s">
        <v>91</v>
      </c>
      <c r="AA166" s="24" t="s">
        <v>91</v>
      </c>
      <c r="AB166" s="24" t="s">
        <v>90</v>
      </c>
      <c r="AC166" s="24" t="s">
        <v>243</v>
      </c>
      <c r="AD166" s="24" t="s">
        <v>91</v>
      </c>
      <c r="AE166" s="24" t="s">
        <v>92</v>
      </c>
      <c r="AF166" s="24" t="s">
        <v>91</v>
      </c>
      <c r="AG166" s="24" t="s">
        <v>91</v>
      </c>
      <c r="AH166" s="24" t="s">
        <v>91</v>
      </c>
      <c r="AI166" s="24" t="s">
        <v>91</v>
      </c>
      <c r="AJ166" s="24" t="s">
        <v>91</v>
      </c>
      <c r="AK166" s="24" t="s">
        <v>91</v>
      </c>
      <c r="AL166" s="24" t="s">
        <v>91</v>
      </c>
      <c r="AM166" s="24" t="s">
        <v>92</v>
      </c>
      <c r="AN166" s="24" t="s">
        <v>90</v>
      </c>
      <c r="AO166" s="24" t="s">
        <v>91</v>
      </c>
      <c r="AP166" s="24" t="s">
        <v>91</v>
      </c>
      <c r="AQ166" s="24" t="s">
        <v>91</v>
      </c>
      <c r="AR166" s="24" t="s">
        <v>91</v>
      </c>
      <c r="AS166" s="24" t="s">
        <v>91</v>
      </c>
      <c r="AT166" s="24" t="s">
        <v>91</v>
      </c>
      <c r="AU166" s="24" t="s">
        <v>91</v>
      </c>
      <c r="AV166" s="24" t="s">
        <v>91</v>
      </c>
      <c r="AW166" s="24" t="s">
        <v>91</v>
      </c>
      <c r="AX166" s="24" t="s">
        <v>90</v>
      </c>
      <c r="AY166" s="24" t="s">
        <v>91</v>
      </c>
      <c r="AZ166" s="24" t="s">
        <v>91</v>
      </c>
      <c r="BA166" s="24" t="s">
        <v>91</v>
      </c>
      <c r="BB166" s="24" t="s">
        <v>91</v>
      </c>
      <c r="BC166" s="24" t="s">
        <v>91</v>
      </c>
      <c r="BD166" s="24" t="s">
        <v>91</v>
      </c>
      <c r="BE166" s="24" t="s">
        <v>90</v>
      </c>
      <c r="BF166" s="24" t="s">
        <v>90</v>
      </c>
      <c r="BG166" s="24" t="s">
        <v>90</v>
      </c>
      <c r="BH166" s="24" t="s">
        <v>91</v>
      </c>
      <c r="BI166" s="24" t="s">
        <v>91</v>
      </c>
      <c r="BJ166" s="24" t="s">
        <v>91</v>
      </c>
      <c r="BK166" s="24" t="s">
        <v>91</v>
      </c>
      <c r="BL166" s="24" t="s">
        <v>90</v>
      </c>
      <c r="BM166" s="24" t="s">
        <v>91</v>
      </c>
      <c r="BN166" s="24" t="s">
        <v>91</v>
      </c>
      <c r="BO166" s="24" t="s">
        <v>91</v>
      </c>
      <c r="BP166" s="24" t="s">
        <v>91</v>
      </c>
      <c r="BQ166" s="24" t="s">
        <v>91</v>
      </c>
      <c r="BR166" s="24" t="s">
        <v>91</v>
      </c>
      <c r="BS166" s="24" t="s">
        <v>92</v>
      </c>
      <c r="BT166" s="24" t="s">
        <v>91</v>
      </c>
      <c r="BU166" s="24" t="s">
        <v>91</v>
      </c>
      <c r="BV166" s="24" t="s">
        <v>91</v>
      </c>
      <c r="BW166" s="24" t="s">
        <v>91</v>
      </c>
      <c r="BX166" s="24" t="s">
        <v>91</v>
      </c>
      <c r="BY166" s="24" t="s">
        <v>91</v>
      </c>
      <c r="BZ166" s="24" t="s">
        <v>92</v>
      </c>
      <c r="CA166" s="36"/>
      <c r="CB166" s="35"/>
    </row>
    <row r="167" spans="1:80" ht="169.5" customHeight="1" x14ac:dyDescent="0.35">
      <c r="A167" s="24">
        <v>1148</v>
      </c>
      <c r="B167" s="24" t="s">
        <v>77</v>
      </c>
      <c r="C167" s="23" t="s">
        <v>78</v>
      </c>
      <c r="D167" s="24" t="s">
        <v>430</v>
      </c>
      <c r="E167" s="24" t="s">
        <v>431</v>
      </c>
      <c r="F167" s="24" t="s">
        <v>81</v>
      </c>
      <c r="G167" s="24" t="s">
        <v>641</v>
      </c>
      <c r="H167" s="24" t="s">
        <v>661</v>
      </c>
      <c r="I167" s="24" t="s">
        <v>662</v>
      </c>
      <c r="J167" s="24" t="s">
        <v>669</v>
      </c>
      <c r="K167" s="24" t="s">
        <v>670</v>
      </c>
      <c r="L167" s="24" t="s">
        <v>671</v>
      </c>
      <c r="M167" s="24"/>
      <c r="N167" s="24" t="s">
        <v>88</v>
      </c>
      <c r="O167" s="24"/>
      <c r="P167" s="24"/>
      <c r="Q167" s="24" t="s">
        <v>89</v>
      </c>
      <c r="R167" s="24">
        <v>2028</v>
      </c>
      <c r="S167" s="24" t="s">
        <v>5633</v>
      </c>
      <c r="T167" s="24" t="s">
        <v>91</v>
      </c>
      <c r="U167" s="24" t="s">
        <v>91</v>
      </c>
      <c r="V167" s="24" t="s">
        <v>91</v>
      </c>
      <c r="W167" s="24" t="s">
        <v>91</v>
      </c>
      <c r="X167" s="24"/>
      <c r="Y167" s="24" t="s">
        <v>91</v>
      </c>
      <c r="Z167" s="24" t="s">
        <v>91</v>
      </c>
      <c r="AA167" s="24" t="s">
        <v>91</v>
      </c>
      <c r="AB167" s="24" t="s">
        <v>91</v>
      </c>
      <c r="AC167" s="24" t="s">
        <v>91</v>
      </c>
      <c r="AD167" s="24" t="s">
        <v>91</v>
      </c>
      <c r="AE167" s="24" t="s">
        <v>91</v>
      </c>
      <c r="AF167" s="24" t="s">
        <v>91</v>
      </c>
      <c r="AG167" s="24" t="s">
        <v>91</v>
      </c>
      <c r="AH167" s="24" t="s">
        <v>91</v>
      </c>
      <c r="AI167" s="24" t="s">
        <v>91</v>
      </c>
      <c r="AJ167" s="24" t="s">
        <v>91</v>
      </c>
      <c r="AK167" s="24" t="s">
        <v>91</v>
      </c>
      <c r="AL167" s="24" t="s">
        <v>115</v>
      </c>
      <c r="AM167" s="24" t="s">
        <v>115</v>
      </c>
      <c r="AN167" s="24" t="s">
        <v>91</v>
      </c>
      <c r="AO167" s="24" t="s">
        <v>91</v>
      </c>
      <c r="AP167" s="24" t="s">
        <v>91</v>
      </c>
      <c r="AQ167" s="24" t="s">
        <v>91</v>
      </c>
      <c r="AR167" s="24" t="s">
        <v>91</v>
      </c>
      <c r="AS167" s="24" t="s">
        <v>91</v>
      </c>
      <c r="AT167" s="24" t="s">
        <v>91</v>
      </c>
      <c r="AU167" s="24" t="s">
        <v>91</v>
      </c>
      <c r="AV167" s="24" t="s">
        <v>91</v>
      </c>
      <c r="AW167" s="24" t="s">
        <v>91</v>
      </c>
      <c r="AX167" s="24" t="s">
        <v>91</v>
      </c>
      <c r="AY167" s="24" t="s">
        <v>91</v>
      </c>
      <c r="AZ167" s="24" t="s">
        <v>91</v>
      </c>
      <c r="BA167" s="24" t="s">
        <v>91</v>
      </c>
      <c r="BB167" s="24" t="s">
        <v>91</v>
      </c>
      <c r="BC167" s="24" t="s">
        <v>91</v>
      </c>
      <c r="BD167" s="24" t="s">
        <v>91</v>
      </c>
      <c r="BE167" s="24" t="s">
        <v>91</v>
      </c>
      <c r="BF167" s="24" t="s">
        <v>91</v>
      </c>
      <c r="BG167" s="24" t="s">
        <v>91</v>
      </c>
      <c r="BH167" s="24" t="s">
        <v>115</v>
      </c>
      <c r="BI167" s="24" t="s">
        <v>91</v>
      </c>
      <c r="BJ167" s="24" t="s">
        <v>91</v>
      </c>
      <c r="BK167" s="24" t="s">
        <v>91</v>
      </c>
      <c r="BL167" s="24" t="s">
        <v>115</v>
      </c>
      <c r="BM167" s="24" t="s">
        <v>91</v>
      </c>
      <c r="BN167" s="24" t="s">
        <v>91</v>
      </c>
      <c r="BO167" s="24" t="s">
        <v>115</v>
      </c>
      <c r="BP167" s="24" t="s">
        <v>91</v>
      </c>
      <c r="BQ167" s="24" t="s">
        <v>91</v>
      </c>
      <c r="BR167" s="24" t="s">
        <v>91</v>
      </c>
      <c r="BS167" s="24" t="s">
        <v>91</v>
      </c>
      <c r="BT167" s="24" t="s">
        <v>91</v>
      </c>
      <c r="BU167" s="24" t="s">
        <v>91</v>
      </c>
      <c r="BV167" s="24" t="s">
        <v>91</v>
      </c>
      <c r="BW167" s="24" t="s">
        <v>91</v>
      </c>
      <c r="BX167" s="24" t="s">
        <v>91</v>
      </c>
      <c r="BY167" s="24" t="s">
        <v>91</v>
      </c>
      <c r="BZ167" s="24" t="s">
        <v>91</v>
      </c>
      <c r="CA167" s="36"/>
      <c r="CB167" s="35" t="s">
        <v>438</v>
      </c>
    </row>
    <row r="168" spans="1:80" ht="169.5" customHeight="1" x14ac:dyDescent="0.35">
      <c r="A168" s="24">
        <v>1149</v>
      </c>
      <c r="B168" s="24" t="s">
        <v>77</v>
      </c>
      <c r="C168" s="23" t="s">
        <v>78</v>
      </c>
      <c r="D168" s="24" t="s">
        <v>430</v>
      </c>
      <c r="E168" s="24" t="s">
        <v>431</v>
      </c>
      <c r="F168" s="24" t="s">
        <v>81</v>
      </c>
      <c r="G168" s="24" t="s">
        <v>641</v>
      </c>
      <c r="H168" s="24" t="s">
        <v>672</v>
      </c>
      <c r="I168" s="24" t="s">
        <v>673</v>
      </c>
      <c r="J168" s="24" t="s">
        <v>674</v>
      </c>
      <c r="K168" s="24" t="s">
        <v>675</v>
      </c>
      <c r="L168" s="24" t="s">
        <v>676</v>
      </c>
      <c r="M168" s="24"/>
      <c r="N168" s="24" t="s">
        <v>88</v>
      </c>
      <c r="O168" s="24"/>
      <c r="P168" s="24"/>
      <c r="Q168" s="24" t="s">
        <v>89</v>
      </c>
      <c r="R168" s="24">
        <v>2026</v>
      </c>
      <c r="S168" s="24" t="s">
        <v>2173</v>
      </c>
      <c r="T168" s="24" t="s">
        <v>91</v>
      </c>
      <c r="U168" s="24" t="s">
        <v>91</v>
      </c>
      <c r="V168" s="24" t="s">
        <v>91</v>
      </c>
      <c r="W168" s="24" t="s">
        <v>91</v>
      </c>
      <c r="X168" s="24"/>
      <c r="Y168" s="24" t="s">
        <v>91</v>
      </c>
      <c r="Z168" s="24" t="s">
        <v>91</v>
      </c>
      <c r="AA168" s="24" t="s">
        <v>91</v>
      </c>
      <c r="AB168" s="24" t="s">
        <v>91</v>
      </c>
      <c r="AC168" s="24" t="s">
        <v>91</v>
      </c>
      <c r="AD168" s="24" t="s">
        <v>91</v>
      </c>
      <c r="AE168" s="24" t="s">
        <v>91</v>
      </c>
      <c r="AF168" s="24" t="s">
        <v>91</v>
      </c>
      <c r="AG168" s="24" t="s">
        <v>91</v>
      </c>
      <c r="AH168" s="24" t="s">
        <v>91</v>
      </c>
      <c r="AI168" s="24" t="s">
        <v>91</v>
      </c>
      <c r="AJ168" s="24" t="s">
        <v>91</v>
      </c>
      <c r="AK168" s="24" t="s">
        <v>91</v>
      </c>
      <c r="AL168" s="24" t="s">
        <v>90</v>
      </c>
      <c r="AM168" s="24" t="s">
        <v>90</v>
      </c>
      <c r="AN168" s="24" t="s">
        <v>91</v>
      </c>
      <c r="AO168" s="24" t="s">
        <v>91</v>
      </c>
      <c r="AP168" s="24" t="s">
        <v>91</v>
      </c>
      <c r="AQ168" s="24" t="s">
        <v>91</v>
      </c>
      <c r="AR168" s="24" t="s">
        <v>91</v>
      </c>
      <c r="AS168" s="24" t="s">
        <v>91</v>
      </c>
      <c r="AT168" s="24" t="s">
        <v>91</v>
      </c>
      <c r="AU168" s="24" t="s">
        <v>91</v>
      </c>
      <c r="AV168" s="24" t="s">
        <v>91</v>
      </c>
      <c r="AW168" s="24" t="s">
        <v>91</v>
      </c>
      <c r="AX168" s="24" t="s">
        <v>91</v>
      </c>
      <c r="AY168" s="24" t="s">
        <v>91</v>
      </c>
      <c r="AZ168" s="24" t="s">
        <v>91</v>
      </c>
      <c r="BA168" s="24" t="s">
        <v>91</v>
      </c>
      <c r="BB168" s="24" t="s">
        <v>91</v>
      </c>
      <c r="BC168" s="24" t="s">
        <v>91</v>
      </c>
      <c r="BD168" s="24" t="s">
        <v>91</v>
      </c>
      <c r="BE168" s="24" t="s">
        <v>91</v>
      </c>
      <c r="BF168" s="24" t="s">
        <v>91</v>
      </c>
      <c r="BG168" s="24" t="s">
        <v>91</v>
      </c>
      <c r="BH168" s="24" t="s">
        <v>90</v>
      </c>
      <c r="BI168" s="24" t="s">
        <v>91</v>
      </c>
      <c r="BJ168" s="24" t="s">
        <v>91</v>
      </c>
      <c r="BK168" s="24" t="s">
        <v>91</v>
      </c>
      <c r="BL168" s="24" t="s">
        <v>90</v>
      </c>
      <c r="BM168" s="24" t="s">
        <v>91</v>
      </c>
      <c r="BN168" s="24" t="s">
        <v>91</v>
      </c>
      <c r="BO168" s="24" t="s">
        <v>90</v>
      </c>
      <c r="BP168" s="24" t="s">
        <v>91</v>
      </c>
      <c r="BQ168" s="24" t="s">
        <v>91</v>
      </c>
      <c r="BR168" s="24" t="s">
        <v>91</v>
      </c>
      <c r="BS168" s="24" t="s">
        <v>91</v>
      </c>
      <c r="BT168" s="24" t="s">
        <v>91</v>
      </c>
      <c r="BU168" s="24" t="s">
        <v>91</v>
      </c>
      <c r="BV168" s="24" t="s">
        <v>91</v>
      </c>
      <c r="BW168" s="24" t="s">
        <v>91</v>
      </c>
      <c r="BX168" s="24" t="s">
        <v>91</v>
      </c>
      <c r="BY168" s="24" t="s">
        <v>91</v>
      </c>
      <c r="BZ168" s="24" t="s">
        <v>91</v>
      </c>
      <c r="CA168" s="36"/>
      <c r="CB168" s="35" t="s">
        <v>438</v>
      </c>
    </row>
    <row r="169" spans="1:80" ht="169.5" customHeight="1" x14ac:dyDescent="0.35">
      <c r="A169" s="24">
        <v>1149</v>
      </c>
      <c r="B169" s="24" t="s">
        <v>77</v>
      </c>
      <c r="C169" s="23" t="s">
        <v>78</v>
      </c>
      <c r="D169" s="24" t="s">
        <v>430</v>
      </c>
      <c r="E169" s="24" t="s">
        <v>431</v>
      </c>
      <c r="F169" s="24" t="s">
        <v>81</v>
      </c>
      <c r="G169" s="24" t="s">
        <v>641</v>
      </c>
      <c r="H169" s="24" t="s">
        <v>672</v>
      </c>
      <c r="I169" s="24" t="s">
        <v>673</v>
      </c>
      <c r="J169" s="24" t="s">
        <v>677</v>
      </c>
      <c r="K169" s="24" t="s">
        <v>678</v>
      </c>
      <c r="L169" s="24" t="s">
        <v>679</v>
      </c>
      <c r="M169" s="24"/>
      <c r="N169" s="24" t="s">
        <v>88</v>
      </c>
      <c r="O169" s="24"/>
      <c r="P169" s="24"/>
      <c r="Q169" s="24" t="s">
        <v>89</v>
      </c>
      <c r="R169" s="24">
        <v>2026</v>
      </c>
      <c r="S169" s="24" t="s">
        <v>2173</v>
      </c>
      <c r="T169" s="24" t="s">
        <v>91</v>
      </c>
      <c r="U169" s="24" t="s">
        <v>91</v>
      </c>
      <c r="V169" s="24" t="s">
        <v>91</v>
      </c>
      <c r="W169" s="24" t="s">
        <v>91</v>
      </c>
      <c r="X169" s="24"/>
      <c r="Y169" s="24" t="s">
        <v>91</v>
      </c>
      <c r="Z169" s="24" t="s">
        <v>91</v>
      </c>
      <c r="AA169" s="24" t="s">
        <v>91</v>
      </c>
      <c r="AB169" s="24" t="s">
        <v>91</v>
      </c>
      <c r="AC169" s="24" t="s">
        <v>91</v>
      </c>
      <c r="AD169" s="24" t="s">
        <v>91</v>
      </c>
      <c r="AE169" s="24" t="s">
        <v>91</v>
      </c>
      <c r="AF169" s="24" t="s">
        <v>91</v>
      </c>
      <c r="AG169" s="24" t="s">
        <v>91</v>
      </c>
      <c r="AH169" s="24" t="s">
        <v>91</v>
      </c>
      <c r="AI169" s="24" t="s">
        <v>91</v>
      </c>
      <c r="AJ169" s="24" t="s">
        <v>91</v>
      </c>
      <c r="AK169" s="24" t="s">
        <v>91</v>
      </c>
      <c r="AL169" s="24" t="s">
        <v>115</v>
      </c>
      <c r="AM169" s="24" t="s">
        <v>115</v>
      </c>
      <c r="AN169" s="24" t="s">
        <v>91</v>
      </c>
      <c r="AO169" s="24" t="s">
        <v>91</v>
      </c>
      <c r="AP169" s="24" t="s">
        <v>91</v>
      </c>
      <c r="AQ169" s="24" t="s">
        <v>91</v>
      </c>
      <c r="AR169" s="24" t="s">
        <v>91</v>
      </c>
      <c r="AS169" s="24" t="s">
        <v>91</v>
      </c>
      <c r="AT169" s="24" t="s">
        <v>91</v>
      </c>
      <c r="AU169" s="24" t="s">
        <v>91</v>
      </c>
      <c r="AV169" s="24" t="s">
        <v>91</v>
      </c>
      <c r="AW169" s="24" t="s">
        <v>91</v>
      </c>
      <c r="AX169" s="24" t="s">
        <v>91</v>
      </c>
      <c r="AY169" s="24" t="s">
        <v>91</v>
      </c>
      <c r="AZ169" s="24" t="s">
        <v>91</v>
      </c>
      <c r="BA169" s="24" t="s">
        <v>91</v>
      </c>
      <c r="BB169" s="24" t="s">
        <v>91</v>
      </c>
      <c r="BC169" s="24" t="s">
        <v>91</v>
      </c>
      <c r="BD169" s="24" t="s">
        <v>91</v>
      </c>
      <c r="BE169" s="24" t="s">
        <v>91</v>
      </c>
      <c r="BF169" s="24" t="s">
        <v>91</v>
      </c>
      <c r="BG169" s="24" t="s">
        <v>91</v>
      </c>
      <c r="BH169" s="24" t="s">
        <v>115</v>
      </c>
      <c r="BI169" s="24" t="s">
        <v>91</v>
      </c>
      <c r="BJ169" s="24" t="s">
        <v>91</v>
      </c>
      <c r="BK169" s="24" t="s">
        <v>91</v>
      </c>
      <c r="BL169" s="24" t="s">
        <v>115</v>
      </c>
      <c r="BM169" s="24" t="s">
        <v>91</v>
      </c>
      <c r="BN169" s="24" t="s">
        <v>91</v>
      </c>
      <c r="BO169" s="24" t="s">
        <v>115</v>
      </c>
      <c r="BP169" s="24" t="s">
        <v>91</v>
      </c>
      <c r="BQ169" s="24" t="s">
        <v>91</v>
      </c>
      <c r="BR169" s="24" t="s">
        <v>91</v>
      </c>
      <c r="BS169" s="24" t="s">
        <v>91</v>
      </c>
      <c r="BT169" s="24" t="s">
        <v>91</v>
      </c>
      <c r="BU169" s="24" t="s">
        <v>91</v>
      </c>
      <c r="BV169" s="24" t="s">
        <v>91</v>
      </c>
      <c r="BW169" s="24" t="s">
        <v>91</v>
      </c>
      <c r="BX169" s="24" t="s">
        <v>91</v>
      </c>
      <c r="BY169" s="24" t="s">
        <v>91</v>
      </c>
      <c r="BZ169" s="24" t="s">
        <v>91</v>
      </c>
      <c r="CA169" s="36"/>
      <c r="CB169" s="35" t="s">
        <v>438</v>
      </c>
    </row>
    <row r="170" spans="1:80" ht="169.5" customHeight="1" x14ac:dyDescent="0.35">
      <c r="A170" s="24">
        <v>1148</v>
      </c>
      <c r="B170" s="24" t="s">
        <v>77</v>
      </c>
      <c r="C170" s="23" t="s">
        <v>78</v>
      </c>
      <c r="D170" s="24" t="s">
        <v>430</v>
      </c>
      <c r="E170" s="24" t="s">
        <v>431</v>
      </c>
      <c r="F170" s="24" t="s">
        <v>81</v>
      </c>
      <c r="G170" s="24" t="s">
        <v>641</v>
      </c>
      <c r="H170" s="24" t="s">
        <v>680</v>
      </c>
      <c r="I170" s="24" t="s">
        <v>681</v>
      </c>
      <c r="J170" s="24" t="s">
        <v>682</v>
      </c>
      <c r="K170" s="24" t="s">
        <v>683</v>
      </c>
      <c r="L170" s="24" t="s">
        <v>684</v>
      </c>
      <c r="M170" s="24"/>
      <c r="N170" s="24" t="s">
        <v>88</v>
      </c>
      <c r="O170" s="24"/>
      <c r="P170" s="24"/>
      <c r="Q170" s="24" t="s">
        <v>89</v>
      </c>
      <c r="R170" s="24">
        <v>2028</v>
      </c>
      <c r="S170" s="24" t="s">
        <v>5633</v>
      </c>
      <c r="T170" s="24" t="s">
        <v>91</v>
      </c>
      <c r="U170" s="24" t="s">
        <v>91</v>
      </c>
      <c r="V170" s="24" t="s">
        <v>91</v>
      </c>
      <c r="W170" s="24" t="s">
        <v>91</v>
      </c>
      <c r="X170" s="24"/>
      <c r="Y170" s="24" t="s">
        <v>91</v>
      </c>
      <c r="Z170" s="24" t="s">
        <v>91</v>
      </c>
      <c r="AA170" s="24" t="s">
        <v>91</v>
      </c>
      <c r="AB170" s="24" t="s">
        <v>91</v>
      </c>
      <c r="AC170" s="24" t="s">
        <v>91</v>
      </c>
      <c r="AD170" s="24" t="s">
        <v>91</v>
      </c>
      <c r="AE170" s="24" t="s">
        <v>91</v>
      </c>
      <c r="AF170" s="24" t="s">
        <v>91</v>
      </c>
      <c r="AG170" s="24" t="s">
        <v>91</v>
      </c>
      <c r="AH170" s="24" t="s">
        <v>91</v>
      </c>
      <c r="AI170" s="24" t="s">
        <v>91</v>
      </c>
      <c r="AJ170" s="24" t="s">
        <v>91</v>
      </c>
      <c r="AK170" s="24" t="s">
        <v>91</v>
      </c>
      <c r="AL170" s="24" t="s">
        <v>115</v>
      </c>
      <c r="AM170" s="24" t="s">
        <v>115</v>
      </c>
      <c r="AN170" s="24" t="s">
        <v>91</v>
      </c>
      <c r="AO170" s="24" t="s">
        <v>91</v>
      </c>
      <c r="AP170" s="24" t="s">
        <v>91</v>
      </c>
      <c r="AQ170" s="24" t="s">
        <v>91</v>
      </c>
      <c r="AR170" s="24" t="s">
        <v>91</v>
      </c>
      <c r="AS170" s="24" t="s">
        <v>91</v>
      </c>
      <c r="AT170" s="24" t="s">
        <v>91</v>
      </c>
      <c r="AU170" s="24" t="s">
        <v>91</v>
      </c>
      <c r="AV170" s="24" t="s">
        <v>91</v>
      </c>
      <c r="AW170" s="24" t="s">
        <v>91</v>
      </c>
      <c r="AX170" s="24" t="s">
        <v>91</v>
      </c>
      <c r="AY170" s="24" t="s">
        <v>91</v>
      </c>
      <c r="AZ170" s="24" t="s">
        <v>91</v>
      </c>
      <c r="BA170" s="24" t="s">
        <v>91</v>
      </c>
      <c r="BB170" s="24" t="s">
        <v>91</v>
      </c>
      <c r="BC170" s="24" t="s">
        <v>91</v>
      </c>
      <c r="BD170" s="24" t="s">
        <v>91</v>
      </c>
      <c r="BE170" s="24" t="s">
        <v>91</v>
      </c>
      <c r="BF170" s="24" t="s">
        <v>91</v>
      </c>
      <c r="BG170" s="24" t="s">
        <v>91</v>
      </c>
      <c r="BH170" s="24" t="s">
        <v>115</v>
      </c>
      <c r="BI170" s="24" t="s">
        <v>91</v>
      </c>
      <c r="BJ170" s="24" t="s">
        <v>91</v>
      </c>
      <c r="BK170" s="24" t="s">
        <v>91</v>
      </c>
      <c r="BL170" s="24" t="s">
        <v>115</v>
      </c>
      <c r="BM170" s="24" t="s">
        <v>91</v>
      </c>
      <c r="BN170" s="24" t="s">
        <v>91</v>
      </c>
      <c r="BO170" s="24" t="s">
        <v>115</v>
      </c>
      <c r="BP170" s="24" t="s">
        <v>91</v>
      </c>
      <c r="BQ170" s="24" t="s">
        <v>91</v>
      </c>
      <c r="BR170" s="24" t="s">
        <v>91</v>
      </c>
      <c r="BS170" s="24" t="s">
        <v>91</v>
      </c>
      <c r="BT170" s="24" t="s">
        <v>91</v>
      </c>
      <c r="BU170" s="24" t="s">
        <v>91</v>
      </c>
      <c r="BV170" s="24" t="s">
        <v>91</v>
      </c>
      <c r="BW170" s="24" t="s">
        <v>91</v>
      </c>
      <c r="BX170" s="24" t="s">
        <v>91</v>
      </c>
      <c r="BY170" s="24" t="s">
        <v>91</v>
      </c>
      <c r="BZ170" s="24" t="s">
        <v>91</v>
      </c>
      <c r="CA170" s="36"/>
      <c r="CB170" s="35" t="s">
        <v>438</v>
      </c>
    </row>
    <row r="171" spans="1:80" ht="169.5" customHeight="1" x14ac:dyDescent="0.35">
      <c r="A171" s="24"/>
      <c r="B171" s="24" t="s">
        <v>77</v>
      </c>
      <c r="C171" s="23" t="s">
        <v>78</v>
      </c>
      <c r="D171" s="24" t="s">
        <v>79</v>
      </c>
      <c r="E171" s="24" t="s">
        <v>967</v>
      </c>
      <c r="F171" s="24" t="s">
        <v>227</v>
      </c>
      <c r="G171" s="24" t="s">
        <v>968</v>
      </c>
      <c r="H171" s="24" t="s">
        <v>969</v>
      </c>
      <c r="I171" s="24" t="s">
        <v>970</v>
      </c>
      <c r="J171" s="24" t="s">
        <v>1002</v>
      </c>
      <c r="K171" s="24" t="s">
        <v>1003</v>
      </c>
      <c r="L171" s="24" t="s">
        <v>1004</v>
      </c>
      <c r="M171" s="24" t="s">
        <v>974</v>
      </c>
      <c r="N171" s="24"/>
      <c r="O171" s="24"/>
      <c r="P171" s="24"/>
      <c r="Q171" s="24" t="s">
        <v>155</v>
      </c>
      <c r="R171" s="24">
        <v>2024</v>
      </c>
      <c r="S171" s="24"/>
      <c r="T171" s="24" t="s">
        <v>144</v>
      </c>
      <c r="U171" s="24" t="s">
        <v>91</v>
      </c>
      <c r="V171" s="24" t="s">
        <v>91</v>
      </c>
      <c r="W171" s="24" t="s">
        <v>91</v>
      </c>
      <c r="X171" s="24"/>
      <c r="Y171" s="24" t="s">
        <v>91</v>
      </c>
      <c r="Z171" s="24" t="s">
        <v>91</v>
      </c>
      <c r="AA171" s="24" t="s">
        <v>91</v>
      </c>
      <c r="AB171" s="24" t="s">
        <v>90</v>
      </c>
      <c r="AC171" s="24" t="s">
        <v>243</v>
      </c>
      <c r="AD171" s="24" t="s">
        <v>91</v>
      </c>
      <c r="AE171" s="24" t="s">
        <v>90</v>
      </c>
      <c r="AF171" s="24" t="s">
        <v>91</v>
      </c>
      <c r="AG171" s="24" t="s">
        <v>91</v>
      </c>
      <c r="AH171" s="24" t="s">
        <v>91</v>
      </c>
      <c r="AI171" s="24" t="s">
        <v>91</v>
      </c>
      <c r="AJ171" s="24" t="s">
        <v>91</v>
      </c>
      <c r="AK171" s="24" t="s">
        <v>91</v>
      </c>
      <c r="AL171" s="24" t="s">
        <v>91</v>
      </c>
      <c r="AM171" s="24" t="s">
        <v>90</v>
      </c>
      <c r="AN171" s="24" t="s">
        <v>90</v>
      </c>
      <c r="AO171" s="24" t="s">
        <v>91</v>
      </c>
      <c r="AP171" s="24" t="s">
        <v>91</v>
      </c>
      <c r="AQ171" s="24" t="s">
        <v>91</v>
      </c>
      <c r="AR171" s="24" t="s">
        <v>91</v>
      </c>
      <c r="AS171" s="24" t="s">
        <v>91</v>
      </c>
      <c r="AT171" s="24" t="s">
        <v>91</v>
      </c>
      <c r="AU171" s="24" t="s">
        <v>91</v>
      </c>
      <c r="AV171" s="24" t="s">
        <v>91</v>
      </c>
      <c r="AW171" s="24" t="s">
        <v>91</v>
      </c>
      <c r="AX171" s="24" t="s">
        <v>90</v>
      </c>
      <c r="AY171" s="24" t="s">
        <v>91</v>
      </c>
      <c r="AZ171" s="24" t="s">
        <v>91</v>
      </c>
      <c r="BA171" s="24" t="s">
        <v>91</v>
      </c>
      <c r="BB171" s="24" t="s">
        <v>91</v>
      </c>
      <c r="BC171" s="24" t="s">
        <v>91</v>
      </c>
      <c r="BD171" s="24" t="s">
        <v>91</v>
      </c>
      <c r="BE171" s="24" t="s">
        <v>90</v>
      </c>
      <c r="BF171" s="24" t="s">
        <v>90</v>
      </c>
      <c r="BG171" s="24" t="s">
        <v>90</v>
      </c>
      <c r="BH171" s="24" t="s">
        <v>91</v>
      </c>
      <c r="BI171" s="24" t="s">
        <v>91</v>
      </c>
      <c r="BJ171" s="24" t="s">
        <v>91</v>
      </c>
      <c r="BK171" s="24" t="s">
        <v>91</v>
      </c>
      <c r="BL171" s="24" t="s">
        <v>90</v>
      </c>
      <c r="BM171" s="24" t="s">
        <v>92</v>
      </c>
      <c r="BN171" s="24" t="s">
        <v>91</v>
      </c>
      <c r="BO171" s="24" t="s">
        <v>91</v>
      </c>
      <c r="BP171" s="24" t="s">
        <v>91</v>
      </c>
      <c r="BQ171" s="24" t="s">
        <v>91</v>
      </c>
      <c r="BR171" s="24" t="s">
        <v>92</v>
      </c>
      <c r="BS171" s="24" t="s">
        <v>92</v>
      </c>
      <c r="BT171" s="24" t="s">
        <v>91</v>
      </c>
      <c r="BU171" s="24" t="s">
        <v>91</v>
      </c>
      <c r="BV171" s="24" t="s">
        <v>91</v>
      </c>
      <c r="BW171" s="24" t="s">
        <v>91</v>
      </c>
      <c r="BX171" s="24" t="s">
        <v>91</v>
      </c>
      <c r="BY171" s="24" t="s">
        <v>91</v>
      </c>
      <c r="BZ171" s="24" t="s">
        <v>92</v>
      </c>
      <c r="CA171" s="36"/>
      <c r="CB171" s="35"/>
    </row>
    <row r="172" spans="1:80" ht="169.5" customHeight="1" x14ac:dyDescent="0.35">
      <c r="A172" s="24"/>
      <c r="B172" s="24" t="s">
        <v>77</v>
      </c>
      <c r="C172" s="23" t="s">
        <v>78</v>
      </c>
      <c r="D172" s="24" t="s">
        <v>79</v>
      </c>
      <c r="E172" s="24" t="s">
        <v>967</v>
      </c>
      <c r="F172" s="24" t="s">
        <v>227</v>
      </c>
      <c r="G172" s="24" t="s">
        <v>968</v>
      </c>
      <c r="H172" s="24" t="s">
        <v>969</v>
      </c>
      <c r="I172" s="24" t="s">
        <v>970</v>
      </c>
      <c r="J172" s="24" t="s">
        <v>1005</v>
      </c>
      <c r="K172" s="24" t="s">
        <v>1006</v>
      </c>
      <c r="L172" s="24" t="s">
        <v>1007</v>
      </c>
      <c r="M172" s="24" t="s">
        <v>974</v>
      </c>
      <c r="N172" s="24"/>
      <c r="O172" s="24"/>
      <c r="P172" s="24"/>
      <c r="Q172" s="24" t="s">
        <v>155</v>
      </c>
      <c r="R172" s="24">
        <v>2024</v>
      </c>
      <c r="S172" s="24"/>
      <c r="T172" s="24" t="s">
        <v>90</v>
      </c>
      <c r="U172" s="24" t="s">
        <v>91</v>
      </c>
      <c r="V172" s="24" t="s">
        <v>91</v>
      </c>
      <c r="W172" s="24" t="s">
        <v>91</v>
      </c>
      <c r="X172" s="24"/>
      <c r="Y172" s="24" t="s">
        <v>91</v>
      </c>
      <c r="Z172" s="24" t="s">
        <v>91</v>
      </c>
      <c r="AA172" s="24" t="s">
        <v>91</v>
      </c>
      <c r="AB172" s="24" t="s">
        <v>90</v>
      </c>
      <c r="AC172" s="24" t="s">
        <v>243</v>
      </c>
      <c r="AD172" s="24" t="s">
        <v>91</v>
      </c>
      <c r="AE172" s="24" t="s">
        <v>90</v>
      </c>
      <c r="AF172" s="24" t="s">
        <v>91</v>
      </c>
      <c r="AG172" s="24" t="s">
        <v>91</v>
      </c>
      <c r="AH172" s="24" t="s">
        <v>91</v>
      </c>
      <c r="AI172" s="24" t="s">
        <v>91</v>
      </c>
      <c r="AJ172" s="24" t="s">
        <v>91</v>
      </c>
      <c r="AK172" s="24" t="s">
        <v>91</v>
      </c>
      <c r="AL172" s="24" t="s">
        <v>91</v>
      </c>
      <c r="AM172" s="24" t="s">
        <v>90</v>
      </c>
      <c r="AN172" s="24" t="s">
        <v>90</v>
      </c>
      <c r="AO172" s="24" t="s">
        <v>91</v>
      </c>
      <c r="AP172" s="24" t="s">
        <v>91</v>
      </c>
      <c r="AQ172" s="24" t="s">
        <v>91</v>
      </c>
      <c r="AR172" s="24" t="s">
        <v>91</v>
      </c>
      <c r="AS172" s="24" t="s">
        <v>91</v>
      </c>
      <c r="AT172" s="24" t="s">
        <v>91</v>
      </c>
      <c r="AU172" s="24" t="s">
        <v>91</v>
      </c>
      <c r="AV172" s="24" t="s">
        <v>91</v>
      </c>
      <c r="AW172" s="24" t="s">
        <v>91</v>
      </c>
      <c r="AX172" s="24" t="s">
        <v>90</v>
      </c>
      <c r="AY172" s="24" t="s">
        <v>91</v>
      </c>
      <c r="AZ172" s="24" t="s">
        <v>91</v>
      </c>
      <c r="BA172" s="24" t="s">
        <v>91</v>
      </c>
      <c r="BB172" s="24" t="s">
        <v>91</v>
      </c>
      <c r="BC172" s="24" t="s">
        <v>91</v>
      </c>
      <c r="BD172" s="24" t="s">
        <v>91</v>
      </c>
      <c r="BE172" s="24" t="s">
        <v>90</v>
      </c>
      <c r="BF172" s="24" t="s">
        <v>90</v>
      </c>
      <c r="BG172" s="24" t="s">
        <v>90</v>
      </c>
      <c r="BH172" s="24" t="s">
        <v>91</v>
      </c>
      <c r="BI172" s="24" t="s">
        <v>91</v>
      </c>
      <c r="BJ172" s="24" t="s">
        <v>91</v>
      </c>
      <c r="BK172" s="24" t="s">
        <v>91</v>
      </c>
      <c r="BL172" s="24" t="s">
        <v>90</v>
      </c>
      <c r="BM172" s="24" t="s">
        <v>90</v>
      </c>
      <c r="BN172" s="24" t="s">
        <v>91</v>
      </c>
      <c r="BO172" s="24" t="s">
        <v>91</v>
      </c>
      <c r="BP172" s="24" t="s">
        <v>91</v>
      </c>
      <c r="BQ172" s="24" t="s">
        <v>91</v>
      </c>
      <c r="BR172" s="24" t="s">
        <v>90</v>
      </c>
      <c r="BS172" s="24" t="s">
        <v>92</v>
      </c>
      <c r="BT172" s="24" t="s">
        <v>91</v>
      </c>
      <c r="BU172" s="24" t="s">
        <v>91</v>
      </c>
      <c r="BV172" s="24" t="s">
        <v>91</v>
      </c>
      <c r="BW172" s="24" t="s">
        <v>91</v>
      </c>
      <c r="BX172" s="24" t="s">
        <v>91</v>
      </c>
      <c r="BY172" s="24" t="s">
        <v>91</v>
      </c>
      <c r="BZ172" s="24" t="s">
        <v>92</v>
      </c>
      <c r="CA172" s="36"/>
      <c r="CB172" s="35"/>
    </row>
    <row r="173" spans="1:80" ht="169.5" customHeight="1" x14ac:dyDescent="0.35">
      <c r="A173" s="24"/>
      <c r="B173" s="24" t="s">
        <v>77</v>
      </c>
      <c r="C173" s="23" t="s">
        <v>78</v>
      </c>
      <c r="D173" s="24" t="s">
        <v>79</v>
      </c>
      <c r="E173" s="24" t="s">
        <v>967</v>
      </c>
      <c r="F173" s="24" t="s">
        <v>227</v>
      </c>
      <c r="G173" s="24" t="s">
        <v>968</v>
      </c>
      <c r="H173" s="24" t="s">
        <v>969</v>
      </c>
      <c r="I173" s="24" t="s">
        <v>970</v>
      </c>
      <c r="J173" s="24" t="s">
        <v>1008</v>
      </c>
      <c r="K173" s="24" t="s">
        <v>1009</v>
      </c>
      <c r="L173" s="24" t="s">
        <v>1010</v>
      </c>
      <c r="M173" s="24" t="s">
        <v>974</v>
      </c>
      <c r="N173" s="24"/>
      <c r="O173" s="24"/>
      <c r="P173" s="24"/>
      <c r="Q173" s="24" t="s">
        <v>155</v>
      </c>
      <c r="R173" s="24">
        <v>2024</v>
      </c>
      <c r="S173" s="24"/>
      <c r="T173" s="24" t="s">
        <v>144</v>
      </c>
      <c r="U173" s="24" t="s">
        <v>91</v>
      </c>
      <c r="V173" s="24" t="s">
        <v>91</v>
      </c>
      <c r="W173" s="24" t="s">
        <v>91</v>
      </c>
      <c r="X173" s="24"/>
      <c r="Y173" s="24" t="s">
        <v>91</v>
      </c>
      <c r="Z173" s="24" t="s">
        <v>91</v>
      </c>
      <c r="AA173" s="24" t="s">
        <v>91</v>
      </c>
      <c r="AB173" s="24" t="s">
        <v>90</v>
      </c>
      <c r="AC173" s="24" t="s">
        <v>243</v>
      </c>
      <c r="AD173" s="24" t="s">
        <v>91</v>
      </c>
      <c r="AE173" s="24" t="s">
        <v>90</v>
      </c>
      <c r="AF173" s="24" t="s">
        <v>91</v>
      </c>
      <c r="AG173" s="24" t="s">
        <v>91</v>
      </c>
      <c r="AH173" s="24" t="s">
        <v>91</v>
      </c>
      <c r="AI173" s="24" t="s">
        <v>91</v>
      </c>
      <c r="AJ173" s="24" t="s">
        <v>91</v>
      </c>
      <c r="AK173" s="24" t="s">
        <v>91</v>
      </c>
      <c r="AL173" s="24" t="s">
        <v>91</v>
      </c>
      <c r="AM173" s="24" t="s">
        <v>90</v>
      </c>
      <c r="AN173" s="24" t="s">
        <v>90</v>
      </c>
      <c r="AO173" s="24" t="s">
        <v>91</v>
      </c>
      <c r="AP173" s="24" t="s">
        <v>91</v>
      </c>
      <c r="AQ173" s="24" t="s">
        <v>91</v>
      </c>
      <c r="AR173" s="24" t="s">
        <v>91</v>
      </c>
      <c r="AS173" s="24" t="s">
        <v>91</v>
      </c>
      <c r="AT173" s="24" t="s">
        <v>91</v>
      </c>
      <c r="AU173" s="24" t="s">
        <v>91</v>
      </c>
      <c r="AV173" s="24" t="s">
        <v>91</v>
      </c>
      <c r="AW173" s="24" t="s">
        <v>91</v>
      </c>
      <c r="AX173" s="24" t="s">
        <v>90</v>
      </c>
      <c r="AY173" s="24" t="s">
        <v>91</v>
      </c>
      <c r="AZ173" s="24" t="s">
        <v>91</v>
      </c>
      <c r="BA173" s="24" t="s">
        <v>91</v>
      </c>
      <c r="BB173" s="24" t="s">
        <v>91</v>
      </c>
      <c r="BC173" s="24" t="s">
        <v>91</v>
      </c>
      <c r="BD173" s="24" t="s">
        <v>91</v>
      </c>
      <c r="BE173" s="24" t="s">
        <v>115</v>
      </c>
      <c r="BF173" s="24" t="s">
        <v>115</v>
      </c>
      <c r="BG173" s="24" t="s">
        <v>115</v>
      </c>
      <c r="BH173" s="24" t="s">
        <v>91</v>
      </c>
      <c r="BI173" s="24" t="s">
        <v>91</v>
      </c>
      <c r="BJ173" s="24" t="s">
        <v>91</v>
      </c>
      <c r="BK173" s="24" t="s">
        <v>91</v>
      </c>
      <c r="BL173" s="24" t="s">
        <v>115</v>
      </c>
      <c r="BM173" s="24" t="s">
        <v>90</v>
      </c>
      <c r="BN173" s="24" t="s">
        <v>91</v>
      </c>
      <c r="BO173" s="24" t="s">
        <v>91</v>
      </c>
      <c r="BP173" s="24" t="s">
        <v>91</v>
      </c>
      <c r="BQ173" s="24" t="s">
        <v>91</v>
      </c>
      <c r="BR173" s="24" t="s">
        <v>90</v>
      </c>
      <c r="BS173" s="24" t="s">
        <v>92</v>
      </c>
      <c r="BT173" s="24" t="s">
        <v>91</v>
      </c>
      <c r="BU173" s="24" t="s">
        <v>91</v>
      </c>
      <c r="BV173" s="24" t="s">
        <v>91</v>
      </c>
      <c r="BW173" s="24" t="s">
        <v>91</v>
      </c>
      <c r="BX173" s="24" t="s">
        <v>91</v>
      </c>
      <c r="BY173" s="24" t="s">
        <v>91</v>
      </c>
      <c r="BZ173" s="24" t="s">
        <v>92</v>
      </c>
      <c r="CA173" s="36"/>
      <c r="CB173" s="35"/>
    </row>
    <row r="174" spans="1:80" ht="169.5" customHeight="1" x14ac:dyDescent="0.35">
      <c r="A174" s="24"/>
      <c r="B174" s="24" t="s">
        <v>77</v>
      </c>
      <c r="C174" s="23" t="s">
        <v>78</v>
      </c>
      <c r="D174" s="24" t="s">
        <v>79</v>
      </c>
      <c r="E174" s="24" t="s">
        <v>967</v>
      </c>
      <c r="F174" s="24" t="s">
        <v>227</v>
      </c>
      <c r="G174" s="24" t="s">
        <v>968</v>
      </c>
      <c r="H174" s="24" t="s">
        <v>969</v>
      </c>
      <c r="I174" s="24" t="s">
        <v>970</v>
      </c>
      <c r="J174" s="24" t="s">
        <v>1011</v>
      </c>
      <c r="K174" s="24" t="s">
        <v>1012</v>
      </c>
      <c r="L174" s="24" t="s">
        <v>1013</v>
      </c>
      <c r="M174" s="24" t="s">
        <v>974</v>
      </c>
      <c r="N174" s="24"/>
      <c r="O174" s="24"/>
      <c r="P174" s="24"/>
      <c r="Q174" s="24" t="s">
        <v>155</v>
      </c>
      <c r="R174" s="24">
        <v>2024</v>
      </c>
      <c r="S174" s="24"/>
      <c r="T174" s="24" t="s">
        <v>90</v>
      </c>
      <c r="U174" s="24" t="s">
        <v>91</v>
      </c>
      <c r="V174" s="24" t="s">
        <v>91</v>
      </c>
      <c r="W174" s="24" t="s">
        <v>91</v>
      </c>
      <c r="X174" s="24"/>
      <c r="Y174" s="24" t="s">
        <v>91</v>
      </c>
      <c r="Z174" s="24" t="s">
        <v>91</v>
      </c>
      <c r="AA174" s="24" t="s">
        <v>91</v>
      </c>
      <c r="AB174" s="24" t="s">
        <v>90</v>
      </c>
      <c r="AC174" s="24" t="s">
        <v>243</v>
      </c>
      <c r="AD174" s="24" t="s">
        <v>91</v>
      </c>
      <c r="AE174" s="24" t="s">
        <v>90</v>
      </c>
      <c r="AF174" s="24" t="s">
        <v>91</v>
      </c>
      <c r="AG174" s="24" t="s">
        <v>91</v>
      </c>
      <c r="AH174" s="24" t="s">
        <v>91</v>
      </c>
      <c r="AI174" s="24" t="s">
        <v>91</v>
      </c>
      <c r="AJ174" s="24" t="s">
        <v>91</v>
      </c>
      <c r="AK174" s="24" t="s">
        <v>91</v>
      </c>
      <c r="AL174" s="24" t="s">
        <v>91</v>
      </c>
      <c r="AM174" s="24" t="s">
        <v>90</v>
      </c>
      <c r="AN174" s="24" t="s">
        <v>90</v>
      </c>
      <c r="AO174" s="24" t="s">
        <v>91</v>
      </c>
      <c r="AP174" s="24" t="s">
        <v>91</v>
      </c>
      <c r="AQ174" s="24" t="s">
        <v>91</v>
      </c>
      <c r="AR174" s="24" t="s">
        <v>91</v>
      </c>
      <c r="AS174" s="24" t="s">
        <v>91</v>
      </c>
      <c r="AT174" s="24" t="s">
        <v>91</v>
      </c>
      <c r="AU174" s="24" t="s">
        <v>91</v>
      </c>
      <c r="AV174" s="24" t="s">
        <v>91</v>
      </c>
      <c r="AW174" s="24" t="s">
        <v>91</v>
      </c>
      <c r="AX174" s="24" t="s">
        <v>90</v>
      </c>
      <c r="AY174" s="24" t="s">
        <v>91</v>
      </c>
      <c r="AZ174" s="24" t="s">
        <v>91</v>
      </c>
      <c r="BA174" s="24" t="s">
        <v>91</v>
      </c>
      <c r="BB174" s="24" t="s">
        <v>91</v>
      </c>
      <c r="BC174" s="24" t="s">
        <v>91</v>
      </c>
      <c r="BD174" s="24" t="s">
        <v>91</v>
      </c>
      <c r="BE174" s="24" t="s">
        <v>115</v>
      </c>
      <c r="BF174" s="24" t="s">
        <v>115</v>
      </c>
      <c r="BG174" s="24" t="s">
        <v>115</v>
      </c>
      <c r="BH174" s="24" t="s">
        <v>91</v>
      </c>
      <c r="BI174" s="24" t="s">
        <v>91</v>
      </c>
      <c r="BJ174" s="24" t="s">
        <v>91</v>
      </c>
      <c r="BK174" s="24" t="s">
        <v>91</v>
      </c>
      <c r="BL174" s="24" t="s">
        <v>115</v>
      </c>
      <c r="BM174" s="24" t="s">
        <v>90</v>
      </c>
      <c r="BN174" s="24" t="s">
        <v>91</v>
      </c>
      <c r="BO174" s="24" t="s">
        <v>91</v>
      </c>
      <c r="BP174" s="24" t="s">
        <v>91</v>
      </c>
      <c r="BQ174" s="24" t="s">
        <v>91</v>
      </c>
      <c r="BR174" s="24" t="s">
        <v>90</v>
      </c>
      <c r="BS174" s="24" t="s">
        <v>92</v>
      </c>
      <c r="BT174" s="24" t="s">
        <v>91</v>
      </c>
      <c r="BU174" s="24" t="s">
        <v>91</v>
      </c>
      <c r="BV174" s="24" t="s">
        <v>91</v>
      </c>
      <c r="BW174" s="24" t="s">
        <v>91</v>
      </c>
      <c r="BX174" s="24" t="s">
        <v>91</v>
      </c>
      <c r="BY174" s="24" t="s">
        <v>91</v>
      </c>
      <c r="BZ174" s="24" t="s">
        <v>92</v>
      </c>
      <c r="CA174" s="36"/>
      <c r="CB174" s="35"/>
    </row>
    <row r="175" spans="1:80" ht="169.5" customHeight="1" x14ac:dyDescent="0.35">
      <c r="A175" s="24">
        <v>1195</v>
      </c>
      <c r="B175" s="24" t="s">
        <v>77</v>
      </c>
      <c r="C175" s="23" t="s">
        <v>78</v>
      </c>
      <c r="D175" s="24" t="s">
        <v>430</v>
      </c>
      <c r="E175" s="24" t="s">
        <v>431</v>
      </c>
      <c r="F175" s="24" t="s">
        <v>81</v>
      </c>
      <c r="G175" s="24" t="s">
        <v>685</v>
      </c>
      <c r="H175" s="24" t="s">
        <v>700</v>
      </c>
      <c r="I175" s="24" t="s">
        <v>701</v>
      </c>
      <c r="J175" s="24" t="s">
        <v>702</v>
      </c>
      <c r="K175" s="24" t="s">
        <v>703</v>
      </c>
      <c r="L175" s="24" t="s">
        <v>704</v>
      </c>
      <c r="M175" s="24"/>
      <c r="N175" s="24" t="s">
        <v>88</v>
      </c>
      <c r="O175" s="24"/>
      <c r="P175" s="24"/>
      <c r="Q175" s="24" t="s">
        <v>89</v>
      </c>
      <c r="R175" s="24">
        <v>2026</v>
      </c>
      <c r="S175" s="24" t="s">
        <v>2105</v>
      </c>
      <c r="T175" s="24" t="s">
        <v>91</v>
      </c>
      <c r="U175" s="24" t="s">
        <v>91</v>
      </c>
      <c r="V175" s="24" t="s">
        <v>91</v>
      </c>
      <c r="W175" s="24" t="s">
        <v>91</v>
      </c>
      <c r="X175" s="24"/>
      <c r="Y175" s="24" t="s">
        <v>91</v>
      </c>
      <c r="Z175" s="24" t="s">
        <v>91</v>
      </c>
      <c r="AA175" s="24" t="s">
        <v>91</v>
      </c>
      <c r="AB175" s="24" t="s">
        <v>91</v>
      </c>
      <c r="AC175" s="24" t="s">
        <v>91</v>
      </c>
      <c r="AD175" s="24" t="s">
        <v>91</v>
      </c>
      <c r="AE175" s="24" t="s">
        <v>91</v>
      </c>
      <c r="AF175" s="24" t="s">
        <v>91</v>
      </c>
      <c r="AG175" s="24" t="s">
        <v>91</v>
      </c>
      <c r="AH175" s="24" t="s">
        <v>91</v>
      </c>
      <c r="AI175" s="24" t="s">
        <v>91</v>
      </c>
      <c r="AJ175" s="24" t="s">
        <v>91</v>
      </c>
      <c r="AK175" s="24" t="s">
        <v>91</v>
      </c>
      <c r="AL175" s="24" t="s">
        <v>115</v>
      </c>
      <c r="AM175" s="24" t="s">
        <v>115</v>
      </c>
      <c r="AN175" s="24" t="s">
        <v>91</v>
      </c>
      <c r="AO175" s="24" t="s">
        <v>91</v>
      </c>
      <c r="AP175" s="24" t="s">
        <v>91</v>
      </c>
      <c r="AQ175" s="24" t="s">
        <v>91</v>
      </c>
      <c r="AR175" s="24" t="s">
        <v>91</v>
      </c>
      <c r="AS175" s="24" t="s">
        <v>91</v>
      </c>
      <c r="AT175" s="24" t="s">
        <v>91</v>
      </c>
      <c r="AU175" s="24" t="s">
        <v>91</v>
      </c>
      <c r="AV175" s="24" t="s">
        <v>91</v>
      </c>
      <c r="AW175" s="24" t="s">
        <v>91</v>
      </c>
      <c r="AX175" s="24" t="s">
        <v>91</v>
      </c>
      <c r="AY175" s="24" t="s">
        <v>91</v>
      </c>
      <c r="AZ175" s="24" t="s">
        <v>91</v>
      </c>
      <c r="BA175" s="24" t="s">
        <v>91</v>
      </c>
      <c r="BB175" s="24" t="s">
        <v>91</v>
      </c>
      <c r="BC175" s="24" t="s">
        <v>91</v>
      </c>
      <c r="BD175" s="24" t="s">
        <v>91</v>
      </c>
      <c r="BE175" s="24" t="s">
        <v>91</v>
      </c>
      <c r="BF175" s="24" t="s">
        <v>91</v>
      </c>
      <c r="BG175" s="24" t="s">
        <v>91</v>
      </c>
      <c r="BH175" s="24" t="s">
        <v>115</v>
      </c>
      <c r="BI175" s="24" t="s">
        <v>91</v>
      </c>
      <c r="BJ175" s="24" t="s">
        <v>91</v>
      </c>
      <c r="BK175" s="24" t="s">
        <v>91</v>
      </c>
      <c r="BL175" s="24" t="s">
        <v>115</v>
      </c>
      <c r="BM175" s="24" t="s">
        <v>91</v>
      </c>
      <c r="BN175" s="24" t="s">
        <v>91</v>
      </c>
      <c r="BO175" s="24" t="s">
        <v>115</v>
      </c>
      <c r="BP175" s="24" t="s">
        <v>91</v>
      </c>
      <c r="BQ175" s="24" t="s">
        <v>91</v>
      </c>
      <c r="BR175" s="24" t="s">
        <v>91</v>
      </c>
      <c r="BS175" s="24" t="s">
        <v>91</v>
      </c>
      <c r="BT175" s="24" t="s">
        <v>91</v>
      </c>
      <c r="BU175" s="24" t="s">
        <v>91</v>
      </c>
      <c r="BV175" s="24" t="s">
        <v>91</v>
      </c>
      <c r="BW175" s="24" t="s">
        <v>91</v>
      </c>
      <c r="BX175" s="24" t="s">
        <v>91</v>
      </c>
      <c r="BY175" s="24" t="s">
        <v>91</v>
      </c>
      <c r="BZ175" s="24" t="s">
        <v>91</v>
      </c>
      <c r="CA175" s="36"/>
      <c r="CB175" s="35" t="s">
        <v>438</v>
      </c>
    </row>
    <row r="176" spans="1:80" ht="169.5" customHeight="1" x14ac:dyDescent="0.35">
      <c r="A176" s="24"/>
      <c r="B176" s="24" t="s">
        <v>77</v>
      </c>
      <c r="C176" s="23" t="s">
        <v>78</v>
      </c>
      <c r="D176" s="24" t="s">
        <v>1274</v>
      </c>
      <c r="E176" s="24" t="s">
        <v>1275</v>
      </c>
      <c r="F176" s="24" t="s">
        <v>81</v>
      </c>
      <c r="G176" s="24" t="s">
        <v>1276</v>
      </c>
      <c r="H176" s="24" t="s">
        <v>1277</v>
      </c>
      <c r="I176" s="24" t="s">
        <v>1278</v>
      </c>
      <c r="J176" s="24" t="s">
        <v>1297</v>
      </c>
      <c r="K176" s="24" t="s">
        <v>1298</v>
      </c>
      <c r="L176" s="24" t="s">
        <v>1299</v>
      </c>
      <c r="M176" s="24" t="s">
        <v>974</v>
      </c>
      <c r="N176" s="24"/>
      <c r="O176" s="24"/>
      <c r="P176" s="24"/>
      <c r="Q176" s="24" t="s">
        <v>89</v>
      </c>
      <c r="R176" s="24"/>
      <c r="S176" s="24"/>
      <c r="T176" s="24" t="s">
        <v>91</v>
      </c>
      <c r="U176" s="24" t="s">
        <v>91</v>
      </c>
      <c r="V176" s="24" t="s">
        <v>91</v>
      </c>
      <c r="W176" s="24" t="s">
        <v>90</v>
      </c>
      <c r="X176" s="24"/>
      <c r="Y176" s="24" t="s">
        <v>91</v>
      </c>
      <c r="Z176" s="24" t="s">
        <v>91</v>
      </c>
      <c r="AA176" s="24" t="s">
        <v>91</v>
      </c>
      <c r="AB176" s="24" t="s">
        <v>90</v>
      </c>
      <c r="AC176" s="24" t="s">
        <v>91</v>
      </c>
      <c r="AD176" s="24" t="s">
        <v>91</v>
      </c>
      <c r="AE176" s="24" t="s">
        <v>91</v>
      </c>
      <c r="AF176" s="24" t="s">
        <v>115</v>
      </c>
      <c r="AG176" s="24" t="s">
        <v>91</v>
      </c>
      <c r="AH176" s="24" t="s">
        <v>91</v>
      </c>
      <c r="AI176" s="24" t="s">
        <v>91</v>
      </c>
      <c r="AJ176" s="24" t="s">
        <v>91</v>
      </c>
      <c r="AK176" s="24" t="s">
        <v>91</v>
      </c>
      <c r="AL176" s="24" t="s">
        <v>91</v>
      </c>
      <c r="AM176" s="24" t="s">
        <v>115</v>
      </c>
      <c r="AN176" s="24" t="s">
        <v>91</v>
      </c>
      <c r="AO176" s="24" t="s">
        <v>91</v>
      </c>
      <c r="AP176" s="24" t="s">
        <v>91</v>
      </c>
      <c r="AQ176" s="24" t="s">
        <v>91</v>
      </c>
      <c r="AR176" s="24" t="s">
        <v>91</v>
      </c>
      <c r="AS176" s="24" t="s">
        <v>91</v>
      </c>
      <c r="AT176" s="24" t="s">
        <v>91</v>
      </c>
      <c r="AU176" s="24" t="s">
        <v>91</v>
      </c>
      <c r="AV176" s="24" t="s">
        <v>91</v>
      </c>
      <c r="AW176" s="24" t="s">
        <v>91</v>
      </c>
      <c r="AX176" s="24" t="s">
        <v>91</v>
      </c>
      <c r="AY176" s="24" t="s">
        <v>91</v>
      </c>
      <c r="AZ176" s="24" t="s">
        <v>91</v>
      </c>
      <c r="BA176" s="24" t="s">
        <v>91</v>
      </c>
      <c r="BB176" s="24" t="s">
        <v>91</v>
      </c>
      <c r="BC176" s="24" t="s">
        <v>91</v>
      </c>
      <c r="BD176" s="24" t="s">
        <v>91</v>
      </c>
      <c r="BE176" s="24" t="s">
        <v>91</v>
      </c>
      <c r="BF176" s="24" t="s">
        <v>91</v>
      </c>
      <c r="BG176" s="24" t="s">
        <v>91</v>
      </c>
      <c r="BH176" s="24" t="s">
        <v>91</v>
      </c>
      <c r="BI176" s="24" t="s">
        <v>91</v>
      </c>
      <c r="BJ176" s="24" t="s">
        <v>91</v>
      </c>
      <c r="BK176" s="24" t="s">
        <v>91</v>
      </c>
      <c r="BL176" s="24" t="s">
        <v>91</v>
      </c>
      <c r="BM176" s="24" t="s">
        <v>91</v>
      </c>
      <c r="BN176" s="24" t="s">
        <v>91</v>
      </c>
      <c r="BO176" s="24" t="s">
        <v>91</v>
      </c>
      <c r="BP176" s="24" t="s">
        <v>91</v>
      </c>
      <c r="BQ176" s="24" t="s">
        <v>115</v>
      </c>
      <c r="BR176" s="24" t="s">
        <v>115</v>
      </c>
      <c r="BS176" s="24" t="s">
        <v>91</v>
      </c>
      <c r="BT176" s="24" t="s">
        <v>91</v>
      </c>
      <c r="BU176" s="24" t="s">
        <v>115</v>
      </c>
      <c r="BV176" s="24" t="s">
        <v>91</v>
      </c>
      <c r="BW176" s="24" t="s">
        <v>91</v>
      </c>
      <c r="BX176" s="24" t="s">
        <v>115</v>
      </c>
      <c r="BY176" s="24" t="s">
        <v>115</v>
      </c>
      <c r="BZ176" s="24" t="s">
        <v>115</v>
      </c>
      <c r="CA176" s="36"/>
      <c r="CB176" s="35"/>
    </row>
    <row r="177" spans="1:80" ht="169.5" customHeight="1" x14ac:dyDescent="0.35">
      <c r="A177" s="24"/>
      <c r="B177" s="24" t="s">
        <v>77</v>
      </c>
      <c r="C177" s="23" t="s">
        <v>78</v>
      </c>
      <c r="D177" s="24" t="s">
        <v>1274</v>
      </c>
      <c r="E177" s="24" t="s">
        <v>1275</v>
      </c>
      <c r="F177" s="24" t="s">
        <v>81</v>
      </c>
      <c r="G177" s="24" t="s">
        <v>1276</v>
      </c>
      <c r="H177" s="24" t="s">
        <v>1277</v>
      </c>
      <c r="I177" s="24" t="s">
        <v>1278</v>
      </c>
      <c r="J177" s="24" t="s">
        <v>1300</v>
      </c>
      <c r="K177" s="24" t="s">
        <v>1301</v>
      </c>
      <c r="L177" s="24" t="s">
        <v>1302</v>
      </c>
      <c r="M177" s="24" t="s">
        <v>974</v>
      </c>
      <c r="N177" s="24"/>
      <c r="O177" s="24"/>
      <c r="P177" s="24"/>
      <c r="Q177" s="24" t="s">
        <v>89</v>
      </c>
      <c r="R177" s="24"/>
      <c r="S177" s="24"/>
      <c r="T177" s="24" t="s">
        <v>91</v>
      </c>
      <c r="U177" s="24" t="s">
        <v>91</v>
      </c>
      <c r="V177" s="24" t="s">
        <v>91</v>
      </c>
      <c r="W177" s="24" t="s">
        <v>90</v>
      </c>
      <c r="X177" s="24"/>
      <c r="Y177" s="24" t="s">
        <v>91</v>
      </c>
      <c r="Z177" s="24" t="s">
        <v>91</v>
      </c>
      <c r="AA177" s="24" t="s">
        <v>91</v>
      </c>
      <c r="AB177" s="24" t="s">
        <v>90</v>
      </c>
      <c r="AC177" s="24" t="s">
        <v>91</v>
      </c>
      <c r="AD177" s="24" t="s">
        <v>91</v>
      </c>
      <c r="AE177" s="24" t="s">
        <v>91</v>
      </c>
      <c r="AF177" s="24" t="s">
        <v>115</v>
      </c>
      <c r="AG177" s="24" t="s">
        <v>91</v>
      </c>
      <c r="AH177" s="24" t="s">
        <v>91</v>
      </c>
      <c r="AI177" s="24" t="s">
        <v>91</v>
      </c>
      <c r="AJ177" s="24" t="s">
        <v>91</v>
      </c>
      <c r="AK177" s="24" t="s">
        <v>91</v>
      </c>
      <c r="AL177" s="24" t="s">
        <v>91</v>
      </c>
      <c r="AM177" s="24" t="s">
        <v>115</v>
      </c>
      <c r="AN177" s="24" t="s">
        <v>91</v>
      </c>
      <c r="AO177" s="24" t="s">
        <v>91</v>
      </c>
      <c r="AP177" s="24" t="s">
        <v>91</v>
      </c>
      <c r="AQ177" s="24" t="s">
        <v>91</v>
      </c>
      <c r="AR177" s="24" t="s">
        <v>91</v>
      </c>
      <c r="AS177" s="24" t="s">
        <v>91</v>
      </c>
      <c r="AT177" s="24" t="s">
        <v>91</v>
      </c>
      <c r="AU177" s="24" t="s">
        <v>91</v>
      </c>
      <c r="AV177" s="24" t="s">
        <v>91</v>
      </c>
      <c r="AW177" s="24" t="s">
        <v>91</v>
      </c>
      <c r="AX177" s="24" t="s">
        <v>91</v>
      </c>
      <c r="AY177" s="24" t="s">
        <v>91</v>
      </c>
      <c r="AZ177" s="24" t="s">
        <v>91</v>
      </c>
      <c r="BA177" s="24" t="s">
        <v>91</v>
      </c>
      <c r="BB177" s="24" t="s">
        <v>91</v>
      </c>
      <c r="BC177" s="24" t="s">
        <v>91</v>
      </c>
      <c r="BD177" s="24" t="s">
        <v>91</v>
      </c>
      <c r="BE177" s="24" t="s">
        <v>91</v>
      </c>
      <c r="BF177" s="24" t="s">
        <v>91</v>
      </c>
      <c r="BG177" s="24" t="s">
        <v>91</v>
      </c>
      <c r="BH177" s="24" t="s">
        <v>91</v>
      </c>
      <c r="BI177" s="24" t="s">
        <v>91</v>
      </c>
      <c r="BJ177" s="24" t="s">
        <v>91</v>
      </c>
      <c r="BK177" s="24" t="s">
        <v>91</v>
      </c>
      <c r="BL177" s="24" t="s">
        <v>91</v>
      </c>
      <c r="BM177" s="24" t="s">
        <v>91</v>
      </c>
      <c r="BN177" s="24" t="s">
        <v>91</v>
      </c>
      <c r="BO177" s="24" t="s">
        <v>91</v>
      </c>
      <c r="BP177" s="24" t="s">
        <v>91</v>
      </c>
      <c r="BQ177" s="24" t="s">
        <v>115</v>
      </c>
      <c r="BR177" s="24" t="s">
        <v>115</v>
      </c>
      <c r="BS177" s="24" t="s">
        <v>91</v>
      </c>
      <c r="BT177" s="24" t="s">
        <v>91</v>
      </c>
      <c r="BU177" s="24" t="s">
        <v>115</v>
      </c>
      <c r="BV177" s="24" t="s">
        <v>91</v>
      </c>
      <c r="BW177" s="24" t="s">
        <v>91</v>
      </c>
      <c r="BX177" s="24" t="s">
        <v>115</v>
      </c>
      <c r="BY177" s="24" t="s">
        <v>115</v>
      </c>
      <c r="BZ177" s="24" t="s">
        <v>115</v>
      </c>
      <c r="CA177" s="36"/>
      <c r="CB177" s="35"/>
    </row>
    <row r="178" spans="1:80" ht="169.5" customHeight="1" x14ac:dyDescent="0.35">
      <c r="A178" s="24">
        <v>1204</v>
      </c>
      <c r="B178" s="24" t="s">
        <v>77</v>
      </c>
      <c r="C178" s="23" t="s">
        <v>78</v>
      </c>
      <c r="D178" s="24" t="s">
        <v>430</v>
      </c>
      <c r="E178" s="24" t="s">
        <v>431</v>
      </c>
      <c r="F178" s="24" t="s">
        <v>81</v>
      </c>
      <c r="G178" s="24" t="s">
        <v>685</v>
      </c>
      <c r="H178" s="24" t="s">
        <v>700</v>
      </c>
      <c r="I178" s="24" t="s">
        <v>701</v>
      </c>
      <c r="J178" s="24" t="s">
        <v>711</v>
      </c>
      <c r="K178" s="24" t="s">
        <v>712</v>
      </c>
      <c r="L178" s="24" t="s">
        <v>713</v>
      </c>
      <c r="M178" s="24"/>
      <c r="N178" s="24" t="s">
        <v>88</v>
      </c>
      <c r="O178" s="24"/>
      <c r="P178" s="24"/>
      <c r="Q178" s="24" t="s">
        <v>89</v>
      </c>
      <c r="R178" s="24">
        <v>2027</v>
      </c>
      <c r="S178" s="24" t="s">
        <v>5633</v>
      </c>
      <c r="T178" s="24" t="s">
        <v>91</v>
      </c>
      <c r="U178" s="24" t="s">
        <v>91</v>
      </c>
      <c r="V178" s="24" t="s">
        <v>91</v>
      </c>
      <c r="W178" s="24" t="s">
        <v>91</v>
      </c>
      <c r="X178" s="24"/>
      <c r="Y178" s="24" t="s">
        <v>91</v>
      </c>
      <c r="Z178" s="24" t="s">
        <v>91</v>
      </c>
      <c r="AA178" s="24" t="s">
        <v>91</v>
      </c>
      <c r="AB178" s="24" t="s">
        <v>91</v>
      </c>
      <c r="AC178" s="24" t="s">
        <v>91</v>
      </c>
      <c r="AD178" s="24" t="s">
        <v>91</v>
      </c>
      <c r="AE178" s="24" t="s">
        <v>91</v>
      </c>
      <c r="AF178" s="24" t="s">
        <v>91</v>
      </c>
      <c r="AG178" s="24" t="s">
        <v>91</v>
      </c>
      <c r="AH178" s="24" t="s">
        <v>91</v>
      </c>
      <c r="AI178" s="24" t="s">
        <v>91</v>
      </c>
      <c r="AJ178" s="24" t="s">
        <v>91</v>
      </c>
      <c r="AK178" s="24" t="s">
        <v>91</v>
      </c>
      <c r="AL178" s="24" t="s">
        <v>115</v>
      </c>
      <c r="AM178" s="24" t="s">
        <v>115</v>
      </c>
      <c r="AN178" s="24" t="s">
        <v>91</v>
      </c>
      <c r="AO178" s="24" t="s">
        <v>91</v>
      </c>
      <c r="AP178" s="24" t="s">
        <v>91</v>
      </c>
      <c r="AQ178" s="24" t="s">
        <v>91</v>
      </c>
      <c r="AR178" s="24" t="s">
        <v>91</v>
      </c>
      <c r="AS178" s="24" t="s">
        <v>91</v>
      </c>
      <c r="AT178" s="24" t="s">
        <v>91</v>
      </c>
      <c r="AU178" s="24" t="s">
        <v>91</v>
      </c>
      <c r="AV178" s="24" t="s">
        <v>91</v>
      </c>
      <c r="AW178" s="24" t="s">
        <v>91</v>
      </c>
      <c r="AX178" s="24" t="s">
        <v>91</v>
      </c>
      <c r="AY178" s="24" t="s">
        <v>91</v>
      </c>
      <c r="AZ178" s="24" t="s">
        <v>91</v>
      </c>
      <c r="BA178" s="24" t="s">
        <v>91</v>
      </c>
      <c r="BB178" s="24" t="s">
        <v>91</v>
      </c>
      <c r="BC178" s="24" t="s">
        <v>91</v>
      </c>
      <c r="BD178" s="24" t="s">
        <v>91</v>
      </c>
      <c r="BE178" s="24" t="s">
        <v>91</v>
      </c>
      <c r="BF178" s="24" t="s">
        <v>91</v>
      </c>
      <c r="BG178" s="24" t="s">
        <v>91</v>
      </c>
      <c r="BH178" s="24" t="s">
        <v>115</v>
      </c>
      <c r="BI178" s="24" t="s">
        <v>91</v>
      </c>
      <c r="BJ178" s="24" t="s">
        <v>91</v>
      </c>
      <c r="BK178" s="24" t="s">
        <v>91</v>
      </c>
      <c r="BL178" s="24" t="s">
        <v>115</v>
      </c>
      <c r="BM178" s="24" t="s">
        <v>91</v>
      </c>
      <c r="BN178" s="24" t="s">
        <v>91</v>
      </c>
      <c r="BO178" s="24" t="s">
        <v>115</v>
      </c>
      <c r="BP178" s="24" t="s">
        <v>91</v>
      </c>
      <c r="BQ178" s="24" t="s">
        <v>91</v>
      </c>
      <c r="BR178" s="24" t="s">
        <v>91</v>
      </c>
      <c r="BS178" s="24" t="s">
        <v>91</v>
      </c>
      <c r="BT178" s="24" t="s">
        <v>91</v>
      </c>
      <c r="BU178" s="24" t="s">
        <v>91</v>
      </c>
      <c r="BV178" s="24" t="s">
        <v>91</v>
      </c>
      <c r="BW178" s="24" t="s">
        <v>91</v>
      </c>
      <c r="BX178" s="24" t="s">
        <v>91</v>
      </c>
      <c r="BY178" s="24" t="s">
        <v>91</v>
      </c>
      <c r="BZ178" s="24" t="s">
        <v>91</v>
      </c>
      <c r="CA178" s="36"/>
      <c r="CB178" s="35" t="s">
        <v>438</v>
      </c>
    </row>
    <row r="179" spans="1:80" ht="169.5" customHeight="1" x14ac:dyDescent="0.35">
      <c r="A179" s="24"/>
      <c r="B179" s="24" t="s">
        <v>77</v>
      </c>
      <c r="C179" s="23" t="s">
        <v>78</v>
      </c>
      <c r="D179" s="24" t="s">
        <v>1274</v>
      </c>
      <c r="E179" s="24" t="s">
        <v>1275</v>
      </c>
      <c r="F179" s="24" t="s">
        <v>81</v>
      </c>
      <c r="G179" s="24" t="s">
        <v>1276</v>
      </c>
      <c r="H179" s="24" t="s">
        <v>1277</v>
      </c>
      <c r="I179" s="24" t="s">
        <v>1278</v>
      </c>
      <c r="J179" s="24" t="s">
        <v>1313</v>
      </c>
      <c r="K179" s="24" t="s">
        <v>1314</v>
      </c>
      <c r="L179" s="24" t="s">
        <v>1315</v>
      </c>
      <c r="M179" s="24" t="s">
        <v>974</v>
      </c>
      <c r="N179" s="24"/>
      <c r="O179" s="24"/>
      <c r="P179" s="24"/>
      <c r="Q179" s="24" t="s">
        <v>89</v>
      </c>
      <c r="R179" s="24"/>
      <c r="S179" s="24"/>
      <c r="T179" s="24" t="s">
        <v>91</v>
      </c>
      <c r="U179" s="24" t="s">
        <v>91</v>
      </c>
      <c r="V179" s="24" t="s">
        <v>91</v>
      </c>
      <c r="W179" s="24" t="s">
        <v>90</v>
      </c>
      <c r="X179" s="24"/>
      <c r="Y179" s="24" t="s">
        <v>91</v>
      </c>
      <c r="Z179" s="24" t="s">
        <v>91</v>
      </c>
      <c r="AA179" s="24" t="s">
        <v>91</v>
      </c>
      <c r="AB179" s="24" t="s">
        <v>90</v>
      </c>
      <c r="AC179" s="24" t="s">
        <v>91</v>
      </c>
      <c r="AD179" s="24" t="s">
        <v>91</v>
      </c>
      <c r="AE179" s="24" t="s">
        <v>91</v>
      </c>
      <c r="AF179" s="24" t="s">
        <v>115</v>
      </c>
      <c r="AG179" s="24" t="s">
        <v>91</v>
      </c>
      <c r="AH179" s="24" t="s">
        <v>91</v>
      </c>
      <c r="AI179" s="24" t="s">
        <v>91</v>
      </c>
      <c r="AJ179" s="24" t="s">
        <v>91</v>
      </c>
      <c r="AK179" s="24" t="s">
        <v>91</v>
      </c>
      <c r="AL179" s="24" t="s">
        <v>91</v>
      </c>
      <c r="AM179" s="24" t="s">
        <v>115</v>
      </c>
      <c r="AN179" s="24" t="s">
        <v>91</v>
      </c>
      <c r="AO179" s="24" t="s">
        <v>91</v>
      </c>
      <c r="AP179" s="24" t="s">
        <v>91</v>
      </c>
      <c r="AQ179" s="24" t="s">
        <v>91</v>
      </c>
      <c r="AR179" s="24" t="s">
        <v>91</v>
      </c>
      <c r="AS179" s="24" t="s">
        <v>91</v>
      </c>
      <c r="AT179" s="24" t="s">
        <v>91</v>
      </c>
      <c r="AU179" s="24" t="s">
        <v>91</v>
      </c>
      <c r="AV179" s="24" t="s">
        <v>91</v>
      </c>
      <c r="AW179" s="24" t="s">
        <v>91</v>
      </c>
      <c r="AX179" s="24" t="s">
        <v>91</v>
      </c>
      <c r="AY179" s="24" t="s">
        <v>91</v>
      </c>
      <c r="AZ179" s="24" t="s">
        <v>91</v>
      </c>
      <c r="BA179" s="24" t="s">
        <v>91</v>
      </c>
      <c r="BB179" s="24" t="s">
        <v>91</v>
      </c>
      <c r="BC179" s="24" t="s">
        <v>91</v>
      </c>
      <c r="BD179" s="24" t="s">
        <v>91</v>
      </c>
      <c r="BE179" s="24" t="s">
        <v>91</v>
      </c>
      <c r="BF179" s="24" t="s">
        <v>91</v>
      </c>
      <c r="BG179" s="24" t="s">
        <v>91</v>
      </c>
      <c r="BH179" s="24" t="s">
        <v>91</v>
      </c>
      <c r="BI179" s="24" t="s">
        <v>91</v>
      </c>
      <c r="BJ179" s="24" t="s">
        <v>91</v>
      </c>
      <c r="BK179" s="24" t="s">
        <v>91</v>
      </c>
      <c r="BL179" s="24" t="s">
        <v>91</v>
      </c>
      <c r="BM179" s="24" t="s">
        <v>91</v>
      </c>
      <c r="BN179" s="24" t="s">
        <v>91</v>
      </c>
      <c r="BO179" s="24" t="s">
        <v>91</v>
      </c>
      <c r="BP179" s="24" t="s">
        <v>91</v>
      </c>
      <c r="BQ179" s="24" t="s">
        <v>115</v>
      </c>
      <c r="BR179" s="24" t="s">
        <v>115</v>
      </c>
      <c r="BS179" s="24" t="s">
        <v>91</v>
      </c>
      <c r="BT179" s="24" t="s">
        <v>91</v>
      </c>
      <c r="BU179" s="24" t="s">
        <v>91</v>
      </c>
      <c r="BV179" s="24" t="s">
        <v>91</v>
      </c>
      <c r="BW179" s="24" t="s">
        <v>91</v>
      </c>
      <c r="BX179" s="24" t="s">
        <v>115</v>
      </c>
      <c r="BY179" s="24" t="s">
        <v>115</v>
      </c>
      <c r="BZ179" s="24" t="s">
        <v>115</v>
      </c>
      <c r="CA179" s="36"/>
      <c r="CB179" s="35"/>
    </row>
    <row r="180" spans="1:80" ht="169.5" customHeight="1" x14ac:dyDescent="0.35">
      <c r="A180" s="24"/>
      <c r="B180" s="24" t="s">
        <v>77</v>
      </c>
      <c r="C180" s="23" t="s">
        <v>78</v>
      </c>
      <c r="D180" s="24" t="s">
        <v>1274</v>
      </c>
      <c r="E180" s="24" t="s">
        <v>1275</v>
      </c>
      <c r="F180" s="24" t="s">
        <v>81</v>
      </c>
      <c r="G180" s="24" t="s">
        <v>1276</v>
      </c>
      <c r="H180" s="24" t="s">
        <v>1277</v>
      </c>
      <c r="I180" s="24" t="s">
        <v>1278</v>
      </c>
      <c r="J180" s="24" t="s">
        <v>1316</v>
      </c>
      <c r="K180" s="24" t="s">
        <v>1317</v>
      </c>
      <c r="L180" s="24" t="s">
        <v>1318</v>
      </c>
      <c r="M180" s="24" t="s">
        <v>974</v>
      </c>
      <c r="N180" s="24"/>
      <c r="O180" s="24"/>
      <c r="P180" s="24"/>
      <c r="Q180" s="24" t="s">
        <v>89</v>
      </c>
      <c r="R180" s="24"/>
      <c r="S180" s="24"/>
      <c r="T180" s="24" t="s">
        <v>91</v>
      </c>
      <c r="U180" s="24" t="s">
        <v>91</v>
      </c>
      <c r="V180" s="24" t="s">
        <v>91</v>
      </c>
      <c r="W180" s="24" t="s">
        <v>90</v>
      </c>
      <c r="X180" s="24"/>
      <c r="Y180" s="24" t="s">
        <v>91</v>
      </c>
      <c r="Z180" s="24" t="s">
        <v>91</v>
      </c>
      <c r="AA180" s="24" t="s">
        <v>91</v>
      </c>
      <c r="AB180" s="24" t="s">
        <v>90</v>
      </c>
      <c r="AC180" s="24" t="s">
        <v>91</v>
      </c>
      <c r="AD180" s="24" t="s">
        <v>91</v>
      </c>
      <c r="AE180" s="24" t="s">
        <v>91</v>
      </c>
      <c r="AF180" s="24" t="s">
        <v>115</v>
      </c>
      <c r="AG180" s="24" t="s">
        <v>91</v>
      </c>
      <c r="AH180" s="24" t="s">
        <v>91</v>
      </c>
      <c r="AI180" s="24" t="s">
        <v>91</v>
      </c>
      <c r="AJ180" s="24" t="s">
        <v>91</v>
      </c>
      <c r="AK180" s="24" t="s">
        <v>91</v>
      </c>
      <c r="AL180" s="24" t="s">
        <v>91</v>
      </c>
      <c r="AM180" s="24" t="s">
        <v>115</v>
      </c>
      <c r="AN180" s="24" t="s">
        <v>91</v>
      </c>
      <c r="AO180" s="24" t="s">
        <v>91</v>
      </c>
      <c r="AP180" s="24" t="s">
        <v>91</v>
      </c>
      <c r="AQ180" s="24" t="s">
        <v>91</v>
      </c>
      <c r="AR180" s="24" t="s">
        <v>91</v>
      </c>
      <c r="AS180" s="24" t="s">
        <v>91</v>
      </c>
      <c r="AT180" s="24" t="s">
        <v>91</v>
      </c>
      <c r="AU180" s="24" t="s">
        <v>91</v>
      </c>
      <c r="AV180" s="24" t="s">
        <v>91</v>
      </c>
      <c r="AW180" s="24" t="s">
        <v>91</v>
      </c>
      <c r="AX180" s="24" t="s">
        <v>91</v>
      </c>
      <c r="AY180" s="24" t="s">
        <v>91</v>
      </c>
      <c r="AZ180" s="24" t="s">
        <v>91</v>
      </c>
      <c r="BA180" s="24" t="s">
        <v>91</v>
      </c>
      <c r="BB180" s="24" t="s">
        <v>91</v>
      </c>
      <c r="BC180" s="24" t="s">
        <v>91</v>
      </c>
      <c r="BD180" s="24" t="s">
        <v>91</v>
      </c>
      <c r="BE180" s="24" t="s">
        <v>91</v>
      </c>
      <c r="BF180" s="24" t="s">
        <v>91</v>
      </c>
      <c r="BG180" s="24" t="s">
        <v>91</v>
      </c>
      <c r="BH180" s="24" t="s">
        <v>91</v>
      </c>
      <c r="BI180" s="24" t="s">
        <v>91</v>
      </c>
      <c r="BJ180" s="24" t="s">
        <v>91</v>
      </c>
      <c r="BK180" s="24" t="s">
        <v>91</v>
      </c>
      <c r="BL180" s="24" t="s">
        <v>91</v>
      </c>
      <c r="BM180" s="24" t="s">
        <v>91</v>
      </c>
      <c r="BN180" s="24" t="s">
        <v>91</v>
      </c>
      <c r="BO180" s="24" t="s">
        <v>91</v>
      </c>
      <c r="BP180" s="24" t="s">
        <v>91</v>
      </c>
      <c r="BQ180" s="24" t="s">
        <v>115</v>
      </c>
      <c r="BR180" s="24" t="s">
        <v>115</v>
      </c>
      <c r="BS180" s="24" t="s">
        <v>91</v>
      </c>
      <c r="BT180" s="24" t="s">
        <v>91</v>
      </c>
      <c r="BU180" s="24" t="s">
        <v>91</v>
      </c>
      <c r="BV180" s="24" t="s">
        <v>91</v>
      </c>
      <c r="BW180" s="24" t="s">
        <v>91</v>
      </c>
      <c r="BX180" s="24" t="s">
        <v>115</v>
      </c>
      <c r="BY180" s="24" t="s">
        <v>115</v>
      </c>
      <c r="BZ180" s="24" t="s">
        <v>115</v>
      </c>
      <c r="CA180" s="36"/>
      <c r="CB180" s="35"/>
    </row>
    <row r="181" spans="1:80" ht="169.5" customHeight="1" x14ac:dyDescent="0.35">
      <c r="A181" s="24">
        <v>1200</v>
      </c>
      <c r="B181" s="24" t="s">
        <v>77</v>
      </c>
      <c r="C181" s="23" t="s">
        <v>78</v>
      </c>
      <c r="D181" s="24" t="s">
        <v>430</v>
      </c>
      <c r="E181" s="24" t="s">
        <v>431</v>
      </c>
      <c r="F181" s="24" t="s">
        <v>81</v>
      </c>
      <c r="G181" s="24" t="s">
        <v>685</v>
      </c>
      <c r="H181" s="24" t="s">
        <v>714</v>
      </c>
      <c r="I181" s="24" t="s">
        <v>715</v>
      </c>
      <c r="J181" s="24" t="s">
        <v>722</v>
      </c>
      <c r="K181" s="24" t="s">
        <v>723</v>
      </c>
      <c r="L181" s="24" t="s">
        <v>724</v>
      </c>
      <c r="M181" s="24"/>
      <c r="N181" s="24" t="s">
        <v>88</v>
      </c>
      <c r="O181" s="24"/>
      <c r="P181" s="24"/>
      <c r="Q181" s="24" t="s">
        <v>89</v>
      </c>
      <c r="R181" s="24">
        <v>2026</v>
      </c>
      <c r="S181" s="24" t="s">
        <v>2164</v>
      </c>
      <c r="T181" s="24" t="s">
        <v>91</v>
      </c>
      <c r="U181" s="24" t="s">
        <v>91</v>
      </c>
      <c r="V181" s="24" t="s">
        <v>91</v>
      </c>
      <c r="W181" s="24" t="s">
        <v>91</v>
      </c>
      <c r="X181" s="24"/>
      <c r="Y181" s="24" t="s">
        <v>91</v>
      </c>
      <c r="Z181" s="24" t="s">
        <v>91</v>
      </c>
      <c r="AA181" s="24" t="s">
        <v>91</v>
      </c>
      <c r="AB181" s="24" t="s">
        <v>91</v>
      </c>
      <c r="AC181" s="24" t="s">
        <v>91</v>
      </c>
      <c r="AD181" s="24" t="s">
        <v>91</v>
      </c>
      <c r="AE181" s="24" t="s">
        <v>91</v>
      </c>
      <c r="AF181" s="24" t="s">
        <v>91</v>
      </c>
      <c r="AG181" s="24" t="s">
        <v>91</v>
      </c>
      <c r="AH181" s="24" t="s">
        <v>91</v>
      </c>
      <c r="AI181" s="24" t="s">
        <v>91</v>
      </c>
      <c r="AJ181" s="24" t="s">
        <v>91</v>
      </c>
      <c r="AK181" s="24" t="s">
        <v>91</v>
      </c>
      <c r="AL181" s="24" t="s">
        <v>90</v>
      </c>
      <c r="AM181" s="24" t="s">
        <v>90</v>
      </c>
      <c r="AN181" s="24" t="s">
        <v>91</v>
      </c>
      <c r="AO181" s="24" t="s">
        <v>91</v>
      </c>
      <c r="AP181" s="24" t="s">
        <v>91</v>
      </c>
      <c r="AQ181" s="24" t="s">
        <v>91</v>
      </c>
      <c r="AR181" s="24" t="s">
        <v>91</v>
      </c>
      <c r="AS181" s="24" t="s">
        <v>91</v>
      </c>
      <c r="AT181" s="24" t="s">
        <v>91</v>
      </c>
      <c r="AU181" s="24" t="s">
        <v>91</v>
      </c>
      <c r="AV181" s="24" t="s">
        <v>91</v>
      </c>
      <c r="AW181" s="24" t="s">
        <v>91</v>
      </c>
      <c r="AX181" s="24" t="s">
        <v>91</v>
      </c>
      <c r="AY181" s="24" t="s">
        <v>91</v>
      </c>
      <c r="AZ181" s="24" t="s">
        <v>91</v>
      </c>
      <c r="BA181" s="24" t="s">
        <v>91</v>
      </c>
      <c r="BB181" s="24" t="s">
        <v>91</v>
      </c>
      <c r="BC181" s="24" t="s">
        <v>91</v>
      </c>
      <c r="BD181" s="24" t="s">
        <v>91</v>
      </c>
      <c r="BE181" s="24" t="s">
        <v>91</v>
      </c>
      <c r="BF181" s="24" t="s">
        <v>91</v>
      </c>
      <c r="BG181" s="24" t="s">
        <v>91</v>
      </c>
      <c r="BH181" s="24" t="s">
        <v>90</v>
      </c>
      <c r="BI181" s="24" t="s">
        <v>91</v>
      </c>
      <c r="BJ181" s="24" t="s">
        <v>91</v>
      </c>
      <c r="BK181" s="24" t="s">
        <v>91</v>
      </c>
      <c r="BL181" s="24" t="s">
        <v>90</v>
      </c>
      <c r="BM181" s="24" t="s">
        <v>91</v>
      </c>
      <c r="BN181" s="24" t="s">
        <v>91</v>
      </c>
      <c r="BO181" s="24" t="s">
        <v>90</v>
      </c>
      <c r="BP181" s="24" t="s">
        <v>91</v>
      </c>
      <c r="BQ181" s="24" t="s">
        <v>91</v>
      </c>
      <c r="BR181" s="24" t="s">
        <v>91</v>
      </c>
      <c r="BS181" s="24" t="s">
        <v>91</v>
      </c>
      <c r="BT181" s="24" t="s">
        <v>91</v>
      </c>
      <c r="BU181" s="24" t="s">
        <v>91</v>
      </c>
      <c r="BV181" s="24" t="s">
        <v>91</v>
      </c>
      <c r="BW181" s="24" t="s">
        <v>91</v>
      </c>
      <c r="BX181" s="24" t="s">
        <v>91</v>
      </c>
      <c r="BY181" s="24" t="s">
        <v>91</v>
      </c>
      <c r="BZ181" s="24" t="s">
        <v>91</v>
      </c>
      <c r="CA181" s="36"/>
      <c r="CB181" s="35" t="s">
        <v>438</v>
      </c>
    </row>
    <row r="182" spans="1:80" ht="169.5" customHeight="1" x14ac:dyDescent="0.35">
      <c r="A182" s="24">
        <v>1203</v>
      </c>
      <c r="B182" s="24" t="s">
        <v>77</v>
      </c>
      <c r="C182" s="23" t="s">
        <v>78</v>
      </c>
      <c r="D182" s="24" t="s">
        <v>430</v>
      </c>
      <c r="E182" s="24" t="s">
        <v>431</v>
      </c>
      <c r="F182" s="24" t="s">
        <v>81</v>
      </c>
      <c r="G182" s="24" t="s">
        <v>685</v>
      </c>
      <c r="H182" s="24" t="s">
        <v>714</v>
      </c>
      <c r="I182" s="24" t="s">
        <v>715</v>
      </c>
      <c r="J182" s="24" t="s">
        <v>725</v>
      </c>
      <c r="K182" s="24" t="s">
        <v>726</v>
      </c>
      <c r="L182" s="24" t="s">
        <v>727</v>
      </c>
      <c r="M182" s="24"/>
      <c r="N182" s="24" t="s">
        <v>88</v>
      </c>
      <c r="O182" s="24"/>
      <c r="P182" s="24"/>
      <c r="Q182" s="24" t="s">
        <v>89</v>
      </c>
      <c r="R182" s="24">
        <v>2026</v>
      </c>
      <c r="S182" s="24" t="s">
        <v>2164</v>
      </c>
      <c r="T182" s="24" t="s">
        <v>91</v>
      </c>
      <c r="U182" s="24" t="s">
        <v>91</v>
      </c>
      <c r="V182" s="24" t="s">
        <v>91</v>
      </c>
      <c r="W182" s="24" t="s">
        <v>91</v>
      </c>
      <c r="X182" s="24"/>
      <c r="Y182" s="24" t="s">
        <v>91</v>
      </c>
      <c r="Z182" s="24" t="s">
        <v>91</v>
      </c>
      <c r="AA182" s="24" t="s">
        <v>91</v>
      </c>
      <c r="AB182" s="24" t="s">
        <v>91</v>
      </c>
      <c r="AC182" s="24" t="s">
        <v>91</v>
      </c>
      <c r="AD182" s="24" t="s">
        <v>91</v>
      </c>
      <c r="AE182" s="24" t="s">
        <v>91</v>
      </c>
      <c r="AF182" s="24" t="s">
        <v>91</v>
      </c>
      <c r="AG182" s="24" t="s">
        <v>91</v>
      </c>
      <c r="AH182" s="24" t="s">
        <v>91</v>
      </c>
      <c r="AI182" s="24" t="s">
        <v>91</v>
      </c>
      <c r="AJ182" s="24" t="s">
        <v>91</v>
      </c>
      <c r="AK182" s="24" t="s">
        <v>91</v>
      </c>
      <c r="AL182" s="24" t="s">
        <v>115</v>
      </c>
      <c r="AM182" s="24" t="s">
        <v>115</v>
      </c>
      <c r="AN182" s="24" t="s">
        <v>91</v>
      </c>
      <c r="AO182" s="24" t="s">
        <v>91</v>
      </c>
      <c r="AP182" s="24" t="s">
        <v>91</v>
      </c>
      <c r="AQ182" s="24" t="s">
        <v>91</v>
      </c>
      <c r="AR182" s="24" t="s">
        <v>91</v>
      </c>
      <c r="AS182" s="24" t="s">
        <v>90</v>
      </c>
      <c r="AT182" s="24" t="s">
        <v>91</v>
      </c>
      <c r="AU182" s="24" t="s">
        <v>91</v>
      </c>
      <c r="AV182" s="24" t="s">
        <v>91</v>
      </c>
      <c r="AW182" s="24" t="s">
        <v>91</v>
      </c>
      <c r="AX182" s="24" t="s">
        <v>90</v>
      </c>
      <c r="AY182" s="24" t="s">
        <v>91</v>
      </c>
      <c r="AZ182" s="24" t="s">
        <v>91</v>
      </c>
      <c r="BA182" s="24" t="s">
        <v>91</v>
      </c>
      <c r="BB182" s="24" t="s">
        <v>91</v>
      </c>
      <c r="BC182" s="24" t="s">
        <v>91</v>
      </c>
      <c r="BD182" s="24" t="s">
        <v>91</v>
      </c>
      <c r="BE182" s="24" t="s">
        <v>91</v>
      </c>
      <c r="BF182" s="24" t="s">
        <v>91</v>
      </c>
      <c r="BG182" s="24" t="s">
        <v>91</v>
      </c>
      <c r="BH182" s="24" t="s">
        <v>90</v>
      </c>
      <c r="BI182" s="24" t="s">
        <v>91</v>
      </c>
      <c r="BJ182" s="24" t="s">
        <v>91</v>
      </c>
      <c r="BK182" s="24" t="s">
        <v>91</v>
      </c>
      <c r="BL182" s="24" t="s">
        <v>90</v>
      </c>
      <c r="BM182" s="24" t="s">
        <v>91</v>
      </c>
      <c r="BN182" s="24" t="s">
        <v>91</v>
      </c>
      <c r="BO182" s="24" t="s">
        <v>90</v>
      </c>
      <c r="BP182" s="24" t="s">
        <v>91</v>
      </c>
      <c r="BQ182" s="24" t="s">
        <v>91</v>
      </c>
      <c r="BR182" s="24" t="s">
        <v>91</v>
      </c>
      <c r="BS182" s="24" t="s">
        <v>91</v>
      </c>
      <c r="BT182" s="24" t="s">
        <v>91</v>
      </c>
      <c r="BU182" s="24" t="s">
        <v>91</v>
      </c>
      <c r="BV182" s="24" t="s">
        <v>91</v>
      </c>
      <c r="BW182" s="24" t="s">
        <v>91</v>
      </c>
      <c r="BX182" s="24" t="s">
        <v>91</v>
      </c>
      <c r="BY182" s="24" t="s">
        <v>91</v>
      </c>
      <c r="BZ182" s="24" t="s">
        <v>91</v>
      </c>
      <c r="CA182" s="36"/>
      <c r="CB182" s="35" t="s">
        <v>438</v>
      </c>
    </row>
    <row r="183" spans="1:80" ht="169.5" customHeight="1" x14ac:dyDescent="0.35">
      <c r="A183" s="24">
        <v>1208</v>
      </c>
      <c r="B183" s="24" t="s">
        <v>77</v>
      </c>
      <c r="C183" s="23" t="s">
        <v>78</v>
      </c>
      <c r="D183" s="24" t="s">
        <v>430</v>
      </c>
      <c r="E183" s="24" t="s">
        <v>431</v>
      </c>
      <c r="F183" s="24" t="s">
        <v>81</v>
      </c>
      <c r="G183" s="24" t="s">
        <v>685</v>
      </c>
      <c r="H183" s="24" t="s">
        <v>714</v>
      </c>
      <c r="I183" s="24" t="s">
        <v>715</v>
      </c>
      <c r="J183" s="24" t="s">
        <v>728</v>
      </c>
      <c r="K183" s="24" t="s">
        <v>729</v>
      </c>
      <c r="L183" s="24" t="s">
        <v>730</v>
      </c>
      <c r="M183" s="24"/>
      <c r="N183" s="24" t="s">
        <v>88</v>
      </c>
      <c r="O183" s="24"/>
      <c r="P183" s="24"/>
      <c r="Q183" s="24" t="s">
        <v>89</v>
      </c>
      <c r="R183" s="24">
        <v>2027</v>
      </c>
      <c r="S183" s="24" t="s">
        <v>5633</v>
      </c>
      <c r="T183" s="24" t="s">
        <v>91</v>
      </c>
      <c r="U183" s="24" t="s">
        <v>91</v>
      </c>
      <c r="V183" s="24" t="s">
        <v>91</v>
      </c>
      <c r="W183" s="24" t="s">
        <v>91</v>
      </c>
      <c r="X183" s="24"/>
      <c r="Y183" s="24" t="s">
        <v>91</v>
      </c>
      <c r="Z183" s="24" t="s">
        <v>91</v>
      </c>
      <c r="AA183" s="24" t="s">
        <v>91</v>
      </c>
      <c r="AB183" s="24" t="s">
        <v>91</v>
      </c>
      <c r="AC183" s="24" t="s">
        <v>91</v>
      </c>
      <c r="AD183" s="24" t="s">
        <v>91</v>
      </c>
      <c r="AE183" s="24" t="s">
        <v>91</v>
      </c>
      <c r="AF183" s="24" t="s">
        <v>91</v>
      </c>
      <c r="AG183" s="24" t="s">
        <v>91</v>
      </c>
      <c r="AH183" s="24" t="s">
        <v>91</v>
      </c>
      <c r="AI183" s="24" t="s">
        <v>91</v>
      </c>
      <c r="AJ183" s="24" t="s">
        <v>91</v>
      </c>
      <c r="AK183" s="24" t="s">
        <v>91</v>
      </c>
      <c r="AL183" s="24" t="s">
        <v>90</v>
      </c>
      <c r="AM183" s="24" t="s">
        <v>90</v>
      </c>
      <c r="AN183" s="24" t="s">
        <v>91</v>
      </c>
      <c r="AO183" s="24" t="s">
        <v>91</v>
      </c>
      <c r="AP183" s="24" t="s">
        <v>91</v>
      </c>
      <c r="AQ183" s="24" t="s">
        <v>91</v>
      </c>
      <c r="AR183" s="24" t="s">
        <v>91</v>
      </c>
      <c r="AS183" s="24" t="s">
        <v>91</v>
      </c>
      <c r="AT183" s="24" t="s">
        <v>91</v>
      </c>
      <c r="AU183" s="24" t="s">
        <v>91</v>
      </c>
      <c r="AV183" s="24" t="s">
        <v>91</v>
      </c>
      <c r="AW183" s="24" t="s">
        <v>91</v>
      </c>
      <c r="AX183" s="24" t="s">
        <v>91</v>
      </c>
      <c r="AY183" s="24" t="s">
        <v>91</v>
      </c>
      <c r="AZ183" s="24" t="s">
        <v>91</v>
      </c>
      <c r="BA183" s="24" t="s">
        <v>91</v>
      </c>
      <c r="BB183" s="24" t="s">
        <v>91</v>
      </c>
      <c r="BC183" s="24" t="s">
        <v>91</v>
      </c>
      <c r="BD183" s="24" t="s">
        <v>91</v>
      </c>
      <c r="BE183" s="24" t="s">
        <v>91</v>
      </c>
      <c r="BF183" s="24" t="s">
        <v>91</v>
      </c>
      <c r="BG183" s="24" t="s">
        <v>91</v>
      </c>
      <c r="BH183" s="24" t="s">
        <v>90</v>
      </c>
      <c r="BI183" s="24" t="s">
        <v>91</v>
      </c>
      <c r="BJ183" s="24" t="s">
        <v>91</v>
      </c>
      <c r="BK183" s="24" t="s">
        <v>91</v>
      </c>
      <c r="BL183" s="24" t="s">
        <v>90</v>
      </c>
      <c r="BM183" s="24" t="s">
        <v>91</v>
      </c>
      <c r="BN183" s="24" t="s">
        <v>91</v>
      </c>
      <c r="BO183" s="24" t="s">
        <v>90</v>
      </c>
      <c r="BP183" s="24" t="s">
        <v>91</v>
      </c>
      <c r="BQ183" s="24" t="s">
        <v>91</v>
      </c>
      <c r="BR183" s="24" t="s">
        <v>91</v>
      </c>
      <c r="BS183" s="24" t="s">
        <v>91</v>
      </c>
      <c r="BT183" s="24" t="s">
        <v>91</v>
      </c>
      <c r="BU183" s="24" t="s">
        <v>91</v>
      </c>
      <c r="BV183" s="24" t="s">
        <v>91</v>
      </c>
      <c r="BW183" s="24" t="s">
        <v>91</v>
      </c>
      <c r="BX183" s="24" t="s">
        <v>91</v>
      </c>
      <c r="BY183" s="24" t="s">
        <v>91</v>
      </c>
      <c r="BZ183" s="24" t="s">
        <v>91</v>
      </c>
      <c r="CA183" s="36"/>
      <c r="CB183" s="35" t="s">
        <v>438</v>
      </c>
    </row>
    <row r="184" spans="1:80" ht="169.5" customHeight="1" x14ac:dyDescent="0.35">
      <c r="A184" s="24">
        <v>1063</v>
      </c>
      <c r="B184" s="24" t="s">
        <v>77</v>
      </c>
      <c r="C184" s="23" t="s">
        <v>78</v>
      </c>
      <c r="D184" s="24" t="s">
        <v>430</v>
      </c>
      <c r="E184" s="24" t="s">
        <v>431</v>
      </c>
      <c r="F184" s="24" t="s">
        <v>81</v>
      </c>
      <c r="G184" s="24" t="s">
        <v>685</v>
      </c>
      <c r="H184" s="24" t="s">
        <v>731</v>
      </c>
      <c r="I184" s="24" t="s">
        <v>732</v>
      </c>
      <c r="J184" s="24" t="s">
        <v>733</v>
      </c>
      <c r="K184" s="24" t="s">
        <v>734</v>
      </c>
      <c r="L184" s="24" t="s">
        <v>735</v>
      </c>
      <c r="M184" s="24"/>
      <c r="N184" s="24" t="s">
        <v>88</v>
      </c>
      <c r="O184" s="24"/>
      <c r="P184" s="24"/>
      <c r="Q184" s="24" t="s">
        <v>89</v>
      </c>
      <c r="R184" s="24">
        <v>2026</v>
      </c>
      <c r="S184" s="24" t="s">
        <v>2164</v>
      </c>
      <c r="T184" s="24" t="s">
        <v>91</v>
      </c>
      <c r="U184" s="24" t="s">
        <v>91</v>
      </c>
      <c r="V184" s="24" t="s">
        <v>91</v>
      </c>
      <c r="W184" s="24" t="s">
        <v>91</v>
      </c>
      <c r="X184" s="24"/>
      <c r="Y184" s="24" t="s">
        <v>91</v>
      </c>
      <c r="Z184" s="24" t="s">
        <v>91</v>
      </c>
      <c r="AA184" s="24" t="s">
        <v>91</v>
      </c>
      <c r="AB184" s="24" t="s">
        <v>91</v>
      </c>
      <c r="AC184" s="24" t="s">
        <v>91</v>
      </c>
      <c r="AD184" s="24" t="s">
        <v>91</v>
      </c>
      <c r="AE184" s="24" t="s">
        <v>91</v>
      </c>
      <c r="AF184" s="24" t="s">
        <v>91</v>
      </c>
      <c r="AG184" s="24" t="s">
        <v>91</v>
      </c>
      <c r="AH184" s="24" t="s">
        <v>91</v>
      </c>
      <c r="AI184" s="24" t="s">
        <v>91</v>
      </c>
      <c r="AJ184" s="24" t="s">
        <v>91</v>
      </c>
      <c r="AK184" s="24" t="s">
        <v>91</v>
      </c>
      <c r="AL184" s="24" t="s">
        <v>115</v>
      </c>
      <c r="AM184" s="24" t="s">
        <v>115</v>
      </c>
      <c r="AN184" s="24" t="s">
        <v>91</v>
      </c>
      <c r="AO184" s="24" t="s">
        <v>91</v>
      </c>
      <c r="AP184" s="24" t="s">
        <v>91</v>
      </c>
      <c r="AQ184" s="24" t="s">
        <v>91</v>
      </c>
      <c r="AR184" s="24" t="s">
        <v>91</v>
      </c>
      <c r="AS184" s="24" t="s">
        <v>91</v>
      </c>
      <c r="AT184" s="24" t="s">
        <v>91</v>
      </c>
      <c r="AU184" s="24" t="s">
        <v>91</v>
      </c>
      <c r="AV184" s="24" t="s">
        <v>91</v>
      </c>
      <c r="AW184" s="24" t="s">
        <v>91</v>
      </c>
      <c r="AX184" s="24" t="s">
        <v>91</v>
      </c>
      <c r="AY184" s="24" t="s">
        <v>91</v>
      </c>
      <c r="AZ184" s="24" t="s">
        <v>91</v>
      </c>
      <c r="BA184" s="24" t="s">
        <v>91</v>
      </c>
      <c r="BB184" s="24" t="s">
        <v>91</v>
      </c>
      <c r="BC184" s="24" t="s">
        <v>91</v>
      </c>
      <c r="BD184" s="24" t="s">
        <v>91</v>
      </c>
      <c r="BE184" s="24" t="s">
        <v>91</v>
      </c>
      <c r="BF184" s="24" t="s">
        <v>91</v>
      </c>
      <c r="BG184" s="24" t="s">
        <v>91</v>
      </c>
      <c r="BH184" s="24" t="s">
        <v>90</v>
      </c>
      <c r="BI184" s="24" t="s">
        <v>91</v>
      </c>
      <c r="BJ184" s="24" t="s">
        <v>91</v>
      </c>
      <c r="BK184" s="24" t="s">
        <v>91</v>
      </c>
      <c r="BL184" s="24" t="s">
        <v>90</v>
      </c>
      <c r="BM184" s="24" t="s">
        <v>91</v>
      </c>
      <c r="BN184" s="24" t="s">
        <v>91</v>
      </c>
      <c r="BO184" s="24" t="s">
        <v>90</v>
      </c>
      <c r="BP184" s="24" t="s">
        <v>91</v>
      </c>
      <c r="BQ184" s="24" t="s">
        <v>91</v>
      </c>
      <c r="BR184" s="24" t="s">
        <v>91</v>
      </c>
      <c r="BS184" s="24" t="s">
        <v>91</v>
      </c>
      <c r="BT184" s="24" t="s">
        <v>91</v>
      </c>
      <c r="BU184" s="24" t="s">
        <v>91</v>
      </c>
      <c r="BV184" s="24" t="s">
        <v>91</v>
      </c>
      <c r="BW184" s="24" t="s">
        <v>91</v>
      </c>
      <c r="BX184" s="24" t="s">
        <v>91</v>
      </c>
      <c r="BY184" s="24" t="s">
        <v>91</v>
      </c>
      <c r="BZ184" s="24" t="s">
        <v>91</v>
      </c>
      <c r="CA184" s="36"/>
      <c r="CB184" s="35" t="s">
        <v>438</v>
      </c>
    </row>
    <row r="185" spans="1:80" ht="169.5" customHeight="1" x14ac:dyDescent="0.35">
      <c r="A185" s="24">
        <v>1063</v>
      </c>
      <c r="B185" s="24" t="s">
        <v>77</v>
      </c>
      <c r="C185" s="23" t="s">
        <v>78</v>
      </c>
      <c r="D185" s="24" t="s">
        <v>430</v>
      </c>
      <c r="E185" s="24" t="s">
        <v>431</v>
      </c>
      <c r="F185" s="24" t="s">
        <v>81</v>
      </c>
      <c r="G185" s="24" t="s">
        <v>685</v>
      </c>
      <c r="H185" s="24" t="s">
        <v>731</v>
      </c>
      <c r="I185" s="24" t="s">
        <v>732</v>
      </c>
      <c r="J185" s="24" t="s">
        <v>736</v>
      </c>
      <c r="K185" s="24" t="s">
        <v>737</v>
      </c>
      <c r="L185" s="24" t="s">
        <v>738</v>
      </c>
      <c r="M185" s="24"/>
      <c r="N185" s="24" t="s">
        <v>88</v>
      </c>
      <c r="O185" s="24"/>
      <c r="P185" s="24"/>
      <c r="Q185" s="24" t="s">
        <v>89</v>
      </c>
      <c r="R185" s="24">
        <v>2026</v>
      </c>
      <c r="S185" s="24" t="s">
        <v>2164</v>
      </c>
      <c r="T185" s="24" t="s">
        <v>91</v>
      </c>
      <c r="U185" s="24" t="s">
        <v>91</v>
      </c>
      <c r="V185" s="24" t="s">
        <v>91</v>
      </c>
      <c r="W185" s="24" t="s">
        <v>91</v>
      </c>
      <c r="X185" s="24"/>
      <c r="Y185" s="24" t="s">
        <v>91</v>
      </c>
      <c r="Z185" s="24" t="s">
        <v>91</v>
      </c>
      <c r="AA185" s="24" t="s">
        <v>91</v>
      </c>
      <c r="AB185" s="24" t="s">
        <v>91</v>
      </c>
      <c r="AC185" s="24" t="s">
        <v>91</v>
      </c>
      <c r="AD185" s="24" t="s">
        <v>91</v>
      </c>
      <c r="AE185" s="24" t="s">
        <v>91</v>
      </c>
      <c r="AF185" s="24" t="s">
        <v>91</v>
      </c>
      <c r="AG185" s="24" t="s">
        <v>91</v>
      </c>
      <c r="AH185" s="24" t="s">
        <v>91</v>
      </c>
      <c r="AI185" s="24" t="s">
        <v>91</v>
      </c>
      <c r="AJ185" s="24" t="s">
        <v>91</v>
      </c>
      <c r="AK185" s="24" t="s">
        <v>91</v>
      </c>
      <c r="AL185" s="24" t="s">
        <v>115</v>
      </c>
      <c r="AM185" s="24" t="s">
        <v>115</v>
      </c>
      <c r="AN185" s="24" t="s">
        <v>91</v>
      </c>
      <c r="AO185" s="24" t="s">
        <v>91</v>
      </c>
      <c r="AP185" s="24" t="s">
        <v>91</v>
      </c>
      <c r="AQ185" s="24" t="s">
        <v>91</v>
      </c>
      <c r="AR185" s="24" t="s">
        <v>91</v>
      </c>
      <c r="AS185" s="24" t="s">
        <v>91</v>
      </c>
      <c r="AT185" s="24" t="s">
        <v>91</v>
      </c>
      <c r="AU185" s="24" t="s">
        <v>91</v>
      </c>
      <c r="AV185" s="24" t="s">
        <v>91</v>
      </c>
      <c r="AW185" s="24" t="s">
        <v>91</v>
      </c>
      <c r="AX185" s="24" t="s">
        <v>91</v>
      </c>
      <c r="AY185" s="24" t="s">
        <v>91</v>
      </c>
      <c r="AZ185" s="24" t="s">
        <v>91</v>
      </c>
      <c r="BA185" s="24" t="s">
        <v>91</v>
      </c>
      <c r="BB185" s="24" t="s">
        <v>91</v>
      </c>
      <c r="BC185" s="24" t="s">
        <v>91</v>
      </c>
      <c r="BD185" s="24" t="s">
        <v>91</v>
      </c>
      <c r="BE185" s="24" t="s">
        <v>91</v>
      </c>
      <c r="BF185" s="24" t="s">
        <v>91</v>
      </c>
      <c r="BG185" s="24" t="s">
        <v>91</v>
      </c>
      <c r="BH185" s="24" t="s">
        <v>115</v>
      </c>
      <c r="BI185" s="24" t="s">
        <v>91</v>
      </c>
      <c r="BJ185" s="24" t="s">
        <v>91</v>
      </c>
      <c r="BK185" s="24" t="s">
        <v>91</v>
      </c>
      <c r="BL185" s="24" t="s">
        <v>115</v>
      </c>
      <c r="BM185" s="24" t="s">
        <v>91</v>
      </c>
      <c r="BN185" s="24" t="s">
        <v>91</v>
      </c>
      <c r="BO185" s="24" t="s">
        <v>115</v>
      </c>
      <c r="BP185" s="24" t="s">
        <v>91</v>
      </c>
      <c r="BQ185" s="24" t="s">
        <v>91</v>
      </c>
      <c r="BR185" s="24" t="s">
        <v>91</v>
      </c>
      <c r="BS185" s="24" t="s">
        <v>91</v>
      </c>
      <c r="BT185" s="24" t="s">
        <v>91</v>
      </c>
      <c r="BU185" s="24" t="s">
        <v>91</v>
      </c>
      <c r="BV185" s="24" t="s">
        <v>91</v>
      </c>
      <c r="BW185" s="24" t="s">
        <v>91</v>
      </c>
      <c r="BX185" s="24" t="s">
        <v>91</v>
      </c>
      <c r="BY185" s="24" t="s">
        <v>91</v>
      </c>
      <c r="BZ185" s="24" t="s">
        <v>91</v>
      </c>
      <c r="CA185" s="36"/>
      <c r="CB185" s="35" t="s">
        <v>438</v>
      </c>
    </row>
    <row r="186" spans="1:80" ht="169.5" customHeight="1" x14ac:dyDescent="0.35">
      <c r="A186" s="24">
        <v>1063</v>
      </c>
      <c r="B186" s="24" t="s">
        <v>77</v>
      </c>
      <c r="C186" s="23" t="s">
        <v>78</v>
      </c>
      <c r="D186" s="24" t="s">
        <v>430</v>
      </c>
      <c r="E186" s="24" t="s">
        <v>431</v>
      </c>
      <c r="F186" s="24" t="s">
        <v>81</v>
      </c>
      <c r="G186" s="24" t="s">
        <v>685</v>
      </c>
      <c r="H186" s="24" t="s">
        <v>731</v>
      </c>
      <c r="I186" s="24" t="s">
        <v>732</v>
      </c>
      <c r="J186" s="24" t="s">
        <v>739</v>
      </c>
      <c r="K186" s="24" t="s">
        <v>740</v>
      </c>
      <c r="L186" s="24" t="s">
        <v>741</v>
      </c>
      <c r="M186" s="24"/>
      <c r="N186" s="24" t="s">
        <v>88</v>
      </c>
      <c r="O186" s="24"/>
      <c r="P186" s="24"/>
      <c r="Q186" s="24" t="s">
        <v>89</v>
      </c>
      <c r="R186" s="24">
        <v>2026</v>
      </c>
      <c r="S186" s="24" t="s">
        <v>2164</v>
      </c>
      <c r="T186" s="24" t="s">
        <v>91</v>
      </c>
      <c r="U186" s="24" t="s">
        <v>91</v>
      </c>
      <c r="V186" s="24" t="s">
        <v>91</v>
      </c>
      <c r="W186" s="24" t="s">
        <v>91</v>
      </c>
      <c r="X186" s="24"/>
      <c r="Y186" s="24" t="s">
        <v>91</v>
      </c>
      <c r="Z186" s="24" t="s">
        <v>91</v>
      </c>
      <c r="AA186" s="24" t="s">
        <v>91</v>
      </c>
      <c r="AB186" s="24" t="s">
        <v>91</v>
      </c>
      <c r="AC186" s="24" t="s">
        <v>91</v>
      </c>
      <c r="AD186" s="24" t="s">
        <v>91</v>
      </c>
      <c r="AE186" s="24" t="s">
        <v>91</v>
      </c>
      <c r="AF186" s="24" t="s">
        <v>91</v>
      </c>
      <c r="AG186" s="24" t="s">
        <v>91</v>
      </c>
      <c r="AH186" s="24" t="s">
        <v>91</v>
      </c>
      <c r="AI186" s="24" t="s">
        <v>91</v>
      </c>
      <c r="AJ186" s="24" t="s">
        <v>91</v>
      </c>
      <c r="AK186" s="24" t="s">
        <v>91</v>
      </c>
      <c r="AL186" s="24" t="s">
        <v>115</v>
      </c>
      <c r="AM186" s="24" t="s">
        <v>115</v>
      </c>
      <c r="AN186" s="24" t="s">
        <v>91</v>
      </c>
      <c r="AO186" s="24" t="s">
        <v>91</v>
      </c>
      <c r="AP186" s="24" t="s">
        <v>91</v>
      </c>
      <c r="AQ186" s="24" t="s">
        <v>91</v>
      </c>
      <c r="AR186" s="24" t="s">
        <v>91</v>
      </c>
      <c r="AS186" s="24" t="s">
        <v>91</v>
      </c>
      <c r="AT186" s="24" t="s">
        <v>91</v>
      </c>
      <c r="AU186" s="24" t="s">
        <v>91</v>
      </c>
      <c r="AV186" s="24" t="s">
        <v>91</v>
      </c>
      <c r="AW186" s="24" t="s">
        <v>91</v>
      </c>
      <c r="AX186" s="24" t="s">
        <v>91</v>
      </c>
      <c r="AY186" s="24" t="s">
        <v>91</v>
      </c>
      <c r="AZ186" s="24" t="s">
        <v>91</v>
      </c>
      <c r="BA186" s="24" t="s">
        <v>91</v>
      </c>
      <c r="BB186" s="24" t="s">
        <v>91</v>
      </c>
      <c r="BC186" s="24" t="s">
        <v>91</v>
      </c>
      <c r="BD186" s="24" t="s">
        <v>91</v>
      </c>
      <c r="BE186" s="24" t="s">
        <v>91</v>
      </c>
      <c r="BF186" s="24" t="s">
        <v>91</v>
      </c>
      <c r="BG186" s="24" t="s">
        <v>91</v>
      </c>
      <c r="BH186" s="24" t="s">
        <v>90</v>
      </c>
      <c r="BI186" s="24" t="s">
        <v>91</v>
      </c>
      <c r="BJ186" s="24" t="s">
        <v>91</v>
      </c>
      <c r="BK186" s="24" t="s">
        <v>91</v>
      </c>
      <c r="BL186" s="24" t="s">
        <v>90</v>
      </c>
      <c r="BM186" s="24" t="s">
        <v>91</v>
      </c>
      <c r="BN186" s="24" t="s">
        <v>91</v>
      </c>
      <c r="BO186" s="24" t="s">
        <v>90</v>
      </c>
      <c r="BP186" s="24" t="s">
        <v>91</v>
      </c>
      <c r="BQ186" s="24" t="s">
        <v>91</v>
      </c>
      <c r="BR186" s="24" t="s">
        <v>91</v>
      </c>
      <c r="BS186" s="24" t="s">
        <v>91</v>
      </c>
      <c r="BT186" s="24" t="s">
        <v>91</v>
      </c>
      <c r="BU186" s="24" t="s">
        <v>91</v>
      </c>
      <c r="BV186" s="24" t="s">
        <v>91</v>
      </c>
      <c r="BW186" s="24" t="s">
        <v>91</v>
      </c>
      <c r="BX186" s="24" t="s">
        <v>91</v>
      </c>
      <c r="BY186" s="24" t="s">
        <v>91</v>
      </c>
      <c r="BZ186" s="24" t="s">
        <v>91</v>
      </c>
      <c r="CA186" s="36"/>
      <c r="CB186" s="35" t="s">
        <v>438</v>
      </c>
    </row>
    <row r="187" spans="1:80" ht="169.5" customHeight="1" x14ac:dyDescent="0.35">
      <c r="A187" s="24">
        <v>1063</v>
      </c>
      <c r="B187" s="24" t="s">
        <v>77</v>
      </c>
      <c r="C187" s="23" t="s">
        <v>78</v>
      </c>
      <c r="D187" s="24" t="s">
        <v>430</v>
      </c>
      <c r="E187" s="24" t="s">
        <v>431</v>
      </c>
      <c r="F187" s="24" t="s">
        <v>81</v>
      </c>
      <c r="G187" s="24" t="s">
        <v>685</v>
      </c>
      <c r="H187" s="24" t="s">
        <v>731</v>
      </c>
      <c r="I187" s="24" t="s">
        <v>732</v>
      </c>
      <c r="J187" s="24" t="s">
        <v>742</v>
      </c>
      <c r="K187" s="24" t="s">
        <v>743</v>
      </c>
      <c r="L187" s="24" t="s">
        <v>744</v>
      </c>
      <c r="M187" s="24"/>
      <c r="N187" s="24" t="s">
        <v>88</v>
      </c>
      <c r="O187" s="24"/>
      <c r="P187" s="24"/>
      <c r="Q187" s="24" t="s">
        <v>89</v>
      </c>
      <c r="R187" s="24">
        <v>2026</v>
      </c>
      <c r="S187" s="24" t="s">
        <v>2164</v>
      </c>
      <c r="T187" s="24" t="s">
        <v>91</v>
      </c>
      <c r="U187" s="24" t="s">
        <v>91</v>
      </c>
      <c r="V187" s="24" t="s">
        <v>91</v>
      </c>
      <c r="W187" s="24" t="s">
        <v>91</v>
      </c>
      <c r="X187" s="24"/>
      <c r="Y187" s="24" t="s">
        <v>91</v>
      </c>
      <c r="Z187" s="24" t="s">
        <v>91</v>
      </c>
      <c r="AA187" s="24" t="s">
        <v>91</v>
      </c>
      <c r="AB187" s="24" t="s">
        <v>91</v>
      </c>
      <c r="AC187" s="24" t="s">
        <v>91</v>
      </c>
      <c r="AD187" s="24" t="s">
        <v>91</v>
      </c>
      <c r="AE187" s="24" t="s">
        <v>91</v>
      </c>
      <c r="AF187" s="24" t="s">
        <v>91</v>
      </c>
      <c r="AG187" s="24" t="s">
        <v>91</v>
      </c>
      <c r="AH187" s="24" t="s">
        <v>91</v>
      </c>
      <c r="AI187" s="24" t="s">
        <v>91</v>
      </c>
      <c r="AJ187" s="24" t="s">
        <v>91</v>
      </c>
      <c r="AK187" s="24" t="s">
        <v>91</v>
      </c>
      <c r="AL187" s="24" t="s">
        <v>115</v>
      </c>
      <c r="AM187" s="24" t="s">
        <v>115</v>
      </c>
      <c r="AN187" s="24" t="s">
        <v>91</v>
      </c>
      <c r="AO187" s="24" t="s">
        <v>91</v>
      </c>
      <c r="AP187" s="24" t="s">
        <v>91</v>
      </c>
      <c r="AQ187" s="24" t="s">
        <v>91</v>
      </c>
      <c r="AR187" s="24" t="s">
        <v>91</v>
      </c>
      <c r="AS187" s="24" t="s">
        <v>91</v>
      </c>
      <c r="AT187" s="24" t="s">
        <v>91</v>
      </c>
      <c r="AU187" s="24" t="s">
        <v>91</v>
      </c>
      <c r="AV187" s="24" t="s">
        <v>91</v>
      </c>
      <c r="AW187" s="24" t="s">
        <v>91</v>
      </c>
      <c r="AX187" s="24" t="s">
        <v>91</v>
      </c>
      <c r="AY187" s="24" t="s">
        <v>91</v>
      </c>
      <c r="AZ187" s="24" t="s">
        <v>91</v>
      </c>
      <c r="BA187" s="24" t="s">
        <v>91</v>
      </c>
      <c r="BB187" s="24" t="s">
        <v>91</v>
      </c>
      <c r="BC187" s="24" t="s">
        <v>91</v>
      </c>
      <c r="BD187" s="24" t="s">
        <v>91</v>
      </c>
      <c r="BE187" s="24" t="s">
        <v>91</v>
      </c>
      <c r="BF187" s="24" t="s">
        <v>91</v>
      </c>
      <c r="BG187" s="24" t="s">
        <v>91</v>
      </c>
      <c r="BH187" s="24" t="s">
        <v>115</v>
      </c>
      <c r="BI187" s="24" t="s">
        <v>91</v>
      </c>
      <c r="BJ187" s="24" t="s">
        <v>91</v>
      </c>
      <c r="BK187" s="24" t="s">
        <v>91</v>
      </c>
      <c r="BL187" s="24" t="s">
        <v>115</v>
      </c>
      <c r="BM187" s="24" t="s">
        <v>91</v>
      </c>
      <c r="BN187" s="24" t="s">
        <v>91</v>
      </c>
      <c r="BO187" s="24" t="s">
        <v>115</v>
      </c>
      <c r="BP187" s="24" t="s">
        <v>91</v>
      </c>
      <c r="BQ187" s="24" t="s">
        <v>91</v>
      </c>
      <c r="BR187" s="24" t="s">
        <v>91</v>
      </c>
      <c r="BS187" s="24" t="s">
        <v>91</v>
      </c>
      <c r="BT187" s="24" t="s">
        <v>91</v>
      </c>
      <c r="BU187" s="24" t="s">
        <v>91</v>
      </c>
      <c r="BV187" s="24" t="s">
        <v>91</v>
      </c>
      <c r="BW187" s="24" t="s">
        <v>91</v>
      </c>
      <c r="BX187" s="24" t="s">
        <v>91</v>
      </c>
      <c r="BY187" s="24" t="s">
        <v>91</v>
      </c>
      <c r="BZ187" s="24" t="s">
        <v>91</v>
      </c>
      <c r="CA187" s="36"/>
      <c r="CB187" s="35" t="s">
        <v>438</v>
      </c>
    </row>
    <row r="188" spans="1:80" ht="169.5" customHeight="1" x14ac:dyDescent="0.35">
      <c r="A188" s="24">
        <v>1063</v>
      </c>
      <c r="B188" s="24" t="s">
        <v>77</v>
      </c>
      <c r="C188" s="23" t="s">
        <v>78</v>
      </c>
      <c r="D188" s="24" t="s">
        <v>430</v>
      </c>
      <c r="E188" s="24" t="s">
        <v>431</v>
      </c>
      <c r="F188" s="24" t="s">
        <v>81</v>
      </c>
      <c r="G188" s="24" t="s">
        <v>685</v>
      </c>
      <c r="H188" s="24" t="s">
        <v>745</v>
      </c>
      <c r="I188" s="24" t="s">
        <v>746</v>
      </c>
      <c r="J188" s="24" t="s">
        <v>747</v>
      </c>
      <c r="K188" s="24" t="s">
        <v>748</v>
      </c>
      <c r="L188" s="24" t="s">
        <v>749</v>
      </c>
      <c r="M188" s="24"/>
      <c r="N188" s="24" t="s">
        <v>88</v>
      </c>
      <c r="O188" s="24"/>
      <c r="P188" s="24"/>
      <c r="Q188" s="24" t="s">
        <v>89</v>
      </c>
      <c r="R188" s="24">
        <v>2026</v>
      </c>
      <c r="S188" s="24" t="s">
        <v>2164</v>
      </c>
      <c r="T188" s="24" t="s">
        <v>91</v>
      </c>
      <c r="U188" s="24" t="s">
        <v>91</v>
      </c>
      <c r="V188" s="24" t="s">
        <v>91</v>
      </c>
      <c r="W188" s="24" t="s">
        <v>91</v>
      </c>
      <c r="X188" s="24"/>
      <c r="Y188" s="24" t="s">
        <v>91</v>
      </c>
      <c r="Z188" s="24" t="s">
        <v>91</v>
      </c>
      <c r="AA188" s="24" t="s">
        <v>91</v>
      </c>
      <c r="AB188" s="24" t="s">
        <v>91</v>
      </c>
      <c r="AC188" s="24" t="s">
        <v>91</v>
      </c>
      <c r="AD188" s="24" t="s">
        <v>91</v>
      </c>
      <c r="AE188" s="24" t="s">
        <v>91</v>
      </c>
      <c r="AF188" s="24" t="s">
        <v>91</v>
      </c>
      <c r="AG188" s="24" t="s">
        <v>91</v>
      </c>
      <c r="AH188" s="24" t="s">
        <v>91</v>
      </c>
      <c r="AI188" s="24" t="s">
        <v>91</v>
      </c>
      <c r="AJ188" s="24" t="s">
        <v>91</v>
      </c>
      <c r="AK188" s="24" t="s">
        <v>91</v>
      </c>
      <c r="AL188" s="24" t="s">
        <v>90</v>
      </c>
      <c r="AM188" s="24" t="s">
        <v>90</v>
      </c>
      <c r="AN188" s="24" t="s">
        <v>91</v>
      </c>
      <c r="AO188" s="24" t="s">
        <v>91</v>
      </c>
      <c r="AP188" s="24" t="s">
        <v>91</v>
      </c>
      <c r="AQ188" s="24" t="s">
        <v>91</v>
      </c>
      <c r="AR188" s="24" t="s">
        <v>91</v>
      </c>
      <c r="AS188" s="24" t="s">
        <v>91</v>
      </c>
      <c r="AT188" s="24" t="s">
        <v>91</v>
      </c>
      <c r="AU188" s="24" t="s">
        <v>91</v>
      </c>
      <c r="AV188" s="24" t="s">
        <v>91</v>
      </c>
      <c r="AW188" s="24" t="s">
        <v>91</v>
      </c>
      <c r="AX188" s="24" t="s">
        <v>91</v>
      </c>
      <c r="AY188" s="24" t="s">
        <v>91</v>
      </c>
      <c r="AZ188" s="24" t="s">
        <v>91</v>
      </c>
      <c r="BA188" s="24" t="s">
        <v>91</v>
      </c>
      <c r="BB188" s="24" t="s">
        <v>91</v>
      </c>
      <c r="BC188" s="24" t="s">
        <v>91</v>
      </c>
      <c r="BD188" s="24" t="s">
        <v>91</v>
      </c>
      <c r="BE188" s="24" t="s">
        <v>91</v>
      </c>
      <c r="BF188" s="24" t="s">
        <v>91</v>
      </c>
      <c r="BG188" s="24" t="s">
        <v>91</v>
      </c>
      <c r="BH188" s="24" t="s">
        <v>90</v>
      </c>
      <c r="BI188" s="24" t="s">
        <v>91</v>
      </c>
      <c r="BJ188" s="24" t="s">
        <v>91</v>
      </c>
      <c r="BK188" s="24" t="s">
        <v>91</v>
      </c>
      <c r="BL188" s="24" t="s">
        <v>90</v>
      </c>
      <c r="BM188" s="24" t="s">
        <v>91</v>
      </c>
      <c r="BN188" s="24" t="s">
        <v>91</v>
      </c>
      <c r="BO188" s="24" t="s">
        <v>90</v>
      </c>
      <c r="BP188" s="24" t="s">
        <v>91</v>
      </c>
      <c r="BQ188" s="24" t="s">
        <v>91</v>
      </c>
      <c r="BR188" s="24" t="s">
        <v>91</v>
      </c>
      <c r="BS188" s="24" t="s">
        <v>91</v>
      </c>
      <c r="BT188" s="24" t="s">
        <v>91</v>
      </c>
      <c r="BU188" s="24" t="s">
        <v>91</v>
      </c>
      <c r="BV188" s="24" t="s">
        <v>91</v>
      </c>
      <c r="BW188" s="24" t="s">
        <v>91</v>
      </c>
      <c r="BX188" s="24" t="s">
        <v>91</v>
      </c>
      <c r="BY188" s="24" t="s">
        <v>91</v>
      </c>
      <c r="BZ188" s="24" t="s">
        <v>91</v>
      </c>
      <c r="CA188" s="36"/>
      <c r="CB188" s="35" t="s">
        <v>438</v>
      </c>
    </row>
    <row r="189" spans="1:80" ht="169.5" customHeight="1" x14ac:dyDescent="0.35">
      <c r="A189" s="24"/>
      <c r="B189" s="24" t="s">
        <v>77</v>
      </c>
      <c r="C189" s="23" t="s">
        <v>78</v>
      </c>
      <c r="D189" s="24" t="s">
        <v>1274</v>
      </c>
      <c r="E189" s="24" t="s">
        <v>1275</v>
      </c>
      <c r="F189" s="24" t="s">
        <v>81</v>
      </c>
      <c r="G189" s="24" t="s">
        <v>1276</v>
      </c>
      <c r="H189" s="24" t="s">
        <v>1277</v>
      </c>
      <c r="I189" s="24" t="s">
        <v>1278</v>
      </c>
      <c r="J189" s="24" t="s">
        <v>1319</v>
      </c>
      <c r="K189" s="24" t="s">
        <v>1320</v>
      </c>
      <c r="L189" s="24" t="s">
        <v>1321</v>
      </c>
      <c r="M189" s="24" t="s">
        <v>974</v>
      </c>
      <c r="N189" s="24"/>
      <c r="O189" s="24"/>
      <c r="P189" s="24"/>
      <c r="Q189" s="24" t="s">
        <v>89</v>
      </c>
      <c r="R189" s="24"/>
      <c r="S189" s="24"/>
      <c r="T189" s="24" t="s">
        <v>91</v>
      </c>
      <c r="U189" s="24" t="s">
        <v>91</v>
      </c>
      <c r="V189" s="24" t="s">
        <v>91</v>
      </c>
      <c r="W189" s="24" t="s">
        <v>92</v>
      </c>
      <c r="X189" s="24"/>
      <c r="Y189" s="24" t="s">
        <v>91</v>
      </c>
      <c r="Z189" s="24" t="s">
        <v>91</v>
      </c>
      <c r="AA189" s="24" t="s">
        <v>91</v>
      </c>
      <c r="AB189" s="24" t="s">
        <v>92</v>
      </c>
      <c r="AC189" s="24" t="s">
        <v>91</v>
      </c>
      <c r="AD189" s="24" t="s">
        <v>91</v>
      </c>
      <c r="AE189" s="24" t="s">
        <v>91</v>
      </c>
      <c r="AF189" s="24" t="s">
        <v>115</v>
      </c>
      <c r="AG189" s="24" t="s">
        <v>91</v>
      </c>
      <c r="AH189" s="24" t="s">
        <v>91</v>
      </c>
      <c r="AI189" s="24" t="s">
        <v>91</v>
      </c>
      <c r="AJ189" s="24" t="s">
        <v>91</v>
      </c>
      <c r="AK189" s="24" t="s">
        <v>91</v>
      </c>
      <c r="AL189" s="24" t="s">
        <v>91</v>
      </c>
      <c r="AM189" s="24" t="s">
        <v>115</v>
      </c>
      <c r="AN189" s="24" t="s">
        <v>91</v>
      </c>
      <c r="AO189" s="24" t="s">
        <v>91</v>
      </c>
      <c r="AP189" s="24" t="s">
        <v>91</v>
      </c>
      <c r="AQ189" s="24" t="s">
        <v>91</v>
      </c>
      <c r="AR189" s="24" t="s">
        <v>91</v>
      </c>
      <c r="AS189" s="24" t="s">
        <v>91</v>
      </c>
      <c r="AT189" s="24" t="s">
        <v>91</v>
      </c>
      <c r="AU189" s="24" t="s">
        <v>91</v>
      </c>
      <c r="AV189" s="24" t="s">
        <v>91</v>
      </c>
      <c r="AW189" s="24" t="s">
        <v>91</v>
      </c>
      <c r="AX189" s="24" t="s">
        <v>91</v>
      </c>
      <c r="AY189" s="24" t="s">
        <v>91</v>
      </c>
      <c r="AZ189" s="24" t="s">
        <v>91</v>
      </c>
      <c r="BA189" s="24" t="s">
        <v>91</v>
      </c>
      <c r="BB189" s="24" t="s">
        <v>91</v>
      </c>
      <c r="BC189" s="24" t="s">
        <v>91</v>
      </c>
      <c r="BD189" s="24" t="s">
        <v>91</v>
      </c>
      <c r="BE189" s="24" t="s">
        <v>91</v>
      </c>
      <c r="BF189" s="24" t="s">
        <v>91</v>
      </c>
      <c r="BG189" s="24" t="s">
        <v>91</v>
      </c>
      <c r="BH189" s="24" t="s">
        <v>91</v>
      </c>
      <c r="BI189" s="24" t="s">
        <v>91</v>
      </c>
      <c r="BJ189" s="24" t="s">
        <v>91</v>
      </c>
      <c r="BK189" s="24" t="s">
        <v>91</v>
      </c>
      <c r="BL189" s="24" t="s">
        <v>91</v>
      </c>
      <c r="BM189" s="24" t="s">
        <v>91</v>
      </c>
      <c r="BN189" s="24" t="s">
        <v>91</v>
      </c>
      <c r="BO189" s="24" t="s">
        <v>91</v>
      </c>
      <c r="BP189" s="24" t="s">
        <v>91</v>
      </c>
      <c r="BQ189" s="24" t="s">
        <v>90</v>
      </c>
      <c r="BR189" s="24" t="s">
        <v>90</v>
      </c>
      <c r="BS189" s="24" t="s">
        <v>91</v>
      </c>
      <c r="BT189" s="24" t="s">
        <v>91</v>
      </c>
      <c r="BU189" s="24" t="s">
        <v>91</v>
      </c>
      <c r="BV189" s="24" t="s">
        <v>91</v>
      </c>
      <c r="BW189" s="24" t="s">
        <v>91</v>
      </c>
      <c r="BX189" s="24" t="s">
        <v>115</v>
      </c>
      <c r="BY189" s="24" t="s">
        <v>115</v>
      </c>
      <c r="BZ189" s="24" t="s">
        <v>115</v>
      </c>
      <c r="CA189" s="36"/>
      <c r="CB189" s="35"/>
    </row>
    <row r="190" spans="1:80" ht="169.5" customHeight="1" x14ac:dyDescent="0.35">
      <c r="A190" s="24">
        <v>1045</v>
      </c>
      <c r="B190" s="24" t="s">
        <v>77</v>
      </c>
      <c r="C190" s="23" t="s">
        <v>78</v>
      </c>
      <c r="D190" s="24" t="s">
        <v>430</v>
      </c>
      <c r="E190" s="24" t="s">
        <v>431</v>
      </c>
      <c r="F190" s="24" t="s">
        <v>81</v>
      </c>
      <c r="G190" s="24" t="s">
        <v>753</v>
      </c>
      <c r="H190" s="24" t="s">
        <v>754</v>
      </c>
      <c r="I190" s="24" t="s">
        <v>755</v>
      </c>
      <c r="J190" s="24" t="s">
        <v>756</v>
      </c>
      <c r="K190" s="24" t="s">
        <v>757</v>
      </c>
      <c r="L190" s="24" t="s">
        <v>758</v>
      </c>
      <c r="M190" s="24"/>
      <c r="N190" s="24" t="s">
        <v>88</v>
      </c>
      <c r="O190" s="24"/>
      <c r="P190" s="24"/>
      <c r="Q190" s="24" t="s">
        <v>89</v>
      </c>
      <c r="R190" s="24">
        <v>2028</v>
      </c>
      <c r="S190" s="24" t="s">
        <v>5633</v>
      </c>
      <c r="T190" s="24" t="s">
        <v>91</v>
      </c>
      <c r="U190" s="24" t="s">
        <v>91</v>
      </c>
      <c r="V190" s="24" t="s">
        <v>91</v>
      </c>
      <c r="W190" s="24" t="s">
        <v>91</v>
      </c>
      <c r="X190" s="24"/>
      <c r="Y190" s="24" t="s">
        <v>91</v>
      </c>
      <c r="Z190" s="24" t="s">
        <v>91</v>
      </c>
      <c r="AA190" s="24" t="s">
        <v>91</v>
      </c>
      <c r="AB190" s="24" t="s">
        <v>91</v>
      </c>
      <c r="AC190" s="24" t="s">
        <v>91</v>
      </c>
      <c r="AD190" s="24" t="s">
        <v>91</v>
      </c>
      <c r="AE190" s="24" t="s">
        <v>91</v>
      </c>
      <c r="AF190" s="24" t="s">
        <v>91</v>
      </c>
      <c r="AG190" s="24" t="s">
        <v>91</v>
      </c>
      <c r="AH190" s="24" t="s">
        <v>91</v>
      </c>
      <c r="AI190" s="24" t="s">
        <v>91</v>
      </c>
      <c r="AJ190" s="24" t="s">
        <v>91</v>
      </c>
      <c r="AK190" s="24" t="s">
        <v>91</v>
      </c>
      <c r="AL190" s="24" t="s">
        <v>92</v>
      </c>
      <c r="AM190" s="24" t="s">
        <v>92</v>
      </c>
      <c r="AN190" s="24" t="s">
        <v>91</v>
      </c>
      <c r="AO190" s="24" t="s">
        <v>91</v>
      </c>
      <c r="AP190" s="24" t="s">
        <v>91</v>
      </c>
      <c r="AQ190" s="24" t="s">
        <v>91</v>
      </c>
      <c r="AR190" s="24" t="s">
        <v>91</v>
      </c>
      <c r="AS190" s="24" t="s">
        <v>91</v>
      </c>
      <c r="AT190" s="24" t="s">
        <v>91</v>
      </c>
      <c r="AU190" s="24" t="s">
        <v>91</v>
      </c>
      <c r="AV190" s="24" t="s">
        <v>91</v>
      </c>
      <c r="AW190" s="24" t="s">
        <v>91</v>
      </c>
      <c r="AX190" s="24" t="s">
        <v>91</v>
      </c>
      <c r="AY190" s="24" t="s">
        <v>91</v>
      </c>
      <c r="AZ190" s="24" t="s">
        <v>91</v>
      </c>
      <c r="BA190" s="24" t="s">
        <v>91</v>
      </c>
      <c r="BB190" s="24" t="s">
        <v>91</v>
      </c>
      <c r="BC190" s="24" t="s">
        <v>91</v>
      </c>
      <c r="BD190" s="24" t="s">
        <v>91</v>
      </c>
      <c r="BE190" s="24" t="s">
        <v>91</v>
      </c>
      <c r="BF190" s="24" t="s">
        <v>91</v>
      </c>
      <c r="BG190" s="24" t="s">
        <v>91</v>
      </c>
      <c r="BH190" s="24" t="s">
        <v>91</v>
      </c>
      <c r="BI190" s="24" t="s">
        <v>91</v>
      </c>
      <c r="BJ190" s="24" t="s">
        <v>91</v>
      </c>
      <c r="BK190" s="24" t="s">
        <v>91</v>
      </c>
      <c r="BL190" s="24" t="s">
        <v>91</v>
      </c>
      <c r="BM190" s="24" t="s">
        <v>91</v>
      </c>
      <c r="BN190" s="24" t="s">
        <v>91</v>
      </c>
      <c r="BO190" s="24" t="s">
        <v>91</v>
      </c>
      <c r="BP190" s="24" t="s">
        <v>91</v>
      </c>
      <c r="BQ190" s="24" t="s">
        <v>91</v>
      </c>
      <c r="BR190" s="24" t="s">
        <v>91</v>
      </c>
      <c r="BS190" s="24" t="s">
        <v>91</v>
      </c>
      <c r="BT190" s="24" t="s">
        <v>91</v>
      </c>
      <c r="BU190" s="24" t="s">
        <v>91</v>
      </c>
      <c r="BV190" s="24" t="s">
        <v>91</v>
      </c>
      <c r="BW190" s="24" t="s">
        <v>91</v>
      </c>
      <c r="BX190" s="24" t="s">
        <v>91</v>
      </c>
      <c r="BY190" s="24" t="s">
        <v>91</v>
      </c>
      <c r="BZ190" s="24" t="s">
        <v>91</v>
      </c>
      <c r="CA190" s="36"/>
      <c r="CB190" s="35" t="s">
        <v>438</v>
      </c>
    </row>
    <row r="191" spans="1:80" ht="169.5" customHeight="1" x14ac:dyDescent="0.35">
      <c r="A191" s="24">
        <v>1047</v>
      </c>
      <c r="B191" s="24" t="s">
        <v>77</v>
      </c>
      <c r="C191" s="23" t="s">
        <v>78</v>
      </c>
      <c r="D191" s="24" t="s">
        <v>430</v>
      </c>
      <c r="E191" s="24" t="s">
        <v>431</v>
      </c>
      <c r="F191" s="24" t="s">
        <v>81</v>
      </c>
      <c r="G191" s="24" t="s">
        <v>753</v>
      </c>
      <c r="H191" s="24" t="s">
        <v>754</v>
      </c>
      <c r="I191" s="24" t="s">
        <v>755</v>
      </c>
      <c r="J191" s="24" t="s">
        <v>759</v>
      </c>
      <c r="K191" s="24" t="s">
        <v>760</v>
      </c>
      <c r="L191" s="24" t="s">
        <v>761</v>
      </c>
      <c r="M191" s="24"/>
      <c r="N191" s="24"/>
      <c r="O191" s="24" t="s">
        <v>88</v>
      </c>
      <c r="P191" s="24"/>
      <c r="Q191" s="24" t="s">
        <v>89</v>
      </c>
      <c r="R191" s="24">
        <v>2029</v>
      </c>
      <c r="S191" s="24" t="s">
        <v>5633</v>
      </c>
      <c r="T191" s="24" t="s">
        <v>91</v>
      </c>
      <c r="U191" s="24" t="s">
        <v>91</v>
      </c>
      <c r="V191" s="24" t="s">
        <v>91</v>
      </c>
      <c r="W191" s="24" t="s">
        <v>91</v>
      </c>
      <c r="X191" s="24"/>
      <c r="Y191" s="24" t="s">
        <v>91</v>
      </c>
      <c r="Z191" s="24" t="s">
        <v>91</v>
      </c>
      <c r="AA191" s="24" t="s">
        <v>91</v>
      </c>
      <c r="AB191" s="24" t="s">
        <v>91</v>
      </c>
      <c r="AC191" s="24" t="s">
        <v>91</v>
      </c>
      <c r="AD191" s="24" t="s">
        <v>91</v>
      </c>
      <c r="AE191" s="24" t="s">
        <v>91</v>
      </c>
      <c r="AF191" s="24" t="s">
        <v>91</v>
      </c>
      <c r="AG191" s="24" t="s">
        <v>91</v>
      </c>
      <c r="AH191" s="24" t="s">
        <v>91</v>
      </c>
      <c r="AI191" s="24" t="s">
        <v>91</v>
      </c>
      <c r="AJ191" s="24" t="s">
        <v>91</v>
      </c>
      <c r="AK191" s="24" t="s">
        <v>91</v>
      </c>
      <c r="AL191" s="24" t="s">
        <v>115</v>
      </c>
      <c r="AM191" s="24" t="s">
        <v>115</v>
      </c>
      <c r="AN191" s="24" t="s">
        <v>91</v>
      </c>
      <c r="AO191" s="24" t="s">
        <v>91</v>
      </c>
      <c r="AP191" s="24" t="s">
        <v>91</v>
      </c>
      <c r="AQ191" s="24" t="s">
        <v>91</v>
      </c>
      <c r="AR191" s="24" t="s">
        <v>91</v>
      </c>
      <c r="AS191" s="24" t="s">
        <v>91</v>
      </c>
      <c r="AT191" s="24" t="s">
        <v>91</v>
      </c>
      <c r="AU191" s="24" t="s">
        <v>91</v>
      </c>
      <c r="AV191" s="24" t="s">
        <v>91</v>
      </c>
      <c r="AW191" s="24" t="s">
        <v>91</v>
      </c>
      <c r="AX191" s="24" t="s">
        <v>91</v>
      </c>
      <c r="AY191" s="24" t="s">
        <v>91</v>
      </c>
      <c r="AZ191" s="24" t="s">
        <v>91</v>
      </c>
      <c r="BA191" s="24" t="s">
        <v>91</v>
      </c>
      <c r="BB191" s="24" t="s">
        <v>91</v>
      </c>
      <c r="BC191" s="24" t="s">
        <v>91</v>
      </c>
      <c r="BD191" s="24" t="s">
        <v>91</v>
      </c>
      <c r="BE191" s="24" t="s">
        <v>91</v>
      </c>
      <c r="BF191" s="24" t="s">
        <v>91</v>
      </c>
      <c r="BG191" s="24" t="s">
        <v>91</v>
      </c>
      <c r="BH191" s="24" t="s">
        <v>115</v>
      </c>
      <c r="BI191" s="24" t="s">
        <v>91</v>
      </c>
      <c r="BJ191" s="24" t="s">
        <v>91</v>
      </c>
      <c r="BK191" s="24" t="s">
        <v>91</v>
      </c>
      <c r="BL191" s="24" t="s">
        <v>115</v>
      </c>
      <c r="BM191" s="24" t="s">
        <v>91</v>
      </c>
      <c r="BN191" s="24" t="s">
        <v>91</v>
      </c>
      <c r="BO191" s="24" t="s">
        <v>115</v>
      </c>
      <c r="BP191" s="24" t="s">
        <v>91</v>
      </c>
      <c r="BQ191" s="24" t="s">
        <v>91</v>
      </c>
      <c r="BR191" s="24" t="s">
        <v>91</v>
      </c>
      <c r="BS191" s="24" t="s">
        <v>91</v>
      </c>
      <c r="BT191" s="24" t="s">
        <v>91</v>
      </c>
      <c r="BU191" s="24" t="s">
        <v>91</v>
      </c>
      <c r="BV191" s="24" t="s">
        <v>91</v>
      </c>
      <c r="BW191" s="24" t="s">
        <v>91</v>
      </c>
      <c r="BX191" s="24" t="s">
        <v>91</v>
      </c>
      <c r="BY191" s="24" t="s">
        <v>91</v>
      </c>
      <c r="BZ191" s="24" t="s">
        <v>91</v>
      </c>
      <c r="CA191" s="36"/>
      <c r="CB191" s="35" t="s">
        <v>445</v>
      </c>
    </row>
    <row r="192" spans="1:80" ht="169.5" customHeight="1" x14ac:dyDescent="0.35">
      <c r="A192" s="24">
        <v>1048</v>
      </c>
      <c r="B192" s="24" t="s">
        <v>77</v>
      </c>
      <c r="C192" s="23" t="s">
        <v>78</v>
      </c>
      <c r="D192" s="24" t="s">
        <v>430</v>
      </c>
      <c r="E192" s="24" t="s">
        <v>431</v>
      </c>
      <c r="F192" s="24" t="s">
        <v>81</v>
      </c>
      <c r="G192" s="24" t="s">
        <v>753</v>
      </c>
      <c r="H192" s="24" t="s">
        <v>754</v>
      </c>
      <c r="I192" s="24" t="s">
        <v>755</v>
      </c>
      <c r="J192" s="24" t="s">
        <v>762</v>
      </c>
      <c r="K192" s="24" t="s">
        <v>763</v>
      </c>
      <c r="L192" s="24" t="s">
        <v>764</v>
      </c>
      <c r="M192" s="24"/>
      <c r="N192" s="24"/>
      <c r="O192" s="24" t="s">
        <v>88</v>
      </c>
      <c r="P192" s="24"/>
      <c r="Q192" s="24" t="s">
        <v>89</v>
      </c>
      <c r="R192" s="24">
        <v>2029</v>
      </c>
      <c r="S192" s="24" t="s">
        <v>5633</v>
      </c>
      <c r="T192" s="24" t="s">
        <v>91</v>
      </c>
      <c r="U192" s="24" t="s">
        <v>91</v>
      </c>
      <c r="V192" s="24" t="s">
        <v>91</v>
      </c>
      <c r="W192" s="24" t="s">
        <v>91</v>
      </c>
      <c r="X192" s="24"/>
      <c r="Y192" s="24" t="s">
        <v>91</v>
      </c>
      <c r="Z192" s="24" t="s">
        <v>91</v>
      </c>
      <c r="AA192" s="24" t="s">
        <v>91</v>
      </c>
      <c r="AB192" s="24" t="s">
        <v>91</v>
      </c>
      <c r="AC192" s="24" t="s">
        <v>91</v>
      </c>
      <c r="AD192" s="24" t="s">
        <v>91</v>
      </c>
      <c r="AE192" s="24" t="s">
        <v>91</v>
      </c>
      <c r="AF192" s="24" t="s">
        <v>91</v>
      </c>
      <c r="AG192" s="24" t="s">
        <v>91</v>
      </c>
      <c r="AH192" s="24" t="s">
        <v>91</v>
      </c>
      <c r="AI192" s="24" t="s">
        <v>91</v>
      </c>
      <c r="AJ192" s="24" t="s">
        <v>91</v>
      </c>
      <c r="AK192" s="24" t="s">
        <v>91</v>
      </c>
      <c r="AL192" s="24" t="s">
        <v>115</v>
      </c>
      <c r="AM192" s="24" t="s">
        <v>115</v>
      </c>
      <c r="AN192" s="24" t="s">
        <v>91</v>
      </c>
      <c r="AO192" s="24" t="s">
        <v>91</v>
      </c>
      <c r="AP192" s="24" t="s">
        <v>91</v>
      </c>
      <c r="AQ192" s="24" t="s">
        <v>91</v>
      </c>
      <c r="AR192" s="24" t="s">
        <v>91</v>
      </c>
      <c r="AS192" s="24" t="s">
        <v>91</v>
      </c>
      <c r="AT192" s="24" t="s">
        <v>91</v>
      </c>
      <c r="AU192" s="24" t="s">
        <v>91</v>
      </c>
      <c r="AV192" s="24" t="s">
        <v>91</v>
      </c>
      <c r="AW192" s="24" t="s">
        <v>91</v>
      </c>
      <c r="AX192" s="24" t="s">
        <v>91</v>
      </c>
      <c r="AY192" s="24" t="s">
        <v>91</v>
      </c>
      <c r="AZ192" s="24" t="s">
        <v>91</v>
      </c>
      <c r="BA192" s="24" t="s">
        <v>91</v>
      </c>
      <c r="BB192" s="24" t="s">
        <v>91</v>
      </c>
      <c r="BC192" s="24" t="s">
        <v>91</v>
      </c>
      <c r="BD192" s="24" t="s">
        <v>91</v>
      </c>
      <c r="BE192" s="24" t="s">
        <v>91</v>
      </c>
      <c r="BF192" s="24" t="s">
        <v>91</v>
      </c>
      <c r="BG192" s="24" t="s">
        <v>91</v>
      </c>
      <c r="BH192" s="24" t="s">
        <v>115</v>
      </c>
      <c r="BI192" s="24" t="s">
        <v>91</v>
      </c>
      <c r="BJ192" s="24" t="s">
        <v>91</v>
      </c>
      <c r="BK192" s="24" t="s">
        <v>91</v>
      </c>
      <c r="BL192" s="24" t="s">
        <v>115</v>
      </c>
      <c r="BM192" s="24" t="s">
        <v>91</v>
      </c>
      <c r="BN192" s="24" t="s">
        <v>91</v>
      </c>
      <c r="BO192" s="24" t="s">
        <v>115</v>
      </c>
      <c r="BP192" s="24" t="s">
        <v>91</v>
      </c>
      <c r="BQ192" s="24" t="s">
        <v>91</v>
      </c>
      <c r="BR192" s="24" t="s">
        <v>91</v>
      </c>
      <c r="BS192" s="24" t="s">
        <v>91</v>
      </c>
      <c r="BT192" s="24" t="s">
        <v>91</v>
      </c>
      <c r="BU192" s="24" t="s">
        <v>91</v>
      </c>
      <c r="BV192" s="24" t="s">
        <v>91</v>
      </c>
      <c r="BW192" s="24" t="s">
        <v>91</v>
      </c>
      <c r="BX192" s="24" t="s">
        <v>91</v>
      </c>
      <c r="BY192" s="24" t="s">
        <v>91</v>
      </c>
      <c r="BZ192" s="24" t="s">
        <v>91</v>
      </c>
      <c r="CA192" s="36"/>
      <c r="CB192" s="35" t="s">
        <v>445</v>
      </c>
    </row>
    <row r="193" spans="1:80" ht="169.5" customHeight="1" x14ac:dyDescent="0.35">
      <c r="A193" s="24">
        <v>1046</v>
      </c>
      <c r="B193" s="24" t="s">
        <v>77</v>
      </c>
      <c r="C193" s="23" t="s">
        <v>78</v>
      </c>
      <c r="D193" s="24" t="s">
        <v>430</v>
      </c>
      <c r="E193" s="24" t="s">
        <v>431</v>
      </c>
      <c r="F193" s="24" t="s">
        <v>81</v>
      </c>
      <c r="G193" s="24" t="s">
        <v>753</v>
      </c>
      <c r="H193" s="24" t="s">
        <v>754</v>
      </c>
      <c r="I193" s="24" t="s">
        <v>755</v>
      </c>
      <c r="J193" s="24" t="s">
        <v>765</v>
      </c>
      <c r="K193" s="24" t="s">
        <v>766</v>
      </c>
      <c r="L193" s="24" t="s">
        <v>767</v>
      </c>
      <c r="M193" s="24"/>
      <c r="N193" s="24" t="s">
        <v>88</v>
      </c>
      <c r="O193" s="24"/>
      <c r="P193" s="24"/>
      <c r="Q193" s="24" t="s">
        <v>89</v>
      </c>
      <c r="R193" s="24">
        <v>2026</v>
      </c>
      <c r="S193" s="24" t="s">
        <v>2105</v>
      </c>
      <c r="T193" s="24" t="s">
        <v>91</v>
      </c>
      <c r="U193" s="24" t="s">
        <v>91</v>
      </c>
      <c r="V193" s="24" t="s">
        <v>91</v>
      </c>
      <c r="W193" s="24" t="s">
        <v>91</v>
      </c>
      <c r="X193" s="24"/>
      <c r="Y193" s="24" t="s">
        <v>91</v>
      </c>
      <c r="Z193" s="24" t="s">
        <v>91</v>
      </c>
      <c r="AA193" s="24" t="s">
        <v>91</v>
      </c>
      <c r="AB193" s="24" t="s">
        <v>91</v>
      </c>
      <c r="AC193" s="24" t="s">
        <v>91</v>
      </c>
      <c r="AD193" s="24" t="s">
        <v>91</v>
      </c>
      <c r="AE193" s="24" t="s">
        <v>91</v>
      </c>
      <c r="AF193" s="24" t="s">
        <v>91</v>
      </c>
      <c r="AG193" s="24" t="s">
        <v>91</v>
      </c>
      <c r="AH193" s="24" t="s">
        <v>91</v>
      </c>
      <c r="AI193" s="24" t="s">
        <v>91</v>
      </c>
      <c r="AJ193" s="24" t="s">
        <v>91</v>
      </c>
      <c r="AK193" s="24" t="s">
        <v>91</v>
      </c>
      <c r="AL193" s="24" t="s">
        <v>115</v>
      </c>
      <c r="AM193" s="24" t="s">
        <v>115</v>
      </c>
      <c r="AN193" s="24" t="s">
        <v>91</v>
      </c>
      <c r="AO193" s="24" t="s">
        <v>91</v>
      </c>
      <c r="AP193" s="24" t="s">
        <v>91</v>
      </c>
      <c r="AQ193" s="24" t="s">
        <v>91</v>
      </c>
      <c r="AR193" s="24" t="s">
        <v>91</v>
      </c>
      <c r="AS193" s="24" t="s">
        <v>91</v>
      </c>
      <c r="AT193" s="24" t="s">
        <v>91</v>
      </c>
      <c r="AU193" s="24" t="s">
        <v>91</v>
      </c>
      <c r="AV193" s="24" t="s">
        <v>91</v>
      </c>
      <c r="AW193" s="24" t="s">
        <v>91</v>
      </c>
      <c r="AX193" s="24" t="s">
        <v>91</v>
      </c>
      <c r="AY193" s="24" t="s">
        <v>91</v>
      </c>
      <c r="AZ193" s="24" t="s">
        <v>91</v>
      </c>
      <c r="BA193" s="24" t="s">
        <v>91</v>
      </c>
      <c r="BB193" s="24" t="s">
        <v>91</v>
      </c>
      <c r="BC193" s="24" t="s">
        <v>91</v>
      </c>
      <c r="BD193" s="24" t="s">
        <v>91</v>
      </c>
      <c r="BE193" s="24" t="s">
        <v>91</v>
      </c>
      <c r="BF193" s="24" t="s">
        <v>91</v>
      </c>
      <c r="BG193" s="24" t="s">
        <v>91</v>
      </c>
      <c r="BH193" s="24" t="s">
        <v>115</v>
      </c>
      <c r="BI193" s="24" t="s">
        <v>91</v>
      </c>
      <c r="BJ193" s="24" t="s">
        <v>91</v>
      </c>
      <c r="BK193" s="24" t="s">
        <v>91</v>
      </c>
      <c r="BL193" s="24" t="s">
        <v>115</v>
      </c>
      <c r="BM193" s="24" t="s">
        <v>91</v>
      </c>
      <c r="BN193" s="24" t="s">
        <v>91</v>
      </c>
      <c r="BO193" s="24" t="s">
        <v>115</v>
      </c>
      <c r="BP193" s="24" t="s">
        <v>91</v>
      </c>
      <c r="BQ193" s="24" t="s">
        <v>91</v>
      </c>
      <c r="BR193" s="24" t="s">
        <v>91</v>
      </c>
      <c r="BS193" s="24" t="s">
        <v>91</v>
      </c>
      <c r="BT193" s="24" t="s">
        <v>91</v>
      </c>
      <c r="BU193" s="24" t="s">
        <v>91</v>
      </c>
      <c r="BV193" s="24" t="s">
        <v>91</v>
      </c>
      <c r="BW193" s="24" t="s">
        <v>91</v>
      </c>
      <c r="BX193" s="24" t="s">
        <v>91</v>
      </c>
      <c r="BY193" s="24" t="s">
        <v>91</v>
      </c>
      <c r="BZ193" s="24" t="s">
        <v>91</v>
      </c>
      <c r="CA193" s="36"/>
      <c r="CB193" s="35" t="s">
        <v>438</v>
      </c>
    </row>
    <row r="194" spans="1:80" ht="169.5" customHeight="1" x14ac:dyDescent="0.35">
      <c r="A194" s="24">
        <v>1051</v>
      </c>
      <c r="B194" s="24" t="s">
        <v>77</v>
      </c>
      <c r="C194" s="23" t="s">
        <v>78</v>
      </c>
      <c r="D194" s="24" t="s">
        <v>430</v>
      </c>
      <c r="E194" s="24" t="s">
        <v>431</v>
      </c>
      <c r="F194" s="24" t="s">
        <v>81</v>
      </c>
      <c r="G194" s="24" t="s">
        <v>753</v>
      </c>
      <c r="H194" s="24" t="s">
        <v>768</v>
      </c>
      <c r="I194" s="24" t="s">
        <v>769</v>
      </c>
      <c r="J194" s="24" t="s">
        <v>770</v>
      </c>
      <c r="K194" s="24" t="s">
        <v>771</v>
      </c>
      <c r="L194" s="24" t="s">
        <v>772</v>
      </c>
      <c r="M194" s="24"/>
      <c r="N194" s="24" t="s">
        <v>88</v>
      </c>
      <c r="O194" s="24"/>
      <c r="P194" s="24"/>
      <c r="Q194" s="24" t="s">
        <v>89</v>
      </c>
      <c r="R194" s="24">
        <v>2028</v>
      </c>
      <c r="S194" s="24" t="s">
        <v>5633</v>
      </c>
      <c r="T194" s="24" t="s">
        <v>91</v>
      </c>
      <c r="U194" s="24" t="s">
        <v>91</v>
      </c>
      <c r="V194" s="24" t="s">
        <v>91</v>
      </c>
      <c r="W194" s="24" t="s">
        <v>91</v>
      </c>
      <c r="X194" s="24"/>
      <c r="Y194" s="24" t="s">
        <v>91</v>
      </c>
      <c r="Z194" s="24" t="s">
        <v>91</v>
      </c>
      <c r="AA194" s="24" t="s">
        <v>91</v>
      </c>
      <c r="AB194" s="24" t="s">
        <v>91</v>
      </c>
      <c r="AC194" s="24" t="s">
        <v>91</v>
      </c>
      <c r="AD194" s="24" t="s">
        <v>91</v>
      </c>
      <c r="AE194" s="24" t="s">
        <v>91</v>
      </c>
      <c r="AF194" s="24" t="s">
        <v>91</v>
      </c>
      <c r="AG194" s="24" t="s">
        <v>91</v>
      </c>
      <c r="AH194" s="24" t="s">
        <v>91</v>
      </c>
      <c r="AI194" s="24" t="s">
        <v>91</v>
      </c>
      <c r="AJ194" s="24" t="s">
        <v>91</v>
      </c>
      <c r="AK194" s="24" t="s">
        <v>91</v>
      </c>
      <c r="AL194" s="24" t="s">
        <v>92</v>
      </c>
      <c r="AM194" s="24" t="s">
        <v>92</v>
      </c>
      <c r="AN194" s="24" t="s">
        <v>91</v>
      </c>
      <c r="AO194" s="24" t="s">
        <v>91</v>
      </c>
      <c r="AP194" s="24" t="s">
        <v>91</v>
      </c>
      <c r="AQ194" s="24" t="s">
        <v>91</v>
      </c>
      <c r="AR194" s="24" t="s">
        <v>91</v>
      </c>
      <c r="AS194" s="24" t="s">
        <v>91</v>
      </c>
      <c r="AT194" s="24" t="s">
        <v>91</v>
      </c>
      <c r="AU194" s="24" t="s">
        <v>91</v>
      </c>
      <c r="AV194" s="24" t="s">
        <v>91</v>
      </c>
      <c r="AW194" s="24" t="s">
        <v>91</v>
      </c>
      <c r="AX194" s="24" t="s">
        <v>91</v>
      </c>
      <c r="AY194" s="24" t="s">
        <v>91</v>
      </c>
      <c r="AZ194" s="24" t="s">
        <v>91</v>
      </c>
      <c r="BA194" s="24" t="s">
        <v>91</v>
      </c>
      <c r="BB194" s="24" t="s">
        <v>91</v>
      </c>
      <c r="BC194" s="24" t="s">
        <v>91</v>
      </c>
      <c r="BD194" s="24" t="s">
        <v>91</v>
      </c>
      <c r="BE194" s="24" t="s">
        <v>91</v>
      </c>
      <c r="BF194" s="24" t="s">
        <v>91</v>
      </c>
      <c r="BG194" s="24" t="s">
        <v>91</v>
      </c>
      <c r="BH194" s="24" t="s">
        <v>91</v>
      </c>
      <c r="BI194" s="24" t="s">
        <v>91</v>
      </c>
      <c r="BJ194" s="24" t="s">
        <v>91</v>
      </c>
      <c r="BK194" s="24" t="s">
        <v>91</v>
      </c>
      <c r="BL194" s="24" t="s">
        <v>91</v>
      </c>
      <c r="BM194" s="24" t="s">
        <v>91</v>
      </c>
      <c r="BN194" s="24" t="s">
        <v>91</v>
      </c>
      <c r="BO194" s="24" t="s">
        <v>91</v>
      </c>
      <c r="BP194" s="24" t="s">
        <v>91</v>
      </c>
      <c r="BQ194" s="24" t="s">
        <v>91</v>
      </c>
      <c r="BR194" s="24" t="s">
        <v>91</v>
      </c>
      <c r="BS194" s="24" t="s">
        <v>91</v>
      </c>
      <c r="BT194" s="24" t="s">
        <v>91</v>
      </c>
      <c r="BU194" s="24" t="s">
        <v>91</v>
      </c>
      <c r="BV194" s="24" t="s">
        <v>91</v>
      </c>
      <c r="BW194" s="24" t="s">
        <v>91</v>
      </c>
      <c r="BX194" s="24" t="s">
        <v>91</v>
      </c>
      <c r="BY194" s="24" t="s">
        <v>91</v>
      </c>
      <c r="BZ194" s="24" t="s">
        <v>91</v>
      </c>
      <c r="CA194" s="36"/>
      <c r="CB194" s="35" t="s">
        <v>438</v>
      </c>
    </row>
    <row r="195" spans="1:80" ht="169.5" customHeight="1" x14ac:dyDescent="0.35">
      <c r="A195" s="24">
        <v>1050</v>
      </c>
      <c r="B195" s="24" t="s">
        <v>77</v>
      </c>
      <c r="C195" s="23" t="s">
        <v>78</v>
      </c>
      <c r="D195" s="24" t="s">
        <v>430</v>
      </c>
      <c r="E195" s="24" t="s">
        <v>431</v>
      </c>
      <c r="F195" s="24" t="s">
        <v>81</v>
      </c>
      <c r="G195" s="24" t="s">
        <v>753</v>
      </c>
      <c r="H195" s="24" t="s">
        <v>768</v>
      </c>
      <c r="I195" s="24" t="s">
        <v>769</v>
      </c>
      <c r="J195" s="24" t="s">
        <v>773</v>
      </c>
      <c r="K195" s="24" t="s">
        <v>774</v>
      </c>
      <c r="L195" s="24" t="s">
        <v>775</v>
      </c>
      <c r="M195" s="24"/>
      <c r="N195" s="24" t="s">
        <v>88</v>
      </c>
      <c r="O195" s="24"/>
      <c r="P195" s="24"/>
      <c r="Q195" s="24" t="s">
        <v>89</v>
      </c>
      <c r="R195" s="24">
        <v>2028</v>
      </c>
      <c r="S195" s="24" t="s">
        <v>5633</v>
      </c>
      <c r="T195" s="24" t="s">
        <v>91</v>
      </c>
      <c r="U195" s="24" t="s">
        <v>91</v>
      </c>
      <c r="V195" s="24" t="s">
        <v>91</v>
      </c>
      <c r="W195" s="24" t="s">
        <v>91</v>
      </c>
      <c r="X195" s="24"/>
      <c r="Y195" s="24" t="s">
        <v>91</v>
      </c>
      <c r="Z195" s="24" t="s">
        <v>91</v>
      </c>
      <c r="AA195" s="24" t="s">
        <v>91</v>
      </c>
      <c r="AB195" s="24" t="s">
        <v>91</v>
      </c>
      <c r="AC195" s="24" t="s">
        <v>91</v>
      </c>
      <c r="AD195" s="24" t="s">
        <v>91</v>
      </c>
      <c r="AE195" s="24" t="s">
        <v>91</v>
      </c>
      <c r="AF195" s="24" t="s">
        <v>91</v>
      </c>
      <c r="AG195" s="24" t="s">
        <v>91</v>
      </c>
      <c r="AH195" s="24" t="s">
        <v>91</v>
      </c>
      <c r="AI195" s="24" t="s">
        <v>91</v>
      </c>
      <c r="AJ195" s="24" t="s">
        <v>91</v>
      </c>
      <c r="AK195" s="24" t="s">
        <v>91</v>
      </c>
      <c r="AL195" s="24" t="s">
        <v>92</v>
      </c>
      <c r="AM195" s="24" t="s">
        <v>92</v>
      </c>
      <c r="AN195" s="24" t="s">
        <v>91</v>
      </c>
      <c r="AO195" s="24" t="s">
        <v>91</v>
      </c>
      <c r="AP195" s="24" t="s">
        <v>91</v>
      </c>
      <c r="AQ195" s="24" t="s">
        <v>91</v>
      </c>
      <c r="AR195" s="24" t="s">
        <v>91</v>
      </c>
      <c r="AS195" s="24" t="s">
        <v>91</v>
      </c>
      <c r="AT195" s="24" t="s">
        <v>91</v>
      </c>
      <c r="AU195" s="24" t="s">
        <v>91</v>
      </c>
      <c r="AV195" s="24" t="s">
        <v>91</v>
      </c>
      <c r="AW195" s="24" t="s">
        <v>91</v>
      </c>
      <c r="AX195" s="24" t="s">
        <v>91</v>
      </c>
      <c r="AY195" s="24" t="s">
        <v>91</v>
      </c>
      <c r="AZ195" s="24" t="s">
        <v>91</v>
      </c>
      <c r="BA195" s="24" t="s">
        <v>91</v>
      </c>
      <c r="BB195" s="24" t="s">
        <v>91</v>
      </c>
      <c r="BC195" s="24" t="s">
        <v>91</v>
      </c>
      <c r="BD195" s="24" t="s">
        <v>91</v>
      </c>
      <c r="BE195" s="24" t="s">
        <v>91</v>
      </c>
      <c r="BF195" s="24" t="s">
        <v>91</v>
      </c>
      <c r="BG195" s="24" t="s">
        <v>91</v>
      </c>
      <c r="BH195" s="24" t="s">
        <v>91</v>
      </c>
      <c r="BI195" s="24" t="s">
        <v>91</v>
      </c>
      <c r="BJ195" s="24" t="s">
        <v>91</v>
      </c>
      <c r="BK195" s="24" t="s">
        <v>91</v>
      </c>
      <c r="BL195" s="24" t="s">
        <v>91</v>
      </c>
      <c r="BM195" s="24" t="s">
        <v>91</v>
      </c>
      <c r="BN195" s="24" t="s">
        <v>91</v>
      </c>
      <c r="BO195" s="24" t="s">
        <v>91</v>
      </c>
      <c r="BP195" s="24" t="s">
        <v>91</v>
      </c>
      <c r="BQ195" s="24" t="s">
        <v>91</v>
      </c>
      <c r="BR195" s="24" t="s">
        <v>91</v>
      </c>
      <c r="BS195" s="24" t="s">
        <v>91</v>
      </c>
      <c r="BT195" s="24" t="s">
        <v>91</v>
      </c>
      <c r="BU195" s="24" t="s">
        <v>91</v>
      </c>
      <c r="BV195" s="24" t="s">
        <v>91</v>
      </c>
      <c r="BW195" s="24" t="s">
        <v>91</v>
      </c>
      <c r="BX195" s="24" t="s">
        <v>91</v>
      </c>
      <c r="BY195" s="24" t="s">
        <v>91</v>
      </c>
      <c r="BZ195" s="24" t="s">
        <v>91</v>
      </c>
      <c r="CA195" s="36"/>
      <c r="CB195" s="35" t="s">
        <v>438</v>
      </c>
    </row>
    <row r="196" spans="1:80" ht="169.5" customHeight="1" x14ac:dyDescent="0.35">
      <c r="A196" s="24"/>
      <c r="B196" s="24" t="s">
        <v>77</v>
      </c>
      <c r="C196" s="23" t="s">
        <v>78</v>
      </c>
      <c r="D196" s="24" t="s">
        <v>1274</v>
      </c>
      <c r="E196" s="24" t="s">
        <v>1275</v>
      </c>
      <c r="F196" s="24" t="s">
        <v>81</v>
      </c>
      <c r="G196" s="24" t="s">
        <v>1276</v>
      </c>
      <c r="H196" s="24" t="s">
        <v>1277</v>
      </c>
      <c r="I196" s="24" t="s">
        <v>1278</v>
      </c>
      <c r="J196" s="24" t="s">
        <v>1322</v>
      </c>
      <c r="K196" s="24" t="s">
        <v>1323</v>
      </c>
      <c r="L196" s="24" t="s">
        <v>1324</v>
      </c>
      <c r="M196" s="24" t="s">
        <v>974</v>
      </c>
      <c r="N196" s="24"/>
      <c r="O196" s="24"/>
      <c r="P196" s="24"/>
      <c r="Q196" s="24" t="s">
        <v>89</v>
      </c>
      <c r="R196" s="24"/>
      <c r="S196" s="24"/>
      <c r="T196" s="24" t="s">
        <v>91</v>
      </c>
      <c r="U196" s="24" t="s">
        <v>91</v>
      </c>
      <c r="V196" s="24" t="s">
        <v>91</v>
      </c>
      <c r="W196" s="24" t="s">
        <v>92</v>
      </c>
      <c r="X196" s="24"/>
      <c r="Y196" s="24" t="s">
        <v>91</v>
      </c>
      <c r="Z196" s="24" t="s">
        <v>91</v>
      </c>
      <c r="AA196" s="24" t="s">
        <v>91</v>
      </c>
      <c r="AB196" s="24" t="s">
        <v>92</v>
      </c>
      <c r="AC196" s="24" t="s">
        <v>91</v>
      </c>
      <c r="AD196" s="24" t="s">
        <v>91</v>
      </c>
      <c r="AE196" s="24" t="s">
        <v>91</v>
      </c>
      <c r="AF196" s="24" t="s">
        <v>115</v>
      </c>
      <c r="AG196" s="24" t="s">
        <v>91</v>
      </c>
      <c r="AH196" s="24" t="s">
        <v>91</v>
      </c>
      <c r="AI196" s="24" t="s">
        <v>91</v>
      </c>
      <c r="AJ196" s="24" t="s">
        <v>91</v>
      </c>
      <c r="AK196" s="24" t="s">
        <v>91</v>
      </c>
      <c r="AL196" s="24" t="s">
        <v>91</v>
      </c>
      <c r="AM196" s="24" t="s">
        <v>115</v>
      </c>
      <c r="AN196" s="24" t="s">
        <v>91</v>
      </c>
      <c r="AO196" s="24" t="s">
        <v>91</v>
      </c>
      <c r="AP196" s="24" t="s">
        <v>91</v>
      </c>
      <c r="AQ196" s="24" t="s">
        <v>91</v>
      </c>
      <c r="AR196" s="24" t="s">
        <v>91</v>
      </c>
      <c r="AS196" s="24" t="s">
        <v>91</v>
      </c>
      <c r="AT196" s="24" t="s">
        <v>91</v>
      </c>
      <c r="AU196" s="24" t="s">
        <v>91</v>
      </c>
      <c r="AV196" s="24" t="s">
        <v>91</v>
      </c>
      <c r="AW196" s="24" t="s">
        <v>91</v>
      </c>
      <c r="AX196" s="24" t="s">
        <v>91</v>
      </c>
      <c r="AY196" s="24" t="s">
        <v>91</v>
      </c>
      <c r="AZ196" s="24" t="s">
        <v>91</v>
      </c>
      <c r="BA196" s="24" t="s">
        <v>91</v>
      </c>
      <c r="BB196" s="24" t="s">
        <v>91</v>
      </c>
      <c r="BC196" s="24" t="s">
        <v>91</v>
      </c>
      <c r="BD196" s="24" t="s">
        <v>91</v>
      </c>
      <c r="BE196" s="24" t="s">
        <v>91</v>
      </c>
      <c r="BF196" s="24" t="s">
        <v>91</v>
      </c>
      <c r="BG196" s="24" t="s">
        <v>91</v>
      </c>
      <c r="BH196" s="24" t="s">
        <v>91</v>
      </c>
      <c r="BI196" s="24" t="s">
        <v>91</v>
      </c>
      <c r="BJ196" s="24" t="s">
        <v>91</v>
      </c>
      <c r="BK196" s="24" t="s">
        <v>91</v>
      </c>
      <c r="BL196" s="24" t="s">
        <v>91</v>
      </c>
      <c r="BM196" s="24" t="s">
        <v>91</v>
      </c>
      <c r="BN196" s="24" t="s">
        <v>91</v>
      </c>
      <c r="BO196" s="24" t="s">
        <v>91</v>
      </c>
      <c r="BP196" s="24" t="s">
        <v>91</v>
      </c>
      <c r="BQ196" s="24" t="s">
        <v>92</v>
      </c>
      <c r="BR196" s="24" t="s">
        <v>92</v>
      </c>
      <c r="BS196" s="24" t="s">
        <v>91</v>
      </c>
      <c r="BT196" s="24" t="s">
        <v>91</v>
      </c>
      <c r="BU196" s="24" t="s">
        <v>91</v>
      </c>
      <c r="BV196" s="24" t="s">
        <v>91</v>
      </c>
      <c r="BW196" s="24" t="s">
        <v>91</v>
      </c>
      <c r="BX196" s="24" t="s">
        <v>115</v>
      </c>
      <c r="BY196" s="24" t="s">
        <v>115</v>
      </c>
      <c r="BZ196" s="24" t="s">
        <v>115</v>
      </c>
      <c r="CA196" s="36"/>
      <c r="CB196" s="35"/>
    </row>
    <row r="197" spans="1:80" ht="169.5" customHeight="1" x14ac:dyDescent="0.35">
      <c r="A197" s="24">
        <v>1053</v>
      </c>
      <c r="B197" s="24" t="s">
        <v>77</v>
      </c>
      <c r="C197" s="23" t="s">
        <v>78</v>
      </c>
      <c r="D197" s="24" t="s">
        <v>430</v>
      </c>
      <c r="E197" s="24" t="s">
        <v>431</v>
      </c>
      <c r="F197" s="24" t="s">
        <v>81</v>
      </c>
      <c r="G197" s="24" t="s">
        <v>753</v>
      </c>
      <c r="H197" s="24" t="s">
        <v>779</v>
      </c>
      <c r="I197" s="24" t="s">
        <v>780</v>
      </c>
      <c r="J197" s="24" t="s">
        <v>781</v>
      </c>
      <c r="K197" s="24" t="s">
        <v>782</v>
      </c>
      <c r="L197" s="24" t="s">
        <v>783</v>
      </c>
      <c r="M197" s="24"/>
      <c r="N197" s="24" t="s">
        <v>88</v>
      </c>
      <c r="O197" s="24"/>
      <c r="P197" s="24"/>
      <c r="Q197" s="24" t="s">
        <v>89</v>
      </c>
      <c r="R197" s="24">
        <v>2028</v>
      </c>
      <c r="S197" s="24" t="s">
        <v>5633</v>
      </c>
      <c r="T197" s="24" t="s">
        <v>91</v>
      </c>
      <c r="U197" s="24" t="s">
        <v>91</v>
      </c>
      <c r="V197" s="24" t="s">
        <v>91</v>
      </c>
      <c r="W197" s="24" t="s">
        <v>91</v>
      </c>
      <c r="X197" s="24"/>
      <c r="Y197" s="24" t="s">
        <v>91</v>
      </c>
      <c r="Z197" s="24" t="s">
        <v>91</v>
      </c>
      <c r="AA197" s="24" t="s">
        <v>91</v>
      </c>
      <c r="AB197" s="24" t="s">
        <v>91</v>
      </c>
      <c r="AC197" s="24" t="s">
        <v>91</v>
      </c>
      <c r="AD197" s="24" t="s">
        <v>91</v>
      </c>
      <c r="AE197" s="24" t="s">
        <v>91</v>
      </c>
      <c r="AF197" s="24" t="s">
        <v>91</v>
      </c>
      <c r="AG197" s="24" t="s">
        <v>91</v>
      </c>
      <c r="AH197" s="24" t="s">
        <v>91</v>
      </c>
      <c r="AI197" s="24" t="s">
        <v>91</v>
      </c>
      <c r="AJ197" s="24" t="s">
        <v>91</v>
      </c>
      <c r="AK197" s="24" t="s">
        <v>91</v>
      </c>
      <c r="AL197" s="24" t="s">
        <v>115</v>
      </c>
      <c r="AM197" s="24" t="s">
        <v>115</v>
      </c>
      <c r="AN197" s="24" t="s">
        <v>91</v>
      </c>
      <c r="AO197" s="24" t="s">
        <v>91</v>
      </c>
      <c r="AP197" s="24" t="s">
        <v>91</v>
      </c>
      <c r="AQ197" s="24" t="s">
        <v>91</v>
      </c>
      <c r="AR197" s="24" t="s">
        <v>91</v>
      </c>
      <c r="AS197" s="24" t="s">
        <v>91</v>
      </c>
      <c r="AT197" s="24" t="s">
        <v>91</v>
      </c>
      <c r="AU197" s="24" t="s">
        <v>91</v>
      </c>
      <c r="AV197" s="24" t="s">
        <v>91</v>
      </c>
      <c r="AW197" s="24" t="s">
        <v>91</v>
      </c>
      <c r="AX197" s="24" t="s">
        <v>91</v>
      </c>
      <c r="AY197" s="24" t="s">
        <v>91</v>
      </c>
      <c r="AZ197" s="24" t="s">
        <v>91</v>
      </c>
      <c r="BA197" s="24" t="s">
        <v>91</v>
      </c>
      <c r="BB197" s="24" t="s">
        <v>91</v>
      </c>
      <c r="BC197" s="24" t="s">
        <v>91</v>
      </c>
      <c r="BD197" s="24" t="s">
        <v>91</v>
      </c>
      <c r="BE197" s="24" t="s">
        <v>91</v>
      </c>
      <c r="BF197" s="24" t="s">
        <v>91</v>
      </c>
      <c r="BG197" s="24" t="s">
        <v>91</v>
      </c>
      <c r="BH197" s="24" t="s">
        <v>91</v>
      </c>
      <c r="BI197" s="24" t="s">
        <v>91</v>
      </c>
      <c r="BJ197" s="24" t="s">
        <v>91</v>
      </c>
      <c r="BK197" s="24" t="s">
        <v>91</v>
      </c>
      <c r="BL197" s="24" t="s">
        <v>91</v>
      </c>
      <c r="BM197" s="24" t="s">
        <v>91</v>
      </c>
      <c r="BN197" s="24" t="s">
        <v>91</v>
      </c>
      <c r="BO197" s="24" t="s">
        <v>91</v>
      </c>
      <c r="BP197" s="24" t="s">
        <v>91</v>
      </c>
      <c r="BQ197" s="24" t="s">
        <v>91</v>
      </c>
      <c r="BR197" s="24" t="s">
        <v>91</v>
      </c>
      <c r="BS197" s="24" t="s">
        <v>91</v>
      </c>
      <c r="BT197" s="24" t="s">
        <v>91</v>
      </c>
      <c r="BU197" s="24" t="s">
        <v>91</v>
      </c>
      <c r="BV197" s="24" t="s">
        <v>91</v>
      </c>
      <c r="BW197" s="24" t="s">
        <v>91</v>
      </c>
      <c r="BX197" s="24" t="s">
        <v>91</v>
      </c>
      <c r="BY197" s="24" t="s">
        <v>91</v>
      </c>
      <c r="BZ197" s="24" t="s">
        <v>91</v>
      </c>
      <c r="CA197" s="36"/>
      <c r="CB197" s="35" t="s">
        <v>438</v>
      </c>
    </row>
    <row r="198" spans="1:80" ht="169.5" customHeight="1" x14ac:dyDescent="0.35">
      <c r="A198" s="24">
        <v>1054</v>
      </c>
      <c r="B198" s="24" t="s">
        <v>77</v>
      </c>
      <c r="C198" s="23" t="s">
        <v>78</v>
      </c>
      <c r="D198" s="24" t="s">
        <v>430</v>
      </c>
      <c r="E198" s="24" t="s">
        <v>431</v>
      </c>
      <c r="F198" s="24" t="s">
        <v>81</v>
      </c>
      <c r="G198" s="24" t="s">
        <v>753</v>
      </c>
      <c r="H198" s="24" t="s">
        <v>779</v>
      </c>
      <c r="I198" s="24" t="s">
        <v>780</v>
      </c>
      <c r="J198" s="24" t="s">
        <v>784</v>
      </c>
      <c r="K198" s="24" t="s">
        <v>785</v>
      </c>
      <c r="L198" s="24" t="s">
        <v>786</v>
      </c>
      <c r="M198" s="24"/>
      <c r="N198" s="24" t="s">
        <v>88</v>
      </c>
      <c r="O198" s="24"/>
      <c r="P198" s="24"/>
      <c r="Q198" s="24" t="s">
        <v>89</v>
      </c>
      <c r="R198" s="24">
        <v>2028</v>
      </c>
      <c r="S198" s="24" t="s">
        <v>5633</v>
      </c>
      <c r="T198" s="24" t="s">
        <v>91</v>
      </c>
      <c r="U198" s="24" t="s">
        <v>91</v>
      </c>
      <c r="V198" s="24" t="s">
        <v>91</v>
      </c>
      <c r="W198" s="24" t="s">
        <v>91</v>
      </c>
      <c r="X198" s="24"/>
      <c r="Y198" s="24" t="s">
        <v>91</v>
      </c>
      <c r="Z198" s="24" t="s">
        <v>91</v>
      </c>
      <c r="AA198" s="24" t="s">
        <v>91</v>
      </c>
      <c r="AB198" s="24" t="s">
        <v>91</v>
      </c>
      <c r="AC198" s="24" t="s">
        <v>91</v>
      </c>
      <c r="AD198" s="24" t="s">
        <v>91</v>
      </c>
      <c r="AE198" s="24" t="s">
        <v>91</v>
      </c>
      <c r="AF198" s="24" t="s">
        <v>91</v>
      </c>
      <c r="AG198" s="24" t="s">
        <v>91</v>
      </c>
      <c r="AH198" s="24" t="s">
        <v>91</v>
      </c>
      <c r="AI198" s="24" t="s">
        <v>91</v>
      </c>
      <c r="AJ198" s="24" t="s">
        <v>91</v>
      </c>
      <c r="AK198" s="24" t="s">
        <v>91</v>
      </c>
      <c r="AL198" s="24" t="s">
        <v>115</v>
      </c>
      <c r="AM198" s="24" t="s">
        <v>115</v>
      </c>
      <c r="AN198" s="24" t="s">
        <v>91</v>
      </c>
      <c r="AO198" s="24" t="s">
        <v>91</v>
      </c>
      <c r="AP198" s="24" t="s">
        <v>91</v>
      </c>
      <c r="AQ198" s="24" t="s">
        <v>91</v>
      </c>
      <c r="AR198" s="24" t="s">
        <v>91</v>
      </c>
      <c r="AS198" s="24" t="s">
        <v>91</v>
      </c>
      <c r="AT198" s="24" t="s">
        <v>91</v>
      </c>
      <c r="AU198" s="24" t="s">
        <v>91</v>
      </c>
      <c r="AV198" s="24" t="s">
        <v>91</v>
      </c>
      <c r="AW198" s="24" t="s">
        <v>91</v>
      </c>
      <c r="AX198" s="24" t="s">
        <v>91</v>
      </c>
      <c r="AY198" s="24" t="s">
        <v>91</v>
      </c>
      <c r="AZ198" s="24" t="s">
        <v>91</v>
      </c>
      <c r="BA198" s="24" t="s">
        <v>91</v>
      </c>
      <c r="BB198" s="24" t="s">
        <v>91</v>
      </c>
      <c r="BC198" s="24" t="s">
        <v>91</v>
      </c>
      <c r="BD198" s="24" t="s">
        <v>91</v>
      </c>
      <c r="BE198" s="24" t="s">
        <v>91</v>
      </c>
      <c r="BF198" s="24" t="s">
        <v>91</v>
      </c>
      <c r="BG198" s="24" t="s">
        <v>91</v>
      </c>
      <c r="BH198" s="24" t="s">
        <v>91</v>
      </c>
      <c r="BI198" s="24" t="s">
        <v>91</v>
      </c>
      <c r="BJ198" s="24" t="s">
        <v>91</v>
      </c>
      <c r="BK198" s="24" t="s">
        <v>91</v>
      </c>
      <c r="BL198" s="24" t="s">
        <v>91</v>
      </c>
      <c r="BM198" s="24" t="s">
        <v>91</v>
      </c>
      <c r="BN198" s="24" t="s">
        <v>91</v>
      </c>
      <c r="BO198" s="24" t="s">
        <v>91</v>
      </c>
      <c r="BP198" s="24" t="s">
        <v>91</v>
      </c>
      <c r="BQ198" s="24" t="s">
        <v>91</v>
      </c>
      <c r="BR198" s="24" t="s">
        <v>91</v>
      </c>
      <c r="BS198" s="24" t="s">
        <v>91</v>
      </c>
      <c r="BT198" s="24" t="s">
        <v>91</v>
      </c>
      <c r="BU198" s="24" t="s">
        <v>91</v>
      </c>
      <c r="BV198" s="24" t="s">
        <v>91</v>
      </c>
      <c r="BW198" s="24" t="s">
        <v>91</v>
      </c>
      <c r="BX198" s="24" t="s">
        <v>91</v>
      </c>
      <c r="BY198" s="24" t="s">
        <v>91</v>
      </c>
      <c r="BZ198" s="24" t="s">
        <v>91</v>
      </c>
      <c r="CA198" s="36"/>
      <c r="CB198" s="35" t="s">
        <v>438</v>
      </c>
    </row>
    <row r="199" spans="1:80" ht="169.5" customHeight="1" x14ac:dyDescent="0.35">
      <c r="A199" s="24">
        <v>1054</v>
      </c>
      <c r="B199" s="24" t="s">
        <v>77</v>
      </c>
      <c r="C199" s="23" t="s">
        <v>78</v>
      </c>
      <c r="D199" s="24" t="s">
        <v>430</v>
      </c>
      <c r="E199" s="24" t="s">
        <v>431</v>
      </c>
      <c r="F199" s="24" t="s">
        <v>81</v>
      </c>
      <c r="G199" s="24" t="s">
        <v>753</v>
      </c>
      <c r="H199" s="24" t="s">
        <v>779</v>
      </c>
      <c r="I199" s="24" t="s">
        <v>780</v>
      </c>
      <c r="J199" s="24" t="s">
        <v>787</v>
      </c>
      <c r="K199" s="24" t="s">
        <v>788</v>
      </c>
      <c r="L199" s="24" t="s">
        <v>789</v>
      </c>
      <c r="M199" s="24"/>
      <c r="N199" s="24" t="s">
        <v>88</v>
      </c>
      <c r="O199" s="24"/>
      <c r="P199" s="24"/>
      <c r="Q199" s="24" t="s">
        <v>89</v>
      </c>
      <c r="R199" s="24">
        <v>2028</v>
      </c>
      <c r="S199" s="24" t="s">
        <v>5633</v>
      </c>
      <c r="T199" s="24" t="s">
        <v>91</v>
      </c>
      <c r="U199" s="24" t="s">
        <v>91</v>
      </c>
      <c r="V199" s="24" t="s">
        <v>91</v>
      </c>
      <c r="W199" s="24" t="s">
        <v>91</v>
      </c>
      <c r="X199" s="24"/>
      <c r="Y199" s="24" t="s">
        <v>91</v>
      </c>
      <c r="Z199" s="24" t="s">
        <v>91</v>
      </c>
      <c r="AA199" s="24" t="s">
        <v>91</v>
      </c>
      <c r="AB199" s="24" t="s">
        <v>91</v>
      </c>
      <c r="AC199" s="24" t="s">
        <v>91</v>
      </c>
      <c r="AD199" s="24" t="s">
        <v>91</v>
      </c>
      <c r="AE199" s="24" t="s">
        <v>91</v>
      </c>
      <c r="AF199" s="24" t="s">
        <v>91</v>
      </c>
      <c r="AG199" s="24" t="s">
        <v>91</v>
      </c>
      <c r="AH199" s="24" t="s">
        <v>91</v>
      </c>
      <c r="AI199" s="24" t="s">
        <v>91</v>
      </c>
      <c r="AJ199" s="24" t="s">
        <v>91</v>
      </c>
      <c r="AK199" s="24" t="s">
        <v>91</v>
      </c>
      <c r="AL199" s="24" t="s">
        <v>115</v>
      </c>
      <c r="AM199" s="24" t="s">
        <v>115</v>
      </c>
      <c r="AN199" s="24" t="s">
        <v>91</v>
      </c>
      <c r="AO199" s="24" t="s">
        <v>91</v>
      </c>
      <c r="AP199" s="24" t="s">
        <v>91</v>
      </c>
      <c r="AQ199" s="24" t="s">
        <v>91</v>
      </c>
      <c r="AR199" s="24" t="s">
        <v>91</v>
      </c>
      <c r="AS199" s="24" t="s">
        <v>91</v>
      </c>
      <c r="AT199" s="24" t="s">
        <v>91</v>
      </c>
      <c r="AU199" s="24" t="s">
        <v>91</v>
      </c>
      <c r="AV199" s="24" t="s">
        <v>91</v>
      </c>
      <c r="AW199" s="24" t="s">
        <v>91</v>
      </c>
      <c r="AX199" s="24" t="s">
        <v>91</v>
      </c>
      <c r="AY199" s="24" t="s">
        <v>91</v>
      </c>
      <c r="AZ199" s="24" t="s">
        <v>91</v>
      </c>
      <c r="BA199" s="24" t="s">
        <v>91</v>
      </c>
      <c r="BB199" s="24" t="s">
        <v>91</v>
      </c>
      <c r="BC199" s="24" t="s">
        <v>91</v>
      </c>
      <c r="BD199" s="24" t="s">
        <v>91</v>
      </c>
      <c r="BE199" s="24" t="s">
        <v>91</v>
      </c>
      <c r="BF199" s="24" t="s">
        <v>91</v>
      </c>
      <c r="BG199" s="24" t="s">
        <v>91</v>
      </c>
      <c r="BH199" s="24" t="s">
        <v>91</v>
      </c>
      <c r="BI199" s="24" t="s">
        <v>91</v>
      </c>
      <c r="BJ199" s="24" t="s">
        <v>91</v>
      </c>
      <c r="BK199" s="24" t="s">
        <v>91</v>
      </c>
      <c r="BL199" s="24" t="s">
        <v>91</v>
      </c>
      <c r="BM199" s="24" t="s">
        <v>91</v>
      </c>
      <c r="BN199" s="24" t="s">
        <v>91</v>
      </c>
      <c r="BO199" s="24" t="s">
        <v>91</v>
      </c>
      <c r="BP199" s="24" t="s">
        <v>91</v>
      </c>
      <c r="BQ199" s="24" t="s">
        <v>91</v>
      </c>
      <c r="BR199" s="24" t="s">
        <v>91</v>
      </c>
      <c r="BS199" s="24" t="s">
        <v>91</v>
      </c>
      <c r="BT199" s="24" t="s">
        <v>91</v>
      </c>
      <c r="BU199" s="24" t="s">
        <v>91</v>
      </c>
      <c r="BV199" s="24" t="s">
        <v>91</v>
      </c>
      <c r="BW199" s="24" t="s">
        <v>91</v>
      </c>
      <c r="BX199" s="24" t="s">
        <v>91</v>
      </c>
      <c r="BY199" s="24" t="s">
        <v>91</v>
      </c>
      <c r="BZ199" s="24" t="s">
        <v>91</v>
      </c>
      <c r="CA199" s="36"/>
      <c r="CB199" s="35" t="s">
        <v>438</v>
      </c>
    </row>
    <row r="200" spans="1:80" ht="169.5" customHeight="1" x14ac:dyDescent="0.35">
      <c r="A200" s="24">
        <v>1177</v>
      </c>
      <c r="B200" s="24" t="s">
        <v>77</v>
      </c>
      <c r="C200" s="23" t="s">
        <v>78</v>
      </c>
      <c r="D200" s="24" t="s">
        <v>430</v>
      </c>
      <c r="E200" s="24" t="s">
        <v>431</v>
      </c>
      <c r="F200" s="24" t="s">
        <v>81</v>
      </c>
      <c r="G200" s="24" t="s">
        <v>753</v>
      </c>
      <c r="H200" s="24" t="s">
        <v>790</v>
      </c>
      <c r="I200" s="24" t="s">
        <v>791</v>
      </c>
      <c r="J200" s="24" t="s">
        <v>792</v>
      </c>
      <c r="K200" s="24" t="s">
        <v>793</v>
      </c>
      <c r="L200" s="24" t="s">
        <v>794</v>
      </c>
      <c r="M200" s="24"/>
      <c r="N200" s="24" t="s">
        <v>88</v>
      </c>
      <c r="O200" s="24"/>
      <c r="P200" s="24"/>
      <c r="Q200" s="24" t="s">
        <v>89</v>
      </c>
      <c r="R200" s="24">
        <v>2026</v>
      </c>
      <c r="S200" s="24" t="s">
        <v>2164</v>
      </c>
      <c r="T200" s="24" t="s">
        <v>91</v>
      </c>
      <c r="U200" s="24" t="s">
        <v>91</v>
      </c>
      <c r="V200" s="24" t="s">
        <v>91</v>
      </c>
      <c r="W200" s="24" t="s">
        <v>91</v>
      </c>
      <c r="X200" s="24"/>
      <c r="Y200" s="24" t="s">
        <v>91</v>
      </c>
      <c r="Z200" s="24" t="s">
        <v>91</v>
      </c>
      <c r="AA200" s="24" t="s">
        <v>91</v>
      </c>
      <c r="AB200" s="24" t="s">
        <v>91</v>
      </c>
      <c r="AC200" s="24" t="s">
        <v>91</v>
      </c>
      <c r="AD200" s="24" t="s">
        <v>91</v>
      </c>
      <c r="AE200" s="24" t="s">
        <v>91</v>
      </c>
      <c r="AF200" s="24" t="s">
        <v>91</v>
      </c>
      <c r="AG200" s="24" t="s">
        <v>91</v>
      </c>
      <c r="AH200" s="24" t="s">
        <v>91</v>
      </c>
      <c r="AI200" s="24" t="s">
        <v>91</v>
      </c>
      <c r="AJ200" s="24" t="s">
        <v>91</v>
      </c>
      <c r="AK200" s="24" t="s">
        <v>91</v>
      </c>
      <c r="AL200" s="24" t="s">
        <v>115</v>
      </c>
      <c r="AM200" s="24" t="s">
        <v>115</v>
      </c>
      <c r="AN200" s="24" t="s">
        <v>91</v>
      </c>
      <c r="AO200" s="24" t="s">
        <v>91</v>
      </c>
      <c r="AP200" s="24" t="s">
        <v>91</v>
      </c>
      <c r="AQ200" s="24" t="s">
        <v>91</v>
      </c>
      <c r="AR200" s="24" t="s">
        <v>91</v>
      </c>
      <c r="AS200" s="24" t="s">
        <v>91</v>
      </c>
      <c r="AT200" s="24" t="s">
        <v>91</v>
      </c>
      <c r="AU200" s="24" t="s">
        <v>91</v>
      </c>
      <c r="AV200" s="24" t="s">
        <v>91</v>
      </c>
      <c r="AW200" s="24" t="s">
        <v>91</v>
      </c>
      <c r="AX200" s="24" t="s">
        <v>91</v>
      </c>
      <c r="AY200" s="24" t="s">
        <v>91</v>
      </c>
      <c r="AZ200" s="24" t="s">
        <v>91</v>
      </c>
      <c r="BA200" s="24" t="s">
        <v>91</v>
      </c>
      <c r="BB200" s="24" t="s">
        <v>91</v>
      </c>
      <c r="BC200" s="24" t="s">
        <v>91</v>
      </c>
      <c r="BD200" s="24" t="s">
        <v>91</v>
      </c>
      <c r="BE200" s="24" t="s">
        <v>91</v>
      </c>
      <c r="BF200" s="24" t="s">
        <v>91</v>
      </c>
      <c r="BG200" s="24" t="s">
        <v>91</v>
      </c>
      <c r="BH200" s="24" t="s">
        <v>115</v>
      </c>
      <c r="BI200" s="24" t="s">
        <v>91</v>
      </c>
      <c r="BJ200" s="24" t="s">
        <v>91</v>
      </c>
      <c r="BK200" s="24" t="s">
        <v>91</v>
      </c>
      <c r="BL200" s="24" t="s">
        <v>115</v>
      </c>
      <c r="BM200" s="24" t="s">
        <v>91</v>
      </c>
      <c r="BN200" s="24" t="s">
        <v>91</v>
      </c>
      <c r="BO200" s="24" t="s">
        <v>115</v>
      </c>
      <c r="BP200" s="24" t="s">
        <v>91</v>
      </c>
      <c r="BQ200" s="24" t="s">
        <v>91</v>
      </c>
      <c r="BR200" s="24" t="s">
        <v>91</v>
      </c>
      <c r="BS200" s="24" t="s">
        <v>91</v>
      </c>
      <c r="BT200" s="24" t="s">
        <v>91</v>
      </c>
      <c r="BU200" s="24" t="s">
        <v>91</v>
      </c>
      <c r="BV200" s="24" t="s">
        <v>91</v>
      </c>
      <c r="BW200" s="24" t="s">
        <v>91</v>
      </c>
      <c r="BX200" s="24" t="s">
        <v>91</v>
      </c>
      <c r="BY200" s="24" t="s">
        <v>91</v>
      </c>
      <c r="BZ200" s="24" t="s">
        <v>91</v>
      </c>
      <c r="CA200" s="36"/>
      <c r="CB200" s="35" t="s">
        <v>438</v>
      </c>
    </row>
    <row r="201" spans="1:80" ht="169.5" customHeight="1" x14ac:dyDescent="0.35">
      <c r="A201" s="24">
        <v>1174</v>
      </c>
      <c r="B201" s="24" t="s">
        <v>77</v>
      </c>
      <c r="C201" s="23" t="s">
        <v>78</v>
      </c>
      <c r="D201" s="24" t="s">
        <v>430</v>
      </c>
      <c r="E201" s="24" t="s">
        <v>431</v>
      </c>
      <c r="F201" s="24" t="s">
        <v>81</v>
      </c>
      <c r="G201" s="24" t="s">
        <v>753</v>
      </c>
      <c r="H201" s="24" t="s">
        <v>790</v>
      </c>
      <c r="I201" s="24" t="s">
        <v>791</v>
      </c>
      <c r="J201" s="24" t="s">
        <v>795</v>
      </c>
      <c r="K201" s="24" t="s">
        <v>796</v>
      </c>
      <c r="L201" s="24" t="s">
        <v>797</v>
      </c>
      <c r="M201" s="24"/>
      <c r="N201" s="24" t="s">
        <v>88</v>
      </c>
      <c r="O201" s="24"/>
      <c r="P201" s="24"/>
      <c r="Q201" s="24" t="s">
        <v>89</v>
      </c>
      <c r="R201" s="24">
        <v>2028</v>
      </c>
      <c r="S201" s="24" t="s">
        <v>5633</v>
      </c>
      <c r="T201" s="24" t="s">
        <v>91</v>
      </c>
      <c r="U201" s="24" t="s">
        <v>91</v>
      </c>
      <c r="V201" s="24" t="s">
        <v>91</v>
      </c>
      <c r="W201" s="24" t="s">
        <v>91</v>
      </c>
      <c r="X201" s="24"/>
      <c r="Y201" s="24" t="s">
        <v>91</v>
      </c>
      <c r="Z201" s="24" t="s">
        <v>91</v>
      </c>
      <c r="AA201" s="24" t="s">
        <v>91</v>
      </c>
      <c r="AB201" s="24" t="s">
        <v>91</v>
      </c>
      <c r="AC201" s="24" t="s">
        <v>91</v>
      </c>
      <c r="AD201" s="24" t="s">
        <v>91</v>
      </c>
      <c r="AE201" s="24" t="s">
        <v>91</v>
      </c>
      <c r="AF201" s="24" t="s">
        <v>91</v>
      </c>
      <c r="AG201" s="24" t="s">
        <v>91</v>
      </c>
      <c r="AH201" s="24" t="s">
        <v>91</v>
      </c>
      <c r="AI201" s="24" t="s">
        <v>91</v>
      </c>
      <c r="AJ201" s="24" t="s">
        <v>91</v>
      </c>
      <c r="AK201" s="24" t="s">
        <v>91</v>
      </c>
      <c r="AL201" s="24" t="s">
        <v>115</v>
      </c>
      <c r="AM201" s="24" t="s">
        <v>115</v>
      </c>
      <c r="AN201" s="24" t="s">
        <v>91</v>
      </c>
      <c r="AO201" s="24" t="s">
        <v>91</v>
      </c>
      <c r="AP201" s="24" t="s">
        <v>91</v>
      </c>
      <c r="AQ201" s="24" t="s">
        <v>91</v>
      </c>
      <c r="AR201" s="24" t="s">
        <v>91</v>
      </c>
      <c r="AS201" s="24" t="s">
        <v>91</v>
      </c>
      <c r="AT201" s="24" t="s">
        <v>91</v>
      </c>
      <c r="AU201" s="24" t="s">
        <v>91</v>
      </c>
      <c r="AV201" s="24" t="s">
        <v>91</v>
      </c>
      <c r="AW201" s="24" t="s">
        <v>91</v>
      </c>
      <c r="AX201" s="24" t="s">
        <v>91</v>
      </c>
      <c r="AY201" s="24" t="s">
        <v>91</v>
      </c>
      <c r="AZ201" s="24" t="s">
        <v>91</v>
      </c>
      <c r="BA201" s="24" t="s">
        <v>91</v>
      </c>
      <c r="BB201" s="24" t="s">
        <v>91</v>
      </c>
      <c r="BC201" s="24" t="s">
        <v>91</v>
      </c>
      <c r="BD201" s="24" t="s">
        <v>91</v>
      </c>
      <c r="BE201" s="24" t="s">
        <v>91</v>
      </c>
      <c r="BF201" s="24" t="s">
        <v>91</v>
      </c>
      <c r="BG201" s="24" t="s">
        <v>91</v>
      </c>
      <c r="BH201" s="24" t="s">
        <v>115</v>
      </c>
      <c r="BI201" s="24" t="s">
        <v>91</v>
      </c>
      <c r="BJ201" s="24" t="s">
        <v>91</v>
      </c>
      <c r="BK201" s="24" t="s">
        <v>91</v>
      </c>
      <c r="BL201" s="24" t="s">
        <v>115</v>
      </c>
      <c r="BM201" s="24" t="s">
        <v>91</v>
      </c>
      <c r="BN201" s="24" t="s">
        <v>91</v>
      </c>
      <c r="BO201" s="24" t="s">
        <v>115</v>
      </c>
      <c r="BP201" s="24" t="s">
        <v>91</v>
      </c>
      <c r="BQ201" s="24" t="s">
        <v>91</v>
      </c>
      <c r="BR201" s="24" t="s">
        <v>91</v>
      </c>
      <c r="BS201" s="24" t="s">
        <v>91</v>
      </c>
      <c r="BT201" s="24" t="s">
        <v>91</v>
      </c>
      <c r="BU201" s="24" t="s">
        <v>91</v>
      </c>
      <c r="BV201" s="24" t="s">
        <v>91</v>
      </c>
      <c r="BW201" s="24" t="s">
        <v>91</v>
      </c>
      <c r="BX201" s="24" t="s">
        <v>91</v>
      </c>
      <c r="BY201" s="24" t="s">
        <v>91</v>
      </c>
      <c r="BZ201" s="24" t="s">
        <v>91</v>
      </c>
      <c r="CA201" s="36"/>
      <c r="CB201" s="35" t="s">
        <v>438</v>
      </c>
    </row>
    <row r="202" spans="1:80" ht="169.5" customHeight="1" x14ac:dyDescent="0.35">
      <c r="A202" s="24">
        <v>1176</v>
      </c>
      <c r="B202" s="24" t="s">
        <v>77</v>
      </c>
      <c r="C202" s="23" t="s">
        <v>78</v>
      </c>
      <c r="D202" s="24" t="s">
        <v>430</v>
      </c>
      <c r="E202" s="24" t="s">
        <v>431</v>
      </c>
      <c r="F202" s="24" t="s">
        <v>81</v>
      </c>
      <c r="G202" s="24" t="s">
        <v>753</v>
      </c>
      <c r="H202" s="24" t="s">
        <v>790</v>
      </c>
      <c r="I202" s="24" t="s">
        <v>791</v>
      </c>
      <c r="J202" s="24" t="s">
        <v>798</v>
      </c>
      <c r="K202" s="24" t="s">
        <v>799</v>
      </c>
      <c r="L202" s="24" t="s">
        <v>800</v>
      </c>
      <c r="M202" s="24"/>
      <c r="N202" s="24" t="s">
        <v>88</v>
      </c>
      <c r="O202" s="24"/>
      <c r="P202" s="24"/>
      <c r="Q202" s="24" t="s">
        <v>89</v>
      </c>
      <c r="R202" s="24">
        <v>2028</v>
      </c>
      <c r="S202" s="24" t="s">
        <v>5633</v>
      </c>
      <c r="T202" s="24" t="s">
        <v>91</v>
      </c>
      <c r="U202" s="24" t="s">
        <v>91</v>
      </c>
      <c r="V202" s="24" t="s">
        <v>91</v>
      </c>
      <c r="W202" s="24" t="s">
        <v>91</v>
      </c>
      <c r="X202" s="24"/>
      <c r="Y202" s="24" t="s">
        <v>91</v>
      </c>
      <c r="Z202" s="24" t="s">
        <v>91</v>
      </c>
      <c r="AA202" s="24" t="s">
        <v>91</v>
      </c>
      <c r="AB202" s="24" t="s">
        <v>91</v>
      </c>
      <c r="AC202" s="24" t="s">
        <v>91</v>
      </c>
      <c r="AD202" s="24" t="s">
        <v>91</v>
      </c>
      <c r="AE202" s="24" t="s">
        <v>91</v>
      </c>
      <c r="AF202" s="24" t="s">
        <v>91</v>
      </c>
      <c r="AG202" s="24" t="s">
        <v>91</v>
      </c>
      <c r="AH202" s="24" t="s">
        <v>91</v>
      </c>
      <c r="AI202" s="24" t="s">
        <v>91</v>
      </c>
      <c r="AJ202" s="24" t="s">
        <v>91</v>
      </c>
      <c r="AK202" s="24" t="s">
        <v>91</v>
      </c>
      <c r="AL202" s="24" t="s">
        <v>115</v>
      </c>
      <c r="AM202" s="24" t="s">
        <v>115</v>
      </c>
      <c r="AN202" s="24" t="s">
        <v>91</v>
      </c>
      <c r="AO202" s="24" t="s">
        <v>91</v>
      </c>
      <c r="AP202" s="24" t="s">
        <v>91</v>
      </c>
      <c r="AQ202" s="24" t="s">
        <v>91</v>
      </c>
      <c r="AR202" s="24" t="s">
        <v>91</v>
      </c>
      <c r="AS202" s="24" t="s">
        <v>91</v>
      </c>
      <c r="AT202" s="24" t="s">
        <v>91</v>
      </c>
      <c r="AU202" s="24" t="s">
        <v>91</v>
      </c>
      <c r="AV202" s="24" t="s">
        <v>91</v>
      </c>
      <c r="AW202" s="24" t="s">
        <v>91</v>
      </c>
      <c r="AX202" s="24" t="s">
        <v>91</v>
      </c>
      <c r="AY202" s="24" t="s">
        <v>91</v>
      </c>
      <c r="AZ202" s="24" t="s">
        <v>91</v>
      </c>
      <c r="BA202" s="24" t="s">
        <v>91</v>
      </c>
      <c r="BB202" s="24" t="s">
        <v>91</v>
      </c>
      <c r="BC202" s="24" t="s">
        <v>91</v>
      </c>
      <c r="BD202" s="24" t="s">
        <v>91</v>
      </c>
      <c r="BE202" s="24" t="s">
        <v>91</v>
      </c>
      <c r="BF202" s="24" t="s">
        <v>91</v>
      </c>
      <c r="BG202" s="24" t="s">
        <v>91</v>
      </c>
      <c r="BH202" s="24" t="s">
        <v>115</v>
      </c>
      <c r="BI202" s="24" t="s">
        <v>91</v>
      </c>
      <c r="BJ202" s="24" t="s">
        <v>91</v>
      </c>
      <c r="BK202" s="24" t="s">
        <v>91</v>
      </c>
      <c r="BL202" s="24" t="s">
        <v>115</v>
      </c>
      <c r="BM202" s="24" t="s">
        <v>91</v>
      </c>
      <c r="BN202" s="24" t="s">
        <v>91</v>
      </c>
      <c r="BO202" s="24" t="s">
        <v>115</v>
      </c>
      <c r="BP202" s="24" t="s">
        <v>91</v>
      </c>
      <c r="BQ202" s="24" t="s">
        <v>91</v>
      </c>
      <c r="BR202" s="24" t="s">
        <v>91</v>
      </c>
      <c r="BS202" s="24" t="s">
        <v>91</v>
      </c>
      <c r="BT202" s="24" t="s">
        <v>91</v>
      </c>
      <c r="BU202" s="24" t="s">
        <v>91</v>
      </c>
      <c r="BV202" s="24" t="s">
        <v>91</v>
      </c>
      <c r="BW202" s="24" t="s">
        <v>91</v>
      </c>
      <c r="BX202" s="24" t="s">
        <v>91</v>
      </c>
      <c r="BY202" s="24" t="s">
        <v>91</v>
      </c>
      <c r="BZ202" s="24" t="s">
        <v>91</v>
      </c>
      <c r="CA202" s="36"/>
      <c r="CB202" s="35" t="s">
        <v>438</v>
      </c>
    </row>
    <row r="203" spans="1:80" ht="169.5" customHeight="1" x14ac:dyDescent="0.35">
      <c r="A203" s="24">
        <v>1173</v>
      </c>
      <c r="B203" s="24" t="s">
        <v>77</v>
      </c>
      <c r="C203" s="23" t="s">
        <v>78</v>
      </c>
      <c r="D203" s="24" t="s">
        <v>430</v>
      </c>
      <c r="E203" s="24" t="s">
        <v>431</v>
      </c>
      <c r="F203" s="24" t="s">
        <v>81</v>
      </c>
      <c r="G203" s="24" t="s">
        <v>753</v>
      </c>
      <c r="H203" s="24" t="s">
        <v>790</v>
      </c>
      <c r="I203" s="24" t="s">
        <v>791</v>
      </c>
      <c r="J203" s="24" t="s">
        <v>801</v>
      </c>
      <c r="K203" s="24" t="s">
        <v>802</v>
      </c>
      <c r="L203" s="24" t="s">
        <v>803</v>
      </c>
      <c r="M203" s="24"/>
      <c r="N203" s="24" t="s">
        <v>88</v>
      </c>
      <c r="O203" s="24"/>
      <c r="P203" s="24"/>
      <c r="Q203" s="24" t="s">
        <v>89</v>
      </c>
      <c r="R203" s="24">
        <v>2026</v>
      </c>
      <c r="S203" s="24" t="s">
        <v>2164</v>
      </c>
      <c r="T203" s="24" t="s">
        <v>91</v>
      </c>
      <c r="U203" s="24" t="s">
        <v>91</v>
      </c>
      <c r="V203" s="24" t="s">
        <v>91</v>
      </c>
      <c r="W203" s="24" t="s">
        <v>91</v>
      </c>
      <c r="X203" s="24"/>
      <c r="Y203" s="24" t="s">
        <v>91</v>
      </c>
      <c r="Z203" s="24" t="s">
        <v>91</v>
      </c>
      <c r="AA203" s="24" t="s">
        <v>91</v>
      </c>
      <c r="AB203" s="24" t="s">
        <v>91</v>
      </c>
      <c r="AC203" s="24" t="s">
        <v>91</v>
      </c>
      <c r="AD203" s="24" t="s">
        <v>91</v>
      </c>
      <c r="AE203" s="24" t="s">
        <v>91</v>
      </c>
      <c r="AF203" s="24" t="s">
        <v>91</v>
      </c>
      <c r="AG203" s="24" t="s">
        <v>91</v>
      </c>
      <c r="AH203" s="24" t="s">
        <v>91</v>
      </c>
      <c r="AI203" s="24" t="s">
        <v>91</v>
      </c>
      <c r="AJ203" s="24" t="s">
        <v>91</v>
      </c>
      <c r="AK203" s="24" t="s">
        <v>91</v>
      </c>
      <c r="AL203" s="24" t="s">
        <v>115</v>
      </c>
      <c r="AM203" s="24" t="s">
        <v>115</v>
      </c>
      <c r="AN203" s="24" t="s">
        <v>91</v>
      </c>
      <c r="AO203" s="24" t="s">
        <v>91</v>
      </c>
      <c r="AP203" s="24" t="s">
        <v>91</v>
      </c>
      <c r="AQ203" s="24" t="s">
        <v>91</v>
      </c>
      <c r="AR203" s="24" t="s">
        <v>91</v>
      </c>
      <c r="AS203" s="24" t="s">
        <v>91</v>
      </c>
      <c r="AT203" s="24" t="s">
        <v>91</v>
      </c>
      <c r="AU203" s="24" t="s">
        <v>91</v>
      </c>
      <c r="AV203" s="24" t="s">
        <v>91</v>
      </c>
      <c r="AW203" s="24" t="s">
        <v>91</v>
      </c>
      <c r="AX203" s="24" t="s">
        <v>91</v>
      </c>
      <c r="AY203" s="24" t="s">
        <v>91</v>
      </c>
      <c r="AZ203" s="24" t="s">
        <v>91</v>
      </c>
      <c r="BA203" s="24" t="s">
        <v>91</v>
      </c>
      <c r="BB203" s="24" t="s">
        <v>91</v>
      </c>
      <c r="BC203" s="24" t="s">
        <v>91</v>
      </c>
      <c r="BD203" s="24" t="s">
        <v>91</v>
      </c>
      <c r="BE203" s="24" t="s">
        <v>91</v>
      </c>
      <c r="BF203" s="24" t="s">
        <v>91</v>
      </c>
      <c r="BG203" s="24" t="s">
        <v>91</v>
      </c>
      <c r="BH203" s="24" t="s">
        <v>90</v>
      </c>
      <c r="BI203" s="24" t="s">
        <v>91</v>
      </c>
      <c r="BJ203" s="24" t="s">
        <v>91</v>
      </c>
      <c r="BK203" s="24" t="s">
        <v>91</v>
      </c>
      <c r="BL203" s="24" t="s">
        <v>90</v>
      </c>
      <c r="BM203" s="24" t="s">
        <v>91</v>
      </c>
      <c r="BN203" s="24" t="s">
        <v>91</v>
      </c>
      <c r="BO203" s="24" t="s">
        <v>90</v>
      </c>
      <c r="BP203" s="24" t="s">
        <v>91</v>
      </c>
      <c r="BQ203" s="24" t="s">
        <v>91</v>
      </c>
      <c r="BR203" s="24" t="s">
        <v>91</v>
      </c>
      <c r="BS203" s="24" t="s">
        <v>91</v>
      </c>
      <c r="BT203" s="24" t="s">
        <v>91</v>
      </c>
      <c r="BU203" s="24" t="s">
        <v>91</v>
      </c>
      <c r="BV203" s="24" t="s">
        <v>91</v>
      </c>
      <c r="BW203" s="24" t="s">
        <v>91</v>
      </c>
      <c r="BX203" s="24" t="s">
        <v>91</v>
      </c>
      <c r="BY203" s="24" t="s">
        <v>91</v>
      </c>
      <c r="BZ203" s="24" t="s">
        <v>91</v>
      </c>
      <c r="CA203" s="36"/>
      <c r="CB203" s="35" t="s">
        <v>438</v>
      </c>
    </row>
    <row r="204" spans="1:80" ht="169.5" customHeight="1" x14ac:dyDescent="0.35">
      <c r="A204" s="24">
        <v>1175</v>
      </c>
      <c r="B204" s="24" t="s">
        <v>77</v>
      </c>
      <c r="C204" s="23" t="s">
        <v>78</v>
      </c>
      <c r="D204" s="24" t="s">
        <v>430</v>
      </c>
      <c r="E204" s="24" t="s">
        <v>431</v>
      </c>
      <c r="F204" s="24" t="s">
        <v>81</v>
      </c>
      <c r="G204" s="24" t="s">
        <v>753</v>
      </c>
      <c r="H204" s="24" t="s">
        <v>790</v>
      </c>
      <c r="I204" s="24" t="s">
        <v>791</v>
      </c>
      <c r="J204" s="24" t="s">
        <v>804</v>
      </c>
      <c r="K204" s="24" t="s">
        <v>805</v>
      </c>
      <c r="L204" s="24" t="s">
        <v>806</v>
      </c>
      <c r="M204" s="24"/>
      <c r="N204" s="24" t="s">
        <v>88</v>
      </c>
      <c r="O204" s="24"/>
      <c r="P204" s="24"/>
      <c r="Q204" s="24" t="s">
        <v>89</v>
      </c>
      <c r="R204" s="24">
        <v>2028</v>
      </c>
      <c r="S204" s="24" t="s">
        <v>5633</v>
      </c>
      <c r="T204" s="24" t="s">
        <v>91</v>
      </c>
      <c r="U204" s="24" t="s">
        <v>91</v>
      </c>
      <c r="V204" s="24" t="s">
        <v>91</v>
      </c>
      <c r="W204" s="24" t="s">
        <v>91</v>
      </c>
      <c r="X204" s="24"/>
      <c r="Y204" s="24" t="s">
        <v>91</v>
      </c>
      <c r="Z204" s="24" t="s">
        <v>91</v>
      </c>
      <c r="AA204" s="24" t="s">
        <v>91</v>
      </c>
      <c r="AB204" s="24" t="s">
        <v>91</v>
      </c>
      <c r="AC204" s="24" t="s">
        <v>91</v>
      </c>
      <c r="AD204" s="24" t="s">
        <v>91</v>
      </c>
      <c r="AE204" s="24" t="s">
        <v>91</v>
      </c>
      <c r="AF204" s="24" t="s">
        <v>91</v>
      </c>
      <c r="AG204" s="24" t="s">
        <v>91</v>
      </c>
      <c r="AH204" s="24" t="s">
        <v>91</v>
      </c>
      <c r="AI204" s="24" t="s">
        <v>91</v>
      </c>
      <c r="AJ204" s="24" t="s">
        <v>91</v>
      </c>
      <c r="AK204" s="24" t="s">
        <v>91</v>
      </c>
      <c r="AL204" s="24" t="s">
        <v>115</v>
      </c>
      <c r="AM204" s="24" t="s">
        <v>115</v>
      </c>
      <c r="AN204" s="24" t="s">
        <v>91</v>
      </c>
      <c r="AO204" s="24" t="s">
        <v>91</v>
      </c>
      <c r="AP204" s="24" t="s">
        <v>91</v>
      </c>
      <c r="AQ204" s="24" t="s">
        <v>91</v>
      </c>
      <c r="AR204" s="24" t="s">
        <v>91</v>
      </c>
      <c r="AS204" s="24" t="s">
        <v>91</v>
      </c>
      <c r="AT204" s="24" t="s">
        <v>91</v>
      </c>
      <c r="AU204" s="24" t="s">
        <v>91</v>
      </c>
      <c r="AV204" s="24" t="s">
        <v>91</v>
      </c>
      <c r="AW204" s="24" t="s">
        <v>91</v>
      </c>
      <c r="AX204" s="24" t="s">
        <v>91</v>
      </c>
      <c r="AY204" s="24" t="s">
        <v>91</v>
      </c>
      <c r="AZ204" s="24" t="s">
        <v>91</v>
      </c>
      <c r="BA204" s="24" t="s">
        <v>91</v>
      </c>
      <c r="BB204" s="24" t="s">
        <v>91</v>
      </c>
      <c r="BC204" s="24" t="s">
        <v>91</v>
      </c>
      <c r="BD204" s="24" t="s">
        <v>91</v>
      </c>
      <c r="BE204" s="24" t="s">
        <v>91</v>
      </c>
      <c r="BF204" s="24" t="s">
        <v>91</v>
      </c>
      <c r="BG204" s="24" t="s">
        <v>91</v>
      </c>
      <c r="BH204" s="24" t="s">
        <v>115</v>
      </c>
      <c r="BI204" s="24" t="s">
        <v>91</v>
      </c>
      <c r="BJ204" s="24" t="s">
        <v>91</v>
      </c>
      <c r="BK204" s="24" t="s">
        <v>91</v>
      </c>
      <c r="BL204" s="24" t="s">
        <v>115</v>
      </c>
      <c r="BM204" s="24" t="s">
        <v>91</v>
      </c>
      <c r="BN204" s="24" t="s">
        <v>91</v>
      </c>
      <c r="BO204" s="24" t="s">
        <v>115</v>
      </c>
      <c r="BP204" s="24" t="s">
        <v>91</v>
      </c>
      <c r="BQ204" s="24" t="s">
        <v>91</v>
      </c>
      <c r="BR204" s="24" t="s">
        <v>91</v>
      </c>
      <c r="BS204" s="24" t="s">
        <v>91</v>
      </c>
      <c r="BT204" s="24" t="s">
        <v>91</v>
      </c>
      <c r="BU204" s="24" t="s">
        <v>91</v>
      </c>
      <c r="BV204" s="24" t="s">
        <v>91</v>
      </c>
      <c r="BW204" s="24" t="s">
        <v>91</v>
      </c>
      <c r="BX204" s="24" t="s">
        <v>91</v>
      </c>
      <c r="BY204" s="24" t="s">
        <v>91</v>
      </c>
      <c r="BZ204" s="24" t="s">
        <v>91</v>
      </c>
      <c r="CA204" s="36"/>
      <c r="CB204" s="35" t="s">
        <v>438</v>
      </c>
    </row>
    <row r="205" spans="1:80" ht="169.5" customHeight="1" x14ac:dyDescent="0.35">
      <c r="A205" s="24">
        <v>1133</v>
      </c>
      <c r="B205" s="24" t="s">
        <v>77</v>
      </c>
      <c r="C205" s="23" t="s">
        <v>78</v>
      </c>
      <c r="D205" s="24" t="s">
        <v>430</v>
      </c>
      <c r="E205" s="24" t="s">
        <v>431</v>
      </c>
      <c r="F205" s="24" t="s">
        <v>81</v>
      </c>
      <c r="G205" s="24" t="s">
        <v>753</v>
      </c>
      <c r="H205" s="24" t="s">
        <v>790</v>
      </c>
      <c r="I205" s="24" t="s">
        <v>791</v>
      </c>
      <c r="J205" s="24" t="s">
        <v>534</v>
      </c>
      <c r="K205" s="24" t="s">
        <v>807</v>
      </c>
      <c r="L205" s="24" t="s">
        <v>808</v>
      </c>
      <c r="M205" s="24"/>
      <c r="N205" s="24" t="s">
        <v>88</v>
      </c>
      <c r="O205" s="24"/>
      <c r="P205" s="24"/>
      <c r="Q205" s="24" t="s">
        <v>89</v>
      </c>
      <c r="R205" s="24">
        <v>2026</v>
      </c>
      <c r="S205" s="24" t="s">
        <v>2164</v>
      </c>
      <c r="T205" s="24" t="s">
        <v>91</v>
      </c>
      <c r="U205" s="24" t="s">
        <v>91</v>
      </c>
      <c r="V205" s="24" t="s">
        <v>91</v>
      </c>
      <c r="W205" s="24" t="s">
        <v>91</v>
      </c>
      <c r="X205" s="24"/>
      <c r="Y205" s="24" t="s">
        <v>91</v>
      </c>
      <c r="Z205" s="24" t="s">
        <v>91</v>
      </c>
      <c r="AA205" s="24" t="s">
        <v>91</v>
      </c>
      <c r="AB205" s="24" t="s">
        <v>91</v>
      </c>
      <c r="AC205" s="24" t="s">
        <v>91</v>
      </c>
      <c r="AD205" s="24" t="s">
        <v>91</v>
      </c>
      <c r="AE205" s="24" t="s">
        <v>91</v>
      </c>
      <c r="AF205" s="24" t="s">
        <v>91</v>
      </c>
      <c r="AG205" s="24" t="s">
        <v>91</v>
      </c>
      <c r="AH205" s="24" t="s">
        <v>91</v>
      </c>
      <c r="AI205" s="24" t="s">
        <v>91</v>
      </c>
      <c r="AJ205" s="24" t="s">
        <v>91</v>
      </c>
      <c r="AK205" s="24" t="s">
        <v>91</v>
      </c>
      <c r="AL205" s="24" t="s">
        <v>115</v>
      </c>
      <c r="AM205" s="24" t="s">
        <v>115</v>
      </c>
      <c r="AN205" s="24" t="s">
        <v>91</v>
      </c>
      <c r="AO205" s="24" t="s">
        <v>91</v>
      </c>
      <c r="AP205" s="24" t="s">
        <v>91</v>
      </c>
      <c r="AQ205" s="24" t="s">
        <v>91</v>
      </c>
      <c r="AR205" s="24" t="s">
        <v>91</v>
      </c>
      <c r="AS205" s="24" t="s">
        <v>91</v>
      </c>
      <c r="AT205" s="24" t="s">
        <v>91</v>
      </c>
      <c r="AU205" s="24" t="s">
        <v>91</v>
      </c>
      <c r="AV205" s="24" t="s">
        <v>91</v>
      </c>
      <c r="AW205" s="24" t="s">
        <v>91</v>
      </c>
      <c r="AX205" s="24" t="s">
        <v>91</v>
      </c>
      <c r="AY205" s="24" t="s">
        <v>91</v>
      </c>
      <c r="AZ205" s="24" t="s">
        <v>91</v>
      </c>
      <c r="BA205" s="24" t="s">
        <v>91</v>
      </c>
      <c r="BB205" s="24" t="s">
        <v>91</v>
      </c>
      <c r="BC205" s="24" t="s">
        <v>91</v>
      </c>
      <c r="BD205" s="24" t="s">
        <v>91</v>
      </c>
      <c r="BE205" s="24" t="s">
        <v>91</v>
      </c>
      <c r="BF205" s="24" t="s">
        <v>91</v>
      </c>
      <c r="BG205" s="24" t="s">
        <v>91</v>
      </c>
      <c r="BH205" s="24" t="s">
        <v>91</v>
      </c>
      <c r="BI205" s="24" t="s">
        <v>91</v>
      </c>
      <c r="BJ205" s="24" t="s">
        <v>91</v>
      </c>
      <c r="BK205" s="24" t="s">
        <v>91</v>
      </c>
      <c r="BL205" s="24" t="s">
        <v>91</v>
      </c>
      <c r="BM205" s="24" t="s">
        <v>91</v>
      </c>
      <c r="BN205" s="24" t="s">
        <v>91</v>
      </c>
      <c r="BO205" s="24" t="s">
        <v>91</v>
      </c>
      <c r="BP205" s="24" t="s">
        <v>91</v>
      </c>
      <c r="BQ205" s="24" t="s">
        <v>91</v>
      </c>
      <c r="BR205" s="24" t="s">
        <v>91</v>
      </c>
      <c r="BS205" s="24" t="s">
        <v>91</v>
      </c>
      <c r="BT205" s="24" t="s">
        <v>91</v>
      </c>
      <c r="BU205" s="24" t="s">
        <v>91</v>
      </c>
      <c r="BV205" s="24" t="s">
        <v>91</v>
      </c>
      <c r="BW205" s="24" t="s">
        <v>91</v>
      </c>
      <c r="BX205" s="24" t="s">
        <v>91</v>
      </c>
      <c r="BY205" s="24" t="s">
        <v>91</v>
      </c>
      <c r="BZ205" s="24" t="s">
        <v>91</v>
      </c>
      <c r="CA205" s="36"/>
      <c r="CB205" s="35" t="s">
        <v>438</v>
      </c>
    </row>
    <row r="206" spans="1:80" ht="169.5" customHeight="1" x14ac:dyDescent="0.35">
      <c r="A206" s="24">
        <v>1055</v>
      </c>
      <c r="B206" s="24" t="s">
        <v>77</v>
      </c>
      <c r="C206" s="23" t="s">
        <v>78</v>
      </c>
      <c r="D206" s="24" t="s">
        <v>430</v>
      </c>
      <c r="E206" s="24" t="s">
        <v>431</v>
      </c>
      <c r="F206" s="24" t="s">
        <v>81</v>
      </c>
      <c r="G206" s="24" t="s">
        <v>753</v>
      </c>
      <c r="H206" s="24" t="s">
        <v>809</v>
      </c>
      <c r="I206" s="24" t="s">
        <v>810</v>
      </c>
      <c r="J206" s="24" t="s">
        <v>811</v>
      </c>
      <c r="K206" s="24" t="s">
        <v>812</v>
      </c>
      <c r="L206" s="24" t="s">
        <v>813</v>
      </c>
      <c r="M206" s="24"/>
      <c r="N206" s="24"/>
      <c r="O206" s="24" t="s">
        <v>88</v>
      </c>
      <c r="P206" s="24"/>
      <c r="Q206" s="24" t="s">
        <v>89</v>
      </c>
      <c r="R206" s="24">
        <v>2029</v>
      </c>
      <c r="S206" s="24" t="s">
        <v>5633</v>
      </c>
      <c r="T206" s="24" t="s">
        <v>91</v>
      </c>
      <c r="U206" s="24" t="s">
        <v>91</v>
      </c>
      <c r="V206" s="24" t="s">
        <v>91</v>
      </c>
      <c r="W206" s="24" t="s">
        <v>91</v>
      </c>
      <c r="X206" s="24"/>
      <c r="Y206" s="24" t="s">
        <v>91</v>
      </c>
      <c r="Z206" s="24" t="s">
        <v>91</v>
      </c>
      <c r="AA206" s="24" t="s">
        <v>91</v>
      </c>
      <c r="AB206" s="24" t="s">
        <v>91</v>
      </c>
      <c r="AC206" s="24" t="s">
        <v>91</v>
      </c>
      <c r="AD206" s="24" t="s">
        <v>91</v>
      </c>
      <c r="AE206" s="24" t="s">
        <v>91</v>
      </c>
      <c r="AF206" s="24" t="s">
        <v>91</v>
      </c>
      <c r="AG206" s="24" t="s">
        <v>91</v>
      </c>
      <c r="AH206" s="24" t="s">
        <v>91</v>
      </c>
      <c r="AI206" s="24" t="s">
        <v>91</v>
      </c>
      <c r="AJ206" s="24" t="s">
        <v>91</v>
      </c>
      <c r="AK206" s="24" t="s">
        <v>91</v>
      </c>
      <c r="AL206" s="24" t="s">
        <v>115</v>
      </c>
      <c r="AM206" s="24" t="s">
        <v>115</v>
      </c>
      <c r="AN206" s="24" t="s">
        <v>91</v>
      </c>
      <c r="AO206" s="24" t="s">
        <v>91</v>
      </c>
      <c r="AP206" s="24" t="s">
        <v>91</v>
      </c>
      <c r="AQ206" s="24" t="s">
        <v>91</v>
      </c>
      <c r="AR206" s="24" t="s">
        <v>91</v>
      </c>
      <c r="AS206" s="24" t="s">
        <v>91</v>
      </c>
      <c r="AT206" s="24" t="s">
        <v>91</v>
      </c>
      <c r="AU206" s="24" t="s">
        <v>91</v>
      </c>
      <c r="AV206" s="24" t="s">
        <v>91</v>
      </c>
      <c r="AW206" s="24" t="s">
        <v>91</v>
      </c>
      <c r="AX206" s="24" t="s">
        <v>91</v>
      </c>
      <c r="AY206" s="24" t="s">
        <v>91</v>
      </c>
      <c r="AZ206" s="24" t="s">
        <v>91</v>
      </c>
      <c r="BA206" s="24" t="s">
        <v>91</v>
      </c>
      <c r="BB206" s="24" t="s">
        <v>91</v>
      </c>
      <c r="BC206" s="24" t="s">
        <v>91</v>
      </c>
      <c r="BD206" s="24" t="s">
        <v>91</v>
      </c>
      <c r="BE206" s="24" t="s">
        <v>91</v>
      </c>
      <c r="BF206" s="24" t="s">
        <v>91</v>
      </c>
      <c r="BG206" s="24" t="s">
        <v>91</v>
      </c>
      <c r="BH206" s="24" t="s">
        <v>115</v>
      </c>
      <c r="BI206" s="24" t="s">
        <v>91</v>
      </c>
      <c r="BJ206" s="24" t="s">
        <v>91</v>
      </c>
      <c r="BK206" s="24" t="s">
        <v>91</v>
      </c>
      <c r="BL206" s="24" t="s">
        <v>115</v>
      </c>
      <c r="BM206" s="24" t="s">
        <v>91</v>
      </c>
      <c r="BN206" s="24" t="s">
        <v>91</v>
      </c>
      <c r="BO206" s="24" t="s">
        <v>115</v>
      </c>
      <c r="BP206" s="24" t="s">
        <v>91</v>
      </c>
      <c r="BQ206" s="24" t="s">
        <v>91</v>
      </c>
      <c r="BR206" s="24" t="s">
        <v>91</v>
      </c>
      <c r="BS206" s="24" t="s">
        <v>91</v>
      </c>
      <c r="BT206" s="24" t="s">
        <v>91</v>
      </c>
      <c r="BU206" s="24" t="s">
        <v>91</v>
      </c>
      <c r="BV206" s="24" t="s">
        <v>91</v>
      </c>
      <c r="BW206" s="24" t="s">
        <v>91</v>
      </c>
      <c r="BX206" s="24" t="s">
        <v>91</v>
      </c>
      <c r="BY206" s="24" t="s">
        <v>91</v>
      </c>
      <c r="BZ206" s="24" t="s">
        <v>91</v>
      </c>
      <c r="CA206" s="36"/>
      <c r="CB206" s="35" t="s">
        <v>445</v>
      </c>
    </row>
    <row r="207" spans="1:80" ht="169.5" customHeight="1" x14ac:dyDescent="0.35">
      <c r="A207" s="24">
        <v>1060</v>
      </c>
      <c r="B207" s="24" t="s">
        <v>77</v>
      </c>
      <c r="C207" s="23" t="s">
        <v>78</v>
      </c>
      <c r="D207" s="24" t="s">
        <v>430</v>
      </c>
      <c r="E207" s="24" t="s">
        <v>431</v>
      </c>
      <c r="F207" s="24" t="s">
        <v>81</v>
      </c>
      <c r="G207" s="24" t="s">
        <v>753</v>
      </c>
      <c r="H207" s="24" t="s">
        <v>809</v>
      </c>
      <c r="I207" s="24" t="s">
        <v>810</v>
      </c>
      <c r="J207" s="24" t="s">
        <v>814</v>
      </c>
      <c r="K207" s="24" t="s">
        <v>815</v>
      </c>
      <c r="L207" s="24" t="s">
        <v>816</v>
      </c>
      <c r="M207" s="24"/>
      <c r="N207" s="24" t="s">
        <v>88</v>
      </c>
      <c r="O207" s="24"/>
      <c r="P207" s="24"/>
      <c r="Q207" s="24" t="s">
        <v>89</v>
      </c>
      <c r="R207" s="24">
        <v>2028</v>
      </c>
      <c r="S207" s="24" t="s">
        <v>5633</v>
      </c>
      <c r="T207" s="24" t="s">
        <v>91</v>
      </c>
      <c r="U207" s="24" t="s">
        <v>91</v>
      </c>
      <c r="V207" s="24" t="s">
        <v>91</v>
      </c>
      <c r="W207" s="24" t="s">
        <v>91</v>
      </c>
      <c r="X207" s="24"/>
      <c r="Y207" s="24" t="s">
        <v>91</v>
      </c>
      <c r="Z207" s="24" t="s">
        <v>91</v>
      </c>
      <c r="AA207" s="24" t="s">
        <v>91</v>
      </c>
      <c r="AB207" s="24" t="s">
        <v>91</v>
      </c>
      <c r="AC207" s="24" t="s">
        <v>91</v>
      </c>
      <c r="AD207" s="24" t="s">
        <v>91</v>
      </c>
      <c r="AE207" s="24" t="s">
        <v>91</v>
      </c>
      <c r="AF207" s="24" t="s">
        <v>91</v>
      </c>
      <c r="AG207" s="24" t="s">
        <v>91</v>
      </c>
      <c r="AH207" s="24" t="s">
        <v>91</v>
      </c>
      <c r="AI207" s="24" t="s">
        <v>91</v>
      </c>
      <c r="AJ207" s="24" t="s">
        <v>91</v>
      </c>
      <c r="AK207" s="24" t="s">
        <v>91</v>
      </c>
      <c r="AL207" s="24" t="s">
        <v>90</v>
      </c>
      <c r="AM207" s="24" t="s">
        <v>90</v>
      </c>
      <c r="AN207" s="24" t="s">
        <v>91</v>
      </c>
      <c r="AO207" s="24" t="s">
        <v>91</v>
      </c>
      <c r="AP207" s="24" t="s">
        <v>91</v>
      </c>
      <c r="AQ207" s="24" t="s">
        <v>91</v>
      </c>
      <c r="AR207" s="24" t="s">
        <v>91</v>
      </c>
      <c r="AS207" s="24" t="s">
        <v>91</v>
      </c>
      <c r="AT207" s="24" t="s">
        <v>91</v>
      </c>
      <c r="AU207" s="24" t="s">
        <v>91</v>
      </c>
      <c r="AV207" s="24" t="s">
        <v>91</v>
      </c>
      <c r="AW207" s="24" t="s">
        <v>91</v>
      </c>
      <c r="AX207" s="24" t="s">
        <v>91</v>
      </c>
      <c r="AY207" s="24" t="s">
        <v>91</v>
      </c>
      <c r="AZ207" s="24" t="s">
        <v>91</v>
      </c>
      <c r="BA207" s="24" t="s">
        <v>91</v>
      </c>
      <c r="BB207" s="24" t="s">
        <v>91</v>
      </c>
      <c r="BC207" s="24" t="s">
        <v>91</v>
      </c>
      <c r="BD207" s="24" t="s">
        <v>91</v>
      </c>
      <c r="BE207" s="24" t="s">
        <v>91</v>
      </c>
      <c r="BF207" s="24" t="s">
        <v>91</v>
      </c>
      <c r="BG207" s="24" t="s">
        <v>91</v>
      </c>
      <c r="BH207" s="24" t="s">
        <v>90</v>
      </c>
      <c r="BI207" s="24" t="s">
        <v>91</v>
      </c>
      <c r="BJ207" s="24" t="s">
        <v>91</v>
      </c>
      <c r="BK207" s="24" t="s">
        <v>91</v>
      </c>
      <c r="BL207" s="24" t="s">
        <v>90</v>
      </c>
      <c r="BM207" s="24" t="s">
        <v>91</v>
      </c>
      <c r="BN207" s="24" t="s">
        <v>91</v>
      </c>
      <c r="BO207" s="24" t="s">
        <v>90</v>
      </c>
      <c r="BP207" s="24" t="s">
        <v>91</v>
      </c>
      <c r="BQ207" s="24" t="s">
        <v>91</v>
      </c>
      <c r="BR207" s="24" t="s">
        <v>91</v>
      </c>
      <c r="BS207" s="24" t="s">
        <v>91</v>
      </c>
      <c r="BT207" s="24" t="s">
        <v>91</v>
      </c>
      <c r="BU207" s="24" t="s">
        <v>91</v>
      </c>
      <c r="BV207" s="24" t="s">
        <v>91</v>
      </c>
      <c r="BW207" s="24" t="s">
        <v>91</v>
      </c>
      <c r="BX207" s="24" t="s">
        <v>91</v>
      </c>
      <c r="BY207" s="24" t="s">
        <v>91</v>
      </c>
      <c r="BZ207" s="24" t="s">
        <v>91</v>
      </c>
      <c r="CA207" s="36"/>
      <c r="CB207" s="35" t="s">
        <v>438</v>
      </c>
    </row>
    <row r="208" spans="1:80" ht="169.5" customHeight="1" x14ac:dyDescent="0.35">
      <c r="A208" s="24"/>
      <c r="B208" s="24" t="s">
        <v>77</v>
      </c>
      <c r="C208" s="23" t="s">
        <v>78</v>
      </c>
      <c r="D208" s="24" t="s">
        <v>1274</v>
      </c>
      <c r="E208" s="24" t="s">
        <v>1275</v>
      </c>
      <c r="F208" s="24" t="s">
        <v>81</v>
      </c>
      <c r="G208" s="24" t="s">
        <v>1276</v>
      </c>
      <c r="H208" s="24" t="s">
        <v>1277</v>
      </c>
      <c r="I208" s="24" t="s">
        <v>1278</v>
      </c>
      <c r="J208" s="24" t="s">
        <v>1331</v>
      </c>
      <c r="K208" s="24" t="s">
        <v>1332</v>
      </c>
      <c r="L208" s="24" t="s">
        <v>1333</v>
      </c>
      <c r="M208" s="24" t="s">
        <v>974</v>
      </c>
      <c r="N208" s="24"/>
      <c r="O208" s="24"/>
      <c r="P208" s="24"/>
      <c r="Q208" s="24" t="s">
        <v>89</v>
      </c>
      <c r="R208" s="24"/>
      <c r="S208" s="24"/>
      <c r="T208" s="24" t="s">
        <v>91</v>
      </c>
      <c r="U208" s="24" t="s">
        <v>91</v>
      </c>
      <c r="V208" s="24" t="s">
        <v>91</v>
      </c>
      <c r="W208" s="24" t="s">
        <v>91</v>
      </c>
      <c r="X208" s="24"/>
      <c r="Y208" s="24" t="s">
        <v>91</v>
      </c>
      <c r="Z208" s="24" t="s">
        <v>91</v>
      </c>
      <c r="AA208" s="24" t="s">
        <v>91</v>
      </c>
      <c r="AB208" s="24" t="s">
        <v>91</v>
      </c>
      <c r="AC208" s="24" t="s">
        <v>91</v>
      </c>
      <c r="AD208" s="24" t="s">
        <v>91</v>
      </c>
      <c r="AE208" s="24" t="s">
        <v>91</v>
      </c>
      <c r="AF208" s="24" t="s">
        <v>115</v>
      </c>
      <c r="AG208" s="24" t="s">
        <v>91</v>
      </c>
      <c r="AH208" s="24" t="s">
        <v>91</v>
      </c>
      <c r="AI208" s="24" t="s">
        <v>91</v>
      </c>
      <c r="AJ208" s="24" t="s">
        <v>91</v>
      </c>
      <c r="AK208" s="24" t="s">
        <v>91</v>
      </c>
      <c r="AL208" s="24" t="s">
        <v>91</v>
      </c>
      <c r="AM208" s="24" t="s">
        <v>115</v>
      </c>
      <c r="AN208" s="24" t="s">
        <v>91</v>
      </c>
      <c r="AO208" s="24" t="s">
        <v>91</v>
      </c>
      <c r="AP208" s="24" t="s">
        <v>91</v>
      </c>
      <c r="AQ208" s="24" t="s">
        <v>91</v>
      </c>
      <c r="AR208" s="24" t="s">
        <v>91</v>
      </c>
      <c r="AS208" s="24" t="s">
        <v>91</v>
      </c>
      <c r="AT208" s="24" t="s">
        <v>91</v>
      </c>
      <c r="AU208" s="24" t="s">
        <v>91</v>
      </c>
      <c r="AV208" s="24" t="s">
        <v>91</v>
      </c>
      <c r="AW208" s="24" t="s">
        <v>91</v>
      </c>
      <c r="AX208" s="24" t="s">
        <v>91</v>
      </c>
      <c r="AY208" s="24" t="s">
        <v>91</v>
      </c>
      <c r="AZ208" s="24" t="s">
        <v>91</v>
      </c>
      <c r="BA208" s="24" t="s">
        <v>91</v>
      </c>
      <c r="BB208" s="24" t="s">
        <v>91</v>
      </c>
      <c r="BC208" s="24" t="s">
        <v>91</v>
      </c>
      <c r="BD208" s="24" t="s">
        <v>91</v>
      </c>
      <c r="BE208" s="24" t="s">
        <v>91</v>
      </c>
      <c r="BF208" s="24" t="s">
        <v>91</v>
      </c>
      <c r="BG208" s="24" t="s">
        <v>91</v>
      </c>
      <c r="BH208" s="24" t="s">
        <v>91</v>
      </c>
      <c r="BI208" s="24" t="s">
        <v>91</v>
      </c>
      <c r="BJ208" s="24" t="s">
        <v>91</v>
      </c>
      <c r="BK208" s="24" t="s">
        <v>91</v>
      </c>
      <c r="BL208" s="24" t="s">
        <v>91</v>
      </c>
      <c r="BM208" s="24" t="s">
        <v>91</v>
      </c>
      <c r="BN208" s="24" t="s">
        <v>91</v>
      </c>
      <c r="BO208" s="24" t="s">
        <v>91</v>
      </c>
      <c r="BP208" s="24" t="s">
        <v>91</v>
      </c>
      <c r="BQ208" s="24" t="s">
        <v>92</v>
      </c>
      <c r="BR208" s="24" t="s">
        <v>92</v>
      </c>
      <c r="BS208" s="24" t="s">
        <v>91</v>
      </c>
      <c r="BT208" s="24" t="s">
        <v>91</v>
      </c>
      <c r="BU208" s="24" t="s">
        <v>115</v>
      </c>
      <c r="BV208" s="24" t="s">
        <v>91</v>
      </c>
      <c r="BW208" s="24" t="s">
        <v>91</v>
      </c>
      <c r="BX208" s="24" t="s">
        <v>115</v>
      </c>
      <c r="BY208" s="24" t="s">
        <v>115</v>
      </c>
      <c r="BZ208" s="24" t="s">
        <v>115</v>
      </c>
      <c r="CA208" s="36"/>
      <c r="CB208" s="35"/>
    </row>
    <row r="209" spans="1:80" ht="169.5" customHeight="1" x14ac:dyDescent="0.35">
      <c r="A209" s="24"/>
      <c r="B209" s="24" t="s">
        <v>77</v>
      </c>
      <c r="C209" s="23" t="s">
        <v>78</v>
      </c>
      <c r="D209" s="24" t="s">
        <v>1274</v>
      </c>
      <c r="E209" s="24" t="s">
        <v>1275</v>
      </c>
      <c r="F209" s="24" t="s">
        <v>81</v>
      </c>
      <c r="G209" s="24" t="s">
        <v>1276</v>
      </c>
      <c r="H209" s="24" t="s">
        <v>1277</v>
      </c>
      <c r="I209" s="24" t="s">
        <v>1278</v>
      </c>
      <c r="J209" s="24" t="s">
        <v>1343</v>
      </c>
      <c r="K209" s="24" t="s">
        <v>1344</v>
      </c>
      <c r="L209" s="24" t="s">
        <v>1345</v>
      </c>
      <c r="M209" s="24" t="s">
        <v>974</v>
      </c>
      <c r="N209" s="24"/>
      <c r="O209" s="24"/>
      <c r="P209" s="24"/>
      <c r="Q209" s="24" t="s">
        <v>89</v>
      </c>
      <c r="R209" s="24"/>
      <c r="S209" s="24"/>
      <c r="T209" s="24" t="s">
        <v>91</v>
      </c>
      <c r="U209" s="24" t="s">
        <v>91</v>
      </c>
      <c r="V209" s="24" t="s">
        <v>91</v>
      </c>
      <c r="W209" s="24" t="s">
        <v>90</v>
      </c>
      <c r="X209" s="24"/>
      <c r="Y209" s="24" t="s">
        <v>91</v>
      </c>
      <c r="Z209" s="24" t="s">
        <v>91</v>
      </c>
      <c r="AA209" s="24" t="s">
        <v>91</v>
      </c>
      <c r="AB209" s="24" t="s">
        <v>90</v>
      </c>
      <c r="AC209" s="24" t="s">
        <v>91</v>
      </c>
      <c r="AD209" s="24" t="s">
        <v>91</v>
      </c>
      <c r="AE209" s="24" t="s">
        <v>91</v>
      </c>
      <c r="AF209" s="24" t="s">
        <v>115</v>
      </c>
      <c r="AG209" s="24" t="s">
        <v>91</v>
      </c>
      <c r="AH209" s="24" t="s">
        <v>91</v>
      </c>
      <c r="AI209" s="24" t="s">
        <v>91</v>
      </c>
      <c r="AJ209" s="24" t="s">
        <v>91</v>
      </c>
      <c r="AK209" s="24" t="s">
        <v>91</v>
      </c>
      <c r="AL209" s="24" t="s">
        <v>91</v>
      </c>
      <c r="AM209" s="24" t="s">
        <v>115</v>
      </c>
      <c r="AN209" s="24" t="s">
        <v>91</v>
      </c>
      <c r="AO209" s="24" t="s">
        <v>91</v>
      </c>
      <c r="AP209" s="24" t="s">
        <v>91</v>
      </c>
      <c r="AQ209" s="24" t="s">
        <v>91</v>
      </c>
      <c r="AR209" s="24" t="s">
        <v>91</v>
      </c>
      <c r="AS209" s="24" t="s">
        <v>91</v>
      </c>
      <c r="AT209" s="24" t="s">
        <v>91</v>
      </c>
      <c r="AU209" s="24" t="s">
        <v>91</v>
      </c>
      <c r="AV209" s="24" t="s">
        <v>91</v>
      </c>
      <c r="AW209" s="24" t="s">
        <v>91</v>
      </c>
      <c r="AX209" s="24" t="s">
        <v>91</v>
      </c>
      <c r="AY209" s="24" t="s">
        <v>91</v>
      </c>
      <c r="AZ209" s="24" t="s">
        <v>91</v>
      </c>
      <c r="BA209" s="24" t="s">
        <v>91</v>
      </c>
      <c r="BB209" s="24" t="s">
        <v>91</v>
      </c>
      <c r="BC209" s="24" t="s">
        <v>91</v>
      </c>
      <c r="BD209" s="24" t="s">
        <v>91</v>
      </c>
      <c r="BE209" s="24" t="s">
        <v>91</v>
      </c>
      <c r="BF209" s="24" t="s">
        <v>91</v>
      </c>
      <c r="BG209" s="24" t="s">
        <v>91</v>
      </c>
      <c r="BH209" s="24" t="s">
        <v>91</v>
      </c>
      <c r="BI209" s="24" t="s">
        <v>91</v>
      </c>
      <c r="BJ209" s="24" t="s">
        <v>91</v>
      </c>
      <c r="BK209" s="24" t="s">
        <v>91</v>
      </c>
      <c r="BL209" s="24" t="s">
        <v>91</v>
      </c>
      <c r="BM209" s="24" t="s">
        <v>91</v>
      </c>
      <c r="BN209" s="24" t="s">
        <v>91</v>
      </c>
      <c r="BO209" s="24" t="s">
        <v>91</v>
      </c>
      <c r="BP209" s="24" t="s">
        <v>91</v>
      </c>
      <c r="BQ209" s="24" t="s">
        <v>115</v>
      </c>
      <c r="BR209" s="24" t="s">
        <v>115</v>
      </c>
      <c r="BS209" s="24" t="s">
        <v>91</v>
      </c>
      <c r="BT209" s="24" t="s">
        <v>91</v>
      </c>
      <c r="BU209" s="24" t="s">
        <v>91</v>
      </c>
      <c r="BV209" s="24" t="s">
        <v>91</v>
      </c>
      <c r="BW209" s="24" t="s">
        <v>91</v>
      </c>
      <c r="BX209" s="24" t="s">
        <v>115</v>
      </c>
      <c r="BY209" s="24" t="s">
        <v>115</v>
      </c>
      <c r="BZ209" s="24" t="s">
        <v>115</v>
      </c>
      <c r="CA209" s="36"/>
      <c r="CB209" s="35"/>
    </row>
    <row r="210" spans="1:80" ht="169.5" customHeight="1" x14ac:dyDescent="0.35">
      <c r="A210" s="24">
        <v>1214</v>
      </c>
      <c r="B210" s="24" t="s">
        <v>77</v>
      </c>
      <c r="C210" s="23" t="s">
        <v>78</v>
      </c>
      <c r="D210" s="24" t="s">
        <v>430</v>
      </c>
      <c r="E210" s="24" t="s">
        <v>431</v>
      </c>
      <c r="F210" s="24" t="s">
        <v>81</v>
      </c>
      <c r="G210" s="24" t="s">
        <v>753</v>
      </c>
      <c r="H210" s="24" t="s">
        <v>817</v>
      </c>
      <c r="I210" s="24" t="s">
        <v>818</v>
      </c>
      <c r="J210" s="24" t="s">
        <v>825</v>
      </c>
      <c r="K210" s="24" t="s">
        <v>826</v>
      </c>
      <c r="L210" s="24" t="s">
        <v>827</v>
      </c>
      <c r="M210" s="24"/>
      <c r="N210" s="24" t="s">
        <v>88</v>
      </c>
      <c r="O210" s="24"/>
      <c r="P210" s="24"/>
      <c r="Q210" s="24" t="s">
        <v>155</v>
      </c>
      <c r="R210" s="24" t="s">
        <v>5633</v>
      </c>
      <c r="S210" s="24" t="s">
        <v>5633</v>
      </c>
      <c r="T210" s="24" t="s">
        <v>91</v>
      </c>
      <c r="U210" s="24" t="s">
        <v>91</v>
      </c>
      <c r="V210" s="24" t="s">
        <v>91</v>
      </c>
      <c r="W210" s="24" t="s">
        <v>91</v>
      </c>
      <c r="X210" s="24"/>
      <c r="Y210" s="24" t="s">
        <v>91</v>
      </c>
      <c r="Z210" s="24" t="s">
        <v>91</v>
      </c>
      <c r="AA210" s="24" t="s">
        <v>91</v>
      </c>
      <c r="AB210" s="24" t="s">
        <v>91</v>
      </c>
      <c r="AC210" s="24" t="s">
        <v>91</v>
      </c>
      <c r="AD210" s="24" t="s">
        <v>91</v>
      </c>
      <c r="AE210" s="24" t="s">
        <v>91</v>
      </c>
      <c r="AF210" s="24" t="s">
        <v>91</v>
      </c>
      <c r="AG210" s="24" t="s">
        <v>91</v>
      </c>
      <c r="AH210" s="24" t="s">
        <v>91</v>
      </c>
      <c r="AI210" s="24" t="s">
        <v>90</v>
      </c>
      <c r="AJ210" s="24" t="s">
        <v>91</v>
      </c>
      <c r="AK210" s="24" t="s">
        <v>91</v>
      </c>
      <c r="AL210" s="24" t="s">
        <v>90</v>
      </c>
      <c r="AM210" s="24" t="s">
        <v>90</v>
      </c>
      <c r="AN210" s="24" t="s">
        <v>91</v>
      </c>
      <c r="AO210" s="24" t="s">
        <v>91</v>
      </c>
      <c r="AP210" s="24" t="s">
        <v>90</v>
      </c>
      <c r="AQ210" s="24" t="s">
        <v>91</v>
      </c>
      <c r="AR210" s="24" t="s">
        <v>91</v>
      </c>
      <c r="AS210" s="24" t="s">
        <v>91</v>
      </c>
      <c r="AT210" s="24" t="s">
        <v>91</v>
      </c>
      <c r="AU210" s="24" t="s">
        <v>91</v>
      </c>
      <c r="AV210" s="24" t="s">
        <v>91</v>
      </c>
      <c r="AW210" s="24" t="s">
        <v>91</v>
      </c>
      <c r="AX210" s="24" t="s">
        <v>91</v>
      </c>
      <c r="AY210" s="24" t="s">
        <v>91</v>
      </c>
      <c r="AZ210" s="24" t="s">
        <v>91</v>
      </c>
      <c r="BA210" s="24" t="s">
        <v>91</v>
      </c>
      <c r="BB210" s="24" t="s">
        <v>91</v>
      </c>
      <c r="BC210" s="24" t="s">
        <v>91</v>
      </c>
      <c r="BD210" s="24" t="s">
        <v>91</v>
      </c>
      <c r="BE210" s="24" t="s">
        <v>91</v>
      </c>
      <c r="BF210" s="24" t="s">
        <v>91</v>
      </c>
      <c r="BG210" s="24" t="s">
        <v>91</v>
      </c>
      <c r="BH210" s="24" t="s">
        <v>90</v>
      </c>
      <c r="BI210" s="24" t="s">
        <v>91</v>
      </c>
      <c r="BJ210" s="24" t="s">
        <v>91</v>
      </c>
      <c r="BK210" s="24" t="s">
        <v>91</v>
      </c>
      <c r="BL210" s="24" t="s">
        <v>90</v>
      </c>
      <c r="BM210" s="24" t="s">
        <v>91</v>
      </c>
      <c r="BN210" s="24" t="s">
        <v>91</v>
      </c>
      <c r="BO210" s="24" t="s">
        <v>90</v>
      </c>
      <c r="BP210" s="24" t="s">
        <v>91</v>
      </c>
      <c r="BQ210" s="24" t="s">
        <v>91</v>
      </c>
      <c r="BR210" s="24" t="s">
        <v>91</v>
      </c>
      <c r="BS210" s="24" t="s">
        <v>91</v>
      </c>
      <c r="BT210" s="24" t="s">
        <v>91</v>
      </c>
      <c r="BU210" s="24" t="s">
        <v>91</v>
      </c>
      <c r="BV210" s="24" t="s">
        <v>91</v>
      </c>
      <c r="BW210" s="24" t="s">
        <v>91</v>
      </c>
      <c r="BX210" s="24" t="s">
        <v>91</v>
      </c>
      <c r="BY210" s="24" t="s">
        <v>91</v>
      </c>
      <c r="BZ210" s="24" t="s">
        <v>91</v>
      </c>
      <c r="CA210" s="36"/>
      <c r="CB210" s="35" t="s">
        <v>438</v>
      </c>
    </row>
    <row r="211" spans="1:80" ht="169.5" customHeight="1" x14ac:dyDescent="0.35">
      <c r="A211" s="24">
        <v>1215</v>
      </c>
      <c r="B211" s="24" t="s">
        <v>77</v>
      </c>
      <c r="C211" s="23" t="s">
        <v>78</v>
      </c>
      <c r="D211" s="24" t="s">
        <v>430</v>
      </c>
      <c r="E211" s="24" t="s">
        <v>431</v>
      </c>
      <c r="F211" s="24" t="s">
        <v>81</v>
      </c>
      <c r="G211" s="24" t="s">
        <v>753</v>
      </c>
      <c r="H211" s="24" t="s">
        <v>817</v>
      </c>
      <c r="I211" s="24" t="s">
        <v>818</v>
      </c>
      <c r="J211" s="24" t="s">
        <v>828</v>
      </c>
      <c r="K211" s="24" t="s">
        <v>829</v>
      </c>
      <c r="L211" s="24" t="s">
        <v>830</v>
      </c>
      <c r="M211" s="24"/>
      <c r="N211" s="24" t="s">
        <v>88</v>
      </c>
      <c r="O211" s="24"/>
      <c r="P211" s="24"/>
      <c r="Q211" s="24" t="s">
        <v>89</v>
      </c>
      <c r="R211" s="24">
        <v>2028</v>
      </c>
      <c r="S211" s="24" t="s">
        <v>5633</v>
      </c>
      <c r="T211" s="24" t="s">
        <v>91</v>
      </c>
      <c r="U211" s="24" t="s">
        <v>91</v>
      </c>
      <c r="V211" s="24" t="s">
        <v>91</v>
      </c>
      <c r="W211" s="24" t="s">
        <v>91</v>
      </c>
      <c r="X211" s="24"/>
      <c r="Y211" s="24" t="s">
        <v>91</v>
      </c>
      <c r="Z211" s="24" t="s">
        <v>91</v>
      </c>
      <c r="AA211" s="24" t="s">
        <v>91</v>
      </c>
      <c r="AB211" s="24" t="s">
        <v>91</v>
      </c>
      <c r="AC211" s="24" t="s">
        <v>91</v>
      </c>
      <c r="AD211" s="24" t="s">
        <v>91</v>
      </c>
      <c r="AE211" s="24" t="s">
        <v>91</v>
      </c>
      <c r="AF211" s="24" t="s">
        <v>91</v>
      </c>
      <c r="AG211" s="24" t="s">
        <v>91</v>
      </c>
      <c r="AH211" s="24" t="s">
        <v>91</v>
      </c>
      <c r="AI211" s="24" t="s">
        <v>90</v>
      </c>
      <c r="AJ211" s="24" t="s">
        <v>91</v>
      </c>
      <c r="AK211" s="24" t="s">
        <v>91</v>
      </c>
      <c r="AL211" s="24" t="s">
        <v>90</v>
      </c>
      <c r="AM211" s="24" t="s">
        <v>90</v>
      </c>
      <c r="AN211" s="24" t="s">
        <v>91</v>
      </c>
      <c r="AO211" s="24" t="s">
        <v>91</v>
      </c>
      <c r="AP211" s="24" t="s">
        <v>90</v>
      </c>
      <c r="AQ211" s="24" t="s">
        <v>91</v>
      </c>
      <c r="AR211" s="24" t="s">
        <v>91</v>
      </c>
      <c r="AS211" s="24" t="s">
        <v>91</v>
      </c>
      <c r="AT211" s="24" t="s">
        <v>91</v>
      </c>
      <c r="AU211" s="24" t="s">
        <v>91</v>
      </c>
      <c r="AV211" s="24" t="s">
        <v>91</v>
      </c>
      <c r="AW211" s="24" t="s">
        <v>91</v>
      </c>
      <c r="AX211" s="24" t="s">
        <v>91</v>
      </c>
      <c r="AY211" s="24" t="s">
        <v>91</v>
      </c>
      <c r="AZ211" s="24" t="s">
        <v>91</v>
      </c>
      <c r="BA211" s="24" t="s">
        <v>91</v>
      </c>
      <c r="BB211" s="24" t="s">
        <v>91</v>
      </c>
      <c r="BC211" s="24" t="s">
        <v>91</v>
      </c>
      <c r="BD211" s="24" t="s">
        <v>91</v>
      </c>
      <c r="BE211" s="24" t="s">
        <v>91</v>
      </c>
      <c r="BF211" s="24" t="s">
        <v>91</v>
      </c>
      <c r="BG211" s="24" t="s">
        <v>91</v>
      </c>
      <c r="BH211" s="24" t="s">
        <v>90</v>
      </c>
      <c r="BI211" s="24" t="s">
        <v>91</v>
      </c>
      <c r="BJ211" s="24" t="s">
        <v>91</v>
      </c>
      <c r="BK211" s="24" t="s">
        <v>91</v>
      </c>
      <c r="BL211" s="24" t="s">
        <v>90</v>
      </c>
      <c r="BM211" s="24" t="s">
        <v>91</v>
      </c>
      <c r="BN211" s="24" t="s">
        <v>91</v>
      </c>
      <c r="BO211" s="24" t="s">
        <v>90</v>
      </c>
      <c r="BP211" s="24" t="s">
        <v>91</v>
      </c>
      <c r="BQ211" s="24" t="s">
        <v>91</v>
      </c>
      <c r="BR211" s="24" t="s">
        <v>91</v>
      </c>
      <c r="BS211" s="24" t="s">
        <v>91</v>
      </c>
      <c r="BT211" s="24" t="s">
        <v>91</v>
      </c>
      <c r="BU211" s="24" t="s">
        <v>91</v>
      </c>
      <c r="BV211" s="24" t="s">
        <v>91</v>
      </c>
      <c r="BW211" s="24" t="s">
        <v>91</v>
      </c>
      <c r="BX211" s="24" t="s">
        <v>91</v>
      </c>
      <c r="BY211" s="24" t="s">
        <v>91</v>
      </c>
      <c r="BZ211" s="24" t="s">
        <v>91</v>
      </c>
      <c r="CA211" s="36"/>
      <c r="CB211" s="35" t="s">
        <v>438</v>
      </c>
    </row>
    <row r="212" spans="1:80" ht="169.5" customHeight="1" x14ac:dyDescent="0.35">
      <c r="A212" s="24">
        <v>1220</v>
      </c>
      <c r="B212" s="24" t="s">
        <v>77</v>
      </c>
      <c r="C212" s="23" t="s">
        <v>78</v>
      </c>
      <c r="D212" s="24" t="s">
        <v>430</v>
      </c>
      <c r="E212" s="24" t="s">
        <v>431</v>
      </c>
      <c r="F212" s="24" t="s">
        <v>81</v>
      </c>
      <c r="G212" s="24" t="s">
        <v>753</v>
      </c>
      <c r="H212" s="24" t="s">
        <v>817</v>
      </c>
      <c r="I212" s="24" t="s">
        <v>818</v>
      </c>
      <c r="J212" s="24" t="s">
        <v>831</v>
      </c>
      <c r="K212" s="24" t="s">
        <v>832</v>
      </c>
      <c r="L212" s="24" t="s">
        <v>833</v>
      </c>
      <c r="M212" s="24"/>
      <c r="N212" s="24" t="s">
        <v>88</v>
      </c>
      <c r="O212" s="24"/>
      <c r="P212" s="24"/>
      <c r="Q212" s="24" t="s">
        <v>89</v>
      </c>
      <c r="R212" s="24">
        <v>2026</v>
      </c>
      <c r="S212" s="24" t="s">
        <v>2173</v>
      </c>
      <c r="T212" s="24" t="s">
        <v>91</v>
      </c>
      <c r="U212" s="24" t="s">
        <v>91</v>
      </c>
      <c r="V212" s="24" t="s">
        <v>91</v>
      </c>
      <c r="W212" s="24" t="s">
        <v>91</v>
      </c>
      <c r="X212" s="24"/>
      <c r="Y212" s="24" t="s">
        <v>91</v>
      </c>
      <c r="Z212" s="24" t="s">
        <v>91</v>
      </c>
      <c r="AA212" s="24" t="s">
        <v>91</v>
      </c>
      <c r="AB212" s="24" t="s">
        <v>91</v>
      </c>
      <c r="AC212" s="24" t="s">
        <v>91</v>
      </c>
      <c r="AD212" s="24" t="s">
        <v>91</v>
      </c>
      <c r="AE212" s="24" t="s">
        <v>91</v>
      </c>
      <c r="AF212" s="24" t="s">
        <v>91</v>
      </c>
      <c r="AG212" s="24" t="s">
        <v>91</v>
      </c>
      <c r="AH212" s="24" t="s">
        <v>91</v>
      </c>
      <c r="AI212" s="24" t="s">
        <v>90</v>
      </c>
      <c r="AJ212" s="24" t="s">
        <v>91</v>
      </c>
      <c r="AK212" s="24" t="s">
        <v>91</v>
      </c>
      <c r="AL212" s="24" t="s">
        <v>115</v>
      </c>
      <c r="AM212" s="24" t="s">
        <v>115</v>
      </c>
      <c r="AN212" s="24" t="s">
        <v>91</v>
      </c>
      <c r="AO212" s="24" t="s">
        <v>91</v>
      </c>
      <c r="AP212" s="24" t="s">
        <v>90</v>
      </c>
      <c r="AQ212" s="24" t="s">
        <v>91</v>
      </c>
      <c r="AR212" s="24" t="s">
        <v>91</v>
      </c>
      <c r="AS212" s="24" t="s">
        <v>91</v>
      </c>
      <c r="AT212" s="24" t="s">
        <v>91</v>
      </c>
      <c r="AU212" s="24" t="s">
        <v>91</v>
      </c>
      <c r="AV212" s="24" t="s">
        <v>91</v>
      </c>
      <c r="AW212" s="24" t="s">
        <v>91</v>
      </c>
      <c r="AX212" s="24" t="s">
        <v>91</v>
      </c>
      <c r="AY212" s="24" t="s">
        <v>91</v>
      </c>
      <c r="AZ212" s="24" t="s">
        <v>91</v>
      </c>
      <c r="BA212" s="24" t="s">
        <v>91</v>
      </c>
      <c r="BB212" s="24" t="s">
        <v>91</v>
      </c>
      <c r="BC212" s="24" t="s">
        <v>91</v>
      </c>
      <c r="BD212" s="24" t="s">
        <v>91</v>
      </c>
      <c r="BE212" s="24" t="s">
        <v>91</v>
      </c>
      <c r="BF212" s="24" t="s">
        <v>91</v>
      </c>
      <c r="BG212" s="24" t="s">
        <v>91</v>
      </c>
      <c r="BH212" s="24" t="s">
        <v>90</v>
      </c>
      <c r="BI212" s="24" t="s">
        <v>91</v>
      </c>
      <c r="BJ212" s="24" t="s">
        <v>91</v>
      </c>
      <c r="BK212" s="24" t="s">
        <v>91</v>
      </c>
      <c r="BL212" s="24" t="s">
        <v>90</v>
      </c>
      <c r="BM212" s="24" t="s">
        <v>91</v>
      </c>
      <c r="BN212" s="24" t="s">
        <v>91</v>
      </c>
      <c r="BO212" s="24" t="s">
        <v>90</v>
      </c>
      <c r="BP212" s="24" t="s">
        <v>91</v>
      </c>
      <c r="BQ212" s="24" t="s">
        <v>91</v>
      </c>
      <c r="BR212" s="24" t="s">
        <v>91</v>
      </c>
      <c r="BS212" s="24" t="s">
        <v>91</v>
      </c>
      <c r="BT212" s="24" t="s">
        <v>91</v>
      </c>
      <c r="BU212" s="24" t="s">
        <v>91</v>
      </c>
      <c r="BV212" s="24" t="s">
        <v>91</v>
      </c>
      <c r="BW212" s="24" t="s">
        <v>91</v>
      </c>
      <c r="BX212" s="24" t="s">
        <v>91</v>
      </c>
      <c r="BY212" s="24" t="s">
        <v>91</v>
      </c>
      <c r="BZ212" s="24" t="s">
        <v>91</v>
      </c>
      <c r="CA212" s="36"/>
      <c r="CB212" s="35" t="s">
        <v>438</v>
      </c>
    </row>
    <row r="213" spans="1:80" ht="169.5" customHeight="1" x14ac:dyDescent="0.35">
      <c r="A213" s="24">
        <v>1218</v>
      </c>
      <c r="B213" s="24" t="s">
        <v>77</v>
      </c>
      <c r="C213" s="23" t="s">
        <v>78</v>
      </c>
      <c r="D213" s="24" t="s">
        <v>430</v>
      </c>
      <c r="E213" s="24" t="s">
        <v>431</v>
      </c>
      <c r="F213" s="24" t="s">
        <v>81</v>
      </c>
      <c r="G213" s="24" t="s">
        <v>753</v>
      </c>
      <c r="H213" s="24" t="s">
        <v>817</v>
      </c>
      <c r="I213" s="24" t="s">
        <v>818</v>
      </c>
      <c r="J213" s="24" t="s">
        <v>834</v>
      </c>
      <c r="K213" s="24" t="s">
        <v>835</v>
      </c>
      <c r="L213" s="24" t="s">
        <v>836</v>
      </c>
      <c r="M213" s="24"/>
      <c r="N213" s="24" t="s">
        <v>88</v>
      </c>
      <c r="O213" s="24"/>
      <c r="P213" s="24"/>
      <c r="Q213" s="24" t="s">
        <v>89</v>
      </c>
      <c r="R213" s="24">
        <v>2028</v>
      </c>
      <c r="S213" s="24" t="s">
        <v>5633</v>
      </c>
      <c r="T213" s="24" t="s">
        <v>91</v>
      </c>
      <c r="U213" s="24" t="s">
        <v>91</v>
      </c>
      <c r="V213" s="24" t="s">
        <v>91</v>
      </c>
      <c r="W213" s="24" t="s">
        <v>91</v>
      </c>
      <c r="X213" s="24"/>
      <c r="Y213" s="24" t="s">
        <v>91</v>
      </c>
      <c r="Z213" s="24" t="s">
        <v>91</v>
      </c>
      <c r="AA213" s="24" t="s">
        <v>91</v>
      </c>
      <c r="AB213" s="24" t="s">
        <v>91</v>
      </c>
      <c r="AC213" s="24" t="s">
        <v>91</v>
      </c>
      <c r="AD213" s="24" t="s">
        <v>91</v>
      </c>
      <c r="AE213" s="24" t="s">
        <v>91</v>
      </c>
      <c r="AF213" s="24" t="s">
        <v>91</v>
      </c>
      <c r="AG213" s="24" t="s">
        <v>91</v>
      </c>
      <c r="AH213" s="24" t="s">
        <v>91</v>
      </c>
      <c r="AI213" s="24" t="s">
        <v>90</v>
      </c>
      <c r="AJ213" s="24" t="s">
        <v>91</v>
      </c>
      <c r="AK213" s="24" t="s">
        <v>91</v>
      </c>
      <c r="AL213" s="24" t="s">
        <v>115</v>
      </c>
      <c r="AM213" s="24" t="s">
        <v>115</v>
      </c>
      <c r="AN213" s="24" t="s">
        <v>91</v>
      </c>
      <c r="AO213" s="24" t="s">
        <v>91</v>
      </c>
      <c r="AP213" s="24" t="s">
        <v>90</v>
      </c>
      <c r="AQ213" s="24" t="s">
        <v>91</v>
      </c>
      <c r="AR213" s="24" t="s">
        <v>91</v>
      </c>
      <c r="AS213" s="24" t="s">
        <v>91</v>
      </c>
      <c r="AT213" s="24" t="s">
        <v>91</v>
      </c>
      <c r="AU213" s="24" t="s">
        <v>91</v>
      </c>
      <c r="AV213" s="24" t="s">
        <v>91</v>
      </c>
      <c r="AW213" s="24" t="s">
        <v>91</v>
      </c>
      <c r="AX213" s="24" t="s">
        <v>91</v>
      </c>
      <c r="AY213" s="24" t="s">
        <v>91</v>
      </c>
      <c r="AZ213" s="24" t="s">
        <v>91</v>
      </c>
      <c r="BA213" s="24" t="s">
        <v>91</v>
      </c>
      <c r="BB213" s="24" t="s">
        <v>91</v>
      </c>
      <c r="BC213" s="24" t="s">
        <v>91</v>
      </c>
      <c r="BD213" s="24" t="s">
        <v>91</v>
      </c>
      <c r="BE213" s="24" t="s">
        <v>91</v>
      </c>
      <c r="BF213" s="24" t="s">
        <v>91</v>
      </c>
      <c r="BG213" s="24" t="s">
        <v>91</v>
      </c>
      <c r="BH213" s="24" t="s">
        <v>115</v>
      </c>
      <c r="BI213" s="24" t="s">
        <v>91</v>
      </c>
      <c r="BJ213" s="24" t="s">
        <v>91</v>
      </c>
      <c r="BK213" s="24" t="s">
        <v>91</v>
      </c>
      <c r="BL213" s="24" t="s">
        <v>115</v>
      </c>
      <c r="BM213" s="24" t="s">
        <v>91</v>
      </c>
      <c r="BN213" s="24" t="s">
        <v>91</v>
      </c>
      <c r="BO213" s="24" t="s">
        <v>115</v>
      </c>
      <c r="BP213" s="24" t="s">
        <v>91</v>
      </c>
      <c r="BQ213" s="24" t="s">
        <v>91</v>
      </c>
      <c r="BR213" s="24" t="s">
        <v>91</v>
      </c>
      <c r="BS213" s="24" t="s">
        <v>91</v>
      </c>
      <c r="BT213" s="24" t="s">
        <v>91</v>
      </c>
      <c r="BU213" s="24" t="s">
        <v>91</v>
      </c>
      <c r="BV213" s="24" t="s">
        <v>91</v>
      </c>
      <c r="BW213" s="24" t="s">
        <v>91</v>
      </c>
      <c r="BX213" s="24" t="s">
        <v>91</v>
      </c>
      <c r="BY213" s="24" t="s">
        <v>91</v>
      </c>
      <c r="BZ213" s="24" t="s">
        <v>91</v>
      </c>
      <c r="CA213" s="36"/>
      <c r="CB213" s="35" t="s">
        <v>438</v>
      </c>
    </row>
    <row r="214" spans="1:80" ht="169.5" customHeight="1" x14ac:dyDescent="0.35">
      <c r="A214" s="24">
        <v>1216</v>
      </c>
      <c r="B214" s="24" t="s">
        <v>77</v>
      </c>
      <c r="C214" s="23" t="s">
        <v>78</v>
      </c>
      <c r="D214" s="24" t="s">
        <v>430</v>
      </c>
      <c r="E214" s="24" t="s">
        <v>431</v>
      </c>
      <c r="F214" s="24" t="s">
        <v>81</v>
      </c>
      <c r="G214" s="24" t="s">
        <v>753</v>
      </c>
      <c r="H214" s="24" t="s">
        <v>817</v>
      </c>
      <c r="I214" s="24" t="s">
        <v>818</v>
      </c>
      <c r="J214" s="24" t="s">
        <v>837</v>
      </c>
      <c r="K214" s="24" t="s">
        <v>838</v>
      </c>
      <c r="L214" s="24" t="s">
        <v>839</v>
      </c>
      <c r="M214" s="24"/>
      <c r="N214" s="24" t="s">
        <v>88</v>
      </c>
      <c r="O214" s="24"/>
      <c r="P214" s="24"/>
      <c r="Q214" s="24" t="s">
        <v>89</v>
      </c>
      <c r="R214" s="24">
        <v>2028</v>
      </c>
      <c r="S214" s="24" t="s">
        <v>5633</v>
      </c>
      <c r="T214" s="24" t="s">
        <v>91</v>
      </c>
      <c r="U214" s="24" t="s">
        <v>91</v>
      </c>
      <c r="V214" s="24" t="s">
        <v>91</v>
      </c>
      <c r="W214" s="24" t="s">
        <v>91</v>
      </c>
      <c r="X214" s="24"/>
      <c r="Y214" s="24" t="s">
        <v>91</v>
      </c>
      <c r="Z214" s="24" t="s">
        <v>91</v>
      </c>
      <c r="AA214" s="24" t="s">
        <v>91</v>
      </c>
      <c r="AB214" s="24" t="s">
        <v>91</v>
      </c>
      <c r="AC214" s="24" t="s">
        <v>91</v>
      </c>
      <c r="AD214" s="24" t="s">
        <v>91</v>
      </c>
      <c r="AE214" s="24" t="s">
        <v>91</v>
      </c>
      <c r="AF214" s="24" t="s">
        <v>91</v>
      </c>
      <c r="AG214" s="24" t="s">
        <v>91</v>
      </c>
      <c r="AH214" s="24" t="s">
        <v>91</v>
      </c>
      <c r="AI214" s="24" t="s">
        <v>90</v>
      </c>
      <c r="AJ214" s="24" t="s">
        <v>91</v>
      </c>
      <c r="AK214" s="24" t="s">
        <v>91</v>
      </c>
      <c r="AL214" s="24" t="s">
        <v>115</v>
      </c>
      <c r="AM214" s="24" t="s">
        <v>115</v>
      </c>
      <c r="AN214" s="24" t="s">
        <v>91</v>
      </c>
      <c r="AO214" s="24" t="s">
        <v>91</v>
      </c>
      <c r="AP214" s="24" t="s">
        <v>90</v>
      </c>
      <c r="AQ214" s="24" t="s">
        <v>91</v>
      </c>
      <c r="AR214" s="24" t="s">
        <v>91</v>
      </c>
      <c r="AS214" s="24" t="s">
        <v>91</v>
      </c>
      <c r="AT214" s="24" t="s">
        <v>91</v>
      </c>
      <c r="AU214" s="24" t="s">
        <v>91</v>
      </c>
      <c r="AV214" s="24" t="s">
        <v>91</v>
      </c>
      <c r="AW214" s="24" t="s">
        <v>91</v>
      </c>
      <c r="AX214" s="24" t="s">
        <v>91</v>
      </c>
      <c r="AY214" s="24" t="s">
        <v>91</v>
      </c>
      <c r="AZ214" s="24" t="s">
        <v>91</v>
      </c>
      <c r="BA214" s="24" t="s">
        <v>91</v>
      </c>
      <c r="BB214" s="24" t="s">
        <v>91</v>
      </c>
      <c r="BC214" s="24" t="s">
        <v>91</v>
      </c>
      <c r="BD214" s="24" t="s">
        <v>91</v>
      </c>
      <c r="BE214" s="24" t="s">
        <v>91</v>
      </c>
      <c r="BF214" s="24" t="s">
        <v>91</v>
      </c>
      <c r="BG214" s="24" t="s">
        <v>91</v>
      </c>
      <c r="BH214" s="24" t="s">
        <v>91</v>
      </c>
      <c r="BI214" s="24" t="s">
        <v>91</v>
      </c>
      <c r="BJ214" s="24" t="s">
        <v>91</v>
      </c>
      <c r="BK214" s="24" t="s">
        <v>91</v>
      </c>
      <c r="BL214" s="24" t="s">
        <v>91</v>
      </c>
      <c r="BM214" s="24" t="s">
        <v>91</v>
      </c>
      <c r="BN214" s="24" t="s">
        <v>91</v>
      </c>
      <c r="BO214" s="24" t="s">
        <v>91</v>
      </c>
      <c r="BP214" s="24" t="s">
        <v>91</v>
      </c>
      <c r="BQ214" s="24" t="s">
        <v>91</v>
      </c>
      <c r="BR214" s="24" t="s">
        <v>91</v>
      </c>
      <c r="BS214" s="24" t="s">
        <v>91</v>
      </c>
      <c r="BT214" s="24" t="s">
        <v>91</v>
      </c>
      <c r="BU214" s="24" t="s">
        <v>91</v>
      </c>
      <c r="BV214" s="24" t="s">
        <v>91</v>
      </c>
      <c r="BW214" s="24" t="s">
        <v>91</v>
      </c>
      <c r="BX214" s="24" t="s">
        <v>91</v>
      </c>
      <c r="BY214" s="24" t="s">
        <v>91</v>
      </c>
      <c r="BZ214" s="24" t="s">
        <v>91</v>
      </c>
      <c r="CA214" s="36"/>
      <c r="CB214" s="35" t="s">
        <v>438</v>
      </c>
    </row>
    <row r="215" spans="1:80" ht="169.5" customHeight="1" x14ac:dyDescent="0.35">
      <c r="A215" s="24"/>
      <c r="B215" s="24" t="s">
        <v>77</v>
      </c>
      <c r="C215" s="23" t="s">
        <v>78</v>
      </c>
      <c r="D215" s="24" t="s">
        <v>1274</v>
      </c>
      <c r="E215" s="24" t="s">
        <v>1275</v>
      </c>
      <c r="F215" s="24" t="s">
        <v>81</v>
      </c>
      <c r="G215" s="24" t="s">
        <v>1276</v>
      </c>
      <c r="H215" s="24" t="s">
        <v>1277</v>
      </c>
      <c r="I215" s="24" t="s">
        <v>1278</v>
      </c>
      <c r="J215" s="24" t="s">
        <v>1346</v>
      </c>
      <c r="K215" s="24" t="s">
        <v>1347</v>
      </c>
      <c r="L215" s="24" t="s">
        <v>1348</v>
      </c>
      <c r="M215" s="24" t="s">
        <v>974</v>
      </c>
      <c r="N215" s="24"/>
      <c r="O215" s="24"/>
      <c r="P215" s="24"/>
      <c r="Q215" s="24" t="s">
        <v>89</v>
      </c>
      <c r="R215" s="24"/>
      <c r="S215" s="24"/>
      <c r="T215" s="24" t="s">
        <v>91</v>
      </c>
      <c r="U215" s="24" t="s">
        <v>91</v>
      </c>
      <c r="V215" s="24" t="s">
        <v>91</v>
      </c>
      <c r="W215" s="24" t="s">
        <v>90</v>
      </c>
      <c r="X215" s="24"/>
      <c r="Y215" s="24" t="s">
        <v>91</v>
      </c>
      <c r="Z215" s="24" t="s">
        <v>91</v>
      </c>
      <c r="AA215" s="24" t="s">
        <v>91</v>
      </c>
      <c r="AB215" s="24" t="s">
        <v>90</v>
      </c>
      <c r="AC215" s="24" t="s">
        <v>91</v>
      </c>
      <c r="AD215" s="24" t="s">
        <v>91</v>
      </c>
      <c r="AE215" s="24" t="s">
        <v>91</v>
      </c>
      <c r="AF215" s="24" t="s">
        <v>115</v>
      </c>
      <c r="AG215" s="24" t="s">
        <v>91</v>
      </c>
      <c r="AH215" s="24" t="s">
        <v>91</v>
      </c>
      <c r="AI215" s="24" t="s">
        <v>91</v>
      </c>
      <c r="AJ215" s="24" t="s">
        <v>91</v>
      </c>
      <c r="AK215" s="24" t="s">
        <v>91</v>
      </c>
      <c r="AL215" s="24" t="s">
        <v>91</v>
      </c>
      <c r="AM215" s="24" t="s">
        <v>115</v>
      </c>
      <c r="AN215" s="24" t="s">
        <v>91</v>
      </c>
      <c r="AO215" s="24" t="s">
        <v>91</v>
      </c>
      <c r="AP215" s="24" t="s">
        <v>91</v>
      </c>
      <c r="AQ215" s="24" t="s">
        <v>91</v>
      </c>
      <c r="AR215" s="24" t="s">
        <v>91</v>
      </c>
      <c r="AS215" s="24" t="s">
        <v>91</v>
      </c>
      <c r="AT215" s="24" t="s">
        <v>91</v>
      </c>
      <c r="AU215" s="24" t="s">
        <v>91</v>
      </c>
      <c r="AV215" s="24" t="s">
        <v>91</v>
      </c>
      <c r="AW215" s="24" t="s">
        <v>91</v>
      </c>
      <c r="AX215" s="24" t="s">
        <v>91</v>
      </c>
      <c r="AY215" s="24" t="s">
        <v>91</v>
      </c>
      <c r="AZ215" s="24" t="s">
        <v>91</v>
      </c>
      <c r="BA215" s="24" t="s">
        <v>91</v>
      </c>
      <c r="BB215" s="24" t="s">
        <v>91</v>
      </c>
      <c r="BC215" s="24" t="s">
        <v>91</v>
      </c>
      <c r="BD215" s="24" t="s">
        <v>91</v>
      </c>
      <c r="BE215" s="24" t="s">
        <v>91</v>
      </c>
      <c r="BF215" s="24" t="s">
        <v>91</v>
      </c>
      <c r="BG215" s="24" t="s">
        <v>91</v>
      </c>
      <c r="BH215" s="24" t="s">
        <v>91</v>
      </c>
      <c r="BI215" s="24" t="s">
        <v>91</v>
      </c>
      <c r="BJ215" s="24" t="s">
        <v>91</v>
      </c>
      <c r="BK215" s="24" t="s">
        <v>91</v>
      </c>
      <c r="BL215" s="24" t="s">
        <v>91</v>
      </c>
      <c r="BM215" s="24" t="s">
        <v>91</v>
      </c>
      <c r="BN215" s="24" t="s">
        <v>91</v>
      </c>
      <c r="BO215" s="24" t="s">
        <v>91</v>
      </c>
      <c r="BP215" s="24" t="s">
        <v>91</v>
      </c>
      <c r="BQ215" s="24" t="s">
        <v>115</v>
      </c>
      <c r="BR215" s="24" t="s">
        <v>115</v>
      </c>
      <c r="BS215" s="24" t="s">
        <v>91</v>
      </c>
      <c r="BT215" s="24" t="s">
        <v>91</v>
      </c>
      <c r="BU215" s="24" t="s">
        <v>91</v>
      </c>
      <c r="BV215" s="24" t="s">
        <v>91</v>
      </c>
      <c r="BW215" s="24" t="s">
        <v>91</v>
      </c>
      <c r="BX215" s="24" t="s">
        <v>115</v>
      </c>
      <c r="BY215" s="24" t="s">
        <v>115</v>
      </c>
      <c r="BZ215" s="24" t="s">
        <v>115</v>
      </c>
      <c r="CA215" s="36"/>
      <c r="CB215" s="35"/>
    </row>
    <row r="216" spans="1:80" ht="169.5" customHeight="1" x14ac:dyDescent="0.35">
      <c r="A216" s="24">
        <v>1219</v>
      </c>
      <c r="B216" s="24" t="s">
        <v>77</v>
      </c>
      <c r="C216" s="23" t="s">
        <v>78</v>
      </c>
      <c r="D216" s="24" t="s">
        <v>430</v>
      </c>
      <c r="E216" s="24" t="s">
        <v>431</v>
      </c>
      <c r="F216" s="24" t="s">
        <v>81</v>
      </c>
      <c r="G216" s="24" t="s">
        <v>753</v>
      </c>
      <c r="H216" s="24" t="s">
        <v>840</v>
      </c>
      <c r="I216" s="24" t="s">
        <v>841</v>
      </c>
      <c r="J216" s="24" t="s">
        <v>845</v>
      </c>
      <c r="K216" s="24" t="s">
        <v>846</v>
      </c>
      <c r="L216" s="24" t="s">
        <v>847</v>
      </c>
      <c r="M216" s="24"/>
      <c r="N216" s="24" t="s">
        <v>88</v>
      </c>
      <c r="O216" s="24"/>
      <c r="P216" s="24"/>
      <c r="Q216" s="24" t="s">
        <v>155</v>
      </c>
      <c r="R216" s="24" t="s">
        <v>5633</v>
      </c>
      <c r="S216" s="24" t="s">
        <v>5633</v>
      </c>
      <c r="T216" s="24" t="s">
        <v>91</v>
      </c>
      <c r="U216" s="24" t="s">
        <v>91</v>
      </c>
      <c r="V216" s="24" t="s">
        <v>91</v>
      </c>
      <c r="W216" s="24" t="s">
        <v>91</v>
      </c>
      <c r="X216" s="24"/>
      <c r="Y216" s="24" t="s">
        <v>91</v>
      </c>
      <c r="Z216" s="24" t="s">
        <v>91</v>
      </c>
      <c r="AA216" s="24" t="s">
        <v>91</v>
      </c>
      <c r="AB216" s="24" t="s">
        <v>91</v>
      </c>
      <c r="AC216" s="24" t="s">
        <v>91</v>
      </c>
      <c r="AD216" s="24" t="s">
        <v>91</v>
      </c>
      <c r="AE216" s="24" t="s">
        <v>91</v>
      </c>
      <c r="AF216" s="24" t="s">
        <v>91</v>
      </c>
      <c r="AG216" s="24" t="s">
        <v>91</v>
      </c>
      <c r="AH216" s="24" t="s">
        <v>91</v>
      </c>
      <c r="AI216" s="24" t="s">
        <v>91</v>
      </c>
      <c r="AJ216" s="24" t="s">
        <v>91</v>
      </c>
      <c r="AK216" s="24" t="s">
        <v>91</v>
      </c>
      <c r="AL216" s="24" t="s">
        <v>90</v>
      </c>
      <c r="AM216" s="24" t="s">
        <v>90</v>
      </c>
      <c r="AN216" s="24" t="s">
        <v>91</v>
      </c>
      <c r="AO216" s="24" t="s">
        <v>91</v>
      </c>
      <c r="AP216" s="24" t="s">
        <v>91</v>
      </c>
      <c r="AQ216" s="24" t="s">
        <v>91</v>
      </c>
      <c r="AR216" s="24" t="s">
        <v>91</v>
      </c>
      <c r="AS216" s="24" t="s">
        <v>91</v>
      </c>
      <c r="AT216" s="24" t="s">
        <v>91</v>
      </c>
      <c r="AU216" s="24" t="s">
        <v>91</v>
      </c>
      <c r="AV216" s="24" t="s">
        <v>91</v>
      </c>
      <c r="AW216" s="24" t="s">
        <v>91</v>
      </c>
      <c r="AX216" s="24" t="s">
        <v>91</v>
      </c>
      <c r="AY216" s="24" t="s">
        <v>91</v>
      </c>
      <c r="AZ216" s="24" t="s">
        <v>91</v>
      </c>
      <c r="BA216" s="24" t="s">
        <v>91</v>
      </c>
      <c r="BB216" s="24" t="s">
        <v>91</v>
      </c>
      <c r="BC216" s="24" t="s">
        <v>91</v>
      </c>
      <c r="BD216" s="24" t="s">
        <v>91</v>
      </c>
      <c r="BE216" s="24" t="s">
        <v>91</v>
      </c>
      <c r="BF216" s="24" t="s">
        <v>91</v>
      </c>
      <c r="BG216" s="24" t="s">
        <v>91</v>
      </c>
      <c r="BH216" s="24" t="s">
        <v>90</v>
      </c>
      <c r="BI216" s="24" t="s">
        <v>91</v>
      </c>
      <c r="BJ216" s="24" t="s">
        <v>91</v>
      </c>
      <c r="BK216" s="24" t="s">
        <v>91</v>
      </c>
      <c r="BL216" s="24" t="s">
        <v>90</v>
      </c>
      <c r="BM216" s="24" t="s">
        <v>91</v>
      </c>
      <c r="BN216" s="24" t="s">
        <v>91</v>
      </c>
      <c r="BO216" s="24" t="s">
        <v>90</v>
      </c>
      <c r="BP216" s="24" t="s">
        <v>91</v>
      </c>
      <c r="BQ216" s="24" t="s">
        <v>91</v>
      </c>
      <c r="BR216" s="24" t="s">
        <v>91</v>
      </c>
      <c r="BS216" s="24" t="s">
        <v>91</v>
      </c>
      <c r="BT216" s="24" t="s">
        <v>91</v>
      </c>
      <c r="BU216" s="24" t="s">
        <v>91</v>
      </c>
      <c r="BV216" s="24" t="s">
        <v>91</v>
      </c>
      <c r="BW216" s="24" t="s">
        <v>91</v>
      </c>
      <c r="BX216" s="24" t="s">
        <v>91</v>
      </c>
      <c r="BY216" s="24" t="s">
        <v>91</v>
      </c>
      <c r="BZ216" s="24" t="s">
        <v>91</v>
      </c>
      <c r="CA216" s="36"/>
      <c r="CB216" s="35" t="s">
        <v>438</v>
      </c>
    </row>
    <row r="217" spans="1:80" ht="169.5" customHeight="1" x14ac:dyDescent="0.35">
      <c r="A217" s="24"/>
      <c r="B217" s="24" t="s">
        <v>77</v>
      </c>
      <c r="C217" s="23" t="s">
        <v>78</v>
      </c>
      <c r="D217" s="24" t="s">
        <v>1274</v>
      </c>
      <c r="E217" s="24" t="s">
        <v>1275</v>
      </c>
      <c r="F217" s="24" t="s">
        <v>81</v>
      </c>
      <c r="G217" s="24" t="s">
        <v>1352</v>
      </c>
      <c r="H217" s="24" t="s">
        <v>1353</v>
      </c>
      <c r="I217" s="24" t="s">
        <v>1354</v>
      </c>
      <c r="J217" s="24" t="s">
        <v>1355</v>
      </c>
      <c r="K217" s="24" t="s">
        <v>1356</v>
      </c>
      <c r="L217" s="24" t="s">
        <v>1357</v>
      </c>
      <c r="M217" s="24" t="s">
        <v>974</v>
      </c>
      <c r="N217" s="24"/>
      <c r="O217" s="24"/>
      <c r="P217" s="24"/>
      <c r="Q217" s="24" t="s">
        <v>89</v>
      </c>
      <c r="R217" s="24"/>
      <c r="S217" s="24"/>
      <c r="T217" s="24" t="s">
        <v>91</v>
      </c>
      <c r="U217" s="24" t="s">
        <v>91</v>
      </c>
      <c r="V217" s="24" t="s">
        <v>115</v>
      </c>
      <c r="W217" s="24" t="s">
        <v>91</v>
      </c>
      <c r="X217" s="24"/>
      <c r="Y217" s="24" t="s">
        <v>91</v>
      </c>
      <c r="Z217" s="24" t="s">
        <v>91</v>
      </c>
      <c r="AA217" s="24" t="s">
        <v>91</v>
      </c>
      <c r="AB217" s="24" t="s">
        <v>115</v>
      </c>
      <c r="AC217" s="24" t="s">
        <v>91</v>
      </c>
      <c r="AD217" s="24" t="s">
        <v>91</v>
      </c>
      <c r="AE217" s="24" t="s">
        <v>91</v>
      </c>
      <c r="AF217" s="24" t="s">
        <v>91</v>
      </c>
      <c r="AG217" s="24" t="s">
        <v>91</v>
      </c>
      <c r="AH217" s="24" t="s">
        <v>91</v>
      </c>
      <c r="AI217" s="24" t="s">
        <v>91</v>
      </c>
      <c r="AJ217" s="24" t="s">
        <v>91</v>
      </c>
      <c r="AK217" s="24" t="s">
        <v>91</v>
      </c>
      <c r="AL217" s="24" t="s">
        <v>91</v>
      </c>
      <c r="AM217" s="24" t="s">
        <v>91</v>
      </c>
      <c r="AN217" s="24" t="s">
        <v>91</v>
      </c>
      <c r="AO217" s="24" t="s">
        <v>91</v>
      </c>
      <c r="AP217" s="24" t="s">
        <v>91</v>
      </c>
      <c r="AQ217" s="24" t="s">
        <v>91</v>
      </c>
      <c r="AR217" s="24" t="s">
        <v>91</v>
      </c>
      <c r="AS217" s="24" t="s">
        <v>91</v>
      </c>
      <c r="AT217" s="24" t="s">
        <v>91</v>
      </c>
      <c r="AU217" s="24" t="s">
        <v>91</v>
      </c>
      <c r="AV217" s="24" t="s">
        <v>91</v>
      </c>
      <c r="AW217" s="24" t="s">
        <v>91</v>
      </c>
      <c r="AX217" s="24" t="s">
        <v>91</v>
      </c>
      <c r="AY217" s="24" t="s">
        <v>91</v>
      </c>
      <c r="AZ217" s="24" t="s">
        <v>91</v>
      </c>
      <c r="BA217" s="24" t="s">
        <v>91</v>
      </c>
      <c r="BB217" s="24" t="s">
        <v>91</v>
      </c>
      <c r="BC217" s="24" t="s">
        <v>91</v>
      </c>
      <c r="BD217" s="24" t="s">
        <v>91</v>
      </c>
      <c r="BE217" s="24" t="s">
        <v>91</v>
      </c>
      <c r="BF217" s="24" t="s">
        <v>91</v>
      </c>
      <c r="BG217" s="24" t="s">
        <v>91</v>
      </c>
      <c r="BH217" s="24" t="s">
        <v>91</v>
      </c>
      <c r="BI217" s="24" t="s">
        <v>91</v>
      </c>
      <c r="BJ217" s="24" t="s">
        <v>91</v>
      </c>
      <c r="BK217" s="24" t="s">
        <v>91</v>
      </c>
      <c r="BL217" s="24" t="s">
        <v>91</v>
      </c>
      <c r="BM217" s="24" t="s">
        <v>91</v>
      </c>
      <c r="BN217" s="24" t="s">
        <v>91</v>
      </c>
      <c r="BO217" s="24" t="s">
        <v>91</v>
      </c>
      <c r="BP217" s="24" t="s">
        <v>91</v>
      </c>
      <c r="BQ217" s="24" t="s">
        <v>91</v>
      </c>
      <c r="BR217" s="24" t="s">
        <v>91</v>
      </c>
      <c r="BS217" s="24" t="s">
        <v>91</v>
      </c>
      <c r="BT217" s="24" t="s">
        <v>91</v>
      </c>
      <c r="BU217" s="24" t="s">
        <v>91</v>
      </c>
      <c r="BV217" s="24" t="s">
        <v>91</v>
      </c>
      <c r="BW217" s="24" t="s">
        <v>91</v>
      </c>
      <c r="BX217" s="24" t="s">
        <v>91</v>
      </c>
      <c r="BY217" s="24" t="s">
        <v>91</v>
      </c>
      <c r="BZ217" s="24" t="s">
        <v>91</v>
      </c>
      <c r="CA217" s="36"/>
      <c r="CB217" s="35"/>
    </row>
    <row r="218" spans="1:80" ht="169.5" customHeight="1" x14ac:dyDescent="0.35">
      <c r="A218" s="24">
        <v>1049</v>
      </c>
      <c r="B218" s="24" t="s">
        <v>77</v>
      </c>
      <c r="C218" s="23" t="s">
        <v>78</v>
      </c>
      <c r="D218" s="24" t="s">
        <v>430</v>
      </c>
      <c r="E218" s="24" t="s">
        <v>431</v>
      </c>
      <c r="F218" s="24" t="s">
        <v>81</v>
      </c>
      <c r="G218" s="24" t="s">
        <v>851</v>
      </c>
      <c r="H218" s="24" t="s">
        <v>852</v>
      </c>
      <c r="I218" s="24" t="s">
        <v>853</v>
      </c>
      <c r="J218" s="24" t="s">
        <v>854</v>
      </c>
      <c r="K218" s="24" t="s">
        <v>5637</v>
      </c>
      <c r="L218" s="24" t="s">
        <v>856</v>
      </c>
      <c r="M218" s="24"/>
      <c r="N218" s="24"/>
      <c r="O218" s="24" t="s">
        <v>88</v>
      </c>
      <c r="P218" s="24"/>
      <c r="Q218" s="24" t="s">
        <v>89</v>
      </c>
      <c r="R218" s="24">
        <v>2028</v>
      </c>
      <c r="S218" s="24" t="s">
        <v>5633</v>
      </c>
      <c r="T218" s="24" t="s">
        <v>91</v>
      </c>
      <c r="U218" s="24" t="s">
        <v>91</v>
      </c>
      <c r="V218" s="24" t="s">
        <v>91</v>
      </c>
      <c r="W218" s="24" t="s">
        <v>91</v>
      </c>
      <c r="X218" s="24"/>
      <c r="Y218" s="24" t="s">
        <v>91</v>
      </c>
      <c r="Z218" s="24" t="s">
        <v>91</v>
      </c>
      <c r="AA218" s="24" t="s">
        <v>91</v>
      </c>
      <c r="AB218" s="24" t="s">
        <v>91</v>
      </c>
      <c r="AC218" s="24" t="s">
        <v>91</v>
      </c>
      <c r="AD218" s="24" t="s">
        <v>91</v>
      </c>
      <c r="AE218" s="24" t="s">
        <v>91</v>
      </c>
      <c r="AF218" s="24" t="s">
        <v>91</v>
      </c>
      <c r="AG218" s="24" t="s">
        <v>91</v>
      </c>
      <c r="AH218" s="24" t="s">
        <v>91</v>
      </c>
      <c r="AI218" s="24" t="s">
        <v>90</v>
      </c>
      <c r="AJ218" s="24" t="s">
        <v>91</v>
      </c>
      <c r="AK218" s="24" t="s">
        <v>91</v>
      </c>
      <c r="AL218" s="24" t="s">
        <v>115</v>
      </c>
      <c r="AM218" s="24" t="s">
        <v>115</v>
      </c>
      <c r="AN218" s="24" t="s">
        <v>91</v>
      </c>
      <c r="AO218" s="24" t="s">
        <v>91</v>
      </c>
      <c r="AP218" s="24" t="s">
        <v>90</v>
      </c>
      <c r="AQ218" s="24" t="s">
        <v>91</v>
      </c>
      <c r="AR218" s="24" t="s">
        <v>91</v>
      </c>
      <c r="AS218" s="24" t="s">
        <v>91</v>
      </c>
      <c r="AT218" s="24" t="s">
        <v>91</v>
      </c>
      <c r="AU218" s="24" t="s">
        <v>91</v>
      </c>
      <c r="AV218" s="24" t="s">
        <v>91</v>
      </c>
      <c r="AW218" s="24" t="s">
        <v>91</v>
      </c>
      <c r="AX218" s="24" t="s">
        <v>91</v>
      </c>
      <c r="AY218" s="24" t="s">
        <v>91</v>
      </c>
      <c r="AZ218" s="24" t="s">
        <v>91</v>
      </c>
      <c r="BA218" s="24" t="s">
        <v>91</v>
      </c>
      <c r="BB218" s="24" t="s">
        <v>91</v>
      </c>
      <c r="BC218" s="24" t="s">
        <v>91</v>
      </c>
      <c r="BD218" s="24" t="s">
        <v>91</v>
      </c>
      <c r="BE218" s="24" t="s">
        <v>91</v>
      </c>
      <c r="BF218" s="24" t="s">
        <v>91</v>
      </c>
      <c r="BG218" s="24" t="s">
        <v>91</v>
      </c>
      <c r="BH218" s="24" t="s">
        <v>115</v>
      </c>
      <c r="BI218" s="24" t="s">
        <v>91</v>
      </c>
      <c r="BJ218" s="24" t="s">
        <v>91</v>
      </c>
      <c r="BK218" s="24" t="s">
        <v>91</v>
      </c>
      <c r="BL218" s="24" t="s">
        <v>115</v>
      </c>
      <c r="BM218" s="24" t="s">
        <v>91</v>
      </c>
      <c r="BN218" s="24" t="s">
        <v>91</v>
      </c>
      <c r="BO218" s="24" t="s">
        <v>115</v>
      </c>
      <c r="BP218" s="24" t="s">
        <v>91</v>
      </c>
      <c r="BQ218" s="24" t="s">
        <v>91</v>
      </c>
      <c r="BR218" s="24" t="s">
        <v>91</v>
      </c>
      <c r="BS218" s="24" t="s">
        <v>91</v>
      </c>
      <c r="BT218" s="24" t="s">
        <v>91</v>
      </c>
      <c r="BU218" s="24" t="s">
        <v>91</v>
      </c>
      <c r="BV218" s="24" t="s">
        <v>91</v>
      </c>
      <c r="BW218" s="24" t="s">
        <v>91</v>
      </c>
      <c r="BX218" s="24" t="s">
        <v>91</v>
      </c>
      <c r="BY218" s="24" t="s">
        <v>91</v>
      </c>
      <c r="BZ218" s="24" t="s">
        <v>91</v>
      </c>
      <c r="CA218" s="36"/>
      <c r="CB218" s="35" t="s">
        <v>445</v>
      </c>
    </row>
    <row r="219" spans="1:80" ht="169.5" customHeight="1" x14ac:dyDescent="0.35">
      <c r="A219" s="49">
        <v>1072</v>
      </c>
      <c r="B219" s="24" t="s">
        <v>77</v>
      </c>
      <c r="C219" s="23" t="s">
        <v>78</v>
      </c>
      <c r="D219" s="24" t="s">
        <v>430</v>
      </c>
      <c r="E219" s="24" t="s">
        <v>431</v>
      </c>
      <c r="F219" s="24" t="s">
        <v>81</v>
      </c>
      <c r="G219" s="24" t="s">
        <v>851</v>
      </c>
      <c r="H219" s="24" t="s">
        <v>852</v>
      </c>
      <c r="I219" s="24" t="s">
        <v>853</v>
      </c>
      <c r="J219" s="24" t="s">
        <v>857</v>
      </c>
      <c r="K219" s="24" t="s">
        <v>858</v>
      </c>
      <c r="L219" s="24" t="s">
        <v>859</v>
      </c>
      <c r="M219" s="24"/>
      <c r="N219" s="24" t="s">
        <v>88</v>
      </c>
      <c r="O219" s="24"/>
      <c r="P219" s="24"/>
      <c r="Q219" s="24" t="s">
        <v>89</v>
      </c>
      <c r="R219" s="24">
        <v>2028</v>
      </c>
      <c r="S219" s="24" t="s">
        <v>5633</v>
      </c>
      <c r="T219" s="24" t="s">
        <v>91</v>
      </c>
      <c r="U219" s="24" t="s">
        <v>91</v>
      </c>
      <c r="V219" s="24" t="s">
        <v>91</v>
      </c>
      <c r="W219" s="24" t="s">
        <v>91</v>
      </c>
      <c r="X219" s="24"/>
      <c r="Y219" s="24" t="s">
        <v>91</v>
      </c>
      <c r="Z219" s="24" t="s">
        <v>91</v>
      </c>
      <c r="AA219" s="24" t="s">
        <v>91</v>
      </c>
      <c r="AB219" s="24" t="s">
        <v>91</v>
      </c>
      <c r="AC219" s="24" t="s">
        <v>91</v>
      </c>
      <c r="AD219" s="24" t="s">
        <v>91</v>
      </c>
      <c r="AE219" s="24" t="s">
        <v>91</v>
      </c>
      <c r="AF219" s="24" t="s">
        <v>91</v>
      </c>
      <c r="AG219" s="24" t="s">
        <v>91</v>
      </c>
      <c r="AH219" s="24" t="s">
        <v>91</v>
      </c>
      <c r="AI219" s="24" t="s">
        <v>90</v>
      </c>
      <c r="AJ219" s="24" t="s">
        <v>91</v>
      </c>
      <c r="AK219" s="24" t="s">
        <v>91</v>
      </c>
      <c r="AL219" s="24" t="s">
        <v>115</v>
      </c>
      <c r="AM219" s="24" t="s">
        <v>115</v>
      </c>
      <c r="AN219" s="24" t="s">
        <v>91</v>
      </c>
      <c r="AO219" s="24" t="s">
        <v>91</v>
      </c>
      <c r="AP219" s="24" t="s">
        <v>90</v>
      </c>
      <c r="AQ219" s="24" t="s">
        <v>91</v>
      </c>
      <c r="AR219" s="24" t="s">
        <v>91</v>
      </c>
      <c r="AS219" s="24" t="s">
        <v>91</v>
      </c>
      <c r="AT219" s="24" t="s">
        <v>91</v>
      </c>
      <c r="AU219" s="24" t="s">
        <v>91</v>
      </c>
      <c r="AV219" s="24" t="s">
        <v>91</v>
      </c>
      <c r="AW219" s="24" t="s">
        <v>91</v>
      </c>
      <c r="AX219" s="24" t="s">
        <v>91</v>
      </c>
      <c r="AY219" s="24" t="s">
        <v>91</v>
      </c>
      <c r="AZ219" s="24" t="s">
        <v>91</v>
      </c>
      <c r="BA219" s="24" t="s">
        <v>91</v>
      </c>
      <c r="BB219" s="24" t="s">
        <v>91</v>
      </c>
      <c r="BC219" s="24" t="s">
        <v>91</v>
      </c>
      <c r="BD219" s="24" t="s">
        <v>91</v>
      </c>
      <c r="BE219" s="24" t="s">
        <v>91</v>
      </c>
      <c r="BF219" s="24" t="s">
        <v>91</v>
      </c>
      <c r="BG219" s="24" t="s">
        <v>91</v>
      </c>
      <c r="BH219" s="24" t="s">
        <v>115</v>
      </c>
      <c r="BI219" s="24" t="s">
        <v>91</v>
      </c>
      <c r="BJ219" s="24" t="s">
        <v>91</v>
      </c>
      <c r="BK219" s="24" t="s">
        <v>91</v>
      </c>
      <c r="BL219" s="24" t="s">
        <v>115</v>
      </c>
      <c r="BM219" s="24" t="s">
        <v>91</v>
      </c>
      <c r="BN219" s="24" t="s">
        <v>91</v>
      </c>
      <c r="BO219" s="24" t="s">
        <v>115</v>
      </c>
      <c r="BP219" s="24" t="s">
        <v>91</v>
      </c>
      <c r="BQ219" s="24" t="s">
        <v>91</v>
      </c>
      <c r="BR219" s="24" t="s">
        <v>91</v>
      </c>
      <c r="BS219" s="24" t="s">
        <v>91</v>
      </c>
      <c r="BT219" s="24" t="s">
        <v>91</v>
      </c>
      <c r="BU219" s="24" t="s">
        <v>91</v>
      </c>
      <c r="BV219" s="24" t="s">
        <v>91</v>
      </c>
      <c r="BW219" s="24" t="s">
        <v>91</v>
      </c>
      <c r="BX219" s="24" t="s">
        <v>91</v>
      </c>
      <c r="BY219" s="24" t="s">
        <v>91</v>
      </c>
      <c r="BZ219" s="24" t="s">
        <v>91</v>
      </c>
      <c r="CA219" s="36"/>
      <c r="CB219" s="35" t="s">
        <v>438</v>
      </c>
    </row>
    <row r="220" spans="1:80" ht="169.5" customHeight="1" x14ac:dyDescent="0.35">
      <c r="A220" s="24">
        <v>1073</v>
      </c>
      <c r="B220" s="24" t="s">
        <v>77</v>
      </c>
      <c r="C220" s="23" t="s">
        <v>78</v>
      </c>
      <c r="D220" s="24" t="s">
        <v>430</v>
      </c>
      <c r="E220" s="24" t="s">
        <v>431</v>
      </c>
      <c r="F220" s="24" t="s">
        <v>81</v>
      </c>
      <c r="G220" s="24" t="s">
        <v>851</v>
      </c>
      <c r="H220" s="24" t="s">
        <v>852</v>
      </c>
      <c r="I220" s="24" t="s">
        <v>853</v>
      </c>
      <c r="J220" s="24" t="s">
        <v>860</v>
      </c>
      <c r="K220" s="24" t="s">
        <v>5635</v>
      </c>
      <c r="L220" s="24" t="s">
        <v>862</v>
      </c>
      <c r="M220" s="24"/>
      <c r="N220" s="24" t="s">
        <v>88</v>
      </c>
      <c r="O220" s="24"/>
      <c r="P220" s="24"/>
      <c r="Q220" s="24" t="s">
        <v>89</v>
      </c>
      <c r="R220" s="24">
        <v>2026</v>
      </c>
      <c r="S220" s="24" t="s">
        <v>2173</v>
      </c>
      <c r="T220" s="24" t="s">
        <v>91</v>
      </c>
      <c r="U220" s="24" t="s">
        <v>91</v>
      </c>
      <c r="V220" s="24" t="s">
        <v>91</v>
      </c>
      <c r="W220" s="24" t="s">
        <v>91</v>
      </c>
      <c r="X220" s="24"/>
      <c r="Y220" s="24" t="s">
        <v>91</v>
      </c>
      <c r="Z220" s="24" t="s">
        <v>91</v>
      </c>
      <c r="AA220" s="24" t="s">
        <v>91</v>
      </c>
      <c r="AB220" s="24" t="s">
        <v>91</v>
      </c>
      <c r="AC220" s="24" t="s">
        <v>91</v>
      </c>
      <c r="AD220" s="24" t="s">
        <v>91</v>
      </c>
      <c r="AE220" s="24" t="s">
        <v>91</v>
      </c>
      <c r="AF220" s="24" t="s">
        <v>91</v>
      </c>
      <c r="AG220" s="24" t="s">
        <v>91</v>
      </c>
      <c r="AH220" s="24" t="s">
        <v>91</v>
      </c>
      <c r="AI220" s="24" t="s">
        <v>90</v>
      </c>
      <c r="AJ220" s="24" t="s">
        <v>91</v>
      </c>
      <c r="AK220" s="24" t="s">
        <v>91</v>
      </c>
      <c r="AL220" s="24" t="s">
        <v>115</v>
      </c>
      <c r="AM220" s="24" t="s">
        <v>115</v>
      </c>
      <c r="AN220" s="24" t="s">
        <v>91</v>
      </c>
      <c r="AO220" s="24" t="s">
        <v>91</v>
      </c>
      <c r="AP220" s="24" t="s">
        <v>90</v>
      </c>
      <c r="AQ220" s="24" t="s">
        <v>91</v>
      </c>
      <c r="AR220" s="24" t="s">
        <v>91</v>
      </c>
      <c r="AS220" s="24" t="s">
        <v>91</v>
      </c>
      <c r="AT220" s="24" t="s">
        <v>91</v>
      </c>
      <c r="AU220" s="24" t="s">
        <v>91</v>
      </c>
      <c r="AV220" s="24" t="s">
        <v>91</v>
      </c>
      <c r="AW220" s="24" t="s">
        <v>91</v>
      </c>
      <c r="AX220" s="24" t="s">
        <v>91</v>
      </c>
      <c r="AY220" s="24" t="s">
        <v>91</v>
      </c>
      <c r="AZ220" s="24" t="s">
        <v>91</v>
      </c>
      <c r="BA220" s="24" t="s">
        <v>91</v>
      </c>
      <c r="BB220" s="24" t="s">
        <v>91</v>
      </c>
      <c r="BC220" s="24" t="s">
        <v>91</v>
      </c>
      <c r="BD220" s="24" t="s">
        <v>91</v>
      </c>
      <c r="BE220" s="24" t="s">
        <v>91</v>
      </c>
      <c r="BF220" s="24" t="s">
        <v>91</v>
      </c>
      <c r="BG220" s="24" t="s">
        <v>91</v>
      </c>
      <c r="BH220" s="24" t="s">
        <v>90</v>
      </c>
      <c r="BI220" s="24" t="s">
        <v>91</v>
      </c>
      <c r="BJ220" s="24" t="s">
        <v>91</v>
      </c>
      <c r="BK220" s="24" t="s">
        <v>91</v>
      </c>
      <c r="BL220" s="24" t="s">
        <v>90</v>
      </c>
      <c r="BM220" s="24" t="s">
        <v>91</v>
      </c>
      <c r="BN220" s="24" t="s">
        <v>91</v>
      </c>
      <c r="BO220" s="24" t="s">
        <v>90</v>
      </c>
      <c r="BP220" s="24" t="s">
        <v>91</v>
      </c>
      <c r="BQ220" s="24" t="s">
        <v>91</v>
      </c>
      <c r="BR220" s="24" t="s">
        <v>91</v>
      </c>
      <c r="BS220" s="24" t="s">
        <v>91</v>
      </c>
      <c r="BT220" s="24" t="s">
        <v>91</v>
      </c>
      <c r="BU220" s="24" t="s">
        <v>91</v>
      </c>
      <c r="BV220" s="24" t="s">
        <v>91</v>
      </c>
      <c r="BW220" s="24" t="s">
        <v>91</v>
      </c>
      <c r="BX220" s="24" t="s">
        <v>91</v>
      </c>
      <c r="BY220" s="24" t="s">
        <v>91</v>
      </c>
      <c r="BZ220" s="24" t="s">
        <v>91</v>
      </c>
      <c r="CA220" s="36"/>
      <c r="CB220" s="35" t="s">
        <v>438</v>
      </c>
    </row>
    <row r="221" spans="1:80" ht="169.5" customHeight="1" x14ac:dyDescent="0.35">
      <c r="A221" s="24">
        <v>1071</v>
      </c>
      <c r="B221" s="24" t="s">
        <v>77</v>
      </c>
      <c r="C221" s="23" t="s">
        <v>78</v>
      </c>
      <c r="D221" s="24" t="s">
        <v>430</v>
      </c>
      <c r="E221" s="24" t="s">
        <v>431</v>
      </c>
      <c r="F221" s="24" t="s">
        <v>81</v>
      </c>
      <c r="G221" s="24" t="s">
        <v>851</v>
      </c>
      <c r="H221" s="24" t="s">
        <v>863</v>
      </c>
      <c r="I221" s="24" t="s">
        <v>864</v>
      </c>
      <c r="J221" s="24" t="s">
        <v>865</v>
      </c>
      <c r="K221" s="24" t="s">
        <v>866</v>
      </c>
      <c r="L221" s="24" t="s">
        <v>867</v>
      </c>
      <c r="M221" s="24"/>
      <c r="N221" s="24" t="s">
        <v>88</v>
      </c>
      <c r="O221" s="24"/>
      <c r="P221" s="24"/>
      <c r="Q221" s="24" t="s">
        <v>155</v>
      </c>
      <c r="R221" s="24" t="s">
        <v>5633</v>
      </c>
      <c r="S221" s="24" t="s">
        <v>5633</v>
      </c>
      <c r="T221" s="24" t="s">
        <v>91</v>
      </c>
      <c r="U221" s="24" t="s">
        <v>91</v>
      </c>
      <c r="V221" s="24" t="s">
        <v>91</v>
      </c>
      <c r="W221" s="24" t="s">
        <v>91</v>
      </c>
      <c r="X221" s="24"/>
      <c r="Y221" s="24" t="s">
        <v>91</v>
      </c>
      <c r="Z221" s="24" t="s">
        <v>91</v>
      </c>
      <c r="AA221" s="24" t="s">
        <v>91</v>
      </c>
      <c r="AB221" s="24" t="s">
        <v>91</v>
      </c>
      <c r="AC221" s="24" t="s">
        <v>91</v>
      </c>
      <c r="AD221" s="24" t="s">
        <v>91</v>
      </c>
      <c r="AE221" s="24" t="s">
        <v>91</v>
      </c>
      <c r="AF221" s="24" t="s">
        <v>91</v>
      </c>
      <c r="AG221" s="24" t="s">
        <v>91</v>
      </c>
      <c r="AH221" s="24" t="s">
        <v>91</v>
      </c>
      <c r="AI221" s="24" t="s">
        <v>90</v>
      </c>
      <c r="AJ221" s="24" t="s">
        <v>91</v>
      </c>
      <c r="AK221" s="24" t="s">
        <v>91</v>
      </c>
      <c r="AL221" s="24" t="s">
        <v>90</v>
      </c>
      <c r="AM221" s="24" t="s">
        <v>90</v>
      </c>
      <c r="AN221" s="24" t="s">
        <v>91</v>
      </c>
      <c r="AO221" s="24" t="s">
        <v>91</v>
      </c>
      <c r="AP221" s="24" t="s">
        <v>90</v>
      </c>
      <c r="AQ221" s="24" t="s">
        <v>91</v>
      </c>
      <c r="AR221" s="24" t="s">
        <v>91</v>
      </c>
      <c r="AS221" s="24" t="s">
        <v>91</v>
      </c>
      <c r="AT221" s="24" t="s">
        <v>91</v>
      </c>
      <c r="AU221" s="24" t="s">
        <v>91</v>
      </c>
      <c r="AV221" s="24" t="s">
        <v>91</v>
      </c>
      <c r="AW221" s="24" t="s">
        <v>91</v>
      </c>
      <c r="AX221" s="24" t="s">
        <v>91</v>
      </c>
      <c r="AY221" s="24" t="s">
        <v>91</v>
      </c>
      <c r="AZ221" s="24" t="s">
        <v>91</v>
      </c>
      <c r="BA221" s="24" t="s">
        <v>91</v>
      </c>
      <c r="BB221" s="24" t="s">
        <v>91</v>
      </c>
      <c r="BC221" s="24" t="s">
        <v>91</v>
      </c>
      <c r="BD221" s="24" t="s">
        <v>91</v>
      </c>
      <c r="BE221" s="24" t="s">
        <v>91</v>
      </c>
      <c r="BF221" s="24" t="s">
        <v>91</v>
      </c>
      <c r="BG221" s="24" t="s">
        <v>91</v>
      </c>
      <c r="BH221" s="24" t="s">
        <v>90</v>
      </c>
      <c r="BI221" s="24" t="s">
        <v>91</v>
      </c>
      <c r="BJ221" s="24" t="s">
        <v>91</v>
      </c>
      <c r="BK221" s="24" t="s">
        <v>91</v>
      </c>
      <c r="BL221" s="24" t="s">
        <v>90</v>
      </c>
      <c r="BM221" s="24" t="s">
        <v>91</v>
      </c>
      <c r="BN221" s="24" t="s">
        <v>91</v>
      </c>
      <c r="BO221" s="24" t="s">
        <v>90</v>
      </c>
      <c r="BP221" s="24" t="s">
        <v>91</v>
      </c>
      <c r="BQ221" s="24" t="s">
        <v>91</v>
      </c>
      <c r="BR221" s="24" t="s">
        <v>91</v>
      </c>
      <c r="BS221" s="24" t="s">
        <v>91</v>
      </c>
      <c r="BT221" s="24" t="s">
        <v>91</v>
      </c>
      <c r="BU221" s="24" t="s">
        <v>91</v>
      </c>
      <c r="BV221" s="24" t="s">
        <v>91</v>
      </c>
      <c r="BW221" s="24" t="s">
        <v>91</v>
      </c>
      <c r="BX221" s="24" t="s">
        <v>91</v>
      </c>
      <c r="BY221" s="24" t="s">
        <v>91</v>
      </c>
      <c r="BZ221" s="24" t="s">
        <v>91</v>
      </c>
      <c r="CA221" s="36"/>
      <c r="CB221" s="35" t="s">
        <v>438</v>
      </c>
    </row>
    <row r="222" spans="1:80" ht="169.5" customHeight="1" x14ac:dyDescent="0.35">
      <c r="A222" s="24">
        <v>1067</v>
      </c>
      <c r="B222" s="24" t="s">
        <v>77</v>
      </c>
      <c r="C222" s="23" t="s">
        <v>78</v>
      </c>
      <c r="D222" s="24" t="s">
        <v>430</v>
      </c>
      <c r="E222" s="24" t="s">
        <v>431</v>
      </c>
      <c r="F222" s="24" t="s">
        <v>81</v>
      </c>
      <c r="G222" s="24" t="s">
        <v>851</v>
      </c>
      <c r="H222" s="24" t="s">
        <v>863</v>
      </c>
      <c r="I222" s="24" t="s">
        <v>864</v>
      </c>
      <c r="J222" s="24" t="s">
        <v>868</v>
      </c>
      <c r="K222" s="24" t="s">
        <v>869</v>
      </c>
      <c r="L222" s="24" t="s">
        <v>870</v>
      </c>
      <c r="M222" s="24"/>
      <c r="N222" s="24" t="s">
        <v>88</v>
      </c>
      <c r="O222" s="24"/>
      <c r="P222" s="24"/>
      <c r="Q222" s="24" t="s">
        <v>155</v>
      </c>
      <c r="R222" s="24" t="s">
        <v>5633</v>
      </c>
      <c r="S222" s="24" t="s">
        <v>5633</v>
      </c>
      <c r="T222" s="24" t="s">
        <v>91</v>
      </c>
      <c r="U222" s="24" t="s">
        <v>91</v>
      </c>
      <c r="V222" s="24" t="s">
        <v>91</v>
      </c>
      <c r="W222" s="24" t="s">
        <v>91</v>
      </c>
      <c r="X222" s="24"/>
      <c r="Y222" s="24" t="s">
        <v>91</v>
      </c>
      <c r="Z222" s="24" t="s">
        <v>91</v>
      </c>
      <c r="AA222" s="24" t="s">
        <v>91</v>
      </c>
      <c r="AB222" s="24" t="s">
        <v>91</v>
      </c>
      <c r="AC222" s="24" t="s">
        <v>91</v>
      </c>
      <c r="AD222" s="24" t="s">
        <v>91</v>
      </c>
      <c r="AE222" s="24" t="s">
        <v>91</v>
      </c>
      <c r="AF222" s="24" t="s">
        <v>91</v>
      </c>
      <c r="AG222" s="24" t="s">
        <v>91</v>
      </c>
      <c r="AH222" s="24" t="s">
        <v>91</v>
      </c>
      <c r="AI222" s="24" t="s">
        <v>90</v>
      </c>
      <c r="AJ222" s="24" t="s">
        <v>91</v>
      </c>
      <c r="AK222" s="24" t="s">
        <v>91</v>
      </c>
      <c r="AL222" s="24" t="s">
        <v>90</v>
      </c>
      <c r="AM222" s="24" t="s">
        <v>90</v>
      </c>
      <c r="AN222" s="24" t="s">
        <v>91</v>
      </c>
      <c r="AO222" s="24" t="s">
        <v>91</v>
      </c>
      <c r="AP222" s="24" t="s">
        <v>90</v>
      </c>
      <c r="AQ222" s="24" t="s">
        <v>91</v>
      </c>
      <c r="AR222" s="24" t="s">
        <v>91</v>
      </c>
      <c r="AS222" s="24" t="s">
        <v>91</v>
      </c>
      <c r="AT222" s="24" t="s">
        <v>91</v>
      </c>
      <c r="AU222" s="24" t="s">
        <v>91</v>
      </c>
      <c r="AV222" s="24" t="s">
        <v>91</v>
      </c>
      <c r="AW222" s="24" t="s">
        <v>91</v>
      </c>
      <c r="AX222" s="24" t="s">
        <v>91</v>
      </c>
      <c r="AY222" s="24" t="s">
        <v>91</v>
      </c>
      <c r="AZ222" s="24" t="s">
        <v>91</v>
      </c>
      <c r="BA222" s="24" t="s">
        <v>91</v>
      </c>
      <c r="BB222" s="24" t="s">
        <v>91</v>
      </c>
      <c r="BC222" s="24" t="s">
        <v>91</v>
      </c>
      <c r="BD222" s="24" t="s">
        <v>91</v>
      </c>
      <c r="BE222" s="24" t="s">
        <v>91</v>
      </c>
      <c r="BF222" s="24" t="s">
        <v>91</v>
      </c>
      <c r="BG222" s="24" t="s">
        <v>91</v>
      </c>
      <c r="BH222" s="24" t="s">
        <v>90</v>
      </c>
      <c r="BI222" s="24" t="s">
        <v>91</v>
      </c>
      <c r="BJ222" s="24" t="s">
        <v>91</v>
      </c>
      <c r="BK222" s="24" t="s">
        <v>91</v>
      </c>
      <c r="BL222" s="24" t="s">
        <v>90</v>
      </c>
      <c r="BM222" s="24" t="s">
        <v>91</v>
      </c>
      <c r="BN222" s="24" t="s">
        <v>91</v>
      </c>
      <c r="BO222" s="24" t="s">
        <v>90</v>
      </c>
      <c r="BP222" s="24" t="s">
        <v>91</v>
      </c>
      <c r="BQ222" s="24" t="s">
        <v>91</v>
      </c>
      <c r="BR222" s="24" t="s">
        <v>91</v>
      </c>
      <c r="BS222" s="24" t="s">
        <v>91</v>
      </c>
      <c r="BT222" s="24" t="s">
        <v>91</v>
      </c>
      <c r="BU222" s="24" t="s">
        <v>91</v>
      </c>
      <c r="BV222" s="24" t="s">
        <v>91</v>
      </c>
      <c r="BW222" s="24" t="s">
        <v>91</v>
      </c>
      <c r="BX222" s="24" t="s">
        <v>91</v>
      </c>
      <c r="BY222" s="24" t="s">
        <v>91</v>
      </c>
      <c r="BZ222" s="24" t="s">
        <v>91</v>
      </c>
      <c r="CA222" s="36"/>
      <c r="CB222" s="35" t="s">
        <v>438</v>
      </c>
    </row>
    <row r="223" spans="1:80" ht="169.5" customHeight="1" x14ac:dyDescent="0.35">
      <c r="A223" s="49">
        <v>1068</v>
      </c>
      <c r="B223" s="24" t="s">
        <v>77</v>
      </c>
      <c r="C223" s="23" t="s">
        <v>78</v>
      </c>
      <c r="D223" s="24" t="s">
        <v>430</v>
      </c>
      <c r="E223" s="24" t="s">
        <v>431</v>
      </c>
      <c r="F223" s="24" t="s">
        <v>81</v>
      </c>
      <c r="G223" s="24" t="s">
        <v>851</v>
      </c>
      <c r="H223" s="24" t="s">
        <v>863</v>
      </c>
      <c r="I223" s="24" t="s">
        <v>864</v>
      </c>
      <c r="J223" s="49" t="s">
        <v>871</v>
      </c>
      <c r="K223" s="24" t="s">
        <v>5642</v>
      </c>
      <c r="L223" s="24" t="s">
        <v>873</v>
      </c>
      <c r="M223" s="24"/>
      <c r="N223" s="24" t="s">
        <v>88</v>
      </c>
      <c r="O223" s="24"/>
      <c r="P223" s="24"/>
      <c r="Q223" s="24" t="s">
        <v>155</v>
      </c>
      <c r="R223" s="24" t="s">
        <v>5633</v>
      </c>
      <c r="S223" s="24" t="s">
        <v>5633</v>
      </c>
      <c r="T223" s="24" t="s">
        <v>91</v>
      </c>
      <c r="U223" s="24" t="s">
        <v>91</v>
      </c>
      <c r="V223" s="24" t="s">
        <v>91</v>
      </c>
      <c r="W223" s="24" t="s">
        <v>91</v>
      </c>
      <c r="X223" s="24"/>
      <c r="Y223" s="24" t="s">
        <v>91</v>
      </c>
      <c r="Z223" s="24" t="s">
        <v>91</v>
      </c>
      <c r="AA223" s="24" t="s">
        <v>91</v>
      </c>
      <c r="AB223" s="24" t="s">
        <v>91</v>
      </c>
      <c r="AC223" s="24" t="s">
        <v>91</v>
      </c>
      <c r="AD223" s="24" t="s">
        <v>91</v>
      </c>
      <c r="AE223" s="24" t="s">
        <v>91</v>
      </c>
      <c r="AF223" s="24" t="s">
        <v>91</v>
      </c>
      <c r="AG223" s="24" t="s">
        <v>91</v>
      </c>
      <c r="AH223" s="24" t="s">
        <v>91</v>
      </c>
      <c r="AI223" s="24" t="s">
        <v>90</v>
      </c>
      <c r="AJ223" s="24" t="s">
        <v>91</v>
      </c>
      <c r="AK223" s="24" t="s">
        <v>91</v>
      </c>
      <c r="AL223" s="24" t="s">
        <v>115</v>
      </c>
      <c r="AM223" s="24" t="s">
        <v>115</v>
      </c>
      <c r="AN223" s="24" t="s">
        <v>91</v>
      </c>
      <c r="AO223" s="24" t="s">
        <v>91</v>
      </c>
      <c r="AP223" s="24" t="s">
        <v>90</v>
      </c>
      <c r="AQ223" s="24" t="s">
        <v>91</v>
      </c>
      <c r="AR223" s="24" t="s">
        <v>91</v>
      </c>
      <c r="AS223" s="24" t="s">
        <v>91</v>
      </c>
      <c r="AT223" s="24" t="s">
        <v>91</v>
      </c>
      <c r="AU223" s="24" t="s">
        <v>91</v>
      </c>
      <c r="AV223" s="24" t="s">
        <v>91</v>
      </c>
      <c r="AW223" s="24" t="s">
        <v>91</v>
      </c>
      <c r="AX223" s="24" t="s">
        <v>91</v>
      </c>
      <c r="AY223" s="24" t="s">
        <v>91</v>
      </c>
      <c r="AZ223" s="24" t="s">
        <v>91</v>
      </c>
      <c r="BA223" s="24" t="s">
        <v>91</v>
      </c>
      <c r="BB223" s="24" t="s">
        <v>91</v>
      </c>
      <c r="BC223" s="24" t="s">
        <v>91</v>
      </c>
      <c r="BD223" s="24" t="s">
        <v>91</v>
      </c>
      <c r="BE223" s="24" t="s">
        <v>91</v>
      </c>
      <c r="BF223" s="24" t="s">
        <v>91</v>
      </c>
      <c r="BG223" s="24" t="s">
        <v>91</v>
      </c>
      <c r="BH223" s="24" t="s">
        <v>115</v>
      </c>
      <c r="BI223" s="24" t="s">
        <v>91</v>
      </c>
      <c r="BJ223" s="24" t="s">
        <v>91</v>
      </c>
      <c r="BK223" s="24" t="s">
        <v>91</v>
      </c>
      <c r="BL223" s="24" t="s">
        <v>115</v>
      </c>
      <c r="BM223" s="24" t="s">
        <v>91</v>
      </c>
      <c r="BN223" s="24" t="s">
        <v>91</v>
      </c>
      <c r="BO223" s="24" t="s">
        <v>115</v>
      </c>
      <c r="BP223" s="24" t="s">
        <v>91</v>
      </c>
      <c r="BQ223" s="24" t="s">
        <v>91</v>
      </c>
      <c r="BR223" s="24" t="s">
        <v>91</v>
      </c>
      <c r="BS223" s="24" t="s">
        <v>91</v>
      </c>
      <c r="BT223" s="24" t="s">
        <v>91</v>
      </c>
      <c r="BU223" s="24" t="s">
        <v>91</v>
      </c>
      <c r="BV223" s="24" t="s">
        <v>91</v>
      </c>
      <c r="BW223" s="24" t="s">
        <v>91</v>
      </c>
      <c r="BX223" s="24" t="s">
        <v>91</v>
      </c>
      <c r="BY223" s="24" t="s">
        <v>91</v>
      </c>
      <c r="BZ223" s="24" t="s">
        <v>91</v>
      </c>
      <c r="CA223" s="36"/>
      <c r="CB223" s="35" t="s">
        <v>438</v>
      </c>
    </row>
    <row r="224" spans="1:80" ht="169.5" customHeight="1" x14ac:dyDescent="0.35">
      <c r="A224" s="24">
        <v>1069</v>
      </c>
      <c r="B224" s="24" t="s">
        <v>77</v>
      </c>
      <c r="C224" s="23" t="s">
        <v>78</v>
      </c>
      <c r="D224" s="24" t="s">
        <v>430</v>
      </c>
      <c r="E224" s="24" t="s">
        <v>431</v>
      </c>
      <c r="F224" s="24" t="s">
        <v>81</v>
      </c>
      <c r="G224" s="24" t="s">
        <v>851</v>
      </c>
      <c r="H224" s="24" t="s">
        <v>863</v>
      </c>
      <c r="I224" s="24" t="s">
        <v>864</v>
      </c>
      <c r="J224" s="24" t="s">
        <v>874</v>
      </c>
      <c r="K224" s="24" t="s">
        <v>875</v>
      </c>
      <c r="L224" s="24" t="s">
        <v>876</v>
      </c>
      <c r="M224" s="24"/>
      <c r="N224" s="24" t="s">
        <v>88</v>
      </c>
      <c r="O224" s="24"/>
      <c r="P224" s="24"/>
      <c r="Q224" s="24" t="s">
        <v>89</v>
      </c>
      <c r="R224" s="24">
        <v>2028</v>
      </c>
      <c r="S224" s="24" t="s">
        <v>5633</v>
      </c>
      <c r="T224" s="24" t="s">
        <v>91</v>
      </c>
      <c r="U224" s="24" t="s">
        <v>91</v>
      </c>
      <c r="V224" s="24" t="s">
        <v>91</v>
      </c>
      <c r="W224" s="24" t="s">
        <v>91</v>
      </c>
      <c r="X224" s="24"/>
      <c r="Y224" s="24" t="s">
        <v>91</v>
      </c>
      <c r="Z224" s="24" t="s">
        <v>91</v>
      </c>
      <c r="AA224" s="24" t="s">
        <v>91</v>
      </c>
      <c r="AB224" s="24" t="s">
        <v>91</v>
      </c>
      <c r="AC224" s="24" t="s">
        <v>91</v>
      </c>
      <c r="AD224" s="24" t="s">
        <v>91</v>
      </c>
      <c r="AE224" s="24" t="s">
        <v>91</v>
      </c>
      <c r="AF224" s="24" t="s">
        <v>91</v>
      </c>
      <c r="AG224" s="24" t="s">
        <v>91</v>
      </c>
      <c r="AH224" s="24" t="s">
        <v>91</v>
      </c>
      <c r="AI224" s="24" t="s">
        <v>90</v>
      </c>
      <c r="AJ224" s="24" t="s">
        <v>91</v>
      </c>
      <c r="AK224" s="24" t="s">
        <v>91</v>
      </c>
      <c r="AL224" s="24" t="s">
        <v>115</v>
      </c>
      <c r="AM224" s="24" t="s">
        <v>115</v>
      </c>
      <c r="AN224" s="24" t="s">
        <v>91</v>
      </c>
      <c r="AO224" s="24" t="s">
        <v>91</v>
      </c>
      <c r="AP224" s="24" t="s">
        <v>90</v>
      </c>
      <c r="AQ224" s="24" t="s">
        <v>91</v>
      </c>
      <c r="AR224" s="24" t="s">
        <v>91</v>
      </c>
      <c r="AS224" s="24" t="s">
        <v>91</v>
      </c>
      <c r="AT224" s="24" t="s">
        <v>91</v>
      </c>
      <c r="AU224" s="24" t="s">
        <v>91</v>
      </c>
      <c r="AV224" s="24" t="s">
        <v>91</v>
      </c>
      <c r="AW224" s="24" t="s">
        <v>91</v>
      </c>
      <c r="AX224" s="24" t="s">
        <v>91</v>
      </c>
      <c r="AY224" s="24" t="s">
        <v>91</v>
      </c>
      <c r="AZ224" s="24" t="s">
        <v>91</v>
      </c>
      <c r="BA224" s="24" t="s">
        <v>91</v>
      </c>
      <c r="BB224" s="24" t="s">
        <v>91</v>
      </c>
      <c r="BC224" s="24" t="s">
        <v>91</v>
      </c>
      <c r="BD224" s="24" t="s">
        <v>91</v>
      </c>
      <c r="BE224" s="24" t="s">
        <v>91</v>
      </c>
      <c r="BF224" s="24" t="s">
        <v>91</v>
      </c>
      <c r="BG224" s="24" t="s">
        <v>91</v>
      </c>
      <c r="BH224" s="24" t="s">
        <v>115</v>
      </c>
      <c r="BI224" s="24" t="s">
        <v>91</v>
      </c>
      <c r="BJ224" s="24" t="s">
        <v>91</v>
      </c>
      <c r="BK224" s="24" t="s">
        <v>91</v>
      </c>
      <c r="BL224" s="24" t="s">
        <v>115</v>
      </c>
      <c r="BM224" s="24" t="s">
        <v>91</v>
      </c>
      <c r="BN224" s="24" t="s">
        <v>91</v>
      </c>
      <c r="BO224" s="24" t="s">
        <v>115</v>
      </c>
      <c r="BP224" s="24" t="s">
        <v>91</v>
      </c>
      <c r="BQ224" s="24" t="s">
        <v>91</v>
      </c>
      <c r="BR224" s="24" t="s">
        <v>91</v>
      </c>
      <c r="BS224" s="24" t="s">
        <v>91</v>
      </c>
      <c r="BT224" s="24" t="s">
        <v>91</v>
      </c>
      <c r="BU224" s="24" t="s">
        <v>91</v>
      </c>
      <c r="BV224" s="24" t="s">
        <v>91</v>
      </c>
      <c r="BW224" s="24" t="s">
        <v>91</v>
      </c>
      <c r="BX224" s="24" t="s">
        <v>91</v>
      </c>
      <c r="BY224" s="24" t="s">
        <v>91</v>
      </c>
      <c r="BZ224" s="24" t="s">
        <v>91</v>
      </c>
      <c r="CA224" s="36"/>
      <c r="CB224" s="35" t="s">
        <v>438</v>
      </c>
    </row>
    <row r="225" spans="1:80" ht="169.5" customHeight="1" x14ac:dyDescent="0.35">
      <c r="A225" s="24">
        <v>1078</v>
      </c>
      <c r="B225" s="24" t="s">
        <v>77</v>
      </c>
      <c r="C225" s="23" t="s">
        <v>78</v>
      </c>
      <c r="D225" s="24" t="s">
        <v>430</v>
      </c>
      <c r="E225" s="24" t="s">
        <v>431</v>
      </c>
      <c r="F225" s="24" t="s">
        <v>81</v>
      </c>
      <c r="G225" s="24" t="s">
        <v>851</v>
      </c>
      <c r="H225" s="24" t="s">
        <v>877</v>
      </c>
      <c r="I225" s="24" t="s">
        <v>631</v>
      </c>
      <c r="J225" s="24" t="s">
        <v>878</v>
      </c>
      <c r="K225" s="24" t="s">
        <v>879</v>
      </c>
      <c r="L225" s="24" t="s">
        <v>880</v>
      </c>
      <c r="M225" s="24"/>
      <c r="N225" s="24" t="s">
        <v>88</v>
      </c>
      <c r="O225" s="24"/>
      <c r="P225" s="24"/>
      <c r="Q225" s="24" t="s">
        <v>155</v>
      </c>
      <c r="R225" s="24">
        <v>2026</v>
      </c>
      <c r="S225" s="24" t="s">
        <v>2272</v>
      </c>
      <c r="T225" s="24" t="s">
        <v>91</v>
      </c>
      <c r="U225" s="24" t="s">
        <v>91</v>
      </c>
      <c r="V225" s="24" t="s">
        <v>91</v>
      </c>
      <c r="W225" s="24" t="s">
        <v>91</v>
      </c>
      <c r="X225" s="24"/>
      <c r="Y225" s="24" t="s">
        <v>91</v>
      </c>
      <c r="Z225" s="24" t="s">
        <v>91</v>
      </c>
      <c r="AA225" s="24" t="s">
        <v>91</v>
      </c>
      <c r="AB225" s="24" t="s">
        <v>91</v>
      </c>
      <c r="AC225" s="24" t="s">
        <v>91</v>
      </c>
      <c r="AD225" s="24" t="s">
        <v>91</v>
      </c>
      <c r="AE225" s="24" t="s">
        <v>91</v>
      </c>
      <c r="AF225" s="24" t="s">
        <v>91</v>
      </c>
      <c r="AG225" s="24" t="s">
        <v>91</v>
      </c>
      <c r="AH225" s="24" t="s">
        <v>91</v>
      </c>
      <c r="AI225" s="24" t="s">
        <v>90</v>
      </c>
      <c r="AJ225" s="24" t="s">
        <v>91</v>
      </c>
      <c r="AK225" s="24" t="s">
        <v>91</v>
      </c>
      <c r="AL225" s="24" t="s">
        <v>90</v>
      </c>
      <c r="AM225" s="24" t="s">
        <v>90</v>
      </c>
      <c r="AN225" s="24" t="s">
        <v>91</v>
      </c>
      <c r="AO225" s="24" t="s">
        <v>91</v>
      </c>
      <c r="AP225" s="24" t="s">
        <v>90</v>
      </c>
      <c r="AQ225" s="24" t="s">
        <v>91</v>
      </c>
      <c r="AR225" s="24" t="s">
        <v>91</v>
      </c>
      <c r="AS225" s="24" t="s">
        <v>91</v>
      </c>
      <c r="AT225" s="24" t="s">
        <v>91</v>
      </c>
      <c r="AU225" s="24" t="s">
        <v>91</v>
      </c>
      <c r="AV225" s="24" t="s">
        <v>91</v>
      </c>
      <c r="AW225" s="24" t="s">
        <v>91</v>
      </c>
      <c r="AX225" s="24" t="s">
        <v>91</v>
      </c>
      <c r="AY225" s="24" t="s">
        <v>91</v>
      </c>
      <c r="AZ225" s="24" t="s">
        <v>91</v>
      </c>
      <c r="BA225" s="24" t="s">
        <v>91</v>
      </c>
      <c r="BB225" s="24" t="s">
        <v>91</v>
      </c>
      <c r="BC225" s="24" t="s">
        <v>91</v>
      </c>
      <c r="BD225" s="24" t="s">
        <v>91</v>
      </c>
      <c r="BE225" s="24" t="s">
        <v>91</v>
      </c>
      <c r="BF225" s="24" t="s">
        <v>91</v>
      </c>
      <c r="BG225" s="24" t="s">
        <v>91</v>
      </c>
      <c r="BH225" s="24" t="s">
        <v>90</v>
      </c>
      <c r="BI225" s="24" t="s">
        <v>91</v>
      </c>
      <c r="BJ225" s="24" t="s">
        <v>91</v>
      </c>
      <c r="BK225" s="24" t="s">
        <v>91</v>
      </c>
      <c r="BL225" s="24" t="s">
        <v>90</v>
      </c>
      <c r="BM225" s="24" t="s">
        <v>91</v>
      </c>
      <c r="BN225" s="24" t="s">
        <v>91</v>
      </c>
      <c r="BO225" s="24" t="s">
        <v>90</v>
      </c>
      <c r="BP225" s="24" t="s">
        <v>91</v>
      </c>
      <c r="BQ225" s="24" t="s">
        <v>91</v>
      </c>
      <c r="BR225" s="24" t="s">
        <v>91</v>
      </c>
      <c r="BS225" s="24" t="s">
        <v>91</v>
      </c>
      <c r="BT225" s="24" t="s">
        <v>91</v>
      </c>
      <c r="BU225" s="24" t="s">
        <v>91</v>
      </c>
      <c r="BV225" s="24" t="s">
        <v>91</v>
      </c>
      <c r="BW225" s="24" t="s">
        <v>91</v>
      </c>
      <c r="BX225" s="24" t="s">
        <v>91</v>
      </c>
      <c r="BY225" s="24" t="s">
        <v>91</v>
      </c>
      <c r="BZ225" s="24" t="s">
        <v>91</v>
      </c>
      <c r="CA225" s="36"/>
      <c r="CB225" s="35" t="s">
        <v>438</v>
      </c>
    </row>
    <row r="226" spans="1:80" ht="169.5" customHeight="1" x14ac:dyDescent="0.35">
      <c r="A226" s="24">
        <v>1079</v>
      </c>
      <c r="B226" s="24" t="s">
        <v>77</v>
      </c>
      <c r="C226" s="23" t="s">
        <v>78</v>
      </c>
      <c r="D226" s="24" t="s">
        <v>430</v>
      </c>
      <c r="E226" s="24" t="s">
        <v>431</v>
      </c>
      <c r="F226" s="24" t="s">
        <v>81</v>
      </c>
      <c r="G226" s="24" t="s">
        <v>851</v>
      </c>
      <c r="H226" s="24" t="s">
        <v>877</v>
      </c>
      <c r="I226" s="24" t="s">
        <v>631</v>
      </c>
      <c r="J226" s="24" t="s">
        <v>881</v>
      </c>
      <c r="K226" s="24" t="s">
        <v>882</v>
      </c>
      <c r="L226" s="24" t="s">
        <v>883</v>
      </c>
      <c r="M226" s="24"/>
      <c r="N226" s="24" t="s">
        <v>88</v>
      </c>
      <c r="O226" s="24"/>
      <c r="P226" s="24"/>
      <c r="Q226" s="24" t="s">
        <v>155</v>
      </c>
      <c r="R226" s="24">
        <v>2026</v>
      </c>
      <c r="S226" s="24" t="s">
        <v>2272</v>
      </c>
      <c r="T226" s="24" t="s">
        <v>91</v>
      </c>
      <c r="U226" s="24" t="s">
        <v>91</v>
      </c>
      <c r="V226" s="24" t="s">
        <v>91</v>
      </c>
      <c r="W226" s="24" t="s">
        <v>91</v>
      </c>
      <c r="X226" s="24"/>
      <c r="Y226" s="24" t="s">
        <v>91</v>
      </c>
      <c r="Z226" s="24" t="s">
        <v>91</v>
      </c>
      <c r="AA226" s="24" t="s">
        <v>91</v>
      </c>
      <c r="AB226" s="24" t="s">
        <v>91</v>
      </c>
      <c r="AC226" s="24" t="s">
        <v>91</v>
      </c>
      <c r="AD226" s="24" t="s">
        <v>91</v>
      </c>
      <c r="AE226" s="24" t="s">
        <v>91</v>
      </c>
      <c r="AF226" s="24" t="s">
        <v>91</v>
      </c>
      <c r="AG226" s="24" t="s">
        <v>91</v>
      </c>
      <c r="AH226" s="24" t="s">
        <v>91</v>
      </c>
      <c r="AI226" s="24" t="s">
        <v>90</v>
      </c>
      <c r="AJ226" s="24" t="s">
        <v>91</v>
      </c>
      <c r="AK226" s="24" t="s">
        <v>91</v>
      </c>
      <c r="AL226" s="24" t="s">
        <v>90</v>
      </c>
      <c r="AM226" s="24" t="s">
        <v>90</v>
      </c>
      <c r="AN226" s="24" t="s">
        <v>91</v>
      </c>
      <c r="AO226" s="24" t="s">
        <v>91</v>
      </c>
      <c r="AP226" s="24" t="s">
        <v>90</v>
      </c>
      <c r="AQ226" s="24" t="s">
        <v>91</v>
      </c>
      <c r="AR226" s="24" t="s">
        <v>91</v>
      </c>
      <c r="AS226" s="24" t="s">
        <v>91</v>
      </c>
      <c r="AT226" s="24" t="s">
        <v>91</v>
      </c>
      <c r="AU226" s="24" t="s">
        <v>91</v>
      </c>
      <c r="AV226" s="24" t="s">
        <v>91</v>
      </c>
      <c r="AW226" s="24" t="s">
        <v>91</v>
      </c>
      <c r="AX226" s="24" t="s">
        <v>91</v>
      </c>
      <c r="AY226" s="24" t="s">
        <v>91</v>
      </c>
      <c r="AZ226" s="24" t="s">
        <v>91</v>
      </c>
      <c r="BA226" s="24" t="s">
        <v>91</v>
      </c>
      <c r="BB226" s="24" t="s">
        <v>91</v>
      </c>
      <c r="BC226" s="24" t="s">
        <v>91</v>
      </c>
      <c r="BD226" s="24" t="s">
        <v>91</v>
      </c>
      <c r="BE226" s="24" t="s">
        <v>91</v>
      </c>
      <c r="BF226" s="24" t="s">
        <v>91</v>
      </c>
      <c r="BG226" s="24" t="s">
        <v>91</v>
      </c>
      <c r="BH226" s="24" t="s">
        <v>90</v>
      </c>
      <c r="BI226" s="24" t="s">
        <v>91</v>
      </c>
      <c r="BJ226" s="24" t="s">
        <v>91</v>
      </c>
      <c r="BK226" s="24" t="s">
        <v>91</v>
      </c>
      <c r="BL226" s="24" t="s">
        <v>90</v>
      </c>
      <c r="BM226" s="24" t="s">
        <v>91</v>
      </c>
      <c r="BN226" s="24" t="s">
        <v>91</v>
      </c>
      <c r="BO226" s="24" t="s">
        <v>90</v>
      </c>
      <c r="BP226" s="24" t="s">
        <v>91</v>
      </c>
      <c r="BQ226" s="24" t="s">
        <v>91</v>
      </c>
      <c r="BR226" s="24" t="s">
        <v>91</v>
      </c>
      <c r="BS226" s="24" t="s">
        <v>91</v>
      </c>
      <c r="BT226" s="24" t="s">
        <v>91</v>
      </c>
      <c r="BU226" s="24" t="s">
        <v>91</v>
      </c>
      <c r="BV226" s="24" t="s">
        <v>91</v>
      </c>
      <c r="BW226" s="24" t="s">
        <v>91</v>
      </c>
      <c r="BX226" s="24" t="s">
        <v>91</v>
      </c>
      <c r="BY226" s="24" t="s">
        <v>91</v>
      </c>
      <c r="BZ226" s="24" t="s">
        <v>91</v>
      </c>
      <c r="CA226" s="36"/>
      <c r="CB226" s="35" t="s">
        <v>438</v>
      </c>
    </row>
    <row r="227" spans="1:80" ht="169.5" customHeight="1" x14ac:dyDescent="0.35">
      <c r="A227" s="24">
        <v>1077</v>
      </c>
      <c r="B227" s="24" t="s">
        <v>77</v>
      </c>
      <c r="C227" s="23" t="s">
        <v>78</v>
      </c>
      <c r="D227" s="24" t="s">
        <v>430</v>
      </c>
      <c r="E227" s="24" t="s">
        <v>431</v>
      </c>
      <c r="F227" s="24" t="s">
        <v>81</v>
      </c>
      <c r="G227" s="24" t="s">
        <v>851</v>
      </c>
      <c r="H227" s="24" t="s">
        <v>877</v>
      </c>
      <c r="I227" s="24" t="s">
        <v>631</v>
      </c>
      <c r="J227" s="24" t="s">
        <v>884</v>
      </c>
      <c r="K227" s="24" t="s">
        <v>5636</v>
      </c>
      <c r="L227" s="24" t="s">
        <v>886</v>
      </c>
      <c r="M227" s="24"/>
      <c r="N227" s="24" t="s">
        <v>88</v>
      </c>
      <c r="O227" s="24"/>
      <c r="P227" s="24"/>
      <c r="Q227" s="24" t="s">
        <v>89</v>
      </c>
      <c r="R227" s="24">
        <v>2026</v>
      </c>
      <c r="S227" s="24" t="s">
        <v>2173</v>
      </c>
      <c r="T227" s="24" t="s">
        <v>91</v>
      </c>
      <c r="U227" s="24" t="s">
        <v>91</v>
      </c>
      <c r="V227" s="24" t="s">
        <v>91</v>
      </c>
      <c r="W227" s="24" t="s">
        <v>91</v>
      </c>
      <c r="X227" s="24"/>
      <c r="Y227" s="24" t="s">
        <v>91</v>
      </c>
      <c r="Z227" s="24" t="s">
        <v>91</v>
      </c>
      <c r="AA227" s="24" t="s">
        <v>91</v>
      </c>
      <c r="AB227" s="24" t="s">
        <v>91</v>
      </c>
      <c r="AC227" s="24" t="s">
        <v>91</v>
      </c>
      <c r="AD227" s="24" t="s">
        <v>91</v>
      </c>
      <c r="AE227" s="24" t="s">
        <v>91</v>
      </c>
      <c r="AF227" s="24" t="s">
        <v>91</v>
      </c>
      <c r="AG227" s="24" t="s">
        <v>91</v>
      </c>
      <c r="AH227" s="24" t="s">
        <v>91</v>
      </c>
      <c r="AI227" s="24" t="s">
        <v>90</v>
      </c>
      <c r="AJ227" s="24" t="s">
        <v>91</v>
      </c>
      <c r="AK227" s="24" t="s">
        <v>91</v>
      </c>
      <c r="AL227" s="24" t="s">
        <v>115</v>
      </c>
      <c r="AM227" s="24" t="s">
        <v>115</v>
      </c>
      <c r="AN227" s="24" t="s">
        <v>91</v>
      </c>
      <c r="AO227" s="24" t="s">
        <v>91</v>
      </c>
      <c r="AP227" s="24" t="s">
        <v>90</v>
      </c>
      <c r="AQ227" s="24" t="s">
        <v>91</v>
      </c>
      <c r="AR227" s="24" t="s">
        <v>91</v>
      </c>
      <c r="AS227" s="24" t="s">
        <v>91</v>
      </c>
      <c r="AT227" s="24" t="s">
        <v>91</v>
      </c>
      <c r="AU227" s="24" t="s">
        <v>91</v>
      </c>
      <c r="AV227" s="24" t="s">
        <v>91</v>
      </c>
      <c r="AW227" s="24" t="s">
        <v>91</v>
      </c>
      <c r="AX227" s="24" t="s">
        <v>91</v>
      </c>
      <c r="AY227" s="24" t="s">
        <v>91</v>
      </c>
      <c r="AZ227" s="24" t="s">
        <v>91</v>
      </c>
      <c r="BA227" s="24" t="s">
        <v>91</v>
      </c>
      <c r="BB227" s="24" t="s">
        <v>91</v>
      </c>
      <c r="BC227" s="24" t="s">
        <v>91</v>
      </c>
      <c r="BD227" s="24" t="s">
        <v>91</v>
      </c>
      <c r="BE227" s="24" t="s">
        <v>91</v>
      </c>
      <c r="BF227" s="24" t="s">
        <v>91</v>
      </c>
      <c r="BG227" s="24" t="s">
        <v>91</v>
      </c>
      <c r="BH227" s="24" t="s">
        <v>115</v>
      </c>
      <c r="BI227" s="24" t="s">
        <v>91</v>
      </c>
      <c r="BJ227" s="24" t="s">
        <v>91</v>
      </c>
      <c r="BK227" s="24" t="s">
        <v>91</v>
      </c>
      <c r="BL227" s="24" t="s">
        <v>115</v>
      </c>
      <c r="BM227" s="24" t="s">
        <v>91</v>
      </c>
      <c r="BN227" s="24" t="s">
        <v>91</v>
      </c>
      <c r="BO227" s="24" t="s">
        <v>115</v>
      </c>
      <c r="BP227" s="24" t="s">
        <v>91</v>
      </c>
      <c r="BQ227" s="24" t="s">
        <v>91</v>
      </c>
      <c r="BR227" s="24" t="s">
        <v>91</v>
      </c>
      <c r="BS227" s="24" t="s">
        <v>91</v>
      </c>
      <c r="BT227" s="24" t="s">
        <v>91</v>
      </c>
      <c r="BU227" s="24" t="s">
        <v>91</v>
      </c>
      <c r="BV227" s="24" t="s">
        <v>91</v>
      </c>
      <c r="BW227" s="24" t="s">
        <v>91</v>
      </c>
      <c r="BX227" s="24" t="s">
        <v>91</v>
      </c>
      <c r="BY227" s="24" t="s">
        <v>91</v>
      </c>
      <c r="BZ227" s="24" t="s">
        <v>91</v>
      </c>
      <c r="CA227" s="36"/>
      <c r="CB227" s="35" t="s">
        <v>438</v>
      </c>
    </row>
    <row r="228" spans="1:80" ht="169.5" customHeight="1" x14ac:dyDescent="0.35">
      <c r="A228" s="24">
        <v>1074</v>
      </c>
      <c r="B228" s="24" t="s">
        <v>77</v>
      </c>
      <c r="C228" s="23" t="s">
        <v>78</v>
      </c>
      <c r="D228" s="24" t="s">
        <v>430</v>
      </c>
      <c r="E228" s="24" t="s">
        <v>431</v>
      </c>
      <c r="F228" s="24" t="s">
        <v>81</v>
      </c>
      <c r="G228" s="24" t="s">
        <v>851</v>
      </c>
      <c r="H228" s="24" t="s">
        <v>877</v>
      </c>
      <c r="I228" s="24" t="s">
        <v>631</v>
      </c>
      <c r="J228" s="24" t="s">
        <v>887</v>
      </c>
      <c r="K228" s="24" t="s">
        <v>888</v>
      </c>
      <c r="L228" s="24" t="s">
        <v>889</v>
      </c>
      <c r="M228" s="24"/>
      <c r="N228" s="24" t="s">
        <v>88</v>
      </c>
      <c r="O228" s="24"/>
      <c r="P228" s="24"/>
      <c r="Q228" s="24" t="s">
        <v>89</v>
      </c>
      <c r="R228" s="24">
        <v>2028</v>
      </c>
      <c r="S228" s="24" t="s">
        <v>5633</v>
      </c>
      <c r="T228" s="24" t="s">
        <v>91</v>
      </c>
      <c r="U228" s="24" t="s">
        <v>91</v>
      </c>
      <c r="V228" s="24" t="s">
        <v>91</v>
      </c>
      <c r="W228" s="24" t="s">
        <v>91</v>
      </c>
      <c r="X228" s="24"/>
      <c r="Y228" s="24" t="s">
        <v>91</v>
      </c>
      <c r="Z228" s="24" t="s">
        <v>91</v>
      </c>
      <c r="AA228" s="24" t="s">
        <v>91</v>
      </c>
      <c r="AB228" s="24" t="s">
        <v>91</v>
      </c>
      <c r="AC228" s="24" t="s">
        <v>91</v>
      </c>
      <c r="AD228" s="24" t="s">
        <v>91</v>
      </c>
      <c r="AE228" s="24" t="s">
        <v>91</v>
      </c>
      <c r="AF228" s="24" t="s">
        <v>91</v>
      </c>
      <c r="AG228" s="24" t="s">
        <v>91</v>
      </c>
      <c r="AH228" s="24" t="s">
        <v>91</v>
      </c>
      <c r="AI228" s="24" t="s">
        <v>90</v>
      </c>
      <c r="AJ228" s="24" t="s">
        <v>91</v>
      </c>
      <c r="AK228" s="24" t="s">
        <v>91</v>
      </c>
      <c r="AL228" s="24" t="s">
        <v>115</v>
      </c>
      <c r="AM228" s="24" t="s">
        <v>115</v>
      </c>
      <c r="AN228" s="24" t="s">
        <v>91</v>
      </c>
      <c r="AO228" s="24" t="s">
        <v>91</v>
      </c>
      <c r="AP228" s="24" t="s">
        <v>90</v>
      </c>
      <c r="AQ228" s="24" t="s">
        <v>91</v>
      </c>
      <c r="AR228" s="24" t="s">
        <v>91</v>
      </c>
      <c r="AS228" s="24" t="s">
        <v>91</v>
      </c>
      <c r="AT228" s="24" t="s">
        <v>91</v>
      </c>
      <c r="AU228" s="24" t="s">
        <v>91</v>
      </c>
      <c r="AV228" s="24" t="s">
        <v>91</v>
      </c>
      <c r="AW228" s="24" t="s">
        <v>91</v>
      </c>
      <c r="AX228" s="24" t="s">
        <v>91</v>
      </c>
      <c r="AY228" s="24" t="s">
        <v>91</v>
      </c>
      <c r="AZ228" s="24" t="s">
        <v>91</v>
      </c>
      <c r="BA228" s="24" t="s">
        <v>91</v>
      </c>
      <c r="BB228" s="24" t="s">
        <v>91</v>
      </c>
      <c r="BC228" s="24" t="s">
        <v>91</v>
      </c>
      <c r="BD228" s="24" t="s">
        <v>91</v>
      </c>
      <c r="BE228" s="24" t="s">
        <v>91</v>
      </c>
      <c r="BF228" s="24" t="s">
        <v>91</v>
      </c>
      <c r="BG228" s="24" t="s">
        <v>91</v>
      </c>
      <c r="BH228" s="24" t="s">
        <v>115</v>
      </c>
      <c r="BI228" s="24" t="s">
        <v>91</v>
      </c>
      <c r="BJ228" s="24" t="s">
        <v>91</v>
      </c>
      <c r="BK228" s="24" t="s">
        <v>91</v>
      </c>
      <c r="BL228" s="24" t="s">
        <v>115</v>
      </c>
      <c r="BM228" s="24" t="s">
        <v>91</v>
      </c>
      <c r="BN228" s="24" t="s">
        <v>91</v>
      </c>
      <c r="BO228" s="24" t="s">
        <v>115</v>
      </c>
      <c r="BP228" s="24" t="s">
        <v>91</v>
      </c>
      <c r="BQ228" s="24" t="s">
        <v>91</v>
      </c>
      <c r="BR228" s="24" t="s">
        <v>91</v>
      </c>
      <c r="BS228" s="24" t="s">
        <v>91</v>
      </c>
      <c r="BT228" s="24" t="s">
        <v>91</v>
      </c>
      <c r="BU228" s="24" t="s">
        <v>91</v>
      </c>
      <c r="BV228" s="24" t="s">
        <v>91</v>
      </c>
      <c r="BW228" s="24" t="s">
        <v>91</v>
      </c>
      <c r="BX228" s="24" t="s">
        <v>91</v>
      </c>
      <c r="BY228" s="24" t="s">
        <v>91</v>
      </c>
      <c r="BZ228" s="24" t="s">
        <v>91</v>
      </c>
      <c r="CA228" s="36"/>
      <c r="CB228" s="35" t="s">
        <v>438</v>
      </c>
    </row>
    <row r="229" spans="1:80" ht="169.5" customHeight="1" x14ac:dyDescent="0.35">
      <c r="A229" s="24">
        <v>1063</v>
      </c>
      <c r="B229" s="24" t="s">
        <v>77</v>
      </c>
      <c r="C229" s="23" t="s">
        <v>78</v>
      </c>
      <c r="D229" s="24" t="s">
        <v>430</v>
      </c>
      <c r="E229" s="24" t="s">
        <v>431</v>
      </c>
      <c r="F229" s="24" t="s">
        <v>81</v>
      </c>
      <c r="G229" s="24" t="s">
        <v>851</v>
      </c>
      <c r="H229" s="24" t="s">
        <v>890</v>
      </c>
      <c r="I229" s="24" t="s">
        <v>891</v>
      </c>
      <c r="J229" s="24" t="s">
        <v>736</v>
      </c>
      <c r="K229" s="24" t="s">
        <v>892</v>
      </c>
      <c r="L229" s="24" t="s">
        <v>893</v>
      </c>
      <c r="M229" s="24"/>
      <c r="N229" s="24" t="s">
        <v>88</v>
      </c>
      <c r="O229" s="24"/>
      <c r="P229" s="24"/>
      <c r="Q229" s="24" t="s">
        <v>89</v>
      </c>
      <c r="R229" s="24">
        <v>2026</v>
      </c>
      <c r="S229" s="24" t="s">
        <v>2164</v>
      </c>
      <c r="T229" s="24" t="s">
        <v>91</v>
      </c>
      <c r="U229" s="24" t="s">
        <v>91</v>
      </c>
      <c r="V229" s="24" t="s">
        <v>91</v>
      </c>
      <c r="W229" s="24" t="s">
        <v>91</v>
      </c>
      <c r="X229" s="24"/>
      <c r="Y229" s="24" t="s">
        <v>91</v>
      </c>
      <c r="Z229" s="24" t="s">
        <v>91</v>
      </c>
      <c r="AA229" s="24" t="s">
        <v>91</v>
      </c>
      <c r="AB229" s="24" t="s">
        <v>91</v>
      </c>
      <c r="AC229" s="24" t="s">
        <v>91</v>
      </c>
      <c r="AD229" s="24" t="s">
        <v>91</v>
      </c>
      <c r="AE229" s="24" t="s">
        <v>91</v>
      </c>
      <c r="AF229" s="24" t="s">
        <v>91</v>
      </c>
      <c r="AG229" s="24" t="s">
        <v>91</v>
      </c>
      <c r="AH229" s="24" t="s">
        <v>91</v>
      </c>
      <c r="AI229" s="24" t="s">
        <v>90</v>
      </c>
      <c r="AJ229" s="24" t="s">
        <v>91</v>
      </c>
      <c r="AK229" s="24" t="s">
        <v>91</v>
      </c>
      <c r="AL229" s="24" t="s">
        <v>115</v>
      </c>
      <c r="AM229" s="24" t="s">
        <v>115</v>
      </c>
      <c r="AN229" s="24" t="s">
        <v>91</v>
      </c>
      <c r="AO229" s="24" t="s">
        <v>91</v>
      </c>
      <c r="AP229" s="24" t="s">
        <v>90</v>
      </c>
      <c r="AQ229" s="24" t="s">
        <v>91</v>
      </c>
      <c r="AR229" s="24" t="s">
        <v>91</v>
      </c>
      <c r="AS229" s="24" t="s">
        <v>91</v>
      </c>
      <c r="AT229" s="24" t="s">
        <v>91</v>
      </c>
      <c r="AU229" s="24" t="s">
        <v>91</v>
      </c>
      <c r="AV229" s="24" t="s">
        <v>91</v>
      </c>
      <c r="AW229" s="24" t="s">
        <v>91</v>
      </c>
      <c r="AX229" s="24" t="s">
        <v>91</v>
      </c>
      <c r="AY229" s="24" t="s">
        <v>91</v>
      </c>
      <c r="AZ229" s="24" t="s">
        <v>91</v>
      </c>
      <c r="BA229" s="24" t="s">
        <v>91</v>
      </c>
      <c r="BB229" s="24" t="s">
        <v>91</v>
      </c>
      <c r="BC229" s="24" t="s">
        <v>91</v>
      </c>
      <c r="BD229" s="24" t="s">
        <v>91</v>
      </c>
      <c r="BE229" s="24" t="s">
        <v>91</v>
      </c>
      <c r="BF229" s="24" t="s">
        <v>91</v>
      </c>
      <c r="BG229" s="24" t="s">
        <v>91</v>
      </c>
      <c r="BH229" s="24" t="s">
        <v>115</v>
      </c>
      <c r="BI229" s="24" t="s">
        <v>91</v>
      </c>
      <c r="BJ229" s="24" t="s">
        <v>91</v>
      </c>
      <c r="BK229" s="24" t="s">
        <v>91</v>
      </c>
      <c r="BL229" s="24" t="s">
        <v>115</v>
      </c>
      <c r="BM229" s="24" t="s">
        <v>91</v>
      </c>
      <c r="BN229" s="24" t="s">
        <v>91</v>
      </c>
      <c r="BO229" s="24" t="s">
        <v>115</v>
      </c>
      <c r="BP229" s="24" t="s">
        <v>91</v>
      </c>
      <c r="BQ229" s="24" t="s">
        <v>91</v>
      </c>
      <c r="BR229" s="24" t="s">
        <v>91</v>
      </c>
      <c r="BS229" s="24" t="s">
        <v>91</v>
      </c>
      <c r="BT229" s="24" t="s">
        <v>91</v>
      </c>
      <c r="BU229" s="24" t="s">
        <v>91</v>
      </c>
      <c r="BV229" s="24" t="s">
        <v>91</v>
      </c>
      <c r="BW229" s="24" t="s">
        <v>91</v>
      </c>
      <c r="BX229" s="24" t="s">
        <v>91</v>
      </c>
      <c r="BY229" s="24" t="s">
        <v>91</v>
      </c>
      <c r="BZ229" s="24" t="s">
        <v>91</v>
      </c>
      <c r="CA229" s="36"/>
      <c r="CB229" s="35" t="s">
        <v>438</v>
      </c>
    </row>
    <row r="230" spans="1:80" ht="169.5" customHeight="1" x14ac:dyDescent="0.35">
      <c r="A230" s="24">
        <v>1075</v>
      </c>
      <c r="B230" s="24" t="s">
        <v>77</v>
      </c>
      <c r="C230" s="23" t="s">
        <v>78</v>
      </c>
      <c r="D230" s="24" t="s">
        <v>430</v>
      </c>
      <c r="E230" s="24" t="s">
        <v>431</v>
      </c>
      <c r="F230" s="24" t="s">
        <v>81</v>
      </c>
      <c r="G230" s="24" t="s">
        <v>851</v>
      </c>
      <c r="H230" s="24" t="s">
        <v>890</v>
      </c>
      <c r="I230" s="24" t="s">
        <v>891</v>
      </c>
      <c r="J230" s="24" t="s">
        <v>894</v>
      </c>
      <c r="K230" s="24" t="s">
        <v>895</v>
      </c>
      <c r="L230" s="24" t="s">
        <v>896</v>
      </c>
      <c r="M230" s="24"/>
      <c r="N230" s="24" t="s">
        <v>88</v>
      </c>
      <c r="O230" s="24"/>
      <c r="P230" s="24"/>
      <c r="Q230" s="24" t="s">
        <v>89</v>
      </c>
      <c r="R230" s="24">
        <v>2026</v>
      </c>
      <c r="S230" s="24" t="s">
        <v>2164</v>
      </c>
      <c r="T230" s="24" t="s">
        <v>91</v>
      </c>
      <c r="U230" s="24" t="s">
        <v>91</v>
      </c>
      <c r="V230" s="24" t="s">
        <v>91</v>
      </c>
      <c r="W230" s="24" t="s">
        <v>91</v>
      </c>
      <c r="X230" s="24"/>
      <c r="Y230" s="24" t="s">
        <v>91</v>
      </c>
      <c r="Z230" s="24" t="s">
        <v>91</v>
      </c>
      <c r="AA230" s="24" t="s">
        <v>91</v>
      </c>
      <c r="AB230" s="24" t="s">
        <v>91</v>
      </c>
      <c r="AC230" s="24" t="s">
        <v>91</v>
      </c>
      <c r="AD230" s="24" t="s">
        <v>91</v>
      </c>
      <c r="AE230" s="24" t="s">
        <v>91</v>
      </c>
      <c r="AF230" s="24" t="s">
        <v>91</v>
      </c>
      <c r="AG230" s="24" t="s">
        <v>91</v>
      </c>
      <c r="AH230" s="24" t="s">
        <v>91</v>
      </c>
      <c r="AI230" s="24" t="s">
        <v>90</v>
      </c>
      <c r="AJ230" s="24" t="s">
        <v>91</v>
      </c>
      <c r="AK230" s="24" t="s">
        <v>91</v>
      </c>
      <c r="AL230" s="24" t="s">
        <v>115</v>
      </c>
      <c r="AM230" s="24" t="s">
        <v>115</v>
      </c>
      <c r="AN230" s="24" t="s">
        <v>91</v>
      </c>
      <c r="AO230" s="24" t="s">
        <v>91</v>
      </c>
      <c r="AP230" s="24" t="s">
        <v>90</v>
      </c>
      <c r="AQ230" s="24" t="s">
        <v>91</v>
      </c>
      <c r="AR230" s="24" t="s">
        <v>91</v>
      </c>
      <c r="AS230" s="24" t="s">
        <v>91</v>
      </c>
      <c r="AT230" s="24" t="s">
        <v>91</v>
      </c>
      <c r="AU230" s="24" t="s">
        <v>91</v>
      </c>
      <c r="AV230" s="24" t="s">
        <v>91</v>
      </c>
      <c r="AW230" s="24" t="s">
        <v>91</v>
      </c>
      <c r="AX230" s="24" t="s">
        <v>91</v>
      </c>
      <c r="AY230" s="24" t="s">
        <v>91</v>
      </c>
      <c r="AZ230" s="24" t="s">
        <v>91</v>
      </c>
      <c r="BA230" s="24" t="s">
        <v>91</v>
      </c>
      <c r="BB230" s="24" t="s">
        <v>91</v>
      </c>
      <c r="BC230" s="24" t="s">
        <v>91</v>
      </c>
      <c r="BD230" s="24" t="s">
        <v>91</v>
      </c>
      <c r="BE230" s="24" t="s">
        <v>91</v>
      </c>
      <c r="BF230" s="24" t="s">
        <v>91</v>
      </c>
      <c r="BG230" s="24" t="s">
        <v>91</v>
      </c>
      <c r="BH230" s="24" t="s">
        <v>90</v>
      </c>
      <c r="BI230" s="24" t="s">
        <v>91</v>
      </c>
      <c r="BJ230" s="24" t="s">
        <v>91</v>
      </c>
      <c r="BK230" s="24" t="s">
        <v>91</v>
      </c>
      <c r="BL230" s="24" t="s">
        <v>90</v>
      </c>
      <c r="BM230" s="24" t="s">
        <v>91</v>
      </c>
      <c r="BN230" s="24" t="s">
        <v>91</v>
      </c>
      <c r="BO230" s="24" t="s">
        <v>90</v>
      </c>
      <c r="BP230" s="24" t="s">
        <v>91</v>
      </c>
      <c r="BQ230" s="24" t="s">
        <v>91</v>
      </c>
      <c r="BR230" s="24" t="s">
        <v>91</v>
      </c>
      <c r="BS230" s="24" t="s">
        <v>91</v>
      </c>
      <c r="BT230" s="24" t="s">
        <v>91</v>
      </c>
      <c r="BU230" s="24" t="s">
        <v>91</v>
      </c>
      <c r="BV230" s="24" t="s">
        <v>91</v>
      </c>
      <c r="BW230" s="24" t="s">
        <v>91</v>
      </c>
      <c r="BX230" s="24" t="s">
        <v>91</v>
      </c>
      <c r="BY230" s="24" t="s">
        <v>91</v>
      </c>
      <c r="BZ230" s="24" t="s">
        <v>91</v>
      </c>
      <c r="CA230" s="36"/>
      <c r="CB230" s="35" t="s">
        <v>438</v>
      </c>
    </row>
    <row r="231" spans="1:80" ht="169.5" customHeight="1" x14ac:dyDescent="0.35">
      <c r="A231" s="24">
        <v>1064</v>
      </c>
      <c r="B231" s="24" t="s">
        <v>77</v>
      </c>
      <c r="C231" s="23" t="s">
        <v>78</v>
      </c>
      <c r="D231" s="24" t="s">
        <v>430</v>
      </c>
      <c r="E231" s="24" t="s">
        <v>431</v>
      </c>
      <c r="F231" s="24" t="s">
        <v>81</v>
      </c>
      <c r="G231" s="24" t="s">
        <v>851</v>
      </c>
      <c r="H231" s="24" t="s">
        <v>897</v>
      </c>
      <c r="I231" s="24" t="s">
        <v>898</v>
      </c>
      <c r="J231" s="24" t="s">
        <v>899</v>
      </c>
      <c r="K231" s="24" t="s">
        <v>900</v>
      </c>
      <c r="L231" s="24" t="s">
        <v>901</v>
      </c>
      <c r="M231" s="24"/>
      <c r="N231" s="24" t="s">
        <v>88</v>
      </c>
      <c r="O231" s="24"/>
      <c r="P231" s="24"/>
      <c r="Q231" s="24" t="s">
        <v>89</v>
      </c>
      <c r="R231" s="24">
        <v>2028</v>
      </c>
      <c r="S231" s="24" t="s">
        <v>5633</v>
      </c>
      <c r="T231" s="24" t="s">
        <v>91</v>
      </c>
      <c r="U231" s="24" t="s">
        <v>91</v>
      </c>
      <c r="V231" s="24" t="s">
        <v>91</v>
      </c>
      <c r="W231" s="24" t="s">
        <v>91</v>
      </c>
      <c r="X231" s="24"/>
      <c r="Y231" s="24" t="s">
        <v>91</v>
      </c>
      <c r="Z231" s="24" t="s">
        <v>91</v>
      </c>
      <c r="AA231" s="24" t="s">
        <v>91</v>
      </c>
      <c r="AB231" s="24" t="s">
        <v>91</v>
      </c>
      <c r="AC231" s="24" t="s">
        <v>91</v>
      </c>
      <c r="AD231" s="24" t="s">
        <v>91</v>
      </c>
      <c r="AE231" s="24" t="s">
        <v>91</v>
      </c>
      <c r="AF231" s="24" t="s">
        <v>91</v>
      </c>
      <c r="AG231" s="24" t="s">
        <v>91</v>
      </c>
      <c r="AH231" s="24" t="s">
        <v>91</v>
      </c>
      <c r="AI231" s="24" t="s">
        <v>90</v>
      </c>
      <c r="AJ231" s="24" t="s">
        <v>91</v>
      </c>
      <c r="AK231" s="24" t="s">
        <v>91</v>
      </c>
      <c r="AL231" s="24" t="s">
        <v>115</v>
      </c>
      <c r="AM231" s="24" t="s">
        <v>115</v>
      </c>
      <c r="AN231" s="24" t="s">
        <v>91</v>
      </c>
      <c r="AO231" s="24" t="s">
        <v>91</v>
      </c>
      <c r="AP231" s="24" t="s">
        <v>90</v>
      </c>
      <c r="AQ231" s="24" t="s">
        <v>91</v>
      </c>
      <c r="AR231" s="24" t="s">
        <v>91</v>
      </c>
      <c r="AS231" s="24" t="s">
        <v>91</v>
      </c>
      <c r="AT231" s="24" t="s">
        <v>91</v>
      </c>
      <c r="AU231" s="24" t="s">
        <v>91</v>
      </c>
      <c r="AV231" s="24" t="s">
        <v>91</v>
      </c>
      <c r="AW231" s="24" t="s">
        <v>91</v>
      </c>
      <c r="AX231" s="24" t="s">
        <v>91</v>
      </c>
      <c r="AY231" s="24" t="s">
        <v>91</v>
      </c>
      <c r="AZ231" s="24" t="s">
        <v>91</v>
      </c>
      <c r="BA231" s="24" t="s">
        <v>91</v>
      </c>
      <c r="BB231" s="24" t="s">
        <v>91</v>
      </c>
      <c r="BC231" s="24" t="s">
        <v>91</v>
      </c>
      <c r="BD231" s="24" t="s">
        <v>91</v>
      </c>
      <c r="BE231" s="24" t="s">
        <v>91</v>
      </c>
      <c r="BF231" s="24" t="s">
        <v>91</v>
      </c>
      <c r="BG231" s="24" t="s">
        <v>91</v>
      </c>
      <c r="BH231" s="24" t="s">
        <v>115</v>
      </c>
      <c r="BI231" s="24" t="s">
        <v>91</v>
      </c>
      <c r="BJ231" s="24" t="s">
        <v>91</v>
      </c>
      <c r="BK231" s="24" t="s">
        <v>91</v>
      </c>
      <c r="BL231" s="24" t="s">
        <v>115</v>
      </c>
      <c r="BM231" s="24" t="s">
        <v>91</v>
      </c>
      <c r="BN231" s="24" t="s">
        <v>91</v>
      </c>
      <c r="BO231" s="24" t="s">
        <v>115</v>
      </c>
      <c r="BP231" s="24" t="s">
        <v>91</v>
      </c>
      <c r="BQ231" s="24" t="s">
        <v>91</v>
      </c>
      <c r="BR231" s="24" t="s">
        <v>91</v>
      </c>
      <c r="BS231" s="24" t="s">
        <v>91</v>
      </c>
      <c r="BT231" s="24" t="s">
        <v>91</v>
      </c>
      <c r="BU231" s="24" t="s">
        <v>91</v>
      </c>
      <c r="BV231" s="24" t="s">
        <v>91</v>
      </c>
      <c r="BW231" s="24" t="s">
        <v>91</v>
      </c>
      <c r="BX231" s="24" t="s">
        <v>91</v>
      </c>
      <c r="BY231" s="24" t="s">
        <v>91</v>
      </c>
      <c r="BZ231" s="24" t="s">
        <v>91</v>
      </c>
      <c r="CA231" s="36"/>
      <c r="CB231" s="35" t="s">
        <v>438</v>
      </c>
    </row>
    <row r="232" spans="1:80" ht="169.5" customHeight="1" x14ac:dyDescent="0.35">
      <c r="A232" s="24">
        <v>1070</v>
      </c>
      <c r="B232" s="24" t="s">
        <v>77</v>
      </c>
      <c r="C232" s="23" t="s">
        <v>78</v>
      </c>
      <c r="D232" s="24" t="s">
        <v>430</v>
      </c>
      <c r="E232" s="24" t="s">
        <v>431</v>
      </c>
      <c r="F232" s="24" t="s">
        <v>81</v>
      </c>
      <c r="G232" s="24" t="s">
        <v>851</v>
      </c>
      <c r="H232" s="24" t="s">
        <v>897</v>
      </c>
      <c r="I232" s="24" t="s">
        <v>898</v>
      </c>
      <c r="J232" s="24" t="s">
        <v>902</v>
      </c>
      <c r="K232" s="24" t="s">
        <v>903</v>
      </c>
      <c r="L232" s="24" t="s">
        <v>904</v>
      </c>
      <c r="M232" s="24"/>
      <c r="N232" s="24" t="s">
        <v>88</v>
      </c>
      <c r="O232" s="24"/>
      <c r="P232" s="24"/>
      <c r="Q232" s="24" t="s">
        <v>89</v>
      </c>
      <c r="R232" s="24">
        <v>2028</v>
      </c>
      <c r="S232" s="24" t="s">
        <v>5633</v>
      </c>
      <c r="T232" s="24" t="s">
        <v>91</v>
      </c>
      <c r="U232" s="24" t="s">
        <v>91</v>
      </c>
      <c r="V232" s="24" t="s">
        <v>91</v>
      </c>
      <c r="W232" s="24" t="s">
        <v>91</v>
      </c>
      <c r="X232" s="24"/>
      <c r="Y232" s="24" t="s">
        <v>91</v>
      </c>
      <c r="Z232" s="24" t="s">
        <v>91</v>
      </c>
      <c r="AA232" s="24" t="s">
        <v>91</v>
      </c>
      <c r="AB232" s="24" t="s">
        <v>91</v>
      </c>
      <c r="AC232" s="24" t="s">
        <v>91</v>
      </c>
      <c r="AD232" s="24" t="s">
        <v>91</v>
      </c>
      <c r="AE232" s="24" t="s">
        <v>91</v>
      </c>
      <c r="AF232" s="24" t="s">
        <v>91</v>
      </c>
      <c r="AG232" s="24" t="s">
        <v>91</v>
      </c>
      <c r="AH232" s="24" t="s">
        <v>91</v>
      </c>
      <c r="AI232" s="24" t="s">
        <v>90</v>
      </c>
      <c r="AJ232" s="24" t="s">
        <v>91</v>
      </c>
      <c r="AK232" s="24" t="s">
        <v>91</v>
      </c>
      <c r="AL232" s="24" t="s">
        <v>115</v>
      </c>
      <c r="AM232" s="24" t="s">
        <v>115</v>
      </c>
      <c r="AN232" s="24" t="s">
        <v>91</v>
      </c>
      <c r="AO232" s="24" t="s">
        <v>91</v>
      </c>
      <c r="AP232" s="24" t="s">
        <v>90</v>
      </c>
      <c r="AQ232" s="24" t="s">
        <v>91</v>
      </c>
      <c r="AR232" s="24" t="s">
        <v>91</v>
      </c>
      <c r="AS232" s="24" t="s">
        <v>91</v>
      </c>
      <c r="AT232" s="24" t="s">
        <v>91</v>
      </c>
      <c r="AU232" s="24" t="s">
        <v>91</v>
      </c>
      <c r="AV232" s="24" t="s">
        <v>91</v>
      </c>
      <c r="AW232" s="24" t="s">
        <v>91</v>
      </c>
      <c r="AX232" s="24" t="s">
        <v>91</v>
      </c>
      <c r="AY232" s="24" t="s">
        <v>91</v>
      </c>
      <c r="AZ232" s="24" t="s">
        <v>91</v>
      </c>
      <c r="BA232" s="24" t="s">
        <v>91</v>
      </c>
      <c r="BB232" s="24" t="s">
        <v>91</v>
      </c>
      <c r="BC232" s="24" t="s">
        <v>91</v>
      </c>
      <c r="BD232" s="24" t="s">
        <v>91</v>
      </c>
      <c r="BE232" s="24" t="s">
        <v>91</v>
      </c>
      <c r="BF232" s="24" t="s">
        <v>91</v>
      </c>
      <c r="BG232" s="24" t="s">
        <v>91</v>
      </c>
      <c r="BH232" s="24" t="s">
        <v>115</v>
      </c>
      <c r="BI232" s="24" t="s">
        <v>91</v>
      </c>
      <c r="BJ232" s="24" t="s">
        <v>91</v>
      </c>
      <c r="BK232" s="24" t="s">
        <v>91</v>
      </c>
      <c r="BL232" s="24" t="s">
        <v>115</v>
      </c>
      <c r="BM232" s="24" t="s">
        <v>91</v>
      </c>
      <c r="BN232" s="24" t="s">
        <v>91</v>
      </c>
      <c r="BO232" s="24" t="s">
        <v>115</v>
      </c>
      <c r="BP232" s="24" t="s">
        <v>91</v>
      </c>
      <c r="BQ232" s="24" t="s">
        <v>91</v>
      </c>
      <c r="BR232" s="24" t="s">
        <v>91</v>
      </c>
      <c r="BS232" s="24" t="s">
        <v>91</v>
      </c>
      <c r="BT232" s="24" t="s">
        <v>91</v>
      </c>
      <c r="BU232" s="24" t="s">
        <v>91</v>
      </c>
      <c r="BV232" s="24" t="s">
        <v>91</v>
      </c>
      <c r="BW232" s="24" t="s">
        <v>91</v>
      </c>
      <c r="BX232" s="24" t="s">
        <v>91</v>
      </c>
      <c r="BY232" s="24" t="s">
        <v>91</v>
      </c>
      <c r="BZ232" s="24" t="s">
        <v>91</v>
      </c>
      <c r="CA232" s="36"/>
      <c r="CB232" s="35" t="s">
        <v>438</v>
      </c>
    </row>
    <row r="233" spans="1:80" ht="169.5" customHeight="1" x14ac:dyDescent="0.35">
      <c r="A233" s="49">
        <v>1072</v>
      </c>
      <c r="B233" s="24" t="s">
        <v>77</v>
      </c>
      <c r="C233" s="23" t="s">
        <v>78</v>
      </c>
      <c r="D233" s="24" t="s">
        <v>430</v>
      </c>
      <c r="E233" s="24" t="s">
        <v>431</v>
      </c>
      <c r="F233" s="24" t="s">
        <v>81</v>
      </c>
      <c r="G233" s="24" t="s">
        <v>851</v>
      </c>
      <c r="H233" s="24" t="s">
        <v>905</v>
      </c>
      <c r="I233" s="24" t="s">
        <v>906</v>
      </c>
      <c r="J233" s="24" t="s">
        <v>907</v>
      </c>
      <c r="K233" s="24" t="s">
        <v>5650</v>
      </c>
      <c r="L233" s="24" t="s">
        <v>909</v>
      </c>
      <c r="M233" s="24"/>
      <c r="N233" s="24" t="s">
        <v>88</v>
      </c>
      <c r="O233" s="24"/>
      <c r="P233" s="24"/>
      <c r="Q233" s="24" t="s">
        <v>89</v>
      </c>
      <c r="R233" s="24">
        <v>2026</v>
      </c>
      <c r="S233" s="24" t="s">
        <v>2173</v>
      </c>
      <c r="T233" s="24" t="s">
        <v>91</v>
      </c>
      <c r="U233" s="24" t="s">
        <v>91</v>
      </c>
      <c r="V233" s="24" t="s">
        <v>91</v>
      </c>
      <c r="W233" s="24" t="s">
        <v>91</v>
      </c>
      <c r="X233" s="24"/>
      <c r="Y233" s="24" t="s">
        <v>91</v>
      </c>
      <c r="Z233" s="24" t="s">
        <v>91</v>
      </c>
      <c r="AA233" s="24" t="s">
        <v>91</v>
      </c>
      <c r="AB233" s="24" t="s">
        <v>91</v>
      </c>
      <c r="AC233" s="24" t="s">
        <v>91</v>
      </c>
      <c r="AD233" s="24" t="s">
        <v>91</v>
      </c>
      <c r="AE233" s="24" t="s">
        <v>91</v>
      </c>
      <c r="AF233" s="24" t="s">
        <v>91</v>
      </c>
      <c r="AG233" s="24" t="s">
        <v>91</v>
      </c>
      <c r="AH233" s="24" t="s">
        <v>91</v>
      </c>
      <c r="AI233" s="24" t="s">
        <v>90</v>
      </c>
      <c r="AJ233" s="24" t="s">
        <v>91</v>
      </c>
      <c r="AK233" s="24" t="s">
        <v>91</v>
      </c>
      <c r="AL233" s="24" t="s">
        <v>115</v>
      </c>
      <c r="AM233" s="24" t="s">
        <v>115</v>
      </c>
      <c r="AN233" s="24" t="s">
        <v>91</v>
      </c>
      <c r="AO233" s="24" t="s">
        <v>91</v>
      </c>
      <c r="AP233" s="24" t="s">
        <v>90</v>
      </c>
      <c r="AQ233" s="24" t="s">
        <v>91</v>
      </c>
      <c r="AR233" s="24" t="s">
        <v>91</v>
      </c>
      <c r="AS233" s="24" t="s">
        <v>91</v>
      </c>
      <c r="AT233" s="24" t="s">
        <v>91</v>
      </c>
      <c r="AU233" s="24" t="s">
        <v>91</v>
      </c>
      <c r="AV233" s="24" t="s">
        <v>91</v>
      </c>
      <c r="AW233" s="24" t="s">
        <v>91</v>
      </c>
      <c r="AX233" s="24" t="s">
        <v>91</v>
      </c>
      <c r="AY233" s="24" t="s">
        <v>91</v>
      </c>
      <c r="AZ233" s="24" t="s">
        <v>91</v>
      </c>
      <c r="BA233" s="24" t="s">
        <v>91</v>
      </c>
      <c r="BB233" s="24" t="s">
        <v>91</v>
      </c>
      <c r="BC233" s="24" t="s">
        <v>91</v>
      </c>
      <c r="BD233" s="24" t="s">
        <v>91</v>
      </c>
      <c r="BE233" s="24" t="s">
        <v>91</v>
      </c>
      <c r="BF233" s="24" t="s">
        <v>91</v>
      </c>
      <c r="BG233" s="24" t="s">
        <v>91</v>
      </c>
      <c r="BH233" s="24" t="s">
        <v>115</v>
      </c>
      <c r="BI233" s="24" t="s">
        <v>91</v>
      </c>
      <c r="BJ233" s="24" t="s">
        <v>91</v>
      </c>
      <c r="BK233" s="24" t="s">
        <v>91</v>
      </c>
      <c r="BL233" s="24" t="s">
        <v>115</v>
      </c>
      <c r="BM233" s="24" t="s">
        <v>91</v>
      </c>
      <c r="BN233" s="24" t="s">
        <v>91</v>
      </c>
      <c r="BO233" s="24" t="s">
        <v>115</v>
      </c>
      <c r="BP233" s="24" t="s">
        <v>91</v>
      </c>
      <c r="BQ233" s="24" t="s">
        <v>91</v>
      </c>
      <c r="BR233" s="24" t="s">
        <v>91</v>
      </c>
      <c r="BS233" s="24" t="s">
        <v>91</v>
      </c>
      <c r="BT233" s="24" t="s">
        <v>91</v>
      </c>
      <c r="BU233" s="24" t="s">
        <v>91</v>
      </c>
      <c r="BV233" s="24" t="s">
        <v>91</v>
      </c>
      <c r="BW233" s="24" t="s">
        <v>91</v>
      </c>
      <c r="BX233" s="24" t="s">
        <v>91</v>
      </c>
      <c r="BY233" s="24" t="s">
        <v>91</v>
      </c>
      <c r="BZ233" s="24" t="s">
        <v>91</v>
      </c>
      <c r="CA233" s="36"/>
      <c r="CB233" s="35" t="s">
        <v>438</v>
      </c>
    </row>
    <row r="234" spans="1:80" ht="169.5" customHeight="1" x14ac:dyDescent="0.35">
      <c r="A234" s="24">
        <v>1078</v>
      </c>
      <c r="B234" s="24" t="s">
        <v>77</v>
      </c>
      <c r="C234" s="23" t="s">
        <v>78</v>
      </c>
      <c r="D234" s="24" t="s">
        <v>430</v>
      </c>
      <c r="E234" s="24" t="s">
        <v>431</v>
      </c>
      <c r="F234" s="24" t="s">
        <v>81</v>
      </c>
      <c r="G234" s="24" t="s">
        <v>851</v>
      </c>
      <c r="H234" s="24" t="s">
        <v>905</v>
      </c>
      <c r="I234" s="24" t="s">
        <v>906</v>
      </c>
      <c r="J234" s="24" t="s">
        <v>910</v>
      </c>
      <c r="K234" s="24" t="s">
        <v>911</v>
      </c>
      <c r="L234" s="24" t="s">
        <v>912</v>
      </c>
      <c r="M234" s="24"/>
      <c r="N234" s="24" t="s">
        <v>88</v>
      </c>
      <c r="O234" s="24"/>
      <c r="P234" s="24"/>
      <c r="Q234" s="24" t="s">
        <v>155</v>
      </c>
      <c r="R234" s="24" t="s">
        <v>5633</v>
      </c>
      <c r="S234" s="24" t="s">
        <v>5633</v>
      </c>
      <c r="T234" s="24" t="s">
        <v>91</v>
      </c>
      <c r="U234" s="24" t="s">
        <v>91</v>
      </c>
      <c r="V234" s="24" t="s">
        <v>91</v>
      </c>
      <c r="W234" s="24" t="s">
        <v>91</v>
      </c>
      <c r="X234" s="24"/>
      <c r="Y234" s="24" t="s">
        <v>91</v>
      </c>
      <c r="Z234" s="24" t="s">
        <v>91</v>
      </c>
      <c r="AA234" s="24" t="s">
        <v>91</v>
      </c>
      <c r="AB234" s="24" t="s">
        <v>91</v>
      </c>
      <c r="AC234" s="24" t="s">
        <v>91</v>
      </c>
      <c r="AD234" s="24" t="s">
        <v>91</v>
      </c>
      <c r="AE234" s="24" t="s">
        <v>91</v>
      </c>
      <c r="AF234" s="24" t="s">
        <v>91</v>
      </c>
      <c r="AG234" s="24" t="s">
        <v>91</v>
      </c>
      <c r="AH234" s="24" t="s">
        <v>91</v>
      </c>
      <c r="AI234" s="24" t="s">
        <v>90</v>
      </c>
      <c r="AJ234" s="24" t="s">
        <v>91</v>
      </c>
      <c r="AK234" s="24" t="s">
        <v>91</v>
      </c>
      <c r="AL234" s="24" t="s">
        <v>90</v>
      </c>
      <c r="AM234" s="24" t="s">
        <v>90</v>
      </c>
      <c r="AN234" s="24" t="s">
        <v>91</v>
      </c>
      <c r="AO234" s="24" t="s">
        <v>91</v>
      </c>
      <c r="AP234" s="24" t="s">
        <v>90</v>
      </c>
      <c r="AQ234" s="24" t="s">
        <v>91</v>
      </c>
      <c r="AR234" s="24" t="s">
        <v>91</v>
      </c>
      <c r="AS234" s="24" t="s">
        <v>91</v>
      </c>
      <c r="AT234" s="24" t="s">
        <v>91</v>
      </c>
      <c r="AU234" s="24" t="s">
        <v>91</v>
      </c>
      <c r="AV234" s="24" t="s">
        <v>91</v>
      </c>
      <c r="AW234" s="24" t="s">
        <v>91</v>
      </c>
      <c r="AX234" s="24" t="s">
        <v>91</v>
      </c>
      <c r="AY234" s="24" t="s">
        <v>91</v>
      </c>
      <c r="AZ234" s="24" t="s">
        <v>91</v>
      </c>
      <c r="BA234" s="24" t="s">
        <v>91</v>
      </c>
      <c r="BB234" s="24" t="s">
        <v>91</v>
      </c>
      <c r="BC234" s="24" t="s">
        <v>91</v>
      </c>
      <c r="BD234" s="24" t="s">
        <v>91</v>
      </c>
      <c r="BE234" s="24" t="s">
        <v>91</v>
      </c>
      <c r="BF234" s="24" t="s">
        <v>91</v>
      </c>
      <c r="BG234" s="24" t="s">
        <v>91</v>
      </c>
      <c r="BH234" s="24" t="s">
        <v>90</v>
      </c>
      <c r="BI234" s="24" t="s">
        <v>91</v>
      </c>
      <c r="BJ234" s="24" t="s">
        <v>91</v>
      </c>
      <c r="BK234" s="24" t="s">
        <v>91</v>
      </c>
      <c r="BL234" s="24" t="s">
        <v>90</v>
      </c>
      <c r="BM234" s="24" t="s">
        <v>91</v>
      </c>
      <c r="BN234" s="24" t="s">
        <v>91</v>
      </c>
      <c r="BO234" s="24" t="s">
        <v>90</v>
      </c>
      <c r="BP234" s="24" t="s">
        <v>91</v>
      </c>
      <c r="BQ234" s="24" t="s">
        <v>91</v>
      </c>
      <c r="BR234" s="24" t="s">
        <v>91</v>
      </c>
      <c r="BS234" s="24" t="s">
        <v>91</v>
      </c>
      <c r="BT234" s="24" t="s">
        <v>91</v>
      </c>
      <c r="BU234" s="24" t="s">
        <v>91</v>
      </c>
      <c r="BV234" s="24" t="s">
        <v>91</v>
      </c>
      <c r="BW234" s="24" t="s">
        <v>91</v>
      </c>
      <c r="BX234" s="24" t="s">
        <v>91</v>
      </c>
      <c r="BY234" s="24" t="s">
        <v>91</v>
      </c>
      <c r="BZ234" s="24" t="s">
        <v>91</v>
      </c>
      <c r="CA234" s="36"/>
      <c r="CB234" s="35" t="s">
        <v>438</v>
      </c>
    </row>
    <row r="235" spans="1:80" ht="169.5" customHeight="1" x14ac:dyDescent="0.35">
      <c r="A235" s="24">
        <v>1076</v>
      </c>
      <c r="B235" s="24" t="s">
        <v>77</v>
      </c>
      <c r="C235" s="23" t="s">
        <v>78</v>
      </c>
      <c r="D235" s="24" t="s">
        <v>430</v>
      </c>
      <c r="E235" s="24" t="s">
        <v>431</v>
      </c>
      <c r="F235" s="24" t="s">
        <v>81</v>
      </c>
      <c r="G235" s="24" t="s">
        <v>851</v>
      </c>
      <c r="H235" s="24" t="s">
        <v>905</v>
      </c>
      <c r="I235" s="24" t="s">
        <v>906</v>
      </c>
      <c r="J235" s="24" t="s">
        <v>913</v>
      </c>
      <c r="K235" s="24" t="s">
        <v>914</v>
      </c>
      <c r="L235" s="24" t="s">
        <v>915</v>
      </c>
      <c r="M235" s="24"/>
      <c r="N235" s="24" t="s">
        <v>88</v>
      </c>
      <c r="O235" s="24"/>
      <c r="P235" s="24"/>
      <c r="Q235" s="24" t="s">
        <v>89</v>
      </c>
      <c r="R235" s="24">
        <v>2028</v>
      </c>
      <c r="S235" s="24" t="s">
        <v>5633</v>
      </c>
      <c r="T235" s="24" t="s">
        <v>91</v>
      </c>
      <c r="U235" s="24" t="s">
        <v>91</v>
      </c>
      <c r="V235" s="24" t="s">
        <v>91</v>
      </c>
      <c r="W235" s="24" t="s">
        <v>91</v>
      </c>
      <c r="X235" s="24"/>
      <c r="Y235" s="24" t="s">
        <v>91</v>
      </c>
      <c r="Z235" s="24" t="s">
        <v>91</v>
      </c>
      <c r="AA235" s="24" t="s">
        <v>91</v>
      </c>
      <c r="AB235" s="24" t="s">
        <v>91</v>
      </c>
      <c r="AC235" s="24" t="s">
        <v>91</v>
      </c>
      <c r="AD235" s="24" t="s">
        <v>91</v>
      </c>
      <c r="AE235" s="24" t="s">
        <v>91</v>
      </c>
      <c r="AF235" s="24" t="s">
        <v>91</v>
      </c>
      <c r="AG235" s="24" t="s">
        <v>91</v>
      </c>
      <c r="AH235" s="24" t="s">
        <v>91</v>
      </c>
      <c r="AI235" s="24" t="s">
        <v>90</v>
      </c>
      <c r="AJ235" s="24" t="s">
        <v>91</v>
      </c>
      <c r="AK235" s="24" t="s">
        <v>91</v>
      </c>
      <c r="AL235" s="24" t="s">
        <v>90</v>
      </c>
      <c r="AM235" s="24" t="s">
        <v>90</v>
      </c>
      <c r="AN235" s="24" t="s">
        <v>91</v>
      </c>
      <c r="AO235" s="24" t="s">
        <v>91</v>
      </c>
      <c r="AP235" s="24" t="s">
        <v>90</v>
      </c>
      <c r="AQ235" s="24" t="s">
        <v>91</v>
      </c>
      <c r="AR235" s="24" t="s">
        <v>91</v>
      </c>
      <c r="AS235" s="24" t="s">
        <v>91</v>
      </c>
      <c r="AT235" s="24" t="s">
        <v>91</v>
      </c>
      <c r="AU235" s="24" t="s">
        <v>91</v>
      </c>
      <c r="AV235" s="24" t="s">
        <v>91</v>
      </c>
      <c r="AW235" s="24" t="s">
        <v>91</v>
      </c>
      <c r="AX235" s="24" t="s">
        <v>91</v>
      </c>
      <c r="AY235" s="24" t="s">
        <v>91</v>
      </c>
      <c r="AZ235" s="24" t="s">
        <v>91</v>
      </c>
      <c r="BA235" s="24" t="s">
        <v>91</v>
      </c>
      <c r="BB235" s="24" t="s">
        <v>91</v>
      </c>
      <c r="BC235" s="24" t="s">
        <v>91</v>
      </c>
      <c r="BD235" s="24" t="s">
        <v>91</v>
      </c>
      <c r="BE235" s="24" t="s">
        <v>91</v>
      </c>
      <c r="BF235" s="24" t="s">
        <v>91</v>
      </c>
      <c r="BG235" s="24" t="s">
        <v>91</v>
      </c>
      <c r="BH235" s="24" t="s">
        <v>90</v>
      </c>
      <c r="BI235" s="24" t="s">
        <v>91</v>
      </c>
      <c r="BJ235" s="24" t="s">
        <v>91</v>
      </c>
      <c r="BK235" s="24" t="s">
        <v>91</v>
      </c>
      <c r="BL235" s="24" t="s">
        <v>90</v>
      </c>
      <c r="BM235" s="24" t="s">
        <v>91</v>
      </c>
      <c r="BN235" s="24" t="s">
        <v>91</v>
      </c>
      <c r="BO235" s="24" t="s">
        <v>90</v>
      </c>
      <c r="BP235" s="24" t="s">
        <v>91</v>
      </c>
      <c r="BQ235" s="24" t="s">
        <v>91</v>
      </c>
      <c r="BR235" s="24" t="s">
        <v>91</v>
      </c>
      <c r="BS235" s="24" t="s">
        <v>91</v>
      </c>
      <c r="BT235" s="24" t="s">
        <v>91</v>
      </c>
      <c r="BU235" s="24" t="s">
        <v>91</v>
      </c>
      <c r="BV235" s="24" t="s">
        <v>91</v>
      </c>
      <c r="BW235" s="24" t="s">
        <v>91</v>
      </c>
      <c r="BX235" s="24" t="s">
        <v>91</v>
      </c>
      <c r="BY235" s="24" t="s">
        <v>91</v>
      </c>
      <c r="BZ235" s="24" t="s">
        <v>91</v>
      </c>
      <c r="CA235" s="36"/>
      <c r="CB235" s="35" t="s">
        <v>438</v>
      </c>
    </row>
    <row r="236" spans="1:80" ht="169.5" customHeight="1" x14ac:dyDescent="0.35">
      <c r="A236" s="24"/>
      <c r="B236" s="24" t="s">
        <v>77</v>
      </c>
      <c r="C236" s="23" t="s">
        <v>78</v>
      </c>
      <c r="D236" s="24" t="s">
        <v>1274</v>
      </c>
      <c r="E236" s="24" t="s">
        <v>1275</v>
      </c>
      <c r="F236" s="24" t="s">
        <v>81</v>
      </c>
      <c r="G236" s="24" t="s">
        <v>1361</v>
      </c>
      <c r="H236" s="24" t="s">
        <v>1362</v>
      </c>
      <c r="I236" s="24" t="s">
        <v>1363</v>
      </c>
      <c r="J236" s="24" t="s">
        <v>1367</v>
      </c>
      <c r="K236" s="24" t="s">
        <v>1368</v>
      </c>
      <c r="L236" s="24" t="s">
        <v>1369</v>
      </c>
      <c r="M236" s="24" t="s">
        <v>974</v>
      </c>
      <c r="N236" s="24"/>
      <c r="O236" s="24"/>
      <c r="P236" s="24"/>
      <c r="Q236" s="24" t="s">
        <v>89</v>
      </c>
      <c r="R236" s="24"/>
      <c r="S236" s="24"/>
      <c r="T236" s="24" t="s">
        <v>91</v>
      </c>
      <c r="U236" s="24" t="s">
        <v>91</v>
      </c>
      <c r="V236" s="24" t="s">
        <v>115</v>
      </c>
      <c r="W236" s="24" t="s">
        <v>91</v>
      </c>
      <c r="X236" s="24"/>
      <c r="Y236" s="24" t="s">
        <v>91</v>
      </c>
      <c r="Z236" s="24" t="s">
        <v>91</v>
      </c>
      <c r="AA236" s="24" t="s">
        <v>91</v>
      </c>
      <c r="AB236" s="24" t="s">
        <v>115</v>
      </c>
      <c r="AC236" s="24" t="s">
        <v>91</v>
      </c>
      <c r="AD236" s="24" t="s">
        <v>91</v>
      </c>
      <c r="AE236" s="24" t="s">
        <v>91</v>
      </c>
      <c r="AF236" s="24" t="s">
        <v>91</v>
      </c>
      <c r="AG236" s="24" t="s">
        <v>91</v>
      </c>
      <c r="AH236" s="24" t="s">
        <v>91</v>
      </c>
      <c r="AI236" s="24" t="s">
        <v>91</v>
      </c>
      <c r="AJ236" s="24" t="s">
        <v>91</v>
      </c>
      <c r="AK236" s="24" t="s">
        <v>91</v>
      </c>
      <c r="AL236" s="24" t="s">
        <v>91</v>
      </c>
      <c r="AM236" s="24" t="s">
        <v>91</v>
      </c>
      <c r="AN236" s="24" t="s">
        <v>91</v>
      </c>
      <c r="AO236" s="24" t="s">
        <v>91</v>
      </c>
      <c r="AP236" s="24" t="s">
        <v>91</v>
      </c>
      <c r="AQ236" s="24" t="s">
        <v>91</v>
      </c>
      <c r="AR236" s="24" t="s">
        <v>91</v>
      </c>
      <c r="AS236" s="24" t="s">
        <v>91</v>
      </c>
      <c r="AT236" s="24" t="s">
        <v>91</v>
      </c>
      <c r="AU236" s="24" t="s">
        <v>91</v>
      </c>
      <c r="AV236" s="24" t="s">
        <v>91</v>
      </c>
      <c r="AW236" s="24" t="s">
        <v>91</v>
      </c>
      <c r="AX236" s="24" t="s">
        <v>91</v>
      </c>
      <c r="AY236" s="24" t="s">
        <v>91</v>
      </c>
      <c r="AZ236" s="24" t="s">
        <v>91</v>
      </c>
      <c r="BA236" s="24" t="s">
        <v>91</v>
      </c>
      <c r="BB236" s="24" t="s">
        <v>91</v>
      </c>
      <c r="BC236" s="24" t="s">
        <v>91</v>
      </c>
      <c r="BD236" s="24" t="s">
        <v>91</v>
      </c>
      <c r="BE236" s="24" t="s">
        <v>91</v>
      </c>
      <c r="BF236" s="24" t="s">
        <v>91</v>
      </c>
      <c r="BG236" s="24" t="s">
        <v>91</v>
      </c>
      <c r="BH236" s="24" t="s">
        <v>91</v>
      </c>
      <c r="BI236" s="24" t="s">
        <v>91</v>
      </c>
      <c r="BJ236" s="24" t="s">
        <v>91</v>
      </c>
      <c r="BK236" s="24" t="s">
        <v>91</v>
      </c>
      <c r="BL236" s="24" t="s">
        <v>91</v>
      </c>
      <c r="BM236" s="24" t="s">
        <v>91</v>
      </c>
      <c r="BN236" s="24" t="s">
        <v>91</v>
      </c>
      <c r="BO236" s="24" t="s">
        <v>91</v>
      </c>
      <c r="BP236" s="24" t="s">
        <v>91</v>
      </c>
      <c r="BQ236" s="24" t="s">
        <v>91</v>
      </c>
      <c r="BR236" s="24" t="s">
        <v>91</v>
      </c>
      <c r="BS236" s="24" t="s">
        <v>91</v>
      </c>
      <c r="BT236" s="24" t="s">
        <v>91</v>
      </c>
      <c r="BU236" s="24" t="s">
        <v>91</v>
      </c>
      <c r="BV236" s="24" t="s">
        <v>91</v>
      </c>
      <c r="BW236" s="24" t="s">
        <v>91</v>
      </c>
      <c r="BX236" s="24" t="s">
        <v>91</v>
      </c>
      <c r="BY236" s="24" t="s">
        <v>91</v>
      </c>
      <c r="BZ236" s="24" t="s">
        <v>91</v>
      </c>
      <c r="CA236" s="36"/>
      <c r="CB236" s="35"/>
    </row>
    <row r="237" spans="1:80" ht="169.5" customHeight="1" x14ac:dyDescent="0.35">
      <c r="A237" s="24"/>
      <c r="B237" s="24" t="s">
        <v>77</v>
      </c>
      <c r="C237" s="23" t="s">
        <v>78</v>
      </c>
      <c r="D237" s="24" t="s">
        <v>1274</v>
      </c>
      <c r="E237" s="24" t="s">
        <v>1275</v>
      </c>
      <c r="F237" s="24" t="s">
        <v>81</v>
      </c>
      <c r="G237" s="24" t="s">
        <v>1370</v>
      </c>
      <c r="H237" s="24" t="s">
        <v>1371</v>
      </c>
      <c r="I237" s="24" t="s">
        <v>1372</v>
      </c>
      <c r="J237" s="24" t="s">
        <v>1373</v>
      </c>
      <c r="K237" s="24" t="s">
        <v>1374</v>
      </c>
      <c r="L237" s="24" t="s">
        <v>1375</v>
      </c>
      <c r="M237" s="24" t="s">
        <v>974</v>
      </c>
      <c r="N237" s="24"/>
      <c r="O237" s="24"/>
      <c r="P237" s="24"/>
      <c r="Q237" s="24" t="s">
        <v>89</v>
      </c>
      <c r="R237" s="24"/>
      <c r="S237" s="24"/>
      <c r="T237" s="24" t="s">
        <v>91</v>
      </c>
      <c r="U237" s="24" t="s">
        <v>91</v>
      </c>
      <c r="V237" s="24" t="s">
        <v>115</v>
      </c>
      <c r="W237" s="24" t="s">
        <v>91</v>
      </c>
      <c r="X237" s="24"/>
      <c r="Y237" s="24" t="s">
        <v>91</v>
      </c>
      <c r="Z237" s="24" t="s">
        <v>91</v>
      </c>
      <c r="AA237" s="24" t="s">
        <v>91</v>
      </c>
      <c r="AB237" s="24" t="s">
        <v>115</v>
      </c>
      <c r="AC237" s="24" t="s">
        <v>91</v>
      </c>
      <c r="AD237" s="24" t="s">
        <v>91</v>
      </c>
      <c r="AE237" s="24" t="s">
        <v>91</v>
      </c>
      <c r="AF237" s="24" t="s">
        <v>91</v>
      </c>
      <c r="AG237" s="24" t="s">
        <v>91</v>
      </c>
      <c r="AH237" s="24" t="s">
        <v>91</v>
      </c>
      <c r="AI237" s="24" t="s">
        <v>91</v>
      </c>
      <c r="AJ237" s="24" t="s">
        <v>91</v>
      </c>
      <c r="AK237" s="24" t="s">
        <v>91</v>
      </c>
      <c r="AL237" s="24" t="s">
        <v>91</v>
      </c>
      <c r="AM237" s="24" t="s">
        <v>91</v>
      </c>
      <c r="AN237" s="24" t="s">
        <v>91</v>
      </c>
      <c r="AO237" s="24" t="s">
        <v>91</v>
      </c>
      <c r="AP237" s="24" t="s">
        <v>91</v>
      </c>
      <c r="AQ237" s="24" t="s">
        <v>91</v>
      </c>
      <c r="AR237" s="24" t="s">
        <v>91</v>
      </c>
      <c r="AS237" s="24" t="s">
        <v>91</v>
      </c>
      <c r="AT237" s="24" t="s">
        <v>91</v>
      </c>
      <c r="AU237" s="24" t="s">
        <v>91</v>
      </c>
      <c r="AV237" s="24" t="s">
        <v>91</v>
      </c>
      <c r="AW237" s="24" t="s">
        <v>91</v>
      </c>
      <c r="AX237" s="24" t="s">
        <v>91</v>
      </c>
      <c r="AY237" s="24" t="s">
        <v>91</v>
      </c>
      <c r="AZ237" s="24" t="s">
        <v>91</v>
      </c>
      <c r="BA237" s="24" t="s">
        <v>91</v>
      </c>
      <c r="BB237" s="24" t="s">
        <v>91</v>
      </c>
      <c r="BC237" s="24" t="s">
        <v>91</v>
      </c>
      <c r="BD237" s="24" t="s">
        <v>91</v>
      </c>
      <c r="BE237" s="24" t="s">
        <v>91</v>
      </c>
      <c r="BF237" s="24" t="s">
        <v>91</v>
      </c>
      <c r="BG237" s="24" t="s">
        <v>91</v>
      </c>
      <c r="BH237" s="24" t="s">
        <v>91</v>
      </c>
      <c r="BI237" s="24" t="s">
        <v>91</v>
      </c>
      <c r="BJ237" s="24" t="s">
        <v>91</v>
      </c>
      <c r="BK237" s="24" t="s">
        <v>91</v>
      </c>
      <c r="BL237" s="24" t="s">
        <v>91</v>
      </c>
      <c r="BM237" s="24" t="s">
        <v>91</v>
      </c>
      <c r="BN237" s="24" t="s">
        <v>91</v>
      </c>
      <c r="BO237" s="24" t="s">
        <v>91</v>
      </c>
      <c r="BP237" s="24" t="s">
        <v>91</v>
      </c>
      <c r="BQ237" s="24" t="s">
        <v>91</v>
      </c>
      <c r="BR237" s="24" t="s">
        <v>91</v>
      </c>
      <c r="BS237" s="24" t="s">
        <v>91</v>
      </c>
      <c r="BT237" s="24" t="s">
        <v>91</v>
      </c>
      <c r="BU237" s="24" t="s">
        <v>91</v>
      </c>
      <c r="BV237" s="24" t="s">
        <v>91</v>
      </c>
      <c r="BW237" s="24" t="s">
        <v>91</v>
      </c>
      <c r="BX237" s="24" t="s">
        <v>91</v>
      </c>
      <c r="BY237" s="24" t="s">
        <v>91</v>
      </c>
      <c r="BZ237" s="24" t="s">
        <v>91</v>
      </c>
      <c r="CA237" s="36"/>
      <c r="CB237" s="35"/>
    </row>
    <row r="238" spans="1:80" ht="169.5" customHeight="1" x14ac:dyDescent="0.35">
      <c r="A238" s="24"/>
      <c r="B238" s="24" t="s">
        <v>77</v>
      </c>
      <c r="C238" s="23" t="s">
        <v>78</v>
      </c>
      <c r="D238" s="24" t="s">
        <v>1274</v>
      </c>
      <c r="E238" s="24" t="s">
        <v>1275</v>
      </c>
      <c r="F238" s="24" t="s">
        <v>81</v>
      </c>
      <c r="G238" s="24" t="s">
        <v>1370</v>
      </c>
      <c r="H238" s="24" t="s">
        <v>1371</v>
      </c>
      <c r="I238" s="24" t="s">
        <v>1372</v>
      </c>
      <c r="J238" s="24" t="s">
        <v>1376</v>
      </c>
      <c r="K238" s="24" t="s">
        <v>1377</v>
      </c>
      <c r="L238" s="24" t="s">
        <v>1378</v>
      </c>
      <c r="M238" s="24" t="s">
        <v>974</v>
      </c>
      <c r="N238" s="24"/>
      <c r="O238" s="24"/>
      <c r="P238" s="24"/>
      <c r="Q238" s="24" t="s">
        <v>89</v>
      </c>
      <c r="R238" s="24"/>
      <c r="S238" s="24"/>
      <c r="T238" s="24" t="s">
        <v>91</v>
      </c>
      <c r="U238" s="24" t="s">
        <v>91</v>
      </c>
      <c r="V238" s="24" t="s">
        <v>115</v>
      </c>
      <c r="W238" s="24" t="s">
        <v>91</v>
      </c>
      <c r="X238" s="24"/>
      <c r="Y238" s="24" t="s">
        <v>91</v>
      </c>
      <c r="Z238" s="24" t="s">
        <v>91</v>
      </c>
      <c r="AA238" s="24" t="s">
        <v>91</v>
      </c>
      <c r="AB238" s="24" t="s">
        <v>115</v>
      </c>
      <c r="AC238" s="24" t="s">
        <v>91</v>
      </c>
      <c r="AD238" s="24" t="s">
        <v>91</v>
      </c>
      <c r="AE238" s="24" t="s">
        <v>91</v>
      </c>
      <c r="AF238" s="24" t="s">
        <v>91</v>
      </c>
      <c r="AG238" s="24" t="s">
        <v>91</v>
      </c>
      <c r="AH238" s="24" t="s">
        <v>91</v>
      </c>
      <c r="AI238" s="24" t="s">
        <v>91</v>
      </c>
      <c r="AJ238" s="24" t="s">
        <v>91</v>
      </c>
      <c r="AK238" s="24" t="s">
        <v>91</v>
      </c>
      <c r="AL238" s="24" t="s">
        <v>91</v>
      </c>
      <c r="AM238" s="24" t="s">
        <v>91</v>
      </c>
      <c r="AN238" s="24" t="s">
        <v>91</v>
      </c>
      <c r="AO238" s="24" t="s">
        <v>91</v>
      </c>
      <c r="AP238" s="24" t="s">
        <v>91</v>
      </c>
      <c r="AQ238" s="24" t="s">
        <v>91</v>
      </c>
      <c r="AR238" s="24" t="s">
        <v>91</v>
      </c>
      <c r="AS238" s="24" t="s">
        <v>91</v>
      </c>
      <c r="AT238" s="24" t="s">
        <v>91</v>
      </c>
      <c r="AU238" s="24" t="s">
        <v>91</v>
      </c>
      <c r="AV238" s="24" t="s">
        <v>91</v>
      </c>
      <c r="AW238" s="24" t="s">
        <v>91</v>
      </c>
      <c r="AX238" s="24" t="s">
        <v>91</v>
      </c>
      <c r="AY238" s="24" t="s">
        <v>91</v>
      </c>
      <c r="AZ238" s="24" t="s">
        <v>91</v>
      </c>
      <c r="BA238" s="24" t="s">
        <v>91</v>
      </c>
      <c r="BB238" s="24" t="s">
        <v>91</v>
      </c>
      <c r="BC238" s="24" t="s">
        <v>91</v>
      </c>
      <c r="BD238" s="24" t="s">
        <v>91</v>
      </c>
      <c r="BE238" s="24" t="s">
        <v>91</v>
      </c>
      <c r="BF238" s="24" t="s">
        <v>91</v>
      </c>
      <c r="BG238" s="24" t="s">
        <v>91</v>
      </c>
      <c r="BH238" s="24" t="s">
        <v>91</v>
      </c>
      <c r="BI238" s="24" t="s">
        <v>91</v>
      </c>
      <c r="BJ238" s="24" t="s">
        <v>91</v>
      </c>
      <c r="BK238" s="24" t="s">
        <v>91</v>
      </c>
      <c r="BL238" s="24" t="s">
        <v>91</v>
      </c>
      <c r="BM238" s="24" t="s">
        <v>91</v>
      </c>
      <c r="BN238" s="24" t="s">
        <v>91</v>
      </c>
      <c r="BO238" s="24" t="s">
        <v>91</v>
      </c>
      <c r="BP238" s="24" t="s">
        <v>91</v>
      </c>
      <c r="BQ238" s="24" t="s">
        <v>91</v>
      </c>
      <c r="BR238" s="24" t="s">
        <v>91</v>
      </c>
      <c r="BS238" s="24" t="s">
        <v>91</v>
      </c>
      <c r="BT238" s="24" t="s">
        <v>91</v>
      </c>
      <c r="BU238" s="24" t="s">
        <v>91</v>
      </c>
      <c r="BV238" s="24" t="s">
        <v>91</v>
      </c>
      <c r="BW238" s="24" t="s">
        <v>91</v>
      </c>
      <c r="BX238" s="24" t="s">
        <v>91</v>
      </c>
      <c r="BY238" s="24" t="s">
        <v>91</v>
      </c>
      <c r="BZ238" s="24" t="s">
        <v>91</v>
      </c>
      <c r="CA238" s="36"/>
      <c r="CB238" s="35"/>
    </row>
    <row r="239" spans="1:80" ht="169.5" customHeight="1" x14ac:dyDescent="0.35">
      <c r="A239" s="24"/>
      <c r="B239" s="24" t="s">
        <v>77</v>
      </c>
      <c r="C239" s="23" t="s">
        <v>78</v>
      </c>
      <c r="D239" s="24" t="s">
        <v>1274</v>
      </c>
      <c r="E239" s="24" t="s">
        <v>1275</v>
      </c>
      <c r="F239" s="24" t="s">
        <v>81</v>
      </c>
      <c r="G239" s="24" t="s">
        <v>1379</v>
      </c>
      <c r="H239" s="24" t="s">
        <v>1380</v>
      </c>
      <c r="I239" s="24" t="s">
        <v>1381</v>
      </c>
      <c r="J239" s="24" t="s">
        <v>1382</v>
      </c>
      <c r="K239" s="24" t="s">
        <v>1383</v>
      </c>
      <c r="L239" s="24" t="s">
        <v>1384</v>
      </c>
      <c r="M239" s="24" t="s">
        <v>974</v>
      </c>
      <c r="N239" s="24"/>
      <c r="O239" s="24"/>
      <c r="P239" s="24"/>
      <c r="Q239" s="24" t="s">
        <v>89</v>
      </c>
      <c r="R239" s="24"/>
      <c r="S239" s="24"/>
      <c r="T239" s="24" t="s">
        <v>91</v>
      </c>
      <c r="U239" s="24" t="s">
        <v>91</v>
      </c>
      <c r="V239" s="24" t="s">
        <v>115</v>
      </c>
      <c r="W239" s="24" t="s">
        <v>91</v>
      </c>
      <c r="X239" s="24"/>
      <c r="Y239" s="24" t="s">
        <v>91</v>
      </c>
      <c r="Z239" s="24" t="s">
        <v>91</v>
      </c>
      <c r="AA239" s="24" t="s">
        <v>91</v>
      </c>
      <c r="AB239" s="24" t="s">
        <v>115</v>
      </c>
      <c r="AC239" s="24" t="s">
        <v>91</v>
      </c>
      <c r="AD239" s="24" t="s">
        <v>91</v>
      </c>
      <c r="AE239" s="24" t="s">
        <v>91</v>
      </c>
      <c r="AF239" s="24" t="s">
        <v>91</v>
      </c>
      <c r="AG239" s="24" t="s">
        <v>91</v>
      </c>
      <c r="AH239" s="24" t="s">
        <v>91</v>
      </c>
      <c r="AI239" s="24" t="s">
        <v>91</v>
      </c>
      <c r="AJ239" s="24" t="s">
        <v>91</v>
      </c>
      <c r="AK239" s="24" t="s">
        <v>91</v>
      </c>
      <c r="AL239" s="24" t="s">
        <v>91</v>
      </c>
      <c r="AM239" s="24" t="s">
        <v>91</v>
      </c>
      <c r="AN239" s="24" t="s">
        <v>91</v>
      </c>
      <c r="AO239" s="24" t="s">
        <v>91</v>
      </c>
      <c r="AP239" s="24" t="s">
        <v>91</v>
      </c>
      <c r="AQ239" s="24" t="s">
        <v>91</v>
      </c>
      <c r="AR239" s="24" t="s">
        <v>91</v>
      </c>
      <c r="AS239" s="24" t="s">
        <v>91</v>
      </c>
      <c r="AT239" s="24" t="s">
        <v>91</v>
      </c>
      <c r="AU239" s="24" t="s">
        <v>91</v>
      </c>
      <c r="AV239" s="24" t="s">
        <v>91</v>
      </c>
      <c r="AW239" s="24" t="s">
        <v>91</v>
      </c>
      <c r="AX239" s="24" t="s">
        <v>91</v>
      </c>
      <c r="AY239" s="24" t="s">
        <v>91</v>
      </c>
      <c r="AZ239" s="24" t="s">
        <v>91</v>
      </c>
      <c r="BA239" s="24" t="s">
        <v>91</v>
      </c>
      <c r="BB239" s="24" t="s">
        <v>91</v>
      </c>
      <c r="BC239" s="24" t="s">
        <v>91</v>
      </c>
      <c r="BD239" s="24" t="s">
        <v>91</v>
      </c>
      <c r="BE239" s="24" t="s">
        <v>91</v>
      </c>
      <c r="BF239" s="24" t="s">
        <v>91</v>
      </c>
      <c r="BG239" s="24" t="s">
        <v>91</v>
      </c>
      <c r="BH239" s="24" t="s">
        <v>91</v>
      </c>
      <c r="BI239" s="24" t="s">
        <v>91</v>
      </c>
      <c r="BJ239" s="24" t="s">
        <v>91</v>
      </c>
      <c r="BK239" s="24" t="s">
        <v>91</v>
      </c>
      <c r="BL239" s="24" t="s">
        <v>91</v>
      </c>
      <c r="BM239" s="24" t="s">
        <v>91</v>
      </c>
      <c r="BN239" s="24" t="s">
        <v>91</v>
      </c>
      <c r="BO239" s="24" t="s">
        <v>91</v>
      </c>
      <c r="BP239" s="24" t="s">
        <v>91</v>
      </c>
      <c r="BQ239" s="24" t="s">
        <v>91</v>
      </c>
      <c r="BR239" s="24" t="s">
        <v>91</v>
      </c>
      <c r="BS239" s="24" t="s">
        <v>91</v>
      </c>
      <c r="BT239" s="24" t="s">
        <v>91</v>
      </c>
      <c r="BU239" s="24" t="s">
        <v>91</v>
      </c>
      <c r="BV239" s="24" t="s">
        <v>91</v>
      </c>
      <c r="BW239" s="24" t="s">
        <v>91</v>
      </c>
      <c r="BX239" s="24" t="s">
        <v>91</v>
      </c>
      <c r="BY239" s="24" t="s">
        <v>91</v>
      </c>
      <c r="BZ239" s="24" t="s">
        <v>91</v>
      </c>
      <c r="CA239" s="36"/>
      <c r="CB239" s="35"/>
    </row>
    <row r="240" spans="1:80" ht="169.5" customHeight="1" x14ac:dyDescent="0.35">
      <c r="A240" s="24"/>
      <c r="B240" s="24" t="s">
        <v>77</v>
      </c>
      <c r="C240" s="23" t="s">
        <v>78</v>
      </c>
      <c r="D240" s="24" t="s">
        <v>1274</v>
      </c>
      <c r="E240" s="24" t="s">
        <v>1275</v>
      </c>
      <c r="F240" s="24" t="s">
        <v>81</v>
      </c>
      <c r="G240" s="24" t="s">
        <v>1379</v>
      </c>
      <c r="H240" s="24" t="s">
        <v>1380</v>
      </c>
      <c r="I240" s="24" t="s">
        <v>1381</v>
      </c>
      <c r="J240" s="24" t="s">
        <v>1385</v>
      </c>
      <c r="K240" s="24" t="s">
        <v>1386</v>
      </c>
      <c r="L240" s="24" t="s">
        <v>1387</v>
      </c>
      <c r="M240" s="24" t="s">
        <v>974</v>
      </c>
      <c r="N240" s="24"/>
      <c r="O240" s="24"/>
      <c r="P240" s="24"/>
      <c r="Q240" s="24" t="s">
        <v>89</v>
      </c>
      <c r="R240" s="24"/>
      <c r="S240" s="24"/>
      <c r="T240" s="24" t="s">
        <v>91</v>
      </c>
      <c r="U240" s="24" t="s">
        <v>91</v>
      </c>
      <c r="V240" s="24" t="s">
        <v>115</v>
      </c>
      <c r="W240" s="24" t="s">
        <v>91</v>
      </c>
      <c r="X240" s="24"/>
      <c r="Y240" s="24" t="s">
        <v>91</v>
      </c>
      <c r="Z240" s="24" t="s">
        <v>91</v>
      </c>
      <c r="AA240" s="24" t="s">
        <v>91</v>
      </c>
      <c r="AB240" s="24" t="s">
        <v>115</v>
      </c>
      <c r="AC240" s="24" t="s">
        <v>91</v>
      </c>
      <c r="AD240" s="24" t="s">
        <v>91</v>
      </c>
      <c r="AE240" s="24" t="s">
        <v>91</v>
      </c>
      <c r="AF240" s="24" t="s">
        <v>91</v>
      </c>
      <c r="AG240" s="24" t="s">
        <v>91</v>
      </c>
      <c r="AH240" s="24" t="s">
        <v>91</v>
      </c>
      <c r="AI240" s="24" t="s">
        <v>91</v>
      </c>
      <c r="AJ240" s="24" t="s">
        <v>91</v>
      </c>
      <c r="AK240" s="24" t="s">
        <v>91</v>
      </c>
      <c r="AL240" s="24" t="s">
        <v>91</v>
      </c>
      <c r="AM240" s="24" t="s">
        <v>91</v>
      </c>
      <c r="AN240" s="24" t="s">
        <v>91</v>
      </c>
      <c r="AO240" s="24" t="s">
        <v>91</v>
      </c>
      <c r="AP240" s="24" t="s">
        <v>91</v>
      </c>
      <c r="AQ240" s="24" t="s">
        <v>91</v>
      </c>
      <c r="AR240" s="24" t="s">
        <v>91</v>
      </c>
      <c r="AS240" s="24" t="s">
        <v>91</v>
      </c>
      <c r="AT240" s="24" t="s">
        <v>91</v>
      </c>
      <c r="AU240" s="24" t="s">
        <v>91</v>
      </c>
      <c r="AV240" s="24" t="s">
        <v>91</v>
      </c>
      <c r="AW240" s="24" t="s">
        <v>91</v>
      </c>
      <c r="AX240" s="24" t="s">
        <v>91</v>
      </c>
      <c r="AY240" s="24" t="s">
        <v>91</v>
      </c>
      <c r="AZ240" s="24" t="s">
        <v>91</v>
      </c>
      <c r="BA240" s="24" t="s">
        <v>91</v>
      </c>
      <c r="BB240" s="24" t="s">
        <v>91</v>
      </c>
      <c r="BC240" s="24" t="s">
        <v>91</v>
      </c>
      <c r="BD240" s="24" t="s">
        <v>91</v>
      </c>
      <c r="BE240" s="24" t="s">
        <v>91</v>
      </c>
      <c r="BF240" s="24" t="s">
        <v>91</v>
      </c>
      <c r="BG240" s="24" t="s">
        <v>91</v>
      </c>
      <c r="BH240" s="24" t="s">
        <v>91</v>
      </c>
      <c r="BI240" s="24" t="s">
        <v>91</v>
      </c>
      <c r="BJ240" s="24" t="s">
        <v>91</v>
      </c>
      <c r="BK240" s="24" t="s">
        <v>91</v>
      </c>
      <c r="BL240" s="24" t="s">
        <v>91</v>
      </c>
      <c r="BM240" s="24" t="s">
        <v>91</v>
      </c>
      <c r="BN240" s="24" t="s">
        <v>91</v>
      </c>
      <c r="BO240" s="24" t="s">
        <v>91</v>
      </c>
      <c r="BP240" s="24" t="s">
        <v>91</v>
      </c>
      <c r="BQ240" s="24" t="s">
        <v>91</v>
      </c>
      <c r="BR240" s="24" t="s">
        <v>91</v>
      </c>
      <c r="BS240" s="24" t="s">
        <v>91</v>
      </c>
      <c r="BT240" s="24" t="s">
        <v>91</v>
      </c>
      <c r="BU240" s="24" t="s">
        <v>91</v>
      </c>
      <c r="BV240" s="24" t="s">
        <v>91</v>
      </c>
      <c r="BW240" s="24" t="s">
        <v>91</v>
      </c>
      <c r="BX240" s="24" t="s">
        <v>91</v>
      </c>
      <c r="BY240" s="24" t="s">
        <v>91</v>
      </c>
      <c r="BZ240" s="24" t="s">
        <v>91</v>
      </c>
      <c r="CA240" s="36"/>
      <c r="CB240" s="35"/>
    </row>
    <row r="241" spans="1:80" ht="169.5" customHeight="1" x14ac:dyDescent="0.35">
      <c r="A241" s="24"/>
      <c r="B241" s="24" t="s">
        <v>77</v>
      </c>
      <c r="C241" s="23" t="s">
        <v>78</v>
      </c>
      <c r="D241" s="24" t="s">
        <v>1034</v>
      </c>
      <c r="E241" s="24" t="s">
        <v>1275</v>
      </c>
      <c r="F241" s="24" t="s">
        <v>81</v>
      </c>
      <c r="G241" s="24" t="s">
        <v>1388</v>
      </c>
      <c r="H241" s="24" t="s">
        <v>1389</v>
      </c>
      <c r="I241" s="24" t="s">
        <v>1390</v>
      </c>
      <c r="J241" s="24" t="s">
        <v>1391</v>
      </c>
      <c r="K241" s="24" t="s">
        <v>1392</v>
      </c>
      <c r="L241" s="24" t="s">
        <v>1393</v>
      </c>
      <c r="M241" s="24" t="s">
        <v>974</v>
      </c>
      <c r="N241" s="24"/>
      <c r="O241" s="24"/>
      <c r="P241" s="24"/>
      <c r="Q241" s="24" t="s">
        <v>89</v>
      </c>
      <c r="R241" s="24"/>
      <c r="S241" s="24"/>
      <c r="T241" s="24" t="s">
        <v>91</v>
      </c>
      <c r="U241" s="24" t="s">
        <v>91</v>
      </c>
      <c r="V241" s="24" t="s">
        <v>115</v>
      </c>
      <c r="W241" s="24" t="s">
        <v>91</v>
      </c>
      <c r="X241" s="24"/>
      <c r="Y241" s="24" t="s">
        <v>91</v>
      </c>
      <c r="Z241" s="24" t="s">
        <v>91</v>
      </c>
      <c r="AA241" s="24" t="s">
        <v>91</v>
      </c>
      <c r="AB241" s="24" t="s">
        <v>115</v>
      </c>
      <c r="AC241" s="24" t="s">
        <v>91</v>
      </c>
      <c r="AD241" s="24" t="s">
        <v>91</v>
      </c>
      <c r="AE241" s="24" t="s">
        <v>91</v>
      </c>
      <c r="AF241" s="24" t="s">
        <v>91</v>
      </c>
      <c r="AG241" s="24" t="s">
        <v>91</v>
      </c>
      <c r="AH241" s="24" t="s">
        <v>91</v>
      </c>
      <c r="AI241" s="24" t="s">
        <v>91</v>
      </c>
      <c r="AJ241" s="24" t="s">
        <v>91</v>
      </c>
      <c r="AK241" s="24" t="s">
        <v>91</v>
      </c>
      <c r="AL241" s="24" t="s">
        <v>91</v>
      </c>
      <c r="AM241" s="24" t="s">
        <v>91</v>
      </c>
      <c r="AN241" s="24" t="s">
        <v>91</v>
      </c>
      <c r="AO241" s="24" t="s">
        <v>91</v>
      </c>
      <c r="AP241" s="24" t="s">
        <v>91</v>
      </c>
      <c r="AQ241" s="24" t="s">
        <v>91</v>
      </c>
      <c r="AR241" s="24" t="s">
        <v>91</v>
      </c>
      <c r="AS241" s="24" t="s">
        <v>91</v>
      </c>
      <c r="AT241" s="24" t="s">
        <v>91</v>
      </c>
      <c r="AU241" s="24" t="s">
        <v>91</v>
      </c>
      <c r="AV241" s="24" t="s">
        <v>91</v>
      </c>
      <c r="AW241" s="24" t="s">
        <v>91</v>
      </c>
      <c r="AX241" s="24" t="s">
        <v>91</v>
      </c>
      <c r="AY241" s="24" t="s">
        <v>91</v>
      </c>
      <c r="AZ241" s="24" t="s">
        <v>91</v>
      </c>
      <c r="BA241" s="24" t="s">
        <v>91</v>
      </c>
      <c r="BB241" s="24" t="s">
        <v>91</v>
      </c>
      <c r="BC241" s="24" t="s">
        <v>91</v>
      </c>
      <c r="BD241" s="24" t="s">
        <v>91</v>
      </c>
      <c r="BE241" s="24" t="s">
        <v>91</v>
      </c>
      <c r="BF241" s="24" t="s">
        <v>91</v>
      </c>
      <c r="BG241" s="24" t="s">
        <v>91</v>
      </c>
      <c r="BH241" s="24" t="s">
        <v>91</v>
      </c>
      <c r="BI241" s="24" t="s">
        <v>91</v>
      </c>
      <c r="BJ241" s="24" t="s">
        <v>91</v>
      </c>
      <c r="BK241" s="24" t="s">
        <v>91</v>
      </c>
      <c r="BL241" s="24" t="s">
        <v>91</v>
      </c>
      <c r="BM241" s="24" t="s">
        <v>91</v>
      </c>
      <c r="BN241" s="24" t="s">
        <v>91</v>
      </c>
      <c r="BO241" s="24" t="s">
        <v>91</v>
      </c>
      <c r="BP241" s="24" t="s">
        <v>91</v>
      </c>
      <c r="BQ241" s="24" t="s">
        <v>91</v>
      </c>
      <c r="BR241" s="24" t="s">
        <v>91</v>
      </c>
      <c r="BS241" s="24" t="s">
        <v>91</v>
      </c>
      <c r="BT241" s="24" t="s">
        <v>91</v>
      </c>
      <c r="BU241" s="24" t="s">
        <v>91</v>
      </c>
      <c r="BV241" s="24" t="s">
        <v>91</v>
      </c>
      <c r="BW241" s="24" t="s">
        <v>91</v>
      </c>
      <c r="BX241" s="24" t="s">
        <v>91</v>
      </c>
      <c r="BY241" s="24" t="s">
        <v>91</v>
      </c>
      <c r="BZ241" s="24" t="s">
        <v>91</v>
      </c>
      <c r="CA241" s="36"/>
      <c r="CB241" s="35"/>
    </row>
    <row r="242" spans="1:80" ht="169.5" customHeight="1" x14ac:dyDescent="0.35">
      <c r="A242" s="24"/>
      <c r="B242" s="24" t="s">
        <v>77</v>
      </c>
      <c r="C242" s="23" t="s">
        <v>78</v>
      </c>
      <c r="D242" s="24" t="s">
        <v>1034</v>
      </c>
      <c r="E242" s="24" t="s">
        <v>1275</v>
      </c>
      <c r="F242" s="24" t="s">
        <v>81</v>
      </c>
      <c r="G242" s="24" t="s">
        <v>1388</v>
      </c>
      <c r="H242" s="24" t="s">
        <v>1389</v>
      </c>
      <c r="I242" s="24" t="s">
        <v>1390</v>
      </c>
      <c r="J242" s="24" t="s">
        <v>1403</v>
      </c>
      <c r="K242" s="24" t="s">
        <v>1404</v>
      </c>
      <c r="L242" s="24" t="s">
        <v>1405</v>
      </c>
      <c r="M242" s="24" t="s">
        <v>974</v>
      </c>
      <c r="N242" s="24"/>
      <c r="O242" s="24"/>
      <c r="P242" s="24"/>
      <c r="Q242" s="24" t="s">
        <v>89</v>
      </c>
      <c r="R242" s="24"/>
      <c r="S242" s="24"/>
      <c r="T242" s="24" t="s">
        <v>91</v>
      </c>
      <c r="U242" s="24" t="s">
        <v>91</v>
      </c>
      <c r="V242" s="24" t="s">
        <v>91</v>
      </c>
      <c r="W242" s="24" t="s">
        <v>91</v>
      </c>
      <c r="X242" s="24"/>
      <c r="Y242" s="24" t="s">
        <v>91</v>
      </c>
      <c r="Z242" s="24" t="s">
        <v>91</v>
      </c>
      <c r="AA242" s="24" t="s">
        <v>91</v>
      </c>
      <c r="AB242" s="24" t="s">
        <v>91</v>
      </c>
      <c r="AC242" s="24" t="s">
        <v>91</v>
      </c>
      <c r="AD242" s="24" t="s">
        <v>91</v>
      </c>
      <c r="AE242" s="24" t="s">
        <v>91</v>
      </c>
      <c r="AF242" s="24" t="s">
        <v>1309</v>
      </c>
      <c r="AG242" s="24" t="s">
        <v>91</v>
      </c>
      <c r="AH242" s="24" t="s">
        <v>91</v>
      </c>
      <c r="AI242" s="24" t="s">
        <v>91</v>
      </c>
      <c r="AJ242" s="24" t="s">
        <v>91</v>
      </c>
      <c r="AK242" s="24" t="s">
        <v>91</v>
      </c>
      <c r="AL242" s="24" t="s">
        <v>91</v>
      </c>
      <c r="AM242" s="24" t="s">
        <v>92</v>
      </c>
      <c r="AN242" s="24" t="s">
        <v>91</v>
      </c>
      <c r="AO242" s="24" t="s">
        <v>91</v>
      </c>
      <c r="AP242" s="24" t="s">
        <v>91</v>
      </c>
      <c r="AQ242" s="24" t="s">
        <v>91</v>
      </c>
      <c r="AR242" s="24" t="s">
        <v>91</v>
      </c>
      <c r="AS242" s="24" t="s">
        <v>91</v>
      </c>
      <c r="AT242" s="24" t="s">
        <v>91</v>
      </c>
      <c r="AU242" s="24" t="s">
        <v>91</v>
      </c>
      <c r="AV242" s="24" t="s">
        <v>91</v>
      </c>
      <c r="AW242" s="24" t="s">
        <v>91</v>
      </c>
      <c r="AX242" s="24" t="s">
        <v>91</v>
      </c>
      <c r="AY242" s="24" t="s">
        <v>91</v>
      </c>
      <c r="AZ242" s="24" t="s">
        <v>91</v>
      </c>
      <c r="BA242" s="24" t="s">
        <v>91</v>
      </c>
      <c r="BB242" s="24" t="s">
        <v>91</v>
      </c>
      <c r="BC242" s="24" t="s">
        <v>91</v>
      </c>
      <c r="BD242" s="24" t="s">
        <v>91</v>
      </c>
      <c r="BE242" s="24" t="s">
        <v>91</v>
      </c>
      <c r="BF242" s="24" t="s">
        <v>91</v>
      </c>
      <c r="BG242" s="24" t="s">
        <v>91</v>
      </c>
      <c r="BH242" s="24" t="s">
        <v>91</v>
      </c>
      <c r="BI242" s="24" t="s">
        <v>91</v>
      </c>
      <c r="BJ242" s="24" t="s">
        <v>91</v>
      </c>
      <c r="BK242" s="24" t="s">
        <v>91</v>
      </c>
      <c r="BL242" s="24" t="s">
        <v>91</v>
      </c>
      <c r="BM242" s="24" t="s">
        <v>91</v>
      </c>
      <c r="BN242" s="24" t="s">
        <v>91</v>
      </c>
      <c r="BO242" s="24" t="s">
        <v>91</v>
      </c>
      <c r="BP242" s="24" t="s">
        <v>91</v>
      </c>
      <c r="BQ242" s="24" t="s">
        <v>115</v>
      </c>
      <c r="BR242" s="24" t="s">
        <v>115</v>
      </c>
      <c r="BS242" s="24" t="s">
        <v>91</v>
      </c>
      <c r="BT242" s="24" t="s">
        <v>91</v>
      </c>
      <c r="BU242" s="24" t="s">
        <v>1309</v>
      </c>
      <c r="BV242" s="24" t="s">
        <v>91</v>
      </c>
      <c r="BW242" s="24" t="s">
        <v>1309</v>
      </c>
      <c r="BX242" s="24" t="s">
        <v>1309</v>
      </c>
      <c r="BY242" s="24" t="s">
        <v>1309</v>
      </c>
      <c r="BZ242" s="24" t="s">
        <v>92</v>
      </c>
      <c r="CA242" s="36"/>
      <c r="CB242" s="35"/>
    </row>
    <row r="243" spans="1:80" ht="169.5" customHeight="1" x14ac:dyDescent="0.35">
      <c r="A243" s="24">
        <v>1181</v>
      </c>
      <c r="B243" s="24" t="s">
        <v>77</v>
      </c>
      <c r="C243" s="23" t="s">
        <v>78</v>
      </c>
      <c r="D243" s="24" t="s">
        <v>430</v>
      </c>
      <c r="E243" s="24" t="s">
        <v>431</v>
      </c>
      <c r="F243" s="24" t="s">
        <v>81</v>
      </c>
      <c r="G243" s="24" t="s">
        <v>916</v>
      </c>
      <c r="H243" s="24" t="s">
        <v>939</v>
      </c>
      <c r="I243" s="24" t="s">
        <v>940</v>
      </c>
      <c r="J243" s="24" t="s">
        <v>941</v>
      </c>
      <c r="K243" s="24" t="s">
        <v>942</v>
      </c>
      <c r="L243" s="24" t="s">
        <v>943</v>
      </c>
      <c r="M243" s="24"/>
      <c r="N243" s="24" t="s">
        <v>88</v>
      </c>
      <c r="O243" s="24"/>
      <c r="P243" s="24"/>
      <c r="Q243" s="24" t="s">
        <v>89</v>
      </c>
      <c r="R243" s="24">
        <v>2028</v>
      </c>
      <c r="S243" s="24" t="s">
        <v>5633</v>
      </c>
      <c r="T243" s="24" t="s">
        <v>91</v>
      </c>
      <c r="U243" s="24" t="s">
        <v>91</v>
      </c>
      <c r="V243" s="24" t="s">
        <v>91</v>
      </c>
      <c r="W243" s="24" t="s">
        <v>91</v>
      </c>
      <c r="X243" s="24"/>
      <c r="Y243" s="24" t="s">
        <v>91</v>
      </c>
      <c r="Z243" s="24" t="s">
        <v>91</v>
      </c>
      <c r="AA243" s="24" t="s">
        <v>91</v>
      </c>
      <c r="AB243" s="24" t="s">
        <v>91</v>
      </c>
      <c r="AC243" s="24" t="s">
        <v>91</v>
      </c>
      <c r="AD243" s="24" t="s">
        <v>91</v>
      </c>
      <c r="AE243" s="24" t="s">
        <v>91</v>
      </c>
      <c r="AF243" s="24" t="s">
        <v>91</v>
      </c>
      <c r="AG243" s="24" t="s">
        <v>91</v>
      </c>
      <c r="AH243" s="24" t="s">
        <v>91</v>
      </c>
      <c r="AI243" s="24" t="s">
        <v>90</v>
      </c>
      <c r="AJ243" s="24" t="s">
        <v>91</v>
      </c>
      <c r="AK243" s="24" t="s">
        <v>91</v>
      </c>
      <c r="AL243" s="24" t="s">
        <v>115</v>
      </c>
      <c r="AM243" s="24" t="s">
        <v>115</v>
      </c>
      <c r="AN243" s="24" t="s">
        <v>91</v>
      </c>
      <c r="AO243" s="24" t="s">
        <v>91</v>
      </c>
      <c r="AP243" s="24" t="s">
        <v>90</v>
      </c>
      <c r="AQ243" s="24" t="s">
        <v>91</v>
      </c>
      <c r="AR243" s="24" t="s">
        <v>91</v>
      </c>
      <c r="AS243" s="24" t="s">
        <v>91</v>
      </c>
      <c r="AT243" s="24" t="s">
        <v>91</v>
      </c>
      <c r="AU243" s="24" t="s">
        <v>91</v>
      </c>
      <c r="AV243" s="24" t="s">
        <v>91</v>
      </c>
      <c r="AW243" s="24" t="s">
        <v>91</v>
      </c>
      <c r="AX243" s="24" t="s">
        <v>91</v>
      </c>
      <c r="AY243" s="24" t="s">
        <v>91</v>
      </c>
      <c r="AZ243" s="24" t="s">
        <v>91</v>
      </c>
      <c r="BA243" s="24" t="s">
        <v>91</v>
      </c>
      <c r="BB243" s="24" t="s">
        <v>91</v>
      </c>
      <c r="BC243" s="24" t="s">
        <v>91</v>
      </c>
      <c r="BD243" s="24" t="s">
        <v>91</v>
      </c>
      <c r="BE243" s="24" t="s">
        <v>91</v>
      </c>
      <c r="BF243" s="24" t="s">
        <v>91</v>
      </c>
      <c r="BG243" s="24" t="s">
        <v>91</v>
      </c>
      <c r="BH243" s="24" t="s">
        <v>115</v>
      </c>
      <c r="BI243" s="24" t="s">
        <v>91</v>
      </c>
      <c r="BJ243" s="24" t="s">
        <v>91</v>
      </c>
      <c r="BK243" s="24" t="s">
        <v>91</v>
      </c>
      <c r="BL243" s="24" t="s">
        <v>115</v>
      </c>
      <c r="BM243" s="24" t="s">
        <v>91</v>
      </c>
      <c r="BN243" s="24" t="s">
        <v>91</v>
      </c>
      <c r="BO243" s="24" t="s">
        <v>115</v>
      </c>
      <c r="BP243" s="24" t="s">
        <v>91</v>
      </c>
      <c r="BQ243" s="24" t="s">
        <v>91</v>
      </c>
      <c r="BR243" s="24" t="s">
        <v>91</v>
      </c>
      <c r="BS243" s="24" t="s">
        <v>91</v>
      </c>
      <c r="BT243" s="24" t="s">
        <v>91</v>
      </c>
      <c r="BU243" s="24" t="s">
        <v>91</v>
      </c>
      <c r="BV243" s="24" t="s">
        <v>91</v>
      </c>
      <c r="BW243" s="24" t="s">
        <v>91</v>
      </c>
      <c r="BX243" s="24" t="s">
        <v>91</v>
      </c>
      <c r="BY243" s="24" t="s">
        <v>91</v>
      </c>
      <c r="BZ243" s="24" t="s">
        <v>91</v>
      </c>
      <c r="CA243" s="36"/>
      <c r="CB243" s="35" t="s">
        <v>438</v>
      </c>
    </row>
    <row r="244" spans="1:80" ht="169.5" customHeight="1" x14ac:dyDescent="0.35">
      <c r="A244" s="24">
        <v>1182</v>
      </c>
      <c r="B244" s="24" t="s">
        <v>77</v>
      </c>
      <c r="C244" s="23" t="s">
        <v>78</v>
      </c>
      <c r="D244" s="24" t="s">
        <v>430</v>
      </c>
      <c r="E244" s="24" t="s">
        <v>431</v>
      </c>
      <c r="F244" s="24" t="s">
        <v>81</v>
      </c>
      <c r="G244" s="24" t="s">
        <v>916</v>
      </c>
      <c r="H244" s="24" t="s">
        <v>939</v>
      </c>
      <c r="I244" s="24" t="s">
        <v>940</v>
      </c>
      <c r="J244" s="24" t="s">
        <v>944</v>
      </c>
      <c r="K244" s="24" t="s">
        <v>945</v>
      </c>
      <c r="L244" s="24" t="s">
        <v>946</v>
      </c>
      <c r="M244" s="24"/>
      <c r="N244" s="24" t="s">
        <v>88</v>
      </c>
      <c r="O244" s="24"/>
      <c r="P244" s="24"/>
      <c r="Q244" s="24" t="s">
        <v>155</v>
      </c>
      <c r="R244" s="24" t="s">
        <v>5633</v>
      </c>
      <c r="S244" s="24" t="s">
        <v>5633</v>
      </c>
      <c r="T244" s="24" t="s">
        <v>91</v>
      </c>
      <c r="U244" s="24" t="s">
        <v>91</v>
      </c>
      <c r="V244" s="24" t="s">
        <v>91</v>
      </c>
      <c r="W244" s="24" t="s">
        <v>91</v>
      </c>
      <c r="X244" s="24"/>
      <c r="Y244" s="24" t="s">
        <v>91</v>
      </c>
      <c r="Z244" s="24" t="s">
        <v>91</v>
      </c>
      <c r="AA244" s="24" t="s">
        <v>91</v>
      </c>
      <c r="AB244" s="24" t="s">
        <v>91</v>
      </c>
      <c r="AC244" s="24" t="s">
        <v>91</v>
      </c>
      <c r="AD244" s="24" t="s">
        <v>91</v>
      </c>
      <c r="AE244" s="24" t="s">
        <v>91</v>
      </c>
      <c r="AF244" s="24" t="s">
        <v>91</v>
      </c>
      <c r="AG244" s="24" t="s">
        <v>91</v>
      </c>
      <c r="AH244" s="24" t="s">
        <v>91</v>
      </c>
      <c r="AI244" s="24" t="s">
        <v>90</v>
      </c>
      <c r="AJ244" s="24" t="s">
        <v>91</v>
      </c>
      <c r="AK244" s="24" t="s">
        <v>91</v>
      </c>
      <c r="AL244" s="24" t="s">
        <v>90</v>
      </c>
      <c r="AM244" s="24" t="s">
        <v>90</v>
      </c>
      <c r="AN244" s="24" t="s">
        <v>91</v>
      </c>
      <c r="AO244" s="24" t="s">
        <v>91</v>
      </c>
      <c r="AP244" s="24" t="s">
        <v>90</v>
      </c>
      <c r="AQ244" s="24" t="s">
        <v>91</v>
      </c>
      <c r="AR244" s="24" t="s">
        <v>91</v>
      </c>
      <c r="AS244" s="24" t="s">
        <v>91</v>
      </c>
      <c r="AT244" s="24" t="s">
        <v>91</v>
      </c>
      <c r="AU244" s="24" t="s">
        <v>91</v>
      </c>
      <c r="AV244" s="24" t="s">
        <v>91</v>
      </c>
      <c r="AW244" s="24" t="s">
        <v>91</v>
      </c>
      <c r="AX244" s="24" t="s">
        <v>91</v>
      </c>
      <c r="AY244" s="24" t="s">
        <v>91</v>
      </c>
      <c r="AZ244" s="24" t="s">
        <v>91</v>
      </c>
      <c r="BA244" s="24" t="s">
        <v>91</v>
      </c>
      <c r="BB244" s="24" t="s">
        <v>91</v>
      </c>
      <c r="BC244" s="24" t="s">
        <v>91</v>
      </c>
      <c r="BD244" s="24" t="s">
        <v>91</v>
      </c>
      <c r="BE244" s="24" t="s">
        <v>91</v>
      </c>
      <c r="BF244" s="24" t="s">
        <v>91</v>
      </c>
      <c r="BG244" s="24" t="s">
        <v>91</v>
      </c>
      <c r="BH244" s="24" t="s">
        <v>91</v>
      </c>
      <c r="BI244" s="24" t="s">
        <v>91</v>
      </c>
      <c r="BJ244" s="24" t="s">
        <v>91</v>
      </c>
      <c r="BK244" s="24" t="s">
        <v>91</v>
      </c>
      <c r="BL244" s="24" t="s">
        <v>91</v>
      </c>
      <c r="BM244" s="24" t="s">
        <v>91</v>
      </c>
      <c r="BN244" s="24" t="s">
        <v>91</v>
      </c>
      <c r="BO244" s="24" t="s">
        <v>91</v>
      </c>
      <c r="BP244" s="24" t="s">
        <v>91</v>
      </c>
      <c r="BQ244" s="24" t="s">
        <v>91</v>
      </c>
      <c r="BR244" s="24" t="s">
        <v>91</v>
      </c>
      <c r="BS244" s="24" t="s">
        <v>91</v>
      </c>
      <c r="BT244" s="24" t="s">
        <v>91</v>
      </c>
      <c r="BU244" s="24" t="s">
        <v>91</v>
      </c>
      <c r="BV244" s="24" t="s">
        <v>91</v>
      </c>
      <c r="BW244" s="24" t="s">
        <v>91</v>
      </c>
      <c r="BX244" s="24" t="s">
        <v>91</v>
      </c>
      <c r="BY244" s="24" t="s">
        <v>91</v>
      </c>
      <c r="BZ244" s="24" t="s">
        <v>91</v>
      </c>
      <c r="CA244" s="36"/>
      <c r="CB244" s="35" t="s">
        <v>438</v>
      </c>
    </row>
    <row r="245" spans="1:80" ht="169.5" customHeight="1" x14ac:dyDescent="0.35">
      <c r="A245" s="24">
        <v>1183</v>
      </c>
      <c r="B245" s="24" t="s">
        <v>77</v>
      </c>
      <c r="C245" s="23" t="s">
        <v>78</v>
      </c>
      <c r="D245" s="24" t="s">
        <v>430</v>
      </c>
      <c r="E245" s="24" t="s">
        <v>431</v>
      </c>
      <c r="F245" s="24" t="s">
        <v>81</v>
      </c>
      <c r="G245" s="24" t="s">
        <v>916</v>
      </c>
      <c r="H245" s="24" t="s">
        <v>939</v>
      </c>
      <c r="I245" s="24" t="s">
        <v>940</v>
      </c>
      <c r="J245" s="24" t="s">
        <v>947</v>
      </c>
      <c r="K245" s="24" t="s">
        <v>948</v>
      </c>
      <c r="L245" s="24" t="s">
        <v>949</v>
      </c>
      <c r="M245" s="24"/>
      <c r="N245" s="24" t="s">
        <v>88</v>
      </c>
      <c r="O245" s="24"/>
      <c r="P245" s="24"/>
      <c r="Q245" s="24" t="s">
        <v>89</v>
      </c>
      <c r="R245" s="24">
        <v>2028</v>
      </c>
      <c r="S245" s="24" t="s">
        <v>5633</v>
      </c>
      <c r="T245" s="24" t="s">
        <v>91</v>
      </c>
      <c r="U245" s="24" t="s">
        <v>91</v>
      </c>
      <c r="V245" s="24" t="s">
        <v>91</v>
      </c>
      <c r="W245" s="24" t="s">
        <v>91</v>
      </c>
      <c r="X245" s="24"/>
      <c r="Y245" s="24" t="s">
        <v>91</v>
      </c>
      <c r="Z245" s="24" t="s">
        <v>91</v>
      </c>
      <c r="AA245" s="24" t="s">
        <v>91</v>
      </c>
      <c r="AB245" s="24" t="s">
        <v>91</v>
      </c>
      <c r="AC245" s="24" t="s">
        <v>91</v>
      </c>
      <c r="AD245" s="24" t="s">
        <v>91</v>
      </c>
      <c r="AE245" s="24" t="s">
        <v>91</v>
      </c>
      <c r="AF245" s="24" t="s">
        <v>91</v>
      </c>
      <c r="AG245" s="24" t="s">
        <v>91</v>
      </c>
      <c r="AH245" s="24" t="s">
        <v>91</v>
      </c>
      <c r="AI245" s="24" t="s">
        <v>90</v>
      </c>
      <c r="AJ245" s="24" t="s">
        <v>91</v>
      </c>
      <c r="AK245" s="24" t="s">
        <v>91</v>
      </c>
      <c r="AL245" s="24" t="s">
        <v>115</v>
      </c>
      <c r="AM245" s="24" t="s">
        <v>115</v>
      </c>
      <c r="AN245" s="24" t="s">
        <v>91</v>
      </c>
      <c r="AO245" s="24" t="s">
        <v>91</v>
      </c>
      <c r="AP245" s="24" t="s">
        <v>90</v>
      </c>
      <c r="AQ245" s="24" t="s">
        <v>91</v>
      </c>
      <c r="AR245" s="24" t="s">
        <v>91</v>
      </c>
      <c r="AS245" s="24" t="s">
        <v>91</v>
      </c>
      <c r="AT245" s="24" t="s">
        <v>91</v>
      </c>
      <c r="AU245" s="24" t="s">
        <v>91</v>
      </c>
      <c r="AV245" s="24" t="s">
        <v>91</v>
      </c>
      <c r="AW245" s="24" t="s">
        <v>91</v>
      </c>
      <c r="AX245" s="24" t="s">
        <v>91</v>
      </c>
      <c r="AY245" s="24" t="s">
        <v>91</v>
      </c>
      <c r="AZ245" s="24" t="s">
        <v>91</v>
      </c>
      <c r="BA245" s="24" t="s">
        <v>91</v>
      </c>
      <c r="BB245" s="24" t="s">
        <v>91</v>
      </c>
      <c r="BC245" s="24" t="s">
        <v>91</v>
      </c>
      <c r="BD245" s="24" t="s">
        <v>91</v>
      </c>
      <c r="BE245" s="24" t="s">
        <v>91</v>
      </c>
      <c r="BF245" s="24" t="s">
        <v>91</v>
      </c>
      <c r="BG245" s="24" t="s">
        <v>91</v>
      </c>
      <c r="BH245" s="24" t="s">
        <v>115</v>
      </c>
      <c r="BI245" s="24" t="s">
        <v>91</v>
      </c>
      <c r="BJ245" s="24" t="s">
        <v>91</v>
      </c>
      <c r="BK245" s="24" t="s">
        <v>91</v>
      </c>
      <c r="BL245" s="24" t="s">
        <v>115</v>
      </c>
      <c r="BM245" s="24" t="s">
        <v>91</v>
      </c>
      <c r="BN245" s="24" t="s">
        <v>91</v>
      </c>
      <c r="BO245" s="24" t="s">
        <v>115</v>
      </c>
      <c r="BP245" s="24" t="s">
        <v>91</v>
      </c>
      <c r="BQ245" s="24" t="s">
        <v>91</v>
      </c>
      <c r="BR245" s="24" t="s">
        <v>91</v>
      </c>
      <c r="BS245" s="24" t="s">
        <v>91</v>
      </c>
      <c r="BT245" s="24" t="s">
        <v>91</v>
      </c>
      <c r="BU245" s="24" t="s">
        <v>91</v>
      </c>
      <c r="BV245" s="24" t="s">
        <v>91</v>
      </c>
      <c r="BW245" s="24" t="s">
        <v>91</v>
      </c>
      <c r="BX245" s="24" t="s">
        <v>91</v>
      </c>
      <c r="BY245" s="24" t="s">
        <v>91</v>
      </c>
      <c r="BZ245" s="24" t="s">
        <v>91</v>
      </c>
      <c r="CA245" s="36"/>
      <c r="CB245" s="35" t="s">
        <v>438</v>
      </c>
    </row>
    <row r="246" spans="1:80" ht="169.5" customHeight="1" x14ac:dyDescent="0.35">
      <c r="A246" s="24">
        <v>1190</v>
      </c>
      <c r="B246" s="24" t="s">
        <v>77</v>
      </c>
      <c r="C246" s="23" t="s">
        <v>78</v>
      </c>
      <c r="D246" s="24" t="s">
        <v>430</v>
      </c>
      <c r="E246" s="24" t="s">
        <v>431</v>
      </c>
      <c r="F246" s="24" t="s">
        <v>81</v>
      </c>
      <c r="G246" s="24" t="s">
        <v>916</v>
      </c>
      <c r="H246" s="24" t="s">
        <v>939</v>
      </c>
      <c r="I246" s="24" t="s">
        <v>940</v>
      </c>
      <c r="J246" s="24" t="s">
        <v>950</v>
      </c>
      <c r="K246" s="24" t="s">
        <v>951</v>
      </c>
      <c r="L246" s="24" t="s">
        <v>952</v>
      </c>
      <c r="M246" s="24"/>
      <c r="N246" s="24"/>
      <c r="O246" s="24" t="s">
        <v>88</v>
      </c>
      <c r="P246" s="24"/>
      <c r="Q246" s="24" t="s">
        <v>89</v>
      </c>
      <c r="R246" s="24">
        <v>2028</v>
      </c>
      <c r="S246" s="24" t="s">
        <v>5633</v>
      </c>
      <c r="T246" s="24" t="s">
        <v>91</v>
      </c>
      <c r="U246" s="24" t="s">
        <v>91</v>
      </c>
      <c r="V246" s="24" t="s">
        <v>91</v>
      </c>
      <c r="W246" s="24" t="s">
        <v>91</v>
      </c>
      <c r="X246" s="24"/>
      <c r="Y246" s="24" t="s">
        <v>91</v>
      </c>
      <c r="Z246" s="24" t="s">
        <v>91</v>
      </c>
      <c r="AA246" s="24" t="s">
        <v>91</v>
      </c>
      <c r="AB246" s="24" t="s">
        <v>91</v>
      </c>
      <c r="AC246" s="24" t="s">
        <v>91</v>
      </c>
      <c r="AD246" s="24" t="s">
        <v>91</v>
      </c>
      <c r="AE246" s="24" t="s">
        <v>91</v>
      </c>
      <c r="AF246" s="24" t="s">
        <v>91</v>
      </c>
      <c r="AG246" s="24" t="s">
        <v>91</v>
      </c>
      <c r="AH246" s="24" t="s">
        <v>91</v>
      </c>
      <c r="AI246" s="24" t="s">
        <v>90</v>
      </c>
      <c r="AJ246" s="24" t="s">
        <v>91</v>
      </c>
      <c r="AK246" s="24" t="s">
        <v>91</v>
      </c>
      <c r="AL246" s="24" t="s">
        <v>90</v>
      </c>
      <c r="AM246" s="24" t="s">
        <v>90</v>
      </c>
      <c r="AN246" s="24" t="s">
        <v>91</v>
      </c>
      <c r="AO246" s="24" t="s">
        <v>91</v>
      </c>
      <c r="AP246" s="24" t="s">
        <v>90</v>
      </c>
      <c r="AQ246" s="24" t="s">
        <v>91</v>
      </c>
      <c r="AR246" s="24" t="s">
        <v>91</v>
      </c>
      <c r="AS246" s="24" t="s">
        <v>91</v>
      </c>
      <c r="AT246" s="24" t="s">
        <v>91</v>
      </c>
      <c r="AU246" s="24" t="s">
        <v>91</v>
      </c>
      <c r="AV246" s="24" t="s">
        <v>91</v>
      </c>
      <c r="AW246" s="24" t="s">
        <v>91</v>
      </c>
      <c r="AX246" s="24" t="s">
        <v>91</v>
      </c>
      <c r="AY246" s="24" t="s">
        <v>91</v>
      </c>
      <c r="AZ246" s="24" t="s">
        <v>91</v>
      </c>
      <c r="BA246" s="24" t="s">
        <v>91</v>
      </c>
      <c r="BB246" s="24" t="s">
        <v>91</v>
      </c>
      <c r="BC246" s="24" t="s">
        <v>91</v>
      </c>
      <c r="BD246" s="24" t="s">
        <v>91</v>
      </c>
      <c r="BE246" s="24" t="s">
        <v>91</v>
      </c>
      <c r="BF246" s="24" t="s">
        <v>91</v>
      </c>
      <c r="BG246" s="24" t="s">
        <v>91</v>
      </c>
      <c r="BH246" s="24" t="s">
        <v>90</v>
      </c>
      <c r="BI246" s="24" t="s">
        <v>91</v>
      </c>
      <c r="BJ246" s="24" t="s">
        <v>91</v>
      </c>
      <c r="BK246" s="24" t="s">
        <v>91</v>
      </c>
      <c r="BL246" s="24" t="s">
        <v>90</v>
      </c>
      <c r="BM246" s="24" t="s">
        <v>91</v>
      </c>
      <c r="BN246" s="24" t="s">
        <v>91</v>
      </c>
      <c r="BO246" s="24" t="s">
        <v>90</v>
      </c>
      <c r="BP246" s="24" t="s">
        <v>91</v>
      </c>
      <c r="BQ246" s="24" t="s">
        <v>91</v>
      </c>
      <c r="BR246" s="24" t="s">
        <v>91</v>
      </c>
      <c r="BS246" s="24" t="s">
        <v>91</v>
      </c>
      <c r="BT246" s="24" t="s">
        <v>91</v>
      </c>
      <c r="BU246" s="24" t="s">
        <v>91</v>
      </c>
      <c r="BV246" s="24" t="s">
        <v>91</v>
      </c>
      <c r="BW246" s="24" t="s">
        <v>91</v>
      </c>
      <c r="BX246" s="24" t="s">
        <v>91</v>
      </c>
      <c r="BY246" s="24" t="s">
        <v>91</v>
      </c>
      <c r="BZ246" s="24" t="s">
        <v>91</v>
      </c>
      <c r="CA246" s="36"/>
      <c r="CB246" s="35" t="s">
        <v>445</v>
      </c>
    </row>
    <row r="247" spans="1:80" ht="169.5" customHeight="1" x14ac:dyDescent="0.35">
      <c r="A247" s="24"/>
      <c r="B247" s="24" t="s">
        <v>77</v>
      </c>
      <c r="C247" s="23" t="s">
        <v>78</v>
      </c>
      <c r="D247" s="24" t="s">
        <v>1034</v>
      </c>
      <c r="E247" s="24" t="s">
        <v>1275</v>
      </c>
      <c r="F247" s="24" t="s">
        <v>81</v>
      </c>
      <c r="G247" s="24" t="s">
        <v>1388</v>
      </c>
      <c r="H247" s="24" t="s">
        <v>1389</v>
      </c>
      <c r="I247" s="24" t="s">
        <v>1390</v>
      </c>
      <c r="J247" s="24" t="s">
        <v>1406</v>
      </c>
      <c r="K247" s="24" t="s">
        <v>1407</v>
      </c>
      <c r="L247" s="24" t="s">
        <v>1408</v>
      </c>
      <c r="M247" s="24" t="s">
        <v>974</v>
      </c>
      <c r="N247" s="24"/>
      <c r="O247" s="24"/>
      <c r="P247" s="24"/>
      <c r="Q247" s="24" t="s">
        <v>89</v>
      </c>
      <c r="R247" s="24"/>
      <c r="S247" s="24"/>
      <c r="T247" s="24" t="s">
        <v>91</v>
      </c>
      <c r="U247" s="24" t="s">
        <v>91</v>
      </c>
      <c r="V247" s="24" t="s">
        <v>91</v>
      </c>
      <c r="W247" s="24" t="s">
        <v>91</v>
      </c>
      <c r="X247" s="24"/>
      <c r="Y247" s="24" t="s">
        <v>91</v>
      </c>
      <c r="Z247" s="24" t="s">
        <v>91</v>
      </c>
      <c r="AA247" s="24" t="s">
        <v>91</v>
      </c>
      <c r="AB247" s="24" t="s">
        <v>91</v>
      </c>
      <c r="AC247" s="24" t="s">
        <v>91</v>
      </c>
      <c r="AD247" s="24" t="s">
        <v>91</v>
      </c>
      <c r="AE247" s="24" t="s">
        <v>91</v>
      </c>
      <c r="AF247" s="24" t="s">
        <v>1309</v>
      </c>
      <c r="AG247" s="24" t="s">
        <v>91</v>
      </c>
      <c r="AH247" s="24" t="s">
        <v>91</v>
      </c>
      <c r="AI247" s="24" t="s">
        <v>91</v>
      </c>
      <c r="AJ247" s="24" t="s">
        <v>91</v>
      </c>
      <c r="AK247" s="24" t="s">
        <v>91</v>
      </c>
      <c r="AL247" s="24" t="s">
        <v>91</v>
      </c>
      <c r="AM247" s="24" t="s">
        <v>92</v>
      </c>
      <c r="AN247" s="24" t="s">
        <v>91</v>
      </c>
      <c r="AO247" s="24" t="s">
        <v>91</v>
      </c>
      <c r="AP247" s="24" t="s">
        <v>91</v>
      </c>
      <c r="AQ247" s="24" t="s">
        <v>91</v>
      </c>
      <c r="AR247" s="24" t="s">
        <v>91</v>
      </c>
      <c r="AS247" s="24" t="s">
        <v>91</v>
      </c>
      <c r="AT247" s="24" t="s">
        <v>91</v>
      </c>
      <c r="AU247" s="24" t="s">
        <v>91</v>
      </c>
      <c r="AV247" s="24" t="s">
        <v>91</v>
      </c>
      <c r="AW247" s="24" t="s">
        <v>91</v>
      </c>
      <c r="AX247" s="24" t="s">
        <v>91</v>
      </c>
      <c r="AY247" s="24" t="s">
        <v>91</v>
      </c>
      <c r="AZ247" s="24" t="s">
        <v>91</v>
      </c>
      <c r="BA247" s="24" t="s">
        <v>91</v>
      </c>
      <c r="BB247" s="24" t="s">
        <v>91</v>
      </c>
      <c r="BC247" s="24" t="s">
        <v>91</v>
      </c>
      <c r="BD247" s="24" t="s">
        <v>91</v>
      </c>
      <c r="BE247" s="24" t="s">
        <v>91</v>
      </c>
      <c r="BF247" s="24" t="s">
        <v>91</v>
      </c>
      <c r="BG247" s="24" t="s">
        <v>91</v>
      </c>
      <c r="BH247" s="24" t="s">
        <v>91</v>
      </c>
      <c r="BI247" s="24" t="s">
        <v>91</v>
      </c>
      <c r="BJ247" s="24" t="s">
        <v>91</v>
      </c>
      <c r="BK247" s="24" t="s">
        <v>91</v>
      </c>
      <c r="BL247" s="24" t="s">
        <v>91</v>
      </c>
      <c r="BM247" s="24" t="s">
        <v>91</v>
      </c>
      <c r="BN247" s="24" t="s">
        <v>91</v>
      </c>
      <c r="BO247" s="24" t="s">
        <v>91</v>
      </c>
      <c r="BP247" s="24" t="s">
        <v>91</v>
      </c>
      <c r="BQ247" s="24" t="s">
        <v>115</v>
      </c>
      <c r="BR247" s="24" t="s">
        <v>115</v>
      </c>
      <c r="BS247" s="24" t="s">
        <v>91</v>
      </c>
      <c r="BT247" s="24" t="s">
        <v>91</v>
      </c>
      <c r="BU247" s="24" t="s">
        <v>115</v>
      </c>
      <c r="BV247" s="24" t="s">
        <v>91</v>
      </c>
      <c r="BW247" s="24" t="s">
        <v>1309</v>
      </c>
      <c r="BX247" s="24" t="s">
        <v>1309</v>
      </c>
      <c r="BY247" s="24" t="s">
        <v>1309</v>
      </c>
      <c r="BZ247" s="24" t="s">
        <v>115</v>
      </c>
      <c r="CA247" s="36"/>
      <c r="CB247" s="35"/>
    </row>
    <row r="248" spans="1:80" ht="169.5" customHeight="1" x14ac:dyDescent="0.35">
      <c r="A248" s="24">
        <v>1190</v>
      </c>
      <c r="B248" s="24" t="s">
        <v>77</v>
      </c>
      <c r="C248" s="23" t="s">
        <v>78</v>
      </c>
      <c r="D248" s="24" t="s">
        <v>430</v>
      </c>
      <c r="E248" s="24" t="s">
        <v>431</v>
      </c>
      <c r="F248" s="24" t="s">
        <v>81</v>
      </c>
      <c r="G248" s="24" t="s">
        <v>916</v>
      </c>
      <c r="H248" s="24" t="s">
        <v>953</v>
      </c>
      <c r="I248" s="24" t="s">
        <v>954</v>
      </c>
      <c r="J248" s="24" t="s">
        <v>958</v>
      </c>
      <c r="K248" s="24" t="s">
        <v>959</v>
      </c>
      <c r="L248" s="24" t="s">
        <v>960</v>
      </c>
      <c r="M248" s="24"/>
      <c r="N248" s="24"/>
      <c r="O248" s="24" t="s">
        <v>88</v>
      </c>
      <c r="P248" s="24"/>
      <c r="Q248" s="24" t="s">
        <v>89</v>
      </c>
      <c r="R248" s="24">
        <v>2028</v>
      </c>
      <c r="S248" s="24" t="s">
        <v>5633</v>
      </c>
      <c r="T248" s="24" t="s">
        <v>91</v>
      </c>
      <c r="U248" s="24" t="s">
        <v>91</v>
      </c>
      <c r="V248" s="24" t="s">
        <v>91</v>
      </c>
      <c r="W248" s="24" t="s">
        <v>91</v>
      </c>
      <c r="X248" s="24"/>
      <c r="Y248" s="24" t="s">
        <v>91</v>
      </c>
      <c r="Z248" s="24" t="s">
        <v>91</v>
      </c>
      <c r="AA248" s="24" t="s">
        <v>91</v>
      </c>
      <c r="AB248" s="24" t="s">
        <v>91</v>
      </c>
      <c r="AC248" s="24" t="s">
        <v>91</v>
      </c>
      <c r="AD248" s="24" t="s">
        <v>91</v>
      </c>
      <c r="AE248" s="24" t="s">
        <v>91</v>
      </c>
      <c r="AF248" s="24" t="s">
        <v>91</v>
      </c>
      <c r="AG248" s="24" t="s">
        <v>91</v>
      </c>
      <c r="AH248" s="24" t="s">
        <v>91</v>
      </c>
      <c r="AI248" s="24" t="s">
        <v>90</v>
      </c>
      <c r="AJ248" s="24" t="s">
        <v>91</v>
      </c>
      <c r="AK248" s="24" t="s">
        <v>91</v>
      </c>
      <c r="AL248" s="24" t="s">
        <v>115</v>
      </c>
      <c r="AM248" s="24" t="s">
        <v>115</v>
      </c>
      <c r="AN248" s="24" t="s">
        <v>91</v>
      </c>
      <c r="AO248" s="24" t="s">
        <v>91</v>
      </c>
      <c r="AP248" s="24" t="s">
        <v>90</v>
      </c>
      <c r="AQ248" s="24" t="s">
        <v>91</v>
      </c>
      <c r="AR248" s="24" t="s">
        <v>91</v>
      </c>
      <c r="AS248" s="24" t="s">
        <v>91</v>
      </c>
      <c r="AT248" s="24" t="s">
        <v>91</v>
      </c>
      <c r="AU248" s="24" t="s">
        <v>91</v>
      </c>
      <c r="AV248" s="24" t="s">
        <v>91</v>
      </c>
      <c r="AW248" s="24" t="s">
        <v>91</v>
      </c>
      <c r="AX248" s="24" t="s">
        <v>91</v>
      </c>
      <c r="AY248" s="24" t="s">
        <v>91</v>
      </c>
      <c r="AZ248" s="24" t="s">
        <v>91</v>
      </c>
      <c r="BA248" s="24" t="s">
        <v>91</v>
      </c>
      <c r="BB248" s="24" t="s">
        <v>91</v>
      </c>
      <c r="BC248" s="24" t="s">
        <v>91</v>
      </c>
      <c r="BD248" s="24" t="s">
        <v>91</v>
      </c>
      <c r="BE248" s="24" t="s">
        <v>91</v>
      </c>
      <c r="BF248" s="24" t="s">
        <v>91</v>
      </c>
      <c r="BG248" s="24" t="s">
        <v>91</v>
      </c>
      <c r="BH248" s="24" t="s">
        <v>115</v>
      </c>
      <c r="BI248" s="24" t="s">
        <v>91</v>
      </c>
      <c r="BJ248" s="24" t="s">
        <v>91</v>
      </c>
      <c r="BK248" s="24" t="s">
        <v>91</v>
      </c>
      <c r="BL248" s="24" t="s">
        <v>115</v>
      </c>
      <c r="BM248" s="24" t="s">
        <v>91</v>
      </c>
      <c r="BN248" s="24" t="s">
        <v>91</v>
      </c>
      <c r="BO248" s="24" t="s">
        <v>115</v>
      </c>
      <c r="BP248" s="24" t="s">
        <v>91</v>
      </c>
      <c r="BQ248" s="24" t="s">
        <v>91</v>
      </c>
      <c r="BR248" s="24" t="s">
        <v>91</v>
      </c>
      <c r="BS248" s="24" t="s">
        <v>91</v>
      </c>
      <c r="BT248" s="24" t="s">
        <v>91</v>
      </c>
      <c r="BU248" s="24" t="s">
        <v>91</v>
      </c>
      <c r="BV248" s="24" t="s">
        <v>91</v>
      </c>
      <c r="BW248" s="24" t="s">
        <v>91</v>
      </c>
      <c r="BX248" s="24" t="s">
        <v>91</v>
      </c>
      <c r="BY248" s="24" t="s">
        <v>91</v>
      </c>
      <c r="BZ248" s="24" t="s">
        <v>91</v>
      </c>
      <c r="CA248" s="36"/>
      <c r="CB248" s="35" t="s">
        <v>445</v>
      </c>
    </row>
    <row r="249" spans="1:80" ht="169.5" customHeight="1" x14ac:dyDescent="0.35">
      <c r="A249" s="24"/>
      <c r="B249" s="24" t="s">
        <v>77</v>
      </c>
      <c r="C249" s="23" t="s">
        <v>78</v>
      </c>
      <c r="D249" s="24" t="s">
        <v>1034</v>
      </c>
      <c r="E249" s="24" t="s">
        <v>1275</v>
      </c>
      <c r="F249" s="24" t="s">
        <v>81</v>
      </c>
      <c r="G249" s="24" t="s">
        <v>1388</v>
      </c>
      <c r="H249" s="24" t="s">
        <v>1389</v>
      </c>
      <c r="I249" s="24" t="s">
        <v>1390</v>
      </c>
      <c r="J249" s="24" t="s">
        <v>1412</v>
      </c>
      <c r="K249" s="24" t="s">
        <v>1413</v>
      </c>
      <c r="L249" s="24" t="s">
        <v>1414</v>
      </c>
      <c r="M249" s="24" t="s">
        <v>974</v>
      </c>
      <c r="N249" s="24"/>
      <c r="O249" s="24"/>
      <c r="P249" s="24"/>
      <c r="Q249" s="24" t="s">
        <v>89</v>
      </c>
      <c r="R249" s="24"/>
      <c r="S249" s="24"/>
      <c r="T249" s="24" t="s">
        <v>91</v>
      </c>
      <c r="U249" s="24" t="s">
        <v>91</v>
      </c>
      <c r="V249" s="24" t="s">
        <v>91</v>
      </c>
      <c r="W249" s="24" t="s">
        <v>91</v>
      </c>
      <c r="X249" s="24"/>
      <c r="Y249" s="24" t="s">
        <v>91</v>
      </c>
      <c r="Z249" s="24" t="s">
        <v>91</v>
      </c>
      <c r="AA249" s="24" t="s">
        <v>91</v>
      </c>
      <c r="AB249" s="24" t="s">
        <v>91</v>
      </c>
      <c r="AC249" s="24" t="s">
        <v>91</v>
      </c>
      <c r="AD249" s="24" t="s">
        <v>91</v>
      </c>
      <c r="AE249" s="24" t="s">
        <v>91</v>
      </c>
      <c r="AF249" s="24" t="s">
        <v>1309</v>
      </c>
      <c r="AG249" s="24" t="s">
        <v>91</v>
      </c>
      <c r="AH249" s="24" t="s">
        <v>91</v>
      </c>
      <c r="AI249" s="24" t="s">
        <v>91</v>
      </c>
      <c r="AJ249" s="24" t="s">
        <v>91</v>
      </c>
      <c r="AK249" s="24" t="s">
        <v>91</v>
      </c>
      <c r="AL249" s="24" t="s">
        <v>91</v>
      </c>
      <c r="AM249" s="24" t="s">
        <v>92</v>
      </c>
      <c r="AN249" s="24" t="s">
        <v>91</v>
      </c>
      <c r="AO249" s="24" t="s">
        <v>91</v>
      </c>
      <c r="AP249" s="24" t="s">
        <v>91</v>
      </c>
      <c r="AQ249" s="24" t="s">
        <v>91</v>
      </c>
      <c r="AR249" s="24" t="s">
        <v>91</v>
      </c>
      <c r="AS249" s="24" t="s">
        <v>91</v>
      </c>
      <c r="AT249" s="24" t="s">
        <v>91</v>
      </c>
      <c r="AU249" s="24" t="s">
        <v>91</v>
      </c>
      <c r="AV249" s="24" t="s">
        <v>91</v>
      </c>
      <c r="AW249" s="24" t="s">
        <v>91</v>
      </c>
      <c r="AX249" s="24" t="s">
        <v>91</v>
      </c>
      <c r="AY249" s="24" t="s">
        <v>91</v>
      </c>
      <c r="AZ249" s="24" t="s">
        <v>91</v>
      </c>
      <c r="BA249" s="24" t="s">
        <v>91</v>
      </c>
      <c r="BB249" s="24" t="s">
        <v>91</v>
      </c>
      <c r="BC249" s="24" t="s">
        <v>91</v>
      </c>
      <c r="BD249" s="24" t="s">
        <v>91</v>
      </c>
      <c r="BE249" s="24" t="s">
        <v>91</v>
      </c>
      <c r="BF249" s="24" t="s">
        <v>91</v>
      </c>
      <c r="BG249" s="24" t="s">
        <v>91</v>
      </c>
      <c r="BH249" s="24" t="s">
        <v>91</v>
      </c>
      <c r="BI249" s="24" t="s">
        <v>91</v>
      </c>
      <c r="BJ249" s="24" t="s">
        <v>91</v>
      </c>
      <c r="BK249" s="24" t="s">
        <v>91</v>
      </c>
      <c r="BL249" s="24" t="s">
        <v>91</v>
      </c>
      <c r="BM249" s="24" t="s">
        <v>91</v>
      </c>
      <c r="BN249" s="24" t="s">
        <v>91</v>
      </c>
      <c r="BO249" s="24" t="s">
        <v>91</v>
      </c>
      <c r="BP249" s="24" t="s">
        <v>91</v>
      </c>
      <c r="BQ249" s="24" t="s">
        <v>115</v>
      </c>
      <c r="BR249" s="24" t="s">
        <v>115</v>
      </c>
      <c r="BS249" s="24" t="s">
        <v>91</v>
      </c>
      <c r="BT249" s="24" t="s">
        <v>91</v>
      </c>
      <c r="BU249" s="24" t="s">
        <v>1309</v>
      </c>
      <c r="BV249" s="24" t="s">
        <v>91</v>
      </c>
      <c r="BW249" s="24" t="s">
        <v>1309</v>
      </c>
      <c r="BX249" s="24" t="s">
        <v>1309</v>
      </c>
      <c r="BY249" s="24" t="s">
        <v>1309</v>
      </c>
      <c r="BZ249" s="24" t="s">
        <v>92</v>
      </c>
      <c r="CA249" s="36"/>
      <c r="CB249" s="35"/>
    </row>
    <row r="250" spans="1:80" ht="169.5" customHeight="1" x14ac:dyDescent="0.35">
      <c r="A250" s="24"/>
      <c r="B250" s="24" t="s">
        <v>77</v>
      </c>
      <c r="C250" s="23" t="s">
        <v>78</v>
      </c>
      <c r="D250" s="24" t="s">
        <v>1274</v>
      </c>
      <c r="E250" s="24" t="s">
        <v>1275</v>
      </c>
      <c r="F250" s="24" t="s">
        <v>81</v>
      </c>
      <c r="G250" s="24" t="s">
        <v>1415</v>
      </c>
      <c r="H250" s="24" t="s">
        <v>1416</v>
      </c>
      <c r="I250" s="24" t="s">
        <v>1417</v>
      </c>
      <c r="J250" s="24" t="s">
        <v>1418</v>
      </c>
      <c r="K250" s="24" t="s">
        <v>1419</v>
      </c>
      <c r="L250" s="24" t="s">
        <v>1420</v>
      </c>
      <c r="M250" s="24" t="s">
        <v>974</v>
      </c>
      <c r="N250" s="24"/>
      <c r="O250" s="24"/>
      <c r="P250" s="24"/>
      <c r="Q250" s="24" t="s">
        <v>89</v>
      </c>
      <c r="R250" s="24"/>
      <c r="S250" s="24"/>
      <c r="T250" s="24" t="s">
        <v>91</v>
      </c>
      <c r="U250" s="24" t="s">
        <v>91</v>
      </c>
      <c r="V250" s="24" t="s">
        <v>115</v>
      </c>
      <c r="W250" s="24" t="s">
        <v>91</v>
      </c>
      <c r="X250" s="24"/>
      <c r="Y250" s="24" t="s">
        <v>91</v>
      </c>
      <c r="Z250" s="24" t="s">
        <v>91</v>
      </c>
      <c r="AA250" s="24" t="s">
        <v>91</v>
      </c>
      <c r="AB250" s="24" t="s">
        <v>115</v>
      </c>
      <c r="AC250" s="24" t="s">
        <v>91</v>
      </c>
      <c r="AD250" s="24" t="s">
        <v>91</v>
      </c>
      <c r="AE250" s="24" t="s">
        <v>91</v>
      </c>
      <c r="AF250" s="24" t="s">
        <v>91</v>
      </c>
      <c r="AG250" s="24" t="s">
        <v>91</v>
      </c>
      <c r="AH250" s="24" t="s">
        <v>91</v>
      </c>
      <c r="AI250" s="24" t="s">
        <v>91</v>
      </c>
      <c r="AJ250" s="24" t="s">
        <v>91</v>
      </c>
      <c r="AK250" s="24" t="s">
        <v>91</v>
      </c>
      <c r="AL250" s="24" t="s">
        <v>91</v>
      </c>
      <c r="AM250" s="24" t="s">
        <v>91</v>
      </c>
      <c r="AN250" s="24" t="s">
        <v>91</v>
      </c>
      <c r="AO250" s="24" t="s">
        <v>91</v>
      </c>
      <c r="AP250" s="24" t="s">
        <v>91</v>
      </c>
      <c r="AQ250" s="24" t="s">
        <v>91</v>
      </c>
      <c r="AR250" s="24" t="s">
        <v>91</v>
      </c>
      <c r="AS250" s="24" t="s">
        <v>91</v>
      </c>
      <c r="AT250" s="24" t="s">
        <v>91</v>
      </c>
      <c r="AU250" s="24" t="s">
        <v>91</v>
      </c>
      <c r="AV250" s="24" t="s">
        <v>91</v>
      </c>
      <c r="AW250" s="24" t="s">
        <v>91</v>
      </c>
      <c r="AX250" s="24" t="s">
        <v>91</v>
      </c>
      <c r="AY250" s="24" t="s">
        <v>91</v>
      </c>
      <c r="AZ250" s="24" t="s">
        <v>91</v>
      </c>
      <c r="BA250" s="24" t="s">
        <v>91</v>
      </c>
      <c r="BB250" s="24" t="s">
        <v>91</v>
      </c>
      <c r="BC250" s="24" t="s">
        <v>91</v>
      </c>
      <c r="BD250" s="24" t="s">
        <v>91</v>
      </c>
      <c r="BE250" s="24" t="s">
        <v>91</v>
      </c>
      <c r="BF250" s="24" t="s">
        <v>91</v>
      </c>
      <c r="BG250" s="24" t="s">
        <v>91</v>
      </c>
      <c r="BH250" s="24" t="s">
        <v>91</v>
      </c>
      <c r="BI250" s="24" t="s">
        <v>91</v>
      </c>
      <c r="BJ250" s="24" t="s">
        <v>91</v>
      </c>
      <c r="BK250" s="24" t="s">
        <v>91</v>
      </c>
      <c r="BL250" s="24" t="s">
        <v>91</v>
      </c>
      <c r="BM250" s="24" t="s">
        <v>91</v>
      </c>
      <c r="BN250" s="24" t="s">
        <v>91</v>
      </c>
      <c r="BO250" s="24" t="s">
        <v>91</v>
      </c>
      <c r="BP250" s="24" t="s">
        <v>91</v>
      </c>
      <c r="BQ250" s="24" t="s">
        <v>91</v>
      </c>
      <c r="BR250" s="24" t="s">
        <v>91</v>
      </c>
      <c r="BS250" s="24" t="s">
        <v>91</v>
      </c>
      <c r="BT250" s="24" t="s">
        <v>91</v>
      </c>
      <c r="BU250" s="24" t="s">
        <v>91</v>
      </c>
      <c r="BV250" s="24" t="s">
        <v>91</v>
      </c>
      <c r="BW250" s="24" t="s">
        <v>91</v>
      </c>
      <c r="BX250" s="24" t="s">
        <v>91</v>
      </c>
      <c r="BY250" s="24" t="s">
        <v>91</v>
      </c>
      <c r="BZ250" s="24" t="s">
        <v>91</v>
      </c>
      <c r="CA250" s="36"/>
      <c r="CB250" s="35"/>
    </row>
    <row r="251" spans="1:80" ht="169.5" customHeight="1" x14ac:dyDescent="0.35">
      <c r="A251" s="24"/>
      <c r="B251" s="24" t="s">
        <v>77</v>
      </c>
      <c r="C251" s="23" t="s">
        <v>78</v>
      </c>
      <c r="D251" s="24" t="s">
        <v>1274</v>
      </c>
      <c r="E251" s="24" t="s">
        <v>1275</v>
      </c>
      <c r="F251" s="24" t="s">
        <v>81</v>
      </c>
      <c r="G251" s="24" t="s">
        <v>1415</v>
      </c>
      <c r="H251" s="24" t="s">
        <v>1416</v>
      </c>
      <c r="I251" s="24" t="s">
        <v>1417</v>
      </c>
      <c r="J251" s="24" t="s">
        <v>1421</v>
      </c>
      <c r="K251" s="24" t="s">
        <v>1422</v>
      </c>
      <c r="L251" s="24" t="s">
        <v>1423</v>
      </c>
      <c r="M251" s="24" t="s">
        <v>974</v>
      </c>
      <c r="N251" s="24"/>
      <c r="O251" s="24"/>
      <c r="P251" s="24"/>
      <c r="Q251" s="24" t="s">
        <v>89</v>
      </c>
      <c r="R251" s="24"/>
      <c r="S251" s="24"/>
      <c r="T251" s="24" t="s">
        <v>91</v>
      </c>
      <c r="U251" s="24" t="s">
        <v>91</v>
      </c>
      <c r="V251" s="24" t="s">
        <v>115</v>
      </c>
      <c r="W251" s="24" t="s">
        <v>91</v>
      </c>
      <c r="X251" s="24"/>
      <c r="Y251" s="24" t="s">
        <v>91</v>
      </c>
      <c r="Z251" s="24" t="s">
        <v>91</v>
      </c>
      <c r="AA251" s="24" t="s">
        <v>91</v>
      </c>
      <c r="AB251" s="24" t="s">
        <v>115</v>
      </c>
      <c r="AC251" s="24" t="s">
        <v>91</v>
      </c>
      <c r="AD251" s="24" t="s">
        <v>91</v>
      </c>
      <c r="AE251" s="24" t="s">
        <v>91</v>
      </c>
      <c r="AF251" s="24" t="s">
        <v>91</v>
      </c>
      <c r="AG251" s="24" t="s">
        <v>91</v>
      </c>
      <c r="AH251" s="24" t="s">
        <v>91</v>
      </c>
      <c r="AI251" s="24" t="s">
        <v>91</v>
      </c>
      <c r="AJ251" s="24" t="s">
        <v>91</v>
      </c>
      <c r="AK251" s="24" t="s">
        <v>91</v>
      </c>
      <c r="AL251" s="24" t="s">
        <v>91</v>
      </c>
      <c r="AM251" s="24" t="s">
        <v>91</v>
      </c>
      <c r="AN251" s="24" t="s">
        <v>91</v>
      </c>
      <c r="AO251" s="24" t="s">
        <v>91</v>
      </c>
      <c r="AP251" s="24" t="s">
        <v>91</v>
      </c>
      <c r="AQ251" s="24" t="s">
        <v>91</v>
      </c>
      <c r="AR251" s="24" t="s">
        <v>91</v>
      </c>
      <c r="AS251" s="24" t="s">
        <v>91</v>
      </c>
      <c r="AT251" s="24" t="s">
        <v>91</v>
      </c>
      <c r="AU251" s="24" t="s">
        <v>91</v>
      </c>
      <c r="AV251" s="24" t="s">
        <v>91</v>
      </c>
      <c r="AW251" s="24" t="s">
        <v>91</v>
      </c>
      <c r="AX251" s="24" t="s">
        <v>91</v>
      </c>
      <c r="AY251" s="24" t="s">
        <v>91</v>
      </c>
      <c r="AZ251" s="24" t="s">
        <v>91</v>
      </c>
      <c r="BA251" s="24" t="s">
        <v>91</v>
      </c>
      <c r="BB251" s="24" t="s">
        <v>91</v>
      </c>
      <c r="BC251" s="24" t="s">
        <v>91</v>
      </c>
      <c r="BD251" s="24" t="s">
        <v>91</v>
      </c>
      <c r="BE251" s="24" t="s">
        <v>91</v>
      </c>
      <c r="BF251" s="24" t="s">
        <v>91</v>
      </c>
      <c r="BG251" s="24" t="s">
        <v>91</v>
      </c>
      <c r="BH251" s="24" t="s">
        <v>91</v>
      </c>
      <c r="BI251" s="24" t="s">
        <v>91</v>
      </c>
      <c r="BJ251" s="24" t="s">
        <v>91</v>
      </c>
      <c r="BK251" s="24" t="s">
        <v>91</v>
      </c>
      <c r="BL251" s="24" t="s">
        <v>91</v>
      </c>
      <c r="BM251" s="24" t="s">
        <v>91</v>
      </c>
      <c r="BN251" s="24" t="s">
        <v>91</v>
      </c>
      <c r="BO251" s="24" t="s">
        <v>91</v>
      </c>
      <c r="BP251" s="24" t="s">
        <v>91</v>
      </c>
      <c r="BQ251" s="24" t="s">
        <v>91</v>
      </c>
      <c r="BR251" s="24" t="s">
        <v>91</v>
      </c>
      <c r="BS251" s="24" t="s">
        <v>91</v>
      </c>
      <c r="BT251" s="24" t="s">
        <v>91</v>
      </c>
      <c r="BU251" s="24" t="s">
        <v>91</v>
      </c>
      <c r="BV251" s="24" t="s">
        <v>91</v>
      </c>
      <c r="BW251" s="24" t="s">
        <v>91</v>
      </c>
      <c r="BX251" s="24" t="s">
        <v>91</v>
      </c>
      <c r="BY251" s="24" t="s">
        <v>91</v>
      </c>
      <c r="BZ251" s="24" t="s">
        <v>91</v>
      </c>
      <c r="CA251" s="36"/>
      <c r="CB251" s="35"/>
    </row>
    <row r="252" spans="1:80" ht="169.5" customHeight="1" x14ac:dyDescent="0.35">
      <c r="A252" s="24"/>
      <c r="B252" s="24" t="s">
        <v>77</v>
      </c>
      <c r="C252" s="23" t="s">
        <v>78</v>
      </c>
      <c r="D252" s="24" t="s">
        <v>1274</v>
      </c>
      <c r="E252" s="24" t="s">
        <v>1275</v>
      </c>
      <c r="F252" s="24" t="s">
        <v>81</v>
      </c>
      <c r="G252" s="24" t="s">
        <v>1424</v>
      </c>
      <c r="H252" s="24" t="s">
        <v>1425</v>
      </c>
      <c r="I252" s="24" t="s">
        <v>1426</v>
      </c>
      <c r="J252" s="24" t="s">
        <v>1427</v>
      </c>
      <c r="K252" s="24" t="s">
        <v>1428</v>
      </c>
      <c r="L252" s="24" t="s">
        <v>1429</v>
      </c>
      <c r="M252" s="24" t="s">
        <v>974</v>
      </c>
      <c r="N252" s="24"/>
      <c r="O252" s="24"/>
      <c r="P252" s="24"/>
      <c r="Q252" s="24" t="s">
        <v>89</v>
      </c>
      <c r="R252" s="24"/>
      <c r="S252" s="24"/>
      <c r="T252" s="24" t="s">
        <v>91</v>
      </c>
      <c r="U252" s="24" t="s">
        <v>91</v>
      </c>
      <c r="V252" s="24" t="s">
        <v>115</v>
      </c>
      <c r="W252" s="24" t="s">
        <v>91</v>
      </c>
      <c r="X252" s="24"/>
      <c r="Y252" s="24" t="s">
        <v>91</v>
      </c>
      <c r="Z252" s="24" t="s">
        <v>91</v>
      </c>
      <c r="AA252" s="24" t="s">
        <v>91</v>
      </c>
      <c r="AB252" s="24" t="s">
        <v>115</v>
      </c>
      <c r="AC252" s="24" t="s">
        <v>91</v>
      </c>
      <c r="AD252" s="24" t="s">
        <v>91</v>
      </c>
      <c r="AE252" s="24" t="s">
        <v>91</v>
      </c>
      <c r="AF252" s="24" t="s">
        <v>91</v>
      </c>
      <c r="AG252" s="24" t="s">
        <v>91</v>
      </c>
      <c r="AH252" s="24" t="s">
        <v>91</v>
      </c>
      <c r="AI252" s="24" t="s">
        <v>91</v>
      </c>
      <c r="AJ252" s="24" t="s">
        <v>91</v>
      </c>
      <c r="AK252" s="24" t="s">
        <v>91</v>
      </c>
      <c r="AL252" s="24" t="s">
        <v>91</v>
      </c>
      <c r="AM252" s="24" t="s">
        <v>91</v>
      </c>
      <c r="AN252" s="24" t="s">
        <v>91</v>
      </c>
      <c r="AO252" s="24" t="s">
        <v>91</v>
      </c>
      <c r="AP252" s="24" t="s">
        <v>91</v>
      </c>
      <c r="AQ252" s="24" t="s">
        <v>91</v>
      </c>
      <c r="AR252" s="24" t="s">
        <v>91</v>
      </c>
      <c r="AS252" s="24" t="s">
        <v>91</v>
      </c>
      <c r="AT252" s="24" t="s">
        <v>91</v>
      </c>
      <c r="AU252" s="24" t="s">
        <v>91</v>
      </c>
      <c r="AV252" s="24" t="s">
        <v>91</v>
      </c>
      <c r="AW252" s="24" t="s">
        <v>91</v>
      </c>
      <c r="AX252" s="24" t="s">
        <v>91</v>
      </c>
      <c r="AY252" s="24" t="s">
        <v>91</v>
      </c>
      <c r="AZ252" s="24" t="s">
        <v>91</v>
      </c>
      <c r="BA252" s="24" t="s">
        <v>91</v>
      </c>
      <c r="BB252" s="24" t="s">
        <v>91</v>
      </c>
      <c r="BC252" s="24" t="s">
        <v>91</v>
      </c>
      <c r="BD252" s="24" t="s">
        <v>91</v>
      </c>
      <c r="BE252" s="24" t="s">
        <v>91</v>
      </c>
      <c r="BF252" s="24" t="s">
        <v>91</v>
      </c>
      <c r="BG252" s="24" t="s">
        <v>91</v>
      </c>
      <c r="BH252" s="24" t="s">
        <v>91</v>
      </c>
      <c r="BI252" s="24" t="s">
        <v>91</v>
      </c>
      <c r="BJ252" s="24" t="s">
        <v>91</v>
      </c>
      <c r="BK252" s="24" t="s">
        <v>91</v>
      </c>
      <c r="BL252" s="24" t="s">
        <v>91</v>
      </c>
      <c r="BM252" s="24" t="s">
        <v>91</v>
      </c>
      <c r="BN252" s="24" t="s">
        <v>91</v>
      </c>
      <c r="BO252" s="24" t="s">
        <v>91</v>
      </c>
      <c r="BP252" s="24" t="s">
        <v>91</v>
      </c>
      <c r="BQ252" s="24" t="s">
        <v>91</v>
      </c>
      <c r="BR252" s="24" t="s">
        <v>91</v>
      </c>
      <c r="BS252" s="24" t="s">
        <v>91</v>
      </c>
      <c r="BT252" s="24" t="s">
        <v>91</v>
      </c>
      <c r="BU252" s="24" t="s">
        <v>91</v>
      </c>
      <c r="BV252" s="24" t="s">
        <v>91</v>
      </c>
      <c r="BW252" s="24" t="s">
        <v>91</v>
      </c>
      <c r="BX252" s="24" t="s">
        <v>91</v>
      </c>
      <c r="BY252" s="24" t="s">
        <v>91</v>
      </c>
      <c r="BZ252" s="24" t="s">
        <v>91</v>
      </c>
      <c r="CA252" s="36"/>
      <c r="CB252" s="35"/>
    </row>
    <row r="253" spans="1:80" ht="169.5" customHeight="1" x14ac:dyDescent="0.35">
      <c r="A253" s="24"/>
      <c r="B253" s="24" t="s">
        <v>77</v>
      </c>
      <c r="C253" s="23" t="s">
        <v>78</v>
      </c>
      <c r="D253" s="24" t="s">
        <v>1274</v>
      </c>
      <c r="E253" s="24" t="s">
        <v>1275</v>
      </c>
      <c r="F253" s="24" t="s">
        <v>81</v>
      </c>
      <c r="G253" s="24" t="s">
        <v>1424</v>
      </c>
      <c r="H253" s="24" t="s">
        <v>1425</v>
      </c>
      <c r="I253" s="24" t="s">
        <v>1426</v>
      </c>
      <c r="J253" s="24" t="s">
        <v>1430</v>
      </c>
      <c r="K253" s="24" t="s">
        <v>1431</v>
      </c>
      <c r="L253" s="24" t="s">
        <v>1432</v>
      </c>
      <c r="M253" s="24" t="s">
        <v>974</v>
      </c>
      <c r="N253" s="24"/>
      <c r="O253" s="24"/>
      <c r="P253" s="24"/>
      <c r="Q253" s="24" t="s">
        <v>89</v>
      </c>
      <c r="R253" s="24"/>
      <c r="S253" s="24"/>
      <c r="T253" s="24" t="s">
        <v>91</v>
      </c>
      <c r="U253" s="24" t="s">
        <v>91</v>
      </c>
      <c r="V253" s="24" t="s">
        <v>115</v>
      </c>
      <c r="W253" s="24" t="s">
        <v>91</v>
      </c>
      <c r="X253" s="24"/>
      <c r="Y253" s="24" t="s">
        <v>91</v>
      </c>
      <c r="Z253" s="24" t="s">
        <v>91</v>
      </c>
      <c r="AA253" s="24" t="s">
        <v>91</v>
      </c>
      <c r="AB253" s="24" t="s">
        <v>115</v>
      </c>
      <c r="AC253" s="24" t="s">
        <v>91</v>
      </c>
      <c r="AD253" s="24" t="s">
        <v>91</v>
      </c>
      <c r="AE253" s="24" t="s">
        <v>91</v>
      </c>
      <c r="AF253" s="24" t="s">
        <v>91</v>
      </c>
      <c r="AG253" s="24" t="s">
        <v>91</v>
      </c>
      <c r="AH253" s="24" t="s">
        <v>91</v>
      </c>
      <c r="AI253" s="24" t="s">
        <v>91</v>
      </c>
      <c r="AJ253" s="24" t="s">
        <v>91</v>
      </c>
      <c r="AK253" s="24" t="s">
        <v>91</v>
      </c>
      <c r="AL253" s="24" t="s">
        <v>91</v>
      </c>
      <c r="AM253" s="24" t="s">
        <v>91</v>
      </c>
      <c r="AN253" s="24" t="s">
        <v>91</v>
      </c>
      <c r="AO253" s="24" t="s">
        <v>91</v>
      </c>
      <c r="AP253" s="24" t="s">
        <v>91</v>
      </c>
      <c r="AQ253" s="24" t="s">
        <v>91</v>
      </c>
      <c r="AR253" s="24" t="s">
        <v>91</v>
      </c>
      <c r="AS253" s="24" t="s">
        <v>91</v>
      </c>
      <c r="AT253" s="24" t="s">
        <v>91</v>
      </c>
      <c r="AU253" s="24" t="s">
        <v>91</v>
      </c>
      <c r="AV253" s="24" t="s">
        <v>91</v>
      </c>
      <c r="AW253" s="24" t="s">
        <v>91</v>
      </c>
      <c r="AX253" s="24" t="s">
        <v>91</v>
      </c>
      <c r="AY253" s="24" t="s">
        <v>91</v>
      </c>
      <c r="AZ253" s="24" t="s">
        <v>91</v>
      </c>
      <c r="BA253" s="24" t="s">
        <v>91</v>
      </c>
      <c r="BB253" s="24" t="s">
        <v>91</v>
      </c>
      <c r="BC253" s="24" t="s">
        <v>91</v>
      </c>
      <c r="BD253" s="24" t="s">
        <v>91</v>
      </c>
      <c r="BE253" s="24" t="s">
        <v>91</v>
      </c>
      <c r="BF253" s="24" t="s">
        <v>91</v>
      </c>
      <c r="BG253" s="24" t="s">
        <v>91</v>
      </c>
      <c r="BH253" s="24" t="s">
        <v>91</v>
      </c>
      <c r="BI253" s="24" t="s">
        <v>91</v>
      </c>
      <c r="BJ253" s="24" t="s">
        <v>91</v>
      </c>
      <c r="BK253" s="24" t="s">
        <v>91</v>
      </c>
      <c r="BL253" s="24" t="s">
        <v>91</v>
      </c>
      <c r="BM253" s="24" t="s">
        <v>91</v>
      </c>
      <c r="BN253" s="24" t="s">
        <v>91</v>
      </c>
      <c r="BO253" s="24" t="s">
        <v>91</v>
      </c>
      <c r="BP253" s="24" t="s">
        <v>91</v>
      </c>
      <c r="BQ253" s="24" t="s">
        <v>91</v>
      </c>
      <c r="BR253" s="24" t="s">
        <v>91</v>
      </c>
      <c r="BS253" s="24" t="s">
        <v>91</v>
      </c>
      <c r="BT253" s="24" t="s">
        <v>91</v>
      </c>
      <c r="BU253" s="24" t="s">
        <v>91</v>
      </c>
      <c r="BV253" s="24" t="s">
        <v>91</v>
      </c>
      <c r="BW253" s="24" t="s">
        <v>91</v>
      </c>
      <c r="BX253" s="24" t="s">
        <v>91</v>
      </c>
      <c r="BY253" s="24" t="s">
        <v>91</v>
      </c>
      <c r="BZ253" s="24" t="s">
        <v>91</v>
      </c>
      <c r="CA253" s="36"/>
      <c r="CB253" s="35"/>
    </row>
    <row r="254" spans="1:80" ht="169.5" customHeight="1" x14ac:dyDescent="0.35">
      <c r="A254" s="24"/>
      <c r="B254" s="24" t="s">
        <v>77</v>
      </c>
      <c r="C254" s="23" t="s">
        <v>78</v>
      </c>
      <c r="D254" s="24" t="s">
        <v>1274</v>
      </c>
      <c r="E254" s="24" t="s">
        <v>1275</v>
      </c>
      <c r="F254" s="24" t="s">
        <v>81</v>
      </c>
      <c r="G254" s="24" t="s">
        <v>1433</v>
      </c>
      <c r="H254" s="24" t="s">
        <v>1434</v>
      </c>
      <c r="I254" s="24" t="s">
        <v>1435</v>
      </c>
      <c r="J254" s="24" t="s">
        <v>1436</v>
      </c>
      <c r="K254" s="24" t="s">
        <v>1437</v>
      </c>
      <c r="L254" s="24" t="s">
        <v>1438</v>
      </c>
      <c r="M254" s="24" t="s">
        <v>974</v>
      </c>
      <c r="N254" s="24"/>
      <c r="O254" s="24"/>
      <c r="P254" s="24"/>
      <c r="Q254" s="24" t="s">
        <v>89</v>
      </c>
      <c r="R254" s="24"/>
      <c r="S254" s="24"/>
      <c r="T254" s="24" t="s">
        <v>91</v>
      </c>
      <c r="U254" s="24" t="s">
        <v>91</v>
      </c>
      <c r="V254" s="24" t="s">
        <v>115</v>
      </c>
      <c r="W254" s="24" t="s">
        <v>91</v>
      </c>
      <c r="X254" s="24"/>
      <c r="Y254" s="24" t="s">
        <v>91</v>
      </c>
      <c r="Z254" s="24" t="s">
        <v>91</v>
      </c>
      <c r="AA254" s="24" t="s">
        <v>91</v>
      </c>
      <c r="AB254" s="24" t="s">
        <v>115</v>
      </c>
      <c r="AC254" s="24" t="s">
        <v>91</v>
      </c>
      <c r="AD254" s="24" t="s">
        <v>91</v>
      </c>
      <c r="AE254" s="24" t="s">
        <v>91</v>
      </c>
      <c r="AF254" s="24" t="s">
        <v>91</v>
      </c>
      <c r="AG254" s="24" t="s">
        <v>91</v>
      </c>
      <c r="AH254" s="24" t="s">
        <v>91</v>
      </c>
      <c r="AI254" s="24" t="s">
        <v>91</v>
      </c>
      <c r="AJ254" s="24" t="s">
        <v>91</v>
      </c>
      <c r="AK254" s="24" t="s">
        <v>91</v>
      </c>
      <c r="AL254" s="24" t="s">
        <v>91</v>
      </c>
      <c r="AM254" s="24" t="s">
        <v>91</v>
      </c>
      <c r="AN254" s="24" t="s">
        <v>91</v>
      </c>
      <c r="AO254" s="24" t="s">
        <v>91</v>
      </c>
      <c r="AP254" s="24" t="s">
        <v>91</v>
      </c>
      <c r="AQ254" s="24" t="s">
        <v>91</v>
      </c>
      <c r="AR254" s="24" t="s">
        <v>91</v>
      </c>
      <c r="AS254" s="24" t="s">
        <v>91</v>
      </c>
      <c r="AT254" s="24" t="s">
        <v>91</v>
      </c>
      <c r="AU254" s="24" t="s">
        <v>91</v>
      </c>
      <c r="AV254" s="24" t="s">
        <v>91</v>
      </c>
      <c r="AW254" s="24" t="s">
        <v>91</v>
      </c>
      <c r="AX254" s="24" t="s">
        <v>91</v>
      </c>
      <c r="AY254" s="24" t="s">
        <v>91</v>
      </c>
      <c r="AZ254" s="24" t="s">
        <v>91</v>
      </c>
      <c r="BA254" s="24" t="s">
        <v>91</v>
      </c>
      <c r="BB254" s="24" t="s">
        <v>91</v>
      </c>
      <c r="BC254" s="24" t="s">
        <v>91</v>
      </c>
      <c r="BD254" s="24" t="s">
        <v>91</v>
      </c>
      <c r="BE254" s="24" t="s">
        <v>91</v>
      </c>
      <c r="BF254" s="24" t="s">
        <v>91</v>
      </c>
      <c r="BG254" s="24" t="s">
        <v>91</v>
      </c>
      <c r="BH254" s="24" t="s">
        <v>91</v>
      </c>
      <c r="BI254" s="24" t="s">
        <v>91</v>
      </c>
      <c r="BJ254" s="24" t="s">
        <v>91</v>
      </c>
      <c r="BK254" s="24" t="s">
        <v>91</v>
      </c>
      <c r="BL254" s="24" t="s">
        <v>91</v>
      </c>
      <c r="BM254" s="24" t="s">
        <v>91</v>
      </c>
      <c r="BN254" s="24" t="s">
        <v>91</v>
      </c>
      <c r="BO254" s="24" t="s">
        <v>91</v>
      </c>
      <c r="BP254" s="24" t="s">
        <v>91</v>
      </c>
      <c r="BQ254" s="24" t="s">
        <v>91</v>
      </c>
      <c r="BR254" s="24" t="s">
        <v>91</v>
      </c>
      <c r="BS254" s="24" t="s">
        <v>91</v>
      </c>
      <c r="BT254" s="24" t="s">
        <v>91</v>
      </c>
      <c r="BU254" s="24" t="s">
        <v>91</v>
      </c>
      <c r="BV254" s="24" t="s">
        <v>91</v>
      </c>
      <c r="BW254" s="24" t="s">
        <v>91</v>
      </c>
      <c r="BX254" s="24" t="s">
        <v>91</v>
      </c>
      <c r="BY254" s="24" t="s">
        <v>91</v>
      </c>
      <c r="BZ254" s="24" t="s">
        <v>91</v>
      </c>
      <c r="CA254" s="36"/>
      <c r="CB254" s="35"/>
    </row>
    <row r="255" spans="1:80" ht="169.5" customHeight="1" x14ac:dyDescent="0.35">
      <c r="A255" s="24"/>
      <c r="B255" s="24" t="s">
        <v>77</v>
      </c>
      <c r="C255" s="23" t="s">
        <v>78</v>
      </c>
      <c r="D255" s="24" t="s">
        <v>1274</v>
      </c>
      <c r="E255" s="24" t="s">
        <v>1275</v>
      </c>
      <c r="F255" s="24" t="s">
        <v>81</v>
      </c>
      <c r="G255" s="24" t="s">
        <v>1433</v>
      </c>
      <c r="H255" s="24" t="s">
        <v>1434</v>
      </c>
      <c r="I255" s="24" t="s">
        <v>1435</v>
      </c>
      <c r="J255" s="24" t="s">
        <v>1439</v>
      </c>
      <c r="K255" s="24" t="s">
        <v>1440</v>
      </c>
      <c r="L255" s="24" t="s">
        <v>1441</v>
      </c>
      <c r="M255" s="24" t="s">
        <v>974</v>
      </c>
      <c r="N255" s="24"/>
      <c r="O255" s="24"/>
      <c r="P255" s="24"/>
      <c r="Q255" s="24" t="s">
        <v>89</v>
      </c>
      <c r="R255" s="24"/>
      <c r="S255" s="24"/>
      <c r="T255" s="24" t="s">
        <v>91</v>
      </c>
      <c r="U255" s="24" t="s">
        <v>91</v>
      </c>
      <c r="V255" s="24" t="s">
        <v>115</v>
      </c>
      <c r="W255" s="24" t="s">
        <v>91</v>
      </c>
      <c r="X255" s="24"/>
      <c r="Y255" s="24" t="s">
        <v>91</v>
      </c>
      <c r="Z255" s="24" t="s">
        <v>91</v>
      </c>
      <c r="AA255" s="24" t="s">
        <v>91</v>
      </c>
      <c r="AB255" s="24" t="s">
        <v>115</v>
      </c>
      <c r="AC255" s="24" t="s">
        <v>91</v>
      </c>
      <c r="AD255" s="24" t="s">
        <v>91</v>
      </c>
      <c r="AE255" s="24" t="s">
        <v>91</v>
      </c>
      <c r="AF255" s="24" t="s">
        <v>91</v>
      </c>
      <c r="AG255" s="24" t="s">
        <v>91</v>
      </c>
      <c r="AH255" s="24" t="s">
        <v>91</v>
      </c>
      <c r="AI255" s="24" t="s">
        <v>91</v>
      </c>
      <c r="AJ255" s="24" t="s">
        <v>91</v>
      </c>
      <c r="AK255" s="24" t="s">
        <v>91</v>
      </c>
      <c r="AL255" s="24" t="s">
        <v>91</v>
      </c>
      <c r="AM255" s="24" t="s">
        <v>91</v>
      </c>
      <c r="AN255" s="24" t="s">
        <v>91</v>
      </c>
      <c r="AO255" s="24" t="s">
        <v>91</v>
      </c>
      <c r="AP255" s="24" t="s">
        <v>91</v>
      </c>
      <c r="AQ255" s="24" t="s">
        <v>91</v>
      </c>
      <c r="AR255" s="24" t="s">
        <v>91</v>
      </c>
      <c r="AS255" s="24" t="s">
        <v>91</v>
      </c>
      <c r="AT255" s="24" t="s">
        <v>91</v>
      </c>
      <c r="AU255" s="24" t="s">
        <v>91</v>
      </c>
      <c r="AV255" s="24" t="s">
        <v>91</v>
      </c>
      <c r="AW255" s="24" t="s">
        <v>91</v>
      </c>
      <c r="AX255" s="24" t="s">
        <v>91</v>
      </c>
      <c r="AY255" s="24" t="s">
        <v>91</v>
      </c>
      <c r="AZ255" s="24" t="s">
        <v>91</v>
      </c>
      <c r="BA255" s="24" t="s">
        <v>91</v>
      </c>
      <c r="BB255" s="24" t="s">
        <v>91</v>
      </c>
      <c r="BC255" s="24" t="s">
        <v>91</v>
      </c>
      <c r="BD255" s="24" t="s">
        <v>91</v>
      </c>
      <c r="BE255" s="24" t="s">
        <v>91</v>
      </c>
      <c r="BF255" s="24" t="s">
        <v>91</v>
      </c>
      <c r="BG255" s="24" t="s">
        <v>91</v>
      </c>
      <c r="BH255" s="24" t="s">
        <v>91</v>
      </c>
      <c r="BI255" s="24" t="s">
        <v>91</v>
      </c>
      <c r="BJ255" s="24" t="s">
        <v>91</v>
      </c>
      <c r="BK255" s="24" t="s">
        <v>91</v>
      </c>
      <c r="BL255" s="24" t="s">
        <v>91</v>
      </c>
      <c r="BM255" s="24" t="s">
        <v>91</v>
      </c>
      <c r="BN255" s="24" t="s">
        <v>91</v>
      </c>
      <c r="BO255" s="24" t="s">
        <v>91</v>
      </c>
      <c r="BP255" s="24" t="s">
        <v>91</v>
      </c>
      <c r="BQ255" s="24" t="s">
        <v>91</v>
      </c>
      <c r="BR255" s="24" t="s">
        <v>91</v>
      </c>
      <c r="BS255" s="24" t="s">
        <v>91</v>
      </c>
      <c r="BT255" s="24" t="s">
        <v>91</v>
      </c>
      <c r="BU255" s="24" t="s">
        <v>91</v>
      </c>
      <c r="BV255" s="24" t="s">
        <v>91</v>
      </c>
      <c r="BW255" s="24" t="s">
        <v>91</v>
      </c>
      <c r="BX255" s="24" t="s">
        <v>91</v>
      </c>
      <c r="BY255" s="24" t="s">
        <v>91</v>
      </c>
      <c r="BZ255" s="24" t="s">
        <v>91</v>
      </c>
      <c r="CA255" s="36"/>
      <c r="CB255" s="35"/>
    </row>
    <row r="256" spans="1:80" ht="169.5" customHeight="1" x14ac:dyDescent="0.35">
      <c r="A256" s="24"/>
      <c r="B256" s="24" t="s">
        <v>77</v>
      </c>
      <c r="C256" s="23" t="s">
        <v>78</v>
      </c>
      <c r="D256" s="24" t="s">
        <v>1274</v>
      </c>
      <c r="E256" s="24" t="s">
        <v>1275</v>
      </c>
      <c r="F256" s="24" t="s">
        <v>81</v>
      </c>
      <c r="G256" s="24" t="s">
        <v>1442</v>
      </c>
      <c r="H256" s="24" t="s">
        <v>1443</v>
      </c>
      <c r="I256" s="24" t="s">
        <v>1444</v>
      </c>
      <c r="J256" s="24" t="s">
        <v>1445</v>
      </c>
      <c r="K256" s="24" t="s">
        <v>1446</v>
      </c>
      <c r="L256" s="24" t="s">
        <v>1447</v>
      </c>
      <c r="M256" s="24" t="s">
        <v>974</v>
      </c>
      <c r="N256" s="24"/>
      <c r="O256" s="24"/>
      <c r="P256" s="24"/>
      <c r="Q256" s="24" t="s">
        <v>89</v>
      </c>
      <c r="R256" s="24"/>
      <c r="S256" s="24"/>
      <c r="T256" s="24" t="s">
        <v>91</v>
      </c>
      <c r="U256" s="24" t="s">
        <v>91</v>
      </c>
      <c r="V256" s="24" t="s">
        <v>115</v>
      </c>
      <c r="W256" s="24" t="s">
        <v>91</v>
      </c>
      <c r="X256" s="24"/>
      <c r="Y256" s="24" t="s">
        <v>91</v>
      </c>
      <c r="Z256" s="24" t="s">
        <v>91</v>
      </c>
      <c r="AA256" s="24" t="s">
        <v>91</v>
      </c>
      <c r="AB256" s="24" t="s">
        <v>115</v>
      </c>
      <c r="AC256" s="24" t="s">
        <v>91</v>
      </c>
      <c r="AD256" s="24" t="s">
        <v>91</v>
      </c>
      <c r="AE256" s="24" t="s">
        <v>91</v>
      </c>
      <c r="AF256" s="24" t="s">
        <v>91</v>
      </c>
      <c r="AG256" s="24" t="s">
        <v>91</v>
      </c>
      <c r="AH256" s="24" t="s">
        <v>91</v>
      </c>
      <c r="AI256" s="24" t="s">
        <v>91</v>
      </c>
      <c r="AJ256" s="24" t="s">
        <v>91</v>
      </c>
      <c r="AK256" s="24" t="s">
        <v>91</v>
      </c>
      <c r="AL256" s="24" t="s">
        <v>91</v>
      </c>
      <c r="AM256" s="24" t="s">
        <v>91</v>
      </c>
      <c r="AN256" s="24" t="s">
        <v>91</v>
      </c>
      <c r="AO256" s="24" t="s">
        <v>91</v>
      </c>
      <c r="AP256" s="24" t="s">
        <v>91</v>
      </c>
      <c r="AQ256" s="24" t="s">
        <v>91</v>
      </c>
      <c r="AR256" s="24" t="s">
        <v>91</v>
      </c>
      <c r="AS256" s="24" t="s">
        <v>91</v>
      </c>
      <c r="AT256" s="24" t="s">
        <v>91</v>
      </c>
      <c r="AU256" s="24" t="s">
        <v>91</v>
      </c>
      <c r="AV256" s="24" t="s">
        <v>91</v>
      </c>
      <c r="AW256" s="24" t="s">
        <v>91</v>
      </c>
      <c r="AX256" s="24" t="s">
        <v>91</v>
      </c>
      <c r="AY256" s="24" t="s">
        <v>91</v>
      </c>
      <c r="AZ256" s="24" t="s">
        <v>91</v>
      </c>
      <c r="BA256" s="24" t="s">
        <v>91</v>
      </c>
      <c r="BB256" s="24" t="s">
        <v>91</v>
      </c>
      <c r="BC256" s="24" t="s">
        <v>91</v>
      </c>
      <c r="BD256" s="24" t="s">
        <v>91</v>
      </c>
      <c r="BE256" s="24" t="s">
        <v>91</v>
      </c>
      <c r="BF256" s="24" t="s">
        <v>91</v>
      </c>
      <c r="BG256" s="24" t="s">
        <v>91</v>
      </c>
      <c r="BH256" s="24" t="s">
        <v>91</v>
      </c>
      <c r="BI256" s="24" t="s">
        <v>91</v>
      </c>
      <c r="BJ256" s="24" t="s">
        <v>91</v>
      </c>
      <c r="BK256" s="24" t="s">
        <v>91</v>
      </c>
      <c r="BL256" s="24" t="s">
        <v>91</v>
      </c>
      <c r="BM256" s="24" t="s">
        <v>91</v>
      </c>
      <c r="BN256" s="24" t="s">
        <v>91</v>
      </c>
      <c r="BO256" s="24" t="s">
        <v>91</v>
      </c>
      <c r="BP256" s="24" t="s">
        <v>91</v>
      </c>
      <c r="BQ256" s="24" t="s">
        <v>91</v>
      </c>
      <c r="BR256" s="24" t="s">
        <v>91</v>
      </c>
      <c r="BS256" s="24" t="s">
        <v>91</v>
      </c>
      <c r="BT256" s="24" t="s">
        <v>91</v>
      </c>
      <c r="BU256" s="24" t="s">
        <v>91</v>
      </c>
      <c r="BV256" s="24" t="s">
        <v>91</v>
      </c>
      <c r="BW256" s="24" t="s">
        <v>91</v>
      </c>
      <c r="BX256" s="24" t="s">
        <v>91</v>
      </c>
      <c r="BY256" s="24" t="s">
        <v>91</v>
      </c>
      <c r="BZ256" s="24" t="s">
        <v>91</v>
      </c>
      <c r="CA256" s="36"/>
      <c r="CB256" s="35"/>
    </row>
    <row r="257" spans="1:80" ht="169.5" customHeight="1" x14ac:dyDescent="0.35">
      <c r="A257" s="24"/>
      <c r="B257" s="24" t="s">
        <v>77</v>
      </c>
      <c r="C257" s="23" t="s">
        <v>78</v>
      </c>
      <c r="D257" s="24" t="s">
        <v>1274</v>
      </c>
      <c r="E257" s="24" t="s">
        <v>1275</v>
      </c>
      <c r="F257" s="24" t="s">
        <v>81</v>
      </c>
      <c r="G257" s="24" t="s">
        <v>1442</v>
      </c>
      <c r="H257" s="24" t="s">
        <v>1443</v>
      </c>
      <c r="I257" s="24" t="s">
        <v>1444</v>
      </c>
      <c r="J257" s="24" t="s">
        <v>1448</v>
      </c>
      <c r="K257" s="24" t="s">
        <v>1449</v>
      </c>
      <c r="L257" s="24" t="s">
        <v>1450</v>
      </c>
      <c r="M257" s="24" t="s">
        <v>974</v>
      </c>
      <c r="N257" s="24"/>
      <c r="O257" s="24"/>
      <c r="P257" s="24"/>
      <c r="Q257" s="24" t="s">
        <v>89</v>
      </c>
      <c r="R257" s="24"/>
      <c r="S257" s="24"/>
      <c r="T257" s="24" t="s">
        <v>91</v>
      </c>
      <c r="U257" s="24" t="s">
        <v>91</v>
      </c>
      <c r="V257" s="24" t="s">
        <v>115</v>
      </c>
      <c r="W257" s="24" t="s">
        <v>91</v>
      </c>
      <c r="X257" s="24"/>
      <c r="Y257" s="24" t="s">
        <v>91</v>
      </c>
      <c r="Z257" s="24" t="s">
        <v>91</v>
      </c>
      <c r="AA257" s="24" t="s">
        <v>91</v>
      </c>
      <c r="AB257" s="24" t="s">
        <v>115</v>
      </c>
      <c r="AC257" s="24" t="s">
        <v>91</v>
      </c>
      <c r="AD257" s="24" t="s">
        <v>91</v>
      </c>
      <c r="AE257" s="24" t="s">
        <v>91</v>
      </c>
      <c r="AF257" s="24" t="s">
        <v>91</v>
      </c>
      <c r="AG257" s="24" t="s">
        <v>91</v>
      </c>
      <c r="AH257" s="24" t="s">
        <v>91</v>
      </c>
      <c r="AI257" s="24" t="s">
        <v>91</v>
      </c>
      <c r="AJ257" s="24" t="s">
        <v>91</v>
      </c>
      <c r="AK257" s="24" t="s">
        <v>91</v>
      </c>
      <c r="AL257" s="24" t="s">
        <v>91</v>
      </c>
      <c r="AM257" s="24" t="s">
        <v>91</v>
      </c>
      <c r="AN257" s="24" t="s">
        <v>91</v>
      </c>
      <c r="AO257" s="24" t="s">
        <v>91</v>
      </c>
      <c r="AP257" s="24" t="s">
        <v>91</v>
      </c>
      <c r="AQ257" s="24" t="s">
        <v>91</v>
      </c>
      <c r="AR257" s="24" t="s">
        <v>91</v>
      </c>
      <c r="AS257" s="24" t="s">
        <v>91</v>
      </c>
      <c r="AT257" s="24" t="s">
        <v>91</v>
      </c>
      <c r="AU257" s="24" t="s">
        <v>91</v>
      </c>
      <c r="AV257" s="24" t="s">
        <v>91</v>
      </c>
      <c r="AW257" s="24" t="s">
        <v>91</v>
      </c>
      <c r="AX257" s="24" t="s">
        <v>91</v>
      </c>
      <c r="AY257" s="24" t="s">
        <v>91</v>
      </c>
      <c r="AZ257" s="24" t="s">
        <v>91</v>
      </c>
      <c r="BA257" s="24" t="s">
        <v>91</v>
      </c>
      <c r="BB257" s="24" t="s">
        <v>91</v>
      </c>
      <c r="BC257" s="24" t="s">
        <v>91</v>
      </c>
      <c r="BD257" s="24" t="s">
        <v>91</v>
      </c>
      <c r="BE257" s="24" t="s">
        <v>91</v>
      </c>
      <c r="BF257" s="24" t="s">
        <v>91</v>
      </c>
      <c r="BG257" s="24" t="s">
        <v>91</v>
      </c>
      <c r="BH257" s="24" t="s">
        <v>91</v>
      </c>
      <c r="BI257" s="24" t="s">
        <v>91</v>
      </c>
      <c r="BJ257" s="24" t="s">
        <v>91</v>
      </c>
      <c r="BK257" s="24" t="s">
        <v>91</v>
      </c>
      <c r="BL257" s="24" t="s">
        <v>91</v>
      </c>
      <c r="BM257" s="24" t="s">
        <v>91</v>
      </c>
      <c r="BN257" s="24" t="s">
        <v>91</v>
      </c>
      <c r="BO257" s="24" t="s">
        <v>91</v>
      </c>
      <c r="BP257" s="24" t="s">
        <v>91</v>
      </c>
      <c r="BQ257" s="24" t="s">
        <v>91</v>
      </c>
      <c r="BR257" s="24" t="s">
        <v>91</v>
      </c>
      <c r="BS257" s="24" t="s">
        <v>91</v>
      </c>
      <c r="BT257" s="24" t="s">
        <v>91</v>
      </c>
      <c r="BU257" s="24" t="s">
        <v>91</v>
      </c>
      <c r="BV257" s="24" t="s">
        <v>91</v>
      </c>
      <c r="BW257" s="24" t="s">
        <v>91</v>
      </c>
      <c r="BX257" s="24" t="s">
        <v>91</v>
      </c>
      <c r="BY257" s="24" t="s">
        <v>91</v>
      </c>
      <c r="BZ257" s="24" t="s">
        <v>91</v>
      </c>
      <c r="CA257" s="36"/>
      <c r="CB257" s="35"/>
    </row>
    <row r="258" spans="1:80" ht="169.5" customHeight="1" x14ac:dyDescent="0.35">
      <c r="A258" s="24"/>
      <c r="B258" s="24" t="s">
        <v>77</v>
      </c>
      <c r="C258" s="23" t="s">
        <v>78</v>
      </c>
      <c r="D258" s="24" t="s">
        <v>1274</v>
      </c>
      <c r="E258" s="24" t="s">
        <v>1275</v>
      </c>
      <c r="F258" s="24" t="s">
        <v>81</v>
      </c>
      <c r="G258" s="24" t="s">
        <v>1451</v>
      </c>
      <c r="H258" s="24" t="s">
        <v>1452</v>
      </c>
      <c r="I258" s="24" t="s">
        <v>1453</v>
      </c>
      <c r="J258" s="24" t="s">
        <v>1454</v>
      </c>
      <c r="K258" s="24" t="s">
        <v>1455</v>
      </c>
      <c r="L258" s="24" t="s">
        <v>1456</v>
      </c>
      <c r="M258" s="24" t="s">
        <v>974</v>
      </c>
      <c r="N258" s="24"/>
      <c r="O258" s="24"/>
      <c r="P258" s="24"/>
      <c r="Q258" s="24" t="s">
        <v>89</v>
      </c>
      <c r="R258" s="24"/>
      <c r="S258" s="24"/>
      <c r="T258" s="24" t="s">
        <v>91</v>
      </c>
      <c r="U258" s="24" t="s">
        <v>91</v>
      </c>
      <c r="V258" s="24" t="s">
        <v>115</v>
      </c>
      <c r="W258" s="24" t="s">
        <v>91</v>
      </c>
      <c r="X258" s="24"/>
      <c r="Y258" s="24" t="s">
        <v>91</v>
      </c>
      <c r="Z258" s="24" t="s">
        <v>91</v>
      </c>
      <c r="AA258" s="24" t="s">
        <v>91</v>
      </c>
      <c r="AB258" s="24" t="s">
        <v>115</v>
      </c>
      <c r="AC258" s="24" t="s">
        <v>91</v>
      </c>
      <c r="AD258" s="24" t="s">
        <v>91</v>
      </c>
      <c r="AE258" s="24" t="s">
        <v>91</v>
      </c>
      <c r="AF258" s="24" t="s">
        <v>91</v>
      </c>
      <c r="AG258" s="24" t="s">
        <v>91</v>
      </c>
      <c r="AH258" s="24" t="s">
        <v>91</v>
      </c>
      <c r="AI258" s="24" t="s">
        <v>91</v>
      </c>
      <c r="AJ258" s="24" t="s">
        <v>91</v>
      </c>
      <c r="AK258" s="24" t="s">
        <v>91</v>
      </c>
      <c r="AL258" s="24" t="s">
        <v>91</v>
      </c>
      <c r="AM258" s="24" t="s">
        <v>91</v>
      </c>
      <c r="AN258" s="24" t="s">
        <v>91</v>
      </c>
      <c r="AO258" s="24" t="s">
        <v>91</v>
      </c>
      <c r="AP258" s="24" t="s">
        <v>91</v>
      </c>
      <c r="AQ258" s="24" t="s">
        <v>91</v>
      </c>
      <c r="AR258" s="24" t="s">
        <v>91</v>
      </c>
      <c r="AS258" s="24" t="s">
        <v>91</v>
      </c>
      <c r="AT258" s="24" t="s">
        <v>91</v>
      </c>
      <c r="AU258" s="24" t="s">
        <v>91</v>
      </c>
      <c r="AV258" s="24" t="s">
        <v>91</v>
      </c>
      <c r="AW258" s="24" t="s">
        <v>91</v>
      </c>
      <c r="AX258" s="24" t="s">
        <v>91</v>
      </c>
      <c r="AY258" s="24" t="s">
        <v>91</v>
      </c>
      <c r="AZ258" s="24" t="s">
        <v>91</v>
      </c>
      <c r="BA258" s="24" t="s">
        <v>91</v>
      </c>
      <c r="BB258" s="24" t="s">
        <v>91</v>
      </c>
      <c r="BC258" s="24" t="s">
        <v>91</v>
      </c>
      <c r="BD258" s="24" t="s">
        <v>91</v>
      </c>
      <c r="BE258" s="24" t="s">
        <v>91</v>
      </c>
      <c r="BF258" s="24" t="s">
        <v>91</v>
      </c>
      <c r="BG258" s="24" t="s">
        <v>91</v>
      </c>
      <c r="BH258" s="24" t="s">
        <v>91</v>
      </c>
      <c r="BI258" s="24" t="s">
        <v>91</v>
      </c>
      <c r="BJ258" s="24" t="s">
        <v>91</v>
      </c>
      <c r="BK258" s="24" t="s">
        <v>91</v>
      </c>
      <c r="BL258" s="24" t="s">
        <v>91</v>
      </c>
      <c r="BM258" s="24" t="s">
        <v>91</v>
      </c>
      <c r="BN258" s="24" t="s">
        <v>91</v>
      </c>
      <c r="BO258" s="24" t="s">
        <v>91</v>
      </c>
      <c r="BP258" s="24" t="s">
        <v>91</v>
      </c>
      <c r="BQ258" s="24" t="s">
        <v>91</v>
      </c>
      <c r="BR258" s="24" t="s">
        <v>91</v>
      </c>
      <c r="BS258" s="24" t="s">
        <v>91</v>
      </c>
      <c r="BT258" s="24" t="s">
        <v>91</v>
      </c>
      <c r="BU258" s="24" t="s">
        <v>91</v>
      </c>
      <c r="BV258" s="24" t="s">
        <v>91</v>
      </c>
      <c r="BW258" s="24" t="s">
        <v>91</v>
      </c>
      <c r="BX258" s="24" t="s">
        <v>91</v>
      </c>
      <c r="BY258" s="24" t="s">
        <v>91</v>
      </c>
      <c r="BZ258" s="24" t="s">
        <v>91</v>
      </c>
      <c r="CA258" s="36"/>
      <c r="CB258" s="35"/>
    </row>
    <row r="259" spans="1:80" ht="169.5" customHeight="1" x14ac:dyDescent="0.35">
      <c r="A259" s="24"/>
      <c r="B259" s="24" t="s">
        <v>77</v>
      </c>
      <c r="C259" s="23" t="s">
        <v>78</v>
      </c>
      <c r="D259" s="24" t="s">
        <v>1274</v>
      </c>
      <c r="E259" s="24" t="s">
        <v>1275</v>
      </c>
      <c r="F259" s="24" t="s">
        <v>81</v>
      </c>
      <c r="G259" s="24" t="s">
        <v>1451</v>
      </c>
      <c r="H259" s="24" t="s">
        <v>1452</v>
      </c>
      <c r="I259" s="24" t="s">
        <v>1453</v>
      </c>
      <c r="J259" s="24" t="s">
        <v>1457</v>
      </c>
      <c r="K259" s="24" t="s">
        <v>1458</v>
      </c>
      <c r="L259" s="24" t="s">
        <v>1459</v>
      </c>
      <c r="M259" s="24" t="s">
        <v>974</v>
      </c>
      <c r="N259" s="24"/>
      <c r="O259" s="24"/>
      <c r="P259" s="24"/>
      <c r="Q259" s="24" t="s">
        <v>89</v>
      </c>
      <c r="R259" s="24"/>
      <c r="S259" s="24"/>
      <c r="T259" s="24" t="s">
        <v>91</v>
      </c>
      <c r="U259" s="24" t="s">
        <v>91</v>
      </c>
      <c r="V259" s="24" t="s">
        <v>115</v>
      </c>
      <c r="W259" s="24" t="s">
        <v>91</v>
      </c>
      <c r="X259" s="24"/>
      <c r="Y259" s="24" t="s">
        <v>91</v>
      </c>
      <c r="Z259" s="24" t="s">
        <v>91</v>
      </c>
      <c r="AA259" s="24" t="s">
        <v>91</v>
      </c>
      <c r="AB259" s="24" t="s">
        <v>115</v>
      </c>
      <c r="AC259" s="24" t="s">
        <v>91</v>
      </c>
      <c r="AD259" s="24" t="s">
        <v>91</v>
      </c>
      <c r="AE259" s="24" t="s">
        <v>91</v>
      </c>
      <c r="AF259" s="24" t="s">
        <v>91</v>
      </c>
      <c r="AG259" s="24" t="s">
        <v>91</v>
      </c>
      <c r="AH259" s="24" t="s">
        <v>91</v>
      </c>
      <c r="AI259" s="24" t="s">
        <v>91</v>
      </c>
      <c r="AJ259" s="24" t="s">
        <v>91</v>
      </c>
      <c r="AK259" s="24" t="s">
        <v>91</v>
      </c>
      <c r="AL259" s="24" t="s">
        <v>91</v>
      </c>
      <c r="AM259" s="24" t="s">
        <v>91</v>
      </c>
      <c r="AN259" s="24" t="s">
        <v>91</v>
      </c>
      <c r="AO259" s="24" t="s">
        <v>91</v>
      </c>
      <c r="AP259" s="24" t="s">
        <v>91</v>
      </c>
      <c r="AQ259" s="24" t="s">
        <v>91</v>
      </c>
      <c r="AR259" s="24" t="s">
        <v>91</v>
      </c>
      <c r="AS259" s="24" t="s">
        <v>91</v>
      </c>
      <c r="AT259" s="24" t="s">
        <v>91</v>
      </c>
      <c r="AU259" s="24" t="s">
        <v>91</v>
      </c>
      <c r="AV259" s="24" t="s">
        <v>91</v>
      </c>
      <c r="AW259" s="24" t="s">
        <v>91</v>
      </c>
      <c r="AX259" s="24" t="s">
        <v>91</v>
      </c>
      <c r="AY259" s="24" t="s">
        <v>91</v>
      </c>
      <c r="AZ259" s="24" t="s">
        <v>91</v>
      </c>
      <c r="BA259" s="24" t="s">
        <v>91</v>
      </c>
      <c r="BB259" s="24" t="s">
        <v>91</v>
      </c>
      <c r="BC259" s="24" t="s">
        <v>91</v>
      </c>
      <c r="BD259" s="24" t="s">
        <v>91</v>
      </c>
      <c r="BE259" s="24" t="s">
        <v>91</v>
      </c>
      <c r="BF259" s="24" t="s">
        <v>91</v>
      </c>
      <c r="BG259" s="24" t="s">
        <v>91</v>
      </c>
      <c r="BH259" s="24" t="s">
        <v>91</v>
      </c>
      <c r="BI259" s="24" t="s">
        <v>91</v>
      </c>
      <c r="BJ259" s="24" t="s">
        <v>91</v>
      </c>
      <c r="BK259" s="24" t="s">
        <v>91</v>
      </c>
      <c r="BL259" s="24" t="s">
        <v>91</v>
      </c>
      <c r="BM259" s="24" t="s">
        <v>91</v>
      </c>
      <c r="BN259" s="24" t="s">
        <v>91</v>
      </c>
      <c r="BO259" s="24" t="s">
        <v>91</v>
      </c>
      <c r="BP259" s="24" t="s">
        <v>91</v>
      </c>
      <c r="BQ259" s="24" t="s">
        <v>91</v>
      </c>
      <c r="BR259" s="24" t="s">
        <v>91</v>
      </c>
      <c r="BS259" s="24" t="s">
        <v>91</v>
      </c>
      <c r="BT259" s="24" t="s">
        <v>91</v>
      </c>
      <c r="BU259" s="24" t="s">
        <v>91</v>
      </c>
      <c r="BV259" s="24" t="s">
        <v>91</v>
      </c>
      <c r="BW259" s="24" t="s">
        <v>91</v>
      </c>
      <c r="BX259" s="24" t="s">
        <v>91</v>
      </c>
      <c r="BY259" s="24" t="s">
        <v>91</v>
      </c>
      <c r="BZ259" s="24" t="s">
        <v>91</v>
      </c>
      <c r="CA259" s="36"/>
      <c r="CB259" s="35"/>
    </row>
    <row r="260" spans="1:80" ht="169.5" customHeight="1" x14ac:dyDescent="0.35">
      <c r="A260" s="24"/>
      <c r="B260" s="24" t="s">
        <v>77</v>
      </c>
      <c r="C260" s="23" t="s">
        <v>78</v>
      </c>
      <c r="D260" s="24" t="s">
        <v>1274</v>
      </c>
      <c r="E260" s="24" t="s">
        <v>1275</v>
      </c>
      <c r="F260" s="24" t="s">
        <v>81</v>
      </c>
      <c r="G260" s="24" t="s">
        <v>1460</v>
      </c>
      <c r="H260" s="24" t="s">
        <v>1461</v>
      </c>
      <c r="I260" s="24" t="s">
        <v>1462</v>
      </c>
      <c r="J260" s="24" t="s">
        <v>1463</v>
      </c>
      <c r="K260" s="24" t="s">
        <v>1464</v>
      </c>
      <c r="L260" s="24" t="s">
        <v>1465</v>
      </c>
      <c r="M260" s="24" t="s">
        <v>974</v>
      </c>
      <c r="N260" s="24"/>
      <c r="O260" s="24"/>
      <c r="P260" s="24"/>
      <c r="Q260" s="24" t="s">
        <v>89</v>
      </c>
      <c r="R260" s="24"/>
      <c r="S260" s="24"/>
      <c r="T260" s="24" t="s">
        <v>91</v>
      </c>
      <c r="U260" s="24" t="s">
        <v>91</v>
      </c>
      <c r="V260" s="24" t="s">
        <v>115</v>
      </c>
      <c r="W260" s="24" t="s">
        <v>91</v>
      </c>
      <c r="X260" s="24"/>
      <c r="Y260" s="24" t="s">
        <v>91</v>
      </c>
      <c r="Z260" s="24" t="s">
        <v>91</v>
      </c>
      <c r="AA260" s="24" t="s">
        <v>91</v>
      </c>
      <c r="AB260" s="24" t="s">
        <v>115</v>
      </c>
      <c r="AC260" s="24" t="s">
        <v>91</v>
      </c>
      <c r="AD260" s="24" t="s">
        <v>91</v>
      </c>
      <c r="AE260" s="24" t="s">
        <v>91</v>
      </c>
      <c r="AF260" s="24" t="s">
        <v>91</v>
      </c>
      <c r="AG260" s="24" t="s">
        <v>91</v>
      </c>
      <c r="AH260" s="24" t="s">
        <v>91</v>
      </c>
      <c r="AI260" s="24" t="s">
        <v>91</v>
      </c>
      <c r="AJ260" s="24" t="s">
        <v>91</v>
      </c>
      <c r="AK260" s="24" t="s">
        <v>91</v>
      </c>
      <c r="AL260" s="24" t="s">
        <v>91</v>
      </c>
      <c r="AM260" s="24" t="s">
        <v>91</v>
      </c>
      <c r="AN260" s="24" t="s">
        <v>91</v>
      </c>
      <c r="AO260" s="24" t="s">
        <v>91</v>
      </c>
      <c r="AP260" s="24" t="s">
        <v>91</v>
      </c>
      <c r="AQ260" s="24" t="s">
        <v>91</v>
      </c>
      <c r="AR260" s="24" t="s">
        <v>91</v>
      </c>
      <c r="AS260" s="24" t="s">
        <v>91</v>
      </c>
      <c r="AT260" s="24" t="s">
        <v>91</v>
      </c>
      <c r="AU260" s="24" t="s">
        <v>91</v>
      </c>
      <c r="AV260" s="24" t="s">
        <v>91</v>
      </c>
      <c r="AW260" s="24" t="s">
        <v>91</v>
      </c>
      <c r="AX260" s="24" t="s">
        <v>91</v>
      </c>
      <c r="AY260" s="24" t="s">
        <v>91</v>
      </c>
      <c r="AZ260" s="24" t="s">
        <v>91</v>
      </c>
      <c r="BA260" s="24" t="s">
        <v>91</v>
      </c>
      <c r="BB260" s="24" t="s">
        <v>91</v>
      </c>
      <c r="BC260" s="24" t="s">
        <v>91</v>
      </c>
      <c r="BD260" s="24" t="s">
        <v>91</v>
      </c>
      <c r="BE260" s="24" t="s">
        <v>91</v>
      </c>
      <c r="BF260" s="24" t="s">
        <v>91</v>
      </c>
      <c r="BG260" s="24" t="s">
        <v>91</v>
      </c>
      <c r="BH260" s="24" t="s">
        <v>91</v>
      </c>
      <c r="BI260" s="24" t="s">
        <v>91</v>
      </c>
      <c r="BJ260" s="24" t="s">
        <v>91</v>
      </c>
      <c r="BK260" s="24" t="s">
        <v>91</v>
      </c>
      <c r="BL260" s="24" t="s">
        <v>91</v>
      </c>
      <c r="BM260" s="24" t="s">
        <v>91</v>
      </c>
      <c r="BN260" s="24" t="s">
        <v>91</v>
      </c>
      <c r="BO260" s="24" t="s">
        <v>91</v>
      </c>
      <c r="BP260" s="24" t="s">
        <v>91</v>
      </c>
      <c r="BQ260" s="24" t="s">
        <v>91</v>
      </c>
      <c r="BR260" s="24" t="s">
        <v>91</v>
      </c>
      <c r="BS260" s="24" t="s">
        <v>91</v>
      </c>
      <c r="BT260" s="24" t="s">
        <v>91</v>
      </c>
      <c r="BU260" s="24" t="s">
        <v>91</v>
      </c>
      <c r="BV260" s="24" t="s">
        <v>91</v>
      </c>
      <c r="BW260" s="24" t="s">
        <v>91</v>
      </c>
      <c r="BX260" s="24" t="s">
        <v>91</v>
      </c>
      <c r="BY260" s="24" t="s">
        <v>91</v>
      </c>
      <c r="BZ260" s="24" t="s">
        <v>91</v>
      </c>
      <c r="CA260" s="36"/>
      <c r="CB260" s="35"/>
    </row>
    <row r="261" spans="1:80" ht="169.5" customHeight="1" x14ac:dyDescent="0.35">
      <c r="A261" s="24"/>
      <c r="B261" s="24" t="s">
        <v>77</v>
      </c>
      <c r="C261" s="23" t="s">
        <v>78</v>
      </c>
      <c r="D261" s="24" t="s">
        <v>1274</v>
      </c>
      <c r="E261" s="24" t="s">
        <v>1275</v>
      </c>
      <c r="F261" s="24" t="s">
        <v>81</v>
      </c>
      <c r="G261" s="24" t="s">
        <v>1460</v>
      </c>
      <c r="H261" s="24" t="s">
        <v>1461</v>
      </c>
      <c r="I261" s="24" t="s">
        <v>1462</v>
      </c>
      <c r="J261" s="24" t="s">
        <v>1466</v>
      </c>
      <c r="K261" s="24" t="s">
        <v>1467</v>
      </c>
      <c r="L261" s="24" t="s">
        <v>1468</v>
      </c>
      <c r="M261" s="24" t="s">
        <v>974</v>
      </c>
      <c r="N261" s="24"/>
      <c r="O261" s="24"/>
      <c r="P261" s="24"/>
      <c r="Q261" s="24" t="s">
        <v>89</v>
      </c>
      <c r="R261" s="24"/>
      <c r="S261" s="24"/>
      <c r="T261" s="24" t="s">
        <v>91</v>
      </c>
      <c r="U261" s="24" t="s">
        <v>91</v>
      </c>
      <c r="V261" s="24" t="s">
        <v>91</v>
      </c>
      <c r="W261" s="24" t="s">
        <v>91</v>
      </c>
      <c r="X261" s="24"/>
      <c r="Y261" s="24" t="s">
        <v>91</v>
      </c>
      <c r="Z261" s="24" t="s">
        <v>91</v>
      </c>
      <c r="AA261" s="24" t="s">
        <v>91</v>
      </c>
      <c r="AB261" s="24" t="s">
        <v>91</v>
      </c>
      <c r="AC261" s="24" t="s">
        <v>91</v>
      </c>
      <c r="AD261" s="24" t="s">
        <v>91</v>
      </c>
      <c r="AE261" s="24" t="s">
        <v>91</v>
      </c>
      <c r="AF261" s="24" t="s">
        <v>115</v>
      </c>
      <c r="AG261" s="24" t="s">
        <v>91</v>
      </c>
      <c r="AH261" s="24" t="s">
        <v>91</v>
      </c>
      <c r="AI261" s="24" t="s">
        <v>91</v>
      </c>
      <c r="AJ261" s="24" t="s">
        <v>91</v>
      </c>
      <c r="AK261" s="24" t="s">
        <v>91</v>
      </c>
      <c r="AL261" s="24" t="s">
        <v>91</v>
      </c>
      <c r="AM261" s="24" t="s">
        <v>115</v>
      </c>
      <c r="AN261" s="24" t="s">
        <v>91</v>
      </c>
      <c r="AO261" s="24" t="s">
        <v>91</v>
      </c>
      <c r="AP261" s="24" t="s">
        <v>91</v>
      </c>
      <c r="AQ261" s="24" t="s">
        <v>91</v>
      </c>
      <c r="AR261" s="24" t="s">
        <v>91</v>
      </c>
      <c r="AS261" s="24" t="s">
        <v>91</v>
      </c>
      <c r="AT261" s="24" t="s">
        <v>91</v>
      </c>
      <c r="AU261" s="24" t="s">
        <v>91</v>
      </c>
      <c r="AV261" s="24" t="s">
        <v>91</v>
      </c>
      <c r="AW261" s="24" t="s">
        <v>91</v>
      </c>
      <c r="AX261" s="24" t="s">
        <v>91</v>
      </c>
      <c r="AY261" s="24" t="s">
        <v>91</v>
      </c>
      <c r="AZ261" s="24" t="s">
        <v>91</v>
      </c>
      <c r="BA261" s="24" t="s">
        <v>91</v>
      </c>
      <c r="BB261" s="24" t="s">
        <v>91</v>
      </c>
      <c r="BC261" s="24" t="s">
        <v>91</v>
      </c>
      <c r="BD261" s="24" t="s">
        <v>91</v>
      </c>
      <c r="BE261" s="24" t="s">
        <v>91</v>
      </c>
      <c r="BF261" s="24" t="s">
        <v>91</v>
      </c>
      <c r="BG261" s="24" t="s">
        <v>91</v>
      </c>
      <c r="BH261" s="24" t="s">
        <v>91</v>
      </c>
      <c r="BI261" s="24" t="s">
        <v>91</v>
      </c>
      <c r="BJ261" s="24" t="s">
        <v>91</v>
      </c>
      <c r="BK261" s="24" t="s">
        <v>91</v>
      </c>
      <c r="BL261" s="24" t="s">
        <v>91</v>
      </c>
      <c r="BM261" s="24" t="s">
        <v>91</v>
      </c>
      <c r="BN261" s="24" t="s">
        <v>91</v>
      </c>
      <c r="BO261" s="24" t="s">
        <v>91</v>
      </c>
      <c r="BP261" s="24" t="s">
        <v>91</v>
      </c>
      <c r="BQ261" s="24" t="s">
        <v>92</v>
      </c>
      <c r="BR261" s="24" t="s">
        <v>92</v>
      </c>
      <c r="BS261" s="24" t="s">
        <v>91</v>
      </c>
      <c r="BT261" s="24" t="s">
        <v>91</v>
      </c>
      <c r="BU261" s="24" t="s">
        <v>1309</v>
      </c>
      <c r="BV261" s="24" t="s">
        <v>91</v>
      </c>
      <c r="BW261" s="24" t="s">
        <v>91</v>
      </c>
      <c r="BX261" s="24" t="s">
        <v>115</v>
      </c>
      <c r="BY261" s="24" t="s">
        <v>115</v>
      </c>
      <c r="BZ261" s="24" t="s">
        <v>115</v>
      </c>
      <c r="CA261" s="36"/>
      <c r="CB261" s="35"/>
    </row>
    <row r="262" spans="1:80" ht="169.5" customHeight="1" x14ac:dyDescent="0.35">
      <c r="A262" s="24"/>
      <c r="B262" s="24" t="s">
        <v>77</v>
      </c>
      <c r="C262" s="23" t="s">
        <v>78</v>
      </c>
      <c r="D262" s="24" t="s">
        <v>1274</v>
      </c>
      <c r="E262" s="24" t="s">
        <v>1275</v>
      </c>
      <c r="F262" s="24" t="s">
        <v>81</v>
      </c>
      <c r="G262" s="24" t="s">
        <v>1478</v>
      </c>
      <c r="H262" s="24" t="s">
        <v>1479</v>
      </c>
      <c r="I262" s="24" t="s">
        <v>1480</v>
      </c>
      <c r="J262" s="24" t="s">
        <v>1481</v>
      </c>
      <c r="K262" s="24" t="s">
        <v>1482</v>
      </c>
      <c r="L262" s="24" t="s">
        <v>1483</v>
      </c>
      <c r="M262" s="24" t="s">
        <v>974</v>
      </c>
      <c r="N262" s="24"/>
      <c r="O262" s="24"/>
      <c r="P262" s="24"/>
      <c r="Q262" s="24" t="s">
        <v>89</v>
      </c>
      <c r="R262" s="24"/>
      <c r="S262" s="24"/>
      <c r="T262" s="24" t="s">
        <v>91</v>
      </c>
      <c r="U262" s="24" t="s">
        <v>91</v>
      </c>
      <c r="V262" s="24" t="s">
        <v>115</v>
      </c>
      <c r="W262" s="24" t="s">
        <v>91</v>
      </c>
      <c r="X262" s="24"/>
      <c r="Y262" s="24" t="s">
        <v>91</v>
      </c>
      <c r="Z262" s="24" t="s">
        <v>91</v>
      </c>
      <c r="AA262" s="24" t="s">
        <v>91</v>
      </c>
      <c r="AB262" s="24" t="s">
        <v>115</v>
      </c>
      <c r="AC262" s="24" t="s">
        <v>91</v>
      </c>
      <c r="AD262" s="24" t="s">
        <v>91</v>
      </c>
      <c r="AE262" s="24" t="s">
        <v>91</v>
      </c>
      <c r="AF262" s="24" t="s">
        <v>91</v>
      </c>
      <c r="AG262" s="24" t="s">
        <v>91</v>
      </c>
      <c r="AH262" s="24" t="s">
        <v>91</v>
      </c>
      <c r="AI262" s="24" t="s">
        <v>91</v>
      </c>
      <c r="AJ262" s="24" t="s">
        <v>91</v>
      </c>
      <c r="AK262" s="24" t="s">
        <v>91</v>
      </c>
      <c r="AL262" s="24" t="s">
        <v>91</v>
      </c>
      <c r="AM262" s="24" t="s">
        <v>91</v>
      </c>
      <c r="AN262" s="24" t="s">
        <v>91</v>
      </c>
      <c r="AO262" s="24" t="s">
        <v>91</v>
      </c>
      <c r="AP262" s="24" t="s">
        <v>91</v>
      </c>
      <c r="AQ262" s="24" t="s">
        <v>91</v>
      </c>
      <c r="AR262" s="24" t="s">
        <v>91</v>
      </c>
      <c r="AS262" s="24" t="s">
        <v>91</v>
      </c>
      <c r="AT262" s="24" t="s">
        <v>91</v>
      </c>
      <c r="AU262" s="24" t="s">
        <v>91</v>
      </c>
      <c r="AV262" s="24" t="s">
        <v>91</v>
      </c>
      <c r="AW262" s="24" t="s">
        <v>91</v>
      </c>
      <c r="AX262" s="24" t="s">
        <v>91</v>
      </c>
      <c r="AY262" s="24" t="s">
        <v>91</v>
      </c>
      <c r="AZ262" s="24" t="s">
        <v>91</v>
      </c>
      <c r="BA262" s="24" t="s">
        <v>91</v>
      </c>
      <c r="BB262" s="24" t="s">
        <v>91</v>
      </c>
      <c r="BC262" s="24" t="s">
        <v>91</v>
      </c>
      <c r="BD262" s="24" t="s">
        <v>91</v>
      </c>
      <c r="BE262" s="24" t="s">
        <v>91</v>
      </c>
      <c r="BF262" s="24" t="s">
        <v>91</v>
      </c>
      <c r="BG262" s="24" t="s">
        <v>91</v>
      </c>
      <c r="BH262" s="24" t="s">
        <v>91</v>
      </c>
      <c r="BI262" s="24" t="s">
        <v>91</v>
      </c>
      <c r="BJ262" s="24" t="s">
        <v>91</v>
      </c>
      <c r="BK262" s="24" t="s">
        <v>91</v>
      </c>
      <c r="BL262" s="24" t="s">
        <v>91</v>
      </c>
      <c r="BM262" s="24" t="s">
        <v>91</v>
      </c>
      <c r="BN262" s="24" t="s">
        <v>91</v>
      </c>
      <c r="BO262" s="24" t="s">
        <v>91</v>
      </c>
      <c r="BP262" s="24" t="s">
        <v>91</v>
      </c>
      <c r="BQ262" s="24" t="s">
        <v>91</v>
      </c>
      <c r="BR262" s="24" t="s">
        <v>91</v>
      </c>
      <c r="BS262" s="24" t="s">
        <v>91</v>
      </c>
      <c r="BT262" s="24" t="s">
        <v>91</v>
      </c>
      <c r="BU262" s="24" t="s">
        <v>91</v>
      </c>
      <c r="BV262" s="24" t="s">
        <v>91</v>
      </c>
      <c r="BW262" s="24" t="s">
        <v>91</v>
      </c>
      <c r="BX262" s="24" t="s">
        <v>91</v>
      </c>
      <c r="BY262" s="24" t="s">
        <v>91</v>
      </c>
      <c r="BZ262" s="24" t="s">
        <v>91</v>
      </c>
      <c r="CA262" s="36"/>
      <c r="CB262" s="35"/>
    </row>
    <row r="263" spans="1:80" ht="169.5" customHeight="1" x14ac:dyDescent="0.35">
      <c r="A263" s="24"/>
      <c r="B263" s="24" t="s">
        <v>77</v>
      </c>
      <c r="C263" s="23" t="s">
        <v>78</v>
      </c>
      <c r="D263" s="24" t="s">
        <v>1274</v>
      </c>
      <c r="E263" s="24" t="s">
        <v>1275</v>
      </c>
      <c r="F263" s="24" t="s">
        <v>81</v>
      </c>
      <c r="G263" s="24" t="s">
        <v>1487</v>
      </c>
      <c r="H263" s="24" t="s">
        <v>1488</v>
      </c>
      <c r="I263" s="24" t="s">
        <v>1489</v>
      </c>
      <c r="J263" s="24" t="s">
        <v>1490</v>
      </c>
      <c r="K263" s="24" t="s">
        <v>1491</v>
      </c>
      <c r="L263" s="24" t="s">
        <v>1492</v>
      </c>
      <c r="M263" s="24" t="s">
        <v>974</v>
      </c>
      <c r="N263" s="24"/>
      <c r="O263" s="24"/>
      <c r="P263" s="24"/>
      <c r="Q263" s="24" t="s">
        <v>89</v>
      </c>
      <c r="R263" s="24"/>
      <c r="S263" s="24"/>
      <c r="T263" s="24" t="s">
        <v>91</v>
      </c>
      <c r="U263" s="24" t="s">
        <v>91</v>
      </c>
      <c r="V263" s="24" t="s">
        <v>115</v>
      </c>
      <c r="W263" s="24" t="s">
        <v>91</v>
      </c>
      <c r="X263" s="24"/>
      <c r="Y263" s="24" t="s">
        <v>91</v>
      </c>
      <c r="Z263" s="24" t="s">
        <v>91</v>
      </c>
      <c r="AA263" s="24" t="s">
        <v>91</v>
      </c>
      <c r="AB263" s="24" t="s">
        <v>115</v>
      </c>
      <c r="AC263" s="24" t="s">
        <v>91</v>
      </c>
      <c r="AD263" s="24" t="s">
        <v>91</v>
      </c>
      <c r="AE263" s="24" t="s">
        <v>91</v>
      </c>
      <c r="AF263" s="24" t="s">
        <v>91</v>
      </c>
      <c r="AG263" s="24" t="s">
        <v>91</v>
      </c>
      <c r="AH263" s="24" t="s">
        <v>91</v>
      </c>
      <c r="AI263" s="24" t="s">
        <v>91</v>
      </c>
      <c r="AJ263" s="24" t="s">
        <v>91</v>
      </c>
      <c r="AK263" s="24" t="s">
        <v>91</v>
      </c>
      <c r="AL263" s="24" t="s">
        <v>91</v>
      </c>
      <c r="AM263" s="24" t="s">
        <v>91</v>
      </c>
      <c r="AN263" s="24" t="s">
        <v>91</v>
      </c>
      <c r="AO263" s="24" t="s">
        <v>91</v>
      </c>
      <c r="AP263" s="24" t="s">
        <v>91</v>
      </c>
      <c r="AQ263" s="24" t="s">
        <v>91</v>
      </c>
      <c r="AR263" s="24" t="s">
        <v>91</v>
      </c>
      <c r="AS263" s="24" t="s">
        <v>91</v>
      </c>
      <c r="AT263" s="24" t="s">
        <v>91</v>
      </c>
      <c r="AU263" s="24" t="s">
        <v>91</v>
      </c>
      <c r="AV263" s="24" t="s">
        <v>91</v>
      </c>
      <c r="AW263" s="24" t="s">
        <v>91</v>
      </c>
      <c r="AX263" s="24" t="s">
        <v>91</v>
      </c>
      <c r="AY263" s="24" t="s">
        <v>91</v>
      </c>
      <c r="AZ263" s="24" t="s">
        <v>91</v>
      </c>
      <c r="BA263" s="24" t="s">
        <v>91</v>
      </c>
      <c r="BB263" s="24" t="s">
        <v>91</v>
      </c>
      <c r="BC263" s="24" t="s">
        <v>91</v>
      </c>
      <c r="BD263" s="24" t="s">
        <v>91</v>
      </c>
      <c r="BE263" s="24" t="s">
        <v>91</v>
      </c>
      <c r="BF263" s="24" t="s">
        <v>91</v>
      </c>
      <c r="BG263" s="24" t="s">
        <v>91</v>
      </c>
      <c r="BH263" s="24" t="s">
        <v>91</v>
      </c>
      <c r="BI263" s="24" t="s">
        <v>91</v>
      </c>
      <c r="BJ263" s="24" t="s">
        <v>91</v>
      </c>
      <c r="BK263" s="24" t="s">
        <v>91</v>
      </c>
      <c r="BL263" s="24" t="s">
        <v>91</v>
      </c>
      <c r="BM263" s="24" t="s">
        <v>91</v>
      </c>
      <c r="BN263" s="24" t="s">
        <v>91</v>
      </c>
      <c r="BO263" s="24" t="s">
        <v>91</v>
      </c>
      <c r="BP263" s="24" t="s">
        <v>91</v>
      </c>
      <c r="BQ263" s="24" t="s">
        <v>91</v>
      </c>
      <c r="BR263" s="24" t="s">
        <v>91</v>
      </c>
      <c r="BS263" s="24" t="s">
        <v>91</v>
      </c>
      <c r="BT263" s="24" t="s">
        <v>91</v>
      </c>
      <c r="BU263" s="24" t="s">
        <v>91</v>
      </c>
      <c r="BV263" s="24" t="s">
        <v>91</v>
      </c>
      <c r="BW263" s="24" t="s">
        <v>91</v>
      </c>
      <c r="BX263" s="24" t="s">
        <v>91</v>
      </c>
      <c r="BY263" s="24" t="s">
        <v>91</v>
      </c>
      <c r="BZ263" s="24" t="s">
        <v>91</v>
      </c>
      <c r="CA263" s="36"/>
      <c r="CB263" s="35"/>
    </row>
    <row r="264" spans="1:80" ht="169.5" customHeight="1" x14ac:dyDescent="0.35">
      <c r="A264" s="24"/>
      <c r="B264" s="24" t="s">
        <v>77</v>
      </c>
      <c r="C264" s="23" t="s">
        <v>78</v>
      </c>
      <c r="D264" s="24" t="s">
        <v>1274</v>
      </c>
      <c r="E264" s="24" t="s">
        <v>1275</v>
      </c>
      <c r="F264" s="24" t="s">
        <v>81</v>
      </c>
      <c r="G264" s="24" t="s">
        <v>1487</v>
      </c>
      <c r="H264" s="24" t="s">
        <v>1488</v>
      </c>
      <c r="I264" s="24" t="s">
        <v>1489</v>
      </c>
      <c r="J264" s="24" t="s">
        <v>1499</v>
      </c>
      <c r="K264" s="24" t="s">
        <v>1500</v>
      </c>
      <c r="L264" s="24" t="s">
        <v>1501</v>
      </c>
      <c r="M264" s="24" t="s">
        <v>974</v>
      </c>
      <c r="N264" s="24"/>
      <c r="O264" s="24"/>
      <c r="P264" s="24"/>
      <c r="Q264" s="24" t="s">
        <v>89</v>
      </c>
      <c r="R264" s="24"/>
      <c r="S264" s="24"/>
      <c r="T264" s="24" t="s">
        <v>91</v>
      </c>
      <c r="U264" s="24" t="s">
        <v>91</v>
      </c>
      <c r="V264" s="24" t="s">
        <v>91</v>
      </c>
      <c r="W264" s="24" t="s">
        <v>91</v>
      </c>
      <c r="X264" s="24"/>
      <c r="Y264" s="24" t="s">
        <v>91</v>
      </c>
      <c r="Z264" s="24" t="s">
        <v>91</v>
      </c>
      <c r="AA264" s="24" t="s">
        <v>91</v>
      </c>
      <c r="AB264" s="24" t="s">
        <v>91</v>
      </c>
      <c r="AC264" s="24" t="s">
        <v>91</v>
      </c>
      <c r="AD264" s="24" t="s">
        <v>91</v>
      </c>
      <c r="AE264" s="24" t="s">
        <v>91</v>
      </c>
      <c r="AF264" s="24" t="s">
        <v>115</v>
      </c>
      <c r="AG264" s="24" t="s">
        <v>91</v>
      </c>
      <c r="AH264" s="24" t="s">
        <v>91</v>
      </c>
      <c r="AI264" s="24" t="s">
        <v>91</v>
      </c>
      <c r="AJ264" s="24" t="s">
        <v>91</v>
      </c>
      <c r="AK264" s="24" t="s">
        <v>91</v>
      </c>
      <c r="AL264" s="24" t="s">
        <v>91</v>
      </c>
      <c r="AM264" s="24" t="s">
        <v>115</v>
      </c>
      <c r="AN264" s="24" t="s">
        <v>91</v>
      </c>
      <c r="AO264" s="24" t="s">
        <v>91</v>
      </c>
      <c r="AP264" s="24" t="s">
        <v>91</v>
      </c>
      <c r="AQ264" s="24" t="s">
        <v>91</v>
      </c>
      <c r="AR264" s="24" t="s">
        <v>91</v>
      </c>
      <c r="AS264" s="24" t="s">
        <v>91</v>
      </c>
      <c r="AT264" s="24" t="s">
        <v>91</v>
      </c>
      <c r="AU264" s="24" t="s">
        <v>91</v>
      </c>
      <c r="AV264" s="24" t="s">
        <v>91</v>
      </c>
      <c r="AW264" s="24" t="s">
        <v>91</v>
      </c>
      <c r="AX264" s="24" t="s">
        <v>91</v>
      </c>
      <c r="AY264" s="24" t="s">
        <v>91</v>
      </c>
      <c r="AZ264" s="24" t="s">
        <v>91</v>
      </c>
      <c r="BA264" s="24" t="s">
        <v>91</v>
      </c>
      <c r="BB264" s="24" t="s">
        <v>91</v>
      </c>
      <c r="BC264" s="24" t="s">
        <v>91</v>
      </c>
      <c r="BD264" s="24" t="s">
        <v>91</v>
      </c>
      <c r="BE264" s="24" t="s">
        <v>91</v>
      </c>
      <c r="BF264" s="24" t="s">
        <v>91</v>
      </c>
      <c r="BG264" s="24" t="s">
        <v>91</v>
      </c>
      <c r="BH264" s="24" t="s">
        <v>91</v>
      </c>
      <c r="BI264" s="24" t="s">
        <v>91</v>
      </c>
      <c r="BJ264" s="24" t="s">
        <v>91</v>
      </c>
      <c r="BK264" s="24" t="s">
        <v>91</v>
      </c>
      <c r="BL264" s="24" t="s">
        <v>91</v>
      </c>
      <c r="BM264" s="24" t="s">
        <v>91</v>
      </c>
      <c r="BN264" s="24" t="s">
        <v>91</v>
      </c>
      <c r="BO264" s="24" t="s">
        <v>91</v>
      </c>
      <c r="BP264" s="24" t="s">
        <v>91</v>
      </c>
      <c r="BQ264" s="24" t="s">
        <v>91</v>
      </c>
      <c r="BR264" s="24" t="s">
        <v>91</v>
      </c>
      <c r="BS264" s="24" t="s">
        <v>91</v>
      </c>
      <c r="BT264" s="24" t="s">
        <v>91</v>
      </c>
      <c r="BU264" s="24" t="s">
        <v>115</v>
      </c>
      <c r="BV264" s="24" t="s">
        <v>91</v>
      </c>
      <c r="BW264" s="24" t="s">
        <v>91</v>
      </c>
      <c r="BX264" s="24" t="s">
        <v>115</v>
      </c>
      <c r="BY264" s="24" t="s">
        <v>115</v>
      </c>
      <c r="BZ264" s="24" t="s">
        <v>115</v>
      </c>
      <c r="CA264" s="36"/>
      <c r="CB264" s="35"/>
    </row>
    <row r="265" spans="1:80" ht="169.5" customHeight="1" x14ac:dyDescent="0.35">
      <c r="A265" s="24"/>
      <c r="B265" s="24" t="s">
        <v>77</v>
      </c>
      <c r="C265" s="23" t="s">
        <v>78</v>
      </c>
      <c r="D265" s="24" t="s">
        <v>1274</v>
      </c>
      <c r="E265" s="24" t="s">
        <v>1275</v>
      </c>
      <c r="F265" s="24" t="s">
        <v>81</v>
      </c>
      <c r="G265" s="24" t="s">
        <v>1487</v>
      </c>
      <c r="H265" s="24" t="s">
        <v>1488</v>
      </c>
      <c r="I265" s="24" t="s">
        <v>1489</v>
      </c>
      <c r="J265" s="24" t="s">
        <v>1502</v>
      </c>
      <c r="K265" s="24" t="s">
        <v>1503</v>
      </c>
      <c r="L265" s="24" t="s">
        <v>1504</v>
      </c>
      <c r="M265" s="24" t="s">
        <v>974</v>
      </c>
      <c r="N265" s="24"/>
      <c r="O265" s="24"/>
      <c r="P265" s="24"/>
      <c r="Q265" s="24" t="s">
        <v>89</v>
      </c>
      <c r="R265" s="24"/>
      <c r="S265" s="24"/>
      <c r="T265" s="24" t="s">
        <v>91</v>
      </c>
      <c r="U265" s="24" t="s">
        <v>91</v>
      </c>
      <c r="V265" s="24" t="s">
        <v>91</v>
      </c>
      <c r="W265" s="24" t="s">
        <v>91</v>
      </c>
      <c r="X265" s="24"/>
      <c r="Y265" s="24" t="s">
        <v>91</v>
      </c>
      <c r="Z265" s="24" t="s">
        <v>91</v>
      </c>
      <c r="AA265" s="24" t="s">
        <v>91</v>
      </c>
      <c r="AB265" s="24" t="s">
        <v>91</v>
      </c>
      <c r="AC265" s="24" t="s">
        <v>91</v>
      </c>
      <c r="AD265" s="24" t="s">
        <v>91</v>
      </c>
      <c r="AE265" s="24" t="s">
        <v>91</v>
      </c>
      <c r="AF265" s="24" t="s">
        <v>115</v>
      </c>
      <c r="AG265" s="24" t="s">
        <v>91</v>
      </c>
      <c r="AH265" s="24" t="s">
        <v>91</v>
      </c>
      <c r="AI265" s="24" t="s">
        <v>91</v>
      </c>
      <c r="AJ265" s="24" t="s">
        <v>91</v>
      </c>
      <c r="AK265" s="24" t="s">
        <v>91</v>
      </c>
      <c r="AL265" s="24" t="s">
        <v>91</v>
      </c>
      <c r="AM265" s="24" t="s">
        <v>115</v>
      </c>
      <c r="AN265" s="24" t="s">
        <v>91</v>
      </c>
      <c r="AO265" s="24" t="s">
        <v>91</v>
      </c>
      <c r="AP265" s="24" t="s">
        <v>91</v>
      </c>
      <c r="AQ265" s="24" t="s">
        <v>91</v>
      </c>
      <c r="AR265" s="24" t="s">
        <v>91</v>
      </c>
      <c r="AS265" s="24" t="s">
        <v>91</v>
      </c>
      <c r="AT265" s="24" t="s">
        <v>91</v>
      </c>
      <c r="AU265" s="24" t="s">
        <v>91</v>
      </c>
      <c r="AV265" s="24" t="s">
        <v>91</v>
      </c>
      <c r="AW265" s="24" t="s">
        <v>91</v>
      </c>
      <c r="AX265" s="24" t="s">
        <v>91</v>
      </c>
      <c r="AY265" s="24" t="s">
        <v>91</v>
      </c>
      <c r="AZ265" s="24" t="s">
        <v>91</v>
      </c>
      <c r="BA265" s="24" t="s">
        <v>91</v>
      </c>
      <c r="BB265" s="24" t="s">
        <v>91</v>
      </c>
      <c r="BC265" s="24" t="s">
        <v>91</v>
      </c>
      <c r="BD265" s="24" t="s">
        <v>91</v>
      </c>
      <c r="BE265" s="24" t="s">
        <v>91</v>
      </c>
      <c r="BF265" s="24" t="s">
        <v>91</v>
      </c>
      <c r="BG265" s="24" t="s">
        <v>91</v>
      </c>
      <c r="BH265" s="24" t="s">
        <v>91</v>
      </c>
      <c r="BI265" s="24" t="s">
        <v>91</v>
      </c>
      <c r="BJ265" s="24" t="s">
        <v>91</v>
      </c>
      <c r="BK265" s="24" t="s">
        <v>91</v>
      </c>
      <c r="BL265" s="24" t="s">
        <v>91</v>
      </c>
      <c r="BM265" s="24" t="s">
        <v>91</v>
      </c>
      <c r="BN265" s="24" t="s">
        <v>91</v>
      </c>
      <c r="BO265" s="24" t="s">
        <v>91</v>
      </c>
      <c r="BP265" s="24" t="s">
        <v>91</v>
      </c>
      <c r="BQ265" s="24" t="s">
        <v>91</v>
      </c>
      <c r="BR265" s="24" t="s">
        <v>91</v>
      </c>
      <c r="BS265" s="24" t="s">
        <v>91</v>
      </c>
      <c r="BT265" s="24" t="s">
        <v>91</v>
      </c>
      <c r="BU265" s="24" t="s">
        <v>115</v>
      </c>
      <c r="BV265" s="24" t="s">
        <v>91</v>
      </c>
      <c r="BW265" s="24" t="s">
        <v>91</v>
      </c>
      <c r="BX265" s="24" t="s">
        <v>115</v>
      </c>
      <c r="BY265" s="24" t="s">
        <v>115</v>
      </c>
      <c r="BZ265" s="24" t="s">
        <v>115</v>
      </c>
      <c r="CA265" s="36"/>
      <c r="CB265" s="35"/>
    </row>
    <row r="266" spans="1:80" ht="169.5" customHeight="1" x14ac:dyDescent="0.35">
      <c r="A266" s="24"/>
      <c r="B266" s="24" t="s">
        <v>77</v>
      </c>
      <c r="C266" s="23" t="s">
        <v>78</v>
      </c>
      <c r="D266" s="24" t="s">
        <v>1274</v>
      </c>
      <c r="E266" s="24" t="s">
        <v>1275</v>
      </c>
      <c r="F266" s="24" t="s">
        <v>81</v>
      </c>
      <c r="G266" s="24" t="s">
        <v>1487</v>
      </c>
      <c r="H266" s="24" t="s">
        <v>1488</v>
      </c>
      <c r="I266" s="24" t="s">
        <v>1489</v>
      </c>
      <c r="J266" s="24" t="s">
        <v>1505</v>
      </c>
      <c r="K266" s="24" t="s">
        <v>1506</v>
      </c>
      <c r="L266" s="24" t="s">
        <v>1507</v>
      </c>
      <c r="M266" s="24" t="s">
        <v>974</v>
      </c>
      <c r="N266" s="24"/>
      <c r="O266" s="24"/>
      <c r="P266" s="24"/>
      <c r="Q266" s="24" t="s">
        <v>89</v>
      </c>
      <c r="R266" s="24"/>
      <c r="S266" s="24"/>
      <c r="T266" s="24" t="s">
        <v>91</v>
      </c>
      <c r="U266" s="24" t="s">
        <v>91</v>
      </c>
      <c r="V266" s="24" t="s">
        <v>91</v>
      </c>
      <c r="W266" s="24" t="s">
        <v>91</v>
      </c>
      <c r="X266" s="24"/>
      <c r="Y266" s="24" t="s">
        <v>91</v>
      </c>
      <c r="Z266" s="24" t="s">
        <v>91</v>
      </c>
      <c r="AA266" s="24" t="s">
        <v>91</v>
      </c>
      <c r="AB266" s="24" t="s">
        <v>91</v>
      </c>
      <c r="AC266" s="24" t="s">
        <v>91</v>
      </c>
      <c r="AD266" s="24" t="s">
        <v>91</v>
      </c>
      <c r="AE266" s="24" t="s">
        <v>91</v>
      </c>
      <c r="AF266" s="24" t="s">
        <v>115</v>
      </c>
      <c r="AG266" s="24" t="s">
        <v>91</v>
      </c>
      <c r="AH266" s="24" t="s">
        <v>91</v>
      </c>
      <c r="AI266" s="24" t="s">
        <v>91</v>
      </c>
      <c r="AJ266" s="24" t="s">
        <v>91</v>
      </c>
      <c r="AK266" s="24" t="s">
        <v>91</v>
      </c>
      <c r="AL266" s="24" t="s">
        <v>91</v>
      </c>
      <c r="AM266" s="24" t="s">
        <v>115</v>
      </c>
      <c r="AN266" s="24" t="s">
        <v>91</v>
      </c>
      <c r="AO266" s="24" t="s">
        <v>91</v>
      </c>
      <c r="AP266" s="24" t="s">
        <v>91</v>
      </c>
      <c r="AQ266" s="24" t="s">
        <v>91</v>
      </c>
      <c r="AR266" s="24" t="s">
        <v>91</v>
      </c>
      <c r="AS266" s="24" t="s">
        <v>91</v>
      </c>
      <c r="AT266" s="24" t="s">
        <v>91</v>
      </c>
      <c r="AU266" s="24" t="s">
        <v>91</v>
      </c>
      <c r="AV266" s="24" t="s">
        <v>91</v>
      </c>
      <c r="AW266" s="24" t="s">
        <v>91</v>
      </c>
      <c r="AX266" s="24" t="s">
        <v>91</v>
      </c>
      <c r="AY266" s="24" t="s">
        <v>91</v>
      </c>
      <c r="AZ266" s="24" t="s">
        <v>91</v>
      </c>
      <c r="BA266" s="24" t="s">
        <v>91</v>
      </c>
      <c r="BB266" s="24" t="s">
        <v>91</v>
      </c>
      <c r="BC266" s="24" t="s">
        <v>91</v>
      </c>
      <c r="BD266" s="24" t="s">
        <v>91</v>
      </c>
      <c r="BE266" s="24" t="s">
        <v>91</v>
      </c>
      <c r="BF266" s="24" t="s">
        <v>91</v>
      </c>
      <c r="BG266" s="24" t="s">
        <v>91</v>
      </c>
      <c r="BH266" s="24" t="s">
        <v>91</v>
      </c>
      <c r="BI266" s="24" t="s">
        <v>91</v>
      </c>
      <c r="BJ266" s="24" t="s">
        <v>91</v>
      </c>
      <c r="BK266" s="24" t="s">
        <v>91</v>
      </c>
      <c r="BL266" s="24" t="s">
        <v>91</v>
      </c>
      <c r="BM266" s="24" t="s">
        <v>91</v>
      </c>
      <c r="BN266" s="24" t="s">
        <v>91</v>
      </c>
      <c r="BO266" s="24" t="s">
        <v>91</v>
      </c>
      <c r="BP266" s="24" t="s">
        <v>91</v>
      </c>
      <c r="BQ266" s="24" t="s">
        <v>91</v>
      </c>
      <c r="BR266" s="24" t="s">
        <v>91</v>
      </c>
      <c r="BS266" s="24" t="s">
        <v>91</v>
      </c>
      <c r="BT266" s="24" t="s">
        <v>91</v>
      </c>
      <c r="BU266" s="24" t="s">
        <v>115</v>
      </c>
      <c r="BV266" s="24" t="s">
        <v>91</v>
      </c>
      <c r="BW266" s="24" t="s">
        <v>91</v>
      </c>
      <c r="BX266" s="24" t="s">
        <v>115</v>
      </c>
      <c r="BY266" s="24" t="s">
        <v>115</v>
      </c>
      <c r="BZ266" s="24" t="s">
        <v>115</v>
      </c>
      <c r="CA266" s="36"/>
      <c r="CB266" s="35"/>
    </row>
    <row r="267" spans="1:80" ht="169.5" customHeight="1" x14ac:dyDescent="0.35">
      <c r="A267" s="24"/>
      <c r="B267" s="24" t="s">
        <v>77</v>
      </c>
      <c r="C267" s="23" t="s">
        <v>78</v>
      </c>
      <c r="D267" s="24" t="s">
        <v>1274</v>
      </c>
      <c r="E267" s="24" t="s">
        <v>1275</v>
      </c>
      <c r="F267" s="24" t="s">
        <v>81</v>
      </c>
      <c r="G267" s="24" t="s">
        <v>1487</v>
      </c>
      <c r="H267" s="24" t="s">
        <v>1488</v>
      </c>
      <c r="I267" s="24" t="s">
        <v>1489</v>
      </c>
      <c r="J267" s="24" t="s">
        <v>1508</v>
      </c>
      <c r="K267" s="24" t="s">
        <v>1509</v>
      </c>
      <c r="L267" s="24" t="s">
        <v>1510</v>
      </c>
      <c r="M267" s="24" t="s">
        <v>974</v>
      </c>
      <c r="N267" s="24"/>
      <c r="O267" s="24"/>
      <c r="P267" s="24"/>
      <c r="Q267" s="24" t="s">
        <v>89</v>
      </c>
      <c r="R267" s="24"/>
      <c r="S267" s="24"/>
      <c r="T267" s="24" t="s">
        <v>91</v>
      </c>
      <c r="U267" s="24" t="s">
        <v>91</v>
      </c>
      <c r="V267" s="24" t="s">
        <v>91</v>
      </c>
      <c r="W267" s="24" t="s">
        <v>91</v>
      </c>
      <c r="X267" s="24"/>
      <c r="Y267" s="24" t="s">
        <v>91</v>
      </c>
      <c r="Z267" s="24" t="s">
        <v>91</v>
      </c>
      <c r="AA267" s="24" t="s">
        <v>91</v>
      </c>
      <c r="AB267" s="24" t="s">
        <v>91</v>
      </c>
      <c r="AC267" s="24" t="s">
        <v>91</v>
      </c>
      <c r="AD267" s="24" t="s">
        <v>91</v>
      </c>
      <c r="AE267" s="24" t="s">
        <v>91</v>
      </c>
      <c r="AF267" s="24" t="s">
        <v>115</v>
      </c>
      <c r="AG267" s="24" t="s">
        <v>91</v>
      </c>
      <c r="AH267" s="24" t="s">
        <v>91</v>
      </c>
      <c r="AI267" s="24" t="s">
        <v>91</v>
      </c>
      <c r="AJ267" s="24" t="s">
        <v>91</v>
      </c>
      <c r="AK267" s="24" t="s">
        <v>91</v>
      </c>
      <c r="AL267" s="24" t="s">
        <v>91</v>
      </c>
      <c r="AM267" s="24" t="s">
        <v>115</v>
      </c>
      <c r="AN267" s="24" t="s">
        <v>91</v>
      </c>
      <c r="AO267" s="24" t="s">
        <v>91</v>
      </c>
      <c r="AP267" s="24" t="s">
        <v>91</v>
      </c>
      <c r="AQ267" s="24" t="s">
        <v>91</v>
      </c>
      <c r="AR267" s="24" t="s">
        <v>91</v>
      </c>
      <c r="AS267" s="24" t="s">
        <v>91</v>
      </c>
      <c r="AT267" s="24" t="s">
        <v>91</v>
      </c>
      <c r="AU267" s="24" t="s">
        <v>91</v>
      </c>
      <c r="AV267" s="24" t="s">
        <v>91</v>
      </c>
      <c r="AW267" s="24" t="s">
        <v>91</v>
      </c>
      <c r="AX267" s="24" t="s">
        <v>91</v>
      </c>
      <c r="AY267" s="24" t="s">
        <v>91</v>
      </c>
      <c r="AZ267" s="24" t="s">
        <v>91</v>
      </c>
      <c r="BA267" s="24" t="s">
        <v>91</v>
      </c>
      <c r="BB267" s="24" t="s">
        <v>91</v>
      </c>
      <c r="BC267" s="24" t="s">
        <v>91</v>
      </c>
      <c r="BD267" s="24" t="s">
        <v>91</v>
      </c>
      <c r="BE267" s="24" t="s">
        <v>91</v>
      </c>
      <c r="BF267" s="24" t="s">
        <v>91</v>
      </c>
      <c r="BG267" s="24" t="s">
        <v>91</v>
      </c>
      <c r="BH267" s="24" t="s">
        <v>91</v>
      </c>
      <c r="BI267" s="24" t="s">
        <v>91</v>
      </c>
      <c r="BJ267" s="24" t="s">
        <v>91</v>
      </c>
      <c r="BK267" s="24" t="s">
        <v>91</v>
      </c>
      <c r="BL267" s="24" t="s">
        <v>91</v>
      </c>
      <c r="BM267" s="24" t="s">
        <v>91</v>
      </c>
      <c r="BN267" s="24" t="s">
        <v>91</v>
      </c>
      <c r="BO267" s="24" t="s">
        <v>91</v>
      </c>
      <c r="BP267" s="24" t="s">
        <v>91</v>
      </c>
      <c r="BQ267" s="24" t="s">
        <v>92</v>
      </c>
      <c r="BR267" s="24" t="s">
        <v>92</v>
      </c>
      <c r="BS267" s="24" t="s">
        <v>91</v>
      </c>
      <c r="BT267" s="24" t="s">
        <v>91</v>
      </c>
      <c r="BU267" s="24" t="s">
        <v>144</v>
      </c>
      <c r="BV267" s="24" t="s">
        <v>91</v>
      </c>
      <c r="BW267" s="24" t="s">
        <v>91</v>
      </c>
      <c r="BX267" s="24" t="s">
        <v>115</v>
      </c>
      <c r="BY267" s="24" t="s">
        <v>115</v>
      </c>
      <c r="BZ267" s="24" t="s">
        <v>90</v>
      </c>
      <c r="CA267" s="36"/>
      <c r="CB267" s="35"/>
    </row>
    <row r="268" spans="1:80" ht="169.5" customHeight="1" x14ac:dyDescent="0.35">
      <c r="A268" s="24"/>
      <c r="B268" s="24" t="s">
        <v>77</v>
      </c>
      <c r="C268" s="23" t="s">
        <v>78</v>
      </c>
      <c r="D268" s="24" t="s">
        <v>1274</v>
      </c>
      <c r="E268" s="24" t="s">
        <v>1275</v>
      </c>
      <c r="F268" s="24" t="s">
        <v>81</v>
      </c>
      <c r="G268" s="24" t="s">
        <v>1487</v>
      </c>
      <c r="H268" s="24" t="s">
        <v>1488</v>
      </c>
      <c r="I268" s="24" t="s">
        <v>1489</v>
      </c>
      <c r="J268" s="24" t="s">
        <v>1511</v>
      </c>
      <c r="K268" s="24" t="s">
        <v>1512</v>
      </c>
      <c r="L268" s="24" t="s">
        <v>1513</v>
      </c>
      <c r="M268" s="24" t="s">
        <v>974</v>
      </c>
      <c r="N268" s="24"/>
      <c r="O268" s="24"/>
      <c r="P268" s="24"/>
      <c r="Q268" s="24" t="s">
        <v>89</v>
      </c>
      <c r="R268" s="24"/>
      <c r="S268" s="24"/>
      <c r="T268" s="24" t="s">
        <v>91</v>
      </c>
      <c r="U268" s="24" t="s">
        <v>91</v>
      </c>
      <c r="V268" s="24" t="s">
        <v>91</v>
      </c>
      <c r="W268" s="24" t="s">
        <v>91</v>
      </c>
      <c r="X268" s="24"/>
      <c r="Y268" s="24" t="s">
        <v>91</v>
      </c>
      <c r="Z268" s="24" t="s">
        <v>91</v>
      </c>
      <c r="AA268" s="24" t="s">
        <v>91</v>
      </c>
      <c r="AB268" s="24" t="s">
        <v>91</v>
      </c>
      <c r="AC268" s="24" t="s">
        <v>91</v>
      </c>
      <c r="AD268" s="24" t="s">
        <v>91</v>
      </c>
      <c r="AE268" s="24" t="s">
        <v>91</v>
      </c>
      <c r="AF268" s="24" t="s">
        <v>115</v>
      </c>
      <c r="AG268" s="24" t="s">
        <v>91</v>
      </c>
      <c r="AH268" s="24" t="s">
        <v>91</v>
      </c>
      <c r="AI268" s="24" t="s">
        <v>91</v>
      </c>
      <c r="AJ268" s="24" t="s">
        <v>91</v>
      </c>
      <c r="AK268" s="24" t="s">
        <v>91</v>
      </c>
      <c r="AL268" s="24" t="s">
        <v>91</v>
      </c>
      <c r="AM268" s="24" t="s">
        <v>115</v>
      </c>
      <c r="AN268" s="24" t="s">
        <v>91</v>
      </c>
      <c r="AO268" s="24" t="s">
        <v>91</v>
      </c>
      <c r="AP268" s="24" t="s">
        <v>91</v>
      </c>
      <c r="AQ268" s="24" t="s">
        <v>91</v>
      </c>
      <c r="AR268" s="24" t="s">
        <v>91</v>
      </c>
      <c r="AS268" s="24" t="s">
        <v>91</v>
      </c>
      <c r="AT268" s="24" t="s">
        <v>91</v>
      </c>
      <c r="AU268" s="24" t="s">
        <v>91</v>
      </c>
      <c r="AV268" s="24" t="s">
        <v>91</v>
      </c>
      <c r="AW268" s="24" t="s">
        <v>91</v>
      </c>
      <c r="AX268" s="24" t="s">
        <v>91</v>
      </c>
      <c r="AY268" s="24" t="s">
        <v>91</v>
      </c>
      <c r="AZ268" s="24" t="s">
        <v>91</v>
      </c>
      <c r="BA268" s="24" t="s">
        <v>91</v>
      </c>
      <c r="BB268" s="24" t="s">
        <v>91</v>
      </c>
      <c r="BC268" s="24" t="s">
        <v>91</v>
      </c>
      <c r="BD268" s="24" t="s">
        <v>91</v>
      </c>
      <c r="BE268" s="24" t="s">
        <v>91</v>
      </c>
      <c r="BF268" s="24" t="s">
        <v>91</v>
      </c>
      <c r="BG268" s="24" t="s">
        <v>91</v>
      </c>
      <c r="BH268" s="24" t="s">
        <v>91</v>
      </c>
      <c r="BI268" s="24" t="s">
        <v>91</v>
      </c>
      <c r="BJ268" s="24" t="s">
        <v>91</v>
      </c>
      <c r="BK268" s="24" t="s">
        <v>91</v>
      </c>
      <c r="BL268" s="24" t="s">
        <v>91</v>
      </c>
      <c r="BM268" s="24" t="s">
        <v>91</v>
      </c>
      <c r="BN268" s="24" t="s">
        <v>91</v>
      </c>
      <c r="BO268" s="24" t="s">
        <v>91</v>
      </c>
      <c r="BP268" s="24" t="s">
        <v>91</v>
      </c>
      <c r="BQ268" s="24" t="s">
        <v>115</v>
      </c>
      <c r="BR268" s="24" t="s">
        <v>115</v>
      </c>
      <c r="BS268" s="24" t="s">
        <v>91</v>
      </c>
      <c r="BT268" s="24" t="s">
        <v>91</v>
      </c>
      <c r="BU268" s="24" t="s">
        <v>115</v>
      </c>
      <c r="BV268" s="24" t="s">
        <v>91</v>
      </c>
      <c r="BW268" s="24" t="s">
        <v>91</v>
      </c>
      <c r="BX268" s="24" t="s">
        <v>115</v>
      </c>
      <c r="BY268" s="24" t="s">
        <v>115</v>
      </c>
      <c r="BZ268" s="24" t="s">
        <v>115</v>
      </c>
      <c r="CA268" s="36"/>
      <c r="CB268" s="35"/>
    </row>
    <row r="269" spans="1:80" ht="169.5" customHeight="1" x14ac:dyDescent="0.35">
      <c r="A269" s="24"/>
      <c r="B269" s="24" t="s">
        <v>77</v>
      </c>
      <c r="C269" s="23" t="s">
        <v>78</v>
      </c>
      <c r="D269" s="24" t="s">
        <v>1274</v>
      </c>
      <c r="E269" s="24" t="s">
        <v>1275</v>
      </c>
      <c r="F269" s="24" t="s">
        <v>81</v>
      </c>
      <c r="G269" s="24" t="s">
        <v>1487</v>
      </c>
      <c r="H269" s="24" t="s">
        <v>1488</v>
      </c>
      <c r="I269" s="24" t="s">
        <v>1489</v>
      </c>
      <c r="J269" s="24" t="s">
        <v>1514</v>
      </c>
      <c r="K269" s="24" t="s">
        <v>1515</v>
      </c>
      <c r="L269" s="24" t="s">
        <v>1516</v>
      </c>
      <c r="M269" s="24" t="s">
        <v>974</v>
      </c>
      <c r="N269" s="24"/>
      <c r="O269" s="24"/>
      <c r="P269" s="24"/>
      <c r="Q269" s="24" t="s">
        <v>89</v>
      </c>
      <c r="R269" s="24"/>
      <c r="S269" s="24"/>
      <c r="T269" s="24" t="s">
        <v>91</v>
      </c>
      <c r="U269" s="24" t="s">
        <v>91</v>
      </c>
      <c r="V269" s="24" t="s">
        <v>91</v>
      </c>
      <c r="W269" s="24" t="s">
        <v>91</v>
      </c>
      <c r="X269" s="24"/>
      <c r="Y269" s="24" t="s">
        <v>91</v>
      </c>
      <c r="Z269" s="24" t="s">
        <v>91</v>
      </c>
      <c r="AA269" s="24" t="s">
        <v>91</v>
      </c>
      <c r="AB269" s="24" t="s">
        <v>91</v>
      </c>
      <c r="AC269" s="24" t="s">
        <v>91</v>
      </c>
      <c r="AD269" s="24" t="s">
        <v>91</v>
      </c>
      <c r="AE269" s="24" t="s">
        <v>91</v>
      </c>
      <c r="AF269" s="24" t="s">
        <v>115</v>
      </c>
      <c r="AG269" s="24" t="s">
        <v>91</v>
      </c>
      <c r="AH269" s="24" t="s">
        <v>91</v>
      </c>
      <c r="AI269" s="24" t="s">
        <v>91</v>
      </c>
      <c r="AJ269" s="24" t="s">
        <v>91</v>
      </c>
      <c r="AK269" s="24" t="s">
        <v>91</v>
      </c>
      <c r="AL269" s="24" t="s">
        <v>91</v>
      </c>
      <c r="AM269" s="24" t="s">
        <v>115</v>
      </c>
      <c r="AN269" s="24" t="s">
        <v>91</v>
      </c>
      <c r="AO269" s="24" t="s">
        <v>91</v>
      </c>
      <c r="AP269" s="24" t="s">
        <v>91</v>
      </c>
      <c r="AQ269" s="24" t="s">
        <v>91</v>
      </c>
      <c r="AR269" s="24" t="s">
        <v>91</v>
      </c>
      <c r="AS269" s="24" t="s">
        <v>91</v>
      </c>
      <c r="AT269" s="24" t="s">
        <v>91</v>
      </c>
      <c r="AU269" s="24" t="s">
        <v>91</v>
      </c>
      <c r="AV269" s="24" t="s">
        <v>91</v>
      </c>
      <c r="AW269" s="24" t="s">
        <v>91</v>
      </c>
      <c r="AX269" s="24" t="s">
        <v>91</v>
      </c>
      <c r="AY269" s="24" t="s">
        <v>91</v>
      </c>
      <c r="AZ269" s="24" t="s">
        <v>91</v>
      </c>
      <c r="BA269" s="24" t="s">
        <v>91</v>
      </c>
      <c r="BB269" s="24" t="s">
        <v>91</v>
      </c>
      <c r="BC269" s="24" t="s">
        <v>91</v>
      </c>
      <c r="BD269" s="24" t="s">
        <v>91</v>
      </c>
      <c r="BE269" s="24" t="s">
        <v>91</v>
      </c>
      <c r="BF269" s="24" t="s">
        <v>91</v>
      </c>
      <c r="BG269" s="24" t="s">
        <v>91</v>
      </c>
      <c r="BH269" s="24" t="s">
        <v>91</v>
      </c>
      <c r="BI269" s="24" t="s">
        <v>91</v>
      </c>
      <c r="BJ269" s="24" t="s">
        <v>91</v>
      </c>
      <c r="BK269" s="24" t="s">
        <v>91</v>
      </c>
      <c r="BL269" s="24" t="s">
        <v>91</v>
      </c>
      <c r="BM269" s="24" t="s">
        <v>91</v>
      </c>
      <c r="BN269" s="24" t="s">
        <v>91</v>
      </c>
      <c r="BO269" s="24" t="s">
        <v>91</v>
      </c>
      <c r="BP269" s="24" t="s">
        <v>91</v>
      </c>
      <c r="BQ269" s="24" t="s">
        <v>115</v>
      </c>
      <c r="BR269" s="24" t="s">
        <v>115</v>
      </c>
      <c r="BS269" s="24" t="s">
        <v>91</v>
      </c>
      <c r="BT269" s="24" t="s">
        <v>91</v>
      </c>
      <c r="BU269" s="24" t="s">
        <v>115</v>
      </c>
      <c r="BV269" s="24" t="s">
        <v>91</v>
      </c>
      <c r="BW269" s="24" t="s">
        <v>91</v>
      </c>
      <c r="BX269" s="24" t="s">
        <v>115</v>
      </c>
      <c r="BY269" s="24" t="s">
        <v>115</v>
      </c>
      <c r="BZ269" s="24" t="s">
        <v>115</v>
      </c>
      <c r="CA269" s="36"/>
      <c r="CB269" s="35"/>
    </row>
    <row r="270" spans="1:80" ht="169.5" customHeight="1" x14ac:dyDescent="0.35">
      <c r="A270" s="24"/>
      <c r="B270" s="24" t="s">
        <v>77</v>
      </c>
      <c r="C270" s="23" t="s">
        <v>78</v>
      </c>
      <c r="D270" s="24" t="s">
        <v>1274</v>
      </c>
      <c r="E270" s="24" t="s">
        <v>1275</v>
      </c>
      <c r="F270" s="24" t="s">
        <v>81</v>
      </c>
      <c r="G270" s="24" t="s">
        <v>1517</v>
      </c>
      <c r="H270" s="24" t="s">
        <v>1518</v>
      </c>
      <c r="I270" s="24" t="s">
        <v>1519</v>
      </c>
      <c r="J270" s="24" t="s">
        <v>1520</v>
      </c>
      <c r="K270" s="24" t="s">
        <v>1521</v>
      </c>
      <c r="L270" s="24" t="s">
        <v>1522</v>
      </c>
      <c r="M270" s="24" t="s">
        <v>974</v>
      </c>
      <c r="N270" s="24"/>
      <c r="O270" s="24"/>
      <c r="P270" s="24"/>
      <c r="Q270" s="24" t="s">
        <v>89</v>
      </c>
      <c r="R270" s="24"/>
      <c r="S270" s="24"/>
      <c r="T270" s="24" t="s">
        <v>91</v>
      </c>
      <c r="U270" s="24" t="s">
        <v>91</v>
      </c>
      <c r="V270" s="24" t="s">
        <v>115</v>
      </c>
      <c r="W270" s="24" t="s">
        <v>91</v>
      </c>
      <c r="X270" s="24"/>
      <c r="Y270" s="24" t="s">
        <v>91</v>
      </c>
      <c r="Z270" s="24" t="s">
        <v>91</v>
      </c>
      <c r="AA270" s="24" t="s">
        <v>91</v>
      </c>
      <c r="AB270" s="24" t="s">
        <v>115</v>
      </c>
      <c r="AC270" s="24" t="s">
        <v>91</v>
      </c>
      <c r="AD270" s="24" t="s">
        <v>91</v>
      </c>
      <c r="AE270" s="24" t="s">
        <v>91</v>
      </c>
      <c r="AF270" s="24" t="s">
        <v>91</v>
      </c>
      <c r="AG270" s="24" t="s">
        <v>91</v>
      </c>
      <c r="AH270" s="24" t="s">
        <v>91</v>
      </c>
      <c r="AI270" s="24" t="s">
        <v>91</v>
      </c>
      <c r="AJ270" s="24" t="s">
        <v>91</v>
      </c>
      <c r="AK270" s="24" t="s">
        <v>91</v>
      </c>
      <c r="AL270" s="24" t="s">
        <v>91</v>
      </c>
      <c r="AM270" s="24" t="s">
        <v>91</v>
      </c>
      <c r="AN270" s="24" t="s">
        <v>91</v>
      </c>
      <c r="AO270" s="24" t="s">
        <v>91</v>
      </c>
      <c r="AP270" s="24" t="s">
        <v>91</v>
      </c>
      <c r="AQ270" s="24" t="s">
        <v>91</v>
      </c>
      <c r="AR270" s="24" t="s">
        <v>91</v>
      </c>
      <c r="AS270" s="24" t="s">
        <v>91</v>
      </c>
      <c r="AT270" s="24" t="s">
        <v>91</v>
      </c>
      <c r="AU270" s="24" t="s">
        <v>91</v>
      </c>
      <c r="AV270" s="24" t="s">
        <v>91</v>
      </c>
      <c r="AW270" s="24" t="s">
        <v>91</v>
      </c>
      <c r="AX270" s="24" t="s">
        <v>91</v>
      </c>
      <c r="AY270" s="24" t="s">
        <v>91</v>
      </c>
      <c r="AZ270" s="24" t="s">
        <v>91</v>
      </c>
      <c r="BA270" s="24" t="s">
        <v>91</v>
      </c>
      <c r="BB270" s="24" t="s">
        <v>91</v>
      </c>
      <c r="BC270" s="24" t="s">
        <v>91</v>
      </c>
      <c r="BD270" s="24" t="s">
        <v>91</v>
      </c>
      <c r="BE270" s="24" t="s">
        <v>91</v>
      </c>
      <c r="BF270" s="24" t="s">
        <v>91</v>
      </c>
      <c r="BG270" s="24" t="s">
        <v>91</v>
      </c>
      <c r="BH270" s="24" t="s">
        <v>91</v>
      </c>
      <c r="BI270" s="24" t="s">
        <v>91</v>
      </c>
      <c r="BJ270" s="24" t="s">
        <v>91</v>
      </c>
      <c r="BK270" s="24" t="s">
        <v>91</v>
      </c>
      <c r="BL270" s="24" t="s">
        <v>91</v>
      </c>
      <c r="BM270" s="24" t="s">
        <v>91</v>
      </c>
      <c r="BN270" s="24" t="s">
        <v>91</v>
      </c>
      <c r="BO270" s="24" t="s">
        <v>91</v>
      </c>
      <c r="BP270" s="24" t="s">
        <v>91</v>
      </c>
      <c r="BQ270" s="24" t="s">
        <v>91</v>
      </c>
      <c r="BR270" s="24" t="s">
        <v>91</v>
      </c>
      <c r="BS270" s="24" t="s">
        <v>91</v>
      </c>
      <c r="BT270" s="24" t="s">
        <v>91</v>
      </c>
      <c r="BU270" s="24" t="s">
        <v>91</v>
      </c>
      <c r="BV270" s="24" t="s">
        <v>91</v>
      </c>
      <c r="BW270" s="24" t="s">
        <v>91</v>
      </c>
      <c r="BX270" s="24" t="s">
        <v>91</v>
      </c>
      <c r="BY270" s="24" t="s">
        <v>91</v>
      </c>
      <c r="BZ270" s="24" t="s">
        <v>91</v>
      </c>
      <c r="CA270" s="36"/>
      <c r="CB270" s="35"/>
    </row>
    <row r="271" spans="1:80" ht="169.5" customHeight="1" x14ac:dyDescent="0.35">
      <c r="A271" s="24"/>
      <c r="B271" s="24" t="s">
        <v>77</v>
      </c>
      <c r="C271" s="23" t="s">
        <v>78</v>
      </c>
      <c r="D271" s="24" t="s">
        <v>1274</v>
      </c>
      <c r="E271" s="24" t="s">
        <v>1275</v>
      </c>
      <c r="F271" s="24" t="s">
        <v>81</v>
      </c>
      <c r="G271" s="24" t="s">
        <v>1517</v>
      </c>
      <c r="H271" s="24" t="s">
        <v>1518</v>
      </c>
      <c r="I271" s="24" t="s">
        <v>1519</v>
      </c>
      <c r="J271" s="24" t="s">
        <v>1523</v>
      </c>
      <c r="K271" s="24" t="s">
        <v>1524</v>
      </c>
      <c r="L271" s="24" t="s">
        <v>1525</v>
      </c>
      <c r="M271" s="24" t="s">
        <v>974</v>
      </c>
      <c r="N271" s="24"/>
      <c r="O271" s="24"/>
      <c r="P271" s="24"/>
      <c r="Q271" s="24" t="s">
        <v>89</v>
      </c>
      <c r="R271" s="24"/>
      <c r="S271" s="24"/>
      <c r="T271" s="24" t="s">
        <v>91</v>
      </c>
      <c r="U271" s="24" t="s">
        <v>91</v>
      </c>
      <c r="V271" s="24" t="s">
        <v>115</v>
      </c>
      <c r="W271" s="24" t="s">
        <v>91</v>
      </c>
      <c r="X271" s="24"/>
      <c r="Y271" s="24" t="s">
        <v>91</v>
      </c>
      <c r="Z271" s="24" t="s">
        <v>91</v>
      </c>
      <c r="AA271" s="24" t="s">
        <v>91</v>
      </c>
      <c r="AB271" s="24" t="s">
        <v>115</v>
      </c>
      <c r="AC271" s="24" t="s">
        <v>91</v>
      </c>
      <c r="AD271" s="24" t="s">
        <v>91</v>
      </c>
      <c r="AE271" s="24" t="s">
        <v>91</v>
      </c>
      <c r="AF271" s="24" t="s">
        <v>91</v>
      </c>
      <c r="AG271" s="24" t="s">
        <v>91</v>
      </c>
      <c r="AH271" s="24" t="s">
        <v>91</v>
      </c>
      <c r="AI271" s="24" t="s">
        <v>91</v>
      </c>
      <c r="AJ271" s="24" t="s">
        <v>91</v>
      </c>
      <c r="AK271" s="24" t="s">
        <v>91</v>
      </c>
      <c r="AL271" s="24" t="s">
        <v>91</v>
      </c>
      <c r="AM271" s="24" t="s">
        <v>91</v>
      </c>
      <c r="AN271" s="24" t="s">
        <v>91</v>
      </c>
      <c r="AO271" s="24" t="s">
        <v>91</v>
      </c>
      <c r="AP271" s="24" t="s">
        <v>91</v>
      </c>
      <c r="AQ271" s="24" t="s">
        <v>91</v>
      </c>
      <c r="AR271" s="24" t="s">
        <v>91</v>
      </c>
      <c r="AS271" s="24" t="s">
        <v>91</v>
      </c>
      <c r="AT271" s="24" t="s">
        <v>91</v>
      </c>
      <c r="AU271" s="24" t="s">
        <v>91</v>
      </c>
      <c r="AV271" s="24" t="s">
        <v>91</v>
      </c>
      <c r="AW271" s="24" t="s">
        <v>91</v>
      </c>
      <c r="AX271" s="24" t="s">
        <v>91</v>
      </c>
      <c r="AY271" s="24" t="s">
        <v>91</v>
      </c>
      <c r="AZ271" s="24" t="s">
        <v>91</v>
      </c>
      <c r="BA271" s="24" t="s">
        <v>91</v>
      </c>
      <c r="BB271" s="24" t="s">
        <v>91</v>
      </c>
      <c r="BC271" s="24" t="s">
        <v>91</v>
      </c>
      <c r="BD271" s="24" t="s">
        <v>91</v>
      </c>
      <c r="BE271" s="24" t="s">
        <v>91</v>
      </c>
      <c r="BF271" s="24" t="s">
        <v>91</v>
      </c>
      <c r="BG271" s="24" t="s">
        <v>91</v>
      </c>
      <c r="BH271" s="24" t="s">
        <v>91</v>
      </c>
      <c r="BI271" s="24" t="s">
        <v>91</v>
      </c>
      <c r="BJ271" s="24" t="s">
        <v>91</v>
      </c>
      <c r="BK271" s="24" t="s">
        <v>91</v>
      </c>
      <c r="BL271" s="24" t="s">
        <v>91</v>
      </c>
      <c r="BM271" s="24" t="s">
        <v>91</v>
      </c>
      <c r="BN271" s="24" t="s">
        <v>91</v>
      </c>
      <c r="BO271" s="24" t="s">
        <v>91</v>
      </c>
      <c r="BP271" s="24" t="s">
        <v>91</v>
      </c>
      <c r="BQ271" s="24" t="s">
        <v>91</v>
      </c>
      <c r="BR271" s="24" t="s">
        <v>91</v>
      </c>
      <c r="BS271" s="24" t="s">
        <v>91</v>
      </c>
      <c r="BT271" s="24" t="s">
        <v>91</v>
      </c>
      <c r="BU271" s="24" t="s">
        <v>91</v>
      </c>
      <c r="BV271" s="24" t="s">
        <v>91</v>
      </c>
      <c r="BW271" s="24" t="s">
        <v>91</v>
      </c>
      <c r="BX271" s="24" t="s">
        <v>91</v>
      </c>
      <c r="BY271" s="24" t="s">
        <v>91</v>
      </c>
      <c r="BZ271" s="24" t="s">
        <v>91</v>
      </c>
      <c r="CA271" s="36"/>
      <c r="CB271" s="35"/>
    </row>
    <row r="272" spans="1:80" ht="169.5" customHeight="1" x14ac:dyDescent="0.35">
      <c r="A272" s="24"/>
      <c r="B272" s="24" t="s">
        <v>77</v>
      </c>
      <c r="C272" s="23" t="s">
        <v>78</v>
      </c>
      <c r="D272" s="24" t="s">
        <v>1274</v>
      </c>
      <c r="E272" s="24" t="s">
        <v>1275</v>
      </c>
      <c r="F272" s="24" t="s">
        <v>81</v>
      </c>
      <c r="G272" s="24" t="s">
        <v>1526</v>
      </c>
      <c r="H272" s="24" t="s">
        <v>1527</v>
      </c>
      <c r="I272" s="24" t="s">
        <v>1528</v>
      </c>
      <c r="J272" s="24" t="s">
        <v>1532</v>
      </c>
      <c r="K272" s="24" t="s">
        <v>1533</v>
      </c>
      <c r="L272" s="24" t="s">
        <v>1534</v>
      </c>
      <c r="M272" s="24" t="s">
        <v>974</v>
      </c>
      <c r="N272" s="24"/>
      <c r="O272" s="24"/>
      <c r="P272" s="24"/>
      <c r="Q272" s="24" t="s">
        <v>89</v>
      </c>
      <c r="R272" s="24"/>
      <c r="S272" s="24"/>
      <c r="T272" s="24" t="s">
        <v>91</v>
      </c>
      <c r="U272" s="24" t="s">
        <v>91</v>
      </c>
      <c r="V272" s="24" t="s">
        <v>115</v>
      </c>
      <c r="W272" s="24" t="s">
        <v>91</v>
      </c>
      <c r="X272" s="24"/>
      <c r="Y272" s="24" t="s">
        <v>91</v>
      </c>
      <c r="Z272" s="24" t="s">
        <v>91</v>
      </c>
      <c r="AA272" s="24" t="s">
        <v>91</v>
      </c>
      <c r="AB272" s="24" t="s">
        <v>115</v>
      </c>
      <c r="AC272" s="24" t="s">
        <v>91</v>
      </c>
      <c r="AD272" s="24" t="s">
        <v>91</v>
      </c>
      <c r="AE272" s="24" t="s">
        <v>91</v>
      </c>
      <c r="AF272" s="24" t="s">
        <v>91</v>
      </c>
      <c r="AG272" s="24" t="s">
        <v>91</v>
      </c>
      <c r="AH272" s="24" t="s">
        <v>91</v>
      </c>
      <c r="AI272" s="24" t="s">
        <v>91</v>
      </c>
      <c r="AJ272" s="24" t="s">
        <v>91</v>
      </c>
      <c r="AK272" s="24" t="s">
        <v>91</v>
      </c>
      <c r="AL272" s="24" t="s">
        <v>91</v>
      </c>
      <c r="AM272" s="24" t="s">
        <v>91</v>
      </c>
      <c r="AN272" s="24" t="s">
        <v>91</v>
      </c>
      <c r="AO272" s="24" t="s">
        <v>91</v>
      </c>
      <c r="AP272" s="24" t="s">
        <v>91</v>
      </c>
      <c r="AQ272" s="24" t="s">
        <v>91</v>
      </c>
      <c r="AR272" s="24" t="s">
        <v>91</v>
      </c>
      <c r="AS272" s="24" t="s">
        <v>91</v>
      </c>
      <c r="AT272" s="24" t="s">
        <v>91</v>
      </c>
      <c r="AU272" s="24" t="s">
        <v>91</v>
      </c>
      <c r="AV272" s="24" t="s">
        <v>91</v>
      </c>
      <c r="AW272" s="24" t="s">
        <v>91</v>
      </c>
      <c r="AX272" s="24" t="s">
        <v>91</v>
      </c>
      <c r="AY272" s="24" t="s">
        <v>91</v>
      </c>
      <c r="AZ272" s="24" t="s">
        <v>91</v>
      </c>
      <c r="BA272" s="24" t="s">
        <v>91</v>
      </c>
      <c r="BB272" s="24" t="s">
        <v>91</v>
      </c>
      <c r="BC272" s="24" t="s">
        <v>91</v>
      </c>
      <c r="BD272" s="24" t="s">
        <v>91</v>
      </c>
      <c r="BE272" s="24" t="s">
        <v>91</v>
      </c>
      <c r="BF272" s="24" t="s">
        <v>91</v>
      </c>
      <c r="BG272" s="24" t="s">
        <v>91</v>
      </c>
      <c r="BH272" s="24" t="s">
        <v>91</v>
      </c>
      <c r="BI272" s="24" t="s">
        <v>91</v>
      </c>
      <c r="BJ272" s="24" t="s">
        <v>91</v>
      </c>
      <c r="BK272" s="24" t="s">
        <v>91</v>
      </c>
      <c r="BL272" s="24" t="s">
        <v>91</v>
      </c>
      <c r="BM272" s="24" t="s">
        <v>91</v>
      </c>
      <c r="BN272" s="24" t="s">
        <v>91</v>
      </c>
      <c r="BO272" s="24" t="s">
        <v>91</v>
      </c>
      <c r="BP272" s="24" t="s">
        <v>91</v>
      </c>
      <c r="BQ272" s="24" t="s">
        <v>91</v>
      </c>
      <c r="BR272" s="24" t="s">
        <v>91</v>
      </c>
      <c r="BS272" s="24" t="s">
        <v>91</v>
      </c>
      <c r="BT272" s="24" t="s">
        <v>91</v>
      </c>
      <c r="BU272" s="24" t="s">
        <v>91</v>
      </c>
      <c r="BV272" s="24" t="s">
        <v>91</v>
      </c>
      <c r="BW272" s="24" t="s">
        <v>91</v>
      </c>
      <c r="BX272" s="24" t="s">
        <v>91</v>
      </c>
      <c r="BY272" s="24" t="s">
        <v>91</v>
      </c>
      <c r="BZ272" s="24" t="s">
        <v>91</v>
      </c>
      <c r="CA272" s="36"/>
      <c r="CB272" s="35"/>
    </row>
    <row r="273" spans="1:80" ht="169.5" customHeight="1" x14ac:dyDescent="0.35">
      <c r="A273" s="24"/>
      <c r="B273" s="24" t="s">
        <v>77</v>
      </c>
      <c r="C273" s="23" t="s">
        <v>78</v>
      </c>
      <c r="D273" s="24" t="s">
        <v>1274</v>
      </c>
      <c r="E273" s="24" t="s">
        <v>1275</v>
      </c>
      <c r="F273" s="24" t="s">
        <v>81</v>
      </c>
      <c r="G273" s="24" t="s">
        <v>1535</v>
      </c>
      <c r="H273" s="24" t="s">
        <v>1536</v>
      </c>
      <c r="I273" s="24" t="s">
        <v>1537</v>
      </c>
      <c r="J273" s="24" t="s">
        <v>1538</v>
      </c>
      <c r="K273" s="24" t="s">
        <v>1539</v>
      </c>
      <c r="L273" s="24" t="s">
        <v>1540</v>
      </c>
      <c r="M273" s="24" t="s">
        <v>974</v>
      </c>
      <c r="N273" s="24"/>
      <c r="O273" s="24"/>
      <c r="P273" s="24"/>
      <c r="Q273" s="24" t="s">
        <v>89</v>
      </c>
      <c r="R273" s="24"/>
      <c r="S273" s="24"/>
      <c r="T273" s="24" t="s">
        <v>91</v>
      </c>
      <c r="U273" s="24" t="s">
        <v>91</v>
      </c>
      <c r="V273" s="24" t="s">
        <v>115</v>
      </c>
      <c r="W273" s="24" t="s">
        <v>91</v>
      </c>
      <c r="X273" s="24"/>
      <c r="Y273" s="24" t="s">
        <v>91</v>
      </c>
      <c r="Z273" s="24" t="s">
        <v>91</v>
      </c>
      <c r="AA273" s="24" t="s">
        <v>91</v>
      </c>
      <c r="AB273" s="24" t="s">
        <v>115</v>
      </c>
      <c r="AC273" s="24" t="s">
        <v>91</v>
      </c>
      <c r="AD273" s="24" t="s">
        <v>91</v>
      </c>
      <c r="AE273" s="24" t="s">
        <v>91</v>
      </c>
      <c r="AF273" s="24" t="s">
        <v>91</v>
      </c>
      <c r="AG273" s="24" t="s">
        <v>91</v>
      </c>
      <c r="AH273" s="24" t="s">
        <v>91</v>
      </c>
      <c r="AI273" s="24" t="s">
        <v>91</v>
      </c>
      <c r="AJ273" s="24" t="s">
        <v>91</v>
      </c>
      <c r="AK273" s="24" t="s">
        <v>91</v>
      </c>
      <c r="AL273" s="24" t="s">
        <v>91</v>
      </c>
      <c r="AM273" s="24" t="s">
        <v>91</v>
      </c>
      <c r="AN273" s="24" t="s">
        <v>91</v>
      </c>
      <c r="AO273" s="24" t="s">
        <v>91</v>
      </c>
      <c r="AP273" s="24" t="s">
        <v>91</v>
      </c>
      <c r="AQ273" s="24" t="s">
        <v>91</v>
      </c>
      <c r="AR273" s="24" t="s">
        <v>91</v>
      </c>
      <c r="AS273" s="24" t="s">
        <v>91</v>
      </c>
      <c r="AT273" s="24" t="s">
        <v>91</v>
      </c>
      <c r="AU273" s="24" t="s">
        <v>91</v>
      </c>
      <c r="AV273" s="24" t="s">
        <v>91</v>
      </c>
      <c r="AW273" s="24" t="s">
        <v>91</v>
      </c>
      <c r="AX273" s="24" t="s">
        <v>91</v>
      </c>
      <c r="AY273" s="24" t="s">
        <v>91</v>
      </c>
      <c r="AZ273" s="24" t="s">
        <v>91</v>
      </c>
      <c r="BA273" s="24" t="s">
        <v>91</v>
      </c>
      <c r="BB273" s="24" t="s">
        <v>91</v>
      </c>
      <c r="BC273" s="24" t="s">
        <v>91</v>
      </c>
      <c r="BD273" s="24" t="s">
        <v>91</v>
      </c>
      <c r="BE273" s="24" t="s">
        <v>91</v>
      </c>
      <c r="BF273" s="24" t="s">
        <v>91</v>
      </c>
      <c r="BG273" s="24" t="s">
        <v>91</v>
      </c>
      <c r="BH273" s="24" t="s">
        <v>91</v>
      </c>
      <c r="BI273" s="24" t="s">
        <v>91</v>
      </c>
      <c r="BJ273" s="24" t="s">
        <v>91</v>
      </c>
      <c r="BK273" s="24" t="s">
        <v>91</v>
      </c>
      <c r="BL273" s="24" t="s">
        <v>91</v>
      </c>
      <c r="BM273" s="24" t="s">
        <v>91</v>
      </c>
      <c r="BN273" s="24" t="s">
        <v>91</v>
      </c>
      <c r="BO273" s="24" t="s">
        <v>91</v>
      </c>
      <c r="BP273" s="24" t="s">
        <v>91</v>
      </c>
      <c r="BQ273" s="24" t="s">
        <v>91</v>
      </c>
      <c r="BR273" s="24" t="s">
        <v>91</v>
      </c>
      <c r="BS273" s="24" t="s">
        <v>91</v>
      </c>
      <c r="BT273" s="24" t="s">
        <v>91</v>
      </c>
      <c r="BU273" s="24" t="s">
        <v>91</v>
      </c>
      <c r="BV273" s="24" t="s">
        <v>91</v>
      </c>
      <c r="BW273" s="24" t="s">
        <v>91</v>
      </c>
      <c r="BX273" s="24" t="s">
        <v>91</v>
      </c>
      <c r="BY273" s="24" t="s">
        <v>91</v>
      </c>
      <c r="BZ273" s="24" t="s">
        <v>91</v>
      </c>
      <c r="CA273" s="36"/>
      <c r="CB273" s="35"/>
    </row>
    <row r="274" spans="1:80" ht="169.5" customHeight="1" x14ac:dyDescent="0.35">
      <c r="A274" s="24"/>
      <c r="B274" s="24" t="s">
        <v>77</v>
      </c>
      <c r="C274" s="23" t="s">
        <v>78</v>
      </c>
      <c r="D274" s="24" t="s">
        <v>1274</v>
      </c>
      <c r="E274" s="24" t="s">
        <v>1275</v>
      </c>
      <c r="F274" s="24" t="s">
        <v>81</v>
      </c>
      <c r="G274" s="24" t="s">
        <v>1535</v>
      </c>
      <c r="H274" s="24" t="s">
        <v>1536</v>
      </c>
      <c r="I274" s="24" t="s">
        <v>1537</v>
      </c>
      <c r="J274" s="24" t="s">
        <v>1541</v>
      </c>
      <c r="K274" s="24" t="s">
        <v>1542</v>
      </c>
      <c r="L274" s="24" t="s">
        <v>1543</v>
      </c>
      <c r="M274" s="24" t="s">
        <v>974</v>
      </c>
      <c r="N274" s="24"/>
      <c r="O274" s="24"/>
      <c r="P274" s="24"/>
      <c r="Q274" s="24" t="s">
        <v>89</v>
      </c>
      <c r="R274" s="24"/>
      <c r="S274" s="24"/>
      <c r="T274" s="24" t="s">
        <v>91</v>
      </c>
      <c r="U274" s="24" t="s">
        <v>91</v>
      </c>
      <c r="V274" s="24" t="s">
        <v>115</v>
      </c>
      <c r="W274" s="24" t="s">
        <v>91</v>
      </c>
      <c r="X274" s="24"/>
      <c r="Y274" s="24" t="s">
        <v>91</v>
      </c>
      <c r="Z274" s="24" t="s">
        <v>91</v>
      </c>
      <c r="AA274" s="24" t="s">
        <v>91</v>
      </c>
      <c r="AB274" s="24" t="s">
        <v>115</v>
      </c>
      <c r="AC274" s="24" t="s">
        <v>91</v>
      </c>
      <c r="AD274" s="24" t="s">
        <v>91</v>
      </c>
      <c r="AE274" s="24" t="s">
        <v>91</v>
      </c>
      <c r="AF274" s="24" t="s">
        <v>91</v>
      </c>
      <c r="AG274" s="24" t="s">
        <v>91</v>
      </c>
      <c r="AH274" s="24" t="s">
        <v>91</v>
      </c>
      <c r="AI274" s="24" t="s">
        <v>91</v>
      </c>
      <c r="AJ274" s="24" t="s">
        <v>91</v>
      </c>
      <c r="AK274" s="24" t="s">
        <v>91</v>
      </c>
      <c r="AL274" s="24" t="s">
        <v>91</v>
      </c>
      <c r="AM274" s="24" t="s">
        <v>91</v>
      </c>
      <c r="AN274" s="24" t="s">
        <v>91</v>
      </c>
      <c r="AO274" s="24" t="s">
        <v>91</v>
      </c>
      <c r="AP274" s="24" t="s">
        <v>91</v>
      </c>
      <c r="AQ274" s="24" t="s">
        <v>91</v>
      </c>
      <c r="AR274" s="24" t="s">
        <v>91</v>
      </c>
      <c r="AS274" s="24" t="s">
        <v>91</v>
      </c>
      <c r="AT274" s="24" t="s">
        <v>91</v>
      </c>
      <c r="AU274" s="24" t="s">
        <v>91</v>
      </c>
      <c r="AV274" s="24" t="s">
        <v>91</v>
      </c>
      <c r="AW274" s="24" t="s">
        <v>91</v>
      </c>
      <c r="AX274" s="24" t="s">
        <v>91</v>
      </c>
      <c r="AY274" s="24" t="s">
        <v>91</v>
      </c>
      <c r="AZ274" s="24" t="s">
        <v>91</v>
      </c>
      <c r="BA274" s="24" t="s">
        <v>91</v>
      </c>
      <c r="BB274" s="24" t="s">
        <v>91</v>
      </c>
      <c r="BC274" s="24" t="s">
        <v>91</v>
      </c>
      <c r="BD274" s="24" t="s">
        <v>91</v>
      </c>
      <c r="BE274" s="24" t="s">
        <v>91</v>
      </c>
      <c r="BF274" s="24" t="s">
        <v>91</v>
      </c>
      <c r="BG274" s="24" t="s">
        <v>91</v>
      </c>
      <c r="BH274" s="24" t="s">
        <v>91</v>
      </c>
      <c r="BI274" s="24" t="s">
        <v>91</v>
      </c>
      <c r="BJ274" s="24" t="s">
        <v>91</v>
      </c>
      <c r="BK274" s="24" t="s">
        <v>91</v>
      </c>
      <c r="BL274" s="24" t="s">
        <v>91</v>
      </c>
      <c r="BM274" s="24" t="s">
        <v>91</v>
      </c>
      <c r="BN274" s="24" t="s">
        <v>91</v>
      </c>
      <c r="BO274" s="24" t="s">
        <v>91</v>
      </c>
      <c r="BP274" s="24" t="s">
        <v>91</v>
      </c>
      <c r="BQ274" s="24" t="s">
        <v>91</v>
      </c>
      <c r="BR274" s="24" t="s">
        <v>91</v>
      </c>
      <c r="BS274" s="24" t="s">
        <v>91</v>
      </c>
      <c r="BT274" s="24" t="s">
        <v>91</v>
      </c>
      <c r="BU274" s="24" t="s">
        <v>91</v>
      </c>
      <c r="BV274" s="24" t="s">
        <v>91</v>
      </c>
      <c r="BW274" s="24" t="s">
        <v>91</v>
      </c>
      <c r="BX274" s="24" t="s">
        <v>91</v>
      </c>
      <c r="BY274" s="24" t="s">
        <v>91</v>
      </c>
      <c r="BZ274" s="24" t="s">
        <v>91</v>
      </c>
      <c r="CA274" s="36"/>
      <c r="CB274" s="35"/>
    </row>
    <row r="275" spans="1:80" ht="169.5" customHeight="1" x14ac:dyDescent="0.35">
      <c r="A275" s="24"/>
      <c r="B275" s="24" t="s">
        <v>77</v>
      </c>
      <c r="C275" s="23" t="s">
        <v>78</v>
      </c>
      <c r="D275" s="24" t="s">
        <v>1274</v>
      </c>
      <c r="E275" s="24" t="s">
        <v>1275</v>
      </c>
      <c r="F275" s="24" t="s">
        <v>81</v>
      </c>
      <c r="G275" s="24" t="s">
        <v>1544</v>
      </c>
      <c r="H275" s="24" t="s">
        <v>1545</v>
      </c>
      <c r="I275" s="24" t="s">
        <v>1546</v>
      </c>
      <c r="J275" s="24" t="s">
        <v>1547</v>
      </c>
      <c r="K275" s="24" t="s">
        <v>1548</v>
      </c>
      <c r="L275" s="24" t="s">
        <v>1549</v>
      </c>
      <c r="M275" s="24" t="s">
        <v>974</v>
      </c>
      <c r="N275" s="24"/>
      <c r="O275" s="24"/>
      <c r="P275" s="24"/>
      <c r="Q275" s="24" t="s">
        <v>89</v>
      </c>
      <c r="R275" s="24"/>
      <c r="S275" s="24"/>
      <c r="T275" s="24" t="s">
        <v>91</v>
      </c>
      <c r="U275" s="24" t="s">
        <v>91</v>
      </c>
      <c r="V275" s="24" t="s">
        <v>91</v>
      </c>
      <c r="W275" s="24" t="s">
        <v>91</v>
      </c>
      <c r="X275" s="24"/>
      <c r="Y275" s="24" t="s">
        <v>91</v>
      </c>
      <c r="Z275" s="24" t="s">
        <v>91</v>
      </c>
      <c r="AA275" s="24" t="s">
        <v>91</v>
      </c>
      <c r="AB275" s="24" t="s">
        <v>91</v>
      </c>
      <c r="AC275" s="24" t="s">
        <v>91</v>
      </c>
      <c r="AD275" s="24" t="s">
        <v>91</v>
      </c>
      <c r="AE275" s="24" t="s">
        <v>91</v>
      </c>
      <c r="AF275" s="24" t="s">
        <v>115</v>
      </c>
      <c r="AG275" s="24" t="s">
        <v>91</v>
      </c>
      <c r="AH275" s="24" t="s">
        <v>91</v>
      </c>
      <c r="AI275" s="24" t="s">
        <v>91</v>
      </c>
      <c r="AJ275" s="24" t="s">
        <v>91</v>
      </c>
      <c r="AK275" s="24" t="s">
        <v>91</v>
      </c>
      <c r="AL275" s="24" t="s">
        <v>91</v>
      </c>
      <c r="AM275" s="24" t="s">
        <v>115</v>
      </c>
      <c r="AN275" s="24" t="s">
        <v>91</v>
      </c>
      <c r="AO275" s="24" t="s">
        <v>91</v>
      </c>
      <c r="AP275" s="24" t="s">
        <v>91</v>
      </c>
      <c r="AQ275" s="24" t="s">
        <v>91</v>
      </c>
      <c r="AR275" s="24" t="s">
        <v>91</v>
      </c>
      <c r="AS275" s="24" t="s">
        <v>91</v>
      </c>
      <c r="AT275" s="24" t="s">
        <v>91</v>
      </c>
      <c r="AU275" s="24" t="s">
        <v>91</v>
      </c>
      <c r="AV275" s="24" t="s">
        <v>91</v>
      </c>
      <c r="AW275" s="24" t="s">
        <v>91</v>
      </c>
      <c r="AX275" s="24" t="s">
        <v>91</v>
      </c>
      <c r="AY275" s="24" t="s">
        <v>91</v>
      </c>
      <c r="AZ275" s="24" t="s">
        <v>91</v>
      </c>
      <c r="BA275" s="24" t="s">
        <v>91</v>
      </c>
      <c r="BB275" s="24" t="s">
        <v>91</v>
      </c>
      <c r="BC275" s="24" t="s">
        <v>91</v>
      </c>
      <c r="BD275" s="24" t="s">
        <v>91</v>
      </c>
      <c r="BE275" s="24" t="s">
        <v>91</v>
      </c>
      <c r="BF275" s="24" t="s">
        <v>91</v>
      </c>
      <c r="BG275" s="24" t="s">
        <v>91</v>
      </c>
      <c r="BH275" s="24" t="s">
        <v>91</v>
      </c>
      <c r="BI275" s="24" t="s">
        <v>91</v>
      </c>
      <c r="BJ275" s="24" t="s">
        <v>91</v>
      </c>
      <c r="BK275" s="24" t="s">
        <v>91</v>
      </c>
      <c r="BL275" s="24" t="s">
        <v>91</v>
      </c>
      <c r="BM275" s="24" t="s">
        <v>91</v>
      </c>
      <c r="BN275" s="24" t="s">
        <v>91</v>
      </c>
      <c r="BO275" s="24" t="s">
        <v>91</v>
      </c>
      <c r="BP275" s="24" t="s">
        <v>91</v>
      </c>
      <c r="BQ275" s="24" t="s">
        <v>115</v>
      </c>
      <c r="BR275" s="24" t="s">
        <v>115</v>
      </c>
      <c r="BS275" s="24" t="s">
        <v>91</v>
      </c>
      <c r="BT275" s="24" t="s">
        <v>91</v>
      </c>
      <c r="BU275" s="24" t="s">
        <v>115</v>
      </c>
      <c r="BV275" s="24" t="s">
        <v>91</v>
      </c>
      <c r="BW275" s="24" t="s">
        <v>91</v>
      </c>
      <c r="BX275" s="24" t="s">
        <v>115</v>
      </c>
      <c r="BY275" s="24" t="s">
        <v>115</v>
      </c>
      <c r="BZ275" s="24" t="s">
        <v>115</v>
      </c>
      <c r="CA275" s="36"/>
      <c r="CB275" s="35"/>
    </row>
    <row r="276" spans="1:80" ht="169.5" customHeight="1" x14ac:dyDescent="0.35">
      <c r="A276" s="24"/>
      <c r="B276" s="24" t="s">
        <v>77</v>
      </c>
      <c r="C276" s="23" t="s">
        <v>78</v>
      </c>
      <c r="D276" s="24" t="s">
        <v>1274</v>
      </c>
      <c r="E276" s="24" t="s">
        <v>1275</v>
      </c>
      <c r="F276" s="24" t="s">
        <v>81</v>
      </c>
      <c r="G276" s="24" t="s">
        <v>1544</v>
      </c>
      <c r="H276" s="24" t="s">
        <v>1545</v>
      </c>
      <c r="I276" s="24" t="s">
        <v>1546</v>
      </c>
      <c r="J276" s="24" t="s">
        <v>1550</v>
      </c>
      <c r="K276" s="24" t="s">
        <v>1551</v>
      </c>
      <c r="L276" s="24" t="s">
        <v>1552</v>
      </c>
      <c r="M276" s="24" t="s">
        <v>974</v>
      </c>
      <c r="N276" s="24"/>
      <c r="O276" s="24"/>
      <c r="P276" s="24"/>
      <c r="Q276" s="24" t="s">
        <v>89</v>
      </c>
      <c r="R276" s="24"/>
      <c r="S276" s="24"/>
      <c r="T276" s="24" t="s">
        <v>91</v>
      </c>
      <c r="U276" s="24" t="s">
        <v>91</v>
      </c>
      <c r="V276" s="24" t="s">
        <v>115</v>
      </c>
      <c r="W276" s="24" t="s">
        <v>91</v>
      </c>
      <c r="X276" s="24"/>
      <c r="Y276" s="24" t="s">
        <v>91</v>
      </c>
      <c r="Z276" s="24" t="s">
        <v>91</v>
      </c>
      <c r="AA276" s="24" t="s">
        <v>91</v>
      </c>
      <c r="AB276" s="24" t="s">
        <v>115</v>
      </c>
      <c r="AC276" s="24" t="s">
        <v>91</v>
      </c>
      <c r="AD276" s="24" t="s">
        <v>91</v>
      </c>
      <c r="AE276" s="24" t="s">
        <v>91</v>
      </c>
      <c r="AF276" s="24" t="s">
        <v>91</v>
      </c>
      <c r="AG276" s="24" t="s">
        <v>91</v>
      </c>
      <c r="AH276" s="24" t="s">
        <v>91</v>
      </c>
      <c r="AI276" s="24" t="s">
        <v>91</v>
      </c>
      <c r="AJ276" s="24" t="s">
        <v>91</v>
      </c>
      <c r="AK276" s="24" t="s">
        <v>91</v>
      </c>
      <c r="AL276" s="24" t="s">
        <v>91</v>
      </c>
      <c r="AM276" s="24" t="s">
        <v>91</v>
      </c>
      <c r="AN276" s="24" t="s">
        <v>91</v>
      </c>
      <c r="AO276" s="24" t="s">
        <v>91</v>
      </c>
      <c r="AP276" s="24" t="s">
        <v>91</v>
      </c>
      <c r="AQ276" s="24" t="s">
        <v>91</v>
      </c>
      <c r="AR276" s="24" t="s">
        <v>91</v>
      </c>
      <c r="AS276" s="24" t="s">
        <v>91</v>
      </c>
      <c r="AT276" s="24" t="s">
        <v>91</v>
      </c>
      <c r="AU276" s="24" t="s">
        <v>91</v>
      </c>
      <c r="AV276" s="24" t="s">
        <v>91</v>
      </c>
      <c r="AW276" s="24" t="s">
        <v>91</v>
      </c>
      <c r="AX276" s="24" t="s">
        <v>91</v>
      </c>
      <c r="AY276" s="24" t="s">
        <v>91</v>
      </c>
      <c r="AZ276" s="24" t="s">
        <v>91</v>
      </c>
      <c r="BA276" s="24" t="s">
        <v>91</v>
      </c>
      <c r="BB276" s="24" t="s">
        <v>91</v>
      </c>
      <c r="BC276" s="24" t="s">
        <v>91</v>
      </c>
      <c r="BD276" s="24" t="s">
        <v>91</v>
      </c>
      <c r="BE276" s="24" t="s">
        <v>91</v>
      </c>
      <c r="BF276" s="24" t="s">
        <v>91</v>
      </c>
      <c r="BG276" s="24" t="s">
        <v>91</v>
      </c>
      <c r="BH276" s="24" t="s">
        <v>91</v>
      </c>
      <c r="BI276" s="24" t="s">
        <v>91</v>
      </c>
      <c r="BJ276" s="24" t="s">
        <v>91</v>
      </c>
      <c r="BK276" s="24" t="s">
        <v>91</v>
      </c>
      <c r="BL276" s="24" t="s">
        <v>91</v>
      </c>
      <c r="BM276" s="24" t="s">
        <v>91</v>
      </c>
      <c r="BN276" s="24" t="s">
        <v>91</v>
      </c>
      <c r="BO276" s="24" t="s">
        <v>91</v>
      </c>
      <c r="BP276" s="24" t="s">
        <v>91</v>
      </c>
      <c r="BQ276" s="24" t="s">
        <v>91</v>
      </c>
      <c r="BR276" s="24" t="s">
        <v>91</v>
      </c>
      <c r="BS276" s="24" t="s">
        <v>91</v>
      </c>
      <c r="BT276" s="24" t="s">
        <v>91</v>
      </c>
      <c r="BU276" s="24" t="s">
        <v>91</v>
      </c>
      <c r="BV276" s="24" t="s">
        <v>91</v>
      </c>
      <c r="BW276" s="24" t="s">
        <v>91</v>
      </c>
      <c r="BX276" s="24" t="s">
        <v>91</v>
      </c>
      <c r="BY276" s="24" t="s">
        <v>91</v>
      </c>
      <c r="BZ276" s="24" t="s">
        <v>91</v>
      </c>
      <c r="CA276" s="36"/>
      <c r="CB276" s="35"/>
    </row>
    <row r="277" spans="1:80" ht="169.5" customHeight="1" x14ac:dyDescent="0.35">
      <c r="A277" s="24"/>
      <c r="B277" s="24" t="s">
        <v>77</v>
      </c>
      <c r="C277" s="23" t="s">
        <v>78</v>
      </c>
      <c r="D277" s="24" t="s">
        <v>79</v>
      </c>
      <c r="E277" s="24" t="s">
        <v>967</v>
      </c>
      <c r="F277" s="24" t="s">
        <v>287</v>
      </c>
      <c r="G277" s="24" t="s">
        <v>968</v>
      </c>
      <c r="H277" s="24" t="s">
        <v>969</v>
      </c>
      <c r="I277" s="24" t="s">
        <v>970</v>
      </c>
      <c r="J277" s="24" t="s">
        <v>1014</v>
      </c>
      <c r="K277" s="24" t="s">
        <v>1015</v>
      </c>
      <c r="L277" s="24" t="s">
        <v>1016</v>
      </c>
      <c r="M277" s="24" t="s">
        <v>974</v>
      </c>
      <c r="N277" s="24"/>
      <c r="O277" s="24"/>
      <c r="P277" s="24"/>
      <c r="Q277" s="24" t="s">
        <v>155</v>
      </c>
      <c r="R277" s="24">
        <v>2024</v>
      </c>
      <c r="S277" s="24"/>
      <c r="T277" s="24" t="s">
        <v>90</v>
      </c>
      <c r="U277" s="24" t="s">
        <v>91</v>
      </c>
      <c r="V277" s="24" t="s">
        <v>91</v>
      </c>
      <c r="W277" s="24" t="s">
        <v>91</v>
      </c>
      <c r="X277" s="24"/>
      <c r="Y277" s="24" t="s">
        <v>91</v>
      </c>
      <c r="Z277" s="24" t="s">
        <v>91</v>
      </c>
      <c r="AA277" s="24" t="s">
        <v>91</v>
      </c>
      <c r="AB277" s="24" t="s">
        <v>90</v>
      </c>
      <c r="AC277" s="24" t="s">
        <v>90</v>
      </c>
      <c r="AD277" s="24" t="s">
        <v>91</v>
      </c>
      <c r="AE277" s="24" t="s">
        <v>92</v>
      </c>
      <c r="AF277" s="24" t="s">
        <v>91</v>
      </c>
      <c r="AG277" s="24" t="s">
        <v>91</v>
      </c>
      <c r="AH277" s="24" t="s">
        <v>91</v>
      </c>
      <c r="AI277" s="24" t="s">
        <v>91</v>
      </c>
      <c r="AJ277" s="24" t="s">
        <v>91</v>
      </c>
      <c r="AK277" s="24" t="s">
        <v>91</v>
      </c>
      <c r="AL277" s="24" t="s">
        <v>91</v>
      </c>
      <c r="AM277" s="24" t="s">
        <v>90</v>
      </c>
      <c r="AN277" s="24" t="s">
        <v>90</v>
      </c>
      <c r="AO277" s="24" t="s">
        <v>91</v>
      </c>
      <c r="AP277" s="24" t="s">
        <v>91</v>
      </c>
      <c r="AQ277" s="24" t="s">
        <v>91</v>
      </c>
      <c r="AR277" s="24" t="s">
        <v>91</v>
      </c>
      <c r="AS277" s="24" t="s">
        <v>91</v>
      </c>
      <c r="AT277" s="24" t="s">
        <v>91</v>
      </c>
      <c r="AU277" s="24" t="s">
        <v>91</v>
      </c>
      <c r="AV277" s="24" t="s">
        <v>91</v>
      </c>
      <c r="AW277" s="24" t="s">
        <v>91</v>
      </c>
      <c r="AX277" s="24" t="s">
        <v>90</v>
      </c>
      <c r="AY277" s="24" t="s">
        <v>91</v>
      </c>
      <c r="AZ277" s="24" t="s">
        <v>91</v>
      </c>
      <c r="BA277" s="24" t="s">
        <v>91</v>
      </c>
      <c r="BB277" s="24" t="s">
        <v>91</v>
      </c>
      <c r="BC277" s="24" t="s">
        <v>91</v>
      </c>
      <c r="BD277" s="24" t="s">
        <v>91</v>
      </c>
      <c r="BE277" s="24" t="s">
        <v>115</v>
      </c>
      <c r="BF277" s="24" t="s">
        <v>115</v>
      </c>
      <c r="BG277" s="24" t="s">
        <v>91</v>
      </c>
      <c r="BH277" s="24" t="s">
        <v>91</v>
      </c>
      <c r="BI277" s="24" t="s">
        <v>91</v>
      </c>
      <c r="BJ277" s="24" t="s">
        <v>91</v>
      </c>
      <c r="BK277" s="24" t="s">
        <v>91</v>
      </c>
      <c r="BL277" s="24" t="s">
        <v>115</v>
      </c>
      <c r="BM277" s="24" t="s">
        <v>92</v>
      </c>
      <c r="BN277" s="24" t="s">
        <v>91</v>
      </c>
      <c r="BO277" s="24" t="s">
        <v>91</v>
      </c>
      <c r="BP277" s="24" t="s">
        <v>91</v>
      </c>
      <c r="BQ277" s="24" t="s">
        <v>91</v>
      </c>
      <c r="BR277" s="24" t="s">
        <v>92</v>
      </c>
      <c r="BS277" s="24" t="s">
        <v>92</v>
      </c>
      <c r="BT277" s="24" t="s">
        <v>91</v>
      </c>
      <c r="BU277" s="24" t="s">
        <v>91</v>
      </c>
      <c r="BV277" s="24" t="s">
        <v>91</v>
      </c>
      <c r="BW277" s="24" t="s">
        <v>91</v>
      </c>
      <c r="BX277" s="24" t="s">
        <v>91</v>
      </c>
      <c r="BY277" s="24" t="s">
        <v>91</v>
      </c>
      <c r="BZ277" s="24" t="s">
        <v>92</v>
      </c>
      <c r="CA277" s="36"/>
      <c r="CB277" s="35"/>
    </row>
    <row r="278" spans="1:80" ht="169.5" customHeight="1" x14ac:dyDescent="0.35">
      <c r="A278" s="24"/>
      <c r="B278" s="24" t="s">
        <v>77</v>
      </c>
      <c r="C278" s="23" t="s">
        <v>78</v>
      </c>
      <c r="D278" s="24" t="s">
        <v>79</v>
      </c>
      <c r="E278" s="24" t="s">
        <v>967</v>
      </c>
      <c r="F278" s="24" t="s">
        <v>287</v>
      </c>
      <c r="G278" s="24" t="s">
        <v>968</v>
      </c>
      <c r="H278" s="24" t="s">
        <v>969</v>
      </c>
      <c r="I278" s="24" t="s">
        <v>970</v>
      </c>
      <c r="J278" s="24" t="s">
        <v>1017</v>
      </c>
      <c r="K278" s="24" t="s">
        <v>1018</v>
      </c>
      <c r="L278" s="24" t="s">
        <v>1019</v>
      </c>
      <c r="M278" s="24" t="s">
        <v>974</v>
      </c>
      <c r="N278" s="24"/>
      <c r="O278" s="24"/>
      <c r="P278" s="24"/>
      <c r="Q278" s="24" t="s">
        <v>155</v>
      </c>
      <c r="R278" s="24">
        <v>2024</v>
      </c>
      <c r="S278" s="24"/>
      <c r="T278" s="24" t="s">
        <v>90</v>
      </c>
      <c r="U278" s="24" t="s">
        <v>91</v>
      </c>
      <c r="V278" s="24" t="s">
        <v>91</v>
      </c>
      <c r="W278" s="24" t="s">
        <v>91</v>
      </c>
      <c r="X278" s="24"/>
      <c r="Y278" s="24" t="s">
        <v>91</v>
      </c>
      <c r="Z278" s="24" t="s">
        <v>91</v>
      </c>
      <c r="AA278" s="24" t="s">
        <v>91</v>
      </c>
      <c r="AB278" s="24" t="s">
        <v>90</v>
      </c>
      <c r="AC278" s="24" t="s">
        <v>92</v>
      </c>
      <c r="AD278" s="24" t="s">
        <v>91</v>
      </c>
      <c r="AE278" s="24" t="s">
        <v>92</v>
      </c>
      <c r="AF278" s="24" t="s">
        <v>91</v>
      </c>
      <c r="AG278" s="24" t="s">
        <v>91</v>
      </c>
      <c r="AH278" s="24" t="s">
        <v>91</v>
      </c>
      <c r="AI278" s="24" t="s">
        <v>91</v>
      </c>
      <c r="AJ278" s="24" t="s">
        <v>91</v>
      </c>
      <c r="AK278" s="24" t="s">
        <v>91</v>
      </c>
      <c r="AL278" s="24" t="s">
        <v>91</v>
      </c>
      <c r="AM278" s="24" t="s">
        <v>92</v>
      </c>
      <c r="AN278" s="24" t="s">
        <v>90</v>
      </c>
      <c r="AO278" s="24" t="s">
        <v>91</v>
      </c>
      <c r="AP278" s="24" t="s">
        <v>91</v>
      </c>
      <c r="AQ278" s="24" t="s">
        <v>91</v>
      </c>
      <c r="AR278" s="24" t="s">
        <v>91</v>
      </c>
      <c r="AS278" s="24" t="s">
        <v>91</v>
      </c>
      <c r="AT278" s="24" t="s">
        <v>91</v>
      </c>
      <c r="AU278" s="24" t="s">
        <v>91</v>
      </c>
      <c r="AV278" s="24" t="s">
        <v>91</v>
      </c>
      <c r="AW278" s="24" t="s">
        <v>91</v>
      </c>
      <c r="AX278" s="24" t="s">
        <v>90</v>
      </c>
      <c r="AY278" s="24" t="s">
        <v>91</v>
      </c>
      <c r="AZ278" s="24" t="s">
        <v>91</v>
      </c>
      <c r="BA278" s="24" t="s">
        <v>91</v>
      </c>
      <c r="BB278" s="24" t="s">
        <v>91</v>
      </c>
      <c r="BC278" s="24" t="s">
        <v>91</v>
      </c>
      <c r="BD278" s="24" t="s">
        <v>91</v>
      </c>
      <c r="BE278" s="24" t="s">
        <v>115</v>
      </c>
      <c r="BF278" s="24" t="s">
        <v>115</v>
      </c>
      <c r="BG278" s="24" t="s">
        <v>91</v>
      </c>
      <c r="BH278" s="24" t="s">
        <v>91</v>
      </c>
      <c r="BI278" s="24" t="s">
        <v>91</v>
      </c>
      <c r="BJ278" s="24" t="s">
        <v>91</v>
      </c>
      <c r="BK278" s="24" t="s">
        <v>91</v>
      </c>
      <c r="BL278" s="24" t="s">
        <v>115</v>
      </c>
      <c r="BM278" s="24" t="s">
        <v>92</v>
      </c>
      <c r="BN278" s="24" t="s">
        <v>91</v>
      </c>
      <c r="BO278" s="24" t="s">
        <v>91</v>
      </c>
      <c r="BP278" s="24" t="s">
        <v>91</v>
      </c>
      <c r="BQ278" s="24" t="s">
        <v>91</v>
      </c>
      <c r="BR278" s="24" t="s">
        <v>92</v>
      </c>
      <c r="BS278" s="24" t="s">
        <v>92</v>
      </c>
      <c r="BT278" s="24" t="s">
        <v>91</v>
      </c>
      <c r="BU278" s="24" t="s">
        <v>91</v>
      </c>
      <c r="BV278" s="24" t="s">
        <v>91</v>
      </c>
      <c r="BW278" s="24" t="s">
        <v>91</v>
      </c>
      <c r="BX278" s="24" t="s">
        <v>91</v>
      </c>
      <c r="BY278" s="24" t="s">
        <v>91</v>
      </c>
      <c r="BZ278" s="24" t="s">
        <v>92</v>
      </c>
      <c r="CA278" s="36"/>
      <c r="CB278" s="35"/>
    </row>
    <row r="279" spans="1:80" ht="169.5" customHeight="1" x14ac:dyDescent="0.35">
      <c r="A279" s="24"/>
      <c r="B279" s="24" t="s">
        <v>77</v>
      </c>
      <c r="C279" s="23" t="s">
        <v>78</v>
      </c>
      <c r="D279" s="24" t="s">
        <v>79</v>
      </c>
      <c r="E279" s="24" t="s">
        <v>967</v>
      </c>
      <c r="F279" s="24" t="s">
        <v>1020</v>
      </c>
      <c r="G279" s="24" t="s">
        <v>968</v>
      </c>
      <c r="H279" s="24" t="s">
        <v>969</v>
      </c>
      <c r="I279" s="24" t="s">
        <v>970</v>
      </c>
      <c r="J279" s="24" t="s">
        <v>1021</v>
      </c>
      <c r="K279" s="24" t="s">
        <v>1022</v>
      </c>
      <c r="L279" s="24" t="s">
        <v>1023</v>
      </c>
      <c r="M279" s="24" t="s">
        <v>974</v>
      </c>
      <c r="N279" s="24"/>
      <c r="O279" s="24"/>
      <c r="P279" s="24"/>
      <c r="Q279" s="24" t="s">
        <v>155</v>
      </c>
      <c r="R279" s="24">
        <v>2024</v>
      </c>
      <c r="S279" s="24"/>
      <c r="T279" s="24" t="s">
        <v>92</v>
      </c>
      <c r="U279" s="24" t="s">
        <v>91</v>
      </c>
      <c r="V279" s="24" t="s">
        <v>91</v>
      </c>
      <c r="W279" s="24" t="s">
        <v>91</v>
      </c>
      <c r="X279" s="24"/>
      <c r="Y279" s="24" t="s">
        <v>91</v>
      </c>
      <c r="Z279" s="24" t="s">
        <v>91</v>
      </c>
      <c r="AA279" s="24" t="s">
        <v>91</v>
      </c>
      <c r="AB279" s="24" t="s">
        <v>92</v>
      </c>
      <c r="AC279" s="24" t="s">
        <v>90</v>
      </c>
      <c r="AD279" s="24" t="s">
        <v>91</v>
      </c>
      <c r="AE279" s="24" t="s">
        <v>92</v>
      </c>
      <c r="AF279" s="24" t="s">
        <v>91</v>
      </c>
      <c r="AG279" s="24" t="s">
        <v>91</v>
      </c>
      <c r="AH279" s="24" t="s">
        <v>91</v>
      </c>
      <c r="AI279" s="24" t="s">
        <v>91</v>
      </c>
      <c r="AJ279" s="24" t="s">
        <v>91</v>
      </c>
      <c r="AK279" s="24" t="s">
        <v>91</v>
      </c>
      <c r="AL279" s="24" t="s">
        <v>91</v>
      </c>
      <c r="AM279" s="24" t="s">
        <v>90</v>
      </c>
      <c r="AN279" s="24" t="s">
        <v>90</v>
      </c>
      <c r="AO279" s="24" t="s">
        <v>91</v>
      </c>
      <c r="AP279" s="24" t="s">
        <v>91</v>
      </c>
      <c r="AQ279" s="24" t="s">
        <v>91</v>
      </c>
      <c r="AR279" s="24" t="s">
        <v>91</v>
      </c>
      <c r="AS279" s="24" t="s">
        <v>91</v>
      </c>
      <c r="AT279" s="24" t="s">
        <v>91</v>
      </c>
      <c r="AU279" s="24" t="s">
        <v>91</v>
      </c>
      <c r="AV279" s="24" t="s">
        <v>91</v>
      </c>
      <c r="AW279" s="24" t="s">
        <v>91</v>
      </c>
      <c r="AX279" s="24" t="s">
        <v>90</v>
      </c>
      <c r="AY279" s="24" t="s">
        <v>91</v>
      </c>
      <c r="AZ279" s="24" t="s">
        <v>91</v>
      </c>
      <c r="BA279" s="24" t="s">
        <v>91</v>
      </c>
      <c r="BB279" s="24" t="s">
        <v>91</v>
      </c>
      <c r="BC279" s="24" t="s">
        <v>91</v>
      </c>
      <c r="BD279" s="24" t="s">
        <v>91</v>
      </c>
      <c r="BE279" s="24" t="s">
        <v>91</v>
      </c>
      <c r="BF279" s="24" t="s">
        <v>91</v>
      </c>
      <c r="BG279" s="24" t="s">
        <v>91</v>
      </c>
      <c r="BH279" s="24" t="s">
        <v>91</v>
      </c>
      <c r="BI279" s="24" t="s">
        <v>91</v>
      </c>
      <c r="BJ279" s="24" t="s">
        <v>91</v>
      </c>
      <c r="BK279" s="24" t="s">
        <v>91</v>
      </c>
      <c r="BL279" s="24" t="s">
        <v>91</v>
      </c>
      <c r="BM279" s="24" t="s">
        <v>92</v>
      </c>
      <c r="BN279" s="24" t="s">
        <v>91</v>
      </c>
      <c r="BO279" s="24" t="s">
        <v>91</v>
      </c>
      <c r="BP279" s="24" t="s">
        <v>92</v>
      </c>
      <c r="BQ279" s="24" t="s">
        <v>91</v>
      </c>
      <c r="BR279" s="24" t="s">
        <v>92</v>
      </c>
      <c r="BS279" s="24" t="s">
        <v>91</v>
      </c>
      <c r="BT279" s="24" t="s">
        <v>91</v>
      </c>
      <c r="BU279" s="24" t="s">
        <v>91</v>
      </c>
      <c r="BV279" s="24" t="s">
        <v>91</v>
      </c>
      <c r="BW279" s="24" t="s">
        <v>92</v>
      </c>
      <c r="BX279" s="24" t="s">
        <v>92</v>
      </c>
      <c r="BY279" s="24" t="s">
        <v>92</v>
      </c>
      <c r="BZ279" s="24" t="s">
        <v>92</v>
      </c>
      <c r="CA279" s="36"/>
      <c r="CB279" s="35"/>
    </row>
    <row r="280" spans="1:80" ht="169.5" customHeight="1" x14ac:dyDescent="0.35">
      <c r="A280" s="24"/>
      <c r="B280" s="24" t="s">
        <v>77</v>
      </c>
      <c r="C280" s="23" t="s">
        <v>78</v>
      </c>
      <c r="D280" s="24" t="s">
        <v>79</v>
      </c>
      <c r="E280" s="24" t="s">
        <v>967</v>
      </c>
      <c r="F280" s="24" t="s">
        <v>1020</v>
      </c>
      <c r="G280" s="24" t="s">
        <v>968</v>
      </c>
      <c r="H280" s="24" t="s">
        <v>969</v>
      </c>
      <c r="I280" s="24" t="s">
        <v>970</v>
      </c>
      <c r="J280" s="24" t="s">
        <v>1024</v>
      </c>
      <c r="K280" s="24" t="s">
        <v>1025</v>
      </c>
      <c r="L280" s="24" t="s">
        <v>1026</v>
      </c>
      <c r="M280" s="24" t="s">
        <v>974</v>
      </c>
      <c r="N280" s="24"/>
      <c r="O280" s="24"/>
      <c r="P280" s="24"/>
      <c r="Q280" s="24" t="s">
        <v>155</v>
      </c>
      <c r="R280" s="24">
        <v>2024</v>
      </c>
      <c r="S280" s="24"/>
      <c r="T280" s="24" t="s">
        <v>92</v>
      </c>
      <c r="U280" s="24" t="s">
        <v>91</v>
      </c>
      <c r="V280" s="24" t="s">
        <v>91</v>
      </c>
      <c r="W280" s="24" t="s">
        <v>91</v>
      </c>
      <c r="X280" s="24"/>
      <c r="Y280" s="24" t="s">
        <v>91</v>
      </c>
      <c r="Z280" s="24" t="s">
        <v>91</v>
      </c>
      <c r="AA280" s="24" t="s">
        <v>91</v>
      </c>
      <c r="AB280" s="24" t="s">
        <v>92</v>
      </c>
      <c r="AC280" s="24" t="s">
        <v>90</v>
      </c>
      <c r="AD280" s="24" t="s">
        <v>91</v>
      </c>
      <c r="AE280" s="24" t="s">
        <v>92</v>
      </c>
      <c r="AF280" s="24" t="s">
        <v>91</v>
      </c>
      <c r="AG280" s="24" t="s">
        <v>91</v>
      </c>
      <c r="AH280" s="24" t="s">
        <v>91</v>
      </c>
      <c r="AI280" s="24" t="s">
        <v>91</v>
      </c>
      <c r="AJ280" s="24" t="s">
        <v>91</v>
      </c>
      <c r="AK280" s="24" t="s">
        <v>91</v>
      </c>
      <c r="AL280" s="24" t="s">
        <v>91</v>
      </c>
      <c r="AM280" s="24" t="s">
        <v>90</v>
      </c>
      <c r="AN280" s="24" t="s">
        <v>90</v>
      </c>
      <c r="AO280" s="24" t="s">
        <v>91</v>
      </c>
      <c r="AP280" s="24" t="s">
        <v>91</v>
      </c>
      <c r="AQ280" s="24" t="s">
        <v>91</v>
      </c>
      <c r="AR280" s="24" t="s">
        <v>91</v>
      </c>
      <c r="AS280" s="24" t="s">
        <v>91</v>
      </c>
      <c r="AT280" s="24" t="s">
        <v>91</v>
      </c>
      <c r="AU280" s="24" t="s">
        <v>91</v>
      </c>
      <c r="AV280" s="24" t="s">
        <v>91</v>
      </c>
      <c r="AW280" s="24" t="s">
        <v>91</v>
      </c>
      <c r="AX280" s="24" t="s">
        <v>90</v>
      </c>
      <c r="AY280" s="24" t="s">
        <v>91</v>
      </c>
      <c r="AZ280" s="24" t="s">
        <v>91</v>
      </c>
      <c r="BA280" s="24" t="s">
        <v>91</v>
      </c>
      <c r="BB280" s="24" t="s">
        <v>91</v>
      </c>
      <c r="BC280" s="24" t="s">
        <v>91</v>
      </c>
      <c r="BD280" s="24" t="s">
        <v>91</v>
      </c>
      <c r="BE280" s="24" t="s">
        <v>91</v>
      </c>
      <c r="BF280" s="24" t="s">
        <v>91</v>
      </c>
      <c r="BG280" s="24" t="s">
        <v>91</v>
      </c>
      <c r="BH280" s="24" t="s">
        <v>91</v>
      </c>
      <c r="BI280" s="24" t="s">
        <v>91</v>
      </c>
      <c r="BJ280" s="24" t="s">
        <v>91</v>
      </c>
      <c r="BK280" s="24" t="s">
        <v>91</v>
      </c>
      <c r="BL280" s="24" t="s">
        <v>91</v>
      </c>
      <c r="BM280" s="24" t="s">
        <v>92</v>
      </c>
      <c r="BN280" s="24" t="s">
        <v>91</v>
      </c>
      <c r="BO280" s="24" t="s">
        <v>91</v>
      </c>
      <c r="BP280" s="24" t="s">
        <v>92</v>
      </c>
      <c r="BQ280" s="24" t="s">
        <v>91</v>
      </c>
      <c r="BR280" s="24" t="s">
        <v>92</v>
      </c>
      <c r="BS280" s="24" t="s">
        <v>91</v>
      </c>
      <c r="BT280" s="24" t="s">
        <v>91</v>
      </c>
      <c r="BU280" s="24" t="s">
        <v>91</v>
      </c>
      <c r="BV280" s="24" t="s">
        <v>91</v>
      </c>
      <c r="BW280" s="24" t="s">
        <v>92</v>
      </c>
      <c r="BX280" s="24" t="s">
        <v>92</v>
      </c>
      <c r="BY280" s="24" t="s">
        <v>92</v>
      </c>
      <c r="BZ280" s="24" t="s">
        <v>92</v>
      </c>
      <c r="CA280" s="36"/>
      <c r="CB280" s="35"/>
    </row>
    <row r="281" spans="1:80" ht="169.5" customHeight="1" x14ac:dyDescent="0.35">
      <c r="A281" s="24"/>
      <c r="B281" s="24" t="s">
        <v>77</v>
      </c>
      <c r="C281" s="23" t="s">
        <v>78</v>
      </c>
      <c r="D281" s="24" t="s">
        <v>79</v>
      </c>
      <c r="E281" s="24" t="s">
        <v>967</v>
      </c>
      <c r="F281" s="24" t="s">
        <v>1027</v>
      </c>
      <c r="G281" s="24" t="s">
        <v>968</v>
      </c>
      <c r="H281" s="24" t="s">
        <v>969</v>
      </c>
      <c r="I281" s="24" t="s">
        <v>970</v>
      </c>
      <c r="J281" s="24" t="s">
        <v>1028</v>
      </c>
      <c r="K281" s="24" t="s">
        <v>1029</v>
      </c>
      <c r="L281" s="24" t="s">
        <v>1030</v>
      </c>
      <c r="M281" s="24" t="s">
        <v>974</v>
      </c>
      <c r="N281" s="24"/>
      <c r="O281" s="24"/>
      <c r="P281" s="24"/>
      <c r="Q281" s="24" t="s">
        <v>155</v>
      </c>
      <c r="R281" s="24">
        <v>2024</v>
      </c>
      <c r="S281" s="24"/>
      <c r="T281" s="24" t="s">
        <v>92</v>
      </c>
      <c r="U281" s="24" t="s">
        <v>91</v>
      </c>
      <c r="V281" s="24" t="s">
        <v>91</v>
      </c>
      <c r="W281" s="24" t="s">
        <v>91</v>
      </c>
      <c r="X281" s="24"/>
      <c r="Y281" s="24" t="s">
        <v>91</v>
      </c>
      <c r="Z281" s="24" t="s">
        <v>91</v>
      </c>
      <c r="AA281" s="24" t="s">
        <v>91</v>
      </c>
      <c r="AB281" s="24" t="s">
        <v>92</v>
      </c>
      <c r="AC281" s="24" t="s">
        <v>90</v>
      </c>
      <c r="AD281" s="24" t="s">
        <v>90</v>
      </c>
      <c r="AE281" s="24" t="s">
        <v>91</v>
      </c>
      <c r="AF281" s="24" t="s">
        <v>91</v>
      </c>
      <c r="AG281" s="24" t="s">
        <v>91</v>
      </c>
      <c r="AH281" s="24" t="s">
        <v>91</v>
      </c>
      <c r="AI281" s="24" t="s">
        <v>91</v>
      </c>
      <c r="AJ281" s="24" t="s">
        <v>91</v>
      </c>
      <c r="AK281" s="24" t="s">
        <v>91</v>
      </c>
      <c r="AL281" s="24" t="s">
        <v>91</v>
      </c>
      <c r="AM281" s="24" t="s">
        <v>90</v>
      </c>
      <c r="AN281" s="24" t="s">
        <v>92</v>
      </c>
      <c r="AO281" s="24" t="s">
        <v>91</v>
      </c>
      <c r="AP281" s="24" t="s">
        <v>91</v>
      </c>
      <c r="AQ281" s="24" t="s">
        <v>91</v>
      </c>
      <c r="AR281" s="24" t="s">
        <v>91</v>
      </c>
      <c r="AS281" s="24" t="s">
        <v>91</v>
      </c>
      <c r="AT281" s="24" t="s">
        <v>91</v>
      </c>
      <c r="AU281" s="24" t="s">
        <v>91</v>
      </c>
      <c r="AV281" s="24" t="s">
        <v>91</v>
      </c>
      <c r="AW281" s="24" t="s">
        <v>91</v>
      </c>
      <c r="AX281" s="24" t="s">
        <v>92</v>
      </c>
      <c r="AY281" s="24" t="s">
        <v>91</v>
      </c>
      <c r="AZ281" s="24" t="s">
        <v>91</v>
      </c>
      <c r="BA281" s="24" t="s">
        <v>91</v>
      </c>
      <c r="BB281" s="24" t="s">
        <v>91</v>
      </c>
      <c r="BC281" s="24" t="s">
        <v>91</v>
      </c>
      <c r="BD281" s="24" t="s">
        <v>91</v>
      </c>
      <c r="BE281" s="24" t="s">
        <v>91</v>
      </c>
      <c r="BF281" s="24" t="s">
        <v>92</v>
      </c>
      <c r="BG281" s="24" t="s">
        <v>92</v>
      </c>
      <c r="BH281" s="24" t="s">
        <v>91</v>
      </c>
      <c r="BI281" s="24" t="s">
        <v>91</v>
      </c>
      <c r="BJ281" s="24" t="s">
        <v>91</v>
      </c>
      <c r="BK281" s="24" t="s">
        <v>91</v>
      </c>
      <c r="BL281" s="24" t="s">
        <v>92</v>
      </c>
      <c r="BM281" s="24" t="s">
        <v>90</v>
      </c>
      <c r="BN281" s="24" t="s">
        <v>91</v>
      </c>
      <c r="BO281" s="24" t="s">
        <v>91</v>
      </c>
      <c r="BP281" s="24" t="s">
        <v>90</v>
      </c>
      <c r="BQ281" s="24" t="s">
        <v>91</v>
      </c>
      <c r="BR281" s="24" t="s">
        <v>90</v>
      </c>
      <c r="BS281" s="24" t="s">
        <v>91</v>
      </c>
      <c r="BT281" s="24" t="s">
        <v>91</v>
      </c>
      <c r="BU281" s="24" t="s">
        <v>91</v>
      </c>
      <c r="BV281" s="24" t="s">
        <v>91</v>
      </c>
      <c r="BW281" s="24" t="s">
        <v>91</v>
      </c>
      <c r="BX281" s="24" t="s">
        <v>91</v>
      </c>
      <c r="BY281" s="24" t="s">
        <v>91</v>
      </c>
      <c r="BZ281" s="24" t="s">
        <v>91</v>
      </c>
      <c r="CA281" s="36"/>
      <c r="CB281" s="35"/>
    </row>
    <row r="282" spans="1:80" ht="169.5" customHeight="1" x14ac:dyDescent="0.35">
      <c r="A282" s="24"/>
      <c r="B282" s="24" t="s">
        <v>77</v>
      </c>
      <c r="C282" s="23" t="s">
        <v>78</v>
      </c>
      <c r="D282" s="24" t="s">
        <v>1274</v>
      </c>
      <c r="E282" s="24" t="s">
        <v>1275</v>
      </c>
      <c r="F282" s="24" t="s">
        <v>81</v>
      </c>
      <c r="G282" s="24" t="s">
        <v>1544</v>
      </c>
      <c r="H282" s="24" t="s">
        <v>1545</v>
      </c>
      <c r="I282" s="24" t="s">
        <v>1546</v>
      </c>
      <c r="J282" s="24" t="s">
        <v>1575</v>
      </c>
      <c r="K282" s="24" t="s">
        <v>1576</v>
      </c>
      <c r="L282" s="24" t="s">
        <v>1577</v>
      </c>
      <c r="M282" s="24" t="s">
        <v>974</v>
      </c>
      <c r="N282" s="24"/>
      <c r="O282" s="24"/>
      <c r="P282" s="24"/>
      <c r="Q282" s="24" t="s">
        <v>89</v>
      </c>
      <c r="R282" s="24"/>
      <c r="S282" s="24"/>
      <c r="T282" s="24" t="s">
        <v>91</v>
      </c>
      <c r="U282" s="24" t="s">
        <v>91</v>
      </c>
      <c r="V282" s="24" t="s">
        <v>91</v>
      </c>
      <c r="W282" s="24" t="s">
        <v>91</v>
      </c>
      <c r="X282" s="24"/>
      <c r="Y282" s="24" t="s">
        <v>91</v>
      </c>
      <c r="Z282" s="24" t="s">
        <v>91</v>
      </c>
      <c r="AA282" s="24" t="s">
        <v>91</v>
      </c>
      <c r="AB282" s="24" t="s">
        <v>91</v>
      </c>
      <c r="AC282" s="24" t="s">
        <v>91</v>
      </c>
      <c r="AD282" s="24" t="s">
        <v>91</v>
      </c>
      <c r="AE282" s="24" t="s">
        <v>91</v>
      </c>
      <c r="AF282" s="24" t="s">
        <v>115</v>
      </c>
      <c r="AG282" s="24" t="s">
        <v>91</v>
      </c>
      <c r="AH282" s="24" t="s">
        <v>91</v>
      </c>
      <c r="AI282" s="24" t="s">
        <v>91</v>
      </c>
      <c r="AJ282" s="24" t="s">
        <v>91</v>
      </c>
      <c r="AK282" s="24" t="s">
        <v>91</v>
      </c>
      <c r="AL282" s="24" t="s">
        <v>91</v>
      </c>
      <c r="AM282" s="24" t="s">
        <v>115</v>
      </c>
      <c r="AN282" s="24" t="s">
        <v>91</v>
      </c>
      <c r="AO282" s="24" t="s">
        <v>91</v>
      </c>
      <c r="AP282" s="24" t="s">
        <v>91</v>
      </c>
      <c r="AQ282" s="24" t="s">
        <v>91</v>
      </c>
      <c r="AR282" s="24" t="s">
        <v>91</v>
      </c>
      <c r="AS282" s="24" t="s">
        <v>91</v>
      </c>
      <c r="AT282" s="24" t="s">
        <v>91</v>
      </c>
      <c r="AU282" s="24" t="s">
        <v>91</v>
      </c>
      <c r="AV282" s="24" t="s">
        <v>91</v>
      </c>
      <c r="AW282" s="24" t="s">
        <v>91</v>
      </c>
      <c r="AX282" s="24" t="s">
        <v>91</v>
      </c>
      <c r="AY282" s="24" t="s">
        <v>91</v>
      </c>
      <c r="AZ282" s="24" t="s">
        <v>91</v>
      </c>
      <c r="BA282" s="24" t="s">
        <v>91</v>
      </c>
      <c r="BB282" s="24" t="s">
        <v>91</v>
      </c>
      <c r="BC282" s="24" t="s">
        <v>91</v>
      </c>
      <c r="BD282" s="24" t="s">
        <v>91</v>
      </c>
      <c r="BE282" s="24" t="s">
        <v>91</v>
      </c>
      <c r="BF282" s="24" t="s">
        <v>91</v>
      </c>
      <c r="BG282" s="24" t="s">
        <v>91</v>
      </c>
      <c r="BH282" s="24" t="s">
        <v>91</v>
      </c>
      <c r="BI282" s="24" t="s">
        <v>91</v>
      </c>
      <c r="BJ282" s="24" t="s">
        <v>91</v>
      </c>
      <c r="BK282" s="24" t="s">
        <v>91</v>
      </c>
      <c r="BL282" s="24" t="s">
        <v>91</v>
      </c>
      <c r="BM282" s="24" t="s">
        <v>91</v>
      </c>
      <c r="BN282" s="24" t="s">
        <v>91</v>
      </c>
      <c r="BO282" s="24" t="s">
        <v>91</v>
      </c>
      <c r="BP282" s="24" t="s">
        <v>91</v>
      </c>
      <c r="BQ282" s="24" t="s">
        <v>115</v>
      </c>
      <c r="BR282" s="24" t="s">
        <v>115</v>
      </c>
      <c r="BS282" s="24" t="s">
        <v>91</v>
      </c>
      <c r="BT282" s="24" t="s">
        <v>91</v>
      </c>
      <c r="BU282" s="24" t="s">
        <v>115</v>
      </c>
      <c r="BV282" s="24" t="s">
        <v>91</v>
      </c>
      <c r="BW282" s="24" t="s">
        <v>91</v>
      </c>
      <c r="BX282" s="24" t="s">
        <v>115</v>
      </c>
      <c r="BY282" s="24" t="s">
        <v>115</v>
      </c>
      <c r="BZ282" s="24" t="s">
        <v>115</v>
      </c>
      <c r="CA282" s="36"/>
      <c r="CB282" s="35"/>
    </row>
    <row r="283" spans="1:80" ht="169.5" customHeight="1" x14ac:dyDescent="0.35">
      <c r="A283" s="24"/>
      <c r="B283" s="24" t="s">
        <v>77</v>
      </c>
      <c r="C283" s="23" t="s">
        <v>78</v>
      </c>
      <c r="D283" s="24" t="s">
        <v>1274</v>
      </c>
      <c r="E283" s="24" t="s">
        <v>1275</v>
      </c>
      <c r="F283" s="24" t="s">
        <v>81</v>
      </c>
      <c r="G283" s="24" t="s">
        <v>1544</v>
      </c>
      <c r="H283" s="24" t="s">
        <v>1545</v>
      </c>
      <c r="I283" s="24" t="s">
        <v>1546</v>
      </c>
      <c r="J283" s="24" t="s">
        <v>1331</v>
      </c>
      <c r="K283" s="24" t="s">
        <v>1332</v>
      </c>
      <c r="L283" s="24" t="s">
        <v>1578</v>
      </c>
      <c r="M283" s="24" t="s">
        <v>974</v>
      </c>
      <c r="N283" s="24"/>
      <c r="O283" s="24"/>
      <c r="P283" s="24"/>
      <c r="Q283" s="24" t="s">
        <v>89</v>
      </c>
      <c r="R283" s="24"/>
      <c r="S283" s="24"/>
      <c r="T283" s="24" t="s">
        <v>91</v>
      </c>
      <c r="U283" s="24" t="s">
        <v>91</v>
      </c>
      <c r="V283" s="24" t="s">
        <v>91</v>
      </c>
      <c r="W283" s="24" t="s">
        <v>91</v>
      </c>
      <c r="X283" s="24"/>
      <c r="Y283" s="24" t="s">
        <v>91</v>
      </c>
      <c r="Z283" s="24" t="s">
        <v>91</v>
      </c>
      <c r="AA283" s="24" t="s">
        <v>91</v>
      </c>
      <c r="AB283" s="24" t="s">
        <v>91</v>
      </c>
      <c r="AC283" s="24" t="s">
        <v>91</v>
      </c>
      <c r="AD283" s="24" t="s">
        <v>91</v>
      </c>
      <c r="AE283" s="24" t="s">
        <v>91</v>
      </c>
      <c r="AF283" s="24" t="s">
        <v>115</v>
      </c>
      <c r="AG283" s="24" t="s">
        <v>91</v>
      </c>
      <c r="AH283" s="24" t="s">
        <v>91</v>
      </c>
      <c r="AI283" s="24" t="s">
        <v>91</v>
      </c>
      <c r="AJ283" s="24" t="s">
        <v>91</v>
      </c>
      <c r="AK283" s="24" t="s">
        <v>91</v>
      </c>
      <c r="AL283" s="24" t="s">
        <v>91</v>
      </c>
      <c r="AM283" s="24" t="s">
        <v>115</v>
      </c>
      <c r="AN283" s="24" t="s">
        <v>91</v>
      </c>
      <c r="AO283" s="24" t="s">
        <v>91</v>
      </c>
      <c r="AP283" s="24" t="s">
        <v>91</v>
      </c>
      <c r="AQ283" s="24" t="s">
        <v>91</v>
      </c>
      <c r="AR283" s="24" t="s">
        <v>91</v>
      </c>
      <c r="AS283" s="24" t="s">
        <v>91</v>
      </c>
      <c r="AT283" s="24" t="s">
        <v>91</v>
      </c>
      <c r="AU283" s="24" t="s">
        <v>91</v>
      </c>
      <c r="AV283" s="24" t="s">
        <v>91</v>
      </c>
      <c r="AW283" s="24" t="s">
        <v>91</v>
      </c>
      <c r="AX283" s="24" t="s">
        <v>91</v>
      </c>
      <c r="AY283" s="24" t="s">
        <v>91</v>
      </c>
      <c r="AZ283" s="24" t="s">
        <v>91</v>
      </c>
      <c r="BA283" s="24" t="s">
        <v>91</v>
      </c>
      <c r="BB283" s="24" t="s">
        <v>91</v>
      </c>
      <c r="BC283" s="24" t="s">
        <v>91</v>
      </c>
      <c r="BD283" s="24" t="s">
        <v>91</v>
      </c>
      <c r="BE283" s="24" t="s">
        <v>91</v>
      </c>
      <c r="BF283" s="24" t="s">
        <v>91</v>
      </c>
      <c r="BG283" s="24" t="s">
        <v>91</v>
      </c>
      <c r="BH283" s="24" t="s">
        <v>91</v>
      </c>
      <c r="BI283" s="24" t="s">
        <v>91</v>
      </c>
      <c r="BJ283" s="24" t="s">
        <v>91</v>
      </c>
      <c r="BK283" s="24" t="s">
        <v>91</v>
      </c>
      <c r="BL283" s="24" t="s">
        <v>91</v>
      </c>
      <c r="BM283" s="24" t="s">
        <v>91</v>
      </c>
      <c r="BN283" s="24" t="s">
        <v>91</v>
      </c>
      <c r="BO283" s="24" t="s">
        <v>91</v>
      </c>
      <c r="BP283" s="24" t="s">
        <v>91</v>
      </c>
      <c r="BQ283" s="24" t="s">
        <v>92</v>
      </c>
      <c r="BR283" s="24" t="s">
        <v>92</v>
      </c>
      <c r="BS283" s="24" t="s">
        <v>91</v>
      </c>
      <c r="BT283" s="24" t="s">
        <v>91</v>
      </c>
      <c r="BU283" s="24" t="s">
        <v>115</v>
      </c>
      <c r="BV283" s="24" t="s">
        <v>91</v>
      </c>
      <c r="BW283" s="24" t="s">
        <v>91</v>
      </c>
      <c r="BX283" s="24" t="s">
        <v>115</v>
      </c>
      <c r="BY283" s="24" t="s">
        <v>115</v>
      </c>
      <c r="BZ283" s="24" t="s">
        <v>115</v>
      </c>
      <c r="CA283" s="36"/>
      <c r="CB283" s="35"/>
    </row>
    <row r="284" spans="1:80" ht="169.5" customHeight="1" x14ac:dyDescent="0.35">
      <c r="A284" s="24"/>
      <c r="B284" s="24" t="s">
        <v>77</v>
      </c>
      <c r="C284" s="23" t="s">
        <v>78</v>
      </c>
      <c r="D284" s="24" t="s">
        <v>1274</v>
      </c>
      <c r="E284" s="24" t="s">
        <v>1275</v>
      </c>
      <c r="F284" s="24" t="s">
        <v>81</v>
      </c>
      <c r="G284" s="24" t="s">
        <v>1544</v>
      </c>
      <c r="H284" s="24" t="s">
        <v>1545</v>
      </c>
      <c r="I284" s="24" t="s">
        <v>1546</v>
      </c>
      <c r="J284" s="24" t="s">
        <v>1294</v>
      </c>
      <c r="K284" s="24" t="s">
        <v>1295</v>
      </c>
      <c r="L284" s="24" t="s">
        <v>1579</v>
      </c>
      <c r="M284" s="24" t="s">
        <v>974</v>
      </c>
      <c r="N284" s="24"/>
      <c r="O284" s="24"/>
      <c r="P284" s="24"/>
      <c r="Q284" s="24" t="s">
        <v>89</v>
      </c>
      <c r="R284" s="24"/>
      <c r="S284" s="24"/>
      <c r="T284" s="24" t="s">
        <v>91</v>
      </c>
      <c r="U284" s="24" t="s">
        <v>91</v>
      </c>
      <c r="V284" s="24" t="s">
        <v>91</v>
      </c>
      <c r="W284" s="24" t="s">
        <v>91</v>
      </c>
      <c r="X284" s="24"/>
      <c r="Y284" s="24" t="s">
        <v>91</v>
      </c>
      <c r="Z284" s="24" t="s">
        <v>91</v>
      </c>
      <c r="AA284" s="24" t="s">
        <v>91</v>
      </c>
      <c r="AB284" s="24" t="s">
        <v>91</v>
      </c>
      <c r="AC284" s="24" t="s">
        <v>91</v>
      </c>
      <c r="AD284" s="24" t="s">
        <v>91</v>
      </c>
      <c r="AE284" s="24" t="s">
        <v>91</v>
      </c>
      <c r="AF284" s="24" t="s">
        <v>144</v>
      </c>
      <c r="AG284" s="24" t="s">
        <v>91</v>
      </c>
      <c r="AH284" s="24" t="s">
        <v>91</v>
      </c>
      <c r="AI284" s="24" t="s">
        <v>91</v>
      </c>
      <c r="AJ284" s="24" t="s">
        <v>91</v>
      </c>
      <c r="AK284" s="24" t="s">
        <v>91</v>
      </c>
      <c r="AL284" s="24" t="s">
        <v>91</v>
      </c>
      <c r="AM284" s="24" t="s">
        <v>90</v>
      </c>
      <c r="AN284" s="24" t="s">
        <v>91</v>
      </c>
      <c r="AO284" s="24" t="s">
        <v>91</v>
      </c>
      <c r="AP284" s="24" t="s">
        <v>91</v>
      </c>
      <c r="AQ284" s="24" t="s">
        <v>91</v>
      </c>
      <c r="AR284" s="24" t="s">
        <v>91</v>
      </c>
      <c r="AS284" s="24" t="s">
        <v>91</v>
      </c>
      <c r="AT284" s="24" t="s">
        <v>91</v>
      </c>
      <c r="AU284" s="24" t="s">
        <v>91</v>
      </c>
      <c r="AV284" s="24" t="s">
        <v>91</v>
      </c>
      <c r="AW284" s="24" t="s">
        <v>91</v>
      </c>
      <c r="AX284" s="24" t="s">
        <v>91</v>
      </c>
      <c r="AY284" s="24" t="s">
        <v>91</v>
      </c>
      <c r="AZ284" s="24" t="s">
        <v>91</v>
      </c>
      <c r="BA284" s="24" t="s">
        <v>91</v>
      </c>
      <c r="BB284" s="24" t="s">
        <v>91</v>
      </c>
      <c r="BC284" s="24" t="s">
        <v>91</v>
      </c>
      <c r="BD284" s="24" t="s">
        <v>91</v>
      </c>
      <c r="BE284" s="24" t="s">
        <v>91</v>
      </c>
      <c r="BF284" s="24" t="s">
        <v>91</v>
      </c>
      <c r="BG284" s="24" t="s">
        <v>91</v>
      </c>
      <c r="BH284" s="24" t="s">
        <v>91</v>
      </c>
      <c r="BI284" s="24" t="s">
        <v>91</v>
      </c>
      <c r="BJ284" s="24" t="s">
        <v>91</v>
      </c>
      <c r="BK284" s="24" t="s">
        <v>91</v>
      </c>
      <c r="BL284" s="24" t="s">
        <v>91</v>
      </c>
      <c r="BM284" s="24" t="s">
        <v>91</v>
      </c>
      <c r="BN284" s="24" t="s">
        <v>91</v>
      </c>
      <c r="BO284" s="24" t="s">
        <v>91</v>
      </c>
      <c r="BP284" s="24" t="s">
        <v>91</v>
      </c>
      <c r="BQ284" s="24" t="s">
        <v>115</v>
      </c>
      <c r="BR284" s="24" t="s">
        <v>115</v>
      </c>
      <c r="BS284" s="24" t="s">
        <v>91</v>
      </c>
      <c r="BT284" s="24" t="s">
        <v>91</v>
      </c>
      <c r="BU284" s="24" t="s">
        <v>115</v>
      </c>
      <c r="BV284" s="24" t="s">
        <v>91</v>
      </c>
      <c r="BW284" s="24" t="s">
        <v>91</v>
      </c>
      <c r="BX284" s="24" t="s">
        <v>115</v>
      </c>
      <c r="BY284" s="24" t="s">
        <v>144</v>
      </c>
      <c r="BZ284" s="24" t="s">
        <v>90</v>
      </c>
      <c r="CA284" s="36"/>
      <c r="CB284" s="35"/>
    </row>
    <row r="285" spans="1:80" ht="169.5" customHeight="1" x14ac:dyDescent="0.35">
      <c r="A285" s="24"/>
      <c r="B285" s="24" t="s">
        <v>77</v>
      </c>
      <c r="C285" s="23" t="s">
        <v>78</v>
      </c>
      <c r="D285" s="24" t="s">
        <v>1274</v>
      </c>
      <c r="E285" s="24" t="s">
        <v>1275</v>
      </c>
      <c r="F285" s="24" t="s">
        <v>81</v>
      </c>
      <c r="G285" s="24" t="s">
        <v>1544</v>
      </c>
      <c r="H285" s="24" t="s">
        <v>1545</v>
      </c>
      <c r="I285" s="24" t="s">
        <v>1546</v>
      </c>
      <c r="J285" s="24" t="s">
        <v>1580</v>
      </c>
      <c r="K285" s="24" t="s">
        <v>1581</v>
      </c>
      <c r="L285" s="24" t="s">
        <v>1582</v>
      </c>
      <c r="M285" s="24" t="s">
        <v>974</v>
      </c>
      <c r="N285" s="24"/>
      <c r="O285" s="24"/>
      <c r="P285" s="24"/>
      <c r="Q285" s="24" t="s">
        <v>89</v>
      </c>
      <c r="R285" s="24"/>
      <c r="S285" s="24"/>
      <c r="T285" s="24" t="s">
        <v>91</v>
      </c>
      <c r="U285" s="24" t="s">
        <v>91</v>
      </c>
      <c r="V285" s="24" t="s">
        <v>91</v>
      </c>
      <c r="W285" s="24" t="s">
        <v>91</v>
      </c>
      <c r="X285" s="24"/>
      <c r="Y285" s="24" t="s">
        <v>91</v>
      </c>
      <c r="Z285" s="24" t="s">
        <v>91</v>
      </c>
      <c r="AA285" s="24" t="s">
        <v>91</v>
      </c>
      <c r="AB285" s="24" t="s">
        <v>91</v>
      </c>
      <c r="AC285" s="24" t="s">
        <v>91</v>
      </c>
      <c r="AD285" s="24" t="s">
        <v>91</v>
      </c>
      <c r="AE285" s="24" t="s">
        <v>91</v>
      </c>
      <c r="AF285" s="24" t="s">
        <v>144</v>
      </c>
      <c r="AG285" s="24" t="s">
        <v>91</v>
      </c>
      <c r="AH285" s="24" t="s">
        <v>91</v>
      </c>
      <c r="AI285" s="24" t="s">
        <v>91</v>
      </c>
      <c r="AJ285" s="24" t="s">
        <v>91</v>
      </c>
      <c r="AK285" s="24" t="s">
        <v>91</v>
      </c>
      <c r="AL285" s="24" t="s">
        <v>91</v>
      </c>
      <c r="AM285" s="24" t="s">
        <v>90</v>
      </c>
      <c r="AN285" s="24" t="s">
        <v>91</v>
      </c>
      <c r="AO285" s="24" t="s">
        <v>91</v>
      </c>
      <c r="AP285" s="24" t="s">
        <v>91</v>
      </c>
      <c r="AQ285" s="24" t="s">
        <v>91</v>
      </c>
      <c r="AR285" s="24" t="s">
        <v>91</v>
      </c>
      <c r="AS285" s="24" t="s">
        <v>91</v>
      </c>
      <c r="AT285" s="24" t="s">
        <v>91</v>
      </c>
      <c r="AU285" s="24" t="s">
        <v>91</v>
      </c>
      <c r="AV285" s="24" t="s">
        <v>91</v>
      </c>
      <c r="AW285" s="24" t="s">
        <v>91</v>
      </c>
      <c r="AX285" s="24" t="s">
        <v>91</v>
      </c>
      <c r="AY285" s="24" t="s">
        <v>91</v>
      </c>
      <c r="AZ285" s="24" t="s">
        <v>91</v>
      </c>
      <c r="BA285" s="24" t="s">
        <v>91</v>
      </c>
      <c r="BB285" s="24" t="s">
        <v>91</v>
      </c>
      <c r="BC285" s="24" t="s">
        <v>91</v>
      </c>
      <c r="BD285" s="24" t="s">
        <v>91</v>
      </c>
      <c r="BE285" s="24" t="s">
        <v>91</v>
      </c>
      <c r="BF285" s="24" t="s">
        <v>91</v>
      </c>
      <c r="BG285" s="24" t="s">
        <v>91</v>
      </c>
      <c r="BH285" s="24" t="s">
        <v>91</v>
      </c>
      <c r="BI285" s="24" t="s">
        <v>91</v>
      </c>
      <c r="BJ285" s="24" t="s">
        <v>91</v>
      </c>
      <c r="BK285" s="24" t="s">
        <v>91</v>
      </c>
      <c r="BL285" s="24" t="s">
        <v>91</v>
      </c>
      <c r="BM285" s="24" t="s">
        <v>91</v>
      </c>
      <c r="BN285" s="24" t="s">
        <v>91</v>
      </c>
      <c r="BO285" s="24" t="s">
        <v>91</v>
      </c>
      <c r="BP285" s="24" t="s">
        <v>91</v>
      </c>
      <c r="BQ285" s="24" t="s">
        <v>115</v>
      </c>
      <c r="BR285" s="24" t="s">
        <v>115</v>
      </c>
      <c r="BS285" s="24" t="s">
        <v>91</v>
      </c>
      <c r="BT285" s="24" t="s">
        <v>91</v>
      </c>
      <c r="BU285" s="24" t="s">
        <v>144</v>
      </c>
      <c r="BV285" s="24" t="s">
        <v>91</v>
      </c>
      <c r="BW285" s="24" t="s">
        <v>91</v>
      </c>
      <c r="BX285" s="24" t="s">
        <v>115</v>
      </c>
      <c r="BY285" s="24" t="s">
        <v>115</v>
      </c>
      <c r="BZ285" s="24" t="s">
        <v>90</v>
      </c>
      <c r="CA285" s="36"/>
      <c r="CB285" s="35"/>
    </row>
    <row r="286" spans="1:80" ht="169.5" customHeight="1" x14ac:dyDescent="0.35">
      <c r="A286" s="24"/>
      <c r="B286" s="24" t="s">
        <v>77</v>
      </c>
      <c r="C286" s="23" t="s">
        <v>78</v>
      </c>
      <c r="D286" s="24" t="s">
        <v>1274</v>
      </c>
      <c r="E286" s="24" t="s">
        <v>1275</v>
      </c>
      <c r="F286" s="24" t="s">
        <v>81</v>
      </c>
      <c r="G286" s="24" t="s">
        <v>1611</v>
      </c>
      <c r="H286" s="24" t="s">
        <v>1612</v>
      </c>
      <c r="I286" s="24" t="s">
        <v>1613</v>
      </c>
      <c r="J286" s="24" t="s">
        <v>1614</v>
      </c>
      <c r="K286" s="24" t="s">
        <v>1615</v>
      </c>
      <c r="L286" s="24" t="s">
        <v>1616</v>
      </c>
      <c r="M286" s="24" t="s">
        <v>974</v>
      </c>
      <c r="N286" s="24"/>
      <c r="O286" s="24"/>
      <c r="P286" s="24"/>
      <c r="Q286" s="24" t="s">
        <v>89</v>
      </c>
      <c r="R286" s="24"/>
      <c r="S286" s="24"/>
      <c r="T286" s="24" t="s">
        <v>91</v>
      </c>
      <c r="U286" s="24" t="s">
        <v>91</v>
      </c>
      <c r="V286" s="24" t="s">
        <v>115</v>
      </c>
      <c r="W286" s="24" t="s">
        <v>91</v>
      </c>
      <c r="X286" s="24"/>
      <c r="Y286" s="24" t="s">
        <v>91</v>
      </c>
      <c r="Z286" s="24" t="s">
        <v>91</v>
      </c>
      <c r="AA286" s="24" t="s">
        <v>91</v>
      </c>
      <c r="AB286" s="24" t="s">
        <v>115</v>
      </c>
      <c r="AC286" s="24" t="s">
        <v>91</v>
      </c>
      <c r="AD286" s="24" t="s">
        <v>91</v>
      </c>
      <c r="AE286" s="24" t="s">
        <v>91</v>
      </c>
      <c r="AF286" s="24" t="s">
        <v>91</v>
      </c>
      <c r="AG286" s="24" t="s">
        <v>91</v>
      </c>
      <c r="AH286" s="24" t="s">
        <v>91</v>
      </c>
      <c r="AI286" s="24" t="s">
        <v>91</v>
      </c>
      <c r="AJ286" s="24" t="s">
        <v>91</v>
      </c>
      <c r="AK286" s="24" t="s">
        <v>91</v>
      </c>
      <c r="AL286" s="24" t="s">
        <v>91</v>
      </c>
      <c r="AM286" s="24" t="s">
        <v>91</v>
      </c>
      <c r="AN286" s="24" t="s">
        <v>91</v>
      </c>
      <c r="AO286" s="24" t="s">
        <v>91</v>
      </c>
      <c r="AP286" s="24" t="s">
        <v>91</v>
      </c>
      <c r="AQ286" s="24" t="s">
        <v>91</v>
      </c>
      <c r="AR286" s="24" t="s">
        <v>91</v>
      </c>
      <c r="AS286" s="24" t="s">
        <v>91</v>
      </c>
      <c r="AT286" s="24" t="s">
        <v>91</v>
      </c>
      <c r="AU286" s="24" t="s">
        <v>91</v>
      </c>
      <c r="AV286" s="24" t="s">
        <v>91</v>
      </c>
      <c r="AW286" s="24" t="s">
        <v>91</v>
      </c>
      <c r="AX286" s="24" t="s">
        <v>91</v>
      </c>
      <c r="AY286" s="24" t="s">
        <v>91</v>
      </c>
      <c r="AZ286" s="24" t="s">
        <v>91</v>
      </c>
      <c r="BA286" s="24" t="s">
        <v>91</v>
      </c>
      <c r="BB286" s="24" t="s">
        <v>91</v>
      </c>
      <c r="BC286" s="24" t="s">
        <v>91</v>
      </c>
      <c r="BD286" s="24" t="s">
        <v>91</v>
      </c>
      <c r="BE286" s="24" t="s">
        <v>91</v>
      </c>
      <c r="BF286" s="24" t="s">
        <v>91</v>
      </c>
      <c r="BG286" s="24" t="s">
        <v>91</v>
      </c>
      <c r="BH286" s="24" t="s">
        <v>91</v>
      </c>
      <c r="BI286" s="24" t="s">
        <v>91</v>
      </c>
      <c r="BJ286" s="24" t="s">
        <v>91</v>
      </c>
      <c r="BK286" s="24" t="s">
        <v>91</v>
      </c>
      <c r="BL286" s="24" t="s">
        <v>91</v>
      </c>
      <c r="BM286" s="24" t="s">
        <v>91</v>
      </c>
      <c r="BN286" s="24" t="s">
        <v>91</v>
      </c>
      <c r="BO286" s="24" t="s">
        <v>91</v>
      </c>
      <c r="BP286" s="24" t="s">
        <v>91</v>
      </c>
      <c r="BQ286" s="24" t="s">
        <v>91</v>
      </c>
      <c r="BR286" s="24" t="s">
        <v>91</v>
      </c>
      <c r="BS286" s="24" t="s">
        <v>91</v>
      </c>
      <c r="BT286" s="24" t="s">
        <v>91</v>
      </c>
      <c r="BU286" s="24" t="s">
        <v>91</v>
      </c>
      <c r="BV286" s="24" t="s">
        <v>91</v>
      </c>
      <c r="BW286" s="24" t="s">
        <v>91</v>
      </c>
      <c r="BX286" s="24" t="s">
        <v>91</v>
      </c>
      <c r="BY286" s="24" t="s">
        <v>91</v>
      </c>
      <c r="BZ286" s="24" t="s">
        <v>91</v>
      </c>
      <c r="CA286" s="36"/>
      <c r="CB286" s="35"/>
    </row>
    <row r="287" spans="1:80" ht="169.5" customHeight="1" x14ac:dyDescent="0.35">
      <c r="A287" s="24"/>
      <c r="B287" s="24" t="s">
        <v>77</v>
      </c>
      <c r="C287" s="23" t="s">
        <v>78</v>
      </c>
      <c r="D287" s="24" t="s">
        <v>1274</v>
      </c>
      <c r="E287" s="24" t="s">
        <v>1275</v>
      </c>
      <c r="F287" s="24" t="s">
        <v>81</v>
      </c>
      <c r="G287" s="24" t="s">
        <v>1611</v>
      </c>
      <c r="H287" s="24" t="s">
        <v>1612</v>
      </c>
      <c r="I287" s="24" t="s">
        <v>1613</v>
      </c>
      <c r="J287" s="24" t="s">
        <v>1617</v>
      </c>
      <c r="K287" s="24" t="s">
        <v>1618</v>
      </c>
      <c r="L287" s="24" t="s">
        <v>1619</v>
      </c>
      <c r="M287" s="24" t="s">
        <v>974</v>
      </c>
      <c r="N287" s="24"/>
      <c r="O287" s="24"/>
      <c r="P287" s="24"/>
      <c r="Q287" s="24" t="s">
        <v>89</v>
      </c>
      <c r="R287" s="24"/>
      <c r="S287" s="24"/>
      <c r="T287" s="24" t="s">
        <v>91</v>
      </c>
      <c r="U287" s="24" t="s">
        <v>91</v>
      </c>
      <c r="V287" s="24" t="s">
        <v>91</v>
      </c>
      <c r="W287" s="24" t="s">
        <v>91</v>
      </c>
      <c r="X287" s="24"/>
      <c r="Y287" s="24" t="s">
        <v>91</v>
      </c>
      <c r="Z287" s="24" t="s">
        <v>91</v>
      </c>
      <c r="AA287" s="24" t="s">
        <v>91</v>
      </c>
      <c r="AB287" s="24" t="s">
        <v>91</v>
      </c>
      <c r="AC287" s="24" t="s">
        <v>91</v>
      </c>
      <c r="AD287" s="24" t="s">
        <v>91</v>
      </c>
      <c r="AE287" s="24" t="s">
        <v>91</v>
      </c>
      <c r="AF287" s="24" t="s">
        <v>115</v>
      </c>
      <c r="AG287" s="24" t="s">
        <v>91</v>
      </c>
      <c r="AH287" s="24" t="s">
        <v>91</v>
      </c>
      <c r="AI287" s="24" t="s">
        <v>91</v>
      </c>
      <c r="AJ287" s="24" t="s">
        <v>91</v>
      </c>
      <c r="AK287" s="24" t="s">
        <v>91</v>
      </c>
      <c r="AL287" s="24" t="s">
        <v>91</v>
      </c>
      <c r="AM287" s="24" t="s">
        <v>115</v>
      </c>
      <c r="AN287" s="24" t="s">
        <v>91</v>
      </c>
      <c r="AO287" s="24" t="s">
        <v>91</v>
      </c>
      <c r="AP287" s="24" t="s">
        <v>91</v>
      </c>
      <c r="AQ287" s="24" t="s">
        <v>91</v>
      </c>
      <c r="AR287" s="24" t="s">
        <v>91</v>
      </c>
      <c r="AS287" s="24" t="s">
        <v>91</v>
      </c>
      <c r="AT287" s="24" t="s">
        <v>91</v>
      </c>
      <c r="AU287" s="24" t="s">
        <v>91</v>
      </c>
      <c r="AV287" s="24" t="s">
        <v>91</v>
      </c>
      <c r="AW287" s="24" t="s">
        <v>91</v>
      </c>
      <c r="AX287" s="24" t="s">
        <v>91</v>
      </c>
      <c r="AY287" s="24" t="s">
        <v>91</v>
      </c>
      <c r="AZ287" s="24" t="s">
        <v>91</v>
      </c>
      <c r="BA287" s="24" t="s">
        <v>91</v>
      </c>
      <c r="BB287" s="24" t="s">
        <v>91</v>
      </c>
      <c r="BC287" s="24" t="s">
        <v>91</v>
      </c>
      <c r="BD287" s="24" t="s">
        <v>91</v>
      </c>
      <c r="BE287" s="24" t="s">
        <v>91</v>
      </c>
      <c r="BF287" s="24" t="s">
        <v>91</v>
      </c>
      <c r="BG287" s="24" t="s">
        <v>91</v>
      </c>
      <c r="BH287" s="24" t="s">
        <v>91</v>
      </c>
      <c r="BI287" s="24" t="s">
        <v>91</v>
      </c>
      <c r="BJ287" s="24" t="s">
        <v>91</v>
      </c>
      <c r="BK287" s="24" t="s">
        <v>91</v>
      </c>
      <c r="BL287" s="24" t="s">
        <v>91</v>
      </c>
      <c r="BM287" s="24" t="s">
        <v>91</v>
      </c>
      <c r="BN287" s="24" t="s">
        <v>91</v>
      </c>
      <c r="BO287" s="24" t="s">
        <v>91</v>
      </c>
      <c r="BP287" s="24" t="s">
        <v>91</v>
      </c>
      <c r="BQ287" s="24" t="s">
        <v>92</v>
      </c>
      <c r="BR287" s="24" t="s">
        <v>92</v>
      </c>
      <c r="BS287" s="24" t="s">
        <v>91</v>
      </c>
      <c r="BT287" s="24" t="s">
        <v>91</v>
      </c>
      <c r="BU287" s="24" t="s">
        <v>1309</v>
      </c>
      <c r="BV287" s="24" t="s">
        <v>91</v>
      </c>
      <c r="BW287" s="24" t="s">
        <v>91</v>
      </c>
      <c r="BX287" s="24" t="s">
        <v>115</v>
      </c>
      <c r="BY287" s="24" t="s">
        <v>115</v>
      </c>
      <c r="BZ287" s="24" t="s">
        <v>115</v>
      </c>
      <c r="CA287" s="36"/>
      <c r="CB287" s="35"/>
    </row>
    <row r="288" spans="1:80" ht="169.5" customHeight="1" x14ac:dyDescent="0.35">
      <c r="A288" s="24"/>
      <c r="B288" s="24" t="s">
        <v>77</v>
      </c>
      <c r="C288" s="23" t="s">
        <v>78</v>
      </c>
      <c r="D288" s="24" t="s">
        <v>1274</v>
      </c>
      <c r="E288" s="24" t="s">
        <v>1275</v>
      </c>
      <c r="F288" s="24" t="s">
        <v>81</v>
      </c>
      <c r="G288" s="24" t="s">
        <v>1620</v>
      </c>
      <c r="H288" s="24" t="s">
        <v>1621</v>
      </c>
      <c r="I288" s="24" t="s">
        <v>1622</v>
      </c>
      <c r="J288" s="24" t="s">
        <v>1623</v>
      </c>
      <c r="K288" s="24" t="s">
        <v>1624</v>
      </c>
      <c r="L288" s="24" t="s">
        <v>1625</v>
      </c>
      <c r="M288" s="24" t="s">
        <v>974</v>
      </c>
      <c r="N288" s="24"/>
      <c r="O288" s="24"/>
      <c r="P288" s="24"/>
      <c r="Q288" s="24" t="s">
        <v>89</v>
      </c>
      <c r="R288" s="24"/>
      <c r="S288" s="24"/>
      <c r="T288" s="24" t="s">
        <v>91</v>
      </c>
      <c r="U288" s="24" t="s">
        <v>91</v>
      </c>
      <c r="V288" s="24" t="s">
        <v>115</v>
      </c>
      <c r="W288" s="24" t="s">
        <v>91</v>
      </c>
      <c r="X288" s="24"/>
      <c r="Y288" s="24" t="s">
        <v>91</v>
      </c>
      <c r="Z288" s="24" t="s">
        <v>91</v>
      </c>
      <c r="AA288" s="24" t="s">
        <v>91</v>
      </c>
      <c r="AB288" s="24" t="s">
        <v>115</v>
      </c>
      <c r="AC288" s="24" t="s">
        <v>91</v>
      </c>
      <c r="AD288" s="24" t="s">
        <v>91</v>
      </c>
      <c r="AE288" s="24" t="s">
        <v>91</v>
      </c>
      <c r="AF288" s="24" t="s">
        <v>91</v>
      </c>
      <c r="AG288" s="24" t="s">
        <v>91</v>
      </c>
      <c r="AH288" s="24" t="s">
        <v>91</v>
      </c>
      <c r="AI288" s="24" t="s">
        <v>91</v>
      </c>
      <c r="AJ288" s="24" t="s">
        <v>91</v>
      </c>
      <c r="AK288" s="24" t="s">
        <v>91</v>
      </c>
      <c r="AL288" s="24" t="s">
        <v>91</v>
      </c>
      <c r="AM288" s="24" t="s">
        <v>91</v>
      </c>
      <c r="AN288" s="24" t="s">
        <v>91</v>
      </c>
      <c r="AO288" s="24" t="s">
        <v>91</v>
      </c>
      <c r="AP288" s="24" t="s">
        <v>91</v>
      </c>
      <c r="AQ288" s="24" t="s">
        <v>91</v>
      </c>
      <c r="AR288" s="24" t="s">
        <v>91</v>
      </c>
      <c r="AS288" s="24" t="s">
        <v>91</v>
      </c>
      <c r="AT288" s="24" t="s">
        <v>91</v>
      </c>
      <c r="AU288" s="24" t="s">
        <v>91</v>
      </c>
      <c r="AV288" s="24" t="s">
        <v>91</v>
      </c>
      <c r="AW288" s="24" t="s">
        <v>91</v>
      </c>
      <c r="AX288" s="24" t="s">
        <v>91</v>
      </c>
      <c r="AY288" s="24" t="s">
        <v>91</v>
      </c>
      <c r="AZ288" s="24" t="s">
        <v>91</v>
      </c>
      <c r="BA288" s="24" t="s">
        <v>91</v>
      </c>
      <c r="BB288" s="24" t="s">
        <v>91</v>
      </c>
      <c r="BC288" s="24" t="s">
        <v>91</v>
      </c>
      <c r="BD288" s="24" t="s">
        <v>91</v>
      </c>
      <c r="BE288" s="24" t="s">
        <v>91</v>
      </c>
      <c r="BF288" s="24" t="s">
        <v>91</v>
      </c>
      <c r="BG288" s="24" t="s">
        <v>91</v>
      </c>
      <c r="BH288" s="24" t="s">
        <v>91</v>
      </c>
      <c r="BI288" s="24" t="s">
        <v>91</v>
      </c>
      <c r="BJ288" s="24" t="s">
        <v>91</v>
      </c>
      <c r="BK288" s="24" t="s">
        <v>91</v>
      </c>
      <c r="BL288" s="24" t="s">
        <v>91</v>
      </c>
      <c r="BM288" s="24" t="s">
        <v>91</v>
      </c>
      <c r="BN288" s="24" t="s">
        <v>91</v>
      </c>
      <c r="BO288" s="24" t="s">
        <v>91</v>
      </c>
      <c r="BP288" s="24" t="s">
        <v>91</v>
      </c>
      <c r="BQ288" s="24" t="s">
        <v>91</v>
      </c>
      <c r="BR288" s="24" t="s">
        <v>91</v>
      </c>
      <c r="BS288" s="24" t="s">
        <v>91</v>
      </c>
      <c r="BT288" s="24" t="s">
        <v>91</v>
      </c>
      <c r="BU288" s="24" t="s">
        <v>91</v>
      </c>
      <c r="BV288" s="24" t="s">
        <v>91</v>
      </c>
      <c r="BW288" s="24" t="s">
        <v>91</v>
      </c>
      <c r="BX288" s="24" t="s">
        <v>91</v>
      </c>
      <c r="BY288" s="24" t="s">
        <v>91</v>
      </c>
      <c r="BZ288" s="24" t="s">
        <v>91</v>
      </c>
      <c r="CA288" s="36"/>
      <c r="CB288" s="35"/>
    </row>
    <row r="289" spans="1:80" ht="169.5" customHeight="1" x14ac:dyDescent="0.35">
      <c r="A289" s="24"/>
      <c r="B289" s="24" t="s">
        <v>77</v>
      </c>
      <c r="C289" s="23" t="s">
        <v>78</v>
      </c>
      <c r="D289" s="24" t="s">
        <v>1274</v>
      </c>
      <c r="E289" s="24" t="s">
        <v>1275</v>
      </c>
      <c r="F289" s="24" t="s">
        <v>81</v>
      </c>
      <c r="G289" s="24" t="s">
        <v>1620</v>
      </c>
      <c r="H289" s="24" t="s">
        <v>1621</v>
      </c>
      <c r="I289" s="24" t="s">
        <v>1622</v>
      </c>
      <c r="J289" s="24" t="s">
        <v>1626</v>
      </c>
      <c r="K289" s="24" t="s">
        <v>1627</v>
      </c>
      <c r="L289" s="24" t="s">
        <v>1628</v>
      </c>
      <c r="M289" s="24" t="s">
        <v>974</v>
      </c>
      <c r="N289" s="24"/>
      <c r="O289" s="24"/>
      <c r="P289" s="24"/>
      <c r="Q289" s="24" t="s">
        <v>89</v>
      </c>
      <c r="R289" s="24"/>
      <c r="S289" s="24"/>
      <c r="T289" s="24" t="s">
        <v>91</v>
      </c>
      <c r="U289" s="24" t="s">
        <v>91</v>
      </c>
      <c r="V289" s="24" t="s">
        <v>115</v>
      </c>
      <c r="W289" s="24" t="s">
        <v>91</v>
      </c>
      <c r="X289" s="24"/>
      <c r="Y289" s="24" t="s">
        <v>91</v>
      </c>
      <c r="Z289" s="24" t="s">
        <v>91</v>
      </c>
      <c r="AA289" s="24" t="s">
        <v>91</v>
      </c>
      <c r="AB289" s="24" t="s">
        <v>115</v>
      </c>
      <c r="AC289" s="24" t="s">
        <v>91</v>
      </c>
      <c r="AD289" s="24" t="s">
        <v>91</v>
      </c>
      <c r="AE289" s="24" t="s">
        <v>91</v>
      </c>
      <c r="AF289" s="24" t="s">
        <v>91</v>
      </c>
      <c r="AG289" s="24" t="s">
        <v>91</v>
      </c>
      <c r="AH289" s="24" t="s">
        <v>91</v>
      </c>
      <c r="AI289" s="24" t="s">
        <v>91</v>
      </c>
      <c r="AJ289" s="24" t="s">
        <v>91</v>
      </c>
      <c r="AK289" s="24" t="s">
        <v>91</v>
      </c>
      <c r="AL289" s="24" t="s">
        <v>91</v>
      </c>
      <c r="AM289" s="24" t="s">
        <v>91</v>
      </c>
      <c r="AN289" s="24" t="s">
        <v>91</v>
      </c>
      <c r="AO289" s="24" t="s">
        <v>91</v>
      </c>
      <c r="AP289" s="24" t="s">
        <v>91</v>
      </c>
      <c r="AQ289" s="24" t="s">
        <v>91</v>
      </c>
      <c r="AR289" s="24" t="s">
        <v>91</v>
      </c>
      <c r="AS289" s="24" t="s">
        <v>91</v>
      </c>
      <c r="AT289" s="24" t="s">
        <v>91</v>
      </c>
      <c r="AU289" s="24" t="s">
        <v>91</v>
      </c>
      <c r="AV289" s="24" t="s">
        <v>91</v>
      </c>
      <c r="AW289" s="24" t="s">
        <v>91</v>
      </c>
      <c r="AX289" s="24" t="s">
        <v>91</v>
      </c>
      <c r="AY289" s="24" t="s">
        <v>91</v>
      </c>
      <c r="AZ289" s="24" t="s">
        <v>91</v>
      </c>
      <c r="BA289" s="24" t="s">
        <v>91</v>
      </c>
      <c r="BB289" s="24" t="s">
        <v>91</v>
      </c>
      <c r="BC289" s="24" t="s">
        <v>91</v>
      </c>
      <c r="BD289" s="24" t="s">
        <v>91</v>
      </c>
      <c r="BE289" s="24" t="s">
        <v>91</v>
      </c>
      <c r="BF289" s="24" t="s">
        <v>91</v>
      </c>
      <c r="BG289" s="24" t="s">
        <v>91</v>
      </c>
      <c r="BH289" s="24" t="s">
        <v>91</v>
      </c>
      <c r="BI289" s="24" t="s">
        <v>91</v>
      </c>
      <c r="BJ289" s="24" t="s">
        <v>91</v>
      </c>
      <c r="BK289" s="24" t="s">
        <v>91</v>
      </c>
      <c r="BL289" s="24" t="s">
        <v>91</v>
      </c>
      <c r="BM289" s="24" t="s">
        <v>91</v>
      </c>
      <c r="BN289" s="24" t="s">
        <v>91</v>
      </c>
      <c r="BO289" s="24" t="s">
        <v>91</v>
      </c>
      <c r="BP289" s="24" t="s">
        <v>91</v>
      </c>
      <c r="BQ289" s="24" t="s">
        <v>91</v>
      </c>
      <c r="BR289" s="24" t="s">
        <v>91</v>
      </c>
      <c r="BS289" s="24" t="s">
        <v>91</v>
      </c>
      <c r="BT289" s="24" t="s">
        <v>91</v>
      </c>
      <c r="BU289" s="24" t="s">
        <v>91</v>
      </c>
      <c r="BV289" s="24" t="s">
        <v>91</v>
      </c>
      <c r="BW289" s="24" t="s">
        <v>91</v>
      </c>
      <c r="BX289" s="24" t="s">
        <v>91</v>
      </c>
      <c r="BY289" s="24" t="s">
        <v>91</v>
      </c>
      <c r="BZ289" s="24" t="s">
        <v>91</v>
      </c>
      <c r="CA289" s="36"/>
      <c r="CB289" s="35"/>
    </row>
    <row r="290" spans="1:80" ht="169.5" customHeight="1" x14ac:dyDescent="0.35">
      <c r="A290" s="24"/>
      <c r="B290" s="24" t="s">
        <v>77</v>
      </c>
      <c r="C290" s="23" t="s">
        <v>78</v>
      </c>
      <c r="D290" s="24" t="s">
        <v>1274</v>
      </c>
      <c r="E290" s="24" t="s">
        <v>1275</v>
      </c>
      <c r="F290" s="24" t="s">
        <v>81</v>
      </c>
      <c r="G290" s="24" t="s">
        <v>1620</v>
      </c>
      <c r="H290" s="24" t="s">
        <v>1621</v>
      </c>
      <c r="I290" s="24" t="s">
        <v>1622</v>
      </c>
      <c r="J290" s="24" t="s">
        <v>1629</v>
      </c>
      <c r="K290" s="24" t="s">
        <v>1630</v>
      </c>
      <c r="L290" s="24" t="s">
        <v>1631</v>
      </c>
      <c r="M290" s="24" t="s">
        <v>974</v>
      </c>
      <c r="N290" s="24"/>
      <c r="O290" s="24"/>
      <c r="P290" s="24"/>
      <c r="Q290" s="24" t="s">
        <v>89</v>
      </c>
      <c r="R290" s="24"/>
      <c r="S290" s="24"/>
      <c r="T290" s="24" t="s">
        <v>91</v>
      </c>
      <c r="U290" s="24" t="s">
        <v>91</v>
      </c>
      <c r="V290" s="24" t="s">
        <v>91</v>
      </c>
      <c r="W290" s="24" t="s">
        <v>91</v>
      </c>
      <c r="X290" s="24"/>
      <c r="Y290" s="24" t="s">
        <v>91</v>
      </c>
      <c r="Z290" s="24" t="s">
        <v>91</v>
      </c>
      <c r="AA290" s="24" t="s">
        <v>91</v>
      </c>
      <c r="AB290" s="24" t="s">
        <v>91</v>
      </c>
      <c r="AC290" s="24" t="s">
        <v>91</v>
      </c>
      <c r="AD290" s="24" t="s">
        <v>91</v>
      </c>
      <c r="AE290" s="24" t="s">
        <v>91</v>
      </c>
      <c r="AF290" s="24" t="s">
        <v>115</v>
      </c>
      <c r="AG290" s="24" t="s">
        <v>91</v>
      </c>
      <c r="AH290" s="24" t="s">
        <v>91</v>
      </c>
      <c r="AI290" s="24" t="s">
        <v>91</v>
      </c>
      <c r="AJ290" s="24" t="s">
        <v>91</v>
      </c>
      <c r="AK290" s="24" t="s">
        <v>91</v>
      </c>
      <c r="AL290" s="24" t="s">
        <v>91</v>
      </c>
      <c r="AM290" s="24" t="s">
        <v>115</v>
      </c>
      <c r="AN290" s="24" t="s">
        <v>91</v>
      </c>
      <c r="AO290" s="24" t="s">
        <v>91</v>
      </c>
      <c r="AP290" s="24" t="s">
        <v>91</v>
      </c>
      <c r="AQ290" s="24" t="s">
        <v>91</v>
      </c>
      <c r="AR290" s="24" t="s">
        <v>91</v>
      </c>
      <c r="AS290" s="24" t="s">
        <v>91</v>
      </c>
      <c r="AT290" s="24" t="s">
        <v>91</v>
      </c>
      <c r="AU290" s="24" t="s">
        <v>91</v>
      </c>
      <c r="AV290" s="24" t="s">
        <v>91</v>
      </c>
      <c r="AW290" s="24" t="s">
        <v>91</v>
      </c>
      <c r="AX290" s="24" t="s">
        <v>91</v>
      </c>
      <c r="AY290" s="24" t="s">
        <v>91</v>
      </c>
      <c r="AZ290" s="24" t="s">
        <v>91</v>
      </c>
      <c r="BA290" s="24" t="s">
        <v>91</v>
      </c>
      <c r="BB290" s="24" t="s">
        <v>91</v>
      </c>
      <c r="BC290" s="24" t="s">
        <v>91</v>
      </c>
      <c r="BD290" s="24" t="s">
        <v>91</v>
      </c>
      <c r="BE290" s="24" t="s">
        <v>91</v>
      </c>
      <c r="BF290" s="24" t="s">
        <v>91</v>
      </c>
      <c r="BG290" s="24" t="s">
        <v>91</v>
      </c>
      <c r="BH290" s="24" t="s">
        <v>91</v>
      </c>
      <c r="BI290" s="24" t="s">
        <v>91</v>
      </c>
      <c r="BJ290" s="24" t="s">
        <v>91</v>
      </c>
      <c r="BK290" s="24" t="s">
        <v>91</v>
      </c>
      <c r="BL290" s="24" t="s">
        <v>91</v>
      </c>
      <c r="BM290" s="24" t="s">
        <v>91</v>
      </c>
      <c r="BN290" s="24" t="s">
        <v>91</v>
      </c>
      <c r="BO290" s="24" t="s">
        <v>91</v>
      </c>
      <c r="BP290" s="24" t="s">
        <v>91</v>
      </c>
      <c r="BQ290" s="24" t="s">
        <v>91</v>
      </c>
      <c r="BR290" s="24" t="s">
        <v>91</v>
      </c>
      <c r="BS290" s="24" t="s">
        <v>91</v>
      </c>
      <c r="BT290" s="24" t="s">
        <v>91</v>
      </c>
      <c r="BU290" s="24" t="s">
        <v>92</v>
      </c>
      <c r="BV290" s="24" t="s">
        <v>91</v>
      </c>
      <c r="BW290" s="24" t="s">
        <v>91</v>
      </c>
      <c r="BX290" s="24" t="s">
        <v>1309</v>
      </c>
      <c r="BY290" s="24" t="s">
        <v>115</v>
      </c>
      <c r="BZ290" s="24" t="s">
        <v>90</v>
      </c>
      <c r="CA290" s="36"/>
      <c r="CB290" s="35"/>
    </row>
    <row r="291" spans="1:80" ht="169.5" customHeight="1" x14ac:dyDescent="0.35">
      <c r="A291" s="24"/>
      <c r="B291" s="24" t="s">
        <v>77</v>
      </c>
      <c r="C291" s="23" t="s">
        <v>78</v>
      </c>
      <c r="D291" s="24" t="s">
        <v>1274</v>
      </c>
      <c r="E291" s="24" t="s">
        <v>1275</v>
      </c>
      <c r="F291" s="24" t="s">
        <v>81</v>
      </c>
      <c r="G291" s="24" t="s">
        <v>1620</v>
      </c>
      <c r="H291" s="24" t="s">
        <v>1621</v>
      </c>
      <c r="I291" s="24" t="s">
        <v>1622</v>
      </c>
      <c r="J291" s="24" t="s">
        <v>1294</v>
      </c>
      <c r="K291" s="24" t="s">
        <v>1295</v>
      </c>
      <c r="L291" s="24" t="s">
        <v>1632</v>
      </c>
      <c r="M291" s="24" t="s">
        <v>974</v>
      </c>
      <c r="N291" s="24"/>
      <c r="O291" s="24"/>
      <c r="P291" s="24"/>
      <c r="Q291" s="24" t="s">
        <v>89</v>
      </c>
      <c r="R291" s="24"/>
      <c r="S291" s="24"/>
      <c r="T291" s="24" t="s">
        <v>91</v>
      </c>
      <c r="U291" s="24" t="s">
        <v>91</v>
      </c>
      <c r="V291" s="24" t="s">
        <v>91</v>
      </c>
      <c r="W291" s="24" t="s">
        <v>91</v>
      </c>
      <c r="X291" s="24"/>
      <c r="Y291" s="24" t="s">
        <v>91</v>
      </c>
      <c r="Z291" s="24" t="s">
        <v>91</v>
      </c>
      <c r="AA291" s="24" t="s">
        <v>91</v>
      </c>
      <c r="AB291" s="24" t="s">
        <v>91</v>
      </c>
      <c r="AC291" s="24" t="s">
        <v>91</v>
      </c>
      <c r="AD291" s="24" t="s">
        <v>91</v>
      </c>
      <c r="AE291" s="24" t="s">
        <v>91</v>
      </c>
      <c r="AF291" s="24" t="s">
        <v>144</v>
      </c>
      <c r="AG291" s="24" t="s">
        <v>91</v>
      </c>
      <c r="AH291" s="24" t="s">
        <v>91</v>
      </c>
      <c r="AI291" s="24" t="s">
        <v>91</v>
      </c>
      <c r="AJ291" s="24" t="s">
        <v>91</v>
      </c>
      <c r="AK291" s="24" t="s">
        <v>91</v>
      </c>
      <c r="AL291" s="24" t="s">
        <v>91</v>
      </c>
      <c r="AM291" s="24" t="s">
        <v>90</v>
      </c>
      <c r="AN291" s="24" t="s">
        <v>91</v>
      </c>
      <c r="AO291" s="24" t="s">
        <v>91</v>
      </c>
      <c r="AP291" s="24" t="s">
        <v>91</v>
      </c>
      <c r="AQ291" s="24" t="s">
        <v>91</v>
      </c>
      <c r="AR291" s="24" t="s">
        <v>91</v>
      </c>
      <c r="AS291" s="24" t="s">
        <v>91</v>
      </c>
      <c r="AT291" s="24" t="s">
        <v>91</v>
      </c>
      <c r="AU291" s="24" t="s">
        <v>91</v>
      </c>
      <c r="AV291" s="24" t="s">
        <v>91</v>
      </c>
      <c r="AW291" s="24" t="s">
        <v>91</v>
      </c>
      <c r="AX291" s="24" t="s">
        <v>91</v>
      </c>
      <c r="AY291" s="24" t="s">
        <v>91</v>
      </c>
      <c r="AZ291" s="24" t="s">
        <v>91</v>
      </c>
      <c r="BA291" s="24" t="s">
        <v>91</v>
      </c>
      <c r="BB291" s="24" t="s">
        <v>91</v>
      </c>
      <c r="BC291" s="24" t="s">
        <v>91</v>
      </c>
      <c r="BD291" s="24" t="s">
        <v>91</v>
      </c>
      <c r="BE291" s="24" t="s">
        <v>91</v>
      </c>
      <c r="BF291" s="24" t="s">
        <v>91</v>
      </c>
      <c r="BG291" s="24" t="s">
        <v>91</v>
      </c>
      <c r="BH291" s="24" t="s">
        <v>91</v>
      </c>
      <c r="BI291" s="24" t="s">
        <v>91</v>
      </c>
      <c r="BJ291" s="24" t="s">
        <v>91</v>
      </c>
      <c r="BK291" s="24" t="s">
        <v>91</v>
      </c>
      <c r="BL291" s="24" t="s">
        <v>91</v>
      </c>
      <c r="BM291" s="24" t="s">
        <v>91</v>
      </c>
      <c r="BN291" s="24" t="s">
        <v>91</v>
      </c>
      <c r="BO291" s="24" t="s">
        <v>91</v>
      </c>
      <c r="BP291" s="24" t="s">
        <v>91</v>
      </c>
      <c r="BQ291" s="24" t="s">
        <v>115</v>
      </c>
      <c r="BR291" s="24" t="s">
        <v>115</v>
      </c>
      <c r="BS291" s="24" t="s">
        <v>91</v>
      </c>
      <c r="BT291" s="24" t="s">
        <v>91</v>
      </c>
      <c r="BU291" s="24" t="s">
        <v>90</v>
      </c>
      <c r="BV291" s="24" t="s">
        <v>91</v>
      </c>
      <c r="BW291" s="24" t="s">
        <v>91</v>
      </c>
      <c r="BX291" s="24" t="s">
        <v>115</v>
      </c>
      <c r="BY291" s="24" t="s">
        <v>144</v>
      </c>
      <c r="BZ291" s="24" t="s">
        <v>90</v>
      </c>
      <c r="CA291" s="36"/>
      <c r="CB291" s="35"/>
    </row>
    <row r="292" spans="1:80" ht="169.5" customHeight="1" x14ac:dyDescent="0.35">
      <c r="A292" s="24"/>
      <c r="B292" s="24" t="s">
        <v>77</v>
      </c>
      <c r="C292" s="23" t="s">
        <v>78</v>
      </c>
      <c r="D292" s="24" t="s">
        <v>1274</v>
      </c>
      <c r="E292" s="24" t="s">
        <v>1275</v>
      </c>
      <c r="F292" s="24" t="s">
        <v>81</v>
      </c>
      <c r="G292" s="24" t="s">
        <v>1620</v>
      </c>
      <c r="H292" s="24" t="s">
        <v>1621</v>
      </c>
      <c r="I292" s="24" t="s">
        <v>1622</v>
      </c>
      <c r="J292" s="24" t="s">
        <v>1306</v>
      </c>
      <c r="K292" s="24" t="s">
        <v>1307</v>
      </c>
      <c r="L292" s="24" t="s">
        <v>1633</v>
      </c>
      <c r="M292" s="24" t="s">
        <v>974</v>
      </c>
      <c r="N292" s="24"/>
      <c r="O292" s="24"/>
      <c r="P292" s="24"/>
      <c r="Q292" s="24" t="s">
        <v>89</v>
      </c>
      <c r="R292" s="24"/>
      <c r="S292" s="24"/>
      <c r="T292" s="24" t="s">
        <v>91</v>
      </c>
      <c r="U292" s="24" t="s">
        <v>91</v>
      </c>
      <c r="V292" s="24" t="s">
        <v>91</v>
      </c>
      <c r="W292" s="24" t="s">
        <v>91</v>
      </c>
      <c r="X292" s="24"/>
      <c r="Y292" s="24" t="s">
        <v>91</v>
      </c>
      <c r="Z292" s="24" t="s">
        <v>91</v>
      </c>
      <c r="AA292" s="24" t="s">
        <v>91</v>
      </c>
      <c r="AB292" s="24" t="s">
        <v>91</v>
      </c>
      <c r="AC292" s="24" t="s">
        <v>91</v>
      </c>
      <c r="AD292" s="24" t="s">
        <v>91</v>
      </c>
      <c r="AE292" s="24" t="s">
        <v>91</v>
      </c>
      <c r="AF292" s="24" t="s">
        <v>144</v>
      </c>
      <c r="AG292" s="24" t="s">
        <v>91</v>
      </c>
      <c r="AH292" s="24" t="s">
        <v>91</v>
      </c>
      <c r="AI292" s="24" t="s">
        <v>91</v>
      </c>
      <c r="AJ292" s="24" t="s">
        <v>91</v>
      </c>
      <c r="AK292" s="24" t="s">
        <v>91</v>
      </c>
      <c r="AL292" s="24" t="s">
        <v>91</v>
      </c>
      <c r="AM292" s="24" t="s">
        <v>90</v>
      </c>
      <c r="AN292" s="24" t="s">
        <v>91</v>
      </c>
      <c r="AO292" s="24" t="s">
        <v>91</v>
      </c>
      <c r="AP292" s="24" t="s">
        <v>91</v>
      </c>
      <c r="AQ292" s="24" t="s">
        <v>91</v>
      </c>
      <c r="AR292" s="24" t="s">
        <v>91</v>
      </c>
      <c r="AS292" s="24" t="s">
        <v>91</v>
      </c>
      <c r="AT292" s="24" t="s">
        <v>91</v>
      </c>
      <c r="AU292" s="24" t="s">
        <v>91</v>
      </c>
      <c r="AV292" s="24" t="s">
        <v>91</v>
      </c>
      <c r="AW292" s="24" t="s">
        <v>91</v>
      </c>
      <c r="AX292" s="24" t="s">
        <v>91</v>
      </c>
      <c r="AY292" s="24" t="s">
        <v>91</v>
      </c>
      <c r="AZ292" s="24" t="s">
        <v>91</v>
      </c>
      <c r="BA292" s="24" t="s">
        <v>91</v>
      </c>
      <c r="BB292" s="24" t="s">
        <v>91</v>
      </c>
      <c r="BC292" s="24" t="s">
        <v>91</v>
      </c>
      <c r="BD292" s="24" t="s">
        <v>91</v>
      </c>
      <c r="BE292" s="24" t="s">
        <v>91</v>
      </c>
      <c r="BF292" s="24" t="s">
        <v>91</v>
      </c>
      <c r="BG292" s="24" t="s">
        <v>91</v>
      </c>
      <c r="BH292" s="24" t="s">
        <v>91</v>
      </c>
      <c r="BI292" s="24" t="s">
        <v>91</v>
      </c>
      <c r="BJ292" s="24" t="s">
        <v>91</v>
      </c>
      <c r="BK292" s="24" t="s">
        <v>91</v>
      </c>
      <c r="BL292" s="24" t="s">
        <v>91</v>
      </c>
      <c r="BM292" s="24" t="s">
        <v>91</v>
      </c>
      <c r="BN292" s="24" t="s">
        <v>91</v>
      </c>
      <c r="BO292" s="24" t="s">
        <v>91</v>
      </c>
      <c r="BP292" s="24" t="s">
        <v>91</v>
      </c>
      <c r="BQ292" s="24" t="s">
        <v>115</v>
      </c>
      <c r="BR292" s="24" t="s">
        <v>115</v>
      </c>
      <c r="BS292" s="24" t="s">
        <v>91</v>
      </c>
      <c r="BT292" s="24" t="s">
        <v>91</v>
      </c>
      <c r="BU292" s="24" t="s">
        <v>92</v>
      </c>
      <c r="BV292" s="24" t="s">
        <v>91</v>
      </c>
      <c r="BW292" s="24" t="s">
        <v>91</v>
      </c>
      <c r="BX292" s="24" t="s">
        <v>1309</v>
      </c>
      <c r="BY292" s="24" t="s">
        <v>144</v>
      </c>
      <c r="BZ292" s="24" t="s">
        <v>90</v>
      </c>
      <c r="CA292" s="36"/>
      <c r="CB292" s="35"/>
    </row>
    <row r="293" spans="1:80" ht="169.5" customHeight="1" x14ac:dyDescent="0.35">
      <c r="A293" s="24"/>
      <c r="B293" s="24" t="s">
        <v>77</v>
      </c>
      <c r="C293" s="23" t="s">
        <v>78</v>
      </c>
      <c r="D293" s="24" t="s">
        <v>1274</v>
      </c>
      <c r="E293" s="24" t="s">
        <v>1275</v>
      </c>
      <c r="F293" s="24" t="s">
        <v>81</v>
      </c>
      <c r="G293" s="24" t="s">
        <v>1643</v>
      </c>
      <c r="H293" s="24" t="s">
        <v>1644</v>
      </c>
      <c r="I293" s="24" t="s">
        <v>1645</v>
      </c>
      <c r="J293" s="24" t="s">
        <v>1646</v>
      </c>
      <c r="K293" s="24" t="s">
        <v>1647</v>
      </c>
      <c r="L293" s="24" t="s">
        <v>1648</v>
      </c>
      <c r="M293" s="24" t="s">
        <v>974</v>
      </c>
      <c r="N293" s="24"/>
      <c r="O293" s="24"/>
      <c r="P293" s="24"/>
      <c r="Q293" s="24" t="s">
        <v>89</v>
      </c>
      <c r="R293" s="24"/>
      <c r="S293" s="24"/>
      <c r="T293" s="24" t="s">
        <v>91</v>
      </c>
      <c r="U293" s="24" t="s">
        <v>91</v>
      </c>
      <c r="V293" s="24" t="s">
        <v>115</v>
      </c>
      <c r="W293" s="24" t="s">
        <v>91</v>
      </c>
      <c r="X293" s="24"/>
      <c r="Y293" s="24" t="s">
        <v>91</v>
      </c>
      <c r="Z293" s="24" t="s">
        <v>91</v>
      </c>
      <c r="AA293" s="24" t="s">
        <v>91</v>
      </c>
      <c r="AB293" s="24" t="s">
        <v>115</v>
      </c>
      <c r="AC293" s="24" t="s">
        <v>91</v>
      </c>
      <c r="AD293" s="24" t="s">
        <v>91</v>
      </c>
      <c r="AE293" s="24" t="s">
        <v>91</v>
      </c>
      <c r="AF293" s="24" t="s">
        <v>91</v>
      </c>
      <c r="AG293" s="24" t="s">
        <v>91</v>
      </c>
      <c r="AH293" s="24" t="s">
        <v>91</v>
      </c>
      <c r="AI293" s="24" t="s">
        <v>91</v>
      </c>
      <c r="AJ293" s="24" t="s">
        <v>91</v>
      </c>
      <c r="AK293" s="24" t="s">
        <v>91</v>
      </c>
      <c r="AL293" s="24" t="s">
        <v>91</v>
      </c>
      <c r="AM293" s="24" t="s">
        <v>91</v>
      </c>
      <c r="AN293" s="24" t="s">
        <v>91</v>
      </c>
      <c r="AO293" s="24" t="s">
        <v>91</v>
      </c>
      <c r="AP293" s="24" t="s">
        <v>91</v>
      </c>
      <c r="AQ293" s="24" t="s">
        <v>91</v>
      </c>
      <c r="AR293" s="24" t="s">
        <v>91</v>
      </c>
      <c r="AS293" s="24" t="s">
        <v>91</v>
      </c>
      <c r="AT293" s="24" t="s">
        <v>91</v>
      </c>
      <c r="AU293" s="24" t="s">
        <v>91</v>
      </c>
      <c r="AV293" s="24" t="s">
        <v>91</v>
      </c>
      <c r="AW293" s="24" t="s">
        <v>91</v>
      </c>
      <c r="AX293" s="24" t="s">
        <v>91</v>
      </c>
      <c r="AY293" s="24" t="s">
        <v>91</v>
      </c>
      <c r="AZ293" s="24" t="s">
        <v>91</v>
      </c>
      <c r="BA293" s="24" t="s">
        <v>91</v>
      </c>
      <c r="BB293" s="24" t="s">
        <v>91</v>
      </c>
      <c r="BC293" s="24" t="s">
        <v>91</v>
      </c>
      <c r="BD293" s="24" t="s">
        <v>91</v>
      </c>
      <c r="BE293" s="24" t="s">
        <v>91</v>
      </c>
      <c r="BF293" s="24" t="s">
        <v>91</v>
      </c>
      <c r="BG293" s="24" t="s">
        <v>91</v>
      </c>
      <c r="BH293" s="24" t="s">
        <v>91</v>
      </c>
      <c r="BI293" s="24" t="s">
        <v>91</v>
      </c>
      <c r="BJ293" s="24" t="s">
        <v>91</v>
      </c>
      <c r="BK293" s="24" t="s">
        <v>91</v>
      </c>
      <c r="BL293" s="24" t="s">
        <v>91</v>
      </c>
      <c r="BM293" s="24" t="s">
        <v>91</v>
      </c>
      <c r="BN293" s="24" t="s">
        <v>91</v>
      </c>
      <c r="BO293" s="24" t="s">
        <v>91</v>
      </c>
      <c r="BP293" s="24" t="s">
        <v>91</v>
      </c>
      <c r="BQ293" s="24" t="s">
        <v>91</v>
      </c>
      <c r="BR293" s="24" t="s">
        <v>91</v>
      </c>
      <c r="BS293" s="24" t="s">
        <v>91</v>
      </c>
      <c r="BT293" s="24" t="s">
        <v>91</v>
      </c>
      <c r="BU293" s="24" t="s">
        <v>91</v>
      </c>
      <c r="BV293" s="24" t="s">
        <v>91</v>
      </c>
      <c r="BW293" s="24" t="s">
        <v>91</v>
      </c>
      <c r="BX293" s="24" t="s">
        <v>91</v>
      </c>
      <c r="BY293" s="24" t="s">
        <v>91</v>
      </c>
      <c r="BZ293" s="24" t="s">
        <v>91</v>
      </c>
      <c r="CA293" s="36"/>
      <c r="CB293" s="35"/>
    </row>
    <row r="294" spans="1:80" ht="169.5" customHeight="1" x14ac:dyDescent="0.35">
      <c r="A294" s="24"/>
      <c r="B294" s="24" t="s">
        <v>77</v>
      </c>
      <c r="C294" s="23" t="s">
        <v>78</v>
      </c>
      <c r="D294" s="24" t="s">
        <v>1274</v>
      </c>
      <c r="E294" s="24" t="s">
        <v>1275</v>
      </c>
      <c r="F294" s="24" t="s">
        <v>81</v>
      </c>
      <c r="G294" s="24" t="s">
        <v>1643</v>
      </c>
      <c r="H294" s="24" t="s">
        <v>1644</v>
      </c>
      <c r="I294" s="24" t="s">
        <v>1645</v>
      </c>
      <c r="J294" s="24" t="s">
        <v>1649</v>
      </c>
      <c r="K294" s="24" t="s">
        <v>1650</v>
      </c>
      <c r="L294" s="24" t="s">
        <v>1651</v>
      </c>
      <c r="M294" s="24" t="s">
        <v>974</v>
      </c>
      <c r="N294" s="24"/>
      <c r="O294" s="24"/>
      <c r="P294" s="24"/>
      <c r="Q294" s="24" t="s">
        <v>89</v>
      </c>
      <c r="R294" s="24"/>
      <c r="S294" s="24"/>
      <c r="T294" s="24" t="s">
        <v>91</v>
      </c>
      <c r="U294" s="24" t="s">
        <v>91</v>
      </c>
      <c r="V294" s="24" t="s">
        <v>115</v>
      </c>
      <c r="W294" s="24" t="s">
        <v>91</v>
      </c>
      <c r="X294" s="24"/>
      <c r="Y294" s="24" t="s">
        <v>91</v>
      </c>
      <c r="Z294" s="24" t="s">
        <v>91</v>
      </c>
      <c r="AA294" s="24" t="s">
        <v>91</v>
      </c>
      <c r="AB294" s="24" t="s">
        <v>115</v>
      </c>
      <c r="AC294" s="24" t="s">
        <v>91</v>
      </c>
      <c r="AD294" s="24" t="s">
        <v>91</v>
      </c>
      <c r="AE294" s="24" t="s">
        <v>91</v>
      </c>
      <c r="AF294" s="24" t="s">
        <v>91</v>
      </c>
      <c r="AG294" s="24" t="s">
        <v>91</v>
      </c>
      <c r="AH294" s="24" t="s">
        <v>91</v>
      </c>
      <c r="AI294" s="24" t="s">
        <v>91</v>
      </c>
      <c r="AJ294" s="24" t="s">
        <v>91</v>
      </c>
      <c r="AK294" s="24" t="s">
        <v>91</v>
      </c>
      <c r="AL294" s="24" t="s">
        <v>91</v>
      </c>
      <c r="AM294" s="24" t="s">
        <v>91</v>
      </c>
      <c r="AN294" s="24" t="s">
        <v>91</v>
      </c>
      <c r="AO294" s="24" t="s">
        <v>91</v>
      </c>
      <c r="AP294" s="24" t="s">
        <v>91</v>
      </c>
      <c r="AQ294" s="24" t="s">
        <v>91</v>
      </c>
      <c r="AR294" s="24" t="s">
        <v>91</v>
      </c>
      <c r="AS294" s="24" t="s">
        <v>91</v>
      </c>
      <c r="AT294" s="24" t="s">
        <v>91</v>
      </c>
      <c r="AU294" s="24" t="s">
        <v>91</v>
      </c>
      <c r="AV294" s="24" t="s">
        <v>91</v>
      </c>
      <c r="AW294" s="24" t="s">
        <v>91</v>
      </c>
      <c r="AX294" s="24" t="s">
        <v>91</v>
      </c>
      <c r="AY294" s="24" t="s">
        <v>91</v>
      </c>
      <c r="AZ294" s="24" t="s">
        <v>91</v>
      </c>
      <c r="BA294" s="24" t="s">
        <v>91</v>
      </c>
      <c r="BB294" s="24" t="s">
        <v>91</v>
      </c>
      <c r="BC294" s="24" t="s">
        <v>91</v>
      </c>
      <c r="BD294" s="24" t="s">
        <v>91</v>
      </c>
      <c r="BE294" s="24" t="s">
        <v>91</v>
      </c>
      <c r="BF294" s="24" t="s">
        <v>91</v>
      </c>
      <c r="BG294" s="24" t="s">
        <v>91</v>
      </c>
      <c r="BH294" s="24" t="s">
        <v>91</v>
      </c>
      <c r="BI294" s="24" t="s">
        <v>91</v>
      </c>
      <c r="BJ294" s="24" t="s">
        <v>91</v>
      </c>
      <c r="BK294" s="24" t="s">
        <v>91</v>
      </c>
      <c r="BL294" s="24" t="s">
        <v>91</v>
      </c>
      <c r="BM294" s="24" t="s">
        <v>91</v>
      </c>
      <c r="BN294" s="24" t="s">
        <v>91</v>
      </c>
      <c r="BO294" s="24" t="s">
        <v>91</v>
      </c>
      <c r="BP294" s="24" t="s">
        <v>91</v>
      </c>
      <c r="BQ294" s="24" t="s">
        <v>91</v>
      </c>
      <c r="BR294" s="24" t="s">
        <v>91</v>
      </c>
      <c r="BS294" s="24" t="s">
        <v>91</v>
      </c>
      <c r="BT294" s="24" t="s">
        <v>91</v>
      </c>
      <c r="BU294" s="24" t="s">
        <v>91</v>
      </c>
      <c r="BV294" s="24" t="s">
        <v>91</v>
      </c>
      <c r="BW294" s="24" t="s">
        <v>91</v>
      </c>
      <c r="BX294" s="24" t="s">
        <v>91</v>
      </c>
      <c r="BY294" s="24" t="s">
        <v>91</v>
      </c>
      <c r="BZ294" s="24" t="s">
        <v>91</v>
      </c>
      <c r="CA294" s="36"/>
      <c r="CB294" s="35"/>
    </row>
    <row r="295" spans="1:80" ht="169.5" customHeight="1" x14ac:dyDescent="0.35">
      <c r="A295" s="24"/>
      <c r="B295" s="24" t="s">
        <v>77</v>
      </c>
      <c r="C295" s="23" t="s">
        <v>78</v>
      </c>
      <c r="D295" s="24" t="s">
        <v>1274</v>
      </c>
      <c r="E295" s="24" t="s">
        <v>1275</v>
      </c>
      <c r="F295" s="24" t="s">
        <v>81</v>
      </c>
      <c r="G295" s="24" t="s">
        <v>1643</v>
      </c>
      <c r="H295" s="24" t="s">
        <v>1644</v>
      </c>
      <c r="I295" s="24" t="s">
        <v>1645</v>
      </c>
      <c r="J295" s="24" t="s">
        <v>1666</v>
      </c>
      <c r="K295" s="24" t="s">
        <v>1667</v>
      </c>
      <c r="L295" s="24" t="s">
        <v>1668</v>
      </c>
      <c r="M295" s="24" t="s">
        <v>974</v>
      </c>
      <c r="N295" s="24"/>
      <c r="O295" s="24"/>
      <c r="P295" s="24"/>
      <c r="Q295" s="24" t="s">
        <v>89</v>
      </c>
      <c r="R295" s="24"/>
      <c r="S295" s="24"/>
      <c r="T295" s="24" t="s">
        <v>91</v>
      </c>
      <c r="U295" s="24" t="s">
        <v>91</v>
      </c>
      <c r="V295" s="24" t="s">
        <v>91</v>
      </c>
      <c r="W295" s="24" t="s">
        <v>91</v>
      </c>
      <c r="X295" s="24"/>
      <c r="Y295" s="24" t="s">
        <v>91</v>
      </c>
      <c r="Z295" s="24" t="s">
        <v>91</v>
      </c>
      <c r="AA295" s="24" t="s">
        <v>91</v>
      </c>
      <c r="AB295" s="24" t="s">
        <v>91</v>
      </c>
      <c r="AC295" s="24" t="s">
        <v>91</v>
      </c>
      <c r="AD295" s="24" t="s">
        <v>91</v>
      </c>
      <c r="AE295" s="24" t="s">
        <v>91</v>
      </c>
      <c r="AF295" s="24" t="s">
        <v>115</v>
      </c>
      <c r="AG295" s="24" t="s">
        <v>91</v>
      </c>
      <c r="AH295" s="24" t="s">
        <v>91</v>
      </c>
      <c r="AI295" s="24" t="s">
        <v>91</v>
      </c>
      <c r="AJ295" s="24" t="s">
        <v>91</v>
      </c>
      <c r="AK295" s="24" t="s">
        <v>91</v>
      </c>
      <c r="AL295" s="24" t="s">
        <v>91</v>
      </c>
      <c r="AM295" s="24" t="s">
        <v>115</v>
      </c>
      <c r="AN295" s="24" t="s">
        <v>91</v>
      </c>
      <c r="AO295" s="24" t="s">
        <v>91</v>
      </c>
      <c r="AP295" s="24" t="s">
        <v>91</v>
      </c>
      <c r="AQ295" s="24" t="s">
        <v>91</v>
      </c>
      <c r="AR295" s="24" t="s">
        <v>91</v>
      </c>
      <c r="AS295" s="24" t="s">
        <v>91</v>
      </c>
      <c r="AT295" s="24" t="s">
        <v>91</v>
      </c>
      <c r="AU295" s="24" t="s">
        <v>91</v>
      </c>
      <c r="AV295" s="24" t="s">
        <v>91</v>
      </c>
      <c r="AW295" s="24" t="s">
        <v>91</v>
      </c>
      <c r="AX295" s="24" t="s">
        <v>91</v>
      </c>
      <c r="AY295" s="24" t="s">
        <v>91</v>
      </c>
      <c r="AZ295" s="24" t="s">
        <v>91</v>
      </c>
      <c r="BA295" s="24" t="s">
        <v>91</v>
      </c>
      <c r="BB295" s="24" t="s">
        <v>91</v>
      </c>
      <c r="BC295" s="24" t="s">
        <v>91</v>
      </c>
      <c r="BD295" s="24" t="s">
        <v>91</v>
      </c>
      <c r="BE295" s="24" t="s">
        <v>91</v>
      </c>
      <c r="BF295" s="24" t="s">
        <v>91</v>
      </c>
      <c r="BG295" s="24" t="s">
        <v>91</v>
      </c>
      <c r="BH295" s="24" t="s">
        <v>91</v>
      </c>
      <c r="BI295" s="24" t="s">
        <v>91</v>
      </c>
      <c r="BJ295" s="24" t="s">
        <v>91</v>
      </c>
      <c r="BK295" s="24" t="s">
        <v>91</v>
      </c>
      <c r="BL295" s="24" t="s">
        <v>91</v>
      </c>
      <c r="BM295" s="24" t="s">
        <v>91</v>
      </c>
      <c r="BN295" s="24" t="s">
        <v>91</v>
      </c>
      <c r="BO295" s="24" t="s">
        <v>91</v>
      </c>
      <c r="BP295" s="24" t="s">
        <v>91</v>
      </c>
      <c r="BQ295" s="24" t="s">
        <v>115</v>
      </c>
      <c r="BR295" s="24" t="s">
        <v>115</v>
      </c>
      <c r="BS295" s="24" t="s">
        <v>91</v>
      </c>
      <c r="BT295" s="24" t="s">
        <v>91</v>
      </c>
      <c r="BU295" s="24" t="s">
        <v>115</v>
      </c>
      <c r="BV295" s="24" t="s">
        <v>91</v>
      </c>
      <c r="BW295" s="24" t="s">
        <v>91</v>
      </c>
      <c r="BX295" s="24" t="s">
        <v>115</v>
      </c>
      <c r="BY295" s="24" t="s">
        <v>115</v>
      </c>
      <c r="BZ295" s="24" t="s">
        <v>115</v>
      </c>
      <c r="CA295" s="36"/>
      <c r="CB295" s="35"/>
    </row>
    <row r="296" spans="1:80" ht="169.5" customHeight="1" x14ac:dyDescent="0.35">
      <c r="A296" s="24"/>
      <c r="B296" s="24" t="s">
        <v>77</v>
      </c>
      <c r="C296" s="23" t="s">
        <v>78</v>
      </c>
      <c r="D296" s="24" t="s">
        <v>1274</v>
      </c>
      <c r="E296" s="24" t="s">
        <v>1275</v>
      </c>
      <c r="F296" s="24" t="s">
        <v>81</v>
      </c>
      <c r="G296" s="24" t="s">
        <v>1643</v>
      </c>
      <c r="H296" s="24" t="s">
        <v>1644</v>
      </c>
      <c r="I296" s="24" t="s">
        <v>1645</v>
      </c>
      <c r="J296" s="24" t="s">
        <v>1331</v>
      </c>
      <c r="K296" s="24" t="s">
        <v>1332</v>
      </c>
      <c r="L296" s="24" t="s">
        <v>1669</v>
      </c>
      <c r="M296" s="24" t="s">
        <v>974</v>
      </c>
      <c r="N296" s="24"/>
      <c r="O296" s="24"/>
      <c r="P296" s="24"/>
      <c r="Q296" s="24" t="s">
        <v>89</v>
      </c>
      <c r="R296" s="24"/>
      <c r="S296" s="24"/>
      <c r="T296" s="24" t="s">
        <v>91</v>
      </c>
      <c r="U296" s="24" t="s">
        <v>91</v>
      </c>
      <c r="V296" s="24" t="s">
        <v>91</v>
      </c>
      <c r="W296" s="24" t="s">
        <v>91</v>
      </c>
      <c r="X296" s="24"/>
      <c r="Y296" s="24" t="s">
        <v>91</v>
      </c>
      <c r="Z296" s="24" t="s">
        <v>91</v>
      </c>
      <c r="AA296" s="24" t="s">
        <v>91</v>
      </c>
      <c r="AB296" s="24" t="s">
        <v>91</v>
      </c>
      <c r="AC296" s="24" t="s">
        <v>91</v>
      </c>
      <c r="AD296" s="24" t="s">
        <v>91</v>
      </c>
      <c r="AE296" s="24" t="s">
        <v>91</v>
      </c>
      <c r="AF296" s="24" t="s">
        <v>115</v>
      </c>
      <c r="AG296" s="24" t="s">
        <v>91</v>
      </c>
      <c r="AH296" s="24" t="s">
        <v>91</v>
      </c>
      <c r="AI296" s="24" t="s">
        <v>91</v>
      </c>
      <c r="AJ296" s="24" t="s">
        <v>91</v>
      </c>
      <c r="AK296" s="24" t="s">
        <v>91</v>
      </c>
      <c r="AL296" s="24" t="s">
        <v>91</v>
      </c>
      <c r="AM296" s="24" t="s">
        <v>115</v>
      </c>
      <c r="AN296" s="24" t="s">
        <v>91</v>
      </c>
      <c r="AO296" s="24" t="s">
        <v>91</v>
      </c>
      <c r="AP296" s="24" t="s">
        <v>91</v>
      </c>
      <c r="AQ296" s="24" t="s">
        <v>91</v>
      </c>
      <c r="AR296" s="24" t="s">
        <v>91</v>
      </c>
      <c r="AS296" s="24" t="s">
        <v>91</v>
      </c>
      <c r="AT296" s="24" t="s">
        <v>91</v>
      </c>
      <c r="AU296" s="24" t="s">
        <v>91</v>
      </c>
      <c r="AV296" s="24" t="s">
        <v>91</v>
      </c>
      <c r="AW296" s="24" t="s">
        <v>91</v>
      </c>
      <c r="AX296" s="24" t="s">
        <v>91</v>
      </c>
      <c r="AY296" s="24" t="s">
        <v>91</v>
      </c>
      <c r="AZ296" s="24" t="s">
        <v>91</v>
      </c>
      <c r="BA296" s="24" t="s">
        <v>91</v>
      </c>
      <c r="BB296" s="24" t="s">
        <v>91</v>
      </c>
      <c r="BC296" s="24" t="s">
        <v>91</v>
      </c>
      <c r="BD296" s="24" t="s">
        <v>91</v>
      </c>
      <c r="BE296" s="24" t="s">
        <v>91</v>
      </c>
      <c r="BF296" s="24" t="s">
        <v>91</v>
      </c>
      <c r="BG296" s="24" t="s">
        <v>91</v>
      </c>
      <c r="BH296" s="24" t="s">
        <v>91</v>
      </c>
      <c r="BI296" s="24" t="s">
        <v>91</v>
      </c>
      <c r="BJ296" s="24" t="s">
        <v>91</v>
      </c>
      <c r="BK296" s="24" t="s">
        <v>91</v>
      </c>
      <c r="BL296" s="24" t="s">
        <v>91</v>
      </c>
      <c r="BM296" s="24" t="s">
        <v>91</v>
      </c>
      <c r="BN296" s="24" t="s">
        <v>91</v>
      </c>
      <c r="BO296" s="24" t="s">
        <v>91</v>
      </c>
      <c r="BP296" s="24" t="s">
        <v>91</v>
      </c>
      <c r="BQ296" s="24" t="s">
        <v>92</v>
      </c>
      <c r="BR296" s="24" t="s">
        <v>92</v>
      </c>
      <c r="BS296" s="24" t="s">
        <v>91</v>
      </c>
      <c r="BT296" s="24" t="s">
        <v>91</v>
      </c>
      <c r="BU296" s="24" t="s">
        <v>115</v>
      </c>
      <c r="BV296" s="24" t="s">
        <v>91</v>
      </c>
      <c r="BW296" s="24" t="s">
        <v>91</v>
      </c>
      <c r="BX296" s="24" t="s">
        <v>115</v>
      </c>
      <c r="BY296" s="24" t="s">
        <v>115</v>
      </c>
      <c r="BZ296" s="24" t="s">
        <v>115</v>
      </c>
      <c r="CA296" s="36"/>
      <c r="CB296" s="35"/>
    </row>
    <row r="297" spans="1:80" ht="169.5" customHeight="1" x14ac:dyDescent="0.35">
      <c r="A297" s="24"/>
      <c r="B297" s="24" t="s">
        <v>77</v>
      </c>
      <c r="C297" s="23" t="s">
        <v>78</v>
      </c>
      <c r="D297" s="24" t="s">
        <v>1274</v>
      </c>
      <c r="E297" s="24" t="s">
        <v>1275</v>
      </c>
      <c r="F297" s="24" t="s">
        <v>81</v>
      </c>
      <c r="G297" s="24" t="s">
        <v>1643</v>
      </c>
      <c r="H297" s="24" t="s">
        <v>1644</v>
      </c>
      <c r="I297" s="24" t="s">
        <v>1645</v>
      </c>
      <c r="J297" s="24" t="s">
        <v>1294</v>
      </c>
      <c r="K297" s="24" t="s">
        <v>1295</v>
      </c>
      <c r="L297" s="24" t="s">
        <v>1670</v>
      </c>
      <c r="M297" s="24" t="s">
        <v>974</v>
      </c>
      <c r="N297" s="24"/>
      <c r="O297" s="24"/>
      <c r="P297" s="24"/>
      <c r="Q297" s="24" t="s">
        <v>89</v>
      </c>
      <c r="R297" s="24"/>
      <c r="S297" s="24"/>
      <c r="T297" s="24" t="s">
        <v>91</v>
      </c>
      <c r="U297" s="24" t="s">
        <v>91</v>
      </c>
      <c r="V297" s="24" t="s">
        <v>91</v>
      </c>
      <c r="W297" s="24" t="s">
        <v>91</v>
      </c>
      <c r="X297" s="24"/>
      <c r="Y297" s="24" t="s">
        <v>91</v>
      </c>
      <c r="Z297" s="24" t="s">
        <v>91</v>
      </c>
      <c r="AA297" s="24" t="s">
        <v>91</v>
      </c>
      <c r="AB297" s="24" t="s">
        <v>91</v>
      </c>
      <c r="AC297" s="24" t="s">
        <v>91</v>
      </c>
      <c r="AD297" s="24" t="s">
        <v>91</v>
      </c>
      <c r="AE297" s="24" t="s">
        <v>91</v>
      </c>
      <c r="AF297" s="24" t="s">
        <v>144</v>
      </c>
      <c r="AG297" s="24" t="s">
        <v>91</v>
      </c>
      <c r="AH297" s="24" t="s">
        <v>91</v>
      </c>
      <c r="AI297" s="24" t="s">
        <v>91</v>
      </c>
      <c r="AJ297" s="24" t="s">
        <v>91</v>
      </c>
      <c r="AK297" s="24" t="s">
        <v>91</v>
      </c>
      <c r="AL297" s="24" t="s">
        <v>91</v>
      </c>
      <c r="AM297" s="24" t="s">
        <v>90</v>
      </c>
      <c r="AN297" s="24" t="s">
        <v>91</v>
      </c>
      <c r="AO297" s="24" t="s">
        <v>91</v>
      </c>
      <c r="AP297" s="24" t="s">
        <v>91</v>
      </c>
      <c r="AQ297" s="24" t="s">
        <v>91</v>
      </c>
      <c r="AR297" s="24" t="s">
        <v>91</v>
      </c>
      <c r="AS297" s="24" t="s">
        <v>91</v>
      </c>
      <c r="AT297" s="24" t="s">
        <v>91</v>
      </c>
      <c r="AU297" s="24" t="s">
        <v>91</v>
      </c>
      <c r="AV297" s="24" t="s">
        <v>91</v>
      </c>
      <c r="AW297" s="24" t="s">
        <v>91</v>
      </c>
      <c r="AX297" s="24" t="s">
        <v>91</v>
      </c>
      <c r="AY297" s="24" t="s">
        <v>91</v>
      </c>
      <c r="AZ297" s="24" t="s">
        <v>91</v>
      </c>
      <c r="BA297" s="24" t="s">
        <v>91</v>
      </c>
      <c r="BB297" s="24" t="s">
        <v>91</v>
      </c>
      <c r="BC297" s="24" t="s">
        <v>91</v>
      </c>
      <c r="BD297" s="24" t="s">
        <v>91</v>
      </c>
      <c r="BE297" s="24" t="s">
        <v>91</v>
      </c>
      <c r="BF297" s="24" t="s">
        <v>91</v>
      </c>
      <c r="BG297" s="24" t="s">
        <v>91</v>
      </c>
      <c r="BH297" s="24" t="s">
        <v>91</v>
      </c>
      <c r="BI297" s="24" t="s">
        <v>91</v>
      </c>
      <c r="BJ297" s="24" t="s">
        <v>91</v>
      </c>
      <c r="BK297" s="24" t="s">
        <v>91</v>
      </c>
      <c r="BL297" s="24" t="s">
        <v>91</v>
      </c>
      <c r="BM297" s="24" t="s">
        <v>91</v>
      </c>
      <c r="BN297" s="24" t="s">
        <v>91</v>
      </c>
      <c r="BO297" s="24" t="s">
        <v>91</v>
      </c>
      <c r="BP297" s="24" t="s">
        <v>91</v>
      </c>
      <c r="BQ297" s="24" t="s">
        <v>115</v>
      </c>
      <c r="BR297" s="24" t="s">
        <v>115</v>
      </c>
      <c r="BS297" s="24" t="s">
        <v>91</v>
      </c>
      <c r="BT297" s="24" t="s">
        <v>91</v>
      </c>
      <c r="BU297" s="24" t="s">
        <v>90</v>
      </c>
      <c r="BV297" s="24" t="s">
        <v>91</v>
      </c>
      <c r="BW297" s="24" t="s">
        <v>91</v>
      </c>
      <c r="BX297" s="24" t="s">
        <v>115</v>
      </c>
      <c r="BY297" s="24" t="s">
        <v>144</v>
      </c>
      <c r="BZ297" s="24" t="s">
        <v>90</v>
      </c>
      <c r="CA297" s="36"/>
      <c r="CB297" s="35"/>
    </row>
    <row r="298" spans="1:80" ht="169.5" customHeight="1" x14ac:dyDescent="0.35">
      <c r="A298" s="24"/>
      <c r="B298" s="24" t="s">
        <v>77</v>
      </c>
      <c r="C298" s="23" t="s">
        <v>78</v>
      </c>
      <c r="D298" s="24" t="s">
        <v>1274</v>
      </c>
      <c r="E298" s="24" t="s">
        <v>1275</v>
      </c>
      <c r="F298" s="24" t="s">
        <v>81</v>
      </c>
      <c r="G298" s="24" t="s">
        <v>1643</v>
      </c>
      <c r="H298" s="24" t="s">
        <v>1644</v>
      </c>
      <c r="I298" s="24" t="s">
        <v>1645</v>
      </c>
      <c r="J298" s="24" t="s">
        <v>1580</v>
      </c>
      <c r="K298" s="24" t="s">
        <v>1581</v>
      </c>
      <c r="L298" s="24" t="s">
        <v>1671</v>
      </c>
      <c r="M298" s="24" t="s">
        <v>974</v>
      </c>
      <c r="N298" s="24"/>
      <c r="O298" s="24"/>
      <c r="P298" s="24"/>
      <c r="Q298" s="24" t="s">
        <v>89</v>
      </c>
      <c r="R298" s="24"/>
      <c r="S298" s="24"/>
      <c r="T298" s="24" t="s">
        <v>91</v>
      </c>
      <c r="U298" s="24" t="s">
        <v>91</v>
      </c>
      <c r="V298" s="24" t="s">
        <v>91</v>
      </c>
      <c r="W298" s="24" t="s">
        <v>91</v>
      </c>
      <c r="X298" s="24"/>
      <c r="Y298" s="24" t="s">
        <v>91</v>
      </c>
      <c r="Z298" s="24" t="s">
        <v>91</v>
      </c>
      <c r="AA298" s="24" t="s">
        <v>91</v>
      </c>
      <c r="AB298" s="24" t="s">
        <v>91</v>
      </c>
      <c r="AC298" s="24" t="s">
        <v>91</v>
      </c>
      <c r="AD298" s="24" t="s">
        <v>91</v>
      </c>
      <c r="AE298" s="24" t="s">
        <v>91</v>
      </c>
      <c r="AF298" s="24" t="s">
        <v>144</v>
      </c>
      <c r="AG298" s="24" t="s">
        <v>91</v>
      </c>
      <c r="AH298" s="24" t="s">
        <v>91</v>
      </c>
      <c r="AI298" s="24" t="s">
        <v>91</v>
      </c>
      <c r="AJ298" s="24" t="s">
        <v>91</v>
      </c>
      <c r="AK298" s="24" t="s">
        <v>91</v>
      </c>
      <c r="AL298" s="24" t="s">
        <v>91</v>
      </c>
      <c r="AM298" s="24" t="s">
        <v>90</v>
      </c>
      <c r="AN298" s="24" t="s">
        <v>91</v>
      </c>
      <c r="AO298" s="24" t="s">
        <v>91</v>
      </c>
      <c r="AP298" s="24" t="s">
        <v>91</v>
      </c>
      <c r="AQ298" s="24" t="s">
        <v>91</v>
      </c>
      <c r="AR298" s="24" t="s">
        <v>91</v>
      </c>
      <c r="AS298" s="24" t="s">
        <v>91</v>
      </c>
      <c r="AT298" s="24" t="s">
        <v>91</v>
      </c>
      <c r="AU298" s="24" t="s">
        <v>91</v>
      </c>
      <c r="AV298" s="24" t="s">
        <v>91</v>
      </c>
      <c r="AW298" s="24" t="s">
        <v>91</v>
      </c>
      <c r="AX298" s="24" t="s">
        <v>91</v>
      </c>
      <c r="AY298" s="24" t="s">
        <v>91</v>
      </c>
      <c r="AZ298" s="24" t="s">
        <v>91</v>
      </c>
      <c r="BA298" s="24" t="s">
        <v>91</v>
      </c>
      <c r="BB298" s="24" t="s">
        <v>91</v>
      </c>
      <c r="BC298" s="24" t="s">
        <v>91</v>
      </c>
      <c r="BD298" s="24" t="s">
        <v>91</v>
      </c>
      <c r="BE298" s="24" t="s">
        <v>91</v>
      </c>
      <c r="BF298" s="24" t="s">
        <v>91</v>
      </c>
      <c r="BG298" s="24" t="s">
        <v>91</v>
      </c>
      <c r="BH298" s="24" t="s">
        <v>91</v>
      </c>
      <c r="BI298" s="24" t="s">
        <v>91</v>
      </c>
      <c r="BJ298" s="24" t="s">
        <v>91</v>
      </c>
      <c r="BK298" s="24" t="s">
        <v>91</v>
      </c>
      <c r="BL298" s="24" t="s">
        <v>91</v>
      </c>
      <c r="BM298" s="24" t="s">
        <v>91</v>
      </c>
      <c r="BN298" s="24" t="s">
        <v>91</v>
      </c>
      <c r="BO298" s="24" t="s">
        <v>91</v>
      </c>
      <c r="BP298" s="24" t="s">
        <v>91</v>
      </c>
      <c r="BQ298" s="24" t="s">
        <v>115</v>
      </c>
      <c r="BR298" s="24" t="s">
        <v>115</v>
      </c>
      <c r="BS298" s="24" t="s">
        <v>91</v>
      </c>
      <c r="BT298" s="24" t="s">
        <v>91</v>
      </c>
      <c r="BU298" s="24" t="s">
        <v>90</v>
      </c>
      <c r="BV298" s="24" t="s">
        <v>91</v>
      </c>
      <c r="BW298" s="24" t="s">
        <v>91</v>
      </c>
      <c r="BX298" s="24" t="s">
        <v>115</v>
      </c>
      <c r="BY298" s="24" t="s">
        <v>115</v>
      </c>
      <c r="BZ298" s="24" t="s">
        <v>90</v>
      </c>
      <c r="CA298" s="36"/>
      <c r="CB298" s="35"/>
    </row>
    <row r="299" spans="1:80" ht="169.5" customHeight="1" x14ac:dyDescent="0.35">
      <c r="A299" s="24"/>
      <c r="B299" s="24" t="s">
        <v>77</v>
      </c>
      <c r="C299" s="23" t="s">
        <v>78</v>
      </c>
      <c r="D299" s="24" t="s">
        <v>79</v>
      </c>
      <c r="E299" s="24" t="s">
        <v>967</v>
      </c>
      <c r="F299" s="24" t="s">
        <v>1027</v>
      </c>
      <c r="G299" s="24" t="s">
        <v>968</v>
      </c>
      <c r="H299" s="24" t="s">
        <v>969</v>
      </c>
      <c r="I299" s="24" t="s">
        <v>970</v>
      </c>
      <c r="J299" s="24" t="s">
        <v>1031</v>
      </c>
      <c r="K299" s="24" t="s">
        <v>1032</v>
      </c>
      <c r="L299" s="24" t="s">
        <v>1033</v>
      </c>
      <c r="M299" s="24" t="s">
        <v>974</v>
      </c>
      <c r="N299" s="24"/>
      <c r="O299" s="24"/>
      <c r="P299" s="24"/>
      <c r="Q299" s="24" t="s">
        <v>155</v>
      </c>
      <c r="R299" s="24">
        <v>2024</v>
      </c>
      <c r="S299" s="24"/>
      <c r="T299" s="24" t="s">
        <v>92</v>
      </c>
      <c r="U299" s="24" t="s">
        <v>91</v>
      </c>
      <c r="V299" s="24" t="s">
        <v>91</v>
      </c>
      <c r="W299" s="24" t="s">
        <v>91</v>
      </c>
      <c r="X299" s="24"/>
      <c r="Y299" s="24" t="s">
        <v>91</v>
      </c>
      <c r="Z299" s="24" t="s">
        <v>91</v>
      </c>
      <c r="AA299" s="24" t="s">
        <v>91</v>
      </c>
      <c r="AB299" s="24" t="s">
        <v>92</v>
      </c>
      <c r="AC299" s="24" t="s">
        <v>90</v>
      </c>
      <c r="AD299" s="24" t="s">
        <v>90</v>
      </c>
      <c r="AE299" s="24" t="s">
        <v>91</v>
      </c>
      <c r="AF299" s="24" t="s">
        <v>91</v>
      </c>
      <c r="AG299" s="24" t="s">
        <v>91</v>
      </c>
      <c r="AH299" s="24" t="s">
        <v>91</v>
      </c>
      <c r="AI299" s="24" t="s">
        <v>91</v>
      </c>
      <c r="AJ299" s="24" t="s">
        <v>91</v>
      </c>
      <c r="AK299" s="24" t="s">
        <v>91</v>
      </c>
      <c r="AL299" s="24" t="s">
        <v>91</v>
      </c>
      <c r="AM299" s="24" t="s">
        <v>90</v>
      </c>
      <c r="AN299" s="24" t="s">
        <v>92</v>
      </c>
      <c r="AO299" s="24" t="s">
        <v>91</v>
      </c>
      <c r="AP299" s="24" t="s">
        <v>91</v>
      </c>
      <c r="AQ299" s="24" t="s">
        <v>91</v>
      </c>
      <c r="AR299" s="24" t="s">
        <v>91</v>
      </c>
      <c r="AS299" s="24" t="s">
        <v>91</v>
      </c>
      <c r="AT299" s="24" t="s">
        <v>91</v>
      </c>
      <c r="AU299" s="24" t="s">
        <v>91</v>
      </c>
      <c r="AV299" s="24" t="s">
        <v>91</v>
      </c>
      <c r="AW299" s="24" t="s">
        <v>91</v>
      </c>
      <c r="AX299" s="24" t="s">
        <v>92</v>
      </c>
      <c r="AY299" s="24" t="s">
        <v>91</v>
      </c>
      <c r="AZ299" s="24" t="s">
        <v>91</v>
      </c>
      <c r="BA299" s="24" t="s">
        <v>91</v>
      </c>
      <c r="BB299" s="24" t="s">
        <v>91</v>
      </c>
      <c r="BC299" s="24" t="s">
        <v>91</v>
      </c>
      <c r="BD299" s="24" t="s">
        <v>91</v>
      </c>
      <c r="BE299" s="24" t="s">
        <v>91</v>
      </c>
      <c r="BF299" s="24" t="s">
        <v>92</v>
      </c>
      <c r="BG299" s="24" t="s">
        <v>92</v>
      </c>
      <c r="BH299" s="24" t="s">
        <v>91</v>
      </c>
      <c r="BI299" s="24" t="s">
        <v>91</v>
      </c>
      <c r="BJ299" s="24" t="s">
        <v>91</v>
      </c>
      <c r="BK299" s="24" t="s">
        <v>91</v>
      </c>
      <c r="BL299" s="24" t="s">
        <v>92</v>
      </c>
      <c r="BM299" s="24" t="s">
        <v>90</v>
      </c>
      <c r="BN299" s="24" t="s">
        <v>91</v>
      </c>
      <c r="BO299" s="24" t="s">
        <v>91</v>
      </c>
      <c r="BP299" s="24" t="s">
        <v>90</v>
      </c>
      <c r="BQ299" s="24" t="s">
        <v>91</v>
      </c>
      <c r="BR299" s="24" t="s">
        <v>90</v>
      </c>
      <c r="BS299" s="24" t="s">
        <v>91</v>
      </c>
      <c r="BT299" s="24" t="s">
        <v>91</v>
      </c>
      <c r="BU299" s="24" t="s">
        <v>91</v>
      </c>
      <c r="BV299" s="24" t="s">
        <v>91</v>
      </c>
      <c r="BW299" s="24" t="s">
        <v>91</v>
      </c>
      <c r="BX299" s="24" t="s">
        <v>91</v>
      </c>
      <c r="BY299" s="24" t="s">
        <v>91</v>
      </c>
      <c r="BZ299" s="24" t="s">
        <v>91</v>
      </c>
      <c r="CA299" s="36"/>
      <c r="CB299" s="35"/>
    </row>
    <row r="300" spans="1:80" ht="169.5" customHeight="1" x14ac:dyDescent="0.35">
      <c r="A300" s="24"/>
      <c r="B300" s="24" t="s">
        <v>77</v>
      </c>
      <c r="C300" s="23" t="s">
        <v>78</v>
      </c>
      <c r="D300" s="24" t="s">
        <v>79</v>
      </c>
      <c r="E300" s="24" t="s">
        <v>967</v>
      </c>
      <c r="F300" s="24" t="s">
        <v>1034</v>
      </c>
      <c r="G300" s="24" t="s">
        <v>968</v>
      </c>
      <c r="H300" s="24" t="s">
        <v>969</v>
      </c>
      <c r="I300" s="24" t="s">
        <v>970</v>
      </c>
      <c r="J300" s="24" t="s">
        <v>1035</v>
      </c>
      <c r="K300" s="24" t="s">
        <v>1036</v>
      </c>
      <c r="L300" s="24" t="s">
        <v>1037</v>
      </c>
      <c r="M300" s="24" t="s">
        <v>974</v>
      </c>
      <c r="N300" s="24"/>
      <c r="O300" s="24"/>
      <c r="P300" s="24"/>
      <c r="Q300" s="24" t="s">
        <v>155</v>
      </c>
      <c r="R300" s="24">
        <v>2024</v>
      </c>
      <c r="S300" s="24"/>
      <c r="T300" s="24" t="s">
        <v>92</v>
      </c>
      <c r="U300" s="24" t="s">
        <v>91</v>
      </c>
      <c r="V300" s="24" t="s">
        <v>91</v>
      </c>
      <c r="W300" s="24" t="s">
        <v>91</v>
      </c>
      <c r="X300" s="24"/>
      <c r="Y300" s="24" t="s">
        <v>91</v>
      </c>
      <c r="Z300" s="24" t="s">
        <v>91</v>
      </c>
      <c r="AA300" s="24" t="s">
        <v>91</v>
      </c>
      <c r="AB300" s="24" t="s">
        <v>92</v>
      </c>
      <c r="AC300" s="24" t="s">
        <v>90</v>
      </c>
      <c r="AD300" s="24" t="s">
        <v>90</v>
      </c>
      <c r="AE300" s="24" t="s">
        <v>91</v>
      </c>
      <c r="AF300" s="24" t="s">
        <v>91</v>
      </c>
      <c r="AG300" s="24" t="s">
        <v>91</v>
      </c>
      <c r="AH300" s="24" t="s">
        <v>91</v>
      </c>
      <c r="AI300" s="24" t="s">
        <v>91</v>
      </c>
      <c r="AJ300" s="24" t="s">
        <v>91</v>
      </c>
      <c r="AK300" s="24" t="s">
        <v>91</v>
      </c>
      <c r="AL300" s="24" t="s">
        <v>91</v>
      </c>
      <c r="AM300" s="24" t="s">
        <v>90</v>
      </c>
      <c r="AN300" s="24" t="s">
        <v>92</v>
      </c>
      <c r="AO300" s="24" t="s">
        <v>91</v>
      </c>
      <c r="AP300" s="24" t="s">
        <v>91</v>
      </c>
      <c r="AQ300" s="24" t="s">
        <v>91</v>
      </c>
      <c r="AR300" s="24" t="s">
        <v>91</v>
      </c>
      <c r="AS300" s="24" t="s">
        <v>91</v>
      </c>
      <c r="AT300" s="24" t="s">
        <v>91</v>
      </c>
      <c r="AU300" s="24" t="s">
        <v>91</v>
      </c>
      <c r="AV300" s="24" t="s">
        <v>91</v>
      </c>
      <c r="AW300" s="24" t="s">
        <v>91</v>
      </c>
      <c r="AX300" s="24" t="s">
        <v>92</v>
      </c>
      <c r="AY300" s="24" t="s">
        <v>91</v>
      </c>
      <c r="AZ300" s="24" t="s">
        <v>91</v>
      </c>
      <c r="BA300" s="24" t="s">
        <v>91</v>
      </c>
      <c r="BB300" s="24" t="s">
        <v>91</v>
      </c>
      <c r="BC300" s="24" t="s">
        <v>91</v>
      </c>
      <c r="BD300" s="24" t="s">
        <v>91</v>
      </c>
      <c r="BE300" s="24" t="s">
        <v>91</v>
      </c>
      <c r="BF300" s="24" t="s">
        <v>92</v>
      </c>
      <c r="BG300" s="24" t="s">
        <v>92</v>
      </c>
      <c r="BH300" s="24" t="s">
        <v>91</v>
      </c>
      <c r="BI300" s="24" t="s">
        <v>91</v>
      </c>
      <c r="BJ300" s="24" t="s">
        <v>91</v>
      </c>
      <c r="BK300" s="24" t="s">
        <v>91</v>
      </c>
      <c r="BL300" s="24" t="s">
        <v>92</v>
      </c>
      <c r="BM300" s="24" t="s">
        <v>90</v>
      </c>
      <c r="BN300" s="24" t="s">
        <v>91</v>
      </c>
      <c r="BO300" s="24" t="s">
        <v>91</v>
      </c>
      <c r="BP300" s="24" t="s">
        <v>90</v>
      </c>
      <c r="BQ300" s="24" t="s">
        <v>91</v>
      </c>
      <c r="BR300" s="24" t="s">
        <v>90</v>
      </c>
      <c r="BS300" s="24" t="s">
        <v>91</v>
      </c>
      <c r="BT300" s="24" t="s">
        <v>91</v>
      </c>
      <c r="BU300" s="24" t="s">
        <v>91</v>
      </c>
      <c r="BV300" s="24" t="s">
        <v>91</v>
      </c>
      <c r="BW300" s="24" t="s">
        <v>91</v>
      </c>
      <c r="BX300" s="24" t="s">
        <v>91</v>
      </c>
      <c r="BY300" s="24" t="s">
        <v>91</v>
      </c>
      <c r="BZ300" s="24" t="s">
        <v>91</v>
      </c>
      <c r="CA300" s="36"/>
      <c r="CB300" s="35"/>
    </row>
    <row r="301" spans="1:80" ht="169.5" customHeight="1" x14ac:dyDescent="0.35">
      <c r="A301" s="24"/>
      <c r="B301" s="24" t="s">
        <v>77</v>
      </c>
      <c r="C301" s="23" t="s">
        <v>78</v>
      </c>
      <c r="D301" s="24" t="s">
        <v>1274</v>
      </c>
      <c r="E301" s="24" t="s">
        <v>1275</v>
      </c>
      <c r="F301" s="24" t="s">
        <v>81</v>
      </c>
      <c r="G301" s="24" t="s">
        <v>1673</v>
      </c>
      <c r="H301" s="24" t="s">
        <v>1674</v>
      </c>
      <c r="I301" s="24" t="s">
        <v>1675</v>
      </c>
      <c r="J301" s="24" t="s">
        <v>1676</v>
      </c>
      <c r="K301" s="24" t="s">
        <v>1677</v>
      </c>
      <c r="L301" s="24" t="s">
        <v>1678</v>
      </c>
      <c r="M301" s="24" t="s">
        <v>974</v>
      </c>
      <c r="N301" s="24"/>
      <c r="O301" s="24"/>
      <c r="P301" s="24"/>
      <c r="Q301" s="24" t="s">
        <v>89</v>
      </c>
      <c r="R301" s="24"/>
      <c r="S301" s="24"/>
      <c r="T301" s="24" t="s">
        <v>91</v>
      </c>
      <c r="U301" s="24" t="s">
        <v>91</v>
      </c>
      <c r="V301" s="24" t="s">
        <v>115</v>
      </c>
      <c r="W301" s="24" t="s">
        <v>91</v>
      </c>
      <c r="X301" s="24"/>
      <c r="Y301" s="24" t="s">
        <v>91</v>
      </c>
      <c r="Z301" s="24" t="s">
        <v>91</v>
      </c>
      <c r="AA301" s="24" t="s">
        <v>91</v>
      </c>
      <c r="AB301" s="24" t="s">
        <v>115</v>
      </c>
      <c r="AC301" s="24" t="s">
        <v>91</v>
      </c>
      <c r="AD301" s="24" t="s">
        <v>91</v>
      </c>
      <c r="AE301" s="24" t="s">
        <v>91</v>
      </c>
      <c r="AF301" s="24" t="s">
        <v>91</v>
      </c>
      <c r="AG301" s="24" t="s">
        <v>91</v>
      </c>
      <c r="AH301" s="24" t="s">
        <v>91</v>
      </c>
      <c r="AI301" s="24" t="s">
        <v>91</v>
      </c>
      <c r="AJ301" s="24" t="s">
        <v>91</v>
      </c>
      <c r="AK301" s="24" t="s">
        <v>91</v>
      </c>
      <c r="AL301" s="24" t="s">
        <v>91</v>
      </c>
      <c r="AM301" s="24" t="s">
        <v>91</v>
      </c>
      <c r="AN301" s="24" t="s">
        <v>91</v>
      </c>
      <c r="AO301" s="24" t="s">
        <v>91</v>
      </c>
      <c r="AP301" s="24" t="s">
        <v>91</v>
      </c>
      <c r="AQ301" s="24" t="s">
        <v>91</v>
      </c>
      <c r="AR301" s="24" t="s">
        <v>91</v>
      </c>
      <c r="AS301" s="24" t="s">
        <v>91</v>
      </c>
      <c r="AT301" s="24" t="s">
        <v>91</v>
      </c>
      <c r="AU301" s="24" t="s">
        <v>91</v>
      </c>
      <c r="AV301" s="24" t="s">
        <v>91</v>
      </c>
      <c r="AW301" s="24" t="s">
        <v>91</v>
      </c>
      <c r="AX301" s="24" t="s">
        <v>91</v>
      </c>
      <c r="AY301" s="24" t="s">
        <v>91</v>
      </c>
      <c r="AZ301" s="24" t="s">
        <v>91</v>
      </c>
      <c r="BA301" s="24" t="s">
        <v>91</v>
      </c>
      <c r="BB301" s="24" t="s">
        <v>91</v>
      </c>
      <c r="BC301" s="24" t="s">
        <v>91</v>
      </c>
      <c r="BD301" s="24" t="s">
        <v>91</v>
      </c>
      <c r="BE301" s="24" t="s">
        <v>91</v>
      </c>
      <c r="BF301" s="24" t="s">
        <v>91</v>
      </c>
      <c r="BG301" s="24" t="s">
        <v>91</v>
      </c>
      <c r="BH301" s="24" t="s">
        <v>91</v>
      </c>
      <c r="BI301" s="24" t="s">
        <v>91</v>
      </c>
      <c r="BJ301" s="24" t="s">
        <v>91</v>
      </c>
      <c r="BK301" s="24" t="s">
        <v>91</v>
      </c>
      <c r="BL301" s="24" t="s">
        <v>91</v>
      </c>
      <c r="BM301" s="24" t="s">
        <v>91</v>
      </c>
      <c r="BN301" s="24" t="s">
        <v>91</v>
      </c>
      <c r="BO301" s="24" t="s">
        <v>91</v>
      </c>
      <c r="BP301" s="24" t="s">
        <v>91</v>
      </c>
      <c r="BQ301" s="24" t="s">
        <v>91</v>
      </c>
      <c r="BR301" s="24" t="s">
        <v>91</v>
      </c>
      <c r="BS301" s="24" t="s">
        <v>91</v>
      </c>
      <c r="BT301" s="24" t="s">
        <v>91</v>
      </c>
      <c r="BU301" s="24" t="s">
        <v>91</v>
      </c>
      <c r="BV301" s="24" t="s">
        <v>91</v>
      </c>
      <c r="BW301" s="24" t="s">
        <v>91</v>
      </c>
      <c r="BX301" s="24" t="s">
        <v>91</v>
      </c>
      <c r="BY301" s="24" t="s">
        <v>91</v>
      </c>
      <c r="BZ301" s="24" t="s">
        <v>91</v>
      </c>
      <c r="CA301" s="36"/>
      <c r="CB301" s="35"/>
    </row>
    <row r="302" spans="1:80" ht="169.5" customHeight="1" x14ac:dyDescent="0.35">
      <c r="A302" s="24"/>
      <c r="B302" s="24" t="s">
        <v>77</v>
      </c>
      <c r="C302" s="23" t="s">
        <v>78</v>
      </c>
      <c r="D302" s="24" t="s">
        <v>79</v>
      </c>
      <c r="E302" s="24" t="s">
        <v>967</v>
      </c>
      <c r="F302" s="24" t="s">
        <v>1034</v>
      </c>
      <c r="G302" s="24" t="s">
        <v>968</v>
      </c>
      <c r="H302" s="24" t="s">
        <v>969</v>
      </c>
      <c r="I302" s="24" t="s">
        <v>970</v>
      </c>
      <c r="J302" s="24" t="s">
        <v>1038</v>
      </c>
      <c r="K302" s="24" t="s">
        <v>1039</v>
      </c>
      <c r="L302" s="24" t="s">
        <v>1040</v>
      </c>
      <c r="M302" s="24" t="s">
        <v>974</v>
      </c>
      <c r="N302" s="24"/>
      <c r="O302" s="24"/>
      <c r="P302" s="24"/>
      <c r="Q302" s="24" t="s">
        <v>155</v>
      </c>
      <c r="R302" s="24">
        <v>2024</v>
      </c>
      <c r="S302" s="24"/>
      <c r="T302" s="24" t="s">
        <v>92</v>
      </c>
      <c r="U302" s="24" t="s">
        <v>91</v>
      </c>
      <c r="V302" s="24" t="s">
        <v>91</v>
      </c>
      <c r="W302" s="24" t="s">
        <v>91</v>
      </c>
      <c r="X302" s="24"/>
      <c r="Y302" s="24" t="s">
        <v>91</v>
      </c>
      <c r="Z302" s="24" t="s">
        <v>91</v>
      </c>
      <c r="AA302" s="24" t="s">
        <v>91</v>
      </c>
      <c r="AB302" s="24" t="s">
        <v>92</v>
      </c>
      <c r="AC302" s="24" t="s">
        <v>90</v>
      </c>
      <c r="AD302" s="24" t="s">
        <v>90</v>
      </c>
      <c r="AE302" s="24" t="s">
        <v>91</v>
      </c>
      <c r="AF302" s="24" t="s">
        <v>91</v>
      </c>
      <c r="AG302" s="24" t="s">
        <v>91</v>
      </c>
      <c r="AH302" s="24" t="s">
        <v>91</v>
      </c>
      <c r="AI302" s="24" t="s">
        <v>91</v>
      </c>
      <c r="AJ302" s="24" t="s">
        <v>91</v>
      </c>
      <c r="AK302" s="24" t="s">
        <v>91</v>
      </c>
      <c r="AL302" s="24" t="s">
        <v>91</v>
      </c>
      <c r="AM302" s="24" t="s">
        <v>90</v>
      </c>
      <c r="AN302" s="24" t="s">
        <v>92</v>
      </c>
      <c r="AO302" s="24" t="s">
        <v>91</v>
      </c>
      <c r="AP302" s="24" t="s">
        <v>91</v>
      </c>
      <c r="AQ302" s="24" t="s">
        <v>91</v>
      </c>
      <c r="AR302" s="24" t="s">
        <v>91</v>
      </c>
      <c r="AS302" s="24" t="s">
        <v>91</v>
      </c>
      <c r="AT302" s="24" t="s">
        <v>91</v>
      </c>
      <c r="AU302" s="24" t="s">
        <v>91</v>
      </c>
      <c r="AV302" s="24" t="s">
        <v>91</v>
      </c>
      <c r="AW302" s="24" t="s">
        <v>91</v>
      </c>
      <c r="AX302" s="24" t="s">
        <v>92</v>
      </c>
      <c r="AY302" s="24" t="s">
        <v>91</v>
      </c>
      <c r="AZ302" s="24" t="s">
        <v>91</v>
      </c>
      <c r="BA302" s="24" t="s">
        <v>91</v>
      </c>
      <c r="BB302" s="24" t="s">
        <v>91</v>
      </c>
      <c r="BC302" s="24" t="s">
        <v>91</v>
      </c>
      <c r="BD302" s="24" t="s">
        <v>91</v>
      </c>
      <c r="BE302" s="24" t="s">
        <v>91</v>
      </c>
      <c r="BF302" s="24" t="s">
        <v>92</v>
      </c>
      <c r="BG302" s="24" t="s">
        <v>92</v>
      </c>
      <c r="BH302" s="24" t="s">
        <v>91</v>
      </c>
      <c r="BI302" s="24" t="s">
        <v>91</v>
      </c>
      <c r="BJ302" s="24" t="s">
        <v>91</v>
      </c>
      <c r="BK302" s="24" t="s">
        <v>91</v>
      </c>
      <c r="BL302" s="24" t="s">
        <v>92</v>
      </c>
      <c r="BM302" s="24" t="s">
        <v>90</v>
      </c>
      <c r="BN302" s="24" t="s">
        <v>91</v>
      </c>
      <c r="BO302" s="24" t="s">
        <v>91</v>
      </c>
      <c r="BP302" s="24" t="s">
        <v>90</v>
      </c>
      <c r="BQ302" s="24" t="s">
        <v>91</v>
      </c>
      <c r="BR302" s="24" t="s">
        <v>90</v>
      </c>
      <c r="BS302" s="24" t="s">
        <v>91</v>
      </c>
      <c r="BT302" s="24" t="s">
        <v>91</v>
      </c>
      <c r="BU302" s="24" t="s">
        <v>91</v>
      </c>
      <c r="BV302" s="24" t="s">
        <v>91</v>
      </c>
      <c r="BW302" s="24" t="s">
        <v>91</v>
      </c>
      <c r="BX302" s="24" t="s">
        <v>91</v>
      </c>
      <c r="BY302" s="24" t="s">
        <v>91</v>
      </c>
      <c r="BZ302" s="24" t="s">
        <v>91</v>
      </c>
      <c r="CA302" s="36"/>
      <c r="CB302" s="35"/>
    </row>
    <row r="303" spans="1:80" ht="169.5" customHeight="1" x14ac:dyDescent="0.35">
      <c r="A303" s="24"/>
      <c r="B303" s="24" t="s">
        <v>77</v>
      </c>
      <c r="C303" s="24" t="s">
        <v>5606</v>
      </c>
      <c r="D303" s="24" t="s">
        <v>79</v>
      </c>
      <c r="E303" s="24" t="s">
        <v>4932</v>
      </c>
      <c r="F303" s="24" t="s">
        <v>5491</v>
      </c>
      <c r="G303" s="24" t="s">
        <v>5492</v>
      </c>
      <c r="H303" s="24" t="s">
        <v>5609</v>
      </c>
      <c r="I303" s="24" t="s">
        <v>5492</v>
      </c>
      <c r="J303" s="24" t="s">
        <v>5502</v>
      </c>
      <c r="K303" s="24"/>
      <c r="L303" s="24"/>
      <c r="M303" s="24" t="s">
        <v>88</v>
      </c>
      <c r="N303" s="24"/>
      <c r="O303" s="24"/>
      <c r="P303" s="24"/>
      <c r="Q303" s="24" t="s">
        <v>155</v>
      </c>
      <c r="R303" s="24" t="s">
        <v>5484</v>
      </c>
      <c r="S303" s="24"/>
      <c r="T303" s="35"/>
      <c r="U303" s="35"/>
      <c r="V303" s="35"/>
      <c r="W303" s="35"/>
      <c r="X303" s="35"/>
      <c r="Y303" s="35"/>
      <c r="Z303" s="35"/>
      <c r="AA303" s="35"/>
      <c r="AB303" s="24" t="s">
        <v>90</v>
      </c>
      <c r="AC303" s="24"/>
      <c r="AD303" s="24"/>
      <c r="AE303" s="24"/>
      <c r="AF303" s="24"/>
      <c r="AG303" s="24"/>
      <c r="AH303" s="24"/>
      <c r="AI303" s="24"/>
      <c r="AJ303" s="24"/>
      <c r="AK303" s="24"/>
      <c r="AL303" s="24"/>
      <c r="AM303" s="24" t="s">
        <v>144</v>
      </c>
      <c r="AN303" s="24" t="s">
        <v>115</v>
      </c>
      <c r="AO303" s="24"/>
      <c r="AP303" s="24"/>
      <c r="AQ303" s="24"/>
      <c r="AR303" s="24"/>
      <c r="AS303" s="24"/>
      <c r="AT303" s="24"/>
      <c r="AU303" s="24"/>
      <c r="AV303" s="24"/>
      <c r="AW303" s="24"/>
      <c r="AX303" s="24" t="s">
        <v>90</v>
      </c>
      <c r="AY303" s="24"/>
      <c r="AZ303" s="24"/>
      <c r="BA303" s="24"/>
      <c r="BB303" s="24"/>
      <c r="BC303" s="24"/>
      <c r="BD303" s="24"/>
      <c r="BE303" s="24"/>
      <c r="BF303" s="24"/>
      <c r="BG303" s="24"/>
      <c r="BH303" s="24"/>
      <c r="BI303" s="24"/>
      <c r="BJ303" s="24"/>
      <c r="BK303" s="24"/>
      <c r="BL303" s="24" t="s">
        <v>90</v>
      </c>
      <c r="BM303" s="24"/>
      <c r="BN303" s="24"/>
      <c r="BO303" s="24"/>
      <c r="BP303" s="24"/>
      <c r="BQ303" s="24"/>
      <c r="BR303" s="24" t="s">
        <v>144</v>
      </c>
      <c r="BS303" s="24"/>
      <c r="BT303" s="24"/>
      <c r="BU303" s="24"/>
      <c r="BV303" s="24"/>
      <c r="BW303" s="24"/>
      <c r="BX303" s="24"/>
      <c r="BY303" s="24"/>
      <c r="BZ303" s="24" t="s">
        <v>144</v>
      </c>
      <c r="CA303" s="36"/>
      <c r="CB303" s="35"/>
    </row>
    <row r="304" spans="1:80" ht="169.5" customHeight="1" x14ac:dyDescent="0.35">
      <c r="A304" s="24"/>
      <c r="B304" s="24" t="s">
        <v>77</v>
      </c>
      <c r="C304" s="23" t="s">
        <v>78</v>
      </c>
      <c r="D304" s="24" t="s">
        <v>1274</v>
      </c>
      <c r="E304" s="24" t="s">
        <v>1275</v>
      </c>
      <c r="F304" s="24" t="s">
        <v>81</v>
      </c>
      <c r="G304" s="24" t="s">
        <v>1673</v>
      </c>
      <c r="H304" s="24" t="s">
        <v>1674</v>
      </c>
      <c r="I304" s="24" t="s">
        <v>1675</v>
      </c>
      <c r="J304" s="24" t="s">
        <v>1679</v>
      </c>
      <c r="K304" s="24" t="s">
        <v>1680</v>
      </c>
      <c r="L304" s="24" t="s">
        <v>1681</v>
      </c>
      <c r="M304" s="24" t="s">
        <v>974</v>
      </c>
      <c r="N304" s="24"/>
      <c r="O304" s="24"/>
      <c r="P304" s="24"/>
      <c r="Q304" s="24" t="s">
        <v>89</v>
      </c>
      <c r="R304" s="24"/>
      <c r="S304" s="24"/>
      <c r="T304" s="24" t="s">
        <v>91</v>
      </c>
      <c r="U304" s="24" t="s">
        <v>91</v>
      </c>
      <c r="V304" s="24" t="s">
        <v>115</v>
      </c>
      <c r="W304" s="24" t="s">
        <v>91</v>
      </c>
      <c r="X304" s="24"/>
      <c r="Y304" s="24" t="s">
        <v>91</v>
      </c>
      <c r="Z304" s="24" t="s">
        <v>91</v>
      </c>
      <c r="AA304" s="24" t="s">
        <v>91</v>
      </c>
      <c r="AB304" s="24" t="s">
        <v>115</v>
      </c>
      <c r="AC304" s="24" t="s">
        <v>91</v>
      </c>
      <c r="AD304" s="24" t="s">
        <v>91</v>
      </c>
      <c r="AE304" s="24" t="s">
        <v>91</v>
      </c>
      <c r="AF304" s="24" t="s">
        <v>91</v>
      </c>
      <c r="AG304" s="24" t="s">
        <v>91</v>
      </c>
      <c r="AH304" s="24" t="s">
        <v>91</v>
      </c>
      <c r="AI304" s="24" t="s">
        <v>91</v>
      </c>
      <c r="AJ304" s="24" t="s">
        <v>91</v>
      </c>
      <c r="AK304" s="24" t="s">
        <v>91</v>
      </c>
      <c r="AL304" s="24" t="s">
        <v>91</v>
      </c>
      <c r="AM304" s="24" t="s">
        <v>91</v>
      </c>
      <c r="AN304" s="24" t="s">
        <v>91</v>
      </c>
      <c r="AO304" s="24" t="s">
        <v>91</v>
      </c>
      <c r="AP304" s="24" t="s">
        <v>91</v>
      </c>
      <c r="AQ304" s="24" t="s">
        <v>91</v>
      </c>
      <c r="AR304" s="24" t="s">
        <v>91</v>
      </c>
      <c r="AS304" s="24" t="s">
        <v>91</v>
      </c>
      <c r="AT304" s="24" t="s">
        <v>91</v>
      </c>
      <c r="AU304" s="24" t="s">
        <v>91</v>
      </c>
      <c r="AV304" s="24" t="s">
        <v>91</v>
      </c>
      <c r="AW304" s="24" t="s">
        <v>91</v>
      </c>
      <c r="AX304" s="24" t="s">
        <v>91</v>
      </c>
      <c r="AY304" s="24" t="s">
        <v>91</v>
      </c>
      <c r="AZ304" s="24" t="s">
        <v>91</v>
      </c>
      <c r="BA304" s="24" t="s">
        <v>91</v>
      </c>
      <c r="BB304" s="24" t="s">
        <v>91</v>
      </c>
      <c r="BC304" s="24" t="s">
        <v>91</v>
      </c>
      <c r="BD304" s="24" t="s">
        <v>91</v>
      </c>
      <c r="BE304" s="24" t="s">
        <v>91</v>
      </c>
      <c r="BF304" s="24" t="s">
        <v>91</v>
      </c>
      <c r="BG304" s="24" t="s">
        <v>91</v>
      </c>
      <c r="BH304" s="24" t="s">
        <v>91</v>
      </c>
      <c r="BI304" s="24" t="s">
        <v>91</v>
      </c>
      <c r="BJ304" s="24" t="s">
        <v>91</v>
      </c>
      <c r="BK304" s="24" t="s">
        <v>91</v>
      </c>
      <c r="BL304" s="24" t="s">
        <v>91</v>
      </c>
      <c r="BM304" s="24" t="s">
        <v>91</v>
      </c>
      <c r="BN304" s="24" t="s">
        <v>91</v>
      </c>
      <c r="BO304" s="24" t="s">
        <v>91</v>
      </c>
      <c r="BP304" s="24" t="s">
        <v>91</v>
      </c>
      <c r="BQ304" s="24" t="s">
        <v>91</v>
      </c>
      <c r="BR304" s="24" t="s">
        <v>91</v>
      </c>
      <c r="BS304" s="24" t="s">
        <v>91</v>
      </c>
      <c r="BT304" s="24" t="s">
        <v>91</v>
      </c>
      <c r="BU304" s="24" t="s">
        <v>91</v>
      </c>
      <c r="BV304" s="24" t="s">
        <v>91</v>
      </c>
      <c r="BW304" s="24" t="s">
        <v>91</v>
      </c>
      <c r="BX304" s="24" t="s">
        <v>91</v>
      </c>
      <c r="BY304" s="24" t="s">
        <v>91</v>
      </c>
      <c r="BZ304" s="24" t="s">
        <v>91</v>
      </c>
      <c r="CA304" s="36"/>
      <c r="CB304" s="35"/>
    </row>
    <row r="305" spans="1:80" ht="169.5" customHeight="1" x14ac:dyDescent="0.35">
      <c r="A305" s="24"/>
      <c r="B305" s="24" t="s">
        <v>77</v>
      </c>
      <c r="C305" s="24" t="s">
        <v>5606</v>
      </c>
      <c r="D305" s="24" t="s">
        <v>79</v>
      </c>
      <c r="E305" s="24" t="s">
        <v>4932</v>
      </c>
      <c r="F305" s="24" t="s">
        <v>5491</v>
      </c>
      <c r="G305" s="24" t="s">
        <v>5492</v>
      </c>
      <c r="H305" s="24" t="s">
        <v>5609</v>
      </c>
      <c r="I305" s="24" t="s">
        <v>5492</v>
      </c>
      <c r="J305" s="24" t="s">
        <v>5493</v>
      </c>
      <c r="K305" s="24"/>
      <c r="L305" s="24"/>
      <c r="M305" s="24"/>
      <c r="N305" s="24" t="s">
        <v>88</v>
      </c>
      <c r="O305" s="24"/>
      <c r="P305" s="24"/>
      <c r="Q305" s="24" t="s">
        <v>89</v>
      </c>
      <c r="R305" s="24" t="s">
        <v>4196</v>
      </c>
      <c r="S305" s="24">
        <v>4</v>
      </c>
      <c r="T305" s="35"/>
      <c r="U305" s="35"/>
      <c r="V305" s="35"/>
      <c r="W305" s="35"/>
      <c r="X305" s="35"/>
      <c r="Y305" s="35"/>
      <c r="Z305" s="35"/>
      <c r="AA305" s="35"/>
      <c r="AB305" s="24" t="s">
        <v>92</v>
      </c>
      <c r="AC305" s="24"/>
      <c r="AD305" s="24"/>
      <c r="AE305" s="24"/>
      <c r="AF305" s="24"/>
      <c r="AG305" s="24"/>
      <c r="AH305" s="24"/>
      <c r="AI305" s="24"/>
      <c r="AJ305" s="24"/>
      <c r="AK305" s="24"/>
      <c r="AL305" s="24"/>
      <c r="AM305" s="24" t="s">
        <v>92</v>
      </c>
      <c r="AN305" s="24" t="s">
        <v>115</v>
      </c>
      <c r="AO305" s="24"/>
      <c r="AP305" s="24"/>
      <c r="AQ305" s="24"/>
      <c r="AR305" s="24"/>
      <c r="AS305" s="24"/>
      <c r="AT305" s="24"/>
      <c r="AU305" s="24"/>
      <c r="AV305" s="24"/>
      <c r="AW305" s="24"/>
      <c r="AX305" s="24" t="s">
        <v>92</v>
      </c>
      <c r="AY305" s="24"/>
      <c r="AZ305" s="24"/>
      <c r="BA305" s="24"/>
      <c r="BB305" s="24"/>
      <c r="BC305" s="24"/>
      <c r="BD305" s="24"/>
      <c r="BE305" s="24"/>
      <c r="BF305" s="24"/>
      <c r="BG305" s="24"/>
      <c r="BH305" s="24"/>
      <c r="BI305" s="24"/>
      <c r="BJ305" s="24"/>
      <c r="BK305" s="24"/>
      <c r="BL305" s="24" t="s">
        <v>92</v>
      </c>
      <c r="BM305" s="24"/>
      <c r="BN305" s="24"/>
      <c r="BO305" s="24"/>
      <c r="BP305" s="24"/>
      <c r="BQ305" s="24"/>
      <c r="BR305" s="24" t="s">
        <v>92</v>
      </c>
      <c r="BS305" s="24"/>
      <c r="BT305" s="24"/>
      <c r="BU305" s="24"/>
      <c r="BV305" s="24"/>
      <c r="BW305" s="24"/>
      <c r="BX305" s="24"/>
      <c r="BY305" s="24"/>
      <c r="BZ305" s="24" t="s">
        <v>92</v>
      </c>
      <c r="CA305" s="36"/>
      <c r="CB305" s="35"/>
    </row>
    <row r="306" spans="1:80" ht="169.5" customHeight="1" x14ac:dyDescent="0.35">
      <c r="A306" s="24"/>
      <c r="B306" s="24" t="s">
        <v>77</v>
      </c>
      <c r="C306" s="24" t="s">
        <v>5606</v>
      </c>
      <c r="D306" s="24" t="s">
        <v>79</v>
      </c>
      <c r="E306" s="24" t="s">
        <v>4932</v>
      </c>
      <c r="F306" s="24" t="s">
        <v>5531</v>
      </c>
      <c r="G306" s="24" t="s">
        <v>5532</v>
      </c>
      <c r="H306" s="24" t="s">
        <v>5621</v>
      </c>
      <c r="I306" s="24" t="s">
        <v>5532</v>
      </c>
      <c r="J306" s="24" t="s">
        <v>5534</v>
      </c>
      <c r="K306" s="24"/>
      <c r="L306" s="24"/>
      <c r="M306" s="24" t="s">
        <v>88</v>
      </c>
      <c r="N306" s="24"/>
      <c r="O306" s="24"/>
      <c r="P306" s="24"/>
      <c r="Q306" s="24" t="s">
        <v>155</v>
      </c>
      <c r="R306" s="24" t="s">
        <v>4170</v>
      </c>
      <c r="S306" s="24"/>
      <c r="T306" s="35"/>
      <c r="U306" s="35"/>
      <c r="V306" s="35"/>
      <c r="W306" s="35"/>
      <c r="X306" s="35"/>
      <c r="Y306" s="35"/>
      <c r="Z306" s="35"/>
      <c r="AA306" s="35"/>
      <c r="AB306" s="24" t="s">
        <v>90</v>
      </c>
      <c r="AC306" s="24"/>
      <c r="AD306" s="24"/>
      <c r="AE306" s="24"/>
      <c r="AF306" s="24"/>
      <c r="AG306" s="24"/>
      <c r="AH306" s="24"/>
      <c r="AI306" s="24"/>
      <c r="AJ306" s="24"/>
      <c r="AK306" s="24"/>
      <c r="AL306" s="24"/>
      <c r="AM306" s="24" t="s">
        <v>144</v>
      </c>
      <c r="AN306" s="24" t="s">
        <v>115</v>
      </c>
      <c r="AO306" s="24"/>
      <c r="AP306" s="24"/>
      <c r="AQ306" s="24"/>
      <c r="AR306" s="24"/>
      <c r="AS306" s="24"/>
      <c r="AT306" s="24"/>
      <c r="AU306" s="24"/>
      <c r="AV306" s="24"/>
      <c r="AW306" s="24"/>
      <c r="AX306" s="24" t="s">
        <v>90</v>
      </c>
      <c r="AY306" s="24"/>
      <c r="AZ306" s="24"/>
      <c r="BA306" s="24"/>
      <c r="BB306" s="24"/>
      <c r="BC306" s="24"/>
      <c r="BD306" s="24"/>
      <c r="BE306" s="24"/>
      <c r="BF306" s="24"/>
      <c r="BG306" s="24"/>
      <c r="BH306" s="24"/>
      <c r="BI306" s="24"/>
      <c r="BJ306" s="24"/>
      <c r="BK306" s="24"/>
      <c r="BL306" s="24" t="s">
        <v>90</v>
      </c>
      <c r="BM306" s="24"/>
      <c r="BN306" s="24"/>
      <c r="BO306" s="24"/>
      <c r="BP306" s="24"/>
      <c r="BQ306" s="24"/>
      <c r="BR306" s="24" t="s">
        <v>144</v>
      </c>
      <c r="BS306" s="24"/>
      <c r="BT306" s="24"/>
      <c r="BU306" s="24"/>
      <c r="BV306" s="24"/>
      <c r="BW306" s="24"/>
      <c r="BX306" s="24"/>
      <c r="BY306" s="24"/>
      <c r="BZ306" s="24" t="s">
        <v>144</v>
      </c>
      <c r="CA306" s="36"/>
      <c r="CB306" s="35"/>
    </row>
    <row r="307" spans="1:80" ht="169.5" customHeight="1" x14ac:dyDescent="0.35">
      <c r="A307" s="24"/>
      <c r="B307" s="24" t="s">
        <v>77</v>
      </c>
      <c r="C307" s="24" t="s">
        <v>5606</v>
      </c>
      <c r="D307" s="24" t="s">
        <v>79</v>
      </c>
      <c r="E307" s="24" t="s">
        <v>4932</v>
      </c>
      <c r="F307" s="24" t="s">
        <v>5531</v>
      </c>
      <c r="G307" s="24" t="s">
        <v>5532</v>
      </c>
      <c r="H307" s="24" t="s">
        <v>5621</v>
      </c>
      <c r="I307" s="24" t="s">
        <v>5532</v>
      </c>
      <c r="J307" s="24" t="s">
        <v>5009</v>
      </c>
      <c r="K307" s="24"/>
      <c r="L307" s="24"/>
      <c r="M307" s="24" t="s">
        <v>88</v>
      </c>
      <c r="N307" s="24"/>
      <c r="O307" s="24"/>
      <c r="P307" s="24"/>
      <c r="Q307" s="24" t="s">
        <v>89</v>
      </c>
      <c r="R307" s="24" t="s">
        <v>4203</v>
      </c>
      <c r="S307" s="24"/>
      <c r="T307" s="35"/>
      <c r="U307" s="35"/>
      <c r="V307" s="35"/>
      <c r="W307" s="35"/>
      <c r="X307" s="35"/>
      <c r="Y307" s="35"/>
      <c r="Z307" s="35"/>
      <c r="AA307" s="35"/>
      <c r="AB307" s="24" t="s">
        <v>92</v>
      </c>
      <c r="AC307" s="24"/>
      <c r="AD307" s="24"/>
      <c r="AE307" s="24"/>
      <c r="AF307" s="24"/>
      <c r="AG307" s="24"/>
      <c r="AH307" s="24"/>
      <c r="AI307" s="24"/>
      <c r="AJ307" s="24"/>
      <c r="AK307" s="24"/>
      <c r="AL307" s="24"/>
      <c r="AM307" s="24" t="s">
        <v>92</v>
      </c>
      <c r="AN307" s="24" t="s">
        <v>115</v>
      </c>
      <c r="AO307" s="24"/>
      <c r="AP307" s="24"/>
      <c r="AQ307" s="24"/>
      <c r="AR307" s="24"/>
      <c r="AS307" s="24"/>
      <c r="AT307" s="24"/>
      <c r="AU307" s="24"/>
      <c r="AV307" s="24"/>
      <c r="AW307" s="24"/>
      <c r="AX307" s="24" t="s">
        <v>92</v>
      </c>
      <c r="AY307" s="24"/>
      <c r="AZ307" s="24"/>
      <c r="BA307" s="24"/>
      <c r="BB307" s="24"/>
      <c r="BC307" s="24"/>
      <c r="BD307" s="24"/>
      <c r="BE307" s="24"/>
      <c r="BF307" s="24"/>
      <c r="BG307" s="24"/>
      <c r="BH307" s="24"/>
      <c r="BI307" s="24"/>
      <c r="BJ307" s="24"/>
      <c r="BK307" s="24"/>
      <c r="BL307" s="24" t="s">
        <v>92</v>
      </c>
      <c r="BM307" s="24"/>
      <c r="BN307" s="24"/>
      <c r="BO307" s="24"/>
      <c r="BP307" s="24"/>
      <c r="BQ307" s="24"/>
      <c r="BR307" s="24" t="s">
        <v>92</v>
      </c>
      <c r="BS307" s="24"/>
      <c r="BT307" s="24"/>
      <c r="BU307" s="24"/>
      <c r="BV307" s="24"/>
      <c r="BW307" s="24"/>
      <c r="BX307" s="24"/>
      <c r="BY307" s="24"/>
      <c r="BZ307" s="24" t="s">
        <v>92</v>
      </c>
      <c r="CA307" s="36"/>
      <c r="CB307" s="35"/>
    </row>
    <row r="308" spans="1:80" ht="169.5" customHeight="1" x14ac:dyDescent="0.35">
      <c r="A308" s="24"/>
      <c r="B308" s="24" t="s">
        <v>77</v>
      </c>
      <c r="C308" s="24" t="s">
        <v>5606</v>
      </c>
      <c r="D308" s="24" t="s">
        <v>79</v>
      </c>
      <c r="E308" s="24" t="s">
        <v>4932</v>
      </c>
      <c r="F308" s="24" t="s">
        <v>5535</v>
      </c>
      <c r="G308" s="24" t="s">
        <v>5536</v>
      </c>
      <c r="H308" s="24" t="s">
        <v>5622</v>
      </c>
      <c r="I308" s="24" t="s">
        <v>5536</v>
      </c>
      <c r="J308" s="24" t="s">
        <v>5537</v>
      </c>
      <c r="K308" s="24"/>
      <c r="L308" s="24"/>
      <c r="M308" s="24"/>
      <c r="N308" s="24" t="s">
        <v>88</v>
      </c>
      <c r="O308" s="24"/>
      <c r="P308" s="24"/>
      <c r="Q308" s="24" t="s">
        <v>155</v>
      </c>
      <c r="R308" s="24" t="s">
        <v>4170</v>
      </c>
      <c r="S308" s="24"/>
      <c r="T308" s="35"/>
      <c r="U308" s="35"/>
      <c r="V308" s="35"/>
      <c r="W308" s="35"/>
      <c r="X308" s="35"/>
      <c r="Y308" s="35"/>
      <c r="Z308" s="35"/>
      <c r="AA308" s="35"/>
      <c r="AB308" s="24" t="s">
        <v>90</v>
      </c>
      <c r="AC308" s="24"/>
      <c r="AD308" s="24"/>
      <c r="AE308" s="24"/>
      <c r="AF308" s="24"/>
      <c r="AG308" s="24"/>
      <c r="AH308" s="24"/>
      <c r="AI308" s="24"/>
      <c r="AJ308" s="24"/>
      <c r="AK308" s="24"/>
      <c r="AL308" s="24"/>
      <c r="AM308" s="24" t="s">
        <v>144</v>
      </c>
      <c r="AN308" s="24"/>
      <c r="AO308" s="24"/>
      <c r="AP308" s="24"/>
      <c r="AQ308" s="24"/>
      <c r="AR308" s="24"/>
      <c r="AS308" s="24"/>
      <c r="AT308" s="24"/>
      <c r="AU308" s="24"/>
      <c r="AV308" s="24"/>
      <c r="AW308" s="24"/>
      <c r="AX308" s="24" t="s">
        <v>90</v>
      </c>
      <c r="AY308" s="24"/>
      <c r="AZ308" s="24"/>
      <c r="BA308" s="24"/>
      <c r="BB308" s="24"/>
      <c r="BC308" s="24"/>
      <c r="BD308" s="24"/>
      <c r="BE308" s="24"/>
      <c r="BF308" s="24"/>
      <c r="BG308" s="24"/>
      <c r="BH308" s="24"/>
      <c r="BI308" s="24"/>
      <c r="BJ308" s="24"/>
      <c r="BK308" s="24"/>
      <c r="BL308" s="24" t="s">
        <v>90</v>
      </c>
      <c r="BM308" s="24"/>
      <c r="BN308" s="24"/>
      <c r="BO308" s="24"/>
      <c r="BP308" s="24"/>
      <c r="BQ308" s="24"/>
      <c r="BR308" s="24" t="s">
        <v>144</v>
      </c>
      <c r="BS308" s="24"/>
      <c r="BT308" s="24"/>
      <c r="BU308" s="24"/>
      <c r="BV308" s="24"/>
      <c r="BW308" s="24"/>
      <c r="BX308" s="24"/>
      <c r="BY308" s="24"/>
      <c r="BZ308" s="24" t="s">
        <v>144</v>
      </c>
      <c r="CA308" s="36"/>
      <c r="CB308" s="35"/>
    </row>
    <row r="309" spans="1:80" ht="169.5" customHeight="1" x14ac:dyDescent="0.35">
      <c r="A309" s="24"/>
      <c r="B309" s="24" t="s">
        <v>77</v>
      </c>
      <c r="C309" s="23" t="s">
        <v>78</v>
      </c>
      <c r="D309" s="24" t="s">
        <v>1274</v>
      </c>
      <c r="E309" s="24" t="s">
        <v>1275</v>
      </c>
      <c r="F309" s="24" t="s">
        <v>81</v>
      </c>
      <c r="G309" s="24" t="s">
        <v>1673</v>
      </c>
      <c r="H309" s="24" t="s">
        <v>1674</v>
      </c>
      <c r="I309" s="24" t="s">
        <v>1675</v>
      </c>
      <c r="J309" s="24" t="s">
        <v>1331</v>
      </c>
      <c r="K309" s="24" t="s">
        <v>1332</v>
      </c>
      <c r="L309" s="24" t="s">
        <v>1701</v>
      </c>
      <c r="M309" s="24" t="s">
        <v>974</v>
      </c>
      <c r="N309" s="24"/>
      <c r="O309" s="24"/>
      <c r="P309" s="24"/>
      <c r="Q309" s="24" t="s">
        <v>89</v>
      </c>
      <c r="R309" s="24"/>
      <c r="S309" s="24"/>
      <c r="T309" s="24" t="s">
        <v>91</v>
      </c>
      <c r="U309" s="24" t="s">
        <v>91</v>
      </c>
      <c r="V309" s="24" t="s">
        <v>91</v>
      </c>
      <c r="W309" s="24" t="s">
        <v>91</v>
      </c>
      <c r="X309" s="24"/>
      <c r="Y309" s="24" t="s">
        <v>91</v>
      </c>
      <c r="Z309" s="24" t="s">
        <v>91</v>
      </c>
      <c r="AA309" s="24" t="s">
        <v>91</v>
      </c>
      <c r="AB309" s="24" t="s">
        <v>91</v>
      </c>
      <c r="AC309" s="24" t="s">
        <v>91</v>
      </c>
      <c r="AD309" s="24" t="s">
        <v>91</v>
      </c>
      <c r="AE309" s="24" t="s">
        <v>91</v>
      </c>
      <c r="AF309" s="24" t="s">
        <v>115</v>
      </c>
      <c r="AG309" s="24" t="s">
        <v>91</v>
      </c>
      <c r="AH309" s="24" t="s">
        <v>91</v>
      </c>
      <c r="AI309" s="24" t="s">
        <v>91</v>
      </c>
      <c r="AJ309" s="24" t="s">
        <v>91</v>
      </c>
      <c r="AK309" s="24" t="s">
        <v>91</v>
      </c>
      <c r="AL309" s="24" t="s">
        <v>91</v>
      </c>
      <c r="AM309" s="24" t="s">
        <v>115</v>
      </c>
      <c r="AN309" s="24" t="s">
        <v>91</v>
      </c>
      <c r="AO309" s="24" t="s">
        <v>91</v>
      </c>
      <c r="AP309" s="24" t="s">
        <v>91</v>
      </c>
      <c r="AQ309" s="24" t="s">
        <v>91</v>
      </c>
      <c r="AR309" s="24" t="s">
        <v>91</v>
      </c>
      <c r="AS309" s="24" t="s">
        <v>91</v>
      </c>
      <c r="AT309" s="24" t="s">
        <v>91</v>
      </c>
      <c r="AU309" s="24" t="s">
        <v>91</v>
      </c>
      <c r="AV309" s="24" t="s">
        <v>91</v>
      </c>
      <c r="AW309" s="24" t="s">
        <v>91</v>
      </c>
      <c r="AX309" s="24" t="s">
        <v>91</v>
      </c>
      <c r="AY309" s="24" t="s">
        <v>91</v>
      </c>
      <c r="AZ309" s="24" t="s">
        <v>91</v>
      </c>
      <c r="BA309" s="24" t="s">
        <v>91</v>
      </c>
      <c r="BB309" s="24" t="s">
        <v>91</v>
      </c>
      <c r="BC309" s="24" t="s">
        <v>91</v>
      </c>
      <c r="BD309" s="24" t="s">
        <v>91</v>
      </c>
      <c r="BE309" s="24" t="s">
        <v>91</v>
      </c>
      <c r="BF309" s="24" t="s">
        <v>91</v>
      </c>
      <c r="BG309" s="24" t="s">
        <v>91</v>
      </c>
      <c r="BH309" s="24" t="s">
        <v>91</v>
      </c>
      <c r="BI309" s="24" t="s">
        <v>91</v>
      </c>
      <c r="BJ309" s="24" t="s">
        <v>91</v>
      </c>
      <c r="BK309" s="24" t="s">
        <v>91</v>
      </c>
      <c r="BL309" s="24" t="s">
        <v>91</v>
      </c>
      <c r="BM309" s="24" t="s">
        <v>91</v>
      </c>
      <c r="BN309" s="24" t="s">
        <v>91</v>
      </c>
      <c r="BO309" s="24" t="s">
        <v>91</v>
      </c>
      <c r="BP309" s="24" t="s">
        <v>91</v>
      </c>
      <c r="BQ309" s="24" t="s">
        <v>92</v>
      </c>
      <c r="BR309" s="24" t="s">
        <v>92</v>
      </c>
      <c r="BS309" s="24" t="s">
        <v>91</v>
      </c>
      <c r="BT309" s="24" t="s">
        <v>91</v>
      </c>
      <c r="BU309" s="24" t="s">
        <v>115</v>
      </c>
      <c r="BV309" s="24" t="s">
        <v>91</v>
      </c>
      <c r="BW309" s="24" t="s">
        <v>91</v>
      </c>
      <c r="BX309" s="24" t="s">
        <v>115</v>
      </c>
      <c r="BY309" s="24" t="s">
        <v>115</v>
      </c>
      <c r="BZ309" s="24" t="s">
        <v>115</v>
      </c>
      <c r="CA309" s="36"/>
      <c r="CB309" s="35"/>
    </row>
    <row r="310" spans="1:80" ht="169.5" customHeight="1" x14ac:dyDescent="0.35">
      <c r="A310" s="24"/>
      <c r="B310" s="24" t="s">
        <v>77</v>
      </c>
      <c r="C310" s="23" t="s">
        <v>78</v>
      </c>
      <c r="D310" s="24" t="s">
        <v>1274</v>
      </c>
      <c r="E310" s="24" t="s">
        <v>1275</v>
      </c>
      <c r="F310" s="24" t="s">
        <v>81</v>
      </c>
      <c r="G310" s="24" t="s">
        <v>1673</v>
      </c>
      <c r="H310" s="24" t="s">
        <v>1674</v>
      </c>
      <c r="I310" s="24" t="s">
        <v>1675</v>
      </c>
      <c r="J310" s="24" t="s">
        <v>1294</v>
      </c>
      <c r="K310" s="24" t="s">
        <v>1295</v>
      </c>
      <c r="L310" s="24" t="s">
        <v>1702</v>
      </c>
      <c r="M310" s="24" t="s">
        <v>974</v>
      </c>
      <c r="N310" s="24"/>
      <c r="O310" s="24"/>
      <c r="P310" s="24"/>
      <c r="Q310" s="24" t="s">
        <v>89</v>
      </c>
      <c r="R310" s="24"/>
      <c r="S310" s="24"/>
      <c r="T310" s="24" t="s">
        <v>91</v>
      </c>
      <c r="U310" s="24" t="s">
        <v>91</v>
      </c>
      <c r="V310" s="24" t="s">
        <v>91</v>
      </c>
      <c r="W310" s="24" t="s">
        <v>91</v>
      </c>
      <c r="X310" s="24"/>
      <c r="Y310" s="24" t="s">
        <v>91</v>
      </c>
      <c r="Z310" s="24" t="s">
        <v>91</v>
      </c>
      <c r="AA310" s="24" t="s">
        <v>91</v>
      </c>
      <c r="AB310" s="24" t="s">
        <v>91</v>
      </c>
      <c r="AC310" s="24" t="s">
        <v>91</v>
      </c>
      <c r="AD310" s="24" t="s">
        <v>91</v>
      </c>
      <c r="AE310" s="24" t="s">
        <v>91</v>
      </c>
      <c r="AF310" s="24" t="s">
        <v>144</v>
      </c>
      <c r="AG310" s="24" t="s">
        <v>91</v>
      </c>
      <c r="AH310" s="24" t="s">
        <v>91</v>
      </c>
      <c r="AI310" s="24" t="s">
        <v>91</v>
      </c>
      <c r="AJ310" s="24" t="s">
        <v>91</v>
      </c>
      <c r="AK310" s="24" t="s">
        <v>91</v>
      </c>
      <c r="AL310" s="24" t="s">
        <v>91</v>
      </c>
      <c r="AM310" s="24" t="s">
        <v>90</v>
      </c>
      <c r="AN310" s="24" t="s">
        <v>91</v>
      </c>
      <c r="AO310" s="24" t="s">
        <v>91</v>
      </c>
      <c r="AP310" s="24" t="s">
        <v>91</v>
      </c>
      <c r="AQ310" s="24" t="s">
        <v>91</v>
      </c>
      <c r="AR310" s="24" t="s">
        <v>91</v>
      </c>
      <c r="AS310" s="24" t="s">
        <v>91</v>
      </c>
      <c r="AT310" s="24" t="s">
        <v>91</v>
      </c>
      <c r="AU310" s="24" t="s">
        <v>91</v>
      </c>
      <c r="AV310" s="24" t="s">
        <v>91</v>
      </c>
      <c r="AW310" s="24" t="s">
        <v>91</v>
      </c>
      <c r="AX310" s="24" t="s">
        <v>91</v>
      </c>
      <c r="AY310" s="24" t="s">
        <v>91</v>
      </c>
      <c r="AZ310" s="24" t="s">
        <v>91</v>
      </c>
      <c r="BA310" s="24" t="s">
        <v>91</v>
      </c>
      <c r="BB310" s="24" t="s">
        <v>91</v>
      </c>
      <c r="BC310" s="24" t="s">
        <v>91</v>
      </c>
      <c r="BD310" s="24" t="s">
        <v>91</v>
      </c>
      <c r="BE310" s="24" t="s">
        <v>91</v>
      </c>
      <c r="BF310" s="24" t="s">
        <v>91</v>
      </c>
      <c r="BG310" s="24" t="s">
        <v>91</v>
      </c>
      <c r="BH310" s="24" t="s">
        <v>91</v>
      </c>
      <c r="BI310" s="24" t="s">
        <v>91</v>
      </c>
      <c r="BJ310" s="24" t="s">
        <v>91</v>
      </c>
      <c r="BK310" s="24" t="s">
        <v>91</v>
      </c>
      <c r="BL310" s="24" t="s">
        <v>91</v>
      </c>
      <c r="BM310" s="24" t="s">
        <v>91</v>
      </c>
      <c r="BN310" s="24" t="s">
        <v>91</v>
      </c>
      <c r="BO310" s="24" t="s">
        <v>91</v>
      </c>
      <c r="BP310" s="24" t="s">
        <v>91</v>
      </c>
      <c r="BQ310" s="24" t="s">
        <v>90</v>
      </c>
      <c r="BR310" s="24" t="s">
        <v>90</v>
      </c>
      <c r="BS310" s="24" t="s">
        <v>91</v>
      </c>
      <c r="BT310" s="24" t="s">
        <v>91</v>
      </c>
      <c r="BU310" s="24" t="s">
        <v>90</v>
      </c>
      <c r="BV310" s="24" t="s">
        <v>91</v>
      </c>
      <c r="BW310" s="24" t="s">
        <v>91</v>
      </c>
      <c r="BX310" s="24" t="s">
        <v>115</v>
      </c>
      <c r="BY310" s="24" t="s">
        <v>144</v>
      </c>
      <c r="BZ310" s="24" t="s">
        <v>90</v>
      </c>
      <c r="CA310" s="36"/>
      <c r="CB310" s="35"/>
    </row>
    <row r="311" spans="1:80" ht="169.5" customHeight="1" x14ac:dyDescent="0.35">
      <c r="A311" s="24"/>
      <c r="B311" s="24" t="s">
        <v>77</v>
      </c>
      <c r="C311" s="24" t="s">
        <v>5606</v>
      </c>
      <c r="D311" s="24" t="s">
        <v>79</v>
      </c>
      <c r="E311" s="24" t="s">
        <v>4932</v>
      </c>
      <c r="F311" s="24" t="s">
        <v>5535</v>
      </c>
      <c r="G311" s="24" t="s">
        <v>5536</v>
      </c>
      <c r="H311" s="24" t="s">
        <v>5622</v>
      </c>
      <c r="I311" s="24" t="s">
        <v>5536</v>
      </c>
      <c r="J311" s="24" t="s">
        <v>5538</v>
      </c>
      <c r="K311" s="24"/>
      <c r="L311" s="24"/>
      <c r="M311" s="24" t="s">
        <v>88</v>
      </c>
      <c r="N311" s="24"/>
      <c r="O311" s="24"/>
      <c r="P311" s="24"/>
      <c r="Q311" s="24" t="s">
        <v>155</v>
      </c>
      <c r="R311" s="24" t="s">
        <v>4165</v>
      </c>
      <c r="S311" s="24"/>
      <c r="T311" s="35"/>
      <c r="U311" s="35"/>
      <c r="V311" s="35"/>
      <c r="W311" s="35"/>
      <c r="X311" s="35"/>
      <c r="Y311" s="35"/>
      <c r="Z311" s="35"/>
      <c r="AA311" s="35"/>
      <c r="AB311" s="24" t="s">
        <v>90</v>
      </c>
      <c r="AC311" s="24"/>
      <c r="AD311" s="24"/>
      <c r="AE311" s="24"/>
      <c r="AF311" s="24"/>
      <c r="AG311" s="24"/>
      <c r="AH311" s="24"/>
      <c r="AI311" s="24"/>
      <c r="AJ311" s="24"/>
      <c r="AK311" s="24"/>
      <c r="AL311" s="24"/>
      <c r="AM311" s="24" t="s">
        <v>144</v>
      </c>
      <c r="AN311" s="24"/>
      <c r="AO311" s="24"/>
      <c r="AP311" s="24"/>
      <c r="AQ311" s="24"/>
      <c r="AR311" s="24"/>
      <c r="AS311" s="24"/>
      <c r="AT311" s="24"/>
      <c r="AU311" s="24"/>
      <c r="AV311" s="24"/>
      <c r="AW311" s="24"/>
      <c r="AX311" s="24" t="s">
        <v>90</v>
      </c>
      <c r="AY311" s="24"/>
      <c r="AZ311" s="24"/>
      <c r="BA311" s="24"/>
      <c r="BB311" s="24"/>
      <c r="BC311" s="24"/>
      <c r="BD311" s="24"/>
      <c r="BE311" s="24"/>
      <c r="BF311" s="24"/>
      <c r="BG311" s="24"/>
      <c r="BH311" s="24"/>
      <c r="BI311" s="24"/>
      <c r="BJ311" s="24"/>
      <c r="BK311" s="24"/>
      <c r="BL311" s="24" t="s">
        <v>90</v>
      </c>
      <c r="BM311" s="24"/>
      <c r="BN311" s="24"/>
      <c r="BO311" s="24"/>
      <c r="BP311" s="24"/>
      <c r="BQ311" s="24"/>
      <c r="BR311" s="24" t="s">
        <v>144</v>
      </c>
      <c r="BS311" s="24"/>
      <c r="BT311" s="24"/>
      <c r="BU311" s="24"/>
      <c r="BV311" s="24"/>
      <c r="BW311" s="24"/>
      <c r="BX311" s="24"/>
      <c r="BY311" s="24"/>
      <c r="BZ311" s="24" t="s">
        <v>144</v>
      </c>
      <c r="CA311" s="36"/>
      <c r="CB311" s="35"/>
    </row>
    <row r="312" spans="1:80" ht="169.5" customHeight="1" x14ac:dyDescent="0.35">
      <c r="A312" s="24"/>
      <c r="B312" s="24" t="s">
        <v>77</v>
      </c>
      <c r="C312" s="24" t="s">
        <v>5606</v>
      </c>
      <c r="D312" s="24" t="s">
        <v>79</v>
      </c>
      <c r="E312" s="24" t="s">
        <v>4932</v>
      </c>
      <c r="F312" s="24" t="s">
        <v>2141</v>
      </c>
      <c r="G312" s="24" t="s">
        <v>5488</v>
      </c>
      <c r="H312" s="24" t="s">
        <v>5608</v>
      </c>
      <c r="I312" s="24" t="s">
        <v>5488</v>
      </c>
      <c r="J312" s="24" t="s">
        <v>5490</v>
      </c>
      <c r="K312" s="24"/>
      <c r="L312" s="24"/>
      <c r="M312" s="24" t="s">
        <v>88</v>
      </c>
      <c r="N312" s="24"/>
      <c r="O312" s="24"/>
      <c r="P312" s="24"/>
      <c r="Q312" s="24" t="s">
        <v>89</v>
      </c>
      <c r="R312" s="24" t="s">
        <v>4196</v>
      </c>
      <c r="S312" s="24">
        <v>2</v>
      </c>
      <c r="T312" s="35"/>
      <c r="U312" s="35"/>
      <c r="V312" s="35"/>
      <c r="W312" s="35"/>
      <c r="X312" s="35"/>
      <c r="Y312" s="35"/>
      <c r="Z312" s="35"/>
      <c r="AA312" s="35"/>
      <c r="AB312" s="24" t="s">
        <v>92</v>
      </c>
      <c r="AC312" s="24"/>
      <c r="AD312" s="24"/>
      <c r="AE312" s="24"/>
      <c r="AF312" s="24"/>
      <c r="AG312" s="24"/>
      <c r="AH312" s="24"/>
      <c r="AI312" s="24"/>
      <c r="AJ312" s="24"/>
      <c r="AK312" s="24"/>
      <c r="AL312" s="24"/>
      <c r="AM312" s="24" t="s">
        <v>92</v>
      </c>
      <c r="AN312" s="24" t="s">
        <v>115</v>
      </c>
      <c r="AO312" s="24"/>
      <c r="AP312" s="24"/>
      <c r="AQ312" s="24"/>
      <c r="AR312" s="24"/>
      <c r="AS312" s="24"/>
      <c r="AT312" s="24"/>
      <c r="AU312" s="24"/>
      <c r="AV312" s="24"/>
      <c r="AW312" s="24"/>
      <c r="AX312" s="24" t="s">
        <v>92</v>
      </c>
      <c r="AY312" s="24"/>
      <c r="AZ312" s="24"/>
      <c r="BA312" s="24"/>
      <c r="BB312" s="24"/>
      <c r="BC312" s="24"/>
      <c r="BD312" s="24"/>
      <c r="BE312" s="24"/>
      <c r="BF312" s="24"/>
      <c r="BG312" s="24"/>
      <c r="BH312" s="24"/>
      <c r="BI312" s="24"/>
      <c r="BJ312" s="24"/>
      <c r="BK312" s="24"/>
      <c r="BL312" s="24" t="s">
        <v>90</v>
      </c>
      <c r="BM312" s="24"/>
      <c r="BN312" s="24"/>
      <c r="BO312" s="24"/>
      <c r="BP312" s="24"/>
      <c r="BQ312" s="24"/>
      <c r="BR312" s="24" t="s">
        <v>92</v>
      </c>
      <c r="BS312" s="24"/>
      <c r="BT312" s="24"/>
      <c r="BU312" s="24"/>
      <c r="BV312" s="24"/>
      <c r="BW312" s="24"/>
      <c r="BX312" s="24"/>
      <c r="BY312" s="24"/>
      <c r="BZ312" s="24" t="s">
        <v>92</v>
      </c>
      <c r="CA312" s="36"/>
      <c r="CB312" s="35"/>
    </row>
    <row r="313" spans="1:80" ht="169.5" customHeight="1" x14ac:dyDescent="0.35">
      <c r="A313" s="24"/>
      <c r="B313" s="24" t="s">
        <v>77</v>
      </c>
      <c r="C313" s="23" t="s">
        <v>78</v>
      </c>
      <c r="D313" s="24" t="s">
        <v>1274</v>
      </c>
      <c r="E313" s="24" t="s">
        <v>1275</v>
      </c>
      <c r="F313" s="24" t="s">
        <v>81</v>
      </c>
      <c r="G313" s="24" t="s">
        <v>1673</v>
      </c>
      <c r="H313" s="24" t="s">
        <v>1674</v>
      </c>
      <c r="I313" s="24" t="s">
        <v>1675</v>
      </c>
      <c r="J313" s="24" t="s">
        <v>1580</v>
      </c>
      <c r="K313" s="24" t="s">
        <v>1581</v>
      </c>
      <c r="L313" s="24" t="s">
        <v>1703</v>
      </c>
      <c r="M313" s="24" t="s">
        <v>974</v>
      </c>
      <c r="N313" s="24"/>
      <c r="O313" s="24"/>
      <c r="P313" s="24"/>
      <c r="Q313" s="24" t="s">
        <v>89</v>
      </c>
      <c r="R313" s="24"/>
      <c r="S313" s="24"/>
      <c r="T313" s="24" t="s">
        <v>91</v>
      </c>
      <c r="U313" s="24" t="s">
        <v>91</v>
      </c>
      <c r="V313" s="24" t="s">
        <v>91</v>
      </c>
      <c r="W313" s="24" t="s">
        <v>91</v>
      </c>
      <c r="X313" s="24"/>
      <c r="Y313" s="24" t="s">
        <v>91</v>
      </c>
      <c r="Z313" s="24" t="s">
        <v>91</v>
      </c>
      <c r="AA313" s="24" t="s">
        <v>91</v>
      </c>
      <c r="AB313" s="24" t="s">
        <v>91</v>
      </c>
      <c r="AC313" s="24" t="s">
        <v>91</v>
      </c>
      <c r="AD313" s="24" t="s">
        <v>91</v>
      </c>
      <c r="AE313" s="24" t="s">
        <v>91</v>
      </c>
      <c r="AF313" s="24" t="s">
        <v>144</v>
      </c>
      <c r="AG313" s="24" t="s">
        <v>91</v>
      </c>
      <c r="AH313" s="24" t="s">
        <v>91</v>
      </c>
      <c r="AI313" s="24" t="s">
        <v>91</v>
      </c>
      <c r="AJ313" s="24" t="s">
        <v>91</v>
      </c>
      <c r="AK313" s="24" t="s">
        <v>91</v>
      </c>
      <c r="AL313" s="24" t="s">
        <v>91</v>
      </c>
      <c r="AM313" s="24" t="s">
        <v>90</v>
      </c>
      <c r="AN313" s="24" t="s">
        <v>91</v>
      </c>
      <c r="AO313" s="24" t="s">
        <v>91</v>
      </c>
      <c r="AP313" s="24" t="s">
        <v>91</v>
      </c>
      <c r="AQ313" s="24" t="s">
        <v>91</v>
      </c>
      <c r="AR313" s="24" t="s">
        <v>91</v>
      </c>
      <c r="AS313" s="24" t="s">
        <v>91</v>
      </c>
      <c r="AT313" s="24" t="s">
        <v>91</v>
      </c>
      <c r="AU313" s="24" t="s">
        <v>91</v>
      </c>
      <c r="AV313" s="24" t="s">
        <v>91</v>
      </c>
      <c r="AW313" s="24" t="s">
        <v>91</v>
      </c>
      <c r="AX313" s="24" t="s">
        <v>91</v>
      </c>
      <c r="AY313" s="24" t="s">
        <v>91</v>
      </c>
      <c r="AZ313" s="24" t="s">
        <v>91</v>
      </c>
      <c r="BA313" s="24" t="s">
        <v>91</v>
      </c>
      <c r="BB313" s="24" t="s">
        <v>91</v>
      </c>
      <c r="BC313" s="24" t="s">
        <v>91</v>
      </c>
      <c r="BD313" s="24" t="s">
        <v>91</v>
      </c>
      <c r="BE313" s="24" t="s">
        <v>91</v>
      </c>
      <c r="BF313" s="24" t="s">
        <v>91</v>
      </c>
      <c r="BG313" s="24" t="s">
        <v>91</v>
      </c>
      <c r="BH313" s="24" t="s">
        <v>91</v>
      </c>
      <c r="BI313" s="24" t="s">
        <v>91</v>
      </c>
      <c r="BJ313" s="24" t="s">
        <v>91</v>
      </c>
      <c r="BK313" s="24" t="s">
        <v>91</v>
      </c>
      <c r="BL313" s="24" t="s">
        <v>91</v>
      </c>
      <c r="BM313" s="24" t="s">
        <v>91</v>
      </c>
      <c r="BN313" s="24" t="s">
        <v>91</v>
      </c>
      <c r="BO313" s="24" t="s">
        <v>91</v>
      </c>
      <c r="BP313" s="24" t="s">
        <v>91</v>
      </c>
      <c r="BQ313" s="24" t="s">
        <v>115</v>
      </c>
      <c r="BR313" s="24" t="s">
        <v>115</v>
      </c>
      <c r="BS313" s="24" t="s">
        <v>91</v>
      </c>
      <c r="BT313" s="24" t="s">
        <v>91</v>
      </c>
      <c r="BU313" s="24" t="s">
        <v>90</v>
      </c>
      <c r="BV313" s="24" t="s">
        <v>91</v>
      </c>
      <c r="BW313" s="24" t="s">
        <v>91</v>
      </c>
      <c r="BX313" s="24" t="s">
        <v>115</v>
      </c>
      <c r="BY313" s="24" t="s">
        <v>115</v>
      </c>
      <c r="BZ313" s="24" t="s">
        <v>90</v>
      </c>
      <c r="CA313" s="36"/>
      <c r="CB313" s="35"/>
    </row>
    <row r="314" spans="1:80" ht="169.5" customHeight="1" x14ac:dyDescent="0.35">
      <c r="A314" s="24"/>
      <c r="B314" s="24" t="s">
        <v>77</v>
      </c>
      <c r="C314" s="23" t="s">
        <v>78</v>
      </c>
      <c r="D314" s="24" t="s">
        <v>1274</v>
      </c>
      <c r="E314" s="24" t="s">
        <v>1275</v>
      </c>
      <c r="F314" s="24" t="s">
        <v>81</v>
      </c>
      <c r="G314" s="24" t="s">
        <v>1673</v>
      </c>
      <c r="H314" s="24" t="s">
        <v>1674</v>
      </c>
      <c r="I314" s="24" t="s">
        <v>1675</v>
      </c>
      <c r="J314" s="24" t="s">
        <v>1704</v>
      </c>
      <c r="K314" s="24" t="s">
        <v>1705</v>
      </c>
      <c r="L314" s="24" t="s">
        <v>1706</v>
      </c>
      <c r="M314" s="24" t="s">
        <v>974</v>
      </c>
      <c r="N314" s="24"/>
      <c r="O314" s="24"/>
      <c r="P314" s="24"/>
      <c r="Q314" s="24" t="s">
        <v>89</v>
      </c>
      <c r="R314" s="24"/>
      <c r="S314" s="24"/>
      <c r="T314" s="24" t="s">
        <v>91</v>
      </c>
      <c r="U314" s="24" t="s">
        <v>91</v>
      </c>
      <c r="V314" s="24" t="s">
        <v>91</v>
      </c>
      <c r="W314" s="24" t="s">
        <v>91</v>
      </c>
      <c r="X314" s="24"/>
      <c r="Y314" s="24" t="s">
        <v>91</v>
      </c>
      <c r="Z314" s="24" t="s">
        <v>91</v>
      </c>
      <c r="AA314" s="24" t="s">
        <v>91</v>
      </c>
      <c r="AB314" s="24" t="s">
        <v>91</v>
      </c>
      <c r="AC314" s="24" t="s">
        <v>91</v>
      </c>
      <c r="AD314" s="24" t="s">
        <v>91</v>
      </c>
      <c r="AE314" s="24" t="s">
        <v>91</v>
      </c>
      <c r="AF314" s="24" t="s">
        <v>115</v>
      </c>
      <c r="AG314" s="24" t="s">
        <v>91</v>
      </c>
      <c r="AH314" s="24" t="s">
        <v>91</v>
      </c>
      <c r="AI314" s="24" t="s">
        <v>91</v>
      </c>
      <c r="AJ314" s="24" t="s">
        <v>91</v>
      </c>
      <c r="AK314" s="24" t="s">
        <v>91</v>
      </c>
      <c r="AL314" s="24" t="s">
        <v>91</v>
      </c>
      <c r="AM314" s="24" t="s">
        <v>115</v>
      </c>
      <c r="AN314" s="24" t="s">
        <v>91</v>
      </c>
      <c r="AO314" s="24" t="s">
        <v>91</v>
      </c>
      <c r="AP314" s="24" t="s">
        <v>91</v>
      </c>
      <c r="AQ314" s="24" t="s">
        <v>91</v>
      </c>
      <c r="AR314" s="24" t="s">
        <v>91</v>
      </c>
      <c r="AS314" s="24" t="s">
        <v>91</v>
      </c>
      <c r="AT314" s="24" t="s">
        <v>91</v>
      </c>
      <c r="AU314" s="24" t="s">
        <v>91</v>
      </c>
      <c r="AV314" s="24" t="s">
        <v>91</v>
      </c>
      <c r="AW314" s="24" t="s">
        <v>91</v>
      </c>
      <c r="AX314" s="24" t="s">
        <v>91</v>
      </c>
      <c r="AY314" s="24" t="s">
        <v>91</v>
      </c>
      <c r="AZ314" s="24" t="s">
        <v>91</v>
      </c>
      <c r="BA314" s="24" t="s">
        <v>91</v>
      </c>
      <c r="BB314" s="24" t="s">
        <v>91</v>
      </c>
      <c r="BC314" s="24" t="s">
        <v>91</v>
      </c>
      <c r="BD314" s="24" t="s">
        <v>91</v>
      </c>
      <c r="BE314" s="24" t="s">
        <v>91</v>
      </c>
      <c r="BF314" s="24" t="s">
        <v>91</v>
      </c>
      <c r="BG314" s="24" t="s">
        <v>91</v>
      </c>
      <c r="BH314" s="24" t="s">
        <v>91</v>
      </c>
      <c r="BI314" s="24" t="s">
        <v>91</v>
      </c>
      <c r="BJ314" s="24" t="s">
        <v>91</v>
      </c>
      <c r="BK314" s="24" t="s">
        <v>91</v>
      </c>
      <c r="BL314" s="24" t="s">
        <v>91</v>
      </c>
      <c r="BM314" s="24" t="s">
        <v>91</v>
      </c>
      <c r="BN314" s="24" t="s">
        <v>91</v>
      </c>
      <c r="BO314" s="24" t="s">
        <v>91</v>
      </c>
      <c r="BP314" s="24" t="s">
        <v>91</v>
      </c>
      <c r="BQ314" s="24" t="s">
        <v>90</v>
      </c>
      <c r="BR314" s="24" t="s">
        <v>90</v>
      </c>
      <c r="BS314" s="24" t="s">
        <v>91</v>
      </c>
      <c r="BT314" s="24" t="s">
        <v>91</v>
      </c>
      <c r="BU314" s="24" t="s">
        <v>115</v>
      </c>
      <c r="BV314" s="24" t="s">
        <v>91</v>
      </c>
      <c r="BW314" s="24" t="s">
        <v>91</v>
      </c>
      <c r="BX314" s="24" t="s">
        <v>115</v>
      </c>
      <c r="BY314" s="24" t="s">
        <v>115</v>
      </c>
      <c r="BZ314" s="24" t="s">
        <v>115</v>
      </c>
      <c r="CA314" s="36"/>
      <c r="CB314" s="35"/>
    </row>
    <row r="315" spans="1:80" ht="169.5" customHeight="1" x14ac:dyDescent="0.35">
      <c r="A315" s="24"/>
      <c r="B315" s="24" t="s">
        <v>77</v>
      </c>
      <c r="C315" s="24" t="s">
        <v>5606</v>
      </c>
      <c r="D315" s="24" t="s">
        <v>79</v>
      </c>
      <c r="E315" s="24" t="s">
        <v>4932</v>
      </c>
      <c r="F315" s="24" t="s">
        <v>2141</v>
      </c>
      <c r="G315" s="24" t="s">
        <v>5488</v>
      </c>
      <c r="H315" s="24" t="s">
        <v>5608</v>
      </c>
      <c r="I315" s="24" t="s">
        <v>5488</v>
      </c>
      <c r="J315" s="24" t="s">
        <v>5597</v>
      </c>
      <c r="K315" s="24"/>
      <c r="L315" s="24"/>
      <c r="M315" s="24" t="s">
        <v>88</v>
      </c>
      <c r="N315" s="24"/>
      <c r="O315" s="24"/>
      <c r="P315" s="24"/>
      <c r="Q315" s="24" t="s">
        <v>89</v>
      </c>
      <c r="R315" s="24" t="s">
        <v>4196</v>
      </c>
      <c r="S315" s="24">
        <v>3</v>
      </c>
      <c r="T315" s="35"/>
      <c r="U315" s="35"/>
      <c r="V315" s="35"/>
      <c r="W315" s="35"/>
      <c r="X315" s="35"/>
      <c r="Y315" s="35"/>
      <c r="Z315" s="35"/>
      <c r="AA315" s="35"/>
      <c r="AB315" s="24" t="s">
        <v>90</v>
      </c>
      <c r="AC315" s="24"/>
      <c r="AD315" s="24"/>
      <c r="AE315" s="24"/>
      <c r="AF315" s="24"/>
      <c r="AG315" s="24"/>
      <c r="AH315" s="24"/>
      <c r="AI315" s="24"/>
      <c r="AJ315" s="24"/>
      <c r="AK315" s="24"/>
      <c r="AL315" s="24"/>
      <c r="AM315" s="24" t="s">
        <v>90</v>
      </c>
      <c r="AN315" s="24" t="s">
        <v>115</v>
      </c>
      <c r="AO315" s="24"/>
      <c r="AP315" s="24"/>
      <c r="AQ315" s="24"/>
      <c r="AR315" s="24"/>
      <c r="AS315" s="24"/>
      <c r="AT315" s="24"/>
      <c r="AU315" s="24"/>
      <c r="AV315" s="24"/>
      <c r="AW315" s="24"/>
      <c r="AX315" s="24" t="s">
        <v>90</v>
      </c>
      <c r="AY315" s="24"/>
      <c r="AZ315" s="24"/>
      <c r="BA315" s="24"/>
      <c r="BB315" s="24"/>
      <c r="BC315" s="24"/>
      <c r="BD315" s="24"/>
      <c r="BE315" s="24"/>
      <c r="BF315" s="24"/>
      <c r="BG315" s="24"/>
      <c r="BH315" s="24"/>
      <c r="BI315" s="24"/>
      <c r="BJ315" s="24"/>
      <c r="BK315" s="24"/>
      <c r="BL315" s="24" t="s">
        <v>90</v>
      </c>
      <c r="BM315" s="24"/>
      <c r="BN315" s="24"/>
      <c r="BO315" s="24"/>
      <c r="BP315" s="24"/>
      <c r="BQ315" s="24"/>
      <c r="BR315" s="24" t="s">
        <v>90</v>
      </c>
      <c r="BS315" s="24"/>
      <c r="BT315" s="24"/>
      <c r="BU315" s="24"/>
      <c r="BV315" s="24"/>
      <c r="BW315" s="24"/>
      <c r="BX315" s="24"/>
      <c r="BY315" s="24"/>
      <c r="BZ315" s="24" t="s">
        <v>90</v>
      </c>
      <c r="CA315" s="36"/>
      <c r="CB315" s="35"/>
    </row>
    <row r="316" spans="1:80" ht="169.5" customHeight="1" x14ac:dyDescent="0.35">
      <c r="A316" s="24"/>
      <c r="B316" s="24" t="s">
        <v>77</v>
      </c>
      <c r="C316" s="24" t="s">
        <v>5606</v>
      </c>
      <c r="D316" s="24" t="s">
        <v>79</v>
      </c>
      <c r="E316" s="24" t="s">
        <v>4932</v>
      </c>
      <c r="F316" s="24" t="s">
        <v>2141</v>
      </c>
      <c r="G316" s="24" t="s">
        <v>5543</v>
      </c>
      <c r="H316" s="24" t="s">
        <v>5608</v>
      </c>
      <c r="I316" s="24" t="s">
        <v>5543</v>
      </c>
      <c r="J316" s="24" t="s">
        <v>5545</v>
      </c>
      <c r="K316" s="24"/>
      <c r="L316" s="24"/>
      <c r="M316" s="24" t="s">
        <v>88</v>
      </c>
      <c r="N316" s="24"/>
      <c r="O316" s="24"/>
      <c r="P316" s="24"/>
      <c r="Q316" s="24" t="s">
        <v>155</v>
      </c>
      <c r="R316" s="24" t="s">
        <v>4170</v>
      </c>
      <c r="S316" s="24"/>
      <c r="T316" s="35"/>
      <c r="U316" s="35"/>
      <c r="V316" s="35"/>
      <c r="W316" s="35"/>
      <c r="X316" s="35"/>
      <c r="Y316" s="35"/>
      <c r="Z316" s="35"/>
      <c r="AA316" s="35"/>
      <c r="AB316" s="24" t="s">
        <v>90</v>
      </c>
      <c r="AC316" s="24"/>
      <c r="AD316" s="24"/>
      <c r="AE316" s="24"/>
      <c r="AF316" s="24"/>
      <c r="AG316" s="24"/>
      <c r="AH316" s="24"/>
      <c r="AI316" s="24"/>
      <c r="AJ316" s="24"/>
      <c r="AK316" s="24"/>
      <c r="AL316" s="24"/>
      <c r="AM316" s="24" t="s">
        <v>144</v>
      </c>
      <c r="AN316" s="24" t="s">
        <v>115</v>
      </c>
      <c r="AO316" s="24"/>
      <c r="AP316" s="24"/>
      <c r="AQ316" s="24"/>
      <c r="AR316" s="24"/>
      <c r="AS316" s="24"/>
      <c r="AT316" s="24"/>
      <c r="AU316" s="24"/>
      <c r="AV316" s="24"/>
      <c r="AW316" s="24"/>
      <c r="AX316" s="24" t="s">
        <v>90</v>
      </c>
      <c r="AY316" s="24"/>
      <c r="AZ316" s="24"/>
      <c r="BA316" s="24"/>
      <c r="BB316" s="24"/>
      <c r="BC316" s="24"/>
      <c r="BD316" s="24"/>
      <c r="BE316" s="24"/>
      <c r="BF316" s="24"/>
      <c r="BG316" s="24"/>
      <c r="BH316" s="24"/>
      <c r="BI316" s="24"/>
      <c r="BJ316" s="24"/>
      <c r="BK316" s="24"/>
      <c r="BL316" s="24" t="s">
        <v>90</v>
      </c>
      <c r="BM316" s="24"/>
      <c r="BN316" s="24"/>
      <c r="BO316" s="24"/>
      <c r="BP316" s="24"/>
      <c r="BQ316" s="24"/>
      <c r="BR316" s="24" t="s">
        <v>144</v>
      </c>
      <c r="BS316" s="24"/>
      <c r="BT316" s="24"/>
      <c r="BU316" s="24"/>
      <c r="BV316" s="24"/>
      <c r="BW316" s="24"/>
      <c r="BX316" s="24"/>
      <c r="BY316" s="24"/>
      <c r="BZ316" s="24" t="s">
        <v>144</v>
      </c>
      <c r="CA316" s="36"/>
      <c r="CB316" s="35"/>
    </row>
    <row r="317" spans="1:80" ht="169.5" customHeight="1" x14ac:dyDescent="0.35">
      <c r="A317" s="24"/>
      <c r="B317" s="24" t="s">
        <v>77</v>
      </c>
      <c r="C317" s="24" t="s">
        <v>5606</v>
      </c>
      <c r="D317" s="24" t="s">
        <v>79</v>
      </c>
      <c r="E317" s="24" t="s">
        <v>4932</v>
      </c>
      <c r="F317" s="24" t="s">
        <v>2141</v>
      </c>
      <c r="G317" s="24" t="s">
        <v>5543</v>
      </c>
      <c r="H317" s="24" t="s">
        <v>5608</v>
      </c>
      <c r="I317" s="24" t="s">
        <v>5543</v>
      </c>
      <c r="J317" s="24" t="s">
        <v>5549</v>
      </c>
      <c r="K317" s="24"/>
      <c r="L317" s="24"/>
      <c r="M317" s="24" t="s">
        <v>88</v>
      </c>
      <c r="N317" s="24"/>
      <c r="O317" s="24"/>
      <c r="P317" s="24"/>
      <c r="Q317" s="24" t="s">
        <v>155</v>
      </c>
      <c r="R317" s="24" t="s">
        <v>4170</v>
      </c>
      <c r="S317" s="24"/>
      <c r="T317" s="35"/>
      <c r="U317" s="35"/>
      <c r="V317" s="35"/>
      <c r="W317" s="35"/>
      <c r="X317" s="35"/>
      <c r="Y317" s="35"/>
      <c r="Z317" s="35"/>
      <c r="AA317" s="35"/>
      <c r="AB317" s="24" t="s">
        <v>90</v>
      </c>
      <c r="AC317" s="24"/>
      <c r="AD317" s="24"/>
      <c r="AE317" s="24"/>
      <c r="AF317" s="24"/>
      <c r="AG317" s="24"/>
      <c r="AH317" s="24"/>
      <c r="AI317" s="24"/>
      <c r="AJ317" s="24"/>
      <c r="AK317" s="24"/>
      <c r="AL317" s="24"/>
      <c r="AM317" s="24" t="s">
        <v>144</v>
      </c>
      <c r="AN317" s="24" t="s">
        <v>115</v>
      </c>
      <c r="AO317" s="24"/>
      <c r="AP317" s="24"/>
      <c r="AQ317" s="24"/>
      <c r="AR317" s="24"/>
      <c r="AS317" s="24"/>
      <c r="AT317" s="24"/>
      <c r="AU317" s="24"/>
      <c r="AV317" s="24"/>
      <c r="AW317" s="24"/>
      <c r="AX317" s="24" t="s">
        <v>90</v>
      </c>
      <c r="AY317" s="24"/>
      <c r="AZ317" s="24"/>
      <c r="BA317" s="24"/>
      <c r="BB317" s="24"/>
      <c r="BC317" s="24"/>
      <c r="BD317" s="24"/>
      <c r="BE317" s="24"/>
      <c r="BF317" s="24"/>
      <c r="BG317" s="24"/>
      <c r="BH317" s="24"/>
      <c r="BI317" s="24"/>
      <c r="BJ317" s="24"/>
      <c r="BK317" s="24"/>
      <c r="BL317" s="24" t="s">
        <v>90</v>
      </c>
      <c r="BM317" s="24"/>
      <c r="BN317" s="24"/>
      <c r="BO317" s="24"/>
      <c r="BP317" s="24"/>
      <c r="BQ317" s="24"/>
      <c r="BR317" s="24" t="s">
        <v>144</v>
      </c>
      <c r="BS317" s="24"/>
      <c r="BT317" s="24"/>
      <c r="BU317" s="24"/>
      <c r="BV317" s="24"/>
      <c r="BW317" s="24"/>
      <c r="BX317" s="24"/>
      <c r="BY317" s="24"/>
      <c r="BZ317" s="24" t="s">
        <v>144</v>
      </c>
      <c r="CA317" s="36"/>
      <c r="CB317" s="35"/>
    </row>
    <row r="318" spans="1:80" ht="169.5" customHeight="1" x14ac:dyDescent="0.35">
      <c r="A318" s="24"/>
      <c r="B318" s="24" t="s">
        <v>77</v>
      </c>
      <c r="C318" s="24" t="s">
        <v>5606</v>
      </c>
      <c r="D318" s="24" t="s">
        <v>79</v>
      </c>
      <c r="E318" s="24" t="s">
        <v>4932</v>
      </c>
      <c r="F318" s="24" t="s">
        <v>5539</v>
      </c>
      <c r="G318" s="24" t="s">
        <v>5540</v>
      </c>
      <c r="H318" s="24" t="s">
        <v>5623</v>
      </c>
      <c r="I318" s="24" t="s">
        <v>5540</v>
      </c>
      <c r="J318" s="24" t="s">
        <v>5542</v>
      </c>
      <c r="K318" s="24"/>
      <c r="L318" s="24"/>
      <c r="M318" s="24" t="s">
        <v>88</v>
      </c>
      <c r="N318" s="24"/>
      <c r="O318" s="24"/>
      <c r="P318" s="24"/>
      <c r="Q318" s="24" t="s">
        <v>89</v>
      </c>
      <c r="R318" s="24">
        <v>2026</v>
      </c>
      <c r="S318" s="24">
        <v>2</v>
      </c>
      <c r="T318" s="35"/>
      <c r="U318" s="35"/>
      <c r="V318" s="35"/>
      <c r="W318" s="35"/>
      <c r="X318" s="35"/>
      <c r="Y318" s="35"/>
      <c r="Z318" s="35"/>
      <c r="AA318" s="35"/>
      <c r="AB318" s="24" t="s">
        <v>92</v>
      </c>
      <c r="AC318" s="24"/>
      <c r="AD318" s="24"/>
      <c r="AE318" s="24"/>
      <c r="AF318" s="24"/>
      <c r="AG318" s="24"/>
      <c r="AH318" s="24"/>
      <c r="AI318" s="24"/>
      <c r="AJ318" s="24"/>
      <c r="AK318" s="24"/>
      <c r="AL318" s="24"/>
      <c r="AM318" s="24" t="s">
        <v>90</v>
      </c>
      <c r="AN318" s="24"/>
      <c r="AO318" s="24"/>
      <c r="AP318" s="24"/>
      <c r="AQ318" s="24"/>
      <c r="AR318" s="24"/>
      <c r="AS318" s="24"/>
      <c r="AT318" s="24"/>
      <c r="AU318" s="24"/>
      <c r="AV318" s="24"/>
      <c r="AW318" s="24"/>
      <c r="AX318" s="24" t="s">
        <v>90</v>
      </c>
      <c r="AY318" s="24"/>
      <c r="AZ318" s="24"/>
      <c r="BA318" s="24"/>
      <c r="BB318" s="24"/>
      <c r="BC318" s="24"/>
      <c r="BD318" s="24"/>
      <c r="BE318" s="24"/>
      <c r="BF318" s="24"/>
      <c r="BG318" s="24"/>
      <c r="BH318" s="24"/>
      <c r="BI318" s="24"/>
      <c r="BJ318" s="24"/>
      <c r="BK318" s="24"/>
      <c r="BL318" s="24" t="s">
        <v>90</v>
      </c>
      <c r="BM318" s="24"/>
      <c r="BN318" s="24"/>
      <c r="BO318" s="24"/>
      <c r="BP318" s="24"/>
      <c r="BQ318" s="24"/>
      <c r="BR318" s="24" t="s">
        <v>92</v>
      </c>
      <c r="BS318" s="24"/>
      <c r="BT318" s="24"/>
      <c r="BU318" s="24"/>
      <c r="BV318" s="24"/>
      <c r="BW318" s="24"/>
      <c r="BX318" s="24"/>
      <c r="BY318" s="24"/>
      <c r="BZ318" s="24" t="s">
        <v>90</v>
      </c>
      <c r="CA318" s="36"/>
      <c r="CB318" s="35"/>
    </row>
    <row r="319" spans="1:80" ht="169.5" customHeight="1" x14ac:dyDescent="0.35">
      <c r="A319" s="24"/>
      <c r="B319" s="24" t="s">
        <v>77</v>
      </c>
      <c r="C319" s="24" t="s">
        <v>5606</v>
      </c>
      <c r="D319" s="24" t="s">
        <v>79</v>
      </c>
      <c r="E319" s="24" t="s">
        <v>4932</v>
      </c>
      <c r="F319" s="24" t="s">
        <v>5539</v>
      </c>
      <c r="G319" s="24" t="s">
        <v>5540</v>
      </c>
      <c r="H319" s="24" t="s">
        <v>5623</v>
      </c>
      <c r="I319" s="24" t="s">
        <v>5540</v>
      </c>
      <c r="J319" s="24" t="s">
        <v>5541</v>
      </c>
      <c r="K319" s="24"/>
      <c r="L319" s="24"/>
      <c r="M319" s="24"/>
      <c r="N319" s="24" t="s">
        <v>88</v>
      </c>
      <c r="O319" s="24"/>
      <c r="P319" s="24"/>
      <c r="Q319" s="24" t="s">
        <v>89</v>
      </c>
      <c r="R319" s="24">
        <v>2026</v>
      </c>
      <c r="S319" s="24">
        <v>2</v>
      </c>
      <c r="T319" s="35"/>
      <c r="U319" s="35"/>
      <c r="V319" s="35"/>
      <c r="W319" s="35"/>
      <c r="X319" s="35"/>
      <c r="Y319" s="35"/>
      <c r="Z319" s="35"/>
      <c r="AA319" s="35"/>
      <c r="AB319" s="24" t="s">
        <v>92</v>
      </c>
      <c r="AC319" s="24"/>
      <c r="AD319" s="24"/>
      <c r="AE319" s="24"/>
      <c r="AF319" s="24"/>
      <c r="AG319" s="24"/>
      <c r="AH319" s="24"/>
      <c r="AI319" s="24"/>
      <c r="AJ319" s="24"/>
      <c r="AK319" s="24"/>
      <c r="AL319" s="24"/>
      <c r="AM319" s="24" t="s">
        <v>90</v>
      </c>
      <c r="AN319" s="24"/>
      <c r="AO319" s="24"/>
      <c r="AP319" s="24"/>
      <c r="AQ319" s="24"/>
      <c r="AR319" s="24"/>
      <c r="AS319" s="24"/>
      <c r="AT319" s="24"/>
      <c r="AU319" s="24"/>
      <c r="AV319" s="24"/>
      <c r="AW319" s="24"/>
      <c r="AX319" s="24" t="s">
        <v>90</v>
      </c>
      <c r="AY319" s="24"/>
      <c r="AZ319" s="24"/>
      <c r="BA319" s="24"/>
      <c r="BB319" s="24"/>
      <c r="BC319" s="24"/>
      <c r="BD319" s="24"/>
      <c r="BE319" s="24"/>
      <c r="BF319" s="24"/>
      <c r="BG319" s="24"/>
      <c r="BH319" s="24"/>
      <c r="BI319" s="24"/>
      <c r="BJ319" s="24"/>
      <c r="BK319" s="24"/>
      <c r="BL319" s="24" t="s">
        <v>90</v>
      </c>
      <c r="BM319" s="24"/>
      <c r="BN319" s="24"/>
      <c r="BO319" s="24"/>
      <c r="BP319" s="24"/>
      <c r="BQ319" s="24"/>
      <c r="BR319" s="24" t="s">
        <v>92</v>
      </c>
      <c r="BS319" s="24"/>
      <c r="BT319" s="24"/>
      <c r="BU319" s="24"/>
      <c r="BV319" s="24"/>
      <c r="BW319" s="24"/>
      <c r="BX319" s="24"/>
      <c r="BY319" s="24"/>
      <c r="BZ319" s="24" t="s">
        <v>90</v>
      </c>
      <c r="CA319" s="36"/>
      <c r="CB319" s="35"/>
    </row>
    <row r="320" spans="1:80" ht="169.5" customHeight="1" x14ac:dyDescent="0.35">
      <c r="A320" s="24"/>
      <c r="B320" s="24" t="s">
        <v>77</v>
      </c>
      <c r="C320" s="24" t="s">
        <v>5606</v>
      </c>
      <c r="D320" s="24" t="s">
        <v>79</v>
      </c>
      <c r="E320" s="24" t="s">
        <v>4932</v>
      </c>
      <c r="F320" s="24" t="s">
        <v>2093</v>
      </c>
      <c r="G320" s="24" t="s">
        <v>5512</v>
      </c>
      <c r="H320" s="24" t="s">
        <v>5612</v>
      </c>
      <c r="I320" s="24" t="s">
        <v>5512</v>
      </c>
      <c r="J320" s="24" t="s">
        <v>5547</v>
      </c>
      <c r="K320" s="24"/>
      <c r="L320" s="24"/>
      <c r="M320" s="24" t="s">
        <v>88</v>
      </c>
      <c r="N320" s="24"/>
      <c r="O320" s="24"/>
      <c r="P320" s="24"/>
      <c r="Q320" s="24" t="s">
        <v>155</v>
      </c>
      <c r="R320" s="24" t="s">
        <v>4170</v>
      </c>
      <c r="S320" s="24"/>
      <c r="T320" s="35"/>
      <c r="U320" s="35"/>
      <c r="V320" s="35"/>
      <c r="W320" s="35"/>
      <c r="X320" s="35"/>
      <c r="Y320" s="35"/>
      <c r="Z320" s="35"/>
      <c r="AA320" s="35"/>
      <c r="AB320" s="24" t="s">
        <v>90</v>
      </c>
      <c r="AC320" s="24"/>
      <c r="AD320" s="24"/>
      <c r="AE320" s="24"/>
      <c r="AF320" s="24"/>
      <c r="AG320" s="24"/>
      <c r="AH320" s="24"/>
      <c r="AI320" s="24"/>
      <c r="AJ320" s="24"/>
      <c r="AK320" s="24"/>
      <c r="AL320" s="24"/>
      <c r="AM320" s="24" t="s">
        <v>144</v>
      </c>
      <c r="AN320" s="24" t="s">
        <v>5751</v>
      </c>
      <c r="AO320" s="24"/>
      <c r="AP320" s="24"/>
      <c r="AQ320" s="24"/>
      <c r="AR320" s="24"/>
      <c r="AS320" s="24"/>
      <c r="AT320" s="24"/>
      <c r="AU320" s="24"/>
      <c r="AV320" s="24"/>
      <c r="AW320" s="24"/>
      <c r="AX320" s="24" t="s">
        <v>90</v>
      </c>
      <c r="AY320" s="24"/>
      <c r="AZ320" s="24"/>
      <c r="BA320" s="24"/>
      <c r="BB320" s="24"/>
      <c r="BC320" s="24"/>
      <c r="BD320" s="24"/>
      <c r="BE320" s="24"/>
      <c r="BF320" s="24"/>
      <c r="BG320" s="24"/>
      <c r="BH320" s="24"/>
      <c r="BI320" s="24"/>
      <c r="BJ320" s="24"/>
      <c r="BK320" s="24"/>
      <c r="BL320" s="24" t="s">
        <v>90</v>
      </c>
      <c r="BM320" s="24"/>
      <c r="BN320" s="24"/>
      <c r="BO320" s="24"/>
      <c r="BP320" s="24"/>
      <c r="BQ320" s="24"/>
      <c r="BR320" s="24" t="s">
        <v>144</v>
      </c>
      <c r="BS320" s="24"/>
      <c r="BT320" s="24"/>
      <c r="BU320" s="24"/>
      <c r="BV320" s="24"/>
      <c r="BW320" s="24"/>
      <c r="BX320" s="24"/>
      <c r="BY320" s="24"/>
      <c r="BZ320" s="24" t="s">
        <v>144</v>
      </c>
      <c r="CA320" s="36"/>
      <c r="CB320" s="35"/>
    </row>
    <row r="321" spans="1:80" ht="169.5" customHeight="1" x14ac:dyDescent="0.35">
      <c r="A321" s="24"/>
      <c r="B321" s="24" t="s">
        <v>77</v>
      </c>
      <c r="C321" s="24" t="s">
        <v>5606</v>
      </c>
      <c r="D321" s="24" t="s">
        <v>79</v>
      </c>
      <c r="E321" s="24" t="s">
        <v>4932</v>
      </c>
      <c r="F321" s="24" t="s">
        <v>2093</v>
      </c>
      <c r="G321" s="24" t="s">
        <v>5512</v>
      </c>
      <c r="H321" s="24" t="s">
        <v>5612</v>
      </c>
      <c r="I321" s="24" t="s">
        <v>5512</v>
      </c>
      <c r="J321" s="24" t="s">
        <v>5514</v>
      </c>
      <c r="K321" s="24"/>
      <c r="L321" s="24"/>
      <c r="M321" s="24" t="s">
        <v>88</v>
      </c>
      <c r="N321" s="24"/>
      <c r="O321" s="24"/>
      <c r="P321" s="24"/>
      <c r="Q321" s="24" t="s">
        <v>89</v>
      </c>
      <c r="R321" s="24" t="s">
        <v>4203</v>
      </c>
      <c r="S321" s="24"/>
      <c r="T321" s="35"/>
      <c r="U321" s="35"/>
      <c r="V321" s="35"/>
      <c r="W321" s="35"/>
      <c r="X321" s="35"/>
      <c r="Y321" s="35"/>
      <c r="Z321" s="35"/>
      <c r="AA321" s="35"/>
      <c r="AB321" s="24" t="s">
        <v>90</v>
      </c>
      <c r="AC321" s="24"/>
      <c r="AD321" s="24"/>
      <c r="AE321" s="24"/>
      <c r="AF321" s="24"/>
      <c r="AG321" s="24"/>
      <c r="AH321" s="24"/>
      <c r="AI321" s="24"/>
      <c r="AJ321" s="24"/>
      <c r="AK321" s="24"/>
      <c r="AL321" s="24"/>
      <c r="AM321" s="24" t="s">
        <v>90</v>
      </c>
      <c r="AN321" s="24" t="s">
        <v>5751</v>
      </c>
      <c r="AO321" s="24"/>
      <c r="AP321" s="24"/>
      <c r="AQ321" s="24"/>
      <c r="AR321" s="24"/>
      <c r="AS321" s="24"/>
      <c r="AT321" s="24"/>
      <c r="AU321" s="24"/>
      <c r="AV321" s="24"/>
      <c r="AW321" s="24"/>
      <c r="AX321" s="24" t="s">
        <v>90</v>
      </c>
      <c r="AY321" s="24"/>
      <c r="AZ321" s="24"/>
      <c r="BA321" s="24"/>
      <c r="BB321" s="24"/>
      <c r="BC321" s="24"/>
      <c r="BD321" s="24"/>
      <c r="BE321" s="24"/>
      <c r="BF321" s="24"/>
      <c r="BG321" s="24"/>
      <c r="BH321" s="24"/>
      <c r="BI321" s="24"/>
      <c r="BJ321" s="24"/>
      <c r="BK321" s="24"/>
      <c r="BL321" s="24" t="s">
        <v>90</v>
      </c>
      <c r="BM321" s="24"/>
      <c r="BN321" s="24"/>
      <c r="BO321" s="24"/>
      <c r="BP321" s="24"/>
      <c r="BQ321" s="24"/>
      <c r="BR321" s="24" t="s">
        <v>90</v>
      </c>
      <c r="BS321" s="24"/>
      <c r="BT321" s="24"/>
      <c r="BU321" s="24"/>
      <c r="BV321" s="24"/>
      <c r="BW321" s="24"/>
      <c r="BX321" s="24"/>
      <c r="BY321" s="24"/>
      <c r="BZ321" s="24" t="s">
        <v>90</v>
      </c>
      <c r="CA321" s="36"/>
      <c r="CB321" s="35"/>
    </row>
    <row r="322" spans="1:80" ht="169.5" customHeight="1" x14ac:dyDescent="0.35">
      <c r="A322" s="24"/>
      <c r="B322" s="24" t="s">
        <v>77</v>
      </c>
      <c r="C322" s="24" t="s">
        <v>5606</v>
      </c>
      <c r="D322" s="24" t="s">
        <v>79</v>
      </c>
      <c r="E322" s="24" t="s">
        <v>4932</v>
      </c>
      <c r="F322" s="24" t="s">
        <v>81</v>
      </c>
      <c r="G322" s="24" t="s">
        <v>5618</v>
      </c>
      <c r="H322" s="24" t="s">
        <v>5619</v>
      </c>
      <c r="I322" s="24" t="s">
        <v>5525</v>
      </c>
      <c r="J322" s="24" t="s">
        <v>5526</v>
      </c>
      <c r="K322" s="24"/>
      <c r="L322" s="24"/>
      <c r="M322" s="24" t="s">
        <v>88</v>
      </c>
      <c r="N322" s="24"/>
      <c r="O322" s="24"/>
      <c r="P322" s="24"/>
      <c r="Q322" s="24" t="s">
        <v>89</v>
      </c>
      <c r="R322" s="24" t="s">
        <v>5527</v>
      </c>
      <c r="S322" s="24"/>
      <c r="T322" s="35"/>
      <c r="U322" s="35"/>
      <c r="V322" s="35"/>
      <c r="W322" s="35"/>
      <c r="X322" s="35"/>
      <c r="Y322" s="35"/>
      <c r="Z322" s="35"/>
      <c r="AA322" s="35"/>
      <c r="AB322" s="24" t="s">
        <v>90</v>
      </c>
      <c r="AC322" s="24"/>
      <c r="AD322" s="24"/>
      <c r="AE322" s="24"/>
      <c r="AF322" s="24"/>
      <c r="AG322" s="24"/>
      <c r="AH322" s="24"/>
      <c r="AI322" s="24"/>
      <c r="AJ322" s="24"/>
      <c r="AK322" s="24"/>
      <c r="AL322" s="24"/>
      <c r="AM322" s="24" t="s">
        <v>90</v>
      </c>
      <c r="AN322" s="24" t="s">
        <v>5751</v>
      </c>
      <c r="AO322" s="24"/>
      <c r="AP322" s="24"/>
      <c r="AQ322" s="24"/>
      <c r="AR322" s="24"/>
      <c r="AS322" s="24"/>
      <c r="AT322" s="24"/>
      <c r="AU322" s="24"/>
      <c r="AV322" s="24"/>
      <c r="AW322" s="24"/>
      <c r="AX322" s="24" t="s">
        <v>90</v>
      </c>
      <c r="AY322" s="24"/>
      <c r="AZ322" s="24"/>
      <c r="BA322" s="24"/>
      <c r="BB322" s="24"/>
      <c r="BC322" s="24"/>
      <c r="BD322" s="24"/>
      <c r="BE322" s="24"/>
      <c r="BF322" s="24"/>
      <c r="BG322" s="24"/>
      <c r="BH322" s="24"/>
      <c r="BI322" s="24"/>
      <c r="BJ322" s="24"/>
      <c r="BK322" s="24"/>
      <c r="BL322" s="24" t="s">
        <v>90</v>
      </c>
      <c r="BM322" s="24"/>
      <c r="BN322" s="24"/>
      <c r="BO322" s="24"/>
      <c r="BP322" s="24"/>
      <c r="BQ322" s="24"/>
      <c r="BR322" s="24" t="s">
        <v>90</v>
      </c>
      <c r="BS322" s="24"/>
      <c r="BT322" s="24"/>
      <c r="BU322" s="24"/>
      <c r="BV322" s="24"/>
      <c r="BW322" s="24"/>
      <c r="BX322" s="24"/>
      <c r="BY322" s="24"/>
      <c r="BZ322" s="24" t="s">
        <v>90</v>
      </c>
      <c r="CA322" s="36"/>
      <c r="CB322" s="35"/>
    </row>
    <row r="323" spans="1:80" ht="169.5" customHeight="1" x14ac:dyDescent="0.35">
      <c r="A323" s="24"/>
      <c r="B323" s="24" t="s">
        <v>77</v>
      </c>
      <c r="C323" s="23" t="s">
        <v>78</v>
      </c>
      <c r="D323" s="24" t="s">
        <v>1274</v>
      </c>
      <c r="E323" s="24" t="s">
        <v>1275</v>
      </c>
      <c r="F323" s="24" t="s">
        <v>81</v>
      </c>
      <c r="G323" s="24" t="s">
        <v>1708</v>
      </c>
      <c r="H323" s="24" t="s">
        <v>1709</v>
      </c>
      <c r="I323" s="24" t="s">
        <v>1710</v>
      </c>
      <c r="J323" s="24" t="s">
        <v>1714</v>
      </c>
      <c r="K323" s="24" t="s">
        <v>1715</v>
      </c>
      <c r="L323" s="24" t="s">
        <v>1716</v>
      </c>
      <c r="M323" s="24" t="s">
        <v>974</v>
      </c>
      <c r="N323" s="24"/>
      <c r="O323" s="24"/>
      <c r="P323" s="24"/>
      <c r="Q323" s="24" t="s">
        <v>89</v>
      </c>
      <c r="R323" s="24"/>
      <c r="S323" s="24"/>
      <c r="T323" s="24" t="s">
        <v>91</v>
      </c>
      <c r="U323" s="24" t="s">
        <v>91</v>
      </c>
      <c r="V323" s="24" t="s">
        <v>115</v>
      </c>
      <c r="W323" s="24" t="s">
        <v>91</v>
      </c>
      <c r="X323" s="24"/>
      <c r="Y323" s="24" t="s">
        <v>91</v>
      </c>
      <c r="Z323" s="24" t="s">
        <v>91</v>
      </c>
      <c r="AA323" s="24" t="s">
        <v>91</v>
      </c>
      <c r="AB323" s="24" t="s">
        <v>115</v>
      </c>
      <c r="AC323" s="24" t="s">
        <v>91</v>
      </c>
      <c r="AD323" s="24" t="s">
        <v>91</v>
      </c>
      <c r="AE323" s="24" t="s">
        <v>91</v>
      </c>
      <c r="AF323" s="24" t="s">
        <v>91</v>
      </c>
      <c r="AG323" s="24" t="s">
        <v>91</v>
      </c>
      <c r="AH323" s="24" t="s">
        <v>91</v>
      </c>
      <c r="AI323" s="24" t="s">
        <v>91</v>
      </c>
      <c r="AJ323" s="24" t="s">
        <v>91</v>
      </c>
      <c r="AK323" s="24" t="s">
        <v>91</v>
      </c>
      <c r="AL323" s="24" t="s">
        <v>91</v>
      </c>
      <c r="AM323" s="24" t="s">
        <v>91</v>
      </c>
      <c r="AN323" s="24" t="s">
        <v>91</v>
      </c>
      <c r="AO323" s="24" t="s">
        <v>91</v>
      </c>
      <c r="AP323" s="24" t="s">
        <v>91</v>
      </c>
      <c r="AQ323" s="24" t="s">
        <v>91</v>
      </c>
      <c r="AR323" s="24" t="s">
        <v>91</v>
      </c>
      <c r="AS323" s="24" t="s">
        <v>91</v>
      </c>
      <c r="AT323" s="24" t="s">
        <v>91</v>
      </c>
      <c r="AU323" s="24" t="s">
        <v>91</v>
      </c>
      <c r="AV323" s="24" t="s">
        <v>91</v>
      </c>
      <c r="AW323" s="24" t="s">
        <v>91</v>
      </c>
      <c r="AX323" s="24" t="s">
        <v>91</v>
      </c>
      <c r="AY323" s="24" t="s">
        <v>91</v>
      </c>
      <c r="AZ323" s="24" t="s">
        <v>91</v>
      </c>
      <c r="BA323" s="24" t="s">
        <v>91</v>
      </c>
      <c r="BB323" s="24" t="s">
        <v>91</v>
      </c>
      <c r="BC323" s="24" t="s">
        <v>91</v>
      </c>
      <c r="BD323" s="24" t="s">
        <v>91</v>
      </c>
      <c r="BE323" s="24" t="s">
        <v>91</v>
      </c>
      <c r="BF323" s="24" t="s">
        <v>91</v>
      </c>
      <c r="BG323" s="24" t="s">
        <v>91</v>
      </c>
      <c r="BH323" s="24" t="s">
        <v>91</v>
      </c>
      <c r="BI323" s="24" t="s">
        <v>91</v>
      </c>
      <c r="BJ323" s="24" t="s">
        <v>91</v>
      </c>
      <c r="BK323" s="24" t="s">
        <v>91</v>
      </c>
      <c r="BL323" s="24" t="s">
        <v>91</v>
      </c>
      <c r="BM323" s="24" t="s">
        <v>91</v>
      </c>
      <c r="BN323" s="24" t="s">
        <v>91</v>
      </c>
      <c r="BO323" s="24" t="s">
        <v>91</v>
      </c>
      <c r="BP323" s="24" t="s">
        <v>91</v>
      </c>
      <c r="BQ323" s="24" t="s">
        <v>91</v>
      </c>
      <c r="BR323" s="24" t="s">
        <v>91</v>
      </c>
      <c r="BS323" s="24" t="s">
        <v>91</v>
      </c>
      <c r="BT323" s="24" t="s">
        <v>91</v>
      </c>
      <c r="BU323" s="24" t="s">
        <v>91</v>
      </c>
      <c r="BV323" s="24" t="s">
        <v>91</v>
      </c>
      <c r="BW323" s="24" t="s">
        <v>91</v>
      </c>
      <c r="BX323" s="24" t="s">
        <v>91</v>
      </c>
      <c r="BY323" s="24" t="s">
        <v>91</v>
      </c>
      <c r="BZ323" s="24" t="s">
        <v>91</v>
      </c>
      <c r="CA323" s="36"/>
      <c r="CB323" s="35"/>
    </row>
    <row r="324" spans="1:80" ht="169.5" customHeight="1" x14ac:dyDescent="0.35">
      <c r="A324" s="24"/>
      <c r="B324" s="24" t="s">
        <v>77</v>
      </c>
      <c r="C324" s="24" t="s">
        <v>5606</v>
      </c>
      <c r="D324" s="24" t="s">
        <v>79</v>
      </c>
      <c r="E324" s="24" t="s">
        <v>4932</v>
      </c>
      <c r="F324" s="24" t="s">
        <v>5550</v>
      </c>
      <c r="G324" s="24" t="s">
        <v>5551</v>
      </c>
      <c r="H324" s="24" t="s">
        <v>5624</v>
      </c>
      <c r="I324" s="24" t="s">
        <v>5551</v>
      </c>
      <c r="J324" s="24" t="s">
        <v>5552</v>
      </c>
      <c r="K324" s="24"/>
      <c r="L324" s="24"/>
      <c r="M324" s="24"/>
      <c r="N324" s="24"/>
      <c r="O324" s="24" t="s">
        <v>88</v>
      </c>
      <c r="P324" s="24"/>
      <c r="Q324" s="24" t="s">
        <v>89</v>
      </c>
      <c r="R324" s="24">
        <v>2029</v>
      </c>
      <c r="S324" s="24"/>
      <c r="T324" s="35"/>
      <c r="U324" s="35"/>
      <c r="V324" s="35"/>
      <c r="W324" s="35"/>
      <c r="X324" s="35"/>
      <c r="Y324" s="35"/>
      <c r="Z324" s="35"/>
      <c r="AA324" s="35"/>
      <c r="AB324" s="24" t="s">
        <v>90</v>
      </c>
      <c r="AC324" s="24"/>
      <c r="AD324" s="24"/>
      <c r="AE324" s="24"/>
      <c r="AF324" s="24"/>
      <c r="AG324" s="24"/>
      <c r="AH324" s="24"/>
      <c r="AI324" s="24"/>
      <c r="AJ324" s="24"/>
      <c r="AK324" s="24"/>
      <c r="AL324" s="24"/>
      <c r="AM324" s="24" t="s">
        <v>90</v>
      </c>
      <c r="AN324" s="24"/>
      <c r="AO324" s="24"/>
      <c r="AP324" s="24"/>
      <c r="AQ324" s="24"/>
      <c r="AR324" s="24"/>
      <c r="AS324" s="24"/>
      <c r="AT324" s="24"/>
      <c r="AU324" s="24"/>
      <c r="AV324" s="24"/>
      <c r="AW324" s="24"/>
      <c r="AX324" s="24" t="s">
        <v>90</v>
      </c>
      <c r="AY324" s="24"/>
      <c r="AZ324" s="24"/>
      <c r="BA324" s="24"/>
      <c r="BB324" s="24"/>
      <c r="BC324" s="24"/>
      <c r="BD324" s="24"/>
      <c r="BE324" s="24"/>
      <c r="BF324" s="24"/>
      <c r="BG324" s="24"/>
      <c r="BH324" s="24"/>
      <c r="BI324" s="24"/>
      <c r="BJ324" s="24"/>
      <c r="BK324" s="24"/>
      <c r="BL324" s="24" t="s">
        <v>90</v>
      </c>
      <c r="BM324" s="24"/>
      <c r="BN324" s="24"/>
      <c r="BO324" s="24"/>
      <c r="BP324" s="24"/>
      <c r="BQ324" s="24"/>
      <c r="BR324" s="24" t="s">
        <v>90</v>
      </c>
      <c r="BS324" s="24"/>
      <c r="BT324" s="24"/>
      <c r="BU324" s="24"/>
      <c r="BV324" s="24"/>
      <c r="BW324" s="24"/>
      <c r="BX324" s="24"/>
      <c r="BY324" s="24"/>
      <c r="BZ324" s="24" t="s">
        <v>90</v>
      </c>
      <c r="CA324" s="36"/>
      <c r="CB324" s="35"/>
    </row>
    <row r="325" spans="1:80" ht="169.5" customHeight="1" x14ac:dyDescent="0.35">
      <c r="A325" s="24"/>
      <c r="B325" s="24" t="s">
        <v>77</v>
      </c>
      <c r="C325" s="24" t="s">
        <v>5606</v>
      </c>
      <c r="D325" s="24" t="s">
        <v>79</v>
      </c>
      <c r="E325" s="24" t="s">
        <v>4932</v>
      </c>
      <c r="F325" s="24" t="s">
        <v>5550</v>
      </c>
      <c r="G325" s="24" t="s">
        <v>5551</v>
      </c>
      <c r="H325" s="24" t="s">
        <v>5624</v>
      </c>
      <c r="I325" s="24" t="s">
        <v>5551</v>
      </c>
      <c r="J325" s="24" t="s">
        <v>5553</v>
      </c>
      <c r="K325" s="24"/>
      <c r="L325" s="24"/>
      <c r="M325" s="24"/>
      <c r="N325" s="24"/>
      <c r="O325" s="24" t="s">
        <v>88</v>
      </c>
      <c r="P325" s="24"/>
      <c r="Q325" s="24" t="s">
        <v>89</v>
      </c>
      <c r="R325" s="24">
        <v>2029</v>
      </c>
      <c r="S325" s="24"/>
      <c r="T325" s="35"/>
      <c r="U325" s="35"/>
      <c r="V325" s="35"/>
      <c r="W325" s="35"/>
      <c r="X325" s="35"/>
      <c r="Y325" s="35"/>
      <c r="Z325" s="35"/>
      <c r="AA325" s="35"/>
      <c r="AB325" s="24" t="s">
        <v>90</v>
      </c>
      <c r="AC325" s="24"/>
      <c r="AD325" s="24"/>
      <c r="AE325" s="24"/>
      <c r="AF325" s="24"/>
      <c r="AG325" s="24"/>
      <c r="AH325" s="24"/>
      <c r="AI325" s="24"/>
      <c r="AJ325" s="24"/>
      <c r="AK325" s="24"/>
      <c r="AL325" s="24"/>
      <c r="AM325" s="24" t="s">
        <v>90</v>
      </c>
      <c r="AN325" s="24"/>
      <c r="AO325" s="24"/>
      <c r="AP325" s="24"/>
      <c r="AQ325" s="24"/>
      <c r="AR325" s="24"/>
      <c r="AS325" s="24"/>
      <c r="AT325" s="24"/>
      <c r="AU325" s="24"/>
      <c r="AV325" s="24"/>
      <c r="AW325" s="24"/>
      <c r="AX325" s="24" t="s">
        <v>90</v>
      </c>
      <c r="AY325" s="24"/>
      <c r="AZ325" s="24"/>
      <c r="BA325" s="24"/>
      <c r="BB325" s="24"/>
      <c r="BC325" s="24"/>
      <c r="BD325" s="24"/>
      <c r="BE325" s="24"/>
      <c r="BF325" s="24"/>
      <c r="BG325" s="24"/>
      <c r="BH325" s="24"/>
      <c r="BI325" s="24"/>
      <c r="BJ325" s="24"/>
      <c r="BK325" s="24"/>
      <c r="BL325" s="24" t="s">
        <v>90</v>
      </c>
      <c r="BM325" s="24"/>
      <c r="BN325" s="24"/>
      <c r="BO325" s="24"/>
      <c r="BP325" s="24"/>
      <c r="BQ325" s="24"/>
      <c r="BR325" s="24" t="s">
        <v>90</v>
      </c>
      <c r="BS325" s="24"/>
      <c r="BT325" s="24"/>
      <c r="BU325" s="24"/>
      <c r="BV325" s="24"/>
      <c r="BW325" s="24"/>
      <c r="BX325" s="24"/>
      <c r="BY325" s="24"/>
      <c r="BZ325" s="24" t="s">
        <v>90</v>
      </c>
      <c r="CA325" s="36"/>
      <c r="CB325" s="35"/>
    </row>
    <row r="326" spans="1:80" ht="169.5" customHeight="1" x14ac:dyDescent="0.35">
      <c r="A326" s="24"/>
      <c r="B326" s="24" t="s">
        <v>77</v>
      </c>
      <c r="C326" s="24" t="s">
        <v>5606</v>
      </c>
      <c r="D326" s="24" t="s">
        <v>79</v>
      </c>
      <c r="E326" s="24" t="s">
        <v>4932</v>
      </c>
      <c r="F326" s="24" t="s">
        <v>5550</v>
      </c>
      <c r="G326" s="24" t="s">
        <v>5551</v>
      </c>
      <c r="H326" s="24" t="s">
        <v>5624</v>
      </c>
      <c r="I326" s="24" t="s">
        <v>5551</v>
      </c>
      <c r="J326" s="24" t="s">
        <v>5554</v>
      </c>
      <c r="K326" s="24"/>
      <c r="L326" s="24"/>
      <c r="M326" s="24"/>
      <c r="N326" s="24"/>
      <c r="O326" s="24" t="s">
        <v>88</v>
      </c>
      <c r="P326" s="24"/>
      <c r="Q326" s="24" t="s">
        <v>89</v>
      </c>
      <c r="R326" s="24">
        <v>2029</v>
      </c>
      <c r="S326" s="24"/>
      <c r="T326" s="35"/>
      <c r="U326" s="35"/>
      <c r="V326" s="35"/>
      <c r="W326" s="35"/>
      <c r="X326" s="35"/>
      <c r="Y326" s="35"/>
      <c r="Z326" s="35"/>
      <c r="AA326" s="35"/>
      <c r="AB326" s="24" t="s">
        <v>90</v>
      </c>
      <c r="AC326" s="24"/>
      <c r="AD326" s="24"/>
      <c r="AE326" s="24"/>
      <c r="AF326" s="24"/>
      <c r="AG326" s="24"/>
      <c r="AH326" s="24"/>
      <c r="AI326" s="24"/>
      <c r="AJ326" s="24"/>
      <c r="AK326" s="24"/>
      <c r="AL326" s="24"/>
      <c r="AM326" s="24" t="s">
        <v>90</v>
      </c>
      <c r="AN326" s="24"/>
      <c r="AO326" s="24"/>
      <c r="AP326" s="24"/>
      <c r="AQ326" s="24"/>
      <c r="AR326" s="24"/>
      <c r="AS326" s="24"/>
      <c r="AT326" s="24"/>
      <c r="AU326" s="24"/>
      <c r="AV326" s="24"/>
      <c r="AW326" s="24"/>
      <c r="AX326" s="24" t="s">
        <v>90</v>
      </c>
      <c r="AY326" s="24"/>
      <c r="AZ326" s="24"/>
      <c r="BA326" s="24"/>
      <c r="BB326" s="24"/>
      <c r="BC326" s="24"/>
      <c r="BD326" s="24"/>
      <c r="BE326" s="24"/>
      <c r="BF326" s="24"/>
      <c r="BG326" s="24"/>
      <c r="BH326" s="24"/>
      <c r="BI326" s="24"/>
      <c r="BJ326" s="24"/>
      <c r="BK326" s="24"/>
      <c r="BL326" s="24" t="s">
        <v>90</v>
      </c>
      <c r="BM326" s="24"/>
      <c r="BN326" s="24"/>
      <c r="BO326" s="24"/>
      <c r="BP326" s="24"/>
      <c r="BQ326" s="24"/>
      <c r="BR326" s="24" t="s">
        <v>90</v>
      </c>
      <c r="BS326" s="24"/>
      <c r="BT326" s="24"/>
      <c r="BU326" s="24"/>
      <c r="BV326" s="24"/>
      <c r="BW326" s="24"/>
      <c r="BX326" s="24"/>
      <c r="BY326" s="24"/>
      <c r="BZ326" s="24" t="s">
        <v>90</v>
      </c>
      <c r="CA326" s="36"/>
      <c r="CB326" s="35"/>
    </row>
    <row r="327" spans="1:80" ht="169.5" customHeight="1" x14ac:dyDescent="0.35">
      <c r="A327" s="24"/>
      <c r="B327" s="24" t="s">
        <v>77</v>
      </c>
      <c r="C327" s="24" t="s">
        <v>5606</v>
      </c>
      <c r="D327" s="24" t="s">
        <v>79</v>
      </c>
      <c r="E327" s="24" t="s">
        <v>4932</v>
      </c>
      <c r="F327" s="24" t="s">
        <v>5550</v>
      </c>
      <c r="G327" s="24" t="s">
        <v>5551</v>
      </c>
      <c r="H327" s="24" t="s">
        <v>5624</v>
      </c>
      <c r="I327" s="24" t="s">
        <v>5551</v>
      </c>
      <c r="J327" s="24" t="s">
        <v>5555</v>
      </c>
      <c r="K327" s="24"/>
      <c r="L327" s="24"/>
      <c r="M327" s="24"/>
      <c r="N327" s="24"/>
      <c r="O327" s="24" t="s">
        <v>88</v>
      </c>
      <c r="P327" s="24"/>
      <c r="Q327" s="24" t="s">
        <v>89</v>
      </c>
      <c r="R327" s="24">
        <v>2029</v>
      </c>
      <c r="S327" s="24"/>
      <c r="T327" s="35"/>
      <c r="U327" s="35"/>
      <c r="V327" s="35"/>
      <c r="W327" s="35"/>
      <c r="X327" s="35"/>
      <c r="Y327" s="35"/>
      <c r="Z327" s="35"/>
      <c r="AA327" s="35"/>
      <c r="AB327" s="24" t="s">
        <v>90</v>
      </c>
      <c r="AC327" s="24"/>
      <c r="AD327" s="24"/>
      <c r="AE327" s="24"/>
      <c r="AF327" s="24"/>
      <c r="AG327" s="24"/>
      <c r="AH327" s="24"/>
      <c r="AI327" s="24"/>
      <c r="AJ327" s="24"/>
      <c r="AK327" s="24"/>
      <c r="AL327" s="24"/>
      <c r="AM327" s="24" t="s">
        <v>90</v>
      </c>
      <c r="AN327" s="24"/>
      <c r="AO327" s="24"/>
      <c r="AP327" s="24"/>
      <c r="AQ327" s="24"/>
      <c r="AR327" s="24"/>
      <c r="AS327" s="24"/>
      <c r="AT327" s="24"/>
      <c r="AU327" s="24"/>
      <c r="AV327" s="24"/>
      <c r="AW327" s="24"/>
      <c r="AX327" s="24" t="s">
        <v>90</v>
      </c>
      <c r="AY327" s="24"/>
      <c r="AZ327" s="24"/>
      <c r="BA327" s="24"/>
      <c r="BB327" s="24"/>
      <c r="BC327" s="24"/>
      <c r="BD327" s="24"/>
      <c r="BE327" s="24"/>
      <c r="BF327" s="24"/>
      <c r="BG327" s="24"/>
      <c r="BH327" s="24"/>
      <c r="BI327" s="24"/>
      <c r="BJ327" s="24"/>
      <c r="BK327" s="24"/>
      <c r="BL327" s="24" t="s">
        <v>90</v>
      </c>
      <c r="BM327" s="24"/>
      <c r="BN327" s="24"/>
      <c r="BO327" s="24"/>
      <c r="BP327" s="24"/>
      <c r="BQ327" s="24"/>
      <c r="BR327" s="24" t="s">
        <v>90</v>
      </c>
      <c r="BS327" s="24"/>
      <c r="BT327" s="24"/>
      <c r="BU327" s="24"/>
      <c r="BV327" s="24"/>
      <c r="BW327" s="24"/>
      <c r="BX327" s="24"/>
      <c r="BY327" s="24"/>
      <c r="BZ327" s="24" t="s">
        <v>90</v>
      </c>
      <c r="CA327" s="36"/>
      <c r="CB327" s="35"/>
    </row>
    <row r="328" spans="1:80" ht="169.5" customHeight="1" x14ac:dyDescent="0.35">
      <c r="A328" s="24"/>
      <c r="B328" s="24" t="s">
        <v>77</v>
      </c>
      <c r="C328" s="24" t="s">
        <v>5606</v>
      </c>
      <c r="D328" s="24" t="s">
        <v>79</v>
      </c>
      <c r="E328" s="24" t="s">
        <v>4932</v>
      </c>
      <c r="F328" s="24" t="s">
        <v>5587</v>
      </c>
      <c r="G328" s="24" t="s">
        <v>5588</v>
      </c>
      <c r="H328" s="24" t="s">
        <v>5630</v>
      </c>
      <c r="I328" s="24" t="s">
        <v>5588</v>
      </c>
      <c r="J328" s="24" t="s">
        <v>5589</v>
      </c>
      <c r="K328" s="24"/>
      <c r="L328" s="24"/>
      <c r="M328" s="24"/>
      <c r="N328" s="24"/>
      <c r="O328" s="24" t="s">
        <v>88</v>
      </c>
      <c r="P328" s="24"/>
      <c r="Q328" s="24" t="s">
        <v>89</v>
      </c>
      <c r="R328" s="24">
        <v>2030</v>
      </c>
      <c r="S328" s="24"/>
      <c r="T328" s="35"/>
      <c r="U328" s="35"/>
      <c r="V328" s="35"/>
      <c r="W328" s="35"/>
      <c r="X328" s="35"/>
      <c r="Y328" s="35"/>
      <c r="Z328" s="35"/>
      <c r="AA328" s="35"/>
      <c r="AB328" s="24" t="s">
        <v>92</v>
      </c>
      <c r="AC328" s="24"/>
      <c r="AD328" s="24"/>
      <c r="AE328" s="24"/>
      <c r="AF328" s="24"/>
      <c r="AG328" s="24"/>
      <c r="AH328" s="24"/>
      <c r="AI328" s="24"/>
      <c r="AJ328" s="24"/>
      <c r="AK328" s="24"/>
      <c r="AL328" s="24"/>
      <c r="AM328" s="24" t="s">
        <v>92</v>
      </c>
      <c r="AN328" s="24" t="s">
        <v>115</v>
      </c>
      <c r="AO328" s="24"/>
      <c r="AP328" s="24"/>
      <c r="AQ328" s="24"/>
      <c r="AR328" s="24"/>
      <c r="AS328" s="24"/>
      <c r="AT328" s="24"/>
      <c r="AU328" s="24"/>
      <c r="AV328" s="24"/>
      <c r="AW328" s="24"/>
      <c r="AX328" s="24" t="s">
        <v>90</v>
      </c>
      <c r="AY328" s="24"/>
      <c r="AZ328" s="24"/>
      <c r="BA328" s="24"/>
      <c r="BB328" s="24"/>
      <c r="BC328" s="24"/>
      <c r="BD328" s="24"/>
      <c r="BE328" s="24"/>
      <c r="BF328" s="24"/>
      <c r="BG328" s="24"/>
      <c r="BH328" s="24"/>
      <c r="BI328" s="24"/>
      <c r="BJ328" s="24"/>
      <c r="BK328" s="24"/>
      <c r="BL328" s="24" t="s">
        <v>92</v>
      </c>
      <c r="BM328" s="24"/>
      <c r="BN328" s="24"/>
      <c r="BO328" s="24"/>
      <c r="BP328" s="24"/>
      <c r="BQ328" s="24"/>
      <c r="BR328" s="24" t="s">
        <v>92</v>
      </c>
      <c r="BS328" s="24"/>
      <c r="BT328" s="24"/>
      <c r="BU328" s="24"/>
      <c r="BV328" s="24"/>
      <c r="BW328" s="24"/>
      <c r="BX328" s="24"/>
      <c r="BY328" s="24"/>
      <c r="BZ328" s="24" t="s">
        <v>92</v>
      </c>
      <c r="CA328" s="36"/>
      <c r="CB328" s="35"/>
    </row>
    <row r="329" spans="1:80" ht="169.5" customHeight="1" x14ac:dyDescent="0.35">
      <c r="A329" s="24"/>
      <c r="B329" s="24" t="s">
        <v>77</v>
      </c>
      <c r="C329" s="24" t="s">
        <v>5606</v>
      </c>
      <c r="D329" s="24" t="s">
        <v>79</v>
      </c>
      <c r="E329" s="24" t="s">
        <v>4932</v>
      </c>
      <c r="F329" s="24" t="s">
        <v>1027</v>
      </c>
      <c r="G329" s="24" t="s">
        <v>5556</v>
      </c>
      <c r="H329" s="24" t="s">
        <v>5625</v>
      </c>
      <c r="I329" s="24" t="s">
        <v>5556</v>
      </c>
      <c r="J329" s="24" t="s">
        <v>5557</v>
      </c>
      <c r="K329" s="24"/>
      <c r="L329" s="24"/>
      <c r="M329" s="24"/>
      <c r="N329" s="24"/>
      <c r="O329" s="24" t="s">
        <v>88</v>
      </c>
      <c r="P329" s="24"/>
      <c r="Q329" s="24" t="s">
        <v>89</v>
      </c>
      <c r="R329" s="24" t="s">
        <v>4232</v>
      </c>
      <c r="S329" s="24"/>
      <c r="T329" s="35"/>
      <c r="U329" s="35"/>
      <c r="V329" s="35"/>
      <c r="W329" s="35"/>
      <c r="X329" s="35"/>
      <c r="Y329" s="35"/>
      <c r="Z329" s="35"/>
      <c r="AA329" s="35"/>
      <c r="AB329" s="24" t="s">
        <v>90</v>
      </c>
      <c r="AC329" s="24"/>
      <c r="AD329" s="24"/>
      <c r="AE329" s="24"/>
      <c r="AF329" s="24"/>
      <c r="AG329" s="24"/>
      <c r="AH329" s="24"/>
      <c r="AI329" s="24"/>
      <c r="AJ329" s="24"/>
      <c r="AK329" s="24"/>
      <c r="AL329" s="24"/>
      <c r="AM329" s="24" t="s">
        <v>90</v>
      </c>
      <c r="AN329" s="24"/>
      <c r="AO329" s="24"/>
      <c r="AP329" s="24"/>
      <c r="AQ329" s="24"/>
      <c r="AR329" s="24"/>
      <c r="AS329" s="24"/>
      <c r="AT329" s="24"/>
      <c r="AU329" s="24"/>
      <c r="AV329" s="24"/>
      <c r="AW329" s="24"/>
      <c r="AX329" s="24" t="s">
        <v>90</v>
      </c>
      <c r="AY329" s="24"/>
      <c r="AZ329" s="24"/>
      <c r="BA329" s="24"/>
      <c r="BB329" s="24"/>
      <c r="BC329" s="24"/>
      <c r="BD329" s="24"/>
      <c r="BE329" s="24"/>
      <c r="BF329" s="24"/>
      <c r="BG329" s="24"/>
      <c r="BH329" s="24"/>
      <c r="BI329" s="24"/>
      <c r="BJ329" s="24"/>
      <c r="BK329" s="24"/>
      <c r="BL329" s="24" t="s">
        <v>90</v>
      </c>
      <c r="BM329" s="24"/>
      <c r="BN329" s="24"/>
      <c r="BO329" s="24"/>
      <c r="BP329" s="24"/>
      <c r="BQ329" s="24"/>
      <c r="BR329" s="24" t="s">
        <v>90</v>
      </c>
      <c r="BS329" s="24"/>
      <c r="BT329" s="24"/>
      <c r="BU329" s="24"/>
      <c r="BV329" s="24"/>
      <c r="BW329" s="24"/>
      <c r="BX329" s="24"/>
      <c r="BY329" s="24"/>
      <c r="BZ329" s="24" t="s">
        <v>90</v>
      </c>
      <c r="CA329" s="36"/>
      <c r="CB329" s="35"/>
    </row>
    <row r="330" spans="1:80" ht="169.5" customHeight="1" x14ac:dyDescent="0.35">
      <c r="A330" s="24"/>
      <c r="B330" s="24" t="s">
        <v>77</v>
      </c>
      <c r="C330" s="24" t="s">
        <v>5606</v>
      </c>
      <c r="D330" s="24" t="s">
        <v>79</v>
      </c>
      <c r="E330" s="24" t="s">
        <v>4932</v>
      </c>
      <c r="F330" s="24" t="s">
        <v>1027</v>
      </c>
      <c r="G330" s="24" t="s">
        <v>5556</v>
      </c>
      <c r="H330" s="24" t="s">
        <v>5625</v>
      </c>
      <c r="I330" s="24" t="s">
        <v>5556</v>
      </c>
      <c r="J330" s="24" t="s">
        <v>5558</v>
      </c>
      <c r="K330" s="24"/>
      <c r="L330" s="24"/>
      <c r="M330" s="24"/>
      <c r="N330" s="24"/>
      <c r="O330" s="24" t="s">
        <v>88</v>
      </c>
      <c r="P330" s="24"/>
      <c r="Q330" s="24" t="s">
        <v>89</v>
      </c>
      <c r="R330" s="24" t="s">
        <v>4232</v>
      </c>
      <c r="S330" s="24"/>
      <c r="T330" s="35"/>
      <c r="U330" s="35"/>
      <c r="V330" s="35"/>
      <c r="W330" s="35"/>
      <c r="X330" s="35"/>
      <c r="Y330" s="35"/>
      <c r="Z330" s="35"/>
      <c r="AA330" s="35"/>
      <c r="AB330" s="24" t="s">
        <v>90</v>
      </c>
      <c r="AC330" s="24"/>
      <c r="AD330" s="24"/>
      <c r="AE330" s="24"/>
      <c r="AF330" s="24"/>
      <c r="AG330" s="24"/>
      <c r="AH330" s="24"/>
      <c r="AI330" s="24"/>
      <c r="AJ330" s="24"/>
      <c r="AK330" s="24"/>
      <c r="AL330" s="24"/>
      <c r="AM330" s="24" t="s">
        <v>90</v>
      </c>
      <c r="AN330" s="24"/>
      <c r="AO330" s="24"/>
      <c r="AP330" s="24"/>
      <c r="AQ330" s="24"/>
      <c r="AR330" s="24"/>
      <c r="AS330" s="24"/>
      <c r="AT330" s="24"/>
      <c r="AU330" s="24"/>
      <c r="AV330" s="24"/>
      <c r="AW330" s="24"/>
      <c r="AX330" s="24" t="s">
        <v>90</v>
      </c>
      <c r="AY330" s="24"/>
      <c r="AZ330" s="24"/>
      <c r="BA330" s="24"/>
      <c r="BB330" s="24"/>
      <c r="BC330" s="24"/>
      <c r="BD330" s="24"/>
      <c r="BE330" s="24"/>
      <c r="BF330" s="24"/>
      <c r="BG330" s="24"/>
      <c r="BH330" s="24"/>
      <c r="BI330" s="24"/>
      <c r="BJ330" s="24"/>
      <c r="BK330" s="24"/>
      <c r="BL330" s="24" t="s">
        <v>90</v>
      </c>
      <c r="BM330" s="24"/>
      <c r="BN330" s="24"/>
      <c r="BO330" s="24"/>
      <c r="BP330" s="24"/>
      <c r="BQ330" s="24"/>
      <c r="BR330" s="24" t="s">
        <v>90</v>
      </c>
      <c r="BS330" s="24"/>
      <c r="BT330" s="24"/>
      <c r="BU330" s="24"/>
      <c r="BV330" s="24"/>
      <c r="BW330" s="24"/>
      <c r="BX330" s="24"/>
      <c r="BY330" s="24"/>
      <c r="BZ330" s="24" t="s">
        <v>90</v>
      </c>
      <c r="CA330" s="36"/>
      <c r="CB330" s="35"/>
    </row>
    <row r="331" spans="1:80" ht="169.5" customHeight="1" x14ac:dyDescent="0.35">
      <c r="A331" s="24"/>
      <c r="B331" s="24" t="s">
        <v>77</v>
      </c>
      <c r="C331" s="24" t="s">
        <v>5606</v>
      </c>
      <c r="D331" s="24" t="s">
        <v>79</v>
      </c>
      <c r="E331" s="24" t="s">
        <v>4932</v>
      </c>
      <c r="F331" s="24" t="s">
        <v>5559</v>
      </c>
      <c r="G331" s="24" t="s">
        <v>5560</v>
      </c>
      <c r="H331" s="24" t="s">
        <v>5626</v>
      </c>
      <c r="I331" s="24" t="s">
        <v>5560</v>
      </c>
      <c r="J331" s="24" t="s">
        <v>5561</v>
      </c>
      <c r="K331" s="24"/>
      <c r="L331" s="24"/>
      <c r="M331" s="24" t="s">
        <v>88</v>
      </c>
      <c r="N331" s="24"/>
      <c r="O331" s="24"/>
      <c r="P331" s="24"/>
      <c r="Q331" s="24" t="s">
        <v>89</v>
      </c>
      <c r="R331" s="24">
        <v>2026</v>
      </c>
      <c r="S331" s="24">
        <v>2</v>
      </c>
      <c r="T331" s="35"/>
      <c r="U331" s="35"/>
      <c r="V331" s="35"/>
      <c r="W331" s="35"/>
      <c r="X331" s="35"/>
      <c r="Y331" s="35"/>
      <c r="Z331" s="35"/>
      <c r="AA331" s="35"/>
      <c r="AB331" s="24" t="s">
        <v>90</v>
      </c>
      <c r="AC331" s="24"/>
      <c r="AD331" s="24"/>
      <c r="AE331" s="24"/>
      <c r="AF331" s="24"/>
      <c r="AG331" s="24"/>
      <c r="AH331" s="24"/>
      <c r="AI331" s="24"/>
      <c r="AJ331" s="24"/>
      <c r="AK331" s="24"/>
      <c r="AL331" s="24"/>
      <c r="AM331" s="24" t="s">
        <v>90</v>
      </c>
      <c r="AN331" s="24"/>
      <c r="AO331" s="24"/>
      <c r="AP331" s="24"/>
      <c r="AQ331" s="24"/>
      <c r="AR331" s="24"/>
      <c r="AS331" s="24"/>
      <c r="AT331" s="24"/>
      <c r="AU331" s="24"/>
      <c r="AV331" s="24"/>
      <c r="AW331" s="24"/>
      <c r="AX331" s="24" t="s">
        <v>90</v>
      </c>
      <c r="AY331" s="24"/>
      <c r="AZ331" s="24"/>
      <c r="BA331" s="24"/>
      <c r="BB331" s="24"/>
      <c r="BC331" s="24"/>
      <c r="BD331" s="24"/>
      <c r="BE331" s="24"/>
      <c r="BF331" s="24"/>
      <c r="BG331" s="24"/>
      <c r="BH331" s="24"/>
      <c r="BI331" s="24"/>
      <c r="BJ331" s="24"/>
      <c r="BK331" s="24"/>
      <c r="BL331" s="24" t="s">
        <v>90</v>
      </c>
      <c r="BM331" s="24"/>
      <c r="BN331" s="24"/>
      <c r="BO331" s="24"/>
      <c r="BP331" s="24"/>
      <c r="BQ331" s="24"/>
      <c r="BR331" s="24" t="s">
        <v>90</v>
      </c>
      <c r="BS331" s="24"/>
      <c r="BT331" s="24"/>
      <c r="BU331" s="24"/>
      <c r="BV331" s="24"/>
      <c r="BW331" s="24"/>
      <c r="BX331" s="24"/>
      <c r="BY331" s="24"/>
      <c r="BZ331" s="24" t="s">
        <v>90</v>
      </c>
      <c r="CA331" s="36"/>
      <c r="CB331" s="35"/>
    </row>
    <row r="332" spans="1:80" ht="169.5" customHeight="1" x14ac:dyDescent="0.35">
      <c r="A332" s="24"/>
      <c r="B332" s="24" t="s">
        <v>77</v>
      </c>
      <c r="C332" s="24" t="s">
        <v>5606</v>
      </c>
      <c r="D332" s="24" t="s">
        <v>79</v>
      </c>
      <c r="E332" s="24" t="s">
        <v>4932</v>
      </c>
      <c r="F332" s="24" t="s">
        <v>5559</v>
      </c>
      <c r="G332" s="24" t="s">
        <v>5560</v>
      </c>
      <c r="H332" s="24" t="s">
        <v>5626</v>
      </c>
      <c r="I332" s="24" t="s">
        <v>5560</v>
      </c>
      <c r="J332" s="24" t="s">
        <v>5563</v>
      </c>
      <c r="K332" s="24"/>
      <c r="L332" s="24"/>
      <c r="M332" s="24" t="s">
        <v>88</v>
      </c>
      <c r="N332" s="24"/>
      <c r="O332" s="24"/>
      <c r="P332" s="24"/>
      <c r="Q332" s="24" t="s">
        <v>89</v>
      </c>
      <c r="R332" s="24" t="s">
        <v>4203</v>
      </c>
      <c r="S332" s="24"/>
      <c r="T332" s="35"/>
      <c r="U332" s="35"/>
      <c r="V332" s="35"/>
      <c r="W332" s="35"/>
      <c r="X332" s="35"/>
      <c r="Y332" s="35"/>
      <c r="Z332" s="35"/>
      <c r="AA332" s="35"/>
      <c r="AB332" s="24" t="s">
        <v>92</v>
      </c>
      <c r="AC332" s="24"/>
      <c r="AD332" s="24"/>
      <c r="AE332" s="24"/>
      <c r="AF332" s="24"/>
      <c r="AG332" s="24"/>
      <c r="AH332" s="24"/>
      <c r="AI332" s="24"/>
      <c r="AJ332" s="24"/>
      <c r="AK332" s="24"/>
      <c r="AL332" s="24"/>
      <c r="AM332" s="24" t="s">
        <v>92</v>
      </c>
      <c r="AN332" s="24"/>
      <c r="AO332" s="24"/>
      <c r="AP332" s="24"/>
      <c r="AQ332" s="24"/>
      <c r="AR332" s="24"/>
      <c r="AS332" s="24"/>
      <c r="AT332" s="24"/>
      <c r="AU332" s="24"/>
      <c r="AV332" s="24"/>
      <c r="AW332" s="24"/>
      <c r="AX332" s="24" t="s">
        <v>92</v>
      </c>
      <c r="AY332" s="24"/>
      <c r="AZ332" s="24"/>
      <c r="BA332" s="24"/>
      <c r="BB332" s="24"/>
      <c r="BC332" s="24"/>
      <c r="BD332" s="24"/>
      <c r="BE332" s="24"/>
      <c r="BF332" s="24"/>
      <c r="BG332" s="24"/>
      <c r="BH332" s="24"/>
      <c r="BI332" s="24"/>
      <c r="BJ332" s="24"/>
      <c r="BK332" s="24"/>
      <c r="BL332" s="24" t="s">
        <v>92</v>
      </c>
      <c r="BM332" s="24"/>
      <c r="BN332" s="24"/>
      <c r="BO332" s="24"/>
      <c r="BP332" s="24"/>
      <c r="BQ332" s="24"/>
      <c r="BR332" s="24" t="s">
        <v>92</v>
      </c>
      <c r="BS332" s="24"/>
      <c r="BT332" s="24"/>
      <c r="BU332" s="24"/>
      <c r="BV332" s="24"/>
      <c r="BW332" s="24"/>
      <c r="BX332" s="24"/>
      <c r="BY332" s="24"/>
      <c r="BZ332" s="24" t="s">
        <v>92</v>
      </c>
      <c r="CA332" s="36"/>
      <c r="CB332" s="35"/>
    </row>
    <row r="333" spans="1:80" ht="169.5" customHeight="1" x14ac:dyDescent="0.35">
      <c r="A333" s="24"/>
      <c r="B333" s="24" t="s">
        <v>77</v>
      </c>
      <c r="C333" s="24" t="s">
        <v>5606</v>
      </c>
      <c r="D333" s="24" t="s">
        <v>79</v>
      </c>
      <c r="E333" s="24" t="s">
        <v>4932</v>
      </c>
      <c r="F333" s="24" t="s">
        <v>5559</v>
      </c>
      <c r="G333" s="24" t="s">
        <v>5560</v>
      </c>
      <c r="H333" s="24" t="s">
        <v>5626</v>
      </c>
      <c r="I333" s="24" t="s">
        <v>5560</v>
      </c>
      <c r="J333" s="24" t="s">
        <v>5565</v>
      </c>
      <c r="K333" s="24"/>
      <c r="L333" s="24"/>
      <c r="M333" s="24" t="s">
        <v>88</v>
      </c>
      <c r="N333" s="24"/>
      <c r="O333" s="24"/>
      <c r="P333" s="24"/>
      <c r="Q333" s="24" t="s">
        <v>89</v>
      </c>
      <c r="R333" s="24" t="s">
        <v>4203</v>
      </c>
      <c r="S333" s="24"/>
      <c r="T333" s="35"/>
      <c r="U333" s="35"/>
      <c r="V333" s="35"/>
      <c r="W333" s="35"/>
      <c r="X333" s="35"/>
      <c r="Y333" s="35"/>
      <c r="Z333" s="35"/>
      <c r="AA333" s="35"/>
      <c r="AB333" s="24" t="s">
        <v>90</v>
      </c>
      <c r="AC333" s="24"/>
      <c r="AD333" s="24"/>
      <c r="AE333" s="24"/>
      <c r="AF333" s="24"/>
      <c r="AG333" s="24"/>
      <c r="AH333" s="24"/>
      <c r="AI333" s="24"/>
      <c r="AJ333" s="24"/>
      <c r="AK333" s="24"/>
      <c r="AL333" s="24"/>
      <c r="AM333" s="24" t="s">
        <v>90</v>
      </c>
      <c r="AN333" s="24"/>
      <c r="AO333" s="24"/>
      <c r="AP333" s="24"/>
      <c r="AQ333" s="24"/>
      <c r="AR333" s="24"/>
      <c r="AS333" s="24"/>
      <c r="AT333" s="24"/>
      <c r="AU333" s="24"/>
      <c r="AV333" s="24"/>
      <c r="AW333" s="24"/>
      <c r="AX333" s="24" t="s">
        <v>90</v>
      </c>
      <c r="AY333" s="24"/>
      <c r="AZ333" s="24"/>
      <c r="BA333" s="24"/>
      <c r="BB333" s="24"/>
      <c r="BC333" s="24"/>
      <c r="BD333" s="24"/>
      <c r="BE333" s="24"/>
      <c r="BF333" s="24"/>
      <c r="BG333" s="24"/>
      <c r="BH333" s="24"/>
      <c r="BI333" s="24"/>
      <c r="BJ333" s="24"/>
      <c r="BK333" s="24"/>
      <c r="BL333" s="24" t="s">
        <v>90</v>
      </c>
      <c r="BM333" s="24"/>
      <c r="BN333" s="24"/>
      <c r="BO333" s="24"/>
      <c r="BP333" s="24"/>
      <c r="BQ333" s="24"/>
      <c r="BR333" s="24" t="s">
        <v>90</v>
      </c>
      <c r="BS333" s="24"/>
      <c r="BT333" s="24"/>
      <c r="BU333" s="24"/>
      <c r="BV333" s="24"/>
      <c r="BW333" s="24"/>
      <c r="BX333" s="24"/>
      <c r="BY333" s="24"/>
      <c r="BZ333" s="24" t="s">
        <v>90</v>
      </c>
      <c r="CA333" s="36"/>
      <c r="CB333" s="35"/>
    </row>
    <row r="334" spans="1:80" ht="169.5" customHeight="1" x14ac:dyDescent="0.35">
      <c r="A334" s="24"/>
      <c r="B334" s="24" t="s">
        <v>77</v>
      </c>
      <c r="C334" s="23" t="s">
        <v>78</v>
      </c>
      <c r="D334" s="24" t="s">
        <v>1274</v>
      </c>
      <c r="E334" s="24" t="s">
        <v>1275</v>
      </c>
      <c r="F334" s="24" t="s">
        <v>81</v>
      </c>
      <c r="G334" s="24" t="s">
        <v>1276</v>
      </c>
      <c r="H334" s="24" t="s">
        <v>1277</v>
      </c>
      <c r="I334" s="24" t="s">
        <v>1278</v>
      </c>
      <c r="J334" s="24" t="s">
        <v>1282</v>
      </c>
      <c r="K334" s="24" t="s">
        <v>1283</v>
      </c>
      <c r="L334" s="24" t="s">
        <v>1284</v>
      </c>
      <c r="M334" s="24"/>
      <c r="N334" s="24" t="s">
        <v>974</v>
      </c>
      <c r="O334" s="24"/>
      <c r="P334" s="24"/>
      <c r="Q334" s="24" t="s">
        <v>89</v>
      </c>
      <c r="R334" s="24"/>
      <c r="S334" s="24"/>
      <c r="T334" s="24" t="s">
        <v>91</v>
      </c>
      <c r="U334" s="24" t="s">
        <v>91</v>
      </c>
      <c r="V334" s="24" t="s">
        <v>115</v>
      </c>
      <c r="W334" s="24" t="s">
        <v>91</v>
      </c>
      <c r="X334" s="24"/>
      <c r="Y334" s="24" t="s">
        <v>91</v>
      </c>
      <c r="Z334" s="24" t="s">
        <v>91</v>
      </c>
      <c r="AA334" s="24" t="s">
        <v>91</v>
      </c>
      <c r="AB334" s="24" t="s">
        <v>115</v>
      </c>
      <c r="AC334" s="24" t="s">
        <v>91</v>
      </c>
      <c r="AD334" s="24" t="s">
        <v>91</v>
      </c>
      <c r="AE334" s="24" t="s">
        <v>91</v>
      </c>
      <c r="AF334" s="24" t="s">
        <v>91</v>
      </c>
      <c r="AG334" s="24" t="s">
        <v>91</v>
      </c>
      <c r="AH334" s="24" t="s">
        <v>91</v>
      </c>
      <c r="AI334" s="24" t="s">
        <v>91</v>
      </c>
      <c r="AJ334" s="24" t="s">
        <v>91</v>
      </c>
      <c r="AK334" s="24" t="s">
        <v>91</v>
      </c>
      <c r="AL334" s="24" t="s">
        <v>91</v>
      </c>
      <c r="AM334" s="24" t="s">
        <v>91</v>
      </c>
      <c r="AN334" s="24" t="s">
        <v>91</v>
      </c>
      <c r="AO334" s="24" t="s">
        <v>91</v>
      </c>
      <c r="AP334" s="24" t="s">
        <v>91</v>
      </c>
      <c r="AQ334" s="24" t="s">
        <v>91</v>
      </c>
      <c r="AR334" s="24" t="s">
        <v>91</v>
      </c>
      <c r="AS334" s="24" t="s">
        <v>91</v>
      </c>
      <c r="AT334" s="24" t="s">
        <v>91</v>
      </c>
      <c r="AU334" s="24" t="s">
        <v>91</v>
      </c>
      <c r="AV334" s="24" t="s">
        <v>91</v>
      </c>
      <c r="AW334" s="24" t="s">
        <v>91</v>
      </c>
      <c r="AX334" s="24" t="s">
        <v>91</v>
      </c>
      <c r="AY334" s="24" t="s">
        <v>91</v>
      </c>
      <c r="AZ334" s="24" t="s">
        <v>91</v>
      </c>
      <c r="BA334" s="24" t="s">
        <v>91</v>
      </c>
      <c r="BB334" s="24" t="s">
        <v>91</v>
      </c>
      <c r="BC334" s="24" t="s">
        <v>91</v>
      </c>
      <c r="BD334" s="24" t="s">
        <v>91</v>
      </c>
      <c r="BE334" s="24" t="s">
        <v>91</v>
      </c>
      <c r="BF334" s="24" t="s">
        <v>91</v>
      </c>
      <c r="BG334" s="24" t="s">
        <v>91</v>
      </c>
      <c r="BH334" s="24" t="s">
        <v>91</v>
      </c>
      <c r="BI334" s="24" t="s">
        <v>91</v>
      </c>
      <c r="BJ334" s="24" t="s">
        <v>91</v>
      </c>
      <c r="BK334" s="24" t="s">
        <v>91</v>
      </c>
      <c r="BL334" s="24" t="s">
        <v>91</v>
      </c>
      <c r="BM334" s="24" t="s">
        <v>91</v>
      </c>
      <c r="BN334" s="24" t="s">
        <v>91</v>
      </c>
      <c r="BO334" s="24" t="s">
        <v>91</v>
      </c>
      <c r="BP334" s="24" t="s">
        <v>91</v>
      </c>
      <c r="BQ334" s="24" t="s">
        <v>91</v>
      </c>
      <c r="BR334" s="24" t="s">
        <v>91</v>
      </c>
      <c r="BS334" s="24" t="s">
        <v>91</v>
      </c>
      <c r="BT334" s="24" t="s">
        <v>91</v>
      </c>
      <c r="BU334" s="24" t="s">
        <v>91</v>
      </c>
      <c r="BV334" s="24" t="s">
        <v>91</v>
      </c>
      <c r="BW334" s="24" t="s">
        <v>91</v>
      </c>
      <c r="BX334" s="24" t="s">
        <v>91</v>
      </c>
      <c r="BY334" s="24" t="s">
        <v>91</v>
      </c>
      <c r="BZ334" s="24" t="s">
        <v>91</v>
      </c>
      <c r="CA334" s="36"/>
      <c r="CB334" s="35"/>
    </row>
    <row r="335" spans="1:80" ht="169.5" customHeight="1" x14ac:dyDescent="0.35">
      <c r="A335" s="24"/>
      <c r="B335" s="24" t="s">
        <v>77</v>
      </c>
      <c r="C335" s="23" t="s">
        <v>78</v>
      </c>
      <c r="D335" s="24" t="s">
        <v>1274</v>
      </c>
      <c r="E335" s="24" t="s">
        <v>1275</v>
      </c>
      <c r="F335" s="24" t="s">
        <v>81</v>
      </c>
      <c r="G335" s="24" t="s">
        <v>1276</v>
      </c>
      <c r="H335" s="24" t="s">
        <v>1277</v>
      </c>
      <c r="I335" s="24" t="s">
        <v>1278</v>
      </c>
      <c r="J335" s="24" t="s">
        <v>1291</v>
      </c>
      <c r="K335" s="24" t="s">
        <v>1292</v>
      </c>
      <c r="L335" s="24" t="s">
        <v>1293</v>
      </c>
      <c r="M335" s="24"/>
      <c r="N335" s="24" t="s">
        <v>974</v>
      </c>
      <c r="O335" s="24"/>
      <c r="P335" s="24"/>
      <c r="Q335" s="24" t="s">
        <v>89</v>
      </c>
      <c r="R335" s="24"/>
      <c r="S335" s="24"/>
      <c r="T335" s="24" t="s">
        <v>91</v>
      </c>
      <c r="U335" s="24" t="s">
        <v>91</v>
      </c>
      <c r="V335" s="24" t="s">
        <v>91</v>
      </c>
      <c r="W335" s="24" t="s">
        <v>90</v>
      </c>
      <c r="X335" s="24"/>
      <c r="Y335" s="24" t="s">
        <v>91</v>
      </c>
      <c r="Z335" s="24" t="s">
        <v>91</v>
      </c>
      <c r="AA335" s="24" t="s">
        <v>91</v>
      </c>
      <c r="AB335" s="24" t="s">
        <v>90</v>
      </c>
      <c r="AC335" s="24" t="s">
        <v>91</v>
      </c>
      <c r="AD335" s="24" t="s">
        <v>91</v>
      </c>
      <c r="AE335" s="24" t="s">
        <v>91</v>
      </c>
      <c r="AF335" s="24" t="s">
        <v>115</v>
      </c>
      <c r="AG335" s="24" t="s">
        <v>91</v>
      </c>
      <c r="AH335" s="24" t="s">
        <v>91</v>
      </c>
      <c r="AI335" s="24" t="s">
        <v>91</v>
      </c>
      <c r="AJ335" s="24" t="s">
        <v>91</v>
      </c>
      <c r="AK335" s="24" t="s">
        <v>91</v>
      </c>
      <c r="AL335" s="24" t="s">
        <v>91</v>
      </c>
      <c r="AM335" s="24" t="s">
        <v>115</v>
      </c>
      <c r="AN335" s="24" t="s">
        <v>91</v>
      </c>
      <c r="AO335" s="24" t="s">
        <v>91</v>
      </c>
      <c r="AP335" s="24" t="s">
        <v>91</v>
      </c>
      <c r="AQ335" s="24" t="s">
        <v>91</v>
      </c>
      <c r="AR335" s="24" t="s">
        <v>91</v>
      </c>
      <c r="AS335" s="24" t="s">
        <v>91</v>
      </c>
      <c r="AT335" s="24" t="s">
        <v>91</v>
      </c>
      <c r="AU335" s="24" t="s">
        <v>91</v>
      </c>
      <c r="AV335" s="24" t="s">
        <v>91</v>
      </c>
      <c r="AW335" s="24" t="s">
        <v>91</v>
      </c>
      <c r="AX335" s="24" t="s">
        <v>91</v>
      </c>
      <c r="AY335" s="24" t="s">
        <v>91</v>
      </c>
      <c r="AZ335" s="24" t="s">
        <v>91</v>
      </c>
      <c r="BA335" s="24" t="s">
        <v>91</v>
      </c>
      <c r="BB335" s="24" t="s">
        <v>91</v>
      </c>
      <c r="BC335" s="24" t="s">
        <v>91</v>
      </c>
      <c r="BD335" s="24" t="s">
        <v>91</v>
      </c>
      <c r="BE335" s="24" t="s">
        <v>91</v>
      </c>
      <c r="BF335" s="24" t="s">
        <v>91</v>
      </c>
      <c r="BG335" s="24" t="s">
        <v>91</v>
      </c>
      <c r="BH335" s="24" t="s">
        <v>91</v>
      </c>
      <c r="BI335" s="24" t="s">
        <v>91</v>
      </c>
      <c r="BJ335" s="24" t="s">
        <v>91</v>
      </c>
      <c r="BK335" s="24" t="s">
        <v>91</v>
      </c>
      <c r="BL335" s="24" t="s">
        <v>91</v>
      </c>
      <c r="BM335" s="24" t="s">
        <v>91</v>
      </c>
      <c r="BN335" s="24" t="s">
        <v>91</v>
      </c>
      <c r="BO335" s="24" t="s">
        <v>91</v>
      </c>
      <c r="BP335" s="24" t="s">
        <v>91</v>
      </c>
      <c r="BQ335" s="24" t="s">
        <v>90</v>
      </c>
      <c r="BR335" s="24" t="s">
        <v>90</v>
      </c>
      <c r="BS335" s="24" t="s">
        <v>91</v>
      </c>
      <c r="BT335" s="24" t="s">
        <v>91</v>
      </c>
      <c r="BU335" s="24" t="s">
        <v>115</v>
      </c>
      <c r="BV335" s="24" t="s">
        <v>91</v>
      </c>
      <c r="BW335" s="24" t="s">
        <v>91</v>
      </c>
      <c r="BX335" s="24" t="s">
        <v>115</v>
      </c>
      <c r="BY335" s="24" t="s">
        <v>115</v>
      </c>
      <c r="BZ335" s="24" t="s">
        <v>115</v>
      </c>
      <c r="CA335" s="36"/>
      <c r="CB335" s="35"/>
    </row>
    <row r="336" spans="1:80" ht="169.5" customHeight="1" x14ac:dyDescent="0.35">
      <c r="A336" s="24"/>
      <c r="B336" s="24" t="s">
        <v>77</v>
      </c>
      <c r="C336" s="24" t="s">
        <v>5606</v>
      </c>
      <c r="D336" s="24" t="s">
        <v>79</v>
      </c>
      <c r="E336" s="24" t="s">
        <v>4932</v>
      </c>
      <c r="F336" s="24" t="s">
        <v>5559</v>
      </c>
      <c r="G336" s="24" t="s">
        <v>5560</v>
      </c>
      <c r="H336" s="24" t="s">
        <v>5626</v>
      </c>
      <c r="I336" s="24" t="s">
        <v>5560</v>
      </c>
      <c r="J336" s="24" t="s">
        <v>5567</v>
      </c>
      <c r="K336" s="24"/>
      <c r="L336" s="24"/>
      <c r="M336" s="24" t="s">
        <v>88</v>
      </c>
      <c r="N336" s="24"/>
      <c r="O336" s="24"/>
      <c r="P336" s="24"/>
      <c r="Q336" s="24" t="s">
        <v>89</v>
      </c>
      <c r="R336" s="24" t="s">
        <v>4203</v>
      </c>
      <c r="S336" s="24"/>
      <c r="T336" s="35"/>
      <c r="U336" s="35"/>
      <c r="V336" s="35"/>
      <c r="W336" s="35"/>
      <c r="X336" s="35"/>
      <c r="Y336" s="35"/>
      <c r="Z336" s="35"/>
      <c r="AA336" s="35"/>
      <c r="AB336" s="24" t="s">
        <v>90</v>
      </c>
      <c r="AC336" s="24"/>
      <c r="AD336" s="24"/>
      <c r="AE336" s="24"/>
      <c r="AF336" s="24"/>
      <c r="AG336" s="24"/>
      <c r="AH336" s="24"/>
      <c r="AI336" s="24"/>
      <c r="AJ336" s="24"/>
      <c r="AK336" s="24"/>
      <c r="AL336" s="24"/>
      <c r="AM336" s="24" t="s">
        <v>90</v>
      </c>
      <c r="AN336" s="24"/>
      <c r="AO336" s="24"/>
      <c r="AP336" s="24"/>
      <c r="AQ336" s="24"/>
      <c r="AR336" s="24"/>
      <c r="AS336" s="24"/>
      <c r="AT336" s="24"/>
      <c r="AU336" s="24"/>
      <c r="AV336" s="24"/>
      <c r="AW336" s="24"/>
      <c r="AX336" s="24" t="s">
        <v>90</v>
      </c>
      <c r="AY336" s="24"/>
      <c r="AZ336" s="24"/>
      <c r="BA336" s="24"/>
      <c r="BB336" s="24"/>
      <c r="BC336" s="24"/>
      <c r="BD336" s="24"/>
      <c r="BE336" s="24"/>
      <c r="BF336" s="24"/>
      <c r="BG336" s="24"/>
      <c r="BH336" s="24"/>
      <c r="BI336" s="24"/>
      <c r="BJ336" s="24"/>
      <c r="BK336" s="24"/>
      <c r="BL336" s="24" t="s">
        <v>90</v>
      </c>
      <c r="BM336" s="24"/>
      <c r="BN336" s="24"/>
      <c r="BO336" s="24"/>
      <c r="BP336" s="24"/>
      <c r="BQ336" s="24"/>
      <c r="BR336" s="24" t="s">
        <v>90</v>
      </c>
      <c r="BS336" s="24"/>
      <c r="BT336" s="24"/>
      <c r="BU336" s="24"/>
      <c r="BV336" s="24"/>
      <c r="BW336" s="24"/>
      <c r="BX336" s="24"/>
      <c r="BY336" s="24"/>
      <c r="BZ336" s="24" t="s">
        <v>90</v>
      </c>
      <c r="CA336" s="36"/>
      <c r="CB336" s="35"/>
    </row>
    <row r="337" spans="1:80" ht="169.5" customHeight="1" x14ac:dyDescent="0.35">
      <c r="A337" s="24"/>
      <c r="B337" s="24" t="s">
        <v>77</v>
      </c>
      <c r="C337" s="24" t="s">
        <v>5606</v>
      </c>
      <c r="D337" s="24" t="s">
        <v>79</v>
      </c>
      <c r="E337" s="24" t="s">
        <v>4932</v>
      </c>
      <c r="F337" s="24" t="s">
        <v>5559</v>
      </c>
      <c r="G337" s="24" t="s">
        <v>5560</v>
      </c>
      <c r="H337" s="24" t="s">
        <v>5626</v>
      </c>
      <c r="I337" s="24" t="s">
        <v>5560</v>
      </c>
      <c r="J337" s="24" t="s">
        <v>5568</v>
      </c>
      <c r="K337" s="24"/>
      <c r="L337" s="24"/>
      <c r="M337" s="24" t="s">
        <v>88</v>
      </c>
      <c r="N337" s="24"/>
      <c r="O337" s="24"/>
      <c r="P337" s="24"/>
      <c r="Q337" s="24" t="s">
        <v>89</v>
      </c>
      <c r="R337" s="24" t="s">
        <v>4203</v>
      </c>
      <c r="S337" s="24"/>
      <c r="T337" s="35"/>
      <c r="U337" s="35"/>
      <c r="V337" s="35"/>
      <c r="W337" s="35"/>
      <c r="X337" s="35"/>
      <c r="Y337" s="35"/>
      <c r="Z337" s="35"/>
      <c r="AA337" s="35"/>
      <c r="AB337" s="24" t="s">
        <v>92</v>
      </c>
      <c r="AC337" s="24"/>
      <c r="AD337" s="24"/>
      <c r="AE337" s="24"/>
      <c r="AF337" s="24"/>
      <c r="AG337" s="24"/>
      <c r="AH337" s="24"/>
      <c r="AI337" s="24"/>
      <c r="AJ337" s="24"/>
      <c r="AK337" s="24"/>
      <c r="AL337" s="24"/>
      <c r="AM337" s="24" t="s">
        <v>92</v>
      </c>
      <c r="AN337" s="24"/>
      <c r="AO337" s="24"/>
      <c r="AP337" s="24"/>
      <c r="AQ337" s="24"/>
      <c r="AR337" s="24"/>
      <c r="AS337" s="24"/>
      <c r="AT337" s="24"/>
      <c r="AU337" s="24"/>
      <c r="AV337" s="24"/>
      <c r="AW337" s="24"/>
      <c r="AX337" s="24" t="s">
        <v>92</v>
      </c>
      <c r="AY337" s="24"/>
      <c r="AZ337" s="24"/>
      <c r="BA337" s="24"/>
      <c r="BB337" s="24"/>
      <c r="BC337" s="24"/>
      <c r="BD337" s="24"/>
      <c r="BE337" s="24"/>
      <c r="BF337" s="24"/>
      <c r="BG337" s="24"/>
      <c r="BH337" s="24"/>
      <c r="BI337" s="24"/>
      <c r="BJ337" s="24"/>
      <c r="BK337" s="24"/>
      <c r="BL337" s="24" t="s">
        <v>92</v>
      </c>
      <c r="BM337" s="24"/>
      <c r="BN337" s="24"/>
      <c r="BO337" s="24"/>
      <c r="BP337" s="24"/>
      <c r="BQ337" s="24"/>
      <c r="BR337" s="24" t="s">
        <v>92</v>
      </c>
      <c r="BS337" s="24"/>
      <c r="BT337" s="24"/>
      <c r="BU337" s="24"/>
      <c r="BV337" s="24"/>
      <c r="BW337" s="24"/>
      <c r="BX337" s="24"/>
      <c r="BY337" s="24"/>
      <c r="BZ337" s="24" t="s">
        <v>92</v>
      </c>
      <c r="CA337" s="36"/>
      <c r="CB337" s="35"/>
    </row>
    <row r="338" spans="1:80" ht="169.5" customHeight="1" x14ac:dyDescent="0.35">
      <c r="A338" s="24"/>
      <c r="B338" s="24" t="s">
        <v>77</v>
      </c>
      <c r="C338" s="23" t="s">
        <v>78</v>
      </c>
      <c r="D338" s="24" t="s">
        <v>1274</v>
      </c>
      <c r="E338" s="24" t="s">
        <v>1275</v>
      </c>
      <c r="F338" s="24" t="s">
        <v>81</v>
      </c>
      <c r="G338" s="24" t="s">
        <v>1276</v>
      </c>
      <c r="H338" s="24" t="s">
        <v>1277</v>
      </c>
      <c r="I338" s="24" t="s">
        <v>1278</v>
      </c>
      <c r="J338" s="24" t="s">
        <v>1325</v>
      </c>
      <c r="K338" s="24" t="s">
        <v>1326</v>
      </c>
      <c r="L338" s="24" t="s">
        <v>1327</v>
      </c>
      <c r="M338" s="24"/>
      <c r="N338" s="24" t="s">
        <v>974</v>
      </c>
      <c r="O338" s="24"/>
      <c r="P338" s="24"/>
      <c r="Q338" s="24" t="s">
        <v>89</v>
      </c>
      <c r="R338" s="24"/>
      <c r="S338" s="24"/>
      <c r="T338" s="24" t="s">
        <v>91</v>
      </c>
      <c r="U338" s="24" t="s">
        <v>91</v>
      </c>
      <c r="V338" s="24" t="s">
        <v>91</v>
      </c>
      <c r="W338" s="24" t="s">
        <v>92</v>
      </c>
      <c r="X338" s="24"/>
      <c r="Y338" s="24" t="s">
        <v>91</v>
      </c>
      <c r="Z338" s="24" t="s">
        <v>91</v>
      </c>
      <c r="AA338" s="24" t="s">
        <v>91</v>
      </c>
      <c r="AB338" s="24" t="s">
        <v>92</v>
      </c>
      <c r="AC338" s="24" t="s">
        <v>91</v>
      </c>
      <c r="AD338" s="24" t="s">
        <v>91</v>
      </c>
      <c r="AE338" s="24" t="s">
        <v>91</v>
      </c>
      <c r="AF338" s="24" t="s">
        <v>115</v>
      </c>
      <c r="AG338" s="24" t="s">
        <v>91</v>
      </c>
      <c r="AH338" s="24" t="s">
        <v>91</v>
      </c>
      <c r="AI338" s="24" t="s">
        <v>91</v>
      </c>
      <c r="AJ338" s="24" t="s">
        <v>91</v>
      </c>
      <c r="AK338" s="24" t="s">
        <v>91</v>
      </c>
      <c r="AL338" s="24" t="s">
        <v>91</v>
      </c>
      <c r="AM338" s="24" t="s">
        <v>115</v>
      </c>
      <c r="AN338" s="24" t="s">
        <v>91</v>
      </c>
      <c r="AO338" s="24" t="s">
        <v>91</v>
      </c>
      <c r="AP338" s="24" t="s">
        <v>91</v>
      </c>
      <c r="AQ338" s="24" t="s">
        <v>91</v>
      </c>
      <c r="AR338" s="24" t="s">
        <v>91</v>
      </c>
      <c r="AS338" s="24" t="s">
        <v>91</v>
      </c>
      <c r="AT338" s="24" t="s">
        <v>91</v>
      </c>
      <c r="AU338" s="24" t="s">
        <v>91</v>
      </c>
      <c r="AV338" s="24" t="s">
        <v>91</v>
      </c>
      <c r="AW338" s="24" t="s">
        <v>91</v>
      </c>
      <c r="AX338" s="24" t="s">
        <v>91</v>
      </c>
      <c r="AY338" s="24" t="s">
        <v>91</v>
      </c>
      <c r="AZ338" s="24" t="s">
        <v>91</v>
      </c>
      <c r="BA338" s="24" t="s">
        <v>91</v>
      </c>
      <c r="BB338" s="24" t="s">
        <v>91</v>
      </c>
      <c r="BC338" s="24" t="s">
        <v>91</v>
      </c>
      <c r="BD338" s="24" t="s">
        <v>91</v>
      </c>
      <c r="BE338" s="24" t="s">
        <v>91</v>
      </c>
      <c r="BF338" s="24" t="s">
        <v>91</v>
      </c>
      <c r="BG338" s="24" t="s">
        <v>91</v>
      </c>
      <c r="BH338" s="24" t="s">
        <v>91</v>
      </c>
      <c r="BI338" s="24" t="s">
        <v>91</v>
      </c>
      <c r="BJ338" s="24" t="s">
        <v>91</v>
      </c>
      <c r="BK338" s="24" t="s">
        <v>91</v>
      </c>
      <c r="BL338" s="24" t="s">
        <v>91</v>
      </c>
      <c r="BM338" s="24" t="s">
        <v>91</v>
      </c>
      <c r="BN338" s="24" t="s">
        <v>91</v>
      </c>
      <c r="BO338" s="24" t="s">
        <v>91</v>
      </c>
      <c r="BP338" s="24" t="s">
        <v>91</v>
      </c>
      <c r="BQ338" s="24" t="s">
        <v>90</v>
      </c>
      <c r="BR338" s="24" t="s">
        <v>90</v>
      </c>
      <c r="BS338" s="24" t="s">
        <v>91</v>
      </c>
      <c r="BT338" s="24" t="s">
        <v>91</v>
      </c>
      <c r="BU338" s="24" t="s">
        <v>91</v>
      </c>
      <c r="BV338" s="24" t="s">
        <v>91</v>
      </c>
      <c r="BW338" s="24" t="s">
        <v>91</v>
      </c>
      <c r="BX338" s="24" t="s">
        <v>115</v>
      </c>
      <c r="BY338" s="24" t="s">
        <v>115</v>
      </c>
      <c r="BZ338" s="24" t="s">
        <v>115</v>
      </c>
      <c r="CA338" s="36"/>
      <c r="CB338" s="35"/>
    </row>
    <row r="339" spans="1:80" ht="169.5" customHeight="1" x14ac:dyDescent="0.35">
      <c r="A339" s="24"/>
      <c r="B339" s="24" t="s">
        <v>77</v>
      </c>
      <c r="C339" s="24" t="s">
        <v>5606</v>
      </c>
      <c r="D339" s="24" t="s">
        <v>79</v>
      </c>
      <c r="E339" s="24" t="s">
        <v>4932</v>
      </c>
      <c r="F339" s="24" t="s">
        <v>5559</v>
      </c>
      <c r="G339" s="24" t="s">
        <v>5560</v>
      </c>
      <c r="H339" s="24" t="s">
        <v>5626</v>
      </c>
      <c r="I339" s="24" t="s">
        <v>5560</v>
      </c>
      <c r="J339" s="24" t="s">
        <v>5570</v>
      </c>
      <c r="K339" s="24"/>
      <c r="L339" s="24"/>
      <c r="M339" s="24" t="s">
        <v>88</v>
      </c>
      <c r="N339" s="24"/>
      <c r="O339" s="24"/>
      <c r="P339" s="24"/>
      <c r="Q339" s="24" t="s">
        <v>89</v>
      </c>
      <c r="R339" s="24" t="s">
        <v>4203</v>
      </c>
      <c r="S339" s="24"/>
      <c r="T339" s="35"/>
      <c r="U339" s="35"/>
      <c r="V339" s="35"/>
      <c r="W339" s="35"/>
      <c r="X339" s="35"/>
      <c r="Y339" s="35"/>
      <c r="Z339" s="35"/>
      <c r="AA339" s="35"/>
      <c r="AB339" s="24" t="s">
        <v>90</v>
      </c>
      <c r="AC339" s="24"/>
      <c r="AD339" s="24"/>
      <c r="AE339" s="24"/>
      <c r="AF339" s="24"/>
      <c r="AG339" s="24"/>
      <c r="AH339" s="24"/>
      <c r="AI339" s="24"/>
      <c r="AJ339" s="24"/>
      <c r="AK339" s="24"/>
      <c r="AL339" s="24"/>
      <c r="AM339" s="24" t="s">
        <v>90</v>
      </c>
      <c r="AN339" s="24"/>
      <c r="AO339" s="24"/>
      <c r="AP339" s="24"/>
      <c r="AQ339" s="24"/>
      <c r="AR339" s="24"/>
      <c r="AS339" s="24"/>
      <c r="AT339" s="24"/>
      <c r="AU339" s="24"/>
      <c r="AV339" s="24"/>
      <c r="AW339" s="24"/>
      <c r="AX339" s="24" t="s">
        <v>90</v>
      </c>
      <c r="AY339" s="24"/>
      <c r="AZ339" s="24"/>
      <c r="BA339" s="24"/>
      <c r="BB339" s="24"/>
      <c r="BC339" s="24"/>
      <c r="BD339" s="24"/>
      <c r="BE339" s="24"/>
      <c r="BF339" s="24"/>
      <c r="BG339" s="24"/>
      <c r="BH339" s="24"/>
      <c r="BI339" s="24"/>
      <c r="BJ339" s="24"/>
      <c r="BK339" s="24"/>
      <c r="BL339" s="24" t="s">
        <v>90</v>
      </c>
      <c r="BM339" s="24"/>
      <c r="BN339" s="24"/>
      <c r="BO339" s="24"/>
      <c r="BP339" s="24"/>
      <c r="BQ339" s="24"/>
      <c r="BR339" s="24" t="s">
        <v>90</v>
      </c>
      <c r="BS339" s="24"/>
      <c r="BT339" s="24"/>
      <c r="BU339" s="24"/>
      <c r="BV339" s="24"/>
      <c r="BW339" s="24"/>
      <c r="BX339" s="24"/>
      <c r="BY339" s="24"/>
      <c r="BZ339" s="24" t="s">
        <v>90</v>
      </c>
      <c r="CA339" s="36"/>
      <c r="CB339" s="35"/>
    </row>
    <row r="340" spans="1:80" ht="169.5" customHeight="1" x14ac:dyDescent="0.35">
      <c r="A340" s="24"/>
      <c r="B340" s="24" t="s">
        <v>77</v>
      </c>
      <c r="C340" s="24" t="s">
        <v>5606</v>
      </c>
      <c r="D340" s="24" t="s">
        <v>79</v>
      </c>
      <c r="E340" s="24" t="s">
        <v>4932</v>
      </c>
      <c r="F340" s="24" t="s">
        <v>5559</v>
      </c>
      <c r="G340" s="24" t="s">
        <v>5560</v>
      </c>
      <c r="H340" s="24" t="s">
        <v>5626</v>
      </c>
      <c r="I340" s="24" t="s">
        <v>5560</v>
      </c>
      <c r="J340" s="24" t="s">
        <v>5572</v>
      </c>
      <c r="K340" s="24"/>
      <c r="L340" s="24"/>
      <c r="M340" s="24" t="s">
        <v>88</v>
      </c>
      <c r="N340" s="24"/>
      <c r="O340" s="24"/>
      <c r="P340" s="24"/>
      <c r="Q340" s="24" t="s">
        <v>89</v>
      </c>
      <c r="R340" s="24" t="s">
        <v>4203</v>
      </c>
      <c r="S340" s="24"/>
      <c r="T340" s="35"/>
      <c r="U340" s="35"/>
      <c r="V340" s="35"/>
      <c r="W340" s="35"/>
      <c r="X340" s="35"/>
      <c r="Y340" s="35"/>
      <c r="Z340" s="35"/>
      <c r="AA340" s="35"/>
      <c r="AB340" s="24" t="s">
        <v>92</v>
      </c>
      <c r="AC340" s="24"/>
      <c r="AD340" s="24"/>
      <c r="AE340" s="24"/>
      <c r="AF340" s="24"/>
      <c r="AG340" s="24"/>
      <c r="AH340" s="24"/>
      <c r="AI340" s="24"/>
      <c r="AJ340" s="24"/>
      <c r="AK340" s="24"/>
      <c r="AL340" s="24"/>
      <c r="AM340" s="24" t="s">
        <v>92</v>
      </c>
      <c r="AN340" s="24"/>
      <c r="AO340" s="24"/>
      <c r="AP340" s="24"/>
      <c r="AQ340" s="24"/>
      <c r="AR340" s="24"/>
      <c r="AS340" s="24"/>
      <c r="AT340" s="24"/>
      <c r="AU340" s="24"/>
      <c r="AV340" s="24"/>
      <c r="AW340" s="24"/>
      <c r="AX340" s="24" t="s">
        <v>92</v>
      </c>
      <c r="AY340" s="24"/>
      <c r="AZ340" s="24"/>
      <c r="BA340" s="24"/>
      <c r="BB340" s="24"/>
      <c r="BC340" s="24"/>
      <c r="BD340" s="24"/>
      <c r="BE340" s="24"/>
      <c r="BF340" s="24"/>
      <c r="BG340" s="24"/>
      <c r="BH340" s="24"/>
      <c r="BI340" s="24"/>
      <c r="BJ340" s="24"/>
      <c r="BK340" s="24"/>
      <c r="BL340" s="24" t="s">
        <v>92</v>
      </c>
      <c r="BM340" s="24"/>
      <c r="BN340" s="24"/>
      <c r="BO340" s="24"/>
      <c r="BP340" s="24"/>
      <c r="BQ340" s="24"/>
      <c r="BR340" s="24" t="s">
        <v>92</v>
      </c>
      <c r="BS340" s="24"/>
      <c r="BT340" s="24"/>
      <c r="BU340" s="24"/>
      <c r="BV340" s="24"/>
      <c r="BW340" s="24"/>
      <c r="BX340" s="24"/>
      <c r="BY340" s="24"/>
      <c r="BZ340" s="24" t="s">
        <v>92</v>
      </c>
      <c r="CA340" s="36"/>
      <c r="CB340" s="35"/>
    </row>
    <row r="341" spans="1:80" ht="169.5" customHeight="1" x14ac:dyDescent="0.35">
      <c r="A341" s="24"/>
      <c r="B341" s="24" t="s">
        <v>77</v>
      </c>
      <c r="C341" s="24" t="s">
        <v>5606</v>
      </c>
      <c r="D341" s="24" t="s">
        <v>79</v>
      </c>
      <c r="E341" s="24" t="s">
        <v>4932</v>
      </c>
      <c r="F341" s="24" t="s">
        <v>5559</v>
      </c>
      <c r="G341" s="24" t="s">
        <v>5560</v>
      </c>
      <c r="H341" s="24" t="s">
        <v>5626</v>
      </c>
      <c r="I341" s="24" t="s">
        <v>5560</v>
      </c>
      <c r="J341" s="24" t="s">
        <v>5605</v>
      </c>
      <c r="K341" s="24"/>
      <c r="L341" s="24"/>
      <c r="M341" s="24" t="s">
        <v>88</v>
      </c>
      <c r="N341" s="24"/>
      <c r="O341" s="24"/>
      <c r="P341" s="24"/>
      <c r="Q341" s="24" t="s">
        <v>89</v>
      </c>
      <c r="R341" s="24">
        <v>2027</v>
      </c>
      <c r="S341" s="24"/>
      <c r="T341" s="35"/>
      <c r="U341" s="35"/>
      <c r="V341" s="35"/>
      <c r="W341" s="35"/>
      <c r="X341" s="35"/>
      <c r="Y341" s="35"/>
      <c r="Z341" s="35"/>
      <c r="AA341" s="35"/>
      <c r="AB341" s="24" t="s">
        <v>90</v>
      </c>
      <c r="AC341" s="24"/>
      <c r="AD341" s="24"/>
      <c r="AE341" s="24"/>
      <c r="AF341" s="24"/>
      <c r="AG341" s="24"/>
      <c r="AH341" s="24"/>
      <c r="AI341" s="24"/>
      <c r="AJ341" s="24"/>
      <c r="AK341" s="24"/>
      <c r="AL341" s="24"/>
      <c r="AM341" s="24" t="s">
        <v>90</v>
      </c>
      <c r="AN341" s="24"/>
      <c r="AO341" s="24"/>
      <c r="AP341" s="24"/>
      <c r="AQ341" s="24"/>
      <c r="AR341" s="24"/>
      <c r="AS341" s="24"/>
      <c r="AT341" s="24"/>
      <c r="AU341" s="24"/>
      <c r="AV341" s="24"/>
      <c r="AW341" s="24"/>
      <c r="AX341" s="24" t="s">
        <v>115</v>
      </c>
      <c r="AY341" s="24"/>
      <c r="AZ341" s="24"/>
      <c r="BA341" s="24"/>
      <c r="BB341" s="24"/>
      <c r="BC341" s="24"/>
      <c r="BD341" s="24"/>
      <c r="BE341" s="24"/>
      <c r="BF341" s="24"/>
      <c r="BG341" s="24"/>
      <c r="BH341" s="24"/>
      <c r="BI341" s="24"/>
      <c r="BJ341" s="24"/>
      <c r="BK341" s="24"/>
      <c r="BL341" s="24" t="s">
        <v>90</v>
      </c>
      <c r="BM341" s="24"/>
      <c r="BN341" s="24"/>
      <c r="BO341" s="24"/>
      <c r="BP341" s="24"/>
      <c r="BQ341" s="24"/>
      <c r="BR341" s="24" t="s">
        <v>90</v>
      </c>
      <c r="BS341" s="24"/>
      <c r="BT341" s="24"/>
      <c r="BU341" s="24"/>
      <c r="BV341" s="24"/>
      <c r="BW341" s="24"/>
      <c r="BX341" s="24"/>
      <c r="BY341" s="24"/>
      <c r="BZ341" s="24" t="s">
        <v>90</v>
      </c>
      <c r="CA341" s="36"/>
      <c r="CB341" s="35"/>
    </row>
    <row r="342" spans="1:80" ht="169.5" customHeight="1" x14ac:dyDescent="0.35">
      <c r="A342" s="24"/>
      <c r="B342" s="24" t="s">
        <v>77</v>
      </c>
      <c r="C342" s="24" t="s">
        <v>5606</v>
      </c>
      <c r="D342" s="24" t="s">
        <v>79</v>
      </c>
      <c r="E342" s="24" t="s">
        <v>4932</v>
      </c>
      <c r="F342" s="24" t="s">
        <v>5559</v>
      </c>
      <c r="G342" s="24" t="s">
        <v>5560</v>
      </c>
      <c r="H342" s="24" t="s">
        <v>5626</v>
      </c>
      <c r="I342" s="24" t="s">
        <v>5560</v>
      </c>
      <c r="J342" s="24" t="s">
        <v>5562</v>
      </c>
      <c r="K342" s="24"/>
      <c r="L342" s="24"/>
      <c r="M342" s="24"/>
      <c r="N342" s="24" t="s">
        <v>88</v>
      </c>
      <c r="O342" s="24"/>
      <c r="P342" s="24"/>
      <c r="Q342" s="24" t="s">
        <v>89</v>
      </c>
      <c r="R342" s="24">
        <v>2026</v>
      </c>
      <c r="S342" s="24">
        <v>2</v>
      </c>
      <c r="T342" s="35"/>
      <c r="U342" s="35"/>
      <c r="V342" s="35"/>
      <c r="W342" s="35"/>
      <c r="X342" s="35"/>
      <c r="Y342" s="35"/>
      <c r="Z342" s="35"/>
      <c r="AA342" s="35"/>
      <c r="AB342" s="24" t="s">
        <v>90</v>
      </c>
      <c r="AC342" s="24"/>
      <c r="AD342" s="24"/>
      <c r="AE342" s="24"/>
      <c r="AF342" s="24"/>
      <c r="AG342" s="24"/>
      <c r="AH342" s="24"/>
      <c r="AI342" s="24"/>
      <c r="AJ342" s="24"/>
      <c r="AK342" s="24"/>
      <c r="AL342" s="24"/>
      <c r="AM342" s="24" t="s">
        <v>90</v>
      </c>
      <c r="AN342" s="24"/>
      <c r="AO342" s="24"/>
      <c r="AP342" s="24"/>
      <c r="AQ342" s="24"/>
      <c r="AR342" s="24"/>
      <c r="AS342" s="24"/>
      <c r="AT342" s="24"/>
      <c r="AU342" s="24"/>
      <c r="AV342" s="24"/>
      <c r="AW342" s="24"/>
      <c r="AX342" s="24" t="s">
        <v>90</v>
      </c>
      <c r="AY342" s="24"/>
      <c r="AZ342" s="24"/>
      <c r="BA342" s="24"/>
      <c r="BB342" s="24"/>
      <c r="BC342" s="24"/>
      <c r="BD342" s="24"/>
      <c r="BE342" s="24"/>
      <c r="BF342" s="24"/>
      <c r="BG342" s="24"/>
      <c r="BH342" s="24"/>
      <c r="BI342" s="24"/>
      <c r="BJ342" s="24"/>
      <c r="BK342" s="24"/>
      <c r="BL342" s="24" t="s">
        <v>90</v>
      </c>
      <c r="BM342" s="24"/>
      <c r="BN342" s="24"/>
      <c r="BO342" s="24"/>
      <c r="BP342" s="24"/>
      <c r="BQ342" s="24"/>
      <c r="BR342" s="24" t="s">
        <v>90</v>
      </c>
      <c r="BS342" s="24"/>
      <c r="BT342" s="24"/>
      <c r="BU342" s="24"/>
      <c r="BV342" s="24"/>
      <c r="BW342" s="24"/>
      <c r="BX342" s="24"/>
      <c r="BY342" s="24"/>
      <c r="BZ342" s="24" t="s">
        <v>90</v>
      </c>
      <c r="CA342" s="36"/>
      <c r="CB342" s="35"/>
    </row>
    <row r="343" spans="1:80" ht="169.5" customHeight="1" x14ac:dyDescent="0.35">
      <c r="A343" s="24"/>
      <c r="B343" s="24" t="s">
        <v>77</v>
      </c>
      <c r="C343" s="24" t="s">
        <v>5606</v>
      </c>
      <c r="D343" s="24" t="s">
        <v>79</v>
      </c>
      <c r="E343" s="24" t="s">
        <v>4932</v>
      </c>
      <c r="F343" s="24" t="s">
        <v>5559</v>
      </c>
      <c r="G343" s="24" t="s">
        <v>5560</v>
      </c>
      <c r="H343" s="24" t="s">
        <v>5626</v>
      </c>
      <c r="I343" s="24" t="s">
        <v>5560</v>
      </c>
      <c r="J343" s="24" t="s">
        <v>5564</v>
      </c>
      <c r="K343" s="24"/>
      <c r="L343" s="24"/>
      <c r="M343" s="24"/>
      <c r="N343" s="24" t="s">
        <v>88</v>
      </c>
      <c r="O343" s="24"/>
      <c r="P343" s="24"/>
      <c r="Q343" s="24" t="s">
        <v>89</v>
      </c>
      <c r="R343" s="24" t="s">
        <v>4203</v>
      </c>
      <c r="S343" s="24"/>
      <c r="T343" s="35"/>
      <c r="U343" s="35"/>
      <c r="V343" s="35"/>
      <c r="W343" s="35"/>
      <c r="X343" s="35"/>
      <c r="Y343" s="35"/>
      <c r="Z343" s="35"/>
      <c r="AA343" s="35"/>
      <c r="AB343" s="24" t="s">
        <v>90</v>
      </c>
      <c r="AC343" s="24"/>
      <c r="AD343" s="24"/>
      <c r="AE343" s="24"/>
      <c r="AF343" s="24"/>
      <c r="AG343" s="24"/>
      <c r="AH343" s="24"/>
      <c r="AI343" s="24"/>
      <c r="AJ343" s="24"/>
      <c r="AK343" s="24"/>
      <c r="AL343" s="24"/>
      <c r="AM343" s="24" t="s">
        <v>90</v>
      </c>
      <c r="AN343" s="24"/>
      <c r="AO343" s="24"/>
      <c r="AP343" s="24"/>
      <c r="AQ343" s="24"/>
      <c r="AR343" s="24"/>
      <c r="AS343" s="24"/>
      <c r="AT343" s="24"/>
      <c r="AU343" s="24"/>
      <c r="AV343" s="24"/>
      <c r="AW343" s="24"/>
      <c r="AX343" s="24" t="s">
        <v>90</v>
      </c>
      <c r="AY343" s="24"/>
      <c r="AZ343" s="24"/>
      <c r="BA343" s="24"/>
      <c r="BB343" s="24"/>
      <c r="BC343" s="24"/>
      <c r="BD343" s="24"/>
      <c r="BE343" s="24"/>
      <c r="BF343" s="24"/>
      <c r="BG343" s="24"/>
      <c r="BH343" s="24"/>
      <c r="BI343" s="24"/>
      <c r="BJ343" s="24"/>
      <c r="BK343" s="24"/>
      <c r="BL343" s="24" t="s">
        <v>90</v>
      </c>
      <c r="BM343" s="24"/>
      <c r="BN343" s="24"/>
      <c r="BO343" s="24"/>
      <c r="BP343" s="24"/>
      <c r="BQ343" s="24"/>
      <c r="BR343" s="24" t="s">
        <v>90</v>
      </c>
      <c r="BS343" s="24"/>
      <c r="BT343" s="24"/>
      <c r="BU343" s="24"/>
      <c r="BV343" s="24"/>
      <c r="BW343" s="24"/>
      <c r="BX343" s="24"/>
      <c r="BY343" s="24"/>
      <c r="BZ343" s="24" t="s">
        <v>90</v>
      </c>
      <c r="CA343" s="36"/>
      <c r="CB343" s="35"/>
    </row>
    <row r="344" spans="1:80" ht="169.5" customHeight="1" x14ac:dyDescent="0.35">
      <c r="A344" s="24"/>
      <c r="B344" s="24" t="s">
        <v>77</v>
      </c>
      <c r="C344" s="24" t="s">
        <v>5606</v>
      </c>
      <c r="D344" s="24" t="s">
        <v>79</v>
      </c>
      <c r="E344" s="24" t="s">
        <v>4932</v>
      </c>
      <c r="F344" s="24" t="s">
        <v>5559</v>
      </c>
      <c r="G344" s="24" t="s">
        <v>5560</v>
      </c>
      <c r="H344" s="24" t="s">
        <v>5626</v>
      </c>
      <c r="I344" s="24" t="s">
        <v>5560</v>
      </c>
      <c r="J344" s="24" t="s">
        <v>5566</v>
      </c>
      <c r="K344" s="24"/>
      <c r="L344" s="24"/>
      <c r="M344" s="24"/>
      <c r="N344" s="24" t="s">
        <v>88</v>
      </c>
      <c r="O344" s="24"/>
      <c r="P344" s="24"/>
      <c r="Q344" s="24" t="s">
        <v>89</v>
      </c>
      <c r="R344" s="24" t="s">
        <v>4203</v>
      </c>
      <c r="S344" s="24"/>
      <c r="T344" s="35"/>
      <c r="U344" s="35"/>
      <c r="V344" s="35"/>
      <c r="W344" s="35"/>
      <c r="X344" s="35"/>
      <c r="Y344" s="35"/>
      <c r="Z344" s="35"/>
      <c r="AA344" s="35"/>
      <c r="AB344" s="24" t="s">
        <v>90</v>
      </c>
      <c r="AC344" s="24"/>
      <c r="AD344" s="24"/>
      <c r="AE344" s="24"/>
      <c r="AF344" s="24"/>
      <c r="AG344" s="24"/>
      <c r="AH344" s="24"/>
      <c r="AI344" s="24"/>
      <c r="AJ344" s="24"/>
      <c r="AK344" s="24"/>
      <c r="AL344" s="24"/>
      <c r="AM344" s="24" t="s">
        <v>90</v>
      </c>
      <c r="AN344" s="24"/>
      <c r="AO344" s="24"/>
      <c r="AP344" s="24"/>
      <c r="AQ344" s="24"/>
      <c r="AR344" s="24"/>
      <c r="AS344" s="24"/>
      <c r="AT344" s="24"/>
      <c r="AU344" s="24"/>
      <c r="AV344" s="24"/>
      <c r="AW344" s="24"/>
      <c r="AX344" s="24" t="s">
        <v>90</v>
      </c>
      <c r="AY344" s="24"/>
      <c r="AZ344" s="24"/>
      <c r="BA344" s="24"/>
      <c r="BB344" s="24"/>
      <c r="BC344" s="24"/>
      <c r="BD344" s="24"/>
      <c r="BE344" s="24"/>
      <c r="BF344" s="24"/>
      <c r="BG344" s="24"/>
      <c r="BH344" s="24"/>
      <c r="BI344" s="24"/>
      <c r="BJ344" s="24"/>
      <c r="BK344" s="24"/>
      <c r="BL344" s="24" t="s">
        <v>90</v>
      </c>
      <c r="BM344" s="24"/>
      <c r="BN344" s="24"/>
      <c r="BO344" s="24"/>
      <c r="BP344" s="24"/>
      <c r="BQ344" s="24"/>
      <c r="BR344" s="24" t="s">
        <v>90</v>
      </c>
      <c r="BS344" s="24"/>
      <c r="BT344" s="24"/>
      <c r="BU344" s="24"/>
      <c r="BV344" s="24"/>
      <c r="BW344" s="24"/>
      <c r="BX344" s="24"/>
      <c r="BY344" s="24"/>
      <c r="BZ344" s="24" t="s">
        <v>90</v>
      </c>
      <c r="CA344" s="36"/>
      <c r="CB344" s="35"/>
    </row>
    <row r="345" spans="1:80" ht="169.5" customHeight="1" x14ac:dyDescent="0.35">
      <c r="A345" s="24"/>
      <c r="B345" s="24" t="s">
        <v>77</v>
      </c>
      <c r="C345" s="24" t="s">
        <v>5606</v>
      </c>
      <c r="D345" s="24" t="s">
        <v>79</v>
      </c>
      <c r="E345" s="24" t="s">
        <v>4932</v>
      </c>
      <c r="F345" s="24" t="s">
        <v>5559</v>
      </c>
      <c r="G345" s="24" t="s">
        <v>5560</v>
      </c>
      <c r="H345" s="24" t="s">
        <v>5626</v>
      </c>
      <c r="I345" s="24" t="s">
        <v>5560</v>
      </c>
      <c r="J345" s="24" t="s">
        <v>5569</v>
      </c>
      <c r="K345" s="24"/>
      <c r="L345" s="24"/>
      <c r="M345" s="24"/>
      <c r="N345" s="24" t="s">
        <v>88</v>
      </c>
      <c r="O345" s="24"/>
      <c r="P345" s="24"/>
      <c r="Q345" s="24" t="s">
        <v>89</v>
      </c>
      <c r="R345" s="24" t="s">
        <v>4203</v>
      </c>
      <c r="S345" s="24"/>
      <c r="T345" s="35"/>
      <c r="U345" s="35"/>
      <c r="V345" s="35"/>
      <c r="W345" s="35"/>
      <c r="X345" s="35"/>
      <c r="Y345" s="35"/>
      <c r="Z345" s="35"/>
      <c r="AA345" s="35"/>
      <c r="AB345" s="24" t="s">
        <v>92</v>
      </c>
      <c r="AC345" s="24"/>
      <c r="AD345" s="24"/>
      <c r="AE345" s="24"/>
      <c r="AF345" s="24"/>
      <c r="AG345" s="24"/>
      <c r="AH345" s="24"/>
      <c r="AI345" s="24"/>
      <c r="AJ345" s="24"/>
      <c r="AK345" s="24"/>
      <c r="AL345" s="24"/>
      <c r="AM345" s="24" t="s">
        <v>92</v>
      </c>
      <c r="AN345" s="24"/>
      <c r="AO345" s="24"/>
      <c r="AP345" s="24"/>
      <c r="AQ345" s="24"/>
      <c r="AR345" s="24"/>
      <c r="AS345" s="24"/>
      <c r="AT345" s="24"/>
      <c r="AU345" s="24"/>
      <c r="AV345" s="24"/>
      <c r="AW345" s="24"/>
      <c r="AX345" s="24" t="s">
        <v>90</v>
      </c>
      <c r="AY345" s="24"/>
      <c r="AZ345" s="24"/>
      <c r="BA345" s="24"/>
      <c r="BB345" s="24"/>
      <c r="BC345" s="24"/>
      <c r="BD345" s="24"/>
      <c r="BE345" s="24"/>
      <c r="BF345" s="24"/>
      <c r="BG345" s="24"/>
      <c r="BH345" s="24"/>
      <c r="BI345" s="24"/>
      <c r="BJ345" s="24"/>
      <c r="BK345" s="24"/>
      <c r="BL345" s="24" t="s">
        <v>92</v>
      </c>
      <c r="BM345" s="24"/>
      <c r="BN345" s="24"/>
      <c r="BO345" s="24"/>
      <c r="BP345" s="24"/>
      <c r="BQ345" s="24"/>
      <c r="BR345" s="24" t="s">
        <v>92</v>
      </c>
      <c r="BS345" s="24"/>
      <c r="BT345" s="24"/>
      <c r="BU345" s="24"/>
      <c r="BV345" s="24"/>
      <c r="BW345" s="24"/>
      <c r="BX345" s="24"/>
      <c r="BY345" s="24"/>
      <c r="BZ345" s="24" t="s">
        <v>92</v>
      </c>
      <c r="CA345" s="36"/>
      <c r="CB345" s="35"/>
    </row>
    <row r="346" spans="1:80" ht="169.5" customHeight="1" x14ac:dyDescent="0.35">
      <c r="A346" s="24"/>
      <c r="B346" s="24" t="s">
        <v>77</v>
      </c>
      <c r="C346" s="24" t="s">
        <v>5606</v>
      </c>
      <c r="D346" s="24" t="s">
        <v>79</v>
      </c>
      <c r="E346" s="24" t="s">
        <v>4932</v>
      </c>
      <c r="F346" s="24" t="s">
        <v>5559</v>
      </c>
      <c r="G346" s="24" t="s">
        <v>5560</v>
      </c>
      <c r="H346" s="24" t="s">
        <v>5626</v>
      </c>
      <c r="I346" s="24" t="s">
        <v>5560</v>
      </c>
      <c r="J346" s="24" t="s">
        <v>5571</v>
      </c>
      <c r="K346" s="24"/>
      <c r="L346" s="24"/>
      <c r="M346" s="24"/>
      <c r="N346" s="24" t="s">
        <v>88</v>
      </c>
      <c r="O346" s="24"/>
      <c r="P346" s="24"/>
      <c r="Q346" s="24" t="s">
        <v>89</v>
      </c>
      <c r="R346" s="24" t="s">
        <v>4203</v>
      </c>
      <c r="S346" s="24"/>
      <c r="T346" s="35"/>
      <c r="U346" s="35"/>
      <c r="V346" s="35"/>
      <c r="W346" s="35"/>
      <c r="X346" s="35"/>
      <c r="Y346" s="35"/>
      <c r="Z346" s="35"/>
      <c r="AA346" s="35"/>
      <c r="AB346" s="24" t="s">
        <v>92</v>
      </c>
      <c r="AC346" s="24"/>
      <c r="AD346" s="24"/>
      <c r="AE346" s="24"/>
      <c r="AF346" s="24"/>
      <c r="AG346" s="24"/>
      <c r="AH346" s="24"/>
      <c r="AI346" s="24"/>
      <c r="AJ346" s="24"/>
      <c r="AK346" s="24"/>
      <c r="AL346" s="24"/>
      <c r="AM346" s="24" t="s">
        <v>92</v>
      </c>
      <c r="AN346" s="24"/>
      <c r="AO346" s="24"/>
      <c r="AP346" s="24"/>
      <c r="AQ346" s="24"/>
      <c r="AR346" s="24"/>
      <c r="AS346" s="24"/>
      <c r="AT346" s="24"/>
      <c r="AU346" s="24"/>
      <c r="AV346" s="24"/>
      <c r="AW346" s="24"/>
      <c r="AX346" s="24" t="s">
        <v>92</v>
      </c>
      <c r="AY346" s="24"/>
      <c r="AZ346" s="24"/>
      <c r="BA346" s="24"/>
      <c r="BB346" s="24"/>
      <c r="BC346" s="24"/>
      <c r="BD346" s="24"/>
      <c r="BE346" s="24"/>
      <c r="BF346" s="24"/>
      <c r="BG346" s="24"/>
      <c r="BH346" s="24"/>
      <c r="BI346" s="24"/>
      <c r="BJ346" s="24"/>
      <c r="BK346" s="24"/>
      <c r="BL346" s="24" t="s">
        <v>92</v>
      </c>
      <c r="BM346" s="24"/>
      <c r="BN346" s="24"/>
      <c r="BO346" s="24"/>
      <c r="BP346" s="24"/>
      <c r="BQ346" s="24"/>
      <c r="BR346" s="24" t="s">
        <v>92</v>
      </c>
      <c r="BS346" s="24"/>
      <c r="BT346" s="24"/>
      <c r="BU346" s="24"/>
      <c r="BV346" s="24"/>
      <c r="BW346" s="24"/>
      <c r="BX346" s="24"/>
      <c r="BY346" s="24"/>
      <c r="BZ346" s="24" t="s">
        <v>92</v>
      </c>
      <c r="CA346" s="36"/>
      <c r="CB346" s="35"/>
    </row>
    <row r="347" spans="1:80" ht="169.5" customHeight="1" x14ac:dyDescent="0.35">
      <c r="A347" s="24"/>
      <c r="B347" s="24" t="s">
        <v>77</v>
      </c>
      <c r="C347" s="23" t="s">
        <v>78</v>
      </c>
      <c r="D347" s="24" t="s">
        <v>79</v>
      </c>
      <c r="E347" s="24" t="s">
        <v>80</v>
      </c>
      <c r="F347" s="24" t="s">
        <v>133</v>
      </c>
      <c r="G347" s="24" t="s">
        <v>134</v>
      </c>
      <c r="H347" s="24" t="s">
        <v>145</v>
      </c>
      <c r="I347" s="24" t="s">
        <v>146</v>
      </c>
      <c r="J347" s="24" t="s">
        <v>147</v>
      </c>
      <c r="K347" s="24" t="s">
        <v>148</v>
      </c>
      <c r="L347" s="24" t="s">
        <v>149</v>
      </c>
      <c r="M347" s="24" t="s">
        <v>88</v>
      </c>
      <c r="N347" s="24"/>
      <c r="O347" s="24"/>
      <c r="P347" s="24"/>
      <c r="Q347" s="24" t="s">
        <v>89</v>
      </c>
      <c r="R347" s="24">
        <v>2026</v>
      </c>
      <c r="S347" s="24" t="s">
        <v>2173</v>
      </c>
      <c r="T347" s="24" t="s">
        <v>90</v>
      </c>
      <c r="U347" s="24" t="s">
        <v>91</v>
      </c>
      <c r="V347" s="24" t="s">
        <v>91</v>
      </c>
      <c r="W347" s="24" t="s">
        <v>91</v>
      </c>
      <c r="X347" s="24"/>
      <c r="Y347" s="24" t="s">
        <v>91</v>
      </c>
      <c r="Z347" s="24" t="s">
        <v>91</v>
      </c>
      <c r="AA347" s="24" t="s">
        <v>91</v>
      </c>
      <c r="AB347" s="24" t="s">
        <v>90</v>
      </c>
      <c r="AC347" s="24" t="s">
        <v>90</v>
      </c>
      <c r="AD347" s="24" t="s">
        <v>91</v>
      </c>
      <c r="AE347" s="24" t="s">
        <v>92</v>
      </c>
      <c r="AF347" s="24" t="s">
        <v>91</v>
      </c>
      <c r="AG347" s="24" t="s">
        <v>91</v>
      </c>
      <c r="AH347" s="24" t="s">
        <v>91</v>
      </c>
      <c r="AI347" s="24" t="s">
        <v>91</v>
      </c>
      <c r="AJ347" s="24" t="s">
        <v>91</v>
      </c>
      <c r="AK347" s="24" t="s">
        <v>91</v>
      </c>
      <c r="AL347" s="24" t="s">
        <v>91</v>
      </c>
      <c r="AM347" s="24" t="s">
        <v>90</v>
      </c>
      <c r="AN347" s="24" t="s">
        <v>90</v>
      </c>
      <c r="AO347" s="24" t="s">
        <v>91</v>
      </c>
      <c r="AP347" s="24" t="s">
        <v>91</v>
      </c>
      <c r="AQ347" s="24" t="s">
        <v>91</v>
      </c>
      <c r="AR347" s="24" t="s">
        <v>91</v>
      </c>
      <c r="AS347" s="24" t="s">
        <v>91</v>
      </c>
      <c r="AT347" s="24" t="s">
        <v>91</v>
      </c>
      <c r="AU347" s="24" t="s">
        <v>91</v>
      </c>
      <c r="AV347" s="24" t="s">
        <v>91</v>
      </c>
      <c r="AW347" s="24" t="s">
        <v>91</v>
      </c>
      <c r="AX347" s="24" t="s">
        <v>90</v>
      </c>
      <c r="AY347" s="24" t="s">
        <v>91</v>
      </c>
      <c r="AZ347" s="24" t="s">
        <v>91</v>
      </c>
      <c r="BA347" s="24" t="s">
        <v>91</v>
      </c>
      <c r="BB347" s="24" t="s">
        <v>91</v>
      </c>
      <c r="BC347" s="24" t="s">
        <v>90</v>
      </c>
      <c r="BD347" s="24" t="s">
        <v>91</v>
      </c>
      <c r="BE347" s="24" t="s">
        <v>91</v>
      </c>
      <c r="BF347" s="24" t="s">
        <v>91</v>
      </c>
      <c r="BG347" s="24" t="s">
        <v>90</v>
      </c>
      <c r="BH347" s="24" t="s">
        <v>91</v>
      </c>
      <c r="BI347" s="24" t="s">
        <v>91</v>
      </c>
      <c r="BJ347" s="24" t="s">
        <v>91</v>
      </c>
      <c r="BK347" s="24" t="s">
        <v>91</v>
      </c>
      <c r="BL347" s="24" t="s">
        <v>90</v>
      </c>
      <c r="BM347" s="24" t="s">
        <v>90</v>
      </c>
      <c r="BN347" s="24" t="s">
        <v>91</v>
      </c>
      <c r="BO347" s="24" t="s">
        <v>91</v>
      </c>
      <c r="BP347" s="24" t="s">
        <v>90</v>
      </c>
      <c r="BQ347" s="24" t="s">
        <v>91</v>
      </c>
      <c r="BR347" s="24" t="s">
        <v>90</v>
      </c>
      <c r="BS347" s="24" t="s">
        <v>90</v>
      </c>
      <c r="BT347" s="24" t="s">
        <v>91</v>
      </c>
      <c r="BU347" s="24" t="s">
        <v>92</v>
      </c>
      <c r="BV347" s="24" t="s">
        <v>91</v>
      </c>
      <c r="BW347" s="24" t="s">
        <v>91</v>
      </c>
      <c r="BX347" s="24" t="s">
        <v>90</v>
      </c>
      <c r="BY347" s="24" t="s">
        <v>90</v>
      </c>
      <c r="BZ347" s="24" t="s">
        <v>90</v>
      </c>
      <c r="CA347" s="36"/>
      <c r="CB347" s="35"/>
    </row>
    <row r="348" spans="1:80" ht="169.5" customHeight="1" x14ac:dyDescent="0.35">
      <c r="A348" s="24"/>
      <c r="B348" s="24" t="s">
        <v>77</v>
      </c>
      <c r="C348" s="23" t="s">
        <v>78</v>
      </c>
      <c r="D348" s="24" t="s">
        <v>79</v>
      </c>
      <c r="E348" s="24" t="s">
        <v>80</v>
      </c>
      <c r="F348" s="24" t="s">
        <v>81</v>
      </c>
      <c r="G348" s="24" t="s">
        <v>162</v>
      </c>
      <c r="H348" s="24" t="s">
        <v>163</v>
      </c>
      <c r="I348" s="24" t="s">
        <v>164</v>
      </c>
      <c r="J348" s="24" t="s">
        <v>165</v>
      </c>
      <c r="K348" s="24" t="s">
        <v>166</v>
      </c>
      <c r="L348" s="24" t="s">
        <v>167</v>
      </c>
      <c r="M348" s="24" t="s">
        <v>88</v>
      </c>
      <c r="N348" s="24"/>
      <c r="O348" s="24"/>
      <c r="P348" s="24"/>
      <c r="Q348" s="24" t="s">
        <v>155</v>
      </c>
      <c r="R348" s="24">
        <v>2024</v>
      </c>
      <c r="S348" s="24"/>
      <c r="T348" s="24" t="s">
        <v>92</v>
      </c>
      <c r="U348" s="24" t="s">
        <v>91</v>
      </c>
      <c r="V348" s="24" t="s">
        <v>91</v>
      </c>
      <c r="W348" s="24" t="s">
        <v>91</v>
      </c>
      <c r="X348" s="24"/>
      <c r="Y348" s="24" t="s">
        <v>91</v>
      </c>
      <c r="Z348" s="24" t="s">
        <v>91</v>
      </c>
      <c r="AA348" s="24" t="s">
        <v>91</v>
      </c>
      <c r="AB348" s="24" t="s">
        <v>92</v>
      </c>
      <c r="AC348" s="24" t="s">
        <v>90</v>
      </c>
      <c r="AD348" s="24" t="s">
        <v>91</v>
      </c>
      <c r="AE348" s="24" t="s">
        <v>92</v>
      </c>
      <c r="AF348" s="24" t="s">
        <v>91</v>
      </c>
      <c r="AG348" s="24" t="s">
        <v>91</v>
      </c>
      <c r="AH348" s="24" t="s">
        <v>91</v>
      </c>
      <c r="AI348" s="24" t="s">
        <v>91</v>
      </c>
      <c r="AJ348" s="24" t="s">
        <v>91</v>
      </c>
      <c r="AK348" s="24" t="s">
        <v>91</v>
      </c>
      <c r="AL348" s="24" t="s">
        <v>91</v>
      </c>
      <c r="AM348" s="24" t="s">
        <v>90</v>
      </c>
      <c r="AN348" s="24" t="s">
        <v>90</v>
      </c>
      <c r="AO348" s="24" t="s">
        <v>91</v>
      </c>
      <c r="AP348" s="24" t="s">
        <v>91</v>
      </c>
      <c r="AQ348" s="24" t="s">
        <v>91</v>
      </c>
      <c r="AR348" s="24" t="s">
        <v>91</v>
      </c>
      <c r="AS348" s="24" t="s">
        <v>91</v>
      </c>
      <c r="AT348" s="24" t="s">
        <v>91</v>
      </c>
      <c r="AU348" s="24" t="s">
        <v>91</v>
      </c>
      <c r="AV348" s="24" t="s">
        <v>91</v>
      </c>
      <c r="AW348" s="24" t="s">
        <v>91</v>
      </c>
      <c r="AX348" s="24" t="s">
        <v>90</v>
      </c>
      <c r="AY348" s="24" t="s">
        <v>91</v>
      </c>
      <c r="AZ348" s="24" t="s">
        <v>91</v>
      </c>
      <c r="BA348" s="24" t="s">
        <v>90</v>
      </c>
      <c r="BB348" s="24" t="s">
        <v>91</v>
      </c>
      <c r="BC348" s="24" t="s">
        <v>90</v>
      </c>
      <c r="BD348" s="24" t="s">
        <v>90</v>
      </c>
      <c r="BE348" s="24" t="s">
        <v>91</v>
      </c>
      <c r="BF348" s="24" t="s">
        <v>91</v>
      </c>
      <c r="BG348" s="24" t="s">
        <v>90</v>
      </c>
      <c r="BH348" s="24" t="s">
        <v>91</v>
      </c>
      <c r="BI348" s="24" t="s">
        <v>91</v>
      </c>
      <c r="BJ348" s="24" t="s">
        <v>91</v>
      </c>
      <c r="BK348" s="24" t="s">
        <v>91</v>
      </c>
      <c r="BL348" s="24" t="s">
        <v>90</v>
      </c>
      <c r="BM348" s="24" t="s">
        <v>92</v>
      </c>
      <c r="BN348" s="24" t="s">
        <v>91</v>
      </c>
      <c r="BO348" s="24" t="s">
        <v>91</v>
      </c>
      <c r="BP348" s="24" t="s">
        <v>92</v>
      </c>
      <c r="BQ348" s="24" t="s">
        <v>91</v>
      </c>
      <c r="BR348" s="24" t="s">
        <v>92</v>
      </c>
      <c r="BS348" s="24" t="s">
        <v>92</v>
      </c>
      <c r="BT348" s="24" t="s">
        <v>91</v>
      </c>
      <c r="BU348" s="24" t="s">
        <v>91</v>
      </c>
      <c r="BV348" s="24" t="s">
        <v>91</v>
      </c>
      <c r="BW348" s="24" t="s">
        <v>91</v>
      </c>
      <c r="BX348" s="24" t="s">
        <v>91</v>
      </c>
      <c r="BY348" s="24" t="s">
        <v>91</v>
      </c>
      <c r="BZ348" s="24" t="s">
        <v>92</v>
      </c>
      <c r="CA348" s="36"/>
      <c r="CB348" s="35"/>
    </row>
    <row r="349" spans="1:80" ht="169.5" customHeight="1" x14ac:dyDescent="0.35">
      <c r="A349" s="24"/>
      <c r="B349" s="24" t="s">
        <v>77</v>
      </c>
      <c r="C349" s="23" t="s">
        <v>78</v>
      </c>
      <c r="D349" s="24" t="s">
        <v>1274</v>
      </c>
      <c r="E349" s="24" t="s">
        <v>1275</v>
      </c>
      <c r="F349" s="24" t="s">
        <v>81</v>
      </c>
      <c r="G349" s="24" t="s">
        <v>1276</v>
      </c>
      <c r="H349" s="24" t="s">
        <v>1277</v>
      </c>
      <c r="I349" s="24" t="s">
        <v>1278</v>
      </c>
      <c r="J349" s="24" t="s">
        <v>1328</v>
      </c>
      <c r="K349" s="24" t="s">
        <v>1329</v>
      </c>
      <c r="L349" s="24" t="s">
        <v>1330</v>
      </c>
      <c r="M349" s="24"/>
      <c r="N349" s="24" t="s">
        <v>974</v>
      </c>
      <c r="O349" s="24"/>
      <c r="P349" s="24"/>
      <c r="Q349" s="24" t="s">
        <v>89</v>
      </c>
      <c r="R349" s="24"/>
      <c r="S349" s="24"/>
      <c r="T349" s="24" t="s">
        <v>91</v>
      </c>
      <c r="U349" s="24" t="s">
        <v>91</v>
      </c>
      <c r="V349" s="24" t="s">
        <v>91</v>
      </c>
      <c r="W349" s="24" t="s">
        <v>92</v>
      </c>
      <c r="X349" s="24"/>
      <c r="Y349" s="24" t="s">
        <v>91</v>
      </c>
      <c r="Z349" s="24" t="s">
        <v>91</v>
      </c>
      <c r="AA349" s="24" t="s">
        <v>91</v>
      </c>
      <c r="AB349" s="24" t="s">
        <v>92</v>
      </c>
      <c r="AC349" s="24" t="s">
        <v>91</v>
      </c>
      <c r="AD349" s="24" t="s">
        <v>91</v>
      </c>
      <c r="AE349" s="24" t="s">
        <v>91</v>
      </c>
      <c r="AF349" s="24" t="s">
        <v>115</v>
      </c>
      <c r="AG349" s="24" t="s">
        <v>91</v>
      </c>
      <c r="AH349" s="24" t="s">
        <v>91</v>
      </c>
      <c r="AI349" s="24" t="s">
        <v>91</v>
      </c>
      <c r="AJ349" s="24" t="s">
        <v>91</v>
      </c>
      <c r="AK349" s="24" t="s">
        <v>91</v>
      </c>
      <c r="AL349" s="24" t="s">
        <v>91</v>
      </c>
      <c r="AM349" s="24" t="s">
        <v>115</v>
      </c>
      <c r="AN349" s="24" t="s">
        <v>91</v>
      </c>
      <c r="AO349" s="24" t="s">
        <v>91</v>
      </c>
      <c r="AP349" s="24" t="s">
        <v>91</v>
      </c>
      <c r="AQ349" s="24" t="s">
        <v>91</v>
      </c>
      <c r="AR349" s="24" t="s">
        <v>91</v>
      </c>
      <c r="AS349" s="24" t="s">
        <v>91</v>
      </c>
      <c r="AT349" s="24" t="s">
        <v>91</v>
      </c>
      <c r="AU349" s="24" t="s">
        <v>91</v>
      </c>
      <c r="AV349" s="24" t="s">
        <v>91</v>
      </c>
      <c r="AW349" s="24" t="s">
        <v>91</v>
      </c>
      <c r="AX349" s="24" t="s">
        <v>91</v>
      </c>
      <c r="AY349" s="24" t="s">
        <v>91</v>
      </c>
      <c r="AZ349" s="24" t="s">
        <v>91</v>
      </c>
      <c r="BA349" s="24" t="s">
        <v>91</v>
      </c>
      <c r="BB349" s="24" t="s">
        <v>91</v>
      </c>
      <c r="BC349" s="24" t="s">
        <v>91</v>
      </c>
      <c r="BD349" s="24" t="s">
        <v>91</v>
      </c>
      <c r="BE349" s="24" t="s">
        <v>91</v>
      </c>
      <c r="BF349" s="24" t="s">
        <v>91</v>
      </c>
      <c r="BG349" s="24" t="s">
        <v>91</v>
      </c>
      <c r="BH349" s="24" t="s">
        <v>91</v>
      </c>
      <c r="BI349" s="24" t="s">
        <v>91</v>
      </c>
      <c r="BJ349" s="24" t="s">
        <v>91</v>
      </c>
      <c r="BK349" s="24" t="s">
        <v>91</v>
      </c>
      <c r="BL349" s="24" t="s">
        <v>91</v>
      </c>
      <c r="BM349" s="24" t="s">
        <v>91</v>
      </c>
      <c r="BN349" s="24" t="s">
        <v>91</v>
      </c>
      <c r="BO349" s="24" t="s">
        <v>91</v>
      </c>
      <c r="BP349" s="24" t="s">
        <v>91</v>
      </c>
      <c r="BQ349" s="24" t="s">
        <v>90</v>
      </c>
      <c r="BR349" s="24" t="s">
        <v>90</v>
      </c>
      <c r="BS349" s="24" t="s">
        <v>91</v>
      </c>
      <c r="BT349" s="24" t="s">
        <v>91</v>
      </c>
      <c r="BU349" s="24" t="s">
        <v>91</v>
      </c>
      <c r="BV349" s="24" t="s">
        <v>91</v>
      </c>
      <c r="BW349" s="24" t="s">
        <v>91</v>
      </c>
      <c r="BX349" s="24" t="s">
        <v>115</v>
      </c>
      <c r="BY349" s="24" t="s">
        <v>115</v>
      </c>
      <c r="BZ349" s="24" t="s">
        <v>115</v>
      </c>
      <c r="CA349" s="36"/>
      <c r="CB349" s="35"/>
    </row>
    <row r="350" spans="1:80" ht="169.5" customHeight="1" x14ac:dyDescent="0.35">
      <c r="A350" s="24"/>
      <c r="B350" s="24" t="s">
        <v>77</v>
      </c>
      <c r="C350" s="23" t="s">
        <v>78</v>
      </c>
      <c r="D350" s="24" t="s">
        <v>1274</v>
      </c>
      <c r="E350" s="24" t="s">
        <v>1275</v>
      </c>
      <c r="F350" s="24" t="s">
        <v>81</v>
      </c>
      <c r="G350" s="24" t="s">
        <v>1276</v>
      </c>
      <c r="H350" s="24" t="s">
        <v>1277</v>
      </c>
      <c r="I350" s="24" t="s">
        <v>1278</v>
      </c>
      <c r="J350" s="24" t="s">
        <v>1337</v>
      </c>
      <c r="K350" s="24" t="s">
        <v>1338</v>
      </c>
      <c r="L350" s="24" t="s">
        <v>1339</v>
      </c>
      <c r="M350" s="24"/>
      <c r="N350" s="24" t="s">
        <v>974</v>
      </c>
      <c r="O350" s="24"/>
      <c r="P350" s="24"/>
      <c r="Q350" s="24" t="s">
        <v>89</v>
      </c>
      <c r="R350" s="24"/>
      <c r="S350" s="24"/>
      <c r="T350" s="24" t="s">
        <v>91</v>
      </c>
      <c r="U350" s="24" t="s">
        <v>91</v>
      </c>
      <c r="V350" s="24" t="s">
        <v>91</v>
      </c>
      <c r="W350" s="24" t="s">
        <v>92</v>
      </c>
      <c r="X350" s="24"/>
      <c r="Y350" s="24" t="s">
        <v>91</v>
      </c>
      <c r="Z350" s="24" t="s">
        <v>91</v>
      </c>
      <c r="AA350" s="24" t="s">
        <v>91</v>
      </c>
      <c r="AB350" s="24" t="s">
        <v>92</v>
      </c>
      <c r="AC350" s="24" t="s">
        <v>91</v>
      </c>
      <c r="AD350" s="24" t="s">
        <v>91</v>
      </c>
      <c r="AE350" s="24" t="s">
        <v>91</v>
      </c>
      <c r="AF350" s="24" t="s">
        <v>115</v>
      </c>
      <c r="AG350" s="24" t="s">
        <v>91</v>
      </c>
      <c r="AH350" s="24" t="s">
        <v>91</v>
      </c>
      <c r="AI350" s="24" t="s">
        <v>91</v>
      </c>
      <c r="AJ350" s="24" t="s">
        <v>91</v>
      </c>
      <c r="AK350" s="24" t="s">
        <v>91</v>
      </c>
      <c r="AL350" s="24" t="s">
        <v>91</v>
      </c>
      <c r="AM350" s="24" t="s">
        <v>115</v>
      </c>
      <c r="AN350" s="24" t="s">
        <v>91</v>
      </c>
      <c r="AO350" s="24" t="s">
        <v>91</v>
      </c>
      <c r="AP350" s="24" t="s">
        <v>91</v>
      </c>
      <c r="AQ350" s="24" t="s">
        <v>91</v>
      </c>
      <c r="AR350" s="24" t="s">
        <v>91</v>
      </c>
      <c r="AS350" s="24" t="s">
        <v>91</v>
      </c>
      <c r="AT350" s="24" t="s">
        <v>91</v>
      </c>
      <c r="AU350" s="24" t="s">
        <v>91</v>
      </c>
      <c r="AV350" s="24" t="s">
        <v>91</v>
      </c>
      <c r="AW350" s="24" t="s">
        <v>91</v>
      </c>
      <c r="AX350" s="24" t="s">
        <v>91</v>
      </c>
      <c r="AY350" s="24" t="s">
        <v>91</v>
      </c>
      <c r="AZ350" s="24" t="s">
        <v>91</v>
      </c>
      <c r="BA350" s="24" t="s">
        <v>91</v>
      </c>
      <c r="BB350" s="24" t="s">
        <v>91</v>
      </c>
      <c r="BC350" s="24" t="s">
        <v>91</v>
      </c>
      <c r="BD350" s="24" t="s">
        <v>91</v>
      </c>
      <c r="BE350" s="24" t="s">
        <v>91</v>
      </c>
      <c r="BF350" s="24" t="s">
        <v>91</v>
      </c>
      <c r="BG350" s="24" t="s">
        <v>91</v>
      </c>
      <c r="BH350" s="24" t="s">
        <v>91</v>
      </c>
      <c r="BI350" s="24" t="s">
        <v>91</v>
      </c>
      <c r="BJ350" s="24" t="s">
        <v>91</v>
      </c>
      <c r="BK350" s="24" t="s">
        <v>91</v>
      </c>
      <c r="BL350" s="24" t="s">
        <v>91</v>
      </c>
      <c r="BM350" s="24" t="s">
        <v>91</v>
      </c>
      <c r="BN350" s="24" t="s">
        <v>91</v>
      </c>
      <c r="BO350" s="24" t="s">
        <v>91</v>
      </c>
      <c r="BP350" s="24" t="s">
        <v>91</v>
      </c>
      <c r="BQ350" s="24" t="s">
        <v>90</v>
      </c>
      <c r="BR350" s="24" t="s">
        <v>90</v>
      </c>
      <c r="BS350" s="24" t="s">
        <v>91</v>
      </c>
      <c r="BT350" s="24" t="s">
        <v>91</v>
      </c>
      <c r="BU350" s="24" t="s">
        <v>91</v>
      </c>
      <c r="BV350" s="24" t="s">
        <v>91</v>
      </c>
      <c r="BW350" s="24" t="s">
        <v>91</v>
      </c>
      <c r="BX350" s="24" t="s">
        <v>115</v>
      </c>
      <c r="BY350" s="24" t="s">
        <v>115</v>
      </c>
      <c r="BZ350" s="24" t="s">
        <v>115</v>
      </c>
      <c r="CA350" s="36"/>
      <c r="CB350" s="35"/>
    </row>
    <row r="351" spans="1:80" ht="169.5" customHeight="1" x14ac:dyDescent="0.35">
      <c r="A351" s="24"/>
      <c r="B351" s="24" t="s">
        <v>77</v>
      </c>
      <c r="C351" s="23" t="s">
        <v>78</v>
      </c>
      <c r="D351" s="24" t="s">
        <v>79</v>
      </c>
      <c r="E351" s="24" t="s">
        <v>80</v>
      </c>
      <c r="F351" s="24" t="s">
        <v>81</v>
      </c>
      <c r="G351" s="24" t="s">
        <v>162</v>
      </c>
      <c r="H351" s="24" t="s">
        <v>163</v>
      </c>
      <c r="I351" s="24" t="s">
        <v>164</v>
      </c>
      <c r="J351" s="24" t="s">
        <v>168</v>
      </c>
      <c r="K351" s="24" t="s">
        <v>169</v>
      </c>
      <c r="L351" s="24" t="s">
        <v>170</v>
      </c>
      <c r="M351" s="24" t="s">
        <v>88</v>
      </c>
      <c r="N351" s="24"/>
      <c r="O351" s="24"/>
      <c r="P351" s="24"/>
      <c r="Q351" s="24" t="s">
        <v>155</v>
      </c>
      <c r="R351" s="24">
        <v>2024</v>
      </c>
      <c r="S351" s="24"/>
      <c r="T351" s="24" t="s">
        <v>90</v>
      </c>
      <c r="U351" s="24" t="s">
        <v>91</v>
      </c>
      <c r="V351" s="24" t="s">
        <v>91</v>
      </c>
      <c r="W351" s="24" t="s">
        <v>91</v>
      </c>
      <c r="X351" s="24"/>
      <c r="Y351" s="24" t="s">
        <v>91</v>
      </c>
      <c r="Z351" s="24" t="s">
        <v>91</v>
      </c>
      <c r="AA351" s="24" t="s">
        <v>91</v>
      </c>
      <c r="AB351" s="24" t="s">
        <v>90</v>
      </c>
      <c r="AC351" s="24" t="s">
        <v>90</v>
      </c>
      <c r="AD351" s="24" t="s">
        <v>91</v>
      </c>
      <c r="AE351" s="24" t="s">
        <v>92</v>
      </c>
      <c r="AF351" s="24" t="s">
        <v>91</v>
      </c>
      <c r="AG351" s="24" t="s">
        <v>91</v>
      </c>
      <c r="AH351" s="24" t="s">
        <v>91</v>
      </c>
      <c r="AI351" s="24" t="s">
        <v>91</v>
      </c>
      <c r="AJ351" s="24" t="s">
        <v>91</v>
      </c>
      <c r="AK351" s="24" t="s">
        <v>91</v>
      </c>
      <c r="AL351" s="24" t="s">
        <v>91</v>
      </c>
      <c r="AM351" s="24" t="s">
        <v>90</v>
      </c>
      <c r="AN351" s="24" t="s">
        <v>90</v>
      </c>
      <c r="AO351" s="24" t="s">
        <v>91</v>
      </c>
      <c r="AP351" s="24" t="s">
        <v>91</v>
      </c>
      <c r="AQ351" s="24" t="s">
        <v>91</v>
      </c>
      <c r="AR351" s="24" t="s">
        <v>91</v>
      </c>
      <c r="AS351" s="24" t="s">
        <v>91</v>
      </c>
      <c r="AT351" s="24" t="s">
        <v>91</v>
      </c>
      <c r="AU351" s="24" t="s">
        <v>91</v>
      </c>
      <c r="AV351" s="24" t="s">
        <v>91</v>
      </c>
      <c r="AW351" s="24" t="s">
        <v>91</v>
      </c>
      <c r="AX351" s="24" t="s">
        <v>90</v>
      </c>
      <c r="AY351" s="24" t="s">
        <v>91</v>
      </c>
      <c r="AZ351" s="24" t="s">
        <v>91</v>
      </c>
      <c r="BA351" s="24" t="s">
        <v>91</v>
      </c>
      <c r="BB351" s="24" t="s">
        <v>91</v>
      </c>
      <c r="BC351" s="24" t="s">
        <v>90</v>
      </c>
      <c r="BD351" s="24" t="s">
        <v>91</v>
      </c>
      <c r="BE351" s="24" t="s">
        <v>91</v>
      </c>
      <c r="BF351" s="24" t="s">
        <v>91</v>
      </c>
      <c r="BG351" s="24" t="s">
        <v>90</v>
      </c>
      <c r="BH351" s="24" t="s">
        <v>91</v>
      </c>
      <c r="BI351" s="24" t="s">
        <v>91</v>
      </c>
      <c r="BJ351" s="24" t="s">
        <v>91</v>
      </c>
      <c r="BK351" s="24" t="s">
        <v>91</v>
      </c>
      <c r="BL351" s="24" t="s">
        <v>90</v>
      </c>
      <c r="BM351" s="24" t="s">
        <v>90</v>
      </c>
      <c r="BN351" s="24" t="s">
        <v>91</v>
      </c>
      <c r="BO351" s="24" t="s">
        <v>91</v>
      </c>
      <c r="BP351" s="24" t="s">
        <v>90</v>
      </c>
      <c r="BQ351" s="24" t="s">
        <v>91</v>
      </c>
      <c r="BR351" s="24" t="s">
        <v>90</v>
      </c>
      <c r="BS351" s="24" t="s">
        <v>90</v>
      </c>
      <c r="BT351" s="24" t="s">
        <v>91</v>
      </c>
      <c r="BU351" s="24" t="s">
        <v>92</v>
      </c>
      <c r="BV351" s="24" t="s">
        <v>91</v>
      </c>
      <c r="BW351" s="24" t="s">
        <v>91</v>
      </c>
      <c r="BX351" s="24" t="s">
        <v>90</v>
      </c>
      <c r="BY351" s="24" t="s">
        <v>90</v>
      </c>
      <c r="BZ351" s="24" t="s">
        <v>90</v>
      </c>
      <c r="CA351" s="36"/>
      <c r="CB351" s="35"/>
    </row>
    <row r="352" spans="1:80" ht="169.5" customHeight="1" x14ac:dyDescent="0.35">
      <c r="A352" s="24"/>
      <c r="B352" s="24" t="s">
        <v>77</v>
      </c>
      <c r="C352" s="23" t="s">
        <v>78</v>
      </c>
      <c r="D352" s="24" t="s">
        <v>79</v>
      </c>
      <c r="E352" s="24" t="s">
        <v>80</v>
      </c>
      <c r="F352" s="24" t="s">
        <v>81</v>
      </c>
      <c r="G352" s="24" t="s">
        <v>162</v>
      </c>
      <c r="H352" s="24" t="s">
        <v>163</v>
      </c>
      <c r="I352" s="24" t="s">
        <v>164</v>
      </c>
      <c r="J352" s="24" t="s">
        <v>171</v>
      </c>
      <c r="K352" s="24" t="s">
        <v>172</v>
      </c>
      <c r="L352" s="24" t="s">
        <v>173</v>
      </c>
      <c r="M352" s="24" t="s">
        <v>88</v>
      </c>
      <c r="N352" s="24"/>
      <c r="O352" s="24"/>
      <c r="P352" s="24"/>
      <c r="Q352" s="24" t="s">
        <v>89</v>
      </c>
      <c r="R352" s="24">
        <v>2026</v>
      </c>
      <c r="S352" s="24" t="s">
        <v>2164</v>
      </c>
      <c r="T352" s="24" t="s">
        <v>92</v>
      </c>
      <c r="U352" s="24" t="s">
        <v>91</v>
      </c>
      <c r="V352" s="24" t="s">
        <v>91</v>
      </c>
      <c r="W352" s="24" t="s">
        <v>91</v>
      </c>
      <c r="X352" s="24"/>
      <c r="Y352" s="24" t="s">
        <v>91</v>
      </c>
      <c r="Z352" s="24" t="s">
        <v>91</v>
      </c>
      <c r="AA352" s="24" t="s">
        <v>91</v>
      </c>
      <c r="AB352" s="24" t="s">
        <v>92</v>
      </c>
      <c r="AC352" s="24" t="s">
        <v>92</v>
      </c>
      <c r="AD352" s="24" t="s">
        <v>91</v>
      </c>
      <c r="AE352" s="24" t="s">
        <v>92</v>
      </c>
      <c r="AF352" s="24" t="s">
        <v>91</v>
      </c>
      <c r="AG352" s="24" t="s">
        <v>91</v>
      </c>
      <c r="AH352" s="24" t="s">
        <v>91</v>
      </c>
      <c r="AI352" s="24" t="s">
        <v>91</v>
      </c>
      <c r="AJ352" s="24" t="s">
        <v>91</v>
      </c>
      <c r="AK352" s="24" t="s">
        <v>91</v>
      </c>
      <c r="AL352" s="24" t="s">
        <v>91</v>
      </c>
      <c r="AM352" s="24" t="s">
        <v>92</v>
      </c>
      <c r="AN352" s="24" t="s">
        <v>92</v>
      </c>
      <c r="AO352" s="24" t="s">
        <v>91</v>
      </c>
      <c r="AP352" s="24" t="s">
        <v>91</v>
      </c>
      <c r="AQ352" s="24" t="s">
        <v>91</v>
      </c>
      <c r="AR352" s="24" t="s">
        <v>91</v>
      </c>
      <c r="AS352" s="24" t="s">
        <v>91</v>
      </c>
      <c r="AT352" s="24" t="s">
        <v>91</v>
      </c>
      <c r="AU352" s="24" t="s">
        <v>91</v>
      </c>
      <c r="AV352" s="24" t="s">
        <v>91</v>
      </c>
      <c r="AW352" s="24" t="s">
        <v>91</v>
      </c>
      <c r="AX352" s="24" t="s">
        <v>92</v>
      </c>
      <c r="AY352" s="24" t="s">
        <v>91</v>
      </c>
      <c r="AZ352" s="24" t="s">
        <v>91</v>
      </c>
      <c r="BA352" s="24" t="s">
        <v>90</v>
      </c>
      <c r="BB352" s="24" t="s">
        <v>91</v>
      </c>
      <c r="BC352" s="24" t="s">
        <v>90</v>
      </c>
      <c r="BD352" s="24" t="s">
        <v>90</v>
      </c>
      <c r="BE352" s="24" t="s">
        <v>91</v>
      </c>
      <c r="BF352" s="24" t="s">
        <v>91</v>
      </c>
      <c r="BG352" s="24" t="s">
        <v>90</v>
      </c>
      <c r="BH352" s="24" t="s">
        <v>91</v>
      </c>
      <c r="BI352" s="24" t="s">
        <v>91</v>
      </c>
      <c r="BJ352" s="24" t="s">
        <v>91</v>
      </c>
      <c r="BK352" s="24" t="s">
        <v>91</v>
      </c>
      <c r="BL352" s="24" t="s">
        <v>90</v>
      </c>
      <c r="BM352" s="24" t="s">
        <v>144</v>
      </c>
      <c r="BN352" s="24" t="s">
        <v>91</v>
      </c>
      <c r="BO352" s="24" t="s">
        <v>91</v>
      </c>
      <c r="BP352" s="24" t="s">
        <v>92</v>
      </c>
      <c r="BQ352" s="24" t="s">
        <v>91</v>
      </c>
      <c r="BR352" s="24" t="s">
        <v>90</v>
      </c>
      <c r="BS352" s="24" t="s">
        <v>92</v>
      </c>
      <c r="BT352" s="24" t="s">
        <v>91</v>
      </c>
      <c r="BU352" s="24" t="s">
        <v>90</v>
      </c>
      <c r="BV352" s="24" t="s">
        <v>91</v>
      </c>
      <c r="BW352" s="24" t="s">
        <v>91</v>
      </c>
      <c r="BX352" s="24" t="s">
        <v>92</v>
      </c>
      <c r="BY352" s="24" t="s">
        <v>92</v>
      </c>
      <c r="BZ352" s="24" t="s">
        <v>90</v>
      </c>
      <c r="CA352" s="36"/>
      <c r="CB352" s="35"/>
    </row>
    <row r="353" spans="1:80" ht="169.5" customHeight="1" x14ac:dyDescent="0.35">
      <c r="A353" s="24"/>
      <c r="B353" s="24" t="s">
        <v>77</v>
      </c>
      <c r="C353" s="23" t="s">
        <v>78</v>
      </c>
      <c r="D353" s="24" t="s">
        <v>1274</v>
      </c>
      <c r="E353" s="24" t="s">
        <v>1275</v>
      </c>
      <c r="F353" s="24" t="s">
        <v>81</v>
      </c>
      <c r="G353" s="24" t="s">
        <v>1276</v>
      </c>
      <c r="H353" s="24" t="s">
        <v>1277</v>
      </c>
      <c r="I353" s="24" t="s">
        <v>1278</v>
      </c>
      <c r="J353" s="24" t="s">
        <v>1279</v>
      </c>
      <c r="K353" s="24" t="s">
        <v>1280</v>
      </c>
      <c r="L353" s="24" t="s">
        <v>1281</v>
      </c>
      <c r="M353" s="24"/>
      <c r="N353" s="24" t="s">
        <v>974</v>
      </c>
      <c r="O353" s="24"/>
      <c r="P353" s="24"/>
      <c r="Q353" s="24" t="s">
        <v>155</v>
      </c>
      <c r="R353" s="24"/>
      <c r="S353" s="24"/>
      <c r="T353" s="24" t="s">
        <v>91</v>
      </c>
      <c r="U353" s="24" t="s">
        <v>91</v>
      </c>
      <c r="V353" s="24" t="s">
        <v>115</v>
      </c>
      <c r="W353" s="24" t="s">
        <v>91</v>
      </c>
      <c r="X353" s="24"/>
      <c r="Y353" s="24" t="s">
        <v>91</v>
      </c>
      <c r="Z353" s="24" t="s">
        <v>91</v>
      </c>
      <c r="AA353" s="24" t="s">
        <v>91</v>
      </c>
      <c r="AB353" s="24" t="s">
        <v>115</v>
      </c>
      <c r="AC353" s="24" t="s">
        <v>91</v>
      </c>
      <c r="AD353" s="24" t="s">
        <v>91</v>
      </c>
      <c r="AE353" s="24" t="s">
        <v>91</v>
      </c>
      <c r="AF353" s="24" t="s">
        <v>91</v>
      </c>
      <c r="AG353" s="24" t="s">
        <v>91</v>
      </c>
      <c r="AH353" s="24" t="s">
        <v>91</v>
      </c>
      <c r="AI353" s="24" t="s">
        <v>91</v>
      </c>
      <c r="AJ353" s="24" t="s">
        <v>91</v>
      </c>
      <c r="AK353" s="24" t="s">
        <v>91</v>
      </c>
      <c r="AL353" s="24" t="s">
        <v>91</v>
      </c>
      <c r="AM353" s="24" t="s">
        <v>91</v>
      </c>
      <c r="AN353" s="24" t="s">
        <v>91</v>
      </c>
      <c r="AO353" s="24" t="s">
        <v>91</v>
      </c>
      <c r="AP353" s="24" t="s">
        <v>91</v>
      </c>
      <c r="AQ353" s="24" t="s">
        <v>91</v>
      </c>
      <c r="AR353" s="24" t="s">
        <v>91</v>
      </c>
      <c r="AS353" s="24" t="s">
        <v>91</v>
      </c>
      <c r="AT353" s="24" t="s">
        <v>91</v>
      </c>
      <c r="AU353" s="24" t="s">
        <v>91</v>
      </c>
      <c r="AV353" s="24" t="s">
        <v>91</v>
      </c>
      <c r="AW353" s="24" t="s">
        <v>91</v>
      </c>
      <c r="AX353" s="24" t="s">
        <v>91</v>
      </c>
      <c r="AY353" s="24" t="s">
        <v>91</v>
      </c>
      <c r="AZ353" s="24" t="s">
        <v>91</v>
      </c>
      <c r="BA353" s="24" t="s">
        <v>91</v>
      </c>
      <c r="BB353" s="24" t="s">
        <v>91</v>
      </c>
      <c r="BC353" s="24" t="s">
        <v>91</v>
      </c>
      <c r="BD353" s="24" t="s">
        <v>91</v>
      </c>
      <c r="BE353" s="24" t="s">
        <v>91</v>
      </c>
      <c r="BF353" s="24" t="s">
        <v>91</v>
      </c>
      <c r="BG353" s="24" t="s">
        <v>91</v>
      </c>
      <c r="BH353" s="24" t="s">
        <v>91</v>
      </c>
      <c r="BI353" s="24" t="s">
        <v>91</v>
      </c>
      <c r="BJ353" s="24" t="s">
        <v>91</v>
      </c>
      <c r="BK353" s="24" t="s">
        <v>91</v>
      </c>
      <c r="BL353" s="24" t="s">
        <v>91</v>
      </c>
      <c r="BM353" s="24" t="s">
        <v>91</v>
      </c>
      <c r="BN353" s="24" t="s">
        <v>91</v>
      </c>
      <c r="BO353" s="24" t="s">
        <v>91</v>
      </c>
      <c r="BP353" s="24" t="s">
        <v>91</v>
      </c>
      <c r="BQ353" s="24" t="s">
        <v>91</v>
      </c>
      <c r="BR353" s="24" t="s">
        <v>91</v>
      </c>
      <c r="BS353" s="24" t="s">
        <v>91</v>
      </c>
      <c r="BT353" s="24" t="s">
        <v>91</v>
      </c>
      <c r="BU353" s="24" t="s">
        <v>91</v>
      </c>
      <c r="BV353" s="24" t="s">
        <v>91</v>
      </c>
      <c r="BW353" s="24" t="s">
        <v>91</v>
      </c>
      <c r="BX353" s="24" t="s">
        <v>91</v>
      </c>
      <c r="BY353" s="24" t="s">
        <v>91</v>
      </c>
      <c r="BZ353" s="24" t="s">
        <v>91</v>
      </c>
      <c r="CA353" s="36"/>
      <c r="CB353" s="35"/>
    </row>
    <row r="354" spans="1:80" ht="169.5" customHeight="1" x14ac:dyDescent="0.35">
      <c r="A354" s="24"/>
      <c r="B354" s="24" t="s">
        <v>77</v>
      </c>
      <c r="C354" s="23" t="s">
        <v>78</v>
      </c>
      <c r="D354" s="24" t="s">
        <v>1274</v>
      </c>
      <c r="E354" s="24" t="s">
        <v>1275</v>
      </c>
      <c r="F354" s="24" t="s">
        <v>81</v>
      </c>
      <c r="G354" s="24" t="s">
        <v>1276</v>
      </c>
      <c r="H354" s="24" t="s">
        <v>1277</v>
      </c>
      <c r="I354" s="24" t="s">
        <v>1278</v>
      </c>
      <c r="J354" s="24" t="s">
        <v>1340</v>
      </c>
      <c r="K354" s="24" t="s">
        <v>1341</v>
      </c>
      <c r="L354" s="24" t="s">
        <v>1342</v>
      </c>
      <c r="M354" s="24"/>
      <c r="N354" s="24" t="s">
        <v>974</v>
      </c>
      <c r="O354" s="24"/>
      <c r="P354" s="24"/>
      <c r="Q354" s="24" t="s">
        <v>155</v>
      </c>
      <c r="R354" s="24"/>
      <c r="S354" s="24"/>
      <c r="T354" s="24" t="s">
        <v>91</v>
      </c>
      <c r="U354" s="24" t="s">
        <v>91</v>
      </c>
      <c r="V354" s="24" t="s">
        <v>91</v>
      </c>
      <c r="W354" s="24" t="s">
        <v>90</v>
      </c>
      <c r="X354" s="24"/>
      <c r="Y354" s="24" t="s">
        <v>91</v>
      </c>
      <c r="Z354" s="24" t="s">
        <v>91</v>
      </c>
      <c r="AA354" s="24" t="s">
        <v>91</v>
      </c>
      <c r="AB354" s="24" t="s">
        <v>90</v>
      </c>
      <c r="AC354" s="24" t="s">
        <v>91</v>
      </c>
      <c r="AD354" s="24" t="s">
        <v>91</v>
      </c>
      <c r="AE354" s="24" t="s">
        <v>91</v>
      </c>
      <c r="AF354" s="24" t="s">
        <v>144</v>
      </c>
      <c r="AG354" s="24" t="s">
        <v>91</v>
      </c>
      <c r="AH354" s="24" t="s">
        <v>91</v>
      </c>
      <c r="AI354" s="24" t="s">
        <v>91</v>
      </c>
      <c r="AJ354" s="24" t="s">
        <v>91</v>
      </c>
      <c r="AK354" s="24" t="s">
        <v>91</v>
      </c>
      <c r="AL354" s="24" t="s">
        <v>91</v>
      </c>
      <c r="AM354" s="24" t="s">
        <v>90</v>
      </c>
      <c r="AN354" s="24" t="s">
        <v>91</v>
      </c>
      <c r="AO354" s="24" t="s">
        <v>91</v>
      </c>
      <c r="AP354" s="24" t="s">
        <v>91</v>
      </c>
      <c r="AQ354" s="24" t="s">
        <v>91</v>
      </c>
      <c r="AR354" s="24" t="s">
        <v>91</v>
      </c>
      <c r="AS354" s="24" t="s">
        <v>91</v>
      </c>
      <c r="AT354" s="24" t="s">
        <v>91</v>
      </c>
      <c r="AU354" s="24" t="s">
        <v>91</v>
      </c>
      <c r="AV354" s="24" t="s">
        <v>91</v>
      </c>
      <c r="AW354" s="24" t="s">
        <v>91</v>
      </c>
      <c r="AX354" s="24" t="s">
        <v>91</v>
      </c>
      <c r="AY354" s="24" t="s">
        <v>91</v>
      </c>
      <c r="AZ354" s="24" t="s">
        <v>91</v>
      </c>
      <c r="BA354" s="24" t="s">
        <v>91</v>
      </c>
      <c r="BB354" s="24" t="s">
        <v>91</v>
      </c>
      <c r="BC354" s="24" t="s">
        <v>91</v>
      </c>
      <c r="BD354" s="24" t="s">
        <v>91</v>
      </c>
      <c r="BE354" s="24" t="s">
        <v>91</v>
      </c>
      <c r="BF354" s="24" t="s">
        <v>91</v>
      </c>
      <c r="BG354" s="24" t="s">
        <v>91</v>
      </c>
      <c r="BH354" s="24" t="s">
        <v>91</v>
      </c>
      <c r="BI354" s="24" t="s">
        <v>91</v>
      </c>
      <c r="BJ354" s="24" t="s">
        <v>91</v>
      </c>
      <c r="BK354" s="24" t="s">
        <v>91</v>
      </c>
      <c r="BL354" s="24" t="s">
        <v>91</v>
      </c>
      <c r="BM354" s="24" t="s">
        <v>91</v>
      </c>
      <c r="BN354" s="24" t="s">
        <v>91</v>
      </c>
      <c r="BO354" s="24" t="s">
        <v>91</v>
      </c>
      <c r="BP354" s="24" t="s">
        <v>91</v>
      </c>
      <c r="BQ354" s="24" t="s">
        <v>90</v>
      </c>
      <c r="BR354" s="24" t="s">
        <v>90</v>
      </c>
      <c r="BS354" s="24" t="s">
        <v>91</v>
      </c>
      <c r="BT354" s="24" t="s">
        <v>91</v>
      </c>
      <c r="BU354" s="24" t="s">
        <v>91</v>
      </c>
      <c r="BV354" s="24" t="s">
        <v>91</v>
      </c>
      <c r="BW354" s="24" t="s">
        <v>91</v>
      </c>
      <c r="BX354" s="24" t="s">
        <v>115</v>
      </c>
      <c r="BY354" s="24" t="s">
        <v>115</v>
      </c>
      <c r="BZ354" s="24" t="s">
        <v>90</v>
      </c>
      <c r="CA354" s="36"/>
      <c r="CB354" s="35"/>
    </row>
    <row r="355" spans="1:80" ht="169.5" customHeight="1" x14ac:dyDescent="0.35">
      <c r="A355" s="24"/>
      <c r="B355" s="24" t="s">
        <v>77</v>
      </c>
      <c r="C355" s="23" t="s">
        <v>78</v>
      </c>
      <c r="D355" s="24" t="s">
        <v>79</v>
      </c>
      <c r="E355" s="24" t="s">
        <v>80</v>
      </c>
      <c r="F355" s="24" t="s">
        <v>81</v>
      </c>
      <c r="G355" s="24" t="s">
        <v>162</v>
      </c>
      <c r="H355" s="24" t="s">
        <v>163</v>
      </c>
      <c r="I355" s="24" t="s">
        <v>164</v>
      </c>
      <c r="J355" s="24" t="s">
        <v>174</v>
      </c>
      <c r="K355" s="24" t="s">
        <v>175</v>
      </c>
      <c r="L355" s="24" t="s">
        <v>176</v>
      </c>
      <c r="M355" s="24" t="s">
        <v>88</v>
      </c>
      <c r="N355" s="24"/>
      <c r="O355" s="24"/>
      <c r="P355" s="24"/>
      <c r="Q355" s="24" t="s">
        <v>89</v>
      </c>
      <c r="R355" s="24">
        <v>2027</v>
      </c>
      <c r="S355" s="24"/>
      <c r="T355" s="24" t="s">
        <v>90</v>
      </c>
      <c r="U355" s="24" t="s">
        <v>91</v>
      </c>
      <c r="V355" s="24" t="s">
        <v>91</v>
      </c>
      <c r="W355" s="24" t="s">
        <v>91</v>
      </c>
      <c r="X355" s="24"/>
      <c r="Y355" s="24" t="s">
        <v>91</v>
      </c>
      <c r="Z355" s="24" t="s">
        <v>91</v>
      </c>
      <c r="AA355" s="24" t="s">
        <v>91</v>
      </c>
      <c r="AB355" s="24" t="s">
        <v>90</v>
      </c>
      <c r="AC355" s="24" t="s">
        <v>90</v>
      </c>
      <c r="AD355" s="24" t="s">
        <v>91</v>
      </c>
      <c r="AE355" s="24" t="s">
        <v>92</v>
      </c>
      <c r="AF355" s="24" t="s">
        <v>91</v>
      </c>
      <c r="AG355" s="24" t="s">
        <v>91</v>
      </c>
      <c r="AH355" s="24" t="s">
        <v>91</v>
      </c>
      <c r="AI355" s="24" t="s">
        <v>91</v>
      </c>
      <c r="AJ355" s="24" t="s">
        <v>91</v>
      </c>
      <c r="AK355" s="24" t="s">
        <v>91</v>
      </c>
      <c r="AL355" s="24" t="s">
        <v>91</v>
      </c>
      <c r="AM355" s="24" t="s">
        <v>90</v>
      </c>
      <c r="AN355" s="24" t="s">
        <v>92</v>
      </c>
      <c r="AO355" s="24" t="s">
        <v>91</v>
      </c>
      <c r="AP355" s="24" t="s">
        <v>91</v>
      </c>
      <c r="AQ355" s="24" t="s">
        <v>91</v>
      </c>
      <c r="AR355" s="24" t="s">
        <v>91</v>
      </c>
      <c r="AS355" s="24" t="s">
        <v>91</v>
      </c>
      <c r="AT355" s="24" t="s">
        <v>91</v>
      </c>
      <c r="AU355" s="24" t="s">
        <v>91</v>
      </c>
      <c r="AV355" s="24" t="s">
        <v>91</v>
      </c>
      <c r="AW355" s="24" t="s">
        <v>91</v>
      </c>
      <c r="AX355" s="24" t="s">
        <v>92</v>
      </c>
      <c r="AY355" s="24" t="s">
        <v>91</v>
      </c>
      <c r="AZ355" s="24" t="s">
        <v>91</v>
      </c>
      <c r="BA355" s="24" t="s">
        <v>91</v>
      </c>
      <c r="BB355" s="24" t="s">
        <v>91</v>
      </c>
      <c r="BC355" s="24" t="s">
        <v>90</v>
      </c>
      <c r="BD355" s="24" t="s">
        <v>91</v>
      </c>
      <c r="BE355" s="24" t="s">
        <v>91</v>
      </c>
      <c r="BF355" s="24" t="s">
        <v>91</v>
      </c>
      <c r="BG355" s="24" t="s">
        <v>90</v>
      </c>
      <c r="BH355" s="24" t="s">
        <v>91</v>
      </c>
      <c r="BI355" s="24" t="s">
        <v>91</v>
      </c>
      <c r="BJ355" s="24" t="s">
        <v>91</v>
      </c>
      <c r="BK355" s="24" t="s">
        <v>91</v>
      </c>
      <c r="BL355" s="24" t="s">
        <v>90</v>
      </c>
      <c r="BM355" s="24" t="s">
        <v>90</v>
      </c>
      <c r="BN355" s="24" t="s">
        <v>91</v>
      </c>
      <c r="BO355" s="24" t="s">
        <v>91</v>
      </c>
      <c r="BP355" s="24" t="s">
        <v>92</v>
      </c>
      <c r="BQ355" s="24" t="s">
        <v>91</v>
      </c>
      <c r="BR355" s="24" t="s">
        <v>90</v>
      </c>
      <c r="BS355" s="24" t="s">
        <v>90</v>
      </c>
      <c r="BT355" s="24" t="s">
        <v>91</v>
      </c>
      <c r="BU355" s="24" t="s">
        <v>90</v>
      </c>
      <c r="BV355" s="24" t="s">
        <v>91</v>
      </c>
      <c r="BW355" s="24" t="s">
        <v>91</v>
      </c>
      <c r="BX355" s="24" t="s">
        <v>90</v>
      </c>
      <c r="BY355" s="24" t="s">
        <v>90</v>
      </c>
      <c r="BZ355" s="24" t="s">
        <v>90</v>
      </c>
      <c r="CA355" s="36"/>
      <c r="CB355" s="35"/>
    </row>
    <row r="356" spans="1:80" ht="169.5" customHeight="1" x14ac:dyDescent="0.35">
      <c r="A356" s="24"/>
      <c r="B356" s="24" t="s">
        <v>77</v>
      </c>
      <c r="C356" s="24" t="s">
        <v>5606</v>
      </c>
      <c r="D356" s="24" t="s">
        <v>79</v>
      </c>
      <c r="E356" s="24" t="s">
        <v>4932</v>
      </c>
      <c r="F356" s="24" t="s">
        <v>81</v>
      </c>
      <c r="G356" s="24" t="s">
        <v>5503</v>
      </c>
      <c r="H356" s="24" t="s">
        <v>5611</v>
      </c>
      <c r="I356" s="24" t="s">
        <v>5503</v>
      </c>
      <c r="J356" s="24" t="s">
        <v>5504</v>
      </c>
      <c r="K356" s="24"/>
      <c r="L356" s="24"/>
      <c r="M356" s="24"/>
      <c r="N356" s="24"/>
      <c r="O356" s="24" t="s">
        <v>88</v>
      </c>
      <c r="P356" s="24"/>
      <c r="Q356" s="24" t="s">
        <v>89</v>
      </c>
      <c r="R356" s="24">
        <v>2028</v>
      </c>
      <c r="S356" s="24"/>
      <c r="T356" s="35"/>
      <c r="U356" s="35"/>
      <c r="V356" s="35"/>
      <c r="W356" s="35"/>
      <c r="X356" s="35"/>
      <c r="Y356" s="35"/>
      <c r="Z356" s="35"/>
      <c r="AA356" s="35"/>
      <c r="AB356" s="24" t="s">
        <v>90</v>
      </c>
      <c r="AC356" s="24"/>
      <c r="AD356" s="24"/>
      <c r="AE356" s="24"/>
      <c r="AF356" s="24"/>
      <c r="AG356" s="24"/>
      <c r="AH356" s="24"/>
      <c r="AI356" s="24"/>
      <c r="AJ356" s="24"/>
      <c r="AK356" s="24"/>
      <c r="AL356" s="24"/>
      <c r="AM356" s="24" t="s">
        <v>90</v>
      </c>
      <c r="AN356" s="24"/>
      <c r="AO356" s="24"/>
      <c r="AP356" s="24"/>
      <c r="AQ356" s="24"/>
      <c r="AR356" s="24"/>
      <c r="AS356" s="24"/>
      <c r="AT356" s="24"/>
      <c r="AU356" s="24"/>
      <c r="AV356" s="24"/>
      <c r="AW356" s="24"/>
      <c r="AX356" s="24" t="s">
        <v>90</v>
      </c>
      <c r="AY356" s="24"/>
      <c r="AZ356" s="24"/>
      <c r="BA356" s="24"/>
      <c r="BB356" s="24"/>
      <c r="BC356" s="24"/>
      <c r="BD356" s="24"/>
      <c r="BE356" s="24"/>
      <c r="BF356" s="24"/>
      <c r="BG356" s="24"/>
      <c r="BH356" s="24"/>
      <c r="BI356" s="24"/>
      <c r="BJ356" s="24"/>
      <c r="BK356" s="24"/>
      <c r="BL356" s="24" t="s">
        <v>90</v>
      </c>
      <c r="BM356" s="24"/>
      <c r="BN356" s="24"/>
      <c r="BO356" s="24"/>
      <c r="BP356" s="24"/>
      <c r="BQ356" s="24"/>
      <c r="BR356" s="24" t="s">
        <v>90</v>
      </c>
      <c r="BS356" s="24"/>
      <c r="BT356" s="24"/>
      <c r="BU356" s="24"/>
      <c r="BV356" s="24"/>
      <c r="BW356" s="24"/>
      <c r="BX356" s="24"/>
      <c r="BY356" s="24"/>
      <c r="BZ356" s="24" t="s">
        <v>90</v>
      </c>
      <c r="CA356" s="36"/>
      <c r="CB356" s="35"/>
    </row>
    <row r="357" spans="1:80" ht="169.5" customHeight="1" x14ac:dyDescent="0.35">
      <c r="A357" s="24"/>
      <c r="B357" s="24" t="s">
        <v>77</v>
      </c>
      <c r="C357" s="24" t="s">
        <v>5606</v>
      </c>
      <c r="D357" s="24" t="s">
        <v>79</v>
      </c>
      <c r="E357" s="24" t="s">
        <v>4932</v>
      </c>
      <c r="F357" s="24" t="s">
        <v>81</v>
      </c>
      <c r="G357" s="24" t="s">
        <v>5503</v>
      </c>
      <c r="H357" s="24" t="s">
        <v>5611</v>
      </c>
      <c r="I357" s="24" t="s">
        <v>5503</v>
      </c>
      <c r="J357" s="24" t="s">
        <v>5505</v>
      </c>
      <c r="K357" s="24"/>
      <c r="L357" s="24"/>
      <c r="M357" s="24"/>
      <c r="N357" s="24"/>
      <c r="O357" s="24" t="s">
        <v>88</v>
      </c>
      <c r="P357" s="24"/>
      <c r="Q357" s="24" t="s">
        <v>89</v>
      </c>
      <c r="R357" s="24">
        <v>2028</v>
      </c>
      <c r="S357" s="24"/>
      <c r="T357" s="35"/>
      <c r="U357" s="35"/>
      <c r="V357" s="35"/>
      <c r="W357" s="35"/>
      <c r="X357" s="35"/>
      <c r="Y357" s="35"/>
      <c r="Z357" s="35"/>
      <c r="AA357" s="35"/>
      <c r="AB357" s="24" t="s">
        <v>90</v>
      </c>
      <c r="AC357" s="24"/>
      <c r="AD357" s="24"/>
      <c r="AE357" s="24"/>
      <c r="AF357" s="24"/>
      <c r="AG357" s="24"/>
      <c r="AH357" s="24"/>
      <c r="AI357" s="24"/>
      <c r="AJ357" s="24"/>
      <c r="AK357" s="24"/>
      <c r="AL357" s="24"/>
      <c r="AM357" s="24" t="s">
        <v>90</v>
      </c>
      <c r="AN357" s="24"/>
      <c r="AO357" s="24"/>
      <c r="AP357" s="24"/>
      <c r="AQ357" s="24"/>
      <c r="AR357" s="24"/>
      <c r="AS357" s="24"/>
      <c r="AT357" s="24"/>
      <c r="AU357" s="24"/>
      <c r="AV357" s="24"/>
      <c r="AW357" s="24"/>
      <c r="AX357" s="24" t="s">
        <v>90</v>
      </c>
      <c r="AY357" s="24"/>
      <c r="AZ357" s="24"/>
      <c r="BA357" s="24"/>
      <c r="BB357" s="24"/>
      <c r="BC357" s="24"/>
      <c r="BD357" s="24"/>
      <c r="BE357" s="24"/>
      <c r="BF357" s="24"/>
      <c r="BG357" s="24"/>
      <c r="BH357" s="24"/>
      <c r="BI357" s="24"/>
      <c r="BJ357" s="24"/>
      <c r="BK357" s="24"/>
      <c r="BL357" s="24" t="s">
        <v>90</v>
      </c>
      <c r="BM357" s="24"/>
      <c r="BN357" s="24"/>
      <c r="BO357" s="24"/>
      <c r="BP357" s="24"/>
      <c r="BQ357" s="24"/>
      <c r="BR357" s="24" t="s">
        <v>90</v>
      </c>
      <c r="BS357" s="24"/>
      <c r="BT357" s="24"/>
      <c r="BU357" s="24"/>
      <c r="BV357" s="24"/>
      <c r="BW357" s="24"/>
      <c r="BX357" s="24"/>
      <c r="BY357" s="24"/>
      <c r="BZ357" s="24" t="s">
        <v>90</v>
      </c>
      <c r="CA357" s="36"/>
      <c r="CB357" s="35"/>
    </row>
    <row r="358" spans="1:80" ht="169.5" customHeight="1" x14ac:dyDescent="0.35">
      <c r="A358" s="24"/>
      <c r="B358" s="24" t="s">
        <v>77</v>
      </c>
      <c r="C358" s="24" t="s">
        <v>5606</v>
      </c>
      <c r="D358" s="24" t="s">
        <v>79</v>
      </c>
      <c r="E358" s="24" t="s">
        <v>4932</v>
      </c>
      <c r="F358" s="24" t="s">
        <v>81</v>
      </c>
      <c r="G358" s="24" t="s">
        <v>5503</v>
      </c>
      <c r="H358" s="24" t="s">
        <v>5611</v>
      </c>
      <c r="I358" s="24" t="s">
        <v>5503</v>
      </c>
      <c r="J358" s="24" t="s">
        <v>5506</v>
      </c>
      <c r="K358" s="24"/>
      <c r="L358" s="24"/>
      <c r="M358" s="24"/>
      <c r="N358" s="24"/>
      <c r="O358" s="24" t="s">
        <v>88</v>
      </c>
      <c r="P358" s="24"/>
      <c r="Q358" s="24" t="s">
        <v>89</v>
      </c>
      <c r="R358" s="24">
        <v>2028</v>
      </c>
      <c r="S358" s="24"/>
      <c r="T358" s="35"/>
      <c r="U358" s="35"/>
      <c r="V358" s="35"/>
      <c r="W358" s="35"/>
      <c r="X358" s="35"/>
      <c r="Y358" s="35"/>
      <c r="Z358" s="35"/>
      <c r="AA358" s="35"/>
      <c r="AB358" s="24" t="s">
        <v>90</v>
      </c>
      <c r="AC358" s="24"/>
      <c r="AD358" s="24"/>
      <c r="AE358" s="24"/>
      <c r="AF358" s="24"/>
      <c r="AG358" s="24"/>
      <c r="AH358" s="24"/>
      <c r="AI358" s="24"/>
      <c r="AJ358" s="24"/>
      <c r="AK358" s="24"/>
      <c r="AL358" s="24"/>
      <c r="AM358" s="24" t="s">
        <v>90</v>
      </c>
      <c r="AN358" s="24"/>
      <c r="AO358" s="24"/>
      <c r="AP358" s="24"/>
      <c r="AQ358" s="24"/>
      <c r="AR358" s="24"/>
      <c r="AS358" s="24"/>
      <c r="AT358" s="24"/>
      <c r="AU358" s="24"/>
      <c r="AV358" s="24"/>
      <c r="AW358" s="24"/>
      <c r="AX358" s="24" t="s">
        <v>90</v>
      </c>
      <c r="AY358" s="24"/>
      <c r="AZ358" s="24"/>
      <c r="BA358" s="24"/>
      <c r="BB358" s="24"/>
      <c r="BC358" s="24"/>
      <c r="BD358" s="24"/>
      <c r="BE358" s="24"/>
      <c r="BF358" s="24"/>
      <c r="BG358" s="24"/>
      <c r="BH358" s="24"/>
      <c r="BI358" s="24"/>
      <c r="BJ358" s="24"/>
      <c r="BK358" s="24"/>
      <c r="BL358" s="24" t="s">
        <v>90</v>
      </c>
      <c r="BM358" s="24"/>
      <c r="BN358" s="24"/>
      <c r="BO358" s="24"/>
      <c r="BP358" s="24"/>
      <c r="BQ358" s="24"/>
      <c r="BR358" s="24" t="s">
        <v>90</v>
      </c>
      <c r="BS358" s="24"/>
      <c r="BT358" s="24"/>
      <c r="BU358" s="24"/>
      <c r="BV358" s="24"/>
      <c r="BW358" s="24"/>
      <c r="BX358" s="24"/>
      <c r="BY358" s="24"/>
      <c r="BZ358" s="24" t="s">
        <v>90</v>
      </c>
      <c r="CA358" s="36"/>
      <c r="CB358" s="35"/>
    </row>
    <row r="359" spans="1:80" ht="169.5" customHeight="1" x14ac:dyDescent="0.35">
      <c r="A359" s="24"/>
      <c r="B359" s="24" t="s">
        <v>77</v>
      </c>
      <c r="C359" s="23" t="s">
        <v>78</v>
      </c>
      <c r="D359" s="24" t="s">
        <v>1274</v>
      </c>
      <c r="E359" s="24" t="s">
        <v>1275</v>
      </c>
      <c r="F359" s="24" t="s">
        <v>81</v>
      </c>
      <c r="G359" s="24" t="s">
        <v>1352</v>
      </c>
      <c r="H359" s="24" t="s">
        <v>1353</v>
      </c>
      <c r="I359" s="24" t="s">
        <v>1354</v>
      </c>
      <c r="J359" s="24" t="s">
        <v>1358</v>
      </c>
      <c r="K359" s="24" t="s">
        <v>1359</v>
      </c>
      <c r="L359" s="24" t="s">
        <v>1360</v>
      </c>
      <c r="M359" s="24"/>
      <c r="N359" s="24" t="s">
        <v>974</v>
      </c>
      <c r="O359" s="24"/>
      <c r="P359" s="24"/>
      <c r="Q359" s="24" t="s">
        <v>89</v>
      </c>
      <c r="R359" s="24"/>
      <c r="S359" s="24"/>
      <c r="T359" s="24" t="s">
        <v>91</v>
      </c>
      <c r="U359" s="24" t="s">
        <v>91</v>
      </c>
      <c r="V359" s="24" t="s">
        <v>115</v>
      </c>
      <c r="W359" s="24" t="s">
        <v>91</v>
      </c>
      <c r="X359" s="24"/>
      <c r="Y359" s="24" t="s">
        <v>91</v>
      </c>
      <c r="Z359" s="24" t="s">
        <v>91</v>
      </c>
      <c r="AA359" s="24" t="s">
        <v>91</v>
      </c>
      <c r="AB359" s="24" t="s">
        <v>115</v>
      </c>
      <c r="AC359" s="24" t="s">
        <v>91</v>
      </c>
      <c r="AD359" s="24" t="s">
        <v>91</v>
      </c>
      <c r="AE359" s="24" t="s">
        <v>91</v>
      </c>
      <c r="AF359" s="24" t="s">
        <v>91</v>
      </c>
      <c r="AG359" s="24" t="s">
        <v>91</v>
      </c>
      <c r="AH359" s="24" t="s">
        <v>91</v>
      </c>
      <c r="AI359" s="24" t="s">
        <v>91</v>
      </c>
      <c r="AJ359" s="24" t="s">
        <v>91</v>
      </c>
      <c r="AK359" s="24" t="s">
        <v>91</v>
      </c>
      <c r="AL359" s="24" t="s">
        <v>91</v>
      </c>
      <c r="AM359" s="24" t="s">
        <v>91</v>
      </c>
      <c r="AN359" s="24" t="s">
        <v>91</v>
      </c>
      <c r="AO359" s="24" t="s">
        <v>91</v>
      </c>
      <c r="AP359" s="24" t="s">
        <v>91</v>
      </c>
      <c r="AQ359" s="24" t="s">
        <v>91</v>
      </c>
      <c r="AR359" s="24" t="s">
        <v>91</v>
      </c>
      <c r="AS359" s="24" t="s">
        <v>91</v>
      </c>
      <c r="AT359" s="24" t="s">
        <v>91</v>
      </c>
      <c r="AU359" s="24" t="s">
        <v>91</v>
      </c>
      <c r="AV359" s="24" t="s">
        <v>91</v>
      </c>
      <c r="AW359" s="24" t="s">
        <v>91</v>
      </c>
      <c r="AX359" s="24" t="s">
        <v>91</v>
      </c>
      <c r="AY359" s="24" t="s">
        <v>91</v>
      </c>
      <c r="AZ359" s="24" t="s">
        <v>91</v>
      </c>
      <c r="BA359" s="24" t="s">
        <v>91</v>
      </c>
      <c r="BB359" s="24" t="s">
        <v>91</v>
      </c>
      <c r="BC359" s="24" t="s">
        <v>91</v>
      </c>
      <c r="BD359" s="24" t="s">
        <v>91</v>
      </c>
      <c r="BE359" s="24" t="s">
        <v>91</v>
      </c>
      <c r="BF359" s="24" t="s">
        <v>91</v>
      </c>
      <c r="BG359" s="24" t="s">
        <v>91</v>
      </c>
      <c r="BH359" s="24" t="s">
        <v>91</v>
      </c>
      <c r="BI359" s="24" t="s">
        <v>91</v>
      </c>
      <c r="BJ359" s="24" t="s">
        <v>91</v>
      </c>
      <c r="BK359" s="24" t="s">
        <v>91</v>
      </c>
      <c r="BL359" s="24" t="s">
        <v>91</v>
      </c>
      <c r="BM359" s="24" t="s">
        <v>91</v>
      </c>
      <c r="BN359" s="24" t="s">
        <v>91</v>
      </c>
      <c r="BO359" s="24" t="s">
        <v>91</v>
      </c>
      <c r="BP359" s="24" t="s">
        <v>91</v>
      </c>
      <c r="BQ359" s="24" t="s">
        <v>91</v>
      </c>
      <c r="BR359" s="24" t="s">
        <v>91</v>
      </c>
      <c r="BS359" s="24" t="s">
        <v>91</v>
      </c>
      <c r="BT359" s="24" t="s">
        <v>91</v>
      </c>
      <c r="BU359" s="24" t="s">
        <v>91</v>
      </c>
      <c r="BV359" s="24" t="s">
        <v>91</v>
      </c>
      <c r="BW359" s="24" t="s">
        <v>91</v>
      </c>
      <c r="BX359" s="24" t="s">
        <v>91</v>
      </c>
      <c r="BY359" s="24" t="s">
        <v>91</v>
      </c>
      <c r="BZ359" s="24" t="s">
        <v>91</v>
      </c>
      <c r="CA359" s="36"/>
      <c r="CB359" s="35"/>
    </row>
    <row r="360" spans="1:80" ht="169.5" customHeight="1" x14ac:dyDescent="0.35">
      <c r="A360" s="24"/>
      <c r="B360" s="24" t="s">
        <v>77</v>
      </c>
      <c r="C360" s="23" t="s">
        <v>78</v>
      </c>
      <c r="D360" s="24" t="s">
        <v>1274</v>
      </c>
      <c r="E360" s="24" t="s">
        <v>1275</v>
      </c>
      <c r="F360" s="24" t="s">
        <v>81</v>
      </c>
      <c r="G360" s="24" t="s">
        <v>1361</v>
      </c>
      <c r="H360" s="24" t="s">
        <v>1362</v>
      </c>
      <c r="I360" s="24" t="s">
        <v>1363</v>
      </c>
      <c r="J360" s="24" t="s">
        <v>1364</v>
      </c>
      <c r="K360" s="24" t="s">
        <v>1365</v>
      </c>
      <c r="L360" s="24" t="s">
        <v>1366</v>
      </c>
      <c r="M360" s="24"/>
      <c r="N360" s="24" t="s">
        <v>974</v>
      </c>
      <c r="O360" s="24"/>
      <c r="P360" s="24"/>
      <c r="Q360" s="24" t="s">
        <v>89</v>
      </c>
      <c r="R360" s="24"/>
      <c r="S360" s="24"/>
      <c r="T360" s="24" t="s">
        <v>91</v>
      </c>
      <c r="U360" s="24" t="s">
        <v>91</v>
      </c>
      <c r="V360" s="24" t="s">
        <v>115</v>
      </c>
      <c r="W360" s="24" t="s">
        <v>91</v>
      </c>
      <c r="X360" s="24"/>
      <c r="Y360" s="24" t="s">
        <v>91</v>
      </c>
      <c r="Z360" s="24" t="s">
        <v>91</v>
      </c>
      <c r="AA360" s="24" t="s">
        <v>91</v>
      </c>
      <c r="AB360" s="24" t="s">
        <v>115</v>
      </c>
      <c r="AC360" s="24" t="s">
        <v>91</v>
      </c>
      <c r="AD360" s="24" t="s">
        <v>91</v>
      </c>
      <c r="AE360" s="24" t="s">
        <v>91</v>
      </c>
      <c r="AF360" s="24" t="s">
        <v>91</v>
      </c>
      <c r="AG360" s="24" t="s">
        <v>91</v>
      </c>
      <c r="AH360" s="24" t="s">
        <v>91</v>
      </c>
      <c r="AI360" s="24" t="s">
        <v>91</v>
      </c>
      <c r="AJ360" s="24" t="s">
        <v>91</v>
      </c>
      <c r="AK360" s="24" t="s">
        <v>91</v>
      </c>
      <c r="AL360" s="24" t="s">
        <v>91</v>
      </c>
      <c r="AM360" s="24" t="s">
        <v>91</v>
      </c>
      <c r="AN360" s="24" t="s">
        <v>91</v>
      </c>
      <c r="AO360" s="24" t="s">
        <v>91</v>
      </c>
      <c r="AP360" s="24" t="s">
        <v>91</v>
      </c>
      <c r="AQ360" s="24" t="s">
        <v>91</v>
      </c>
      <c r="AR360" s="24" t="s">
        <v>91</v>
      </c>
      <c r="AS360" s="24" t="s">
        <v>91</v>
      </c>
      <c r="AT360" s="24" t="s">
        <v>91</v>
      </c>
      <c r="AU360" s="24" t="s">
        <v>91</v>
      </c>
      <c r="AV360" s="24" t="s">
        <v>91</v>
      </c>
      <c r="AW360" s="24" t="s">
        <v>91</v>
      </c>
      <c r="AX360" s="24" t="s">
        <v>91</v>
      </c>
      <c r="AY360" s="24" t="s">
        <v>91</v>
      </c>
      <c r="AZ360" s="24" t="s">
        <v>91</v>
      </c>
      <c r="BA360" s="24" t="s">
        <v>91</v>
      </c>
      <c r="BB360" s="24" t="s">
        <v>91</v>
      </c>
      <c r="BC360" s="24" t="s">
        <v>91</v>
      </c>
      <c r="BD360" s="24" t="s">
        <v>91</v>
      </c>
      <c r="BE360" s="24" t="s">
        <v>91</v>
      </c>
      <c r="BF360" s="24" t="s">
        <v>91</v>
      </c>
      <c r="BG360" s="24" t="s">
        <v>91</v>
      </c>
      <c r="BH360" s="24" t="s">
        <v>91</v>
      </c>
      <c r="BI360" s="24" t="s">
        <v>91</v>
      </c>
      <c r="BJ360" s="24" t="s">
        <v>91</v>
      </c>
      <c r="BK360" s="24" t="s">
        <v>91</v>
      </c>
      <c r="BL360" s="24" t="s">
        <v>91</v>
      </c>
      <c r="BM360" s="24" t="s">
        <v>91</v>
      </c>
      <c r="BN360" s="24" t="s">
        <v>91</v>
      </c>
      <c r="BO360" s="24" t="s">
        <v>91</v>
      </c>
      <c r="BP360" s="24" t="s">
        <v>91</v>
      </c>
      <c r="BQ360" s="24" t="s">
        <v>91</v>
      </c>
      <c r="BR360" s="24" t="s">
        <v>91</v>
      </c>
      <c r="BS360" s="24" t="s">
        <v>91</v>
      </c>
      <c r="BT360" s="24" t="s">
        <v>91</v>
      </c>
      <c r="BU360" s="24" t="s">
        <v>91</v>
      </c>
      <c r="BV360" s="24" t="s">
        <v>91</v>
      </c>
      <c r="BW360" s="24" t="s">
        <v>91</v>
      </c>
      <c r="BX360" s="24" t="s">
        <v>91</v>
      </c>
      <c r="BY360" s="24" t="s">
        <v>91</v>
      </c>
      <c r="BZ360" s="24" t="s">
        <v>91</v>
      </c>
      <c r="CA360" s="36"/>
      <c r="CB360" s="35"/>
    </row>
    <row r="361" spans="1:80" ht="169.5" customHeight="1" x14ac:dyDescent="0.35">
      <c r="A361" s="24"/>
      <c r="B361" s="24" t="s">
        <v>77</v>
      </c>
      <c r="C361" s="24" t="s">
        <v>5606</v>
      </c>
      <c r="D361" s="24" t="s">
        <v>79</v>
      </c>
      <c r="E361" s="24" t="s">
        <v>4932</v>
      </c>
      <c r="F361" s="24" t="s">
        <v>81</v>
      </c>
      <c r="G361" s="24" t="s">
        <v>5503</v>
      </c>
      <c r="H361" s="24" t="s">
        <v>5611</v>
      </c>
      <c r="I361" s="24" t="s">
        <v>5503</v>
      </c>
      <c r="J361" s="24" t="s">
        <v>5507</v>
      </c>
      <c r="K361" s="24"/>
      <c r="L361" s="24"/>
      <c r="M361" s="24"/>
      <c r="N361" s="24"/>
      <c r="O361" s="24" t="s">
        <v>88</v>
      </c>
      <c r="P361" s="24"/>
      <c r="Q361" s="24" t="s">
        <v>89</v>
      </c>
      <c r="R361" s="24">
        <v>2028</v>
      </c>
      <c r="S361" s="24"/>
      <c r="T361" s="35"/>
      <c r="U361" s="35"/>
      <c r="V361" s="35"/>
      <c r="W361" s="35"/>
      <c r="X361" s="35"/>
      <c r="Y361" s="35"/>
      <c r="Z361" s="35"/>
      <c r="AA361" s="35"/>
      <c r="AB361" s="24" t="s">
        <v>90</v>
      </c>
      <c r="AC361" s="24"/>
      <c r="AD361" s="24"/>
      <c r="AE361" s="24"/>
      <c r="AF361" s="24"/>
      <c r="AG361" s="24"/>
      <c r="AH361" s="24"/>
      <c r="AI361" s="24"/>
      <c r="AJ361" s="24"/>
      <c r="AK361" s="24"/>
      <c r="AL361" s="24"/>
      <c r="AM361" s="24" t="s">
        <v>90</v>
      </c>
      <c r="AN361" s="24" t="s">
        <v>115</v>
      </c>
      <c r="AO361" s="24"/>
      <c r="AP361" s="24"/>
      <c r="AQ361" s="24"/>
      <c r="AR361" s="24"/>
      <c r="AS361" s="24"/>
      <c r="AT361" s="24"/>
      <c r="AU361" s="24"/>
      <c r="AV361" s="24"/>
      <c r="AW361" s="24"/>
      <c r="AX361" s="24" t="s">
        <v>90</v>
      </c>
      <c r="AY361" s="24"/>
      <c r="AZ361" s="24"/>
      <c r="BA361" s="24"/>
      <c r="BB361" s="24"/>
      <c r="BC361" s="24"/>
      <c r="BD361" s="24"/>
      <c r="BE361" s="24"/>
      <c r="BF361" s="24"/>
      <c r="BG361" s="24"/>
      <c r="BH361" s="24"/>
      <c r="BI361" s="24"/>
      <c r="BJ361" s="24"/>
      <c r="BK361" s="24"/>
      <c r="BL361" s="24" t="s">
        <v>90</v>
      </c>
      <c r="BM361" s="24"/>
      <c r="BN361" s="24"/>
      <c r="BO361" s="24"/>
      <c r="BP361" s="24"/>
      <c r="BQ361" s="24"/>
      <c r="BR361" s="24" t="s">
        <v>90</v>
      </c>
      <c r="BS361" s="24"/>
      <c r="BT361" s="24"/>
      <c r="BU361" s="24"/>
      <c r="BV361" s="24"/>
      <c r="BW361" s="24"/>
      <c r="BX361" s="24"/>
      <c r="BY361" s="24"/>
      <c r="BZ361" s="24" t="s">
        <v>90</v>
      </c>
      <c r="CA361" s="36"/>
      <c r="CB361" s="35"/>
    </row>
    <row r="362" spans="1:80" ht="169.5" customHeight="1" x14ac:dyDescent="0.35">
      <c r="A362" s="24"/>
      <c r="B362" s="24" t="s">
        <v>77</v>
      </c>
      <c r="C362" s="24" t="s">
        <v>5606</v>
      </c>
      <c r="D362" s="24" t="s">
        <v>79</v>
      </c>
      <c r="E362" s="24" t="s">
        <v>4932</v>
      </c>
      <c r="F362" s="24" t="s">
        <v>81</v>
      </c>
      <c r="G362" s="24" t="s">
        <v>5503</v>
      </c>
      <c r="H362" s="24" t="s">
        <v>5611</v>
      </c>
      <c r="I362" s="24" t="s">
        <v>5503</v>
      </c>
      <c r="J362" s="24" t="s">
        <v>5508</v>
      </c>
      <c r="K362" s="24"/>
      <c r="L362" s="24"/>
      <c r="M362" s="24"/>
      <c r="N362" s="24"/>
      <c r="O362" s="24" t="s">
        <v>88</v>
      </c>
      <c r="P362" s="24"/>
      <c r="Q362" s="24" t="s">
        <v>89</v>
      </c>
      <c r="R362" s="24">
        <v>2028</v>
      </c>
      <c r="S362" s="24"/>
      <c r="T362" s="35"/>
      <c r="U362" s="35"/>
      <c r="V362" s="35"/>
      <c r="W362" s="35"/>
      <c r="X362" s="35"/>
      <c r="Y362" s="35"/>
      <c r="Z362" s="35"/>
      <c r="AA362" s="35"/>
      <c r="AB362" s="24" t="s">
        <v>90</v>
      </c>
      <c r="AC362" s="24"/>
      <c r="AD362" s="24"/>
      <c r="AE362" s="24"/>
      <c r="AF362" s="24"/>
      <c r="AG362" s="24"/>
      <c r="AH362" s="24"/>
      <c r="AI362" s="24"/>
      <c r="AJ362" s="24"/>
      <c r="AK362" s="24"/>
      <c r="AL362" s="24"/>
      <c r="AM362" s="24" t="s">
        <v>90</v>
      </c>
      <c r="AN362" s="24" t="s">
        <v>115</v>
      </c>
      <c r="AO362" s="24"/>
      <c r="AP362" s="24"/>
      <c r="AQ362" s="24"/>
      <c r="AR362" s="24"/>
      <c r="AS362" s="24"/>
      <c r="AT362" s="24"/>
      <c r="AU362" s="24"/>
      <c r="AV362" s="24"/>
      <c r="AW362" s="24"/>
      <c r="AX362" s="24" t="s">
        <v>90</v>
      </c>
      <c r="AY362" s="24"/>
      <c r="AZ362" s="24"/>
      <c r="BA362" s="24"/>
      <c r="BB362" s="24"/>
      <c r="BC362" s="24"/>
      <c r="BD362" s="24"/>
      <c r="BE362" s="24"/>
      <c r="BF362" s="24"/>
      <c r="BG362" s="24"/>
      <c r="BH362" s="24"/>
      <c r="BI362" s="24"/>
      <c r="BJ362" s="24"/>
      <c r="BK362" s="24"/>
      <c r="BL362" s="24" t="s">
        <v>90</v>
      </c>
      <c r="BM362" s="24"/>
      <c r="BN362" s="24"/>
      <c r="BO362" s="24"/>
      <c r="BP362" s="24"/>
      <c r="BQ362" s="24"/>
      <c r="BR362" s="24" t="s">
        <v>90</v>
      </c>
      <c r="BS362" s="24"/>
      <c r="BT362" s="24"/>
      <c r="BU362" s="24"/>
      <c r="BV362" s="24"/>
      <c r="BW362" s="24"/>
      <c r="BX362" s="24"/>
      <c r="BY362" s="24"/>
      <c r="BZ362" s="24" t="s">
        <v>90</v>
      </c>
      <c r="CA362" s="36"/>
      <c r="CB362" s="35"/>
    </row>
    <row r="363" spans="1:80" ht="169.5" customHeight="1" x14ac:dyDescent="0.35">
      <c r="A363" s="24"/>
      <c r="B363" s="24" t="s">
        <v>77</v>
      </c>
      <c r="C363" s="24" t="s">
        <v>5606</v>
      </c>
      <c r="D363" s="24" t="s">
        <v>79</v>
      </c>
      <c r="E363" s="24" t="s">
        <v>4932</v>
      </c>
      <c r="F363" s="24" t="s">
        <v>81</v>
      </c>
      <c r="G363" s="24" t="s">
        <v>5503</v>
      </c>
      <c r="H363" s="24" t="s">
        <v>5611</v>
      </c>
      <c r="I363" s="24" t="s">
        <v>5503</v>
      </c>
      <c r="J363" s="24" t="s">
        <v>5509</v>
      </c>
      <c r="K363" s="24"/>
      <c r="L363" s="24"/>
      <c r="M363" s="24"/>
      <c r="N363" s="24"/>
      <c r="O363" s="24" t="s">
        <v>88</v>
      </c>
      <c r="P363" s="24"/>
      <c r="Q363" s="24" t="s">
        <v>89</v>
      </c>
      <c r="R363" s="24">
        <v>2028</v>
      </c>
      <c r="S363" s="24"/>
      <c r="T363" s="35"/>
      <c r="U363" s="35"/>
      <c r="V363" s="35"/>
      <c r="W363" s="35"/>
      <c r="X363" s="35"/>
      <c r="Y363" s="35"/>
      <c r="Z363" s="35"/>
      <c r="AA363" s="35"/>
      <c r="AB363" s="24" t="s">
        <v>90</v>
      </c>
      <c r="AC363" s="24"/>
      <c r="AD363" s="24"/>
      <c r="AE363" s="24"/>
      <c r="AF363" s="24"/>
      <c r="AG363" s="24"/>
      <c r="AH363" s="24"/>
      <c r="AI363" s="24"/>
      <c r="AJ363" s="24"/>
      <c r="AK363" s="24"/>
      <c r="AL363" s="24"/>
      <c r="AM363" s="24" t="s">
        <v>90</v>
      </c>
      <c r="AN363" s="24"/>
      <c r="AO363" s="24"/>
      <c r="AP363" s="24"/>
      <c r="AQ363" s="24"/>
      <c r="AR363" s="24"/>
      <c r="AS363" s="24"/>
      <c r="AT363" s="24"/>
      <c r="AU363" s="24"/>
      <c r="AV363" s="24"/>
      <c r="AW363" s="24"/>
      <c r="AX363" s="24" t="s">
        <v>90</v>
      </c>
      <c r="AY363" s="24"/>
      <c r="AZ363" s="24"/>
      <c r="BA363" s="24"/>
      <c r="BB363" s="24"/>
      <c r="BC363" s="24"/>
      <c r="BD363" s="24"/>
      <c r="BE363" s="24"/>
      <c r="BF363" s="24"/>
      <c r="BG363" s="24"/>
      <c r="BH363" s="24"/>
      <c r="BI363" s="24"/>
      <c r="BJ363" s="24"/>
      <c r="BK363" s="24"/>
      <c r="BL363" s="24" t="s">
        <v>90</v>
      </c>
      <c r="BM363" s="24"/>
      <c r="BN363" s="24"/>
      <c r="BO363" s="24"/>
      <c r="BP363" s="24"/>
      <c r="BQ363" s="24"/>
      <c r="BR363" s="24" t="s">
        <v>90</v>
      </c>
      <c r="BS363" s="24"/>
      <c r="BT363" s="24"/>
      <c r="BU363" s="24"/>
      <c r="BV363" s="24"/>
      <c r="BW363" s="24"/>
      <c r="BX363" s="24"/>
      <c r="BY363" s="24"/>
      <c r="BZ363" s="24" t="s">
        <v>90</v>
      </c>
      <c r="CA363" s="36"/>
      <c r="CB363" s="35"/>
    </row>
    <row r="364" spans="1:80" ht="169.5" customHeight="1" x14ac:dyDescent="0.35">
      <c r="A364" s="24"/>
      <c r="B364" s="24" t="s">
        <v>77</v>
      </c>
      <c r="C364" s="24" t="s">
        <v>5606</v>
      </c>
      <c r="D364" s="24" t="s">
        <v>79</v>
      </c>
      <c r="E364" s="24" t="s">
        <v>4932</v>
      </c>
      <c r="F364" s="24" t="s">
        <v>81</v>
      </c>
      <c r="G364" s="24" t="s">
        <v>5503</v>
      </c>
      <c r="H364" s="24" t="s">
        <v>5611</v>
      </c>
      <c r="I364" s="24" t="s">
        <v>5503</v>
      </c>
      <c r="J364" s="24" t="s">
        <v>5510</v>
      </c>
      <c r="K364" s="24"/>
      <c r="L364" s="24"/>
      <c r="M364" s="24"/>
      <c r="N364" s="24"/>
      <c r="O364" s="24" t="s">
        <v>88</v>
      </c>
      <c r="P364" s="24"/>
      <c r="Q364" s="24" t="s">
        <v>89</v>
      </c>
      <c r="R364" s="24">
        <v>2028</v>
      </c>
      <c r="S364" s="24"/>
      <c r="T364" s="35"/>
      <c r="U364" s="35"/>
      <c r="V364" s="35"/>
      <c r="W364" s="35"/>
      <c r="X364" s="35"/>
      <c r="Y364" s="35"/>
      <c r="Z364" s="35"/>
      <c r="AA364" s="35"/>
      <c r="AB364" s="24" t="s">
        <v>90</v>
      </c>
      <c r="AC364" s="24"/>
      <c r="AD364" s="24"/>
      <c r="AE364" s="24"/>
      <c r="AF364" s="24"/>
      <c r="AG364" s="24"/>
      <c r="AH364" s="24"/>
      <c r="AI364" s="24"/>
      <c r="AJ364" s="24"/>
      <c r="AK364" s="24"/>
      <c r="AL364" s="24"/>
      <c r="AM364" s="24" t="s">
        <v>90</v>
      </c>
      <c r="AN364" s="24"/>
      <c r="AO364" s="24"/>
      <c r="AP364" s="24"/>
      <c r="AQ364" s="24"/>
      <c r="AR364" s="24"/>
      <c r="AS364" s="24"/>
      <c r="AT364" s="24"/>
      <c r="AU364" s="24"/>
      <c r="AV364" s="24"/>
      <c r="AW364" s="24"/>
      <c r="AX364" s="24" t="s">
        <v>90</v>
      </c>
      <c r="AY364" s="24"/>
      <c r="AZ364" s="24"/>
      <c r="BA364" s="24"/>
      <c r="BB364" s="24"/>
      <c r="BC364" s="24"/>
      <c r="BD364" s="24"/>
      <c r="BE364" s="24"/>
      <c r="BF364" s="24"/>
      <c r="BG364" s="24"/>
      <c r="BH364" s="24"/>
      <c r="BI364" s="24"/>
      <c r="BJ364" s="24"/>
      <c r="BK364" s="24"/>
      <c r="BL364" s="24" t="s">
        <v>90</v>
      </c>
      <c r="BM364" s="24"/>
      <c r="BN364" s="24"/>
      <c r="BO364" s="24"/>
      <c r="BP364" s="24"/>
      <c r="BQ364" s="24"/>
      <c r="BR364" s="24" t="s">
        <v>90</v>
      </c>
      <c r="BS364" s="24"/>
      <c r="BT364" s="24"/>
      <c r="BU364" s="24"/>
      <c r="BV364" s="24"/>
      <c r="BW364" s="24"/>
      <c r="BX364" s="24"/>
      <c r="BY364" s="24"/>
      <c r="BZ364" s="24" t="s">
        <v>90</v>
      </c>
      <c r="CA364" s="36"/>
      <c r="CB364" s="35"/>
    </row>
    <row r="365" spans="1:80" ht="169.5" customHeight="1" x14ac:dyDescent="0.35">
      <c r="A365" s="24"/>
      <c r="B365" s="24" t="s">
        <v>77</v>
      </c>
      <c r="C365" s="24" t="s">
        <v>5606</v>
      </c>
      <c r="D365" s="24" t="s">
        <v>79</v>
      </c>
      <c r="E365" s="24" t="s">
        <v>4932</v>
      </c>
      <c r="F365" s="24" t="s">
        <v>81</v>
      </c>
      <c r="G365" s="24" t="s">
        <v>5503</v>
      </c>
      <c r="H365" s="24" t="s">
        <v>5611</v>
      </c>
      <c r="I365" s="24" t="s">
        <v>5503</v>
      </c>
      <c r="J365" s="24" t="s">
        <v>5511</v>
      </c>
      <c r="K365" s="24"/>
      <c r="L365" s="24"/>
      <c r="M365" s="24"/>
      <c r="N365" s="24"/>
      <c r="O365" s="24" t="s">
        <v>88</v>
      </c>
      <c r="P365" s="24"/>
      <c r="Q365" s="24" t="s">
        <v>89</v>
      </c>
      <c r="R365" s="24">
        <v>2028</v>
      </c>
      <c r="S365" s="24"/>
      <c r="T365" s="35"/>
      <c r="U365" s="35"/>
      <c r="V365" s="35"/>
      <c r="W365" s="35"/>
      <c r="X365" s="35"/>
      <c r="Y365" s="35"/>
      <c r="Z365" s="35"/>
      <c r="AA365" s="35"/>
      <c r="AB365" s="24" t="s">
        <v>90</v>
      </c>
      <c r="AC365" s="24"/>
      <c r="AD365" s="24"/>
      <c r="AE365" s="24"/>
      <c r="AF365" s="24"/>
      <c r="AG365" s="24"/>
      <c r="AH365" s="24"/>
      <c r="AI365" s="24"/>
      <c r="AJ365" s="24"/>
      <c r="AK365" s="24"/>
      <c r="AL365" s="24"/>
      <c r="AM365" s="24" t="s">
        <v>90</v>
      </c>
      <c r="AN365" s="24"/>
      <c r="AO365" s="24"/>
      <c r="AP365" s="24"/>
      <c r="AQ365" s="24"/>
      <c r="AR365" s="24"/>
      <c r="AS365" s="24"/>
      <c r="AT365" s="24"/>
      <c r="AU365" s="24"/>
      <c r="AV365" s="24"/>
      <c r="AW365" s="24"/>
      <c r="AX365" s="24" t="s">
        <v>90</v>
      </c>
      <c r="AY365" s="24"/>
      <c r="AZ365" s="24"/>
      <c r="BA365" s="24"/>
      <c r="BB365" s="24"/>
      <c r="BC365" s="24"/>
      <c r="BD365" s="24"/>
      <c r="BE365" s="24"/>
      <c r="BF365" s="24"/>
      <c r="BG365" s="24"/>
      <c r="BH365" s="24"/>
      <c r="BI365" s="24"/>
      <c r="BJ365" s="24"/>
      <c r="BK365" s="24"/>
      <c r="BL365" s="24" t="s">
        <v>90</v>
      </c>
      <c r="BM365" s="24"/>
      <c r="BN365" s="24"/>
      <c r="BO365" s="24"/>
      <c r="BP365" s="24"/>
      <c r="BQ365" s="24"/>
      <c r="BR365" s="24" t="s">
        <v>90</v>
      </c>
      <c r="BS365" s="24"/>
      <c r="BT365" s="24"/>
      <c r="BU365" s="24"/>
      <c r="BV365" s="24"/>
      <c r="BW365" s="24"/>
      <c r="BX365" s="24"/>
      <c r="BY365" s="24"/>
      <c r="BZ365" s="24" t="s">
        <v>90</v>
      </c>
      <c r="CA365" s="36"/>
      <c r="CB365" s="35"/>
    </row>
    <row r="366" spans="1:80" ht="169.5" customHeight="1" x14ac:dyDescent="0.35">
      <c r="A366" s="24"/>
      <c r="B366" s="24" t="s">
        <v>77</v>
      </c>
      <c r="C366" s="23" t="s">
        <v>78</v>
      </c>
      <c r="D366" s="24" t="s">
        <v>79</v>
      </c>
      <c r="E366" s="24" t="s">
        <v>80</v>
      </c>
      <c r="F366" s="24" t="s">
        <v>81</v>
      </c>
      <c r="G366" s="24" t="s">
        <v>363</v>
      </c>
      <c r="H366" s="24" t="s">
        <v>364</v>
      </c>
      <c r="I366" s="24" t="s">
        <v>365</v>
      </c>
      <c r="J366" s="24" t="s">
        <v>366</v>
      </c>
      <c r="K366" s="24" t="s">
        <v>367</v>
      </c>
      <c r="L366" s="24" t="s">
        <v>368</v>
      </c>
      <c r="M366" s="24"/>
      <c r="N366" s="24"/>
      <c r="O366" s="24" t="s">
        <v>88</v>
      </c>
      <c r="P366" s="24"/>
      <c r="Q366" s="24" t="s">
        <v>89</v>
      </c>
      <c r="R366" s="24"/>
      <c r="S366" s="24"/>
      <c r="T366" s="24" t="s">
        <v>90</v>
      </c>
      <c r="U366" s="24" t="s">
        <v>91</v>
      </c>
      <c r="V366" s="24" t="s">
        <v>91</v>
      </c>
      <c r="W366" s="24" t="s">
        <v>91</v>
      </c>
      <c r="X366" s="24"/>
      <c r="Y366" s="24" t="s">
        <v>91</v>
      </c>
      <c r="Z366" s="24" t="s">
        <v>91</v>
      </c>
      <c r="AA366" s="24" t="s">
        <v>91</v>
      </c>
      <c r="AB366" s="24" t="s">
        <v>90</v>
      </c>
      <c r="AC366" s="24" t="s">
        <v>90</v>
      </c>
      <c r="AD366" s="24" t="s">
        <v>91</v>
      </c>
      <c r="AE366" s="24" t="s">
        <v>91</v>
      </c>
      <c r="AF366" s="24" t="s">
        <v>91</v>
      </c>
      <c r="AG366" s="24" t="s">
        <v>91</v>
      </c>
      <c r="AH366" s="24" t="s">
        <v>91</v>
      </c>
      <c r="AI366" s="24" t="s">
        <v>91</v>
      </c>
      <c r="AJ366" s="24" t="s">
        <v>91</v>
      </c>
      <c r="AK366" s="24" t="s">
        <v>91</v>
      </c>
      <c r="AL366" s="24" t="s">
        <v>91</v>
      </c>
      <c r="AM366" s="24" t="s">
        <v>90</v>
      </c>
      <c r="AN366" s="24" t="s">
        <v>91</v>
      </c>
      <c r="AO366" s="24" t="s">
        <v>91</v>
      </c>
      <c r="AP366" s="24" t="s">
        <v>91</v>
      </c>
      <c r="AQ366" s="24" t="s">
        <v>91</v>
      </c>
      <c r="AR366" s="24" t="s">
        <v>91</v>
      </c>
      <c r="AS366" s="24" t="s">
        <v>91</v>
      </c>
      <c r="AT366" s="24" t="s">
        <v>91</v>
      </c>
      <c r="AU366" s="24" t="s">
        <v>91</v>
      </c>
      <c r="AV366" s="24" t="s">
        <v>91</v>
      </c>
      <c r="AW366" s="24" t="s">
        <v>91</v>
      </c>
      <c r="AX366" s="24" t="s">
        <v>91</v>
      </c>
      <c r="AY366" s="24" t="s">
        <v>91</v>
      </c>
      <c r="AZ366" s="24" t="s">
        <v>91</v>
      </c>
      <c r="BA366" s="24" t="s">
        <v>91</v>
      </c>
      <c r="BB366" s="24" t="s">
        <v>91</v>
      </c>
      <c r="BC366" s="24" t="s">
        <v>90</v>
      </c>
      <c r="BD366" s="24" t="s">
        <v>91</v>
      </c>
      <c r="BE366" s="24" t="s">
        <v>91</v>
      </c>
      <c r="BF366" s="24" t="s">
        <v>91</v>
      </c>
      <c r="BG366" s="24" t="s">
        <v>90</v>
      </c>
      <c r="BH366" s="24" t="s">
        <v>91</v>
      </c>
      <c r="BI366" s="24" t="s">
        <v>91</v>
      </c>
      <c r="BJ366" s="24" t="s">
        <v>91</v>
      </c>
      <c r="BK366" s="24" t="s">
        <v>90</v>
      </c>
      <c r="BL366" s="24" t="s">
        <v>90</v>
      </c>
      <c r="BM366" s="24" t="s">
        <v>90</v>
      </c>
      <c r="BN366" s="24" t="s">
        <v>91</v>
      </c>
      <c r="BO366" s="24" t="s">
        <v>91</v>
      </c>
      <c r="BP366" s="24" t="s">
        <v>90</v>
      </c>
      <c r="BQ366" s="24" t="s">
        <v>91</v>
      </c>
      <c r="BR366" s="24" t="s">
        <v>90</v>
      </c>
      <c r="BS366" s="24" t="s">
        <v>91</v>
      </c>
      <c r="BT366" s="24" t="s">
        <v>91</v>
      </c>
      <c r="BU366" s="24" t="s">
        <v>91</v>
      </c>
      <c r="BV366" s="24" t="s">
        <v>91</v>
      </c>
      <c r="BW366" s="24" t="s">
        <v>91</v>
      </c>
      <c r="BX366" s="24" t="s">
        <v>91</v>
      </c>
      <c r="BY366" s="24" t="s">
        <v>91</v>
      </c>
      <c r="BZ366" s="24" t="s">
        <v>91</v>
      </c>
      <c r="CA366" s="36"/>
      <c r="CB366" s="35"/>
    </row>
    <row r="367" spans="1:80" ht="169.5" customHeight="1" x14ac:dyDescent="0.35">
      <c r="A367" s="24"/>
      <c r="B367" s="24" t="s">
        <v>77</v>
      </c>
      <c r="C367" s="23" t="s">
        <v>78</v>
      </c>
      <c r="D367" s="24" t="s">
        <v>1034</v>
      </c>
      <c r="E367" s="24" t="s">
        <v>1275</v>
      </c>
      <c r="F367" s="24" t="s">
        <v>81</v>
      </c>
      <c r="G367" s="24" t="s">
        <v>1388</v>
      </c>
      <c r="H367" s="24" t="s">
        <v>1389</v>
      </c>
      <c r="I367" s="24" t="s">
        <v>1390</v>
      </c>
      <c r="J367" s="24" t="s">
        <v>1394</v>
      </c>
      <c r="K367" s="24" t="s">
        <v>1395</v>
      </c>
      <c r="L367" s="24" t="s">
        <v>1396</v>
      </c>
      <c r="M367" s="24"/>
      <c r="N367" s="24" t="s">
        <v>974</v>
      </c>
      <c r="O367" s="24"/>
      <c r="P367" s="24"/>
      <c r="Q367" s="24" t="s">
        <v>89</v>
      </c>
      <c r="R367" s="24"/>
      <c r="S367" s="24"/>
      <c r="T367" s="24" t="s">
        <v>91</v>
      </c>
      <c r="U367" s="24" t="s">
        <v>91</v>
      </c>
      <c r="V367" s="24" t="s">
        <v>115</v>
      </c>
      <c r="W367" s="24" t="s">
        <v>91</v>
      </c>
      <c r="X367" s="24"/>
      <c r="Y367" s="24" t="s">
        <v>91</v>
      </c>
      <c r="Z367" s="24" t="s">
        <v>91</v>
      </c>
      <c r="AA367" s="24" t="s">
        <v>91</v>
      </c>
      <c r="AB367" s="24" t="s">
        <v>115</v>
      </c>
      <c r="AC367" s="24" t="s">
        <v>91</v>
      </c>
      <c r="AD367" s="24" t="s">
        <v>91</v>
      </c>
      <c r="AE367" s="24" t="s">
        <v>91</v>
      </c>
      <c r="AF367" s="24" t="s">
        <v>91</v>
      </c>
      <c r="AG367" s="24" t="s">
        <v>91</v>
      </c>
      <c r="AH367" s="24" t="s">
        <v>91</v>
      </c>
      <c r="AI367" s="24" t="s">
        <v>91</v>
      </c>
      <c r="AJ367" s="24" t="s">
        <v>91</v>
      </c>
      <c r="AK367" s="24" t="s">
        <v>91</v>
      </c>
      <c r="AL367" s="24" t="s">
        <v>91</v>
      </c>
      <c r="AM367" s="24" t="s">
        <v>91</v>
      </c>
      <c r="AN367" s="24" t="s">
        <v>91</v>
      </c>
      <c r="AO367" s="24" t="s">
        <v>91</v>
      </c>
      <c r="AP367" s="24" t="s">
        <v>91</v>
      </c>
      <c r="AQ367" s="24" t="s">
        <v>91</v>
      </c>
      <c r="AR367" s="24" t="s">
        <v>91</v>
      </c>
      <c r="AS367" s="24" t="s">
        <v>91</v>
      </c>
      <c r="AT367" s="24" t="s">
        <v>91</v>
      </c>
      <c r="AU367" s="24" t="s">
        <v>91</v>
      </c>
      <c r="AV367" s="24" t="s">
        <v>91</v>
      </c>
      <c r="AW367" s="24" t="s">
        <v>91</v>
      </c>
      <c r="AX367" s="24" t="s">
        <v>91</v>
      </c>
      <c r="AY367" s="24" t="s">
        <v>91</v>
      </c>
      <c r="AZ367" s="24" t="s">
        <v>91</v>
      </c>
      <c r="BA367" s="24" t="s">
        <v>91</v>
      </c>
      <c r="BB367" s="24" t="s">
        <v>91</v>
      </c>
      <c r="BC367" s="24" t="s">
        <v>91</v>
      </c>
      <c r="BD367" s="24" t="s">
        <v>91</v>
      </c>
      <c r="BE367" s="24" t="s">
        <v>91</v>
      </c>
      <c r="BF367" s="24" t="s">
        <v>91</v>
      </c>
      <c r="BG367" s="24" t="s">
        <v>91</v>
      </c>
      <c r="BH367" s="24" t="s">
        <v>91</v>
      </c>
      <c r="BI367" s="24" t="s">
        <v>91</v>
      </c>
      <c r="BJ367" s="24" t="s">
        <v>91</v>
      </c>
      <c r="BK367" s="24" t="s">
        <v>91</v>
      </c>
      <c r="BL367" s="24" t="s">
        <v>91</v>
      </c>
      <c r="BM367" s="24" t="s">
        <v>91</v>
      </c>
      <c r="BN367" s="24" t="s">
        <v>91</v>
      </c>
      <c r="BO367" s="24" t="s">
        <v>91</v>
      </c>
      <c r="BP367" s="24" t="s">
        <v>91</v>
      </c>
      <c r="BQ367" s="24" t="s">
        <v>91</v>
      </c>
      <c r="BR367" s="24" t="s">
        <v>91</v>
      </c>
      <c r="BS367" s="24" t="s">
        <v>91</v>
      </c>
      <c r="BT367" s="24" t="s">
        <v>91</v>
      </c>
      <c r="BU367" s="24" t="s">
        <v>91</v>
      </c>
      <c r="BV367" s="24" t="s">
        <v>91</v>
      </c>
      <c r="BW367" s="24" t="s">
        <v>91</v>
      </c>
      <c r="BX367" s="24" t="s">
        <v>91</v>
      </c>
      <c r="BY367" s="24" t="s">
        <v>91</v>
      </c>
      <c r="BZ367" s="24" t="s">
        <v>91</v>
      </c>
      <c r="CA367" s="36"/>
      <c r="CB367" s="35"/>
    </row>
    <row r="368" spans="1:80" ht="169.5" customHeight="1" x14ac:dyDescent="0.35">
      <c r="A368" s="24"/>
      <c r="B368" s="24" t="s">
        <v>77</v>
      </c>
      <c r="C368" s="23" t="s">
        <v>78</v>
      </c>
      <c r="D368" s="24" t="s">
        <v>1034</v>
      </c>
      <c r="E368" s="24" t="s">
        <v>1275</v>
      </c>
      <c r="F368" s="24" t="s">
        <v>81</v>
      </c>
      <c r="G368" s="24" t="s">
        <v>1388</v>
      </c>
      <c r="H368" s="24" t="s">
        <v>1389</v>
      </c>
      <c r="I368" s="24" t="s">
        <v>1390</v>
      </c>
      <c r="J368" s="24" t="s">
        <v>1397</v>
      </c>
      <c r="K368" s="24" t="s">
        <v>1398</v>
      </c>
      <c r="L368" s="24" t="s">
        <v>1399</v>
      </c>
      <c r="M368" s="24"/>
      <c r="N368" s="24" t="s">
        <v>974</v>
      </c>
      <c r="O368" s="24"/>
      <c r="P368" s="24"/>
      <c r="Q368" s="24" t="s">
        <v>89</v>
      </c>
      <c r="R368" s="24"/>
      <c r="S368" s="24"/>
      <c r="T368" s="24" t="s">
        <v>91</v>
      </c>
      <c r="U368" s="24" t="s">
        <v>91</v>
      </c>
      <c r="V368" s="24" t="s">
        <v>91</v>
      </c>
      <c r="W368" s="24" t="s">
        <v>91</v>
      </c>
      <c r="X368" s="24"/>
      <c r="Y368" s="24" t="s">
        <v>91</v>
      </c>
      <c r="Z368" s="24" t="s">
        <v>91</v>
      </c>
      <c r="AA368" s="24" t="s">
        <v>91</v>
      </c>
      <c r="AB368" s="24" t="s">
        <v>91</v>
      </c>
      <c r="AC368" s="24" t="s">
        <v>91</v>
      </c>
      <c r="AD368" s="24" t="s">
        <v>91</v>
      </c>
      <c r="AE368" s="24" t="s">
        <v>91</v>
      </c>
      <c r="AF368" s="24" t="s">
        <v>1309</v>
      </c>
      <c r="AG368" s="24" t="s">
        <v>91</v>
      </c>
      <c r="AH368" s="24" t="s">
        <v>91</v>
      </c>
      <c r="AI368" s="24" t="s">
        <v>91</v>
      </c>
      <c r="AJ368" s="24" t="s">
        <v>91</v>
      </c>
      <c r="AK368" s="24" t="s">
        <v>91</v>
      </c>
      <c r="AL368" s="24" t="s">
        <v>91</v>
      </c>
      <c r="AM368" s="24" t="s">
        <v>92</v>
      </c>
      <c r="AN368" s="24" t="s">
        <v>91</v>
      </c>
      <c r="AO368" s="24" t="s">
        <v>91</v>
      </c>
      <c r="AP368" s="24" t="s">
        <v>91</v>
      </c>
      <c r="AQ368" s="24" t="s">
        <v>91</v>
      </c>
      <c r="AR368" s="24" t="s">
        <v>91</v>
      </c>
      <c r="AS368" s="24" t="s">
        <v>91</v>
      </c>
      <c r="AT368" s="24" t="s">
        <v>91</v>
      </c>
      <c r="AU368" s="24" t="s">
        <v>91</v>
      </c>
      <c r="AV368" s="24" t="s">
        <v>91</v>
      </c>
      <c r="AW368" s="24" t="s">
        <v>91</v>
      </c>
      <c r="AX368" s="24" t="s">
        <v>91</v>
      </c>
      <c r="AY368" s="24" t="s">
        <v>91</v>
      </c>
      <c r="AZ368" s="24" t="s">
        <v>91</v>
      </c>
      <c r="BA368" s="24" t="s">
        <v>91</v>
      </c>
      <c r="BB368" s="24" t="s">
        <v>91</v>
      </c>
      <c r="BC368" s="24" t="s">
        <v>91</v>
      </c>
      <c r="BD368" s="24" t="s">
        <v>91</v>
      </c>
      <c r="BE368" s="24" t="s">
        <v>91</v>
      </c>
      <c r="BF368" s="24" t="s">
        <v>91</v>
      </c>
      <c r="BG368" s="24" t="s">
        <v>91</v>
      </c>
      <c r="BH368" s="24" t="s">
        <v>91</v>
      </c>
      <c r="BI368" s="24" t="s">
        <v>91</v>
      </c>
      <c r="BJ368" s="24" t="s">
        <v>91</v>
      </c>
      <c r="BK368" s="24" t="s">
        <v>91</v>
      </c>
      <c r="BL368" s="24" t="s">
        <v>91</v>
      </c>
      <c r="BM368" s="24" t="s">
        <v>91</v>
      </c>
      <c r="BN368" s="24" t="s">
        <v>91</v>
      </c>
      <c r="BO368" s="24" t="s">
        <v>91</v>
      </c>
      <c r="BP368" s="24" t="s">
        <v>91</v>
      </c>
      <c r="BQ368" s="24" t="s">
        <v>115</v>
      </c>
      <c r="BR368" s="24" t="s">
        <v>115</v>
      </c>
      <c r="BS368" s="24" t="s">
        <v>91</v>
      </c>
      <c r="BT368" s="24" t="s">
        <v>91</v>
      </c>
      <c r="BU368" s="24" t="s">
        <v>115</v>
      </c>
      <c r="BV368" s="24" t="s">
        <v>91</v>
      </c>
      <c r="BW368" s="24" t="s">
        <v>1309</v>
      </c>
      <c r="BX368" s="24" t="s">
        <v>1309</v>
      </c>
      <c r="BY368" s="24" t="s">
        <v>1309</v>
      </c>
      <c r="BZ368" s="24" t="s">
        <v>115</v>
      </c>
      <c r="CA368" s="36"/>
      <c r="CB368" s="35"/>
    </row>
    <row r="369" spans="1:80" ht="169.5" customHeight="1" x14ac:dyDescent="0.35">
      <c r="A369" s="24"/>
      <c r="B369" s="24" t="s">
        <v>77</v>
      </c>
      <c r="C369" s="23" t="s">
        <v>78</v>
      </c>
      <c r="D369" s="24" t="s">
        <v>1034</v>
      </c>
      <c r="E369" s="24" t="s">
        <v>1275</v>
      </c>
      <c r="F369" s="24" t="s">
        <v>81</v>
      </c>
      <c r="G369" s="24" t="s">
        <v>1388</v>
      </c>
      <c r="H369" s="24" t="s">
        <v>1389</v>
      </c>
      <c r="I369" s="24" t="s">
        <v>1390</v>
      </c>
      <c r="J369" s="24" t="s">
        <v>1400</v>
      </c>
      <c r="K369" s="24" t="s">
        <v>1401</v>
      </c>
      <c r="L369" s="24" t="s">
        <v>1402</v>
      </c>
      <c r="M369" s="24"/>
      <c r="N369" s="24" t="s">
        <v>974</v>
      </c>
      <c r="O369" s="24"/>
      <c r="P369" s="24"/>
      <c r="Q369" s="24" t="s">
        <v>89</v>
      </c>
      <c r="R369" s="24"/>
      <c r="S369" s="24"/>
      <c r="T369" s="24" t="s">
        <v>91</v>
      </c>
      <c r="U369" s="24" t="s">
        <v>91</v>
      </c>
      <c r="V369" s="24" t="s">
        <v>91</v>
      </c>
      <c r="W369" s="24" t="s">
        <v>91</v>
      </c>
      <c r="X369" s="24"/>
      <c r="Y369" s="24" t="s">
        <v>91</v>
      </c>
      <c r="Z369" s="24" t="s">
        <v>91</v>
      </c>
      <c r="AA369" s="24" t="s">
        <v>91</v>
      </c>
      <c r="AB369" s="24" t="s">
        <v>91</v>
      </c>
      <c r="AC369" s="24" t="s">
        <v>91</v>
      </c>
      <c r="AD369" s="24" t="s">
        <v>91</v>
      </c>
      <c r="AE369" s="24" t="s">
        <v>91</v>
      </c>
      <c r="AF369" s="24" t="s">
        <v>1309</v>
      </c>
      <c r="AG369" s="24" t="s">
        <v>91</v>
      </c>
      <c r="AH369" s="24" t="s">
        <v>91</v>
      </c>
      <c r="AI369" s="24" t="s">
        <v>91</v>
      </c>
      <c r="AJ369" s="24" t="s">
        <v>91</v>
      </c>
      <c r="AK369" s="24" t="s">
        <v>91</v>
      </c>
      <c r="AL369" s="24" t="s">
        <v>91</v>
      </c>
      <c r="AM369" s="24" t="s">
        <v>92</v>
      </c>
      <c r="AN369" s="24" t="s">
        <v>91</v>
      </c>
      <c r="AO369" s="24" t="s">
        <v>91</v>
      </c>
      <c r="AP369" s="24" t="s">
        <v>91</v>
      </c>
      <c r="AQ369" s="24" t="s">
        <v>91</v>
      </c>
      <c r="AR369" s="24" t="s">
        <v>91</v>
      </c>
      <c r="AS369" s="24" t="s">
        <v>91</v>
      </c>
      <c r="AT369" s="24" t="s">
        <v>91</v>
      </c>
      <c r="AU369" s="24" t="s">
        <v>91</v>
      </c>
      <c r="AV369" s="24" t="s">
        <v>91</v>
      </c>
      <c r="AW369" s="24" t="s">
        <v>91</v>
      </c>
      <c r="AX369" s="24" t="s">
        <v>91</v>
      </c>
      <c r="AY369" s="24" t="s">
        <v>91</v>
      </c>
      <c r="AZ369" s="24" t="s">
        <v>91</v>
      </c>
      <c r="BA369" s="24" t="s">
        <v>91</v>
      </c>
      <c r="BB369" s="24" t="s">
        <v>91</v>
      </c>
      <c r="BC369" s="24" t="s">
        <v>91</v>
      </c>
      <c r="BD369" s="24" t="s">
        <v>91</v>
      </c>
      <c r="BE369" s="24" t="s">
        <v>91</v>
      </c>
      <c r="BF369" s="24" t="s">
        <v>91</v>
      </c>
      <c r="BG369" s="24" t="s">
        <v>91</v>
      </c>
      <c r="BH369" s="24" t="s">
        <v>91</v>
      </c>
      <c r="BI369" s="24" t="s">
        <v>91</v>
      </c>
      <c r="BJ369" s="24" t="s">
        <v>91</v>
      </c>
      <c r="BK369" s="24" t="s">
        <v>91</v>
      </c>
      <c r="BL369" s="24" t="s">
        <v>91</v>
      </c>
      <c r="BM369" s="24" t="s">
        <v>91</v>
      </c>
      <c r="BN369" s="24" t="s">
        <v>91</v>
      </c>
      <c r="BO369" s="24" t="s">
        <v>91</v>
      </c>
      <c r="BP369" s="24" t="s">
        <v>91</v>
      </c>
      <c r="BQ369" s="24" t="s">
        <v>115</v>
      </c>
      <c r="BR369" s="24" t="s">
        <v>115</v>
      </c>
      <c r="BS369" s="24" t="s">
        <v>91</v>
      </c>
      <c r="BT369" s="24" t="s">
        <v>91</v>
      </c>
      <c r="BU369" s="24" t="s">
        <v>1309</v>
      </c>
      <c r="BV369" s="24" t="s">
        <v>91</v>
      </c>
      <c r="BW369" s="24" t="s">
        <v>1309</v>
      </c>
      <c r="BX369" s="24" t="s">
        <v>1309</v>
      </c>
      <c r="BY369" s="24" t="s">
        <v>1309</v>
      </c>
      <c r="BZ369" s="24" t="s">
        <v>92</v>
      </c>
      <c r="CA369" s="36"/>
      <c r="CB369" s="35"/>
    </row>
    <row r="370" spans="1:80" ht="169.5" customHeight="1" x14ac:dyDescent="0.35">
      <c r="A370" s="24"/>
      <c r="B370" s="24" t="s">
        <v>77</v>
      </c>
      <c r="C370" s="23" t="s">
        <v>78</v>
      </c>
      <c r="D370" s="24" t="s">
        <v>79</v>
      </c>
      <c r="E370" s="24" t="s">
        <v>80</v>
      </c>
      <c r="F370" s="24" t="s">
        <v>81</v>
      </c>
      <c r="G370" s="24" t="s">
        <v>363</v>
      </c>
      <c r="H370" s="24" t="s">
        <v>364</v>
      </c>
      <c r="I370" s="24" t="s">
        <v>365</v>
      </c>
      <c r="J370" s="24" t="s">
        <v>369</v>
      </c>
      <c r="K370" s="24" t="s">
        <v>370</v>
      </c>
      <c r="L370" s="24" t="s">
        <v>371</v>
      </c>
      <c r="M370" s="24"/>
      <c r="N370" s="24"/>
      <c r="O370" s="24" t="s">
        <v>88</v>
      </c>
      <c r="P370" s="24"/>
      <c r="Q370" s="24" t="s">
        <v>89</v>
      </c>
      <c r="R370" s="24"/>
      <c r="S370" s="24"/>
      <c r="T370" s="24" t="s">
        <v>90</v>
      </c>
      <c r="U370" s="24" t="s">
        <v>91</v>
      </c>
      <c r="V370" s="24" t="s">
        <v>91</v>
      </c>
      <c r="W370" s="24" t="s">
        <v>91</v>
      </c>
      <c r="X370" s="24"/>
      <c r="Y370" s="24" t="s">
        <v>91</v>
      </c>
      <c r="Z370" s="24" t="s">
        <v>91</v>
      </c>
      <c r="AA370" s="24" t="s">
        <v>91</v>
      </c>
      <c r="AB370" s="24" t="s">
        <v>90</v>
      </c>
      <c r="AC370" s="24" t="s">
        <v>92</v>
      </c>
      <c r="AD370" s="24" t="s">
        <v>91</v>
      </c>
      <c r="AE370" s="24" t="s">
        <v>91</v>
      </c>
      <c r="AF370" s="24" t="s">
        <v>91</v>
      </c>
      <c r="AG370" s="24" t="s">
        <v>91</v>
      </c>
      <c r="AH370" s="24" t="s">
        <v>91</v>
      </c>
      <c r="AI370" s="24" t="s">
        <v>91</v>
      </c>
      <c r="AJ370" s="24" t="s">
        <v>91</v>
      </c>
      <c r="AK370" s="24" t="s">
        <v>91</v>
      </c>
      <c r="AL370" s="24" t="s">
        <v>91</v>
      </c>
      <c r="AM370" s="24" t="s">
        <v>92</v>
      </c>
      <c r="AN370" s="24" t="s">
        <v>92</v>
      </c>
      <c r="AO370" s="24" t="s">
        <v>91</v>
      </c>
      <c r="AP370" s="24" t="s">
        <v>91</v>
      </c>
      <c r="AQ370" s="24" t="s">
        <v>91</v>
      </c>
      <c r="AR370" s="24" t="s">
        <v>91</v>
      </c>
      <c r="AS370" s="24" t="s">
        <v>91</v>
      </c>
      <c r="AT370" s="24" t="s">
        <v>91</v>
      </c>
      <c r="AU370" s="24" t="s">
        <v>91</v>
      </c>
      <c r="AV370" s="24" t="s">
        <v>91</v>
      </c>
      <c r="AW370" s="24" t="s">
        <v>91</v>
      </c>
      <c r="AX370" s="24" t="s">
        <v>92</v>
      </c>
      <c r="AY370" s="24" t="s">
        <v>91</v>
      </c>
      <c r="AZ370" s="24" t="s">
        <v>91</v>
      </c>
      <c r="BA370" s="24" t="s">
        <v>90</v>
      </c>
      <c r="BB370" s="24" t="s">
        <v>91</v>
      </c>
      <c r="BC370" s="24" t="s">
        <v>90</v>
      </c>
      <c r="BD370" s="24" t="s">
        <v>90</v>
      </c>
      <c r="BE370" s="24" t="s">
        <v>91</v>
      </c>
      <c r="BF370" s="24" t="s">
        <v>91</v>
      </c>
      <c r="BG370" s="24" t="s">
        <v>90</v>
      </c>
      <c r="BH370" s="24" t="s">
        <v>91</v>
      </c>
      <c r="BI370" s="24" t="s">
        <v>91</v>
      </c>
      <c r="BJ370" s="24" t="s">
        <v>91</v>
      </c>
      <c r="BK370" s="24" t="s">
        <v>91</v>
      </c>
      <c r="BL370" s="24" t="s">
        <v>90</v>
      </c>
      <c r="BM370" s="24" t="s">
        <v>92</v>
      </c>
      <c r="BN370" s="24" t="s">
        <v>91</v>
      </c>
      <c r="BO370" s="24" t="s">
        <v>91</v>
      </c>
      <c r="BP370" s="24" t="s">
        <v>92</v>
      </c>
      <c r="BQ370" s="24" t="s">
        <v>91</v>
      </c>
      <c r="BR370" s="24" t="s">
        <v>92</v>
      </c>
      <c r="BS370" s="24" t="s">
        <v>144</v>
      </c>
      <c r="BT370" s="24" t="s">
        <v>91</v>
      </c>
      <c r="BU370" s="24" t="s">
        <v>91</v>
      </c>
      <c r="BV370" s="24" t="s">
        <v>91</v>
      </c>
      <c r="BW370" s="24" t="s">
        <v>91</v>
      </c>
      <c r="BX370" s="24" t="s">
        <v>91</v>
      </c>
      <c r="BY370" s="24" t="s">
        <v>91</v>
      </c>
      <c r="BZ370" s="24" t="s">
        <v>90</v>
      </c>
      <c r="CA370" s="36"/>
      <c r="CB370" s="35"/>
    </row>
    <row r="371" spans="1:80" ht="169.5" customHeight="1" x14ac:dyDescent="0.35">
      <c r="A371" s="24"/>
      <c r="B371" s="24" t="s">
        <v>77</v>
      </c>
      <c r="C371" s="23" t="s">
        <v>78</v>
      </c>
      <c r="D371" s="24" t="s">
        <v>79</v>
      </c>
      <c r="E371" s="24" t="s">
        <v>80</v>
      </c>
      <c r="F371" s="24" t="s">
        <v>81</v>
      </c>
      <c r="G371" s="24" t="s">
        <v>363</v>
      </c>
      <c r="H371" s="24" t="s">
        <v>364</v>
      </c>
      <c r="I371" s="24" t="s">
        <v>365</v>
      </c>
      <c r="J371" s="24" t="s">
        <v>372</v>
      </c>
      <c r="K371" s="24" t="s">
        <v>373</v>
      </c>
      <c r="L371" s="24" t="s">
        <v>374</v>
      </c>
      <c r="M371" s="24"/>
      <c r="N371" s="24"/>
      <c r="O371" s="24" t="s">
        <v>88</v>
      </c>
      <c r="P371" s="24"/>
      <c r="Q371" s="24" t="s">
        <v>89</v>
      </c>
      <c r="R371" s="24">
        <v>2027</v>
      </c>
      <c r="S371" s="24"/>
      <c r="T371" s="24" t="s">
        <v>90</v>
      </c>
      <c r="U371" s="24" t="s">
        <v>91</v>
      </c>
      <c r="V371" s="24" t="s">
        <v>91</v>
      </c>
      <c r="W371" s="24" t="s">
        <v>91</v>
      </c>
      <c r="X371" s="24"/>
      <c r="Y371" s="24" t="s">
        <v>91</v>
      </c>
      <c r="Z371" s="24" t="s">
        <v>91</v>
      </c>
      <c r="AA371" s="24" t="s">
        <v>91</v>
      </c>
      <c r="AB371" s="24" t="s">
        <v>90</v>
      </c>
      <c r="AC371" s="24" t="s">
        <v>90</v>
      </c>
      <c r="AD371" s="24" t="s">
        <v>91</v>
      </c>
      <c r="AE371" s="24" t="s">
        <v>92</v>
      </c>
      <c r="AF371" s="24" t="s">
        <v>91</v>
      </c>
      <c r="AG371" s="24" t="s">
        <v>91</v>
      </c>
      <c r="AH371" s="24" t="s">
        <v>91</v>
      </c>
      <c r="AI371" s="24" t="s">
        <v>91</v>
      </c>
      <c r="AJ371" s="24" t="s">
        <v>91</v>
      </c>
      <c r="AK371" s="24" t="s">
        <v>91</v>
      </c>
      <c r="AL371" s="24" t="s">
        <v>91</v>
      </c>
      <c r="AM371" s="24" t="s">
        <v>90</v>
      </c>
      <c r="AN371" s="24" t="s">
        <v>92</v>
      </c>
      <c r="AO371" s="24" t="s">
        <v>91</v>
      </c>
      <c r="AP371" s="24" t="s">
        <v>91</v>
      </c>
      <c r="AQ371" s="24" t="s">
        <v>91</v>
      </c>
      <c r="AR371" s="24" t="s">
        <v>91</v>
      </c>
      <c r="AS371" s="24" t="s">
        <v>91</v>
      </c>
      <c r="AT371" s="24" t="s">
        <v>91</v>
      </c>
      <c r="AU371" s="24" t="s">
        <v>91</v>
      </c>
      <c r="AV371" s="24" t="s">
        <v>91</v>
      </c>
      <c r="AW371" s="24" t="s">
        <v>91</v>
      </c>
      <c r="AX371" s="24" t="s">
        <v>92</v>
      </c>
      <c r="AY371" s="24" t="s">
        <v>91</v>
      </c>
      <c r="AZ371" s="24" t="s">
        <v>91</v>
      </c>
      <c r="BA371" s="24" t="s">
        <v>90</v>
      </c>
      <c r="BB371" s="24" t="s">
        <v>91</v>
      </c>
      <c r="BC371" s="24" t="s">
        <v>90</v>
      </c>
      <c r="BD371" s="24" t="s">
        <v>90</v>
      </c>
      <c r="BE371" s="24" t="s">
        <v>91</v>
      </c>
      <c r="BF371" s="24" t="s">
        <v>91</v>
      </c>
      <c r="BG371" s="24" t="s">
        <v>90</v>
      </c>
      <c r="BH371" s="24" t="s">
        <v>91</v>
      </c>
      <c r="BI371" s="24" t="s">
        <v>91</v>
      </c>
      <c r="BJ371" s="24" t="s">
        <v>91</v>
      </c>
      <c r="BK371" s="24" t="s">
        <v>91</v>
      </c>
      <c r="BL371" s="24" t="s">
        <v>90</v>
      </c>
      <c r="BM371" s="24" t="s">
        <v>92</v>
      </c>
      <c r="BN371" s="24" t="s">
        <v>91</v>
      </c>
      <c r="BO371" s="24" t="s">
        <v>91</v>
      </c>
      <c r="BP371" s="24" t="s">
        <v>92</v>
      </c>
      <c r="BQ371" s="24" t="s">
        <v>91</v>
      </c>
      <c r="BR371" s="24" t="s">
        <v>92</v>
      </c>
      <c r="BS371" s="24" t="s">
        <v>144</v>
      </c>
      <c r="BT371" s="24" t="s">
        <v>91</v>
      </c>
      <c r="BU371" s="24" t="s">
        <v>90</v>
      </c>
      <c r="BV371" s="24" t="s">
        <v>91</v>
      </c>
      <c r="BW371" s="24" t="s">
        <v>91</v>
      </c>
      <c r="BX371" s="24" t="s">
        <v>91</v>
      </c>
      <c r="BY371" s="24" t="s">
        <v>91</v>
      </c>
      <c r="BZ371" s="24" t="s">
        <v>90</v>
      </c>
      <c r="CA371" s="36"/>
      <c r="CB371" s="35"/>
    </row>
    <row r="372" spans="1:80" ht="169.5" customHeight="1" x14ac:dyDescent="0.35">
      <c r="A372" s="24"/>
      <c r="B372" s="24" t="s">
        <v>77</v>
      </c>
      <c r="C372" s="23" t="s">
        <v>78</v>
      </c>
      <c r="D372" s="24" t="s">
        <v>1034</v>
      </c>
      <c r="E372" s="24" t="s">
        <v>1275</v>
      </c>
      <c r="F372" s="24" t="s">
        <v>81</v>
      </c>
      <c r="G372" s="24" t="s">
        <v>1388</v>
      </c>
      <c r="H372" s="24" t="s">
        <v>1389</v>
      </c>
      <c r="I372" s="24" t="s">
        <v>1390</v>
      </c>
      <c r="J372" s="24" t="s">
        <v>1409</v>
      </c>
      <c r="K372" s="24" t="s">
        <v>1410</v>
      </c>
      <c r="L372" s="24" t="s">
        <v>1411</v>
      </c>
      <c r="M372" s="24"/>
      <c r="N372" s="24" t="s">
        <v>974</v>
      </c>
      <c r="O372" s="24"/>
      <c r="P372" s="24"/>
      <c r="Q372" s="24" t="s">
        <v>89</v>
      </c>
      <c r="R372" s="24"/>
      <c r="S372" s="24"/>
      <c r="T372" s="24" t="s">
        <v>91</v>
      </c>
      <c r="U372" s="24" t="s">
        <v>91</v>
      </c>
      <c r="V372" s="24" t="s">
        <v>91</v>
      </c>
      <c r="W372" s="24" t="s">
        <v>91</v>
      </c>
      <c r="X372" s="24"/>
      <c r="Y372" s="24" t="s">
        <v>91</v>
      </c>
      <c r="Z372" s="24" t="s">
        <v>91</v>
      </c>
      <c r="AA372" s="24" t="s">
        <v>91</v>
      </c>
      <c r="AB372" s="24" t="s">
        <v>91</v>
      </c>
      <c r="AC372" s="24" t="s">
        <v>91</v>
      </c>
      <c r="AD372" s="24" t="s">
        <v>91</v>
      </c>
      <c r="AE372" s="24" t="s">
        <v>91</v>
      </c>
      <c r="AF372" s="24" t="s">
        <v>115</v>
      </c>
      <c r="AG372" s="24" t="s">
        <v>91</v>
      </c>
      <c r="AH372" s="24" t="s">
        <v>91</v>
      </c>
      <c r="AI372" s="24" t="s">
        <v>91</v>
      </c>
      <c r="AJ372" s="24" t="s">
        <v>91</v>
      </c>
      <c r="AK372" s="24" t="s">
        <v>91</v>
      </c>
      <c r="AL372" s="24" t="s">
        <v>91</v>
      </c>
      <c r="AM372" s="24" t="s">
        <v>115</v>
      </c>
      <c r="AN372" s="24" t="s">
        <v>91</v>
      </c>
      <c r="AO372" s="24" t="s">
        <v>91</v>
      </c>
      <c r="AP372" s="24" t="s">
        <v>91</v>
      </c>
      <c r="AQ372" s="24" t="s">
        <v>91</v>
      </c>
      <c r="AR372" s="24" t="s">
        <v>91</v>
      </c>
      <c r="AS372" s="24" t="s">
        <v>91</v>
      </c>
      <c r="AT372" s="24" t="s">
        <v>91</v>
      </c>
      <c r="AU372" s="24" t="s">
        <v>91</v>
      </c>
      <c r="AV372" s="24" t="s">
        <v>91</v>
      </c>
      <c r="AW372" s="24" t="s">
        <v>91</v>
      </c>
      <c r="AX372" s="24" t="s">
        <v>91</v>
      </c>
      <c r="AY372" s="24" t="s">
        <v>91</v>
      </c>
      <c r="AZ372" s="24" t="s">
        <v>91</v>
      </c>
      <c r="BA372" s="24" t="s">
        <v>91</v>
      </c>
      <c r="BB372" s="24" t="s">
        <v>91</v>
      </c>
      <c r="BC372" s="24" t="s">
        <v>91</v>
      </c>
      <c r="BD372" s="24" t="s">
        <v>91</v>
      </c>
      <c r="BE372" s="24" t="s">
        <v>91</v>
      </c>
      <c r="BF372" s="24" t="s">
        <v>91</v>
      </c>
      <c r="BG372" s="24" t="s">
        <v>91</v>
      </c>
      <c r="BH372" s="24" t="s">
        <v>91</v>
      </c>
      <c r="BI372" s="24" t="s">
        <v>91</v>
      </c>
      <c r="BJ372" s="24" t="s">
        <v>91</v>
      </c>
      <c r="BK372" s="24" t="s">
        <v>91</v>
      </c>
      <c r="BL372" s="24" t="s">
        <v>91</v>
      </c>
      <c r="BM372" s="24" t="s">
        <v>91</v>
      </c>
      <c r="BN372" s="24" t="s">
        <v>91</v>
      </c>
      <c r="BO372" s="24" t="s">
        <v>91</v>
      </c>
      <c r="BP372" s="24" t="s">
        <v>91</v>
      </c>
      <c r="BQ372" s="24" t="s">
        <v>91</v>
      </c>
      <c r="BR372" s="24" t="s">
        <v>91</v>
      </c>
      <c r="BS372" s="24" t="s">
        <v>91</v>
      </c>
      <c r="BT372" s="24" t="s">
        <v>91</v>
      </c>
      <c r="BU372" s="24" t="s">
        <v>90</v>
      </c>
      <c r="BV372" s="24" t="s">
        <v>91</v>
      </c>
      <c r="BW372" s="24" t="s">
        <v>91</v>
      </c>
      <c r="BX372" s="24" t="s">
        <v>115</v>
      </c>
      <c r="BY372" s="24" t="s">
        <v>115</v>
      </c>
      <c r="BZ372" s="24" t="s">
        <v>90</v>
      </c>
      <c r="CA372" s="36"/>
      <c r="CB372" s="35"/>
    </row>
    <row r="373" spans="1:80" ht="169.5" customHeight="1" x14ac:dyDescent="0.35">
      <c r="A373" s="24"/>
      <c r="B373" s="24" t="s">
        <v>77</v>
      </c>
      <c r="C373" s="23" t="s">
        <v>78</v>
      </c>
      <c r="D373" s="24" t="s">
        <v>79</v>
      </c>
      <c r="E373" s="24" t="s">
        <v>967</v>
      </c>
      <c r="F373" s="24" t="s">
        <v>81</v>
      </c>
      <c r="G373" s="24" t="s">
        <v>1054</v>
      </c>
      <c r="H373" s="24" t="s">
        <v>1055</v>
      </c>
      <c r="I373" s="24" t="s">
        <v>1056</v>
      </c>
      <c r="J373" s="24" t="s">
        <v>1057</v>
      </c>
      <c r="K373" s="24" t="s">
        <v>1058</v>
      </c>
      <c r="L373" s="24" t="s">
        <v>1059</v>
      </c>
      <c r="M373" s="24"/>
      <c r="N373" s="24" t="s">
        <v>974</v>
      </c>
      <c r="O373" s="24"/>
      <c r="P373" s="24"/>
      <c r="Q373" s="24" t="s">
        <v>89</v>
      </c>
      <c r="R373" s="24">
        <v>2027</v>
      </c>
      <c r="S373" s="24"/>
      <c r="T373" s="24" t="s">
        <v>90</v>
      </c>
      <c r="U373" s="24" t="s">
        <v>91</v>
      </c>
      <c r="V373" s="24" t="s">
        <v>91</v>
      </c>
      <c r="W373" s="24" t="s">
        <v>91</v>
      </c>
      <c r="X373" s="24"/>
      <c r="Y373" s="24" t="s">
        <v>91</v>
      </c>
      <c r="Z373" s="24" t="s">
        <v>91</v>
      </c>
      <c r="AA373" s="24" t="s">
        <v>91</v>
      </c>
      <c r="AB373" s="24" t="s">
        <v>90</v>
      </c>
      <c r="AC373" s="24" t="s">
        <v>90</v>
      </c>
      <c r="AD373" s="24" t="s">
        <v>90</v>
      </c>
      <c r="AE373" s="24" t="s">
        <v>90</v>
      </c>
      <c r="AF373" s="24" t="s">
        <v>91</v>
      </c>
      <c r="AG373" s="24" t="s">
        <v>91</v>
      </c>
      <c r="AH373" s="24" t="s">
        <v>91</v>
      </c>
      <c r="AI373" s="24" t="s">
        <v>91</v>
      </c>
      <c r="AJ373" s="24" t="s">
        <v>91</v>
      </c>
      <c r="AK373" s="24" t="s">
        <v>91</v>
      </c>
      <c r="AL373" s="24" t="s">
        <v>91</v>
      </c>
      <c r="AM373" s="24" t="s">
        <v>90</v>
      </c>
      <c r="AN373" s="24" t="s">
        <v>90</v>
      </c>
      <c r="AO373" s="24" t="s">
        <v>91</v>
      </c>
      <c r="AP373" s="24" t="s">
        <v>91</v>
      </c>
      <c r="AQ373" s="24" t="s">
        <v>91</v>
      </c>
      <c r="AR373" s="24" t="s">
        <v>91</v>
      </c>
      <c r="AS373" s="24" t="s">
        <v>91</v>
      </c>
      <c r="AT373" s="24" t="s">
        <v>91</v>
      </c>
      <c r="AU373" s="24" t="s">
        <v>91</v>
      </c>
      <c r="AV373" s="24" t="s">
        <v>91</v>
      </c>
      <c r="AW373" s="24" t="s">
        <v>91</v>
      </c>
      <c r="AX373" s="24" t="s">
        <v>90</v>
      </c>
      <c r="AY373" s="24" t="s">
        <v>91</v>
      </c>
      <c r="AZ373" s="24" t="s">
        <v>91</v>
      </c>
      <c r="BA373" s="24" t="s">
        <v>91</v>
      </c>
      <c r="BB373" s="24" t="s">
        <v>91</v>
      </c>
      <c r="BC373" s="24" t="s">
        <v>91</v>
      </c>
      <c r="BD373" s="24" t="s">
        <v>91</v>
      </c>
      <c r="BE373" s="24" t="s">
        <v>115</v>
      </c>
      <c r="BF373" s="24" t="s">
        <v>115</v>
      </c>
      <c r="BG373" s="24" t="s">
        <v>115</v>
      </c>
      <c r="BH373" s="24" t="s">
        <v>91</v>
      </c>
      <c r="BI373" s="24" t="s">
        <v>91</v>
      </c>
      <c r="BJ373" s="24" t="s">
        <v>91</v>
      </c>
      <c r="BK373" s="24" t="s">
        <v>91</v>
      </c>
      <c r="BL373" s="24" t="s">
        <v>115</v>
      </c>
      <c r="BM373" s="24" t="s">
        <v>90</v>
      </c>
      <c r="BN373" s="24" t="s">
        <v>91</v>
      </c>
      <c r="BO373" s="24" t="s">
        <v>91</v>
      </c>
      <c r="BP373" s="24" t="s">
        <v>91</v>
      </c>
      <c r="BQ373" s="24" t="s">
        <v>91</v>
      </c>
      <c r="BR373" s="24" t="s">
        <v>90</v>
      </c>
      <c r="BS373" s="24" t="s">
        <v>92</v>
      </c>
      <c r="BT373" s="24" t="s">
        <v>91</v>
      </c>
      <c r="BU373" s="24" t="s">
        <v>90</v>
      </c>
      <c r="BV373" s="24" t="s">
        <v>91</v>
      </c>
      <c r="BW373" s="24" t="s">
        <v>91</v>
      </c>
      <c r="BX373" s="24" t="s">
        <v>91</v>
      </c>
      <c r="BY373" s="24" t="s">
        <v>91</v>
      </c>
      <c r="BZ373" s="24" t="s">
        <v>90</v>
      </c>
      <c r="CA373" s="36"/>
      <c r="CB373" s="35"/>
    </row>
    <row r="374" spans="1:80" ht="169.5" customHeight="1" x14ac:dyDescent="0.35">
      <c r="A374" s="24"/>
      <c r="B374" s="24" t="s">
        <v>77</v>
      </c>
      <c r="C374" s="23" t="s">
        <v>78</v>
      </c>
      <c r="D374" s="24" t="s">
        <v>79</v>
      </c>
      <c r="E374" s="24" t="s">
        <v>967</v>
      </c>
      <c r="F374" s="24" t="s">
        <v>81</v>
      </c>
      <c r="G374" s="24" t="s">
        <v>1054</v>
      </c>
      <c r="H374" s="24" t="s">
        <v>1055</v>
      </c>
      <c r="I374" s="24" t="s">
        <v>1056</v>
      </c>
      <c r="J374" s="24" t="s">
        <v>1060</v>
      </c>
      <c r="K374" s="24" t="s">
        <v>1061</v>
      </c>
      <c r="L374" s="24" t="s">
        <v>1062</v>
      </c>
      <c r="M374" s="24"/>
      <c r="N374" s="24" t="s">
        <v>974</v>
      </c>
      <c r="O374" s="24"/>
      <c r="P374" s="24"/>
      <c r="Q374" s="24" t="s">
        <v>89</v>
      </c>
      <c r="R374" s="24">
        <v>2028</v>
      </c>
      <c r="S374" s="24"/>
      <c r="T374" s="24" t="s">
        <v>90</v>
      </c>
      <c r="U374" s="24" t="s">
        <v>91</v>
      </c>
      <c r="V374" s="24" t="s">
        <v>91</v>
      </c>
      <c r="W374" s="24" t="s">
        <v>91</v>
      </c>
      <c r="X374" s="24"/>
      <c r="Y374" s="24" t="s">
        <v>91</v>
      </c>
      <c r="Z374" s="24" t="s">
        <v>91</v>
      </c>
      <c r="AA374" s="24" t="s">
        <v>91</v>
      </c>
      <c r="AB374" s="24" t="s">
        <v>90</v>
      </c>
      <c r="AC374" s="24" t="s">
        <v>243</v>
      </c>
      <c r="AD374" s="24" t="s">
        <v>91</v>
      </c>
      <c r="AE374" s="24" t="s">
        <v>91</v>
      </c>
      <c r="AF374" s="24" t="s">
        <v>91</v>
      </c>
      <c r="AG374" s="24" t="s">
        <v>91</v>
      </c>
      <c r="AH374" s="24" t="s">
        <v>91</v>
      </c>
      <c r="AI374" s="24" t="s">
        <v>91</v>
      </c>
      <c r="AJ374" s="24" t="s">
        <v>91</v>
      </c>
      <c r="AK374" s="24" t="s">
        <v>91</v>
      </c>
      <c r="AL374" s="24" t="s">
        <v>91</v>
      </c>
      <c r="AM374" s="24" t="s">
        <v>91</v>
      </c>
      <c r="AN374" s="24" t="s">
        <v>92</v>
      </c>
      <c r="AO374" s="24" t="s">
        <v>91</v>
      </c>
      <c r="AP374" s="24" t="s">
        <v>91</v>
      </c>
      <c r="AQ374" s="24" t="s">
        <v>91</v>
      </c>
      <c r="AR374" s="24" t="s">
        <v>91</v>
      </c>
      <c r="AS374" s="24" t="s">
        <v>91</v>
      </c>
      <c r="AT374" s="24" t="s">
        <v>91</v>
      </c>
      <c r="AU374" s="24" t="s">
        <v>91</v>
      </c>
      <c r="AV374" s="24" t="s">
        <v>91</v>
      </c>
      <c r="AW374" s="24" t="s">
        <v>91</v>
      </c>
      <c r="AX374" s="24" t="s">
        <v>92</v>
      </c>
      <c r="AY374" s="24" t="s">
        <v>91</v>
      </c>
      <c r="AZ374" s="24" t="s">
        <v>91</v>
      </c>
      <c r="BA374" s="24" t="s">
        <v>91</v>
      </c>
      <c r="BB374" s="24" t="s">
        <v>91</v>
      </c>
      <c r="BC374" s="24" t="s">
        <v>91</v>
      </c>
      <c r="BD374" s="24" t="s">
        <v>91</v>
      </c>
      <c r="BE374" s="24" t="s">
        <v>91</v>
      </c>
      <c r="BF374" s="24" t="s">
        <v>91</v>
      </c>
      <c r="BG374" s="24" t="s">
        <v>91</v>
      </c>
      <c r="BH374" s="24" t="s">
        <v>91</v>
      </c>
      <c r="BI374" s="24" t="s">
        <v>91</v>
      </c>
      <c r="BJ374" s="24" t="s">
        <v>91</v>
      </c>
      <c r="BK374" s="24" t="s">
        <v>91</v>
      </c>
      <c r="BL374" s="24" t="s">
        <v>91</v>
      </c>
      <c r="BM374" s="24" t="s">
        <v>91</v>
      </c>
      <c r="BN374" s="24" t="s">
        <v>91</v>
      </c>
      <c r="BO374" s="24" t="s">
        <v>91</v>
      </c>
      <c r="BP374" s="24" t="s">
        <v>91</v>
      </c>
      <c r="BQ374" s="24" t="s">
        <v>91</v>
      </c>
      <c r="BR374" s="24" t="s">
        <v>91</v>
      </c>
      <c r="BS374" s="24" t="s">
        <v>92</v>
      </c>
      <c r="BT374" s="24" t="s">
        <v>91</v>
      </c>
      <c r="BU374" s="24" t="s">
        <v>91</v>
      </c>
      <c r="BV374" s="24" t="s">
        <v>91</v>
      </c>
      <c r="BW374" s="24" t="s">
        <v>91</v>
      </c>
      <c r="BX374" s="24" t="s">
        <v>91</v>
      </c>
      <c r="BY374" s="24" t="s">
        <v>91</v>
      </c>
      <c r="BZ374" s="24" t="s">
        <v>92</v>
      </c>
      <c r="CA374" s="36"/>
      <c r="CB374" s="35"/>
    </row>
    <row r="375" spans="1:80" ht="169.5" customHeight="1" x14ac:dyDescent="0.35">
      <c r="A375" s="24"/>
      <c r="B375" s="24" t="s">
        <v>77</v>
      </c>
      <c r="C375" s="23" t="s">
        <v>78</v>
      </c>
      <c r="D375" s="24" t="s">
        <v>79</v>
      </c>
      <c r="E375" s="24" t="s">
        <v>967</v>
      </c>
      <c r="F375" s="24" t="s">
        <v>81</v>
      </c>
      <c r="G375" s="24" t="s">
        <v>1054</v>
      </c>
      <c r="H375" s="24" t="s">
        <v>1055</v>
      </c>
      <c r="I375" s="24" t="s">
        <v>1056</v>
      </c>
      <c r="J375" s="24" t="s">
        <v>1063</v>
      </c>
      <c r="K375" s="24" t="s">
        <v>1064</v>
      </c>
      <c r="L375" s="24" t="s">
        <v>1065</v>
      </c>
      <c r="M375" s="24"/>
      <c r="N375" s="24" t="s">
        <v>974</v>
      </c>
      <c r="O375" s="24"/>
      <c r="P375" s="24"/>
      <c r="Q375" s="24" t="s">
        <v>89</v>
      </c>
      <c r="R375" s="24">
        <v>2027</v>
      </c>
      <c r="S375" s="24"/>
      <c r="T375" s="24" t="s">
        <v>90</v>
      </c>
      <c r="U375" s="24" t="s">
        <v>91</v>
      </c>
      <c r="V375" s="24" t="s">
        <v>91</v>
      </c>
      <c r="W375" s="24" t="s">
        <v>91</v>
      </c>
      <c r="X375" s="24"/>
      <c r="Y375" s="24" t="s">
        <v>91</v>
      </c>
      <c r="Z375" s="24" t="s">
        <v>91</v>
      </c>
      <c r="AA375" s="24" t="s">
        <v>91</v>
      </c>
      <c r="AB375" s="24" t="s">
        <v>90</v>
      </c>
      <c r="AC375" s="24" t="s">
        <v>90</v>
      </c>
      <c r="AD375" s="24" t="s">
        <v>90</v>
      </c>
      <c r="AE375" s="24" t="s">
        <v>90</v>
      </c>
      <c r="AF375" s="24" t="s">
        <v>91</v>
      </c>
      <c r="AG375" s="24" t="s">
        <v>91</v>
      </c>
      <c r="AH375" s="24" t="s">
        <v>91</v>
      </c>
      <c r="AI375" s="24" t="s">
        <v>91</v>
      </c>
      <c r="AJ375" s="24" t="s">
        <v>91</v>
      </c>
      <c r="AK375" s="24" t="s">
        <v>91</v>
      </c>
      <c r="AL375" s="24" t="s">
        <v>91</v>
      </c>
      <c r="AM375" s="24" t="s">
        <v>90</v>
      </c>
      <c r="AN375" s="24" t="s">
        <v>90</v>
      </c>
      <c r="AO375" s="24" t="s">
        <v>91</v>
      </c>
      <c r="AP375" s="24" t="s">
        <v>91</v>
      </c>
      <c r="AQ375" s="24" t="s">
        <v>91</v>
      </c>
      <c r="AR375" s="24" t="s">
        <v>91</v>
      </c>
      <c r="AS375" s="24" t="s">
        <v>91</v>
      </c>
      <c r="AT375" s="24" t="s">
        <v>91</v>
      </c>
      <c r="AU375" s="24" t="s">
        <v>91</v>
      </c>
      <c r="AV375" s="24" t="s">
        <v>91</v>
      </c>
      <c r="AW375" s="24" t="s">
        <v>91</v>
      </c>
      <c r="AX375" s="24" t="s">
        <v>90</v>
      </c>
      <c r="AY375" s="24" t="s">
        <v>91</v>
      </c>
      <c r="AZ375" s="24" t="s">
        <v>91</v>
      </c>
      <c r="BA375" s="24" t="s">
        <v>91</v>
      </c>
      <c r="BB375" s="24" t="s">
        <v>91</v>
      </c>
      <c r="BC375" s="24" t="s">
        <v>91</v>
      </c>
      <c r="BD375" s="24" t="s">
        <v>91</v>
      </c>
      <c r="BE375" s="24" t="s">
        <v>115</v>
      </c>
      <c r="BF375" s="24" t="s">
        <v>115</v>
      </c>
      <c r="BG375" s="24" t="s">
        <v>115</v>
      </c>
      <c r="BH375" s="24" t="s">
        <v>91</v>
      </c>
      <c r="BI375" s="24" t="s">
        <v>91</v>
      </c>
      <c r="BJ375" s="24" t="s">
        <v>91</v>
      </c>
      <c r="BK375" s="24" t="s">
        <v>91</v>
      </c>
      <c r="BL375" s="24" t="s">
        <v>115</v>
      </c>
      <c r="BM375" s="24" t="s">
        <v>90</v>
      </c>
      <c r="BN375" s="24" t="s">
        <v>91</v>
      </c>
      <c r="BO375" s="24" t="s">
        <v>91</v>
      </c>
      <c r="BP375" s="24" t="s">
        <v>91</v>
      </c>
      <c r="BQ375" s="24" t="s">
        <v>91</v>
      </c>
      <c r="BR375" s="24" t="s">
        <v>90</v>
      </c>
      <c r="BS375" s="24" t="s">
        <v>92</v>
      </c>
      <c r="BT375" s="24" t="s">
        <v>91</v>
      </c>
      <c r="BU375" s="24" t="s">
        <v>90</v>
      </c>
      <c r="BV375" s="24" t="s">
        <v>91</v>
      </c>
      <c r="BW375" s="24" t="s">
        <v>91</v>
      </c>
      <c r="BX375" s="24" t="s">
        <v>91</v>
      </c>
      <c r="BY375" s="24" t="s">
        <v>91</v>
      </c>
      <c r="BZ375" s="24" t="s">
        <v>90</v>
      </c>
      <c r="CA375" s="36"/>
      <c r="CB375" s="35"/>
    </row>
    <row r="376" spans="1:80" ht="169.5" customHeight="1" x14ac:dyDescent="0.35">
      <c r="A376" s="24"/>
      <c r="B376" s="24" t="s">
        <v>77</v>
      </c>
      <c r="C376" s="23" t="s">
        <v>78</v>
      </c>
      <c r="D376" s="24" t="s">
        <v>79</v>
      </c>
      <c r="E376" s="24" t="s">
        <v>967</v>
      </c>
      <c r="F376" s="24" t="s">
        <v>81</v>
      </c>
      <c r="G376" s="24" t="s">
        <v>1054</v>
      </c>
      <c r="H376" s="24" t="s">
        <v>1055</v>
      </c>
      <c r="I376" s="24" t="s">
        <v>1056</v>
      </c>
      <c r="J376" s="24" t="s">
        <v>1066</v>
      </c>
      <c r="K376" s="24" t="s">
        <v>1067</v>
      </c>
      <c r="L376" s="24" t="s">
        <v>1068</v>
      </c>
      <c r="M376" s="24"/>
      <c r="N376" s="24" t="s">
        <v>974</v>
      </c>
      <c r="O376" s="24"/>
      <c r="P376" s="24"/>
      <c r="Q376" s="24" t="s">
        <v>89</v>
      </c>
      <c r="R376" s="24">
        <v>2028</v>
      </c>
      <c r="S376" s="24"/>
      <c r="T376" s="24" t="s">
        <v>92</v>
      </c>
      <c r="U376" s="24" t="s">
        <v>91</v>
      </c>
      <c r="V376" s="24" t="s">
        <v>91</v>
      </c>
      <c r="W376" s="24" t="s">
        <v>91</v>
      </c>
      <c r="X376" s="24"/>
      <c r="Y376" s="24" t="s">
        <v>91</v>
      </c>
      <c r="Z376" s="24" t="s">
        <v>91</v>
      </c>
      <c r="AA376" s="24" t="s">
        <v>91</v>
      </c>
      <c r="AB376" s="24" t="s">
        <v>92</v>
      </c>
      <c r="AC376" s="24" t="s">
        <v>243</v>
      </c>
      <c r="AD376" s="24" t="s">
        <v>91</v>
      </c>
      <c r="AE376" s="24" t="s">
        <v>91</v>
      </c>
      <c r="AF376" s="24" t="s">
        <v>91</v>
      </c>
      <c r="AG376" s="24" t="s">
        <v>91</v>
      </c>
      <c r="AH376" s="24" t="s">
        <v>91</v>
      </c>
      <c r="AI376" s="24" t="s">
        <v>91</v>
      </c>
      <c r="AJ376" s="24" t="s">
        <v>91</v>
      </c>
      <c r="AK376" s="24" t="s">
        <v>91</v>
      </c>
      <c r="AL376" s="24" t="s">
        <v>91</v>
      </c>
      <c r="AM376" s="24" t="s">
        <v>91</v>
      </c>
      <c r="AN376" s="24" t="s">
        <v>90</v>
      </c>
      <c r="AO376" s="24" t="s">
        <v>91</v>
      </c>
      <c r="AP376" s="24" t="s">
        <v>91</v>
      </c>
      <c r="AQ376" s="24" t="s">
        <v>91</v>
      </c>
      <c r="AR376" s="24" t="s">
        <v>91</v>
      </c>
      <c r="AS376" s="24" t="s">
        <v>91</v>
      </c>
      <c r="AT376" s="24" t="s">
        <v>91</v>
      </c>
      <c r="AU376" s="24" t="s">
        <v>91</v>
      </c>
      <c r="AV376" s="24" t="s">
        <v>91</v>
      </c>
      <c r="AW376" s="24" t="s">
        <v>91</v>
      </c>
      <c r="AX376" s="24" t="s">
        <v>90</v>
      </c>
      <c r="AY376" s="24" t="s">
        <v>91</v>
      </c>
      <c r="AZ376" s="24" t="s">
        <v>91</v>
      </c>
      <c r="BA376" s="24" t="s">
        <v>91</v>
      </c>
      <c r="BB376" s="24" t="s">
        <v>91</v>
      </c>
      <c r="BC376" s="24" t="s">
        <v>91</v>
      </c>
      <c r="BD376" s="24" t="s">
        <v>91</v>
      </c>
      <c r="BE376" s="24" t="s">
        <v>91</v>
      </c>
      <c r="BF376" s="24" t="s">
        <v>91</v>
      </c>
      <c r="BG376" s="24" t="s">
        <v>91</v>
      </c>
      <c r="BH376" s="24" t="s">
        <v>91</v>
      </c>
      <c r="BI376" s="24" t="s">
        <v>91</v>
      </c>
      <c r="BJ376" s="24" t="s">
        <v>91</v>
      </c>
      <c r="BK376" s="24" t="s">
        <v>91</v>
      </c>
      <c r="BL376" s="24" t="s">
        <v>91</v>
      </c>
      <c r="BM376" s="24" t="s">
        <v>91</v>
      </c>
      <c r="BN376" s="24" t="s">
        <v>91</v>
      </c>
      <c r="BO376" s="24" t="s">
        <v>91</v>
      </c>
      <c r="BP376" s="24" t="s">
        <v>91</v>
      </c>
      <c r="BQ376" s="24" t="s">
        <v>91</v>
      </c>
      <c r="BR376" s="24" t="s">
        <v>91</v>
      </c>
      <c r="BS376" s="24" t="s">
        <v>92</v>
      </c>
      <c r="BT376" s="24" t="s">
        <v>91</v>
      </c>
      <c r="BU376" s="24" t="s">
        <v>91</v>
      </c>
      <c r="BV376" s="24" t="s">
        <v>91</v>
      </c>
      <c r="BW376" s="24" t="s">
        <v>91</v>
      </c>
      <c r="BX376" s="24" t="s">
        <v>91</v>
      </c>
      <c r="BY376" s="24" t="s">
        <v>91</v>
      </c>
      <c r="BZ376" s="24" t="s">
        <v>92</v>
      </c>
      <c r="CA376" s="36"/>
      <c r="CB376" s="35"/>
    </row>
    <row r="377" spans="1:80" ht="169.5" customHeight="1" x14ac:dyDescent="0.35">
      <c r="A377" s="24"/>
      <c r="B377" s="24" t="s">
        <v>77</v>
      </c>
      <c r="C377" s="23" t="s">
        <v>78</v>
      </c>
      <c r="D377" s="24" t="s">
        <v>79</v>
      </c>
      <c r="E377" s="24" t="s">
        <v>967</v>
      </c>
      <c r="F377" s="24" t="s">
        <v>81</v>
      </c>
      <c r="G377" s="24" t="s">
        <v>1054</v>
      </c>
      <c r="H377" s="24" t="s">
        <v>1055</v>
      </c>
      <c r="I377" s="24" t="s">
        <v>1069</v>
      </c>
      <c r="J377" s="24" t="s">
        <v>1070</v>
      </c>
      <c r="K377" s="24" t="s">
        <v>1071</v>
      </c>
      <c r="L377" s="24" t="s">
        <v>1072</v>
      </c>
      <c r="M377" s="24"/>
      <c r="N377" s="24" t="s">
        <v>974</v>
      </c>
      <c r="O377" s="24"/>
      <c r="P377" s="24"/>
      <c r="Q377" s="24" t="s">
        <v>155</v>
      </c>
      <c r="R377" s="24">
        <v>2025</v>
      </c>
      <c r="S377" s="24"/>
      <c r="T377" s="24" t="s">
        <v>90</v>
      </c>
      <c r="U377" s="24" t="s">
        <v>91</v>
      </c>
      <c r="V377" s="24" t="s">
        <v>91</v>
      </c>
      <c r="W377" s="24" t="s">
        <v>91</v>
      </c>
      <c r="X377" s="24"/>
      <c r="Y377" s="24" t="s">
        <v>91</v>
      </c>
      <c r="Z377" s="24" t="s">
        <v>91</v>
      </c>
      <c r="AA377" s="24" t="s">
        <v>91</v>
      </c>
      <c r="AB377" s="24" t="s">
        <v>90</v>
      </c>
      <c r="AC377" s="24" t="s">
        <v>92</v>
      </c>
      <c r="AD377" s="24" t="s">
        <v>90</v>
      </c>
      <c r="AE377" s="24" t="s">
        <v>91</v>
      </c>
      <c r="AF377" s="24" t="s">
        <v>91</v>
      </c>
      <c r="AG377" s="24" t="s">
        <v>91</v>
      </c>
      <c r="AH377" s="24" t="s">
        <v>91</v>
      </c>
      <c r="AI377" s="24" t="s">
        <v>91</v>
      </c>
      <c r="AJ377" s="24" t="s">
        <v>91</v>
      </c>
      <c r="AK377" s="24" t="s">
        <v>91</v>
      </c>
      <c r="AL377" s="24" t="s">
        <v>91</v>
      </c>
      <c r="AM377" s="24" t="s">
        <v>90</v>
      </c>
      <c r="AN377" s="24" t="s">
        <v>90</v>
      </c>
      <c r="AO377" s="24" t="s">
        <v>91</v>
      </c>
      <c r="AP377" s="24" t="s">
        <v>91</v>
      </c>
      <c r="AQ377" s="24" t="s">
        <v>91</v>
      </c>
      <c r="AR377" s="24" t="s">
        <v>91</v>
      </c>
      <c r="AS377" s="24" t="s">
        <v>91</v>
      </c>
      <c r="AT377" s="24" t="s">
        <v>91</v>
      </c>
      <c r="AU377" s="24" t="s">
        <v>91</v>
      </c>
      <c r="AV377" s="24" t="s">
        <v>91</v>
      </c>
      <c r="AW377" s="24" t="s">
        <v>91</v>
      </c>
      <c r="AX377" s="24" t="s">
        <v>90</v>
      </c>
      <c r="AY377" s="24" t="s">
        <v>91</v>
      </c>
      <c r="AZ377" s="24" t="s">
        <v>91</v>
      </c>
      <c r="BA377" s="24" t="s">
        <v>91</v>
      </c>
      <c r="BB377" s="24" t="s">
        <v>91</v>
      </c>
      <c r="BC377" s="24" t="s">
        <v>91</v>
      </c>
      <c r="BD377" s="24" t="s">
        <v>91</v>
      </c>
      <c r="BE377" s="24" t="s">
        <v>91</v>
      </c>
      <c r="BF377" s="24" t="s">
        <v>91</v>
      </c>
      <c r="BG377" s="24" t="s">
        <v>91</v>
      </c>
      <c r="BH377" s="24" t="s">
        <v>91</v>
      </c>
      <c r="BI377" s="24" t="s">
        <v>91</v>
      </c>
      <c r="BJ377" s="24" t="s">
        <v>91</v>
      </c>
      <c r="BK377" s="24" t="s">
        <v>91</v>
      </c>
      <c r="BL377" s="24" t="s">
        <v>91</v>
      </c>
      <c r="BM377" s="24" t="s">
        <v>90</v>
      </c>
      <c r="BN377" s="24" t="s">
        <v>91</v>
      </c>
      <c r="BO377" s="24" t="s">
        <v>91</v>
      </c>
      <c r="BP377" s="24" t="s">
        <v>90</v>
      </c>
      <c r="BQ377" s="24" t="s">
        <v>91</v>
      </c>
      <c r="BR377" s="24" t="s">
        <v>90</v>
      </c>
      <c r="BS377" s="24" t="s">
        <v>144</v>
      </c>
      <c r="BT377" s="24" t="s">
        <v>91</v>
      </c>
      <c r="BU377" s="24" t="s">
        <v>91</v>
      </c>
      <c r="BV377" s="24" t="s">
        <v>91</v>
      </c>
      <c r="BW377" s="24" t="s">
        <v>91</v>
      </c>
      <c r="BX377" s="24" t="s">
        <v>91</v>
      </c>
      <c r="BY377" s="24" t="s">
        <v>91</v>
      </c>
      <c r="BZ377" s="24" t="s">
        <v>90</v>
      </c>
      <c r="CA377" s="36"/>
      <c r="CB377" s="35"/>
    </row>
    <row r="378" spans="1:80" ht="169.5" customHeight="1" x14ac:dyDescent="0.35">
      <c r="A378" s="24"/>
      <c r="B378" s="24" t="s">
        <v>77</v>
      </c>
      <c r="C378" s="23" t="s">
        <v>78</v>
      </c>
      <c r="D378" s="24" t="s">
        <v>79</v>
      </c>
      <c r="E378" s="24" t="s">
        <v>967</v>
      </c>
      <c r="F378" s="24" t="s">
        <v>81</v>
      </c>
      <c r="G378" s="24" t="s">
        <v>1054</v>
      </c>
      <c r="H378" s="24" t="s">
        <v>1055</v>
      </c>
      <c r="I378" s="24" t="s">
        <v>1270</v>
      </c>
      <c r="J378" s="24" t="s">
        <v>1271</v>
      </c>
      <c r="K378" s="24" t="s">
        <v>1272</v>
      </c>
      <c r="L378" s="24" t="s">
        <v>1273</v>
      </c>
      <c r="M378" s="24"/>
      <c r="N378" s="24"/>
      <c r="O378" s="24" t="s">
        <v>974</v>
      </c>
      <c r="P378" s="24"/>
      <c r="Q378" s="24" t="s">
        <v>89</v>
      </c>
      <c r="R378" s="24">
        <v>2028</v>
      </c>
      <c r="S378" s="24"/>
      <c r="T378" s="24" t="s">
        <v>90</v>
      </c>
      <c r="U378" s="24" t="s">
        <v>91</v>
      </c>
      <c r="V378" s="24" t="s">
        <v>91</v>
      </c>
      <c r="W378" s="24" t="s">
        <v>91</v>
      </c>
      <c r="X378" s="24"/>
      <c r="Y378" s="24" t="s">
        <v>91</v>
      </c>
      <c r="Z378" s="24" t="s">
        <v>91</v>
      </c>
      <c r="AA378" s="24" t="s">
        <v>91</v>
      </c>
      <c r="AB378" s="24" t="s">
        <v>90</v>
      </c>
      <c r="AC378" s="24" t="s">
        <v>92</v>
      </c>
      <c r="AD378" s="24" t="s">
        <v>90</v>
      </c>
      <c r="AE378" s="24" t="s">
        <v>91</v>
      </c>
      <c r="AF378" s="24" t="s">
        <v>91</v>
      </c>
      <c r="AG378" s="24" t="s">
        <v>91</v>
      </c>
      <c r="AH378" s="24" t="s">
        <v>91</v>
      </c>
      <c r="AI378" s="24" t="s">
        <v>91</v>
      </c>
      <c r="AJ378" s="24" t="s">
        <v>91</v>
      </c>
      <c r="AK378" s="24" t="s">
        <v>91</v>
      </c>
      <c r="AL378" s="24" t="s">
        <v>91</v>
      </c>
      <c r="AM378" s="24" t="s">
        <v>90</v>
      </c>
      <c r="AN378" s="24" t="s">
        <v>90</v>
      </c>
      <c r="AO378" s="24" t="s">
        <v>91</v>
      </c>
      <c r="AP378" s="24" t="s">
        <v>91</v>
      </c>
      <c r="AQ378" s="24" t="s">
        <v>91</v>
      </c>
      <c r="AR378" s="24" t="s">
        <v>91</v>
      </c>
      <c r="AS378" s="24" t="s">
        <v>91</v>
      </c>
      <c r="AT378" s="24" t="s">
        <v>91</v>
      </c>
      <c r="AU378" s="24" t="s">
        <v>91</v>
      </c>
      <c r="AV378" s="24" t="s">
        <v>91</v>
      </c>
      <c r="AW378" s="24" t="s">
        <v>91</v>
      </c>
      <c r="AX378" s="24" t="s">
        <v>90</v>
      </c>
      <c r="AY378" s="24" t="s">
        <v>91</v>
      </c>
      <c r="AZ378" s="24" t="s">
        <v>91</v>
      </c>
      <c r="BA378" s="24" t="s">
        <v>91</v>
      </c>
      <c r="BB378" s="24" t="s">
        <v>91</v>
      </c>
      <c r="BC378" s="24" t="s">
        <v>91</v>
      </c>
      <c r="BD378" s="24" t="s">
        <v>91</v>
      </c>
      <c r="BE378" s="24" t="s">
        <v>91</v>
      </c>
      <c r="BF378" s="24" t="s">
        <v>91</v>
      </c>
      <c r="BG378" s="24" t="s">
        <v>91</v>
      </c>
      <c r="BH378" s="24" t="s">
        <v>91</v>
      </c>
      <c r="BI378" s="24" t="s">
        <v>91</v>
      </c>
      <c r="BJ378" s="24" t="s">
        <v>91</v>
      </c>
      <c r="BK378" s="24" t="s">
        <v>91</v>
      </c>
      <c r="BL378" s="24" t="s">
        <v>91</v>
      </c>
      <c r="BM378" s="24" t="s">
        <v>90</v>
      </c>
      <c r="BN378" s="24" t="s">
        <v>91</v>
      </c>
      <c r="BO378" s="24" t="s">
        <v>91</v>
      </c>
      <c r="BP378" s="24" t="s">
        <v>90</v>
      </c>
      <c r="BQ378" s="24" t="s">
        <v>91</v>
      </c>
      <c r="BR378" s="24" t="s">
        <v>90</v>
      </c>
      <c r="BS378" s="24" t="s">
        <v>144</v>
      </c>
      <c r="BT378" s="24" t="s">
        <v>91</v>
      </c>
      <c r="BU378" s="24" t="s">
        <v>91</v>
      </c>
      <c r="BV378" s="24" t="s">
        <v>91</v>
      </c>
      <c r="BW378" s="24" t="s">
        <v>91</v>
      </c>
      <c r="BX378" s="24" t="s">
        <v>91</v>
      </c>
      <c r="BY378" s="24" t="s">
        <v>91</v>
      </c>
      <c r="BZ378" s="24" t="s">
        <v>90</v>
      </c>
      <c r="CA378" s="36"/>
      <c r="CB378" s="35"/>
    </row>
    <row r="379" spans="1:80" ht="169.5" customHeight="1" x14ac:dyDescent="0.35">
      <c r="A379" s="24"/>
      <c r="B379" s="24" t="s">
        <v>77</v>
      </c>
      <c r="C379" s="23" t="s">
        <v>78</v>
      </c>
      <c r="D379" s="24" t="s">
        <v>79</v>
      </c>
      <c r="E379" s="24" t="s">
        <v>967</v>
      </c>
      <c r="F379" s="24" t="s">
        <v>81</v>
      </c>
      <c r="G379" s="24" t="s">
        <v>1073</v>
      </c>
      <c r="H379" s="24" t="s">
        <v>1074</v>
      </c>
      <c r="I379" s="24" t="s">
        <v>1075</v>
      </c>
      <c r="J379" s="24" t="s">
        <v>1076</v>
      </c>
      <c r="K379" s="24" t="s">
        <v>1077</v>
      </c>
      <c r="L379" s="24" t="s">
        <v>1078</v>
      </c>
      <c r="M379" s="24" t="s">
        <v>974</v>
      </c>
      <c r="N379" s="24"/>
      <c r="O379" s="24"/>
      <c r="P379" s="24"/>
      <c r="Q379" s="24" t="s">
        <v>89</v>
      </c>
      <c r="R379" s="24">
        <v>2026</v>
      </c>
      <c r="S379" s="24" t="s">
        <v>2105</v>
      </c>
      <c r="T379" s="24" t="s">
        <v>92</v>
      </c>
      <c r="U379" s="24" t="s">
        <v>91</v>
      </c>
      <c r="V379" s="24" t="s">
        <v>91</v>
      </c>
      <c r="W379" s="24" t="s">
        <v>91</v>
      </c>
      <c r="X379" s="24"/>
      <c r="Y379" s="24" t="s">
        <v>91</v>
      </c>
      <c r="Z379" s="24" t="s">
        <v>91</v>
      </c>
      <c r="AA379" s="24" t="s">
        <v>91</v>
      </c>
      <c r="AB379" s="24" t="s">
        <v>92</v>
      </c>
      <c r="AC379" s="24" t="s">
        <v>243</v>
      </c>
      <c r="AD379" s="24" t="s">
        <v>91</v>
      </c>
      <c r="AE379" s="24" t="s">
        <v>91</v>
      </c>
      <c r="AF379" s="24" t="s">
        <v>91</v>
      </c>
      <c r="AG379" s="24" t="s">
        <v>91</v>
      </c>
      <c r="AH379" s="24" t="s">
        <v>91</v>
      </c>
      <c r="AI379" s="24" t="s">
        <v>91</v>
      </c>
      <c r="AJ379" s="24" t="s">
        <v>91</v>
      </c>
      <c r="AK379" s="24" t="s">
        <v>91</v>
      </c>
      <c r="AL379" s="24" t="s">
        <v>91</v>
      </c>
      <c r="AM379" s="24" t="s">
        <v>91</v>
      </c>
      <c r="AN379" s="24" t="s">
        <v>92</v>
      </c>
      <c r="AO379" s="24" t="s">
        <v>91</v>
      </c>
      <c r="AP379" s="24" t="s">
        <v>91</v>
      </c>
      <c r="AQ379" s="24" t="s">
        <v>91</v>
      </c>
      <c r="AR379" s="24" t="s">
        <v>91</v>
      </c>
      <c r="AS379" s="24" t="s">
        <v>91</v>
      </c>
      <c r="AT379" s="24" t="s">
        <v>91</v>
      </c>
      <c r="AU379" s="24" t="s">
        <v>91</v>
      </c>
      <c r="AV379" s="24" t="s">
        <v>91</v>
      </c>
      <c r="AW379" s="24" t="s">
        <v>91</v>
      </c>
      <c r="AX379" s="24" t="s">
        <v>92</v>
      </c>
      <c r="AY379" s="24" t="s">
        <v>91</v>
      </c>
      <c r="AZ379" s="24" t="s">
        <v>91</v>
      </c>
      <c r="BA379" s="24" t="s">
        <v>91</v>
      </c>
      <c r="BB379" s="24" t="s">
        <v>91</v>
      </c>
      <c r="BC379" s="24" t="s">
        <v>91</v>
      </c>
      <c r="BD379" s="24" t="s">
        <v>91</v>
      </c>
      <c r="BE379" s="24" t="s">
        <v>115</v>
      </c>
      <c r="BF379" s="24" t="s">
        <v>115</v>
      </c>
      <c r="BG379" s="24" t="s">
        <v>115</v>
      </c>
      <c r="BH379" s="24" t="s">
        <v>91</v>
      </c>
      <c r="BI379" s="24" t="s">
        <v>91</v>
      </c>
      <c r="BJ379" s="24" t="s">
        <v>91</v>
      </c>
      <c r="BK379" s="24" t="s">
        <v>91</v>
      </c>
      <c r="BL379" s="24" t="s">
        <v>115</v>
      </c>
      <c r="BM379" s="24" t="s">
        <v>91</v>
      </c>
      <c r="BN379" s="24" t="s">
        <v>91</v>
      </c>
      <c r="BO379" s="24" t="s">
        <v>91</v>
      </c>
      <c r="BP379" s="24" t="s">
        <v>91</v>
      </c>
      <c r="BQ379" s="24" t="s">
        <v>91</v>
      </c>
      <c r="BR379" s="24" t="s">
        <v>91</v>
      </c>
      <c r="BS379" s="24" t="s">
        <v>92</v>
      </c>
      <c r="BT379" s="24" t="s">
        <v>91</v>
      </c>
      <c r="BU379" s="24" t="s">
        <v>91</v>
      </c>
      <c r="BV379" s="24" t="s">
        <v>91</v>
      </c>
      <c r="BW379" s="24" t="s">
        <v>91</v>
      </c>
      <c r="BX379" s="24" t="s">
        <v>91</v>
      </c>
      <c r="BY379" s="24" t="s">
        <v>91</v>
      </c>
      <c r="BZ379" s="24" t="s">
        <v>92</v>
      </c>
      <c r="CA379" s="36"/>
      <c r="CB379" s="35"/>
    </row>
    <row r="380" spans="1:80" ht="169.5" customHeight="1" x14ac:dyDescent="0.35">
      <c r="A380" s="24"/>
      <c r="B380" s="24" t="s">
        <v>77</v>
      </c>
      <c r="C380" s="23" t="s">
        <v>78</v>
      </c>
      <c r="D380" s="24" t="s">
        <v>79</v>
      </c>
      <c r="E380" s="24" t="s">
        <v>967</v>
      </c>
      <c r="F380" s="24" t="s">
        <v>81</v>
      </c>
      <c r="G380" s="24" t="s">
        <v>1073</v>
      </c>
      <c r="H380" s="24" t="s">
        <v>1074</v>
      </c>
      <c r="I380" s="24" t="s">
        <v>1086</v>
      </c>
      <c r="J380" s="24" t="s">
        <v>1090</v>
      </c>
      <c r="K380" s="24" t="s">
        <v>1091</v>
      </c>
      <c r="L380" s="24" t="s">
        <v>1092</v>
      </c>
      <c r="M380" s="24" t="s">
        <v>974</v>
      </c>
      <c r="N380" s="24"/>
      <c r="O380" s="24"/>
      <c r="P380" s="24"/>
      <c r="Q380" s="24" t="s">
        <v>89</v>
      </c>
      <c r="R380" s="24">
        <v>2026</v>
      </c>
      <c r="S380" s="24" t="s">
        <v>2272</v>
      </c>
      <c r="T380" s="24" t="s">
        <v>92</v>
      </c>
      <c r="U380" s="24" t="s">
        <v>91</v>
      </c>
      <c r="V380" s="24" t="s">
        <v>91</v>
      </c>
      <c r="W380" s="24" t="s">
        <v>91</v>
      </c>
      <c r="X380" s="24"/>
      <c r="Y380" s="24" t="s">
        <v>91</v>
      </c>
      <c r="Z380" s="24" t="s">
        <v>91</v>
      </c>
      <c r="AA380" s="24" t="s">
        <v>91</v>
      </c>
      <c r="AB380" s="24" t="s">
        <v>92</v>
      </c>
      <c r="AC380" s="24" t="s">
        <v>243</v>
      </c>
      <c r="AD380" s="24" t="s">
        <v>91</v>
      </c>
      <c r="AE380" s="24" t="s">
        <v>91</v>
      </c>
      <c r="AF380" s="24" t="s">
        <v>91</v>
      </c>
      <c r="AG380" s="24" t="s">
        <v>91</v>
      </c>
      <c r="AH380" s="24" t="s">
        <v>91</v>
      </c>
      <c r="AI380" s="24" t="s">
        <v>91</v>
      </c>
      <c r="AJ380" s="24" t="s">
        <v>91</v>
      </c>
      <c r="AK380" s="24" t="s">
        <v>91</v>
      </c>
      <c r="AL380" s="24" t="s">
        <v>91</v>
      </c>
      <c r="AM380" s="24" t="s">
        <v>91</v>
      </c>
      <c r="AN380" s="24" t="s">
        <v>92</v>
      </c>
      <c r="AO380" s="24" t="s">
        <v>91</v>
      </c>
      <c r="AP380" s="24" t="s">
        <v>91</v>
      </c>
      <c r="AQ380" s="24" t="s">
        <v>91</v>
      </c>
      <c r="AR380" s="24" t="s">
        <v>91</v>
      </c>
      <c r="AS380" s="24" t="s">
        <v>91</v>
      </c>
      <c r="AT380" s="24" t="s">
        <v>91</v>
      </c>
      <c r="AU380" s="24" t="s">
        <v>91</v>
      </c>
      <c r="AV380" s="24" t="s">
        <v>91</v>
      </c>
      <c r="AW380" s="24" t="s">
        <v>91</v>
      </c>
      <c r="AX380" s="24" t="s">
        <v>92</v>
      </c>
      <c r="AY380" s="24" t="s">
        <v>91</v>
      </c>
      <c r="AZ380" s="24" t="s">
        <v>91</v>
      </c>
      <c r="BA380" s="24" t="s">
        <v>91</v>
      </c>
      <c r="BB380" s="24" t="s">
        <v>91</v>
      </c>
      <c r="BC380" s="24" t="s">
        <v>91</v>
      </c>
      <c r="BD380" s="24" t="s">
        <v>91</v>
      </c>
      <c r="BE380" s="24" t="s">
        <v>115</v>
      </c>
      <c r="BF380" s="24" t="s">
        <v>115</v>
      </c>
      <c r="BG380" s="24" t="s">
        <v>115</v>
      </c>
      <c r="BH380" s="24" t="s">
        <v>91</v>
      </c>
      <c r="BI380" s="24" t="s">
        <v>91</v>
      </c>
      <c r="BJ380" s="24" t="s">
        <v>91</v>
      </c>
      <c r="BK380" s="24" t="s">
        <v>91</v>
      </c>
      <c r="BL380" s="24" t="s">
        <v>115</v>
      </c>
      <c r="BM380" s="24" t="s">
        <v>91</v>
      </c>
      <c r="BN380" s="24" t="s">
        <v>91</v>
      </c>
      <c r="BO380" s="24" t="s">
        <v>91</v>
      </c>
      <c r="BP380" s="24" t="s">
        <v>91</v>
      </c>
      <c r="BQ380" s="24" t="s">
        <v>91</v>
      </c>
      <c r="BR380" s="24" t="s">
        <v>91</v>
      </c>
      <c r="BS380" s="24" t="s">
        <v>92</v>
      </c>
      <c r="BT380" s="24" t="s">
        <v>91</v>
      </c>
      <c r="BU380" s="24" t="s">
        <v>91</v>
      </c>
      <c r="BV380" s="24" t="s">
        <v>91</v>
      </c>
      <c r="BW380" s="24" t="s">
        <v>91</v>
      </c>
      <c r="BX380" s="24" t="s">
        <v>91</v>
      </c>
      <c r="BY380" s="24" t="s">
        <v>91</v>
      </c>
      <c r="BZ380" s="24" t="s">
        <v>92</v>
      </c>
      <c r="CA380" s="36"/>
      <c r="CB380" s="35"/>
    </row>
    <row r="381" spans="1:80" ht="169.5" customHeight="1" x14ac:dyDescent="0.35">
      <c r="A381" s="24"/>
      <c r="B381" s="24" t="s">
        <v>77</v>
      </c>
      <c r="C381" s="23" t="s">
        <v>78</v>
      </c>
      <c r="D381" s="24" t="s">
        <v>79</v>
      </c>
      <c r="E381" s="24" t="s">
        <v>967</v>
      </c>
      <c r="F381" s="24" t="s">
        <v>81</v>
      </c>
      <c r="G381" s="24" t="s">
        <v>1079</v>
      </c>
      <c r="H381" s="24" t="s">
        <v>1074</v>
      </c>
      <c r="I381" s="24" t="s">
        <v>1075</v>
      </c>
      <c r="J381" s="24" t="s">
        <v>1080</v>
      </c>
      <c r="K381" s="24" t="s">
        <v>1081</v>
      </c>
      <c r="L381" s="24" t="s">
        <v>1082</v>
      </c>
      <c r="M381" s="24" t="s">
        <v>974</v>
      </c>
      <c r="N381" s="24"/>
      <c r="O381" s="24"/>
      <c r="P381" s="24"/>
      <c r="Q381" s="24" t="s">
        <v>155</v>
      </c>
      <c r="R381" s="24">
        <v>2025</v>
      </c>
      <c r="S381" s="24"/>
      <c r="T381" s="24" t="s">
        <v>92</v>
      </c>
      <c r="U381" s="24" t="s">
        <v>91</v>
      </c>
      <c r="V381" s="24" t="s">
        <v>91</v>
      </c>
      <c r="W381" s="24" t="s">
        <v>91</v>
      </c>
      <c r="X381" s="24"/>
      <c r="Y381" s="24" t="s">
        <v>91</v>
      </c>
      <c r="Z381" s="24" t="s">
        <v>91</v>
      </c>
      <c r="AA381" s="24" t="s">
        <v>91</v>
      </c>
      <c r="AB381" s="24" t="s">
        <v>92</v>
      </c>
      <c r="AC381" s="24" t="s">
        <v>243</v>
      </c>
      <c r="AD381" s="24" t="s">
        <v>91</v>
      </c>
      <c r="AE381" s="24" t="s">
        <v>91</v>
      </c>
      <c r="AF381" s="24" t="s">
        <v>91</v>
      </c>
      <c r="AG381" s="24" t="s">
        <v>91</v>
      </c>
      <c r="AH381" s="24" t="s">
        <v>91</v>
      </c>
      <c r="AI381" s="24" t="s">
        <v>91</v>
      </c>
      <c r="AJ381" s="24" t="s">
        <v>91</v>
      </c>
      <c r="AK381" s="24" t="s">
        <v>91</v>
      </c>
      <c r="AL381" s="24" t="s">
        <v>91</v>
      </c>
      <c r="AM381" s="24" t="s">
        <v>91</v>
      </c>
      <c r="AN381" s="24" t="s">
        <v>92</v>
      </c>
      <c r="AO381" s="24" t="s">
        <v>91</v>
      </c>
      <c r="AP381" s="24" t="s">
        <v>91</v>
      </c>
      <c r="AQ381" s="24" t="s">
        <v>91</v>
      </c>
      <c r="AR381" s="24" t="s">
        <v>91</v>
      </c>
      <c r="AS381" s="24" t="s">
        <v>91</v>
      </c>
      <c r="AT381" s="24" t="s">
        <v>91</v>
      </c>
      <c r="AU381" s="24" t="s">
        <v>91</v>
      </c>
      <c r="AV381" s="24" t="s">
        <v>91</v>
      </c>
      <c r="AW381" s="24" t="s">
        <v>91</v>
      </c>
      <c r="AX381" s="24" t="s">
        <v>92</v>
      </c>
      <c r="AY381" s="24" t="s">
        <v>91</v>
      </c>
      <c r="AZ381" s="24" t="s">
        <v>91</v>
      </c>
      <c r="BA381" s="24" t="s">
        <v>91</v>
      </c>
      <c r="BB381" s="24" t="s">
        <v>91</v>
      </c>
      <c r="BC381" s="24" t="s">
        <v>91</v>
      </c>
      <c r="BD381" s="24" t="s">
        <v>91</v>
      </c>
      <c r="BE381" s="24" t="s">
        <v>115</v>
      </c>
      <c r="BF381" s="24" t="s">
        <v>115</v>
      </c>
      <c r="BG381" s="24" t="s">
        <v>115</v>
      </c>
      <c r="BH381" s="24" t="s">
        <v>91</v>
      </c>
      <c r="BI381" s="24" t="s">
        <v>91</v>
      </c>
      <c r="BJ381" s="24" t="s">
        <v>91</v>
      </c>
      <c r="BK381" s="24" t="s">
        <v>91</v>
      </c>
      <c r="BL381" s="24" t="s">
        <v>115</v>
      </c>
      <c r="BM381" s="24" t="s">
        <v>91</v>
      </c>
      <c r="BN381" s="24" t="s">
        <v>91</v>
      </c>
      <c r="BO381" s="24" t="s">
        <v>91</v>
      </c>
      <c r="BP381" s="24" t="s">
        <v>91</v>
      </c>
      <c r="BQ381" s="24" t="s">
        <v>91</v>
      </c>
      <c r="BR381" s="24" t="s">
        <v>91</v>
      </c>
      <c r="BS381" s="24" t="s">
        <v>92</v>
      </c>
      <c r="BT381" s="24" t="s">
        <v>91</v>
      </c>
      <c r="BU381" s="24" t="s">
        <v>91</v>
      </c>
      <c r="BV381" s="24" t="s">
        <v>91</v>
      </c>
      <c r="BW381" s="24" t="s">
        <v>91</v>
      </c>
      <c r="BX381" s="24" t="s">
        <v>91</v>
      </c>
      <c r="BY381" s="24" t="s">
        <v>91</v>
      </c>
      <c r="BZ381" s="24" t="s">
        <v>92</v>
      </c>
      <c r="CA381" s="36"/>
      <c r="CB381" s="35"/>
    </row>
    <row r="382" spans="1:80" ht="169.5" customHeight="1" x14ac:dyDescent="0.35">
      <c r="A382" s="24"/>
      <c r="B382" s="24" t="s">
        <v>77</v>
      </c>
      <c r="C382" s="23" t="s">
        <v>78</v>
      </c>
      <c r="D382" s="24" t="s">
        <v>79</v>
      </c>
      <c r="E382" s="24" t="s">
        <v>967</v>
      </c>
      <c r="F382" s="24" t="s">
        <v>81</v>
      </c>
      <c r="G382" s="24" t="s">
        <v>1073</v>
      </c>
      <c r="H382" s="24" t="s">
        <v>1074</v>
      </c>
      <c r="I382" s="24" t="s">
        <v>1075</v>
      </c>
      <c r="J382" s="24" t="s">
        <v>1083</v>
      </c>
      <c r="K382" s="24" t="s">
        <v>1084</v>
      </c>
      <c r="L382" s="24" t="s">
        <v>1085</v>
      </c>
      <c r="M382" s="24" t="s">
        <v>974</v>
      </c>
      <c r="N382" s="24"/>
      <c r="O382" s="24"/>
      <c r="P382" s="24"/>
      <c r="Q382" s="24" t="s">
        <v>155</v>
      </c>
      <c r="R382" s="24">
        <v>2025</v>
      </c>
      <c r="S382" s="24"/>
      <c r="T382" s="24" t="s">
        <v>92</v>
      </c>
      <c r="U382" s="24" t="s">
        <v>91</v>
      </c>
      <c r="V382" s="24" t="s">
        <v>91</v>
      </c>
      <c r="W382" s="24" t="s">
        <v>91</v>
      </c>
      <c r="X382" s="24"/>
      <c r="Y382" s="24" t="s">
        <v>91</v>
      </c>
      <c r="Z382" s="24" t="s">
        <v>91</v>
      </c>
      <c r="AA382" s="24" t="s">
        <v>91</v>
      </c>
      <c r="AB382" s="24" t="s">
        <v>92</v>
      </c>
      <c r="AC382" s="24" t="s">
        <v>243</v>
      </c>
      <c r="AD382" s="24" t="s">
        <v>91</v>
      </c>
      <c r="AE382" s="24" t="s">
        <v>92</v>
      </c>
      <c r="AF382" s="24" t="s">
        <v>91</v>
      </c>
      <c r="AG382" s="24" t="s">
        <v>91</v>
      </c>
      <c r="AH382" s="24" t="s">
        <v>91</v>
      </c>
      <c r="AI382" s="24" t="s">
        <v>91</v>
      </c>
      <c r="AJ382" s="24" t="s">
        <v>91</v>
      </c>
      <c r="AK382" s="24" t="s">
        <v>91</v>
      </c>
      <c r="AL382" s="24" t="s">
        <v>91</v>
      </c>
      <c r="AM382" s="24" t="s">
        <v>92</v>
      </c>
      <c r="AN382" s="24" t="s">
        <v>92</v>
      </c>
      <c r="AO382" s="24" t="s">
        <v>91</v>
      </c>
      <c r="AP382" s="24" t="s">
        <v>91</v>
      </c>
      <c r="AQ382" s="24" t="s">
        <v>91</v>
      </c>
      <c r="AR382" s="24" t="s">
        <v>91</v>
      </c>
      <c r="AS382" s="24" t="s">
        <v>91</v>
      </c>
      <c r="AT382" s="24" t="s">
        <v>91</v>
      </c>
      <c r="AU382" s="24" t="s">
        <v>91</v>
      </c>
      <c r="AV382" s="24" t="s">
        <v>91</v>
      </c>
      <c r="AW382" s="24" t="s">
        <v>91</v>
      </c>
      <c r="AX382" s="24" t="s">
        <v>92</v>
      </c>
      <c r="AY382" s="24" t="s">
        <v>91</v>
      </c>
      <c r="AZ382" s="24" t="s">
        <v>91</v>
      </c>
      <c r="BA382" s="24" t="s">
        <v>91</v>
      </c>
      <c r="BB382" s="24" t="s">
        <v>91</v>
      </c>
      <c r="BC382" s="24" t="s">
        <v>91</v>
      </c>
      <c r="BD382" s="24" t="s">
        <v>91</v>
      </c>
      <c r="BE382" s="24" t="s">
        <v>91</v>
      </c>
      <c r="BF382" s="24" t="s">
        <v>91</v>
      </c>
      <c r="BG382" s="24" t="s">
        <v>91</v>
      </c>
      <c r="BH382" s="24" t="s">
        <v>91</v>
      </c>
      <c r="BI382" s="24" t="s">
        <v>91</v>
      </c>
      <c r="BJ382" s="24" t="s">
        <v>91</v>
      </c>
      <c r="BK382" s="24" t="s">
        <v>91</v>
      </c>
      <c r="BL382" s="24" t="s">
        <v>91</v>
      </c>
      <c r="BM382" s="24" t="s">
        <v>92</v>
      </c>
      <c r="BN382" s="24" t="s">
        <v>91</v>
      </c>
      <c r="BO382" s="24" t="s">
        <v>91</v>
      </c>
      <c r="BP382" s="24" t="s">
        <v>91</v>
      </c>
      <c r="BQ382" s="24" t="s">
        <v>91</v>
      </c>
      <c r="BR382" s="24" t="s">
        <v>92</v>
      </c>
      <c r="BS382" s="24" t="s">
        <v>92</v>
      </c>
      <c r="BT382" s="24" t="s">
        <v>91</v>
      </c>
      <c r="BU382" s="24" t="s">
        <v>91</v>
      </c>
      <c r="BV382" s="24" t="s">
        <v>91</v>
      </c>
      <c r="BW382" s="24" t="s">
        <v>91</v>
      </c>
      <c r="BX382" s="24" t="s">
        <v>91</v>
      </c>
      <c r="BY382" s="24" t="s">
        <v>91</v>
      </c>
      <c r="BZ382" s="24" t="s">
        <v>92</v>
      </c>
      <c r="CA382" s="36"/>
      <c r="CB382" s="35"/>
    </row>
    <row r="383" spans="1:80" ht="169.5" customHeight="1" x14ac:dyDescent="0.35">
      <c r="A383" s="24"/>
      <c r="B383" s="24" t="s">
        <v>77</v>
      </c>
      <c r="C383" s="23" t="s">
        <v>78</v>
      </c>
      <c r="D383" s="24" t="s">
        <v>79</v>
      </c>
      <c r="E383" s="24" t="s">
        <v>967</v>
      </c>
      <c r="F383" s="24" t="s">
        <v>81</v>
      </c>
      <c r="G383" s="24" t="s">
        <v>1073</v>
      </c>
      <c r="H383" s="24" t="s">
        <v>1074</v>
      </c>
      <c r="I383" s="24" t="s">
        <v>1086</v>
      </c>
      <c r="J383" s="24" t="s">
        <v>1087</v>
      </c>
      <c r="K383" s="24" t="s">
        <v>1088</v>
      </c>
      <c r="L383" s="24" t="s">
        <v>1089</v>
      </c>
      <c r="M383" s="24" t="s">
        <v>974</v>
      </c>
      <c r="N383" s="24"/>
      <c r="O383" s="24"/>
      <c r="P383" s="24"/>
      <c r="Q383" s="24" t="s">
        <v>155</v>
      </c>
      <c r="R383" s="24">
        <v>2024</v>
      </c>
      <c r="S383" s="24"/>
      <c r="T383" s="24" t="s">
        <v>92</v>
      </c>
      <c r="U383" s="24" t="s">
        <v>91</v>
      </c>
      <c r="V383" s="24" t="s">
        <v>91</v>
      </c>
      <c r="W383" s="24" t="s">
        <v>91</v>
      </c>
      <c r="X383" s="24"/>
      <c r="Y383" s="24" t="s">
        <v>91</v>
      </c>
      <c r="Z383" s="24" t="s">
        <v>91</v>
      </c>
      <c r="AA383" s="24" t="s">
        <v>91</v>
      </c>
      <c r="AB383" s="24" t="s">
        <v>92</v>
      </c>
      <c r="AC383" s="24" t="s">
        <v>243</v>
      </c>
      <c r="AD383" s="24" t="s">
        <v>91</v>
      </c>
      <c r="AE383" s="24" t="s">
        <v>90</v>
      </c>
      <c r="AF383" s="24" t="s">
        <v>91</v>
      </c>
      <c r="AG383" s="24" t="s">
        <v>91</v>
      </c>
      <c r="AH383" s="24" t="s">
        <v>91</v>
      </c>
      <c r="AI383" s="24" t="s">
        <v>91</v>
      </c>
      <c r="AJ383" s="24" t="s">
        <v>91</v>
      </c>
      <c r="AK383" s="24" t="s">
        <v>91</v>
      </c>
      <c r="AL383" s="24" t="s">
        <v>91</v>
      </c>
      <c r="AM383" s="24" t="s">
        <v>90</v>
      </c>
      <c r="AN383" s="24" t="s">
        <v>92</v>
      </c>
      <c r="AO383" s="24" t="s">
        <v>91</v>
      </c>
      <c r="AP383" s="24" t="s">
        <v>91</v>
      </c>
      <c r="AQ383" s="24" t="s">
        <v>91</v>
      </c>
      <c r="AR383" s="24" t="s">
        <v>91</v>
      </c>
      <c r="AS383" s="24" t="s">
        <v>91</v>
      </c>
      <c r="AT383" s="24" t="s">
        <v>91</v>
      </c>
      <c r="AU383" s="24" t="s">
        <v>91</v>
      </c>
      <c r="AV383" s="24" t="s">
        <v>91</v>
      </c>
      <c r="AW383" s="24" t="s">
        <v>91</v>
      </c>
      <c r="AX383" s="24" t="s">
        <v>92</v>
      </c>
      <c r="AY383" s="24" t="s">
        <v>91</v>
      </c>
      <c r="AZ383" s="24" t="s">
        <v>91</v>
      </c>
      <c r="BA383" s="24" t="s">
        <v>91</v>
      </c>
      <c r="BB383" s="24" t="s">
        <v>91</v>
      </c>
      <c r="BC383" s="24" t="s">
        <v>91</v>
      </c>
      <c r="BD383" s="24" t="s">
        <v>91</v>
      </c>
      <c r="BE383" s="24" t="s">
        <v>90</v>
      </c>
      <c r="BF383" s="24" t="s">
        <v>90</v>
      </c>
      <c r="BG383" s="24" t="s">
        <v>90</v>
      </c>
      <c r="BH383" s="24" t="s">
        <v>91</v>
      </c>
      <c r="BI383" s="24" t="s">
        <v>91</v>
      </c>
      <c r="BJ383" s="24" t="s">
        <v>91</v>
      </c>
      <c r="BK383" s="24" t="s">
        <v>91</v>
      </c>
      <c r="BL383" s="24" t="s">
        <v>90</v>
      </c>
      <c r="BM383" s="24" t="s">
        <v>90</v>
      </c>
      <c r="BN383" s="24" t="s">
        <v>91</v>
      </c>
      <c r="BO383" s="24" t="s">
        <v>91</v>
      </c>
      <c r="BP383" s="24" t="s">
        <v>91</v>
      </c>
      <c r="BQ383" s="24" t="s">
        <v>91</v>
      </c>
      <c r="BR383" s="24" t="s">
        <v>90</v>
      </c>
      <c r="BS383" s="24" t="s">
        <v>92</v>
      </c>
      <c r="BT383" s="24" t="s">
        <v>91</v>
      </c>
      <c r="BU383" s="24" t="s">
        <v>91</v>
      </c>
      <c r="BV383" s="24" t="s">
        <v>91</v>
      </c>
      <c r="BW383" s="24" t="s">
        <v>91</v>
      </c>
      <c r="BX383" s="24" t="s">
        <v>91</v>
      </c>
      <c r="BY383" s="24" t="s">
        <v>91</v>
      </c>
      <c r="BZ383" s="24" t="s">
        <v>92</v>
      </c>
      <c r="CA383" s="36"/>
      <c r="CB383" s="35"/>
    </row>
    <row r="384" spans="1:80" ht="169.5" customHeight="1" x14ac:dyDescent="0.35">
      <c r="A384" s="24"/>
      <c r="B384" s="24" t="s">
        <v>77</v>
      </c>
      <c r="C384" s="23" t="s">
        <v>78</v>
      </c>
      <c r="D384" s="24" t="s">
        <v>79</v>
      </c>
      <c r="E384" s="24" t="s">
        <v>967</v>
      </c>
      <c r="F384" s="24" t="s">
        <v>81</v>
      </c>
      <c r="G384" s="24" t="s">
        <v>1073</v>
      </c>
      <c r="H384" s="24" t="s">
        <v>1074</v>
      </c>
      <c r="I384" s="24" t="s">
        <v>1086</v>
      </c>
      <c r="J384" s="24" t="s">
        <v>1093</v>
      </c>
      <c r="K384" s="24" t="s">
        <v>1094</v>
      </c>
      <c r="L384" s="24" t="s">
        <v>1095</v>
      </c>
      <c r="M384" s="24" t="s">
        <v>974</v>
      </c>
      <c r="N384" s="24"/>
      <c r="O384" s="24"/>
      <c r="P384" s="24"/>
      <c r="Q384" s="24" t="s">
        <v>155</v>
      </c>
      <c r="R384" s="24">
        <v>2026</v>
      </c>
      <c r="S384" s="24" t="s">
        <v>2272</v>
      </c>
      <c r="T384" s="24" t="s">
        <v>92</v>
      </c>
      <c r="U384" s="24" t="s">
        <v>91</v>
      </c>
      <c r="V384" s="24" t="s">
        <v>91</v>
      </c>
      <c r="W384" s="24" t="s">
        <v>91</v>
      </c>
      <c r="X384" s="24"/>
      <c r="Y384" s="24" t="s">
        <v>91</v>
      </c>
      <c r="Z384" s="24" t="s">
        <v>91</v>
      </c>
      <c r="AA384" s="24" t="s">
        <v>91</v>
      </c>
      <c r="AB384" s="24" t="s">
        <v>92</v>
      </c>
      <c r="AC384" s="24" t="s">
        <v>243</v>
      </c>
      <c r="AD384" s="24" t="s">
        <v>91</v>
      </c>
      <c r="AE384" s="24" t="s">
        <v>91</v>
      </c>
      <c r="AF384" s="24" t="s">
        <v>91</v>
      </c>
      <c r="AG384" s="24" t="s">
        <v>91</v>
      </c>
      <c r="AH384" s="24" t="s">
        <v>91</v>
      </c>
      <c r="AI384" s="24" t="s">
        <v>91</v>
      </c>
      <c r="AJ384" s="24" t="s">
        <v>91</v>
      </c>
      <c r="AK384" s="24" t="s">
        <v>91</v>
      </c>
      <c r="AL384" s="24" t="s">
        <v>91</v>
      </c>
      <c r="AM384" s="24" t="s">
        <v>91</v>
      </c>
      <c r="AN384" s="24" t="s">
        <v>92</v>
      </c>
      <c r="AO384" s="24" t="s">
        <v>91</v>
      </c>
      <c r="AP384" s="24" t="s">
        <v>91</v>
      </c>
      <c r="AQ384" s="24" t="s">
        <v>91</v>
      </c>
      <c r="AR384" s="24" t="s">
        <v>91</v>
      </c>
      <c r="AS384" s="24" t="s">
        <v>91</v>
      </c>
      <c r="AT384" s="24" t="s">
        <v>91</v>
      </c>
      <c r="AU384" s="24" t="s">
        <v>91</v>
      </c>
      <c r="AV384" s="24" t="s">
        <v>91</v>
      </c>
      <c r="AW384" s="24" t="s">
        <v>91</v>
      </c>
      <c r="AX384" s="24" t="s">
        <v>92</v>
      </c>
      <c r="AY384" s="24" t="s">
        <v>91</v>
      </c>
      <c r="AZ384" s="24" t="s">
        <v>91</v>
      </c>
      <c r="BA384" s="24" t="s">
        <v>91</v>
      </c>
      <c r="BB384" s="24" t="s">
        <v>91</v>
      </c>
      <c r="BC384" s="24" t="s">
        <v>91</v>
      </c>
      <c r="BD384" s="24" t="s">
        <v>91</v>
      </c>
      <c r="BE384" s="24" t="s">
        <v>115</v>
      </c>
      <c r="BF384" s="24" t="s">
        <v>115</v>
      </c>
      <c r="BG384" s="24" t="s">
        <v>115</v>
      </c>
      <c r="BH384" s="24" t="s">
        <v>91</v>
      </c>
      <c r="BI384" s="24" t="s">
        <v>91</v>
      </c>
      <c r="BJ384" s="24" t="s">
        <v>91</v>
      </c>
      <c r="BK384" s="24" t="s">
        <v>91</v>
      </c>
      <c r="BL384" s="24" t="s">
        <v>115</v>
      </c>
      <c r="BM384" s="24" t="s">
        <v>91</v>
      </c>
      <c r="BN384" s="24" t="s">
        <v>91</v>
      </c>
      <c r="BO384" s="24" t="s">
        <v>91</v>
      </c>
      <c r="BP384" s="24" t="s">
        <v>91</v>
      </c>
      <c r="BQ384" s="24" t="s">
        <v>91</v>
      </c>
      <c r="BR384" s="24" t="s">
        <v>91</v>
      </c>
      <c r="BS384" s="24" t="s">
        <v>92</v>
      </c>
      <c r="BT384" s="24" t="s">
        <v>91</v>
      </c>
      <c r="BU384" s="24" t="s">
        <v>91</v>
      </c>
      <c r="BV384" s="24" t="s">
        <v>91</v>
      </c>
      <c r="BW384" s="24" t="s">
        <v>91</v>
      </c>
      <c r="BX384" s="24" t="s">
        <v>91</v>
      </c>
      <c r="BY384" s="24" t="s">
        <v>91</v>
      </c>
      <c r="BZ384" s="24" t="s">
        <v>92</v>
      </c>
      <c r="CA384" s="36"/>
      <c r="CB384" s="35"/>
    </row>
    <row r="385" spans="1:80" ht="169.5" customHeight="1" x14ac:dyDescent="0.35">
      <c r="A385" s="24"/>
      <c r="B385" s="24" t="s">
        <v>77</v>
      </c>
      <c r="C385" s="23" t="s">
        <v>78</v>
      </c>
      <c r="D385" s="24" t="s">
        <v>79</v>
      </c>
      <c r="E385" s="24" t="s">
        <v>967</v>
      </c>
      <c r="F385" s="24" t="s">
        <v>81</v>
      </c>
      <c r="G385" s="24" t="s">
        <v>1073</v>
      </c>
      <c r="H385" s="24" t="s">
        <v>1074</v>
      </c>
      <c r="I385" s="24" t="s">
        <v>1086</v>
      </c>
      <c r="J385" s="24" t="s">
        <v>1096</v>
      </c>
      <c r="K385" s="24" t="s">
        <v>1097</v>
      </c>
      <c r="L385" s="24" t="s">
        <v>1098</v>
      </c>
      <c r="M385" s="24" t="s">
        <v>974</v>
      </c>
      <c r="N385" s="24"/>
      <c r="O385" s="24"/>
      <c r="P385" s="24"/>
      <c r="Q385" s="24" t="s">
        <v>155</v>
      </c>
      <c r="R385" s="24">
        <v>2024</v>
      </c>
      <c r="S385" s="24"/>
      <c r="T385" s="24" t="s">
        <v>90</v>
      </c>
      <c r="U385" s="24" t="s">
        <v>91</v>
      </c>
      <c r="V385" s="24" t="s">
        <v>91</v>
      </c>
      <c r="W385" s="24" t="s">
        <v>91</v>
      </c>
      <c r="X385" s="24"/>
      <c r="Y385" s="24" t="s">
        <v>91</v>
      </c>
      <c r="Z385" s="24" t="s">
        <v>91</v>
      </c>
      <c r="AA385" s="24" t="s">
        <v>91</v>
      </c>
      <c r="AB385" s="24" t="s">
        <v>90</v>
      </c>
      <c r="AC385" s="24" t="s">
        <v>243</v>
      </c>
      <c r="AD385" s="24" t="s">
        <v>91</v>
      </c>
      <c r="AE385" s="24" t="s">
        <v>91</v>
      </c>
      <c r="AF385" s="24" t="s">
        <v>91</v>
      </c>
      <c r="AG385" s="24" t="s">
        <v>91</v>
      </c>
      <c r="AH385" s="24" t="s">
        <v>91</v>
      </c>
      <c r="AI385" s="24" t="s">
        <v>91</v>
      </c>
      <c r="AJ385" s="24" t="s">
        <v>91</v>
      </c>
      <c r="AK385" s="24" t="s">
        <v>91</v>
      </c>
      <c r="AL385" s="24" t="s">
        <v>91</v>
      </c>
      <c r="AM385" s="24" t="s">
        <v>91</v>
      </c>
      <c r="AN385" s="24" t="s">
        <v>92</v>
      </c>
      <c r="AO385" s="24" t="s">
        <v>91</v>
      </c>
      <c r="AP385" s="24" t="s">
        <v>91</v>
      </c>
      <c r="AQ385" s="24" t="s">
        <v>91</v>
      </c>
      <c r="AR385" s="24" t="s">
        <v>91</v>
      </c>
      <c r="AS385" s="24" t="s">
        <v>91</v>
      </c>
      <c r="AT385" s="24" t="s">
        <v>91</v>
      </c>
      <c r="AU385" s="24" t="s">
        <v>91</v>
      </c>
      <c r="AV385" s="24" t="s">
        <v>91</v>
      </c>
      <c r="AW385" s="24" t="s">
        <v>91</v>
      </c>
      <c r="AX385" s="24" t="s">
        <v>92</v>
      </c>
      <c r="AY385" s="24" t="s">
        <v>91</v>
      </c>
      <c r="AZ385" s="24" t="s">
        <v>91</v>
      </c>
      <c r="BA385" s="24" t="s">
        <v>91</v>
      </c>
      <c r="BB385" s="24" t="s">
        <v>91</v>
      </c>
      <c r="BC385" s="24" t="s">
        <v>91</v>
      </c>
      <c r="BD385" s="24" t="s">
        <v>91</v>
      </c>
      <c r="BE385" s="24" t="s">
        <v>91</v>
      </c>
      <c r="BF385" s="24" t="s">
        <v>91</v>
      </c>
      <c r="BG385" s="24" t="s">
        <v>91</v>
      </c>
      <c r="BH385" s="24" t="s">
        <v>91</v>
      </c>
      <c r="BI385" s="24" t="s">
        <v>91</v>
      </c>
      <c r="BJ385" s="24" t="s">
        <v>91</v>
      </c>
      <c r="BK385" s="24" t="s">
        <v>91</v>
      </c>
      <c r="BL385" s="24" t="s">
        <v>91</v>
      </c>
      <c r="BM385" s="24" t="s">
        <v>91</v>
      </c>
      <c r="BN385" s="24" t="s">
        <v>91</v>
      </c>
      <c r="BO385" s="24" t="s">
        <v>91</v>
      </c>
      <c r="BP385" s="24" t="s">
        <v>91</v>
      </c>
      <c r="BQ385" s="24" t="s">
        <v>91</v>
      </c>
      <c r="BR385" s="24" t="s">
        <v>91</v>
      </c>
      <c r="BS385" s="24" t="s">
        <v>92</v>
      </c>
      <c r="BT385" s="24" t="s">
        <v>91</v>
      </c>
      <c r="BU385" s="24" t="s">
        <v>91</v>
      </c>
      <c r="BV385" s="24" t="s">
        <v>91</v>
      </c>
      <c r="BW385" s="24" t="s">
        <v>91</v>
      </c>
      <c r="BX385" s="24" t="s">
        <v>91</v>
      </c>
      <c r="BY385" s="24" t="s">
        <v>91</v>
      </c>
      <c r="BZ385" s="24" t="s">
        <v>92</v>
      </c>
      <c r="CA385" s="36"/>
      <c r="CB385" s="35"/>
    </row>
    <row r="386" spans="1:80" ht="169.5" customHeight="1" x14ac:dyDescent="0.35">
      <c r="A386" s="24"/>
      <c r="B386" s="24" t="s">
        <v>77</v>
      </c>
      <c r="C386" s="23" t="s">
        <v>78</v>
      </c>
      <c r="D386" s="24" t="s">
        <v>1274</v>
      </c>
      <c r="E386" s="24" t="s">
        <v>1275</v>
      </c>
      <c r="F386" s="24" t="s">
        <v>81</v>
      </c>
      <c r="G386" s="24" t="s">
        <v>1469</v>
      </c>
      <c r="H386" s="24" t="s">
        <v>1470</v>
      </c>
      <c r="I386" s="24" t="s">
        <v>1471</v>
      </c>
      <c r="J386" s="24" t="s">
        <v>1472</v>
      </c>
      <c r="K386" s="24" t="s">
        <v>1473</v>
      </c>
      <c r="L386" s="24" t="s">
        <v>1474</v>
      </c>
      <c r="M386" s="24"/>
      <c r="N386" s="24" t="s">
        <v>974</v>
      </c>
      <c r="O386" s="24"/>
      <c r="P386" s="24"/>
      <c r="Q386" s="24" t="s">
        <v>89</v>
      </c>
      <c r="R386" s="24"/>
      <c r="S386" s="24"/>
      <c r="T386" s="24" t="s">
        <v>91</v>
      </c>
      <c r="U386" s="24" t="s">
        <v>91</v>
      </c>
      <c r="V386" s="24" t="s">
        <v>115</v>
      </c>
      <c r="W386" s="24" t="s">
        <v>91</v>
      </c>
      <c r="X386" s="24"/>
      <c r="Y386" s="24" t="s">
        <v>91</v>
      </c>
      <c r="Z386" s="24" t="s">
        <v>91</v>
      </c>
      <c r="AA386" s="24" t="s">
        <v>91</v>
      </c>
      <c r="AB386" s="24" t="s">
        <v>115</v>
      </c>
      <c r="AC386" s="24" t="s">
        <v>91</v>
      </c>
      <c r="AD386" s="24" t="s">
        <v>91</v>
      </c>
      <c r="AE386" s="24" t="s">
        <v>91</v>
      </c>
      <c r="AF386" s="24" t="s">
        <v>91</v>
      </c>
      <c r="AG386" s="24" t="s">
        <v>91</v>
      </c>
      <c r="AH386" s="24" t="s">
        <v>91</v>
      </c>
      <c r="AI386" s="24" t="s">
        <v>91</v>
      </c>
      <c r="AJ386" s="24" t="s">
        <v>91</v>
      </c>
      <c r="AK386" s="24" t="s">
        <v>91</v>
      </c>
      <c r="AL386" s="24" t="s">
        <v>91</v>
      </c>
      <c r="AM386" s="24" t="s">
        <v>91</v>
      </c>
      <c r="AN386" s="24" t="s">
        <v>91</v>
      </c>
      <c r="AO386" s="24" t="s">
        <v>91</v>
      </c>
      <c r="AP386" s="24" t="s">
        <v>91</v>
      </c>
      <c r="AQ386" s="24" t="s">
        <v>91</v>
      </c>
      <c r="AR386" s="24" t="s">
        <v>91</v>
      </c>
      <c r="AS386" s="24" t="s">
        <v>91</v>
      </c>
      <c r="AT386" s="24" t="s">
        <v>91</v>
      </c>
      <c r="AU386" s="24" t="s">
        <v>91</v>
      </c>
      <c r="AV386" s="24" t="s">
        <v>91</v>
      </c>
      <c r="AW386" s="24" t="s">
        <v>91</v>
      </c>
      <c r="AX386" s="24" t="s">
        <v>91</v>
      </c>
      <c r="AY386" s="24" t="s">
        <v>91</v>
      </c>
      <c r="AZ386" s="24" t="s">
        <v>91</v>
      </c>
      <c r="BA386" s="24" t="s">
        <v>91</v>
      </c>
      <c r="BB386" s="24" t="s">
        <v>91</v>
      </c>
      <c r="BC386" s="24" t="s">
        <v>91</v>
      </c>
      <c r="BD386" s="24" t="s">
        <v>91</v>
      </c>
      <c r="BE386" s="24" t="s">
        <v>91</v>
      </c>
      <c r="BF386" s="24" t="s">
        <v>91</v>
      </c>
      <c r="BG386" s="24" t="s">
        <v>91</v>
      </c>
      <c r="BH386" s="24" t="s">
        <v>91</v>
      </c>
      <c r="BI386" s="24" t="s">
        <v>91</v>
      </c>
      <c r="BJ386" s="24" t="s">
        <v>91</v>
      </c>
      <c r="BK386" s="24" t="s">
        <v>91</v>
      </c>
      <c r="BL386" s="24" t="s">
        <v>91</v>
      </c>
      <c r="BM386" s="24" t="s">
        <v>91</v>
      </c>
      <c r="BN386" s="24" t="s">
        <v>91</v>
      </c>
      <c r="BO386" s="24" t="s">
        <v>91</v>
      </c>
      <c r="BP386" s="24" t="s">
        <v>91</v>
      </c>
      <c r="BQ386" s="24" t="s">
        <v>91</v>
      </c>
      <c r="BR386" s="24" t="s">
        <v>91</v>
      </c>
      <c r="BS386" s="24" t="s">
        <v>91</v>
      </c>
      <c r="BT386" s="24" t="s">
        <v>91</v>
      </c>
      <c r="BU386" s="24" t="s">
        <v>91</v>
      </c>
      <c r="BV386" s="24" t="s">
        <v>91</v>
      </c>
      <c r="BW386" s="24" t="s">
        <v>91</v>
      </c>
      <c r="BX386" s="24" t="s">
        <v>91</v>
      </c>
      <c r="BY386" s="24" t="s">
        <v>91</v>
      </c>
      <c r="BZ386" s="24" t="s">
        <v>91</v>
      </c>
      <c r="CA386" s="36"/>
      <c r="CB386" s="35"/>
    </row>
    <row r="387" spans="1:80" ht="169.5" customHeight="1" x14ac:dyDescent="0.35">
      <c r="A387" s="24"/>
      <c r="B387" s="24" t="s">
        <v>77</v>
      </c>
      <c r="C387" s="23" t="s">
        <v>78</v>
      </c>
      <c r="D387" s="24" t="s">
        <v>1274</v>
      </c>
      <c r="E387" s="24" t="s">
        <v>1275</v>
      </c>
      <c r="F387" s="24" t="s">
        <v>81</v>
      </c>
      <c r="G387" s="24" t="s">
        <v>1469</v>
      </c>
      <c r="H387" s="24" t="s">
        <v>1470</v>
      </c>
      <c r="I387" s="24" t="s">
        <v>1471</v>
      </c>
      <c r="J387" s="24" t="s">
        <v>1475</v>
      </c>
      <c r="K387" s="24" t="s">
        <v>1476</v>
      </c>
      <c r="L387" s="24" t="s">
        <v>1477</v>
      </c>
      <c r="M387" s="24"/>
      <c r="N387" s="24" t="s">
        <v>974</v>
      </c>
      <c r="O387" s="24"/>
      <c r="P387" s="24"/>
      <c r="Q387" s="24" t="s">
        <v>89</v>
      </c>
      <c r="R387" s="24"/>
      <c r="S387" s="24"/>
      <c r="T387" s="24" t="s">
        <v>91</v>
      </c>
      <c r="U387" s="24" t="s">
        <v>91</v>
      </c>
      <c r="V387" s="24" t="s">
        <v>115</v>
      </c>
      <c r="W387" s="24" t="s">
        <v>91</v>
      </c>
      <c r="X387" s="24"/>
      <c r="Y387" s="24" t="s">
        <v>91</v>
      </c>
      <c r="Z387" s="24" t="s">
        <v>91</v>
      </c>
      <c r="AA387" s="24" t="s">
        <v>91</v>
      </c>
      <c r="AB387" s="24" t="s">
        <v>115</v>
      </c>
      <c r="AC387" s="24" t="s">
        <v>91</v>
      </c>
      <c r="AD387" s="24" t="s">
        <v>91</v>
      </c>
      <c r="AE387" s="24" t="s">
        <v>91</v>
      </c>
      <c r="AF387" s="24" t="s">
        <v>91</v>
      </c>
      <c r="AG387" s="24" t="s">
        <v>91</v>
      </c>
      <c r="AH387" s="24" t="s">
        <v>91</v>
      </c>
      <c r="AI387" s="24" t="s">
        <v>91</v>
      </c>
      <c r="AJ387" s="24" t="s">
        <v>91</v>
      </c>
      <c r="AK387" s="24" t="s">
        <v>91</v>
      </c>
      <c r="AL387" s="24" t="s">
        <v>91</v>
      </c>
      <c r="AM387" s="24" t="s">
        <v>91</v>
      </c>
      <c r="AN387" s="24" t="s">
        <v>91</v>
      </c>
      <c r="AO387" s="24" t="s">
        <v>91</v>
      </c>
      <c r="AP387" s="24" t="s">
        <v>91</v>
      </c>
      <c r="AQ387" s="24" t="s">
        <v>91</v>
      </c>
      <c r="AR387" s="24" t="s">
        <v>91</v>
      </c>
      <c r="AS387" s="24" t="s">
        <v>91</v>
      </c>
      <c r="AT387" s="24" t="s">
        <v>91</v>
      </c>
      <c r="AU387" s="24" t="s">
        <v>91</v>
      </c>
      <c r="AV387" s="24" t="s">
        <v>91</v>
      </c>
      <c r="AW387" s="24" t="s">
        <v>91</v>
      </c>
      <c r="AX387" s="24" t="s">
        <v>91</v>
      </c>
      <c r="AY387" s="24" t="s">
        <v>91</v>
      </c>
      <c r="AZ387" s="24" t="s">
        <v>91</v>
      </c>
      <c r="BA387" s="24" t="s">
        <v>91</v>
      </c>
      <c r="BB387" s="24" t="s">
        <v>91</v>
      </c>
      <c r="BC387" s="24" t="s">
        <v>91</v>
      </c>
      <c r="BD387" s="24" t="s">
        <v>91</v>
      </c>
      <c r="BE387" s="24" t="s">
        <v>91</v>
      </c>
      <c r="BF387" s="24" t="s">
        <v>91</v>
      </c>
      <c r="BG387" s="24" t="s">
        <v>91</v>
      </c>
      <c r="BH387" s="24" t="s">
        <v>91</v>
      </c>
      <c r="BI387" s="24" t="s">
        <v>91</v>
      </c>
      <c r="BJ387" s="24" t="s">
        <v>91</v>
      </c>
      <c r="BK387" s="24" t="s">
        <v>91</v>
      </c>
      <c r="BL387" s="24" t="s">
        <v>91</v>
      </c>
      <c r="BM387" s="24" t="s">
        <v>91</v>
      </c>
      <c r="BN387" s="24" t="s">
        <v>91</v>
      </c>
      <c r="BO387" s="24" t="s">
        <v>91</v>
      </c>
      <c r="BP387" s="24" t="s">
        <v>91</v>
      </c>
      <c r="BQ387" s="24" t="s">
        <v>91</v>
      </c>
      <c r="BR387" s="24" t="s">
        <v>91</v>
      </c>
      <c r="BS387" s="24" t="s">
        <v>91</v>
      </c>
      <c r="BT387" s="24" t="s">
        <v>91</v>
      </c>
      <c r="BU387" s="24" t="s">
        <v>91</v>
      </c>
      <c r="BV387" s="24" t="s">
        <v>91</v>
      </c>
      <c r="BW387" s="24" t="s">
        <v>91</v>
      </c>
      <c r="BX387" s="24" t="s">
        <v>91</v>
      </c>
      <c r="BY387" s="24" t="s">
        <v>91</v>
      </c>
      <c r="BZ387" s="24" t="s">
        <v>91</v>
      </c>
      <c r="CA387" s="36"/>
      <c r="CB387" s="35"/>
    </row>
    <row r="388" spans="1:80" ht="169.5" customHeight="1" x14ac:dyDescent="0.35">
      <c r="A388" s="24"/>
      <c r="B388" s="24" t="s">
        <v>77</v>
      </c>
      <c r="C388" s="23" t="s">
        <v>78</v>
      </c>
      <c r="D388" s="24" t="s">
        <v>79</v>
      </c>
      <c r="E388" s="24" t="s">
        <v>967</v>
      </c>
      <c r="F388" s="24" t="s">
        <v>81</v>
      </c>
      <c r="G388" s="24" t="s">
        <v>1073</v>
      </c>
      <c r="H388" s="24" t="s">
        <v>1074</v>
      </c>
      <c r="I388" s="24" t="s">
        <v>1086</v>
      </c>
      <c r="J388" s="24" t="s">
        <v>1099</v>
      </c>
      <c r="K388" s="24" t="s">
        <v>1100</v>
      </c>
      <c r="L388" s="24" t="s">
        <v>1101</v>
      </c>
      <c r="M388" s="24" t="s">
        <v>974</v>
      </c>
      <c r="N388" s="24"/>
      <c r="O388" s="24"/>
      <c r="P388" s="24"/>
      <c r="Q388" s="24" t="s">
        <v>155</v>
      </c>
      <c r="R388" s="24">
        <v>2024</v>
      </c>
      <c r="S388" s="24"/>
      <c r="T388" s="24" t="s">
        <v>92</v>
      </c>
      <c r="U388" s="24" t="s">
        <v>91</v>
      </c>
      <c r="V388" s="24" t="s">
        <v>91</v>
      </c>
      <c r="W388" s="24" t="s">
        <v>91</v>
      </c>
      <c r="X388" s="24"/>
      <c r="Y388" s="24" t="s">
        <v>91</v>
      </c>
      <c r="Z388" s="24" t="s">
        <v>91</v>
      </c>
      <c r="AA388" s="24" t="s">
        <v>91</v>
      </c>
      <c r="AB388" s="24" t="s">
        <v>92</v>
      </c>
      <c r="AC388" s="24" t="s">
        <v>243</v>
      </c>
      <c r="AD388" s="24" t="s">
        <v>91</v>
      </c>
      <c r="AE388" s="24" t="s">
        <v>91</v>
      </c>
      <c r="AF388" s="24" t="s">
        <v>91</v>
      </c>
      <c r="AG388" s="24" t="s">
        <v>91</v>
      </c>
      <c r="AH388" s="24" t="s">
        <v>91</v>
      </c>
      <c r="AI388" s="24" t="s">
        <v>91</v>
      </c>
      <c r="AJ388" s="24" t="s">
        <v>91</v>
      </c>
      <c r="AK388" s="24" t="s">
        <v>91</v>
      </c>
      <c r="AL388" s="24" t="s">
        <v>91</v>
      </c>
      <c r="AM388" s="24" t="s">
        <v>91</v>
      </c>
      <c r="AN388" s="24" t="s">
        <v>92</v>
      </c>
      <c r="AO388" s="24" t="s">
        <v>91</v>
      </c>
      <c r="AP388" s="24" t="s">
        <v>91</v>
      </c>
      <c r="AQ388" s="24" t="s">
        <v>91</v>
      </c>
      <c r="AR388" s="24" t="s">
        <v>91</v>
      </c>
      <c r="AS388" s="24" t="s">
        <v>91</v>
      </c>
      <c r="AT388" s="24" t="s">
        <v>91</v>
      </c>
      <c r="AU388" s="24" t="s">
        <v>91</v>
      </c>
      <c r="AV388" s="24" t="s">
        <v>91</v>
      </c>
      <c r="AW388" s="24" t="s">
        <v>91</v>
      </c>
      <c r="AX388" s="24" t="s">
        <v>92</v>
      </c>
      <c r="AY388" s="24" t="s">
        <v>91</v>
      </c>
      <c r="AZ388" s="24" t="s">
        <v>91</v>
      </c>
      <c r="BA388" s="24" t="s">
        <v>91</v>
      </c>
      <c r="BB388" s="24" t="s">
        <v>91</v>
      </c>
      <c r="BC388" s="24" t="s">
        <v>91</v>
      </c>
      <c r="BD388" s="24" t="s">
        <v>91</v>
      </c>
      <c r="BE388" s="24" t="s">
        <v>90</v>
      </c>
      <c r="BF388" s="24" t="s">
        <v>90</v>
      </c>
      <c r="BG388" s="24" t="s">
        <v>90</v>
      </c>
      <c r="BH388" s="24" t="s">
        <v>91</v>
      </c>
      <c r="BI388" s="24" t="s">
        <v>91</v>
      </c>
      <c r="BJ388" s="24" t="s">
        <v>91</v>
      </c>
      <c r="BK388" s="24" t="s">
        <v>91</v>
      </c>
      <c r="BL388" s="24" t="s">
        <v>90</v>
      </c>
      <c r="BM388" s="24" t="s">
        <v>91</v>
      </c>
      <c r="BN388" s="24" t="s">
        <v>91</v>
      </c>
      <c r="BO388" s="24" t="s">
        <v>91</v>
      </c>
      <c r="BP388" s="24" t="s">
        <v>91</v>
      </c>
      <c r="BQ388" s="24" t="s">
        <v>91</v>
      </c>
      <c r="BR388" s="24" t="s">
        <v>91</v>
      </c>
      <c r="BS388" s="24" t="s">
        <v>92</v>
      </c>
      <c r="BT388" s="24" t="s">
        <v>91</v>
      </c>
      <c r="BU388" s="24" t="s">
        <v>91</v>
      </c>
      <c r="BV388" s="24" t="s">
        <v>91</v>
      </c>
      <c r="BW388" s="24" t="s">
        <v>91</v>
      </c>
      <c r="BX388" s="24" t="s">
        <v>91</v>
      </c>
      <c r="BY388" s="24" t="s">
        <v>91</v>
      </c>
      <c r="BZ388" s="24" t="s">
        <v>92</v>
      </c>
      <c r="CA388" s="36"/>
      <c r="CB388" s="35"/>
    </row>
    <row r="389" spans="1:80" ht="169.5" customHeight="1" x14ac:dyDescent="0.35">
      <c r="A389" s="24"/>
      <c r="B389" s="24" t="s">
        <v>77</v>
      </c>
      <c r="C389" s="23" t="s">
        <v>78</v>
      </c>
      <c r="D389" s="24" t="s">
        <v>1274</v>
      </c>
      <c r="E389" s="24" t="s">
        <v>1275</v>
      </c>
      <c r="F389" s="24" t="s">
        <v>81</v>
      </c>
      <c r="G389" s="24" t="s">
        <v>1478</v>
      </c>
      <c r="H389" s="24" t="s">
        <v>1479</v>
      </c>
      <c r="I389" s="24" t="s">
        <v>1480</v>
      </c>
      <c r="J389" s="24" t="s">
        <v>1484</v>
      </c>
      <c r="K389" s="24" t="s">
        <v>1485</v>
      </c>
      <c r="L389" s="24" t="s">
        <v>1486</v>
      </c>
      <c r="M389" s="24"/>
      <c r="N389" s="24"/>
      <c r="O389" s="24" t="s">
        <v>974</v>
      </c>
      <c r="P389" s="24"/>
      <c r="Q389" s="24" t="s">
        <v>89</v>
      </c>
      <c r="R389" s="24"/>
      <c r="S389" s="24"/>
      <c r="T389" s="24" t="s">
        <v>91</v>
      </c>
      <c r="U389" s="24" t="s">
        <v>91</v>
      </c>
      <c r="V389" s="24" t="s">
        <v>115</v>
      </c>
      <c r="W389" s="24" t="s">
        <v>91</v>
      </c>
      <c r="X389" s="24"/>
      <c r="Y389" s="24" t="s">
        <v>91</v>
      </c>
      <c r="Z389" s="24" t="s">
        <v>91</v>
      </c>
      <c r="AA389" s="24" t="s">
        <v>91</v>
      </c>
      <c r="AB389" s="24" t="s">
        <v>115</v>
      </c>
      <c r="AC389" s="24" t="s">
        <v>91</v>
      </c>
      <c r="AD389" s="24" t="s">
        <v>91</v>
      </c>
      <c r="AE389" s="24" t="s">
        <v>91</v>
      </c>
      <c r="AF389" s="24" t="s">
        <v>91</v>
      </c>
      <c r="AG389" s="24" t="s">
        <v>91</v>
      </c>
      <c r="AH389" s="24" t="s">
        <v>91</v>
      </c>
      <c r="AI389" s="24" t="s">
        <v>91</v>
      </c>
      <c r="AJ389" s="24" t="s">
        <v>91</v>
      </c>
      <c r="AK389" s="24" t="s">
        <v>91</v>
      </c>
      <c r="AL389" s="24" t="s">
        <v>91</v>
      </c>
      <c r="AM389" s="24" t="s">
        <v>91</v>
      </c>
      <c r="AN389" s="24" t="s">
        <v>91</v>
      </c>
      <c r="AO389" s="24" t="s">
        <v>91</v>
      </c>
      <c r="AP389" s="24" t="s">
        <v>91</v>
      </c>
      <c r="AQ389" s="24" t="s">
        <v>91</v>
      </c>
      <c r="AR389" s="24" t="s">
        <v>91</v>
      </c>
      <c r="AS389" s="24" t="s">
        <v>91</v>
      </c>
      <c r="AT389" s="24" t="s">
        <v>91</v>
      </c>
      <c r="AU389" s="24" t="s">
        <v>91</v>
      </c>
      <c r="AV389" s="24" t="s">
        <v>91</v>
      </c>
      <c r="AW389" s="24" t="s">
        <v>91</v>
      </c>
      <c r="AX389" s="24" t="s">
        <v>91</v>
      </c>
      <c r="AY389" s="24" t="s">
        <v>91</v>
      </c>
      <c r="AZ389" s="24" t="s">
        <v>91</v>
      </c>
      <c r="BA389" s="24" t="s">
        <v>91</v>
      </c>
      <c r="BB389" s="24" t="s">
        <v>91</v>
      </c>
      <c r="BC389" s="24" t="s">
        <v>91</v>
      </c>
      <c r="BD389" s="24" t="s">
        <v>91</v>
      </c>
      <c r="BE389" s="24" t="s">
        <v>91</v>
      </c>
      <c r="BF389" s="24" t="s">
        <v>91</v>
      </c>
      <c r="BG389" s="24" t="s">
        <v>91</v>
      </c>
      <c r="BH389" s="24" t="s">
        <v>91</v>
      </c>
      <c r="BI389" s="24" t="s">
        <v>91</v>
      </c>
      <c r="BJ389" s="24" t="s">
        <v>91</v>
      </c>
      <c r="BK389" s="24" t="s">
        <v>91</v>
      </c>
      <c r="BL389" s="24" t="s">
        <v>91</v>
      </c>
      <c r="BM389" s="24" t="s">
        <v>91</v>
      </c>
      <c r="BN389" s="24" t="s">
        <v>91</v>
      </c>
      <c r="BO389" s="24" t="s">
        <v>91</v>
      </c>
      <c r="BP389" s="24" t="s">
        <v>91</v>
      </c>
      <c r="BQ389" s="24" t="s">
        <v>91</v>
      </c>
      <c r="BR389" s="24" t="s">
        <v>91</v>
      </c>
      <c r="BS389" s="24" t="s">
        <v>91</v>
      </c>
      <c r="BT389" s="24" t="s">
        <v>91</v>
      </c>
      <c r="BU389" s="24" t="s">
        <v>91</v>
      </c>
      <c r="BV389" s="24" t="s">
        <v>91</v>
      </c>
      <c r="BW389" s="24" t="s">
        <v>91</v>
      </c>
      <c r="BX389" s="24" t="s">
        <v>91</v>
      </c>
      <c r="BY389" s="24" t="s">
        <v>91</v>
      </c>
      <c r="BZ389" s="24" t="s">
        <v>91</v>
      </c>
      <c r="CA389" s="36"/>
      <c r="CB389" s="35"/>
    </row>
    <row r="390" spans="1:80" ht="169.5" customHeight="1" x14ac:dyDescent="0.35">
      <c r="A390" s="24"/>
      <c r="B390" s="24" t="s">
        <v>77</v>
      </c>
      <c r="C390" s="23" t="s">
        <v>78</v>
      </c>
      <c r="D390" s="24" t="s">
        <v>79</v>
      </c>
      <c r="E390" s="24" t="s">
        <v>967</v>
      </c>
      <c r="F390" s="24" t="s">
        <v>81</v>
      </c>
      <c r="G390" s="24" t="s">
        <v>1073</v>
      </c>
      <c r="H390" s="24" t="s">
        <v>1074</v>
      </c>
      <c r="I390" s="24" t="s">
        <v>1086</v>
      </c>
      <c r="J390" s="24" t="s">
        <v>5434</v>
      </c>
      <c r="K390" s="24" t="s">
        <v>1103</v>
      </c>
      <c r="L390" s="24" t="s">
        <v>1104</v>
      </c>
      <c r="M390" s="24" t="s">
        <v>974</v>
      </c>
      <c r="N390" s="24"/>
      <c r="O390" s="24"/>
      <c r="P390" s="24"/>
      <c r="Q390" s="24" t="s">
        <v>155</v>
      </c>
      <c r="R390" s="24">
        <v>2025</v>
      </c>
      <c r="S390" s="24"/>
      <c r="T390" s="24" t="s">
        <v>90</v>
      </c>
      <c r="U390" s="24" t="s">
        <v>91</v>
      </c>
      <c r="V390" s="24" t="s">
        <v>91</v>
      </c>
      <c r="W390" s="24" t="s">
        <v>91</v>
      </c>
      <c r="X390" s="24"/>
      <c r="Y390" s="24" t="s">
        <v>91</v>
      </c>
      <c r="Z390" s="24" t="s">
        <v>91</v>
      </c>
      <c r="AA390" s="24" t="s">
        <v>91</v>
      </c>
      <c r="AB390" s="24" t="s">
        <v>90</v>
      </c>
      <c r="AC390" s="24" t="s">
        <v>243</v>
      </c>
      <c r="AD390" s="24" t="s">
        <v>91</v>
      </c>
      <c r="AE390" s="24" t="s">
        <v>91</v>
      </c>
      <c r="AF390" s="24" t="s">
        <v>91</v>
      </c>
      <c r="AG390" s="24" t="s">
        <v>91</v>
      </c>
      <c r="AH390" s="24" t="s">
        <v>91</v>
      </c>
      <c r="AI390" s="24" t="s">
        <v>91</v>
      </c>
      <c r="AJ390" s="24" t="s">
        <v>91</v>
      </c>
      <c r="AK390" s="24" t="s">
        <v>91</v>
      </c>
      <c r="AL390" s="24" t="s">
        <v>91</v>
      </c>
      <c r="AM390" s="24" t="s">
        <v>91</v>
      </c>
      <c r="AN390" s="24" t="s">
        <v>92</v>
      </c>
      <c r="AO390" s="24" t="s">
        <v>91</v>
      </c>
      <c r="AP390" s="24" t="s">
        <v>91</v>
      </c>
      <c r="AQ390" s="24" t="s">
        <v>91</v>
      </c>
      <c r="AR390" s="24" t="s">
        <v>91</v>
      </c>
      <c r="AS390" s="24" t="s">
        <v>91</v>
      </c>
      <c r="AT390" s="24" t="s">
        <v>91</v>
      </c>
      <c r="AU390" s="24" t="s">
        <v>91</v>
      </c>
      <c r="AV390" s="24" t="s">
        <v>91</v>
      </c>
      <c r="AW390" s="24" t="s">
        <v>91</v>
      </c>
      <c r="AX390" s="24" t="s">
        <v>92</v>
      </c>
      <c r="AY390" s="24" t="s">
        <v>91</v>
      </c>
      <c r="AZ390" s="24" t="s">
        <v>91</v>
      </c>
      <c r="BA390" s="24" t="s">
        <v>91</v>
      </c>
      <c r="BB390" s="24" t="s">
        <v>91</v>
      </c>
      <c r="BC390" s="24" t="s">
        <v>91</v>
      </c>
      <c r="BD390" s="24" t="s">
        <v>91</v>
      </c>
      <c r="BE390" s="24" t="s">
        <v>91</v>
      </c>
      <c r="BF390" s="24" t="s">
        <v>91</v>
      </c>
      <c r="BG390" s="24" t="s">
        <v>91</v>
      </c>
      <c r="BH390" s="24" t="s">
        <v>91</v>
      </c>
      <c r="BI390" s="24" t="s">
        <v>91</v>
      </c>
      <c r="BJ390" s="24" t="s">
        <v>91</v>
      </c>
      <c r="BK390" s="24" t="s">
        <v>91</v>
      </c>
      <c r="BL390" s="24" t="s">
        <v>91</v>
      </c>
      <c r="BM390" s="24" t="s">
        <v>91</v>
      </c>
      <c r="BN390" s="24" t="s">
        <v>91</v>
      </c>
      <c r="BO390" s="24" t="s">
        <v>91</v>
      </c>
      <c r="BP390" s="24" t="s">
        <v>91</v>
      </c>
      <c r="BQ390" s="24" t="s">
        <v>91</v>
      </c>
      <c r="BR390" s="24" t="s">
        <v>91</v>
      </c>
      <c r="BS390" s="24" t="s">
        <v>92</v>
      </c>
      <c r="BT390" s="24" t="s">
        <v>91</v>
      </c>
      <c r="BU390" s="24" t="s">
        <v>91</v>
      </c>
      <c r="BV390" s="24" t="s">
        <v>91</v>
      </c>
      <c r="BW390" s="24" t="s">
        <v>91</v>
      </c>
      <c r="BX390" s="24" t="s">
        <v>91</v>
      </c>
      <c r="BY390" s="24" t="s">
        <v>91</v>
      </c>
      <c r="BZ390" s="24" t="s">
        <v>92</v>
      </c>
      <c r="CA390" s="36"/>
      <c r="CB390" s="35"/>
    </row>
    <row r="391" spans="1:80" ht="169.5" customHeight="1" x14ac:dyDescent="0.35">
      <c r="A391" s="24"/>
      <c r="B391" s="24" t="s">
        <v>77</v>
      </c>
      <c r="C391" s="23" t="s">
        <v>78</v>
      </c>
      <c r="D391" s="24" t="s">
        <v>1274</v>
      </c>
      <c r="E391" s="24" t="s">
        <v>1275</v>
      </c>
      <c r="F391" s="24" t="s">
        <v>81</v>
      </c>
      <c r="G391" s="24" t="s">
        <v>1487</v>
      </c>
      <c r="H391" s="24" t="s">
        <v>1488</v>
      </c>
      <c r="I391" s="24" t="s">
        <v>1489</v>
      </c>
      <c r="J391" s="24" t="s">
        <v>1493</v>
      </c>
      <c r="K391" s="24" t="s">
        <v>1494</v>
      </c>
      <c r="L391" s="24" t="s">
        <v>1495</v>
      </c>
      <c r="M391" s="24"/>
      <c r="N391" s="24" t="s">
        <v>974</v>
      </c>
      <c r="O391" s="24"/>
      <c r="P391" s="24"/>
      <c r="Q391" s="24" t="s">
        <v>89</v>
      </c>
      <c r="R391" s="24"/>
      <c r="S391" s="24"/>
      <c r="T391" s="24" t="s">
        <v>91</v>
      </c>
      <c r="U391" s="24" t="s">
        <v>91</v>
      </c>
      <c r="V391" s="24" t="s">
        <v>115</v>
      </c>
      <c r="W391" s="24" t="s">
        <v>91</v>
      </c>
      <c r="X391" s="24"/>
      <c r="Y391" s="24" t="s">
        <v>91</v>
      </c>
      <c r="Z391" s="24" t="s">
        <v>91</v>
      </c>
      <c r="AA391" s="24" t="s">
        <v>91</v>
      </c>
      <c r="AB391" s="24" t="s">
        <v>115</v>
      </c>
      <c r="AC391" s="24" t="s">
        <v>91</v>
      </c>
      <c r="AD391" s="24" t="s">
        <v>91</v>
      </c>
      <c r="AE391" s="24" t="s">
        <v>91</v>
      </c>
      <c r="AF391" s="24" t="s">
        <v>91</v>
      </c>
      <c r="AG391" s="24" t="s">
        <v>91</v>
      </c>
      <c r="AH391" s="24" t="s">
        <v>91</v>
      </c>
      <c r="AI391" s="24" t="s">
        <v>91</v>
      </c>
      <c r="AJ391" s="24" t="s">
        <v>91</v>
      </c>
      <c r="AK391" s="24" t="s">
        <v>91</v>
      </c>
      <c r="AL391" s="24" t="s">
        <v>91</v>
      </c>
      <c r="AM391" s="24" t="s">
        <v>91</v>
      </c>
      <c r="AN391" s="24" t="s">
        <v>91</v>
      </c>
      <c r="AO391" s="24" t="s">
        <v>91</v>
      </c>
      <c r="AP391" s="24" t="s">
        <v>91</v>
      </c>
      <c r="AQ391" s="24" t="s">
        <v>91</v>
      </c>
      <c r="AR391" s="24" t="s">
        <v>91</v>
      </c>
      <c r="AS391" s="24" t="s">
        <v>91</v>
      </c>
      <c r="AT391" s="24" t="s">
        <v>91</v>
      </c>
      <c r="AU391" s="24" t="s">
        <v>91</v>
      </c>
      <c r="AV391" s="24" t="s">
        <v>91</v>
      </c>
      <c r="AW391" s="24" t="s">
        <v>91</v>
      </c>
      <c r="AX391" s="24" t="s">
        <v>91</v>
      </c>
      <c r="AY391" s="24" t="s">
        <v>91</v>
      </c>
      <c r="AZ391" s="24" t="s">
        <v>91</v>
      </c>
      <c r="BA391" s="24" t="s">
        <v>91</v>
      </c>
      <c r="BB391" s="24" t="s">
        <v>91</v>
      </c>
      <c r="BC391" s="24" t="s">
        <v>91</v>
      </c>
      <c r="BD391" s="24" t="s">
        <v>91</v>
      </c>
      <c r="BE391" s="24" t="s">
        <v>91</v>
      </c>
      <c r="BF391" s="24" t="s">
        <v>91</v>
      </c>
      <c r="BG391" s="24" t="s">
        <v>91</v>
      </c>
      <c r="BH391" s="24" t="s">
        <v>91</v>
      </c>
      <c r="BI391" s="24" t="s">
        <v>91</v>
      </c>
      <c r="BJ391" s="24" t="s">
        <v>91</v>
      </c>
      <c r="BK391" s="24" t="s">
        <v>91</v>
      </c>
      <c r="BL391" s="24" t="s">
        <v>91</v>
      </c>
      <c r="BM391" s="24" t="s">
        <v>91</v>
      </c>
      <c r="BN391" s="24" t="s">
        <v>91</v>
      </c>
      <c r="BO391" s="24" t="s">
        <v>91</v>
      </c>
      <c r="BP391" s="24" t="s">
        <v>91</v>
      </c>
      <c r="BQ391" s="24" t="s">
        <v>91</v>
      </c>
      <c r="BR391" s="24" t="s">
        <v>91</v>
      </c>
      <c r="BS391" s="24" t="s">
        <v>91</v>
      </c>
      <c r="BT391" s="24" t="s">
        <v>91</v>
      </c>
      <c r="BU391" s="24" t="s">
        <v>91</v>
      </c>
      <c r="BV391" s="24" t="s">
        <v>91</v>
      </c>
      <c r="BW391" s="24" t="s">
        <v>91</v>
      </c>
      <c r="BX391" s="24" t="s">
        <v>91</v>
      </c>
      <c r="BY391" s="24" t="s">
        <v>91</v>
      </c>
      <c r="BZ391" s="24" t="s">
        <v>91</v>
      </c>
      <c r="CA391" s="36"/>
      <c r="CB391" s="35"/>
    </row>
    <row r="392" spans="1:80" ht="169.5" customHeight="1" x14ac:dyDescent="0.35">
      <c r="A392" s="24"/>
      <c r="B392" s="24" t="s">
        <v>77</v>
      </c>
      <c r="C392" s="23" t="s">
        <v>78</v>
      </c>
      <c r="D392" s="24" t="s">
        <v>1274</v>
      </c>
      <c r="E392" s="24" t="s">
        <v>1275</v>
      </c>
      <c r="F392" s="24" t="s">
        <v>81</v>
      </c>
      <c r="G392" s="24" t="s">
        <v>1487</v>
      </c>
      <c r="H392" s="24" t="s">
        <v>1488</v>
      </c>
      <c r="I392" s="24" t="s">
        <v>1489</v>
      </c>
      <c r="J392" s="24" t="s">
        <v>1496</v>
      </c>
      <c r="K392" s="24" t="s">
        <v>1497</v>
      </c>
      <c r="L392" s="24" t="s">
        <v>1498</v>
      </c>
      <c r="M392" s="24"/>
      <c r="N392" s="24" t="s">
        <v>974</v>
      </c>
      <c r="O392" s="24"/>
      <c r="P392" s="24"/>
      <c r="Q392" s="24" t="s">
        <v>155</v>
      </c>
      <c r="R392" s="24"/>
      <c r="S392" s="24"/>
      <c r="T392" s="24" t="s">
        <v>91</v>
      </c>
      <c r="U392" s="24" t="s">
        <v>91</v>
      </c>
      <c r="V392" s="24" t="s">
        <v>91</v>
      </c>
      <c r="W392" s="24" t="s">
        <v>91</v>
      </c>
      <c r="X392" s="24"/>
      <c r="Y392" s="24" t="s">
        <v>91</v>
      </c>
      <c r="Z392" s="24" t="s">
        <v>91</v>
      </c>
      <c r="AA392" s="24" t="s">
        <v>91</v>
      </c>
      <c r="AB392" s="24" t="s">
        <v>91</v>
      </c>
      <c r="AC392" s="24" t="s">
        <v>91</v>
      </c>
      <c r="AD392" s="24" t="s">
        <v>91</v>
      </c>
      <c r="AE392" s="24" t="s">
        <v>91</v>
      </c>
      <c r="AF392" s="24" t="s">
        <v>115</v>
      </c>
      <c r="AG392" s="24" t="s">
        <v>91</v>
      </c>
      <c r="AH392" s="24" t="s">
        <v>91</v>
      </c>
      <c r="AI392" s="24" t="s">
        <v>91</v>
      </c>
      <c r="AJ392" s="24" t="s">
        <v>91</v>
      </c>
      <c r="AK392" s="24" t="s">
        <v>91</v>
      </c>
      <c r="AL392" s="24" t="s">
        <v>91</v>
      </c>
      <c r="AM392" s="24" t="s">
        <v>115</v>
      </c>
      <c r="AN392" s="24" t="s">
        <v>91</v>
      </c>
      <c r="AO392" s="24" t="s">
        <v>91</v>
      </c>
      <c r="AP392" s="24" t="s">
        <v>91</v>
      </c>
      <c r="AQ392" s="24" t="s">
        <v>91</v>
      </c>
      <c r="AR392" s="24" t="s">
        <v>91</v>
      </c>
      <c r="AS392" s="24" t="s">
        <v>91</v>
      </c>
      <c r="AT392" s="24" t="s">
        <v>91</v>
      </c>
      <c r="AU392" s="24" t="s">
        <v>91</v>
      </c>
      <c r="AV392" s="24" t="s">
        <v>91</v>
      </c>
      <c r="AW392" s="24" t="s">
        <v>91</v>
      </c>
      <c r="AX392" s="24" t="s">
        <v>91</v>
      </c>
      <c r="AY392" s="24" t="s">
        <v>91</v>
      </c>
      <c r="AZ392" s="24" t="s">
        <v>91</v>
      </c>
      <c r="BA392" s="24" t="s">
        <v>91</v>
      </c>
      <c r="BB392" s="24" t="s">
        <v>91</v>
      </c>
      <c r="BC392" s="24" t="s">
        <v>91</v>
      </c>
      <c r="BD392" s="24" t="s">
        <v>91</v>
      </c>
      <c r="BE392" s="24" t="s">
        <v>91</v>
      </c>
      <c r="BF392" s="24" t="s">
        <v>91</v>
      </c>
      <c r="BG392" s="24" t="s">
        <v>91</v>
      </c>
      <c r="BH392" s="24" t="s">
        <v>91</v>
      </c>
      <c r="BI392" s="24" t="s">
        <v>91</v>
      </c>
      <c r="BJ392" s="24" t="s">
        <v>91</v>
      </c>
      <c r="BK392" s="24" t="s">
        <v>91</v>
      </c>
      <c r="BL392" s="24" t="s">
        <v>91</v>
      </c>
      <c r="BM392" s="24" t="s">
        <v>91</v>
      </c>
      <c r="BN392" s="24" t="s">
        <v>91</v>
      </c>
      <c r="BO392" s="24" t="s">
        <v>91</v>
      </c>
      <c r="BP392" s="24" t="s">
        <v>91</v>
      </c>
      <c r="BQ392" s="24" t="s">
        <v>91</v>
      </c>
      <c r="BR392" s="24" t="s">
        <v>91</v>
      </c>
      <c r="BS392" s="24" t="s">
        <v>91</v>
      </c>
      <c r="BT392" s="24" t="s">
        <v>91</v>
      </c>
      <c r="BU392" s="24" t="s">
        <v>1309</v>
      </c>
      <c r="BV392" s="24" t="s">
        <v>91</v>
      </c>
      <c r="BW392" s="24" t="s">
        <v>91</v>
      </c>
      <c r="BX392" s="24" t="s">
        <v>115</v>
      </c>
      <c r="BY392" s="24" t="s">
        <v>115</v>
      </c>
      <c r="BZ392" s="24" t="s">
        <v>115</v>
      </c>
      <c r="CA392" s="36"/>
      <c r="CB392" s="35"/>
    </row>
    <row r="393" spans="1:80" ht="169.5" customHeight="1" x14ac:dyDescent="0.35">
      <c r="A393" s="24"/>
      <c r="B393" s="24" t="s">
        <v>77</v>
      </c>
      <c r="C393" s="23" t="s">
        <v>78</v>
      </c>
      <c r="D393" s="24" t="s">
        <v>79</v>
      </c>
      <c r="E393" s="24" t="s">
        <v>967</v>
      </c>
      <c r="F393" s="24" t="s">
        <v>81</v>
      </c>
      <c r="G393" s="24" t="s">
        <v>1073</v>
      </c>
      <c r="H393" s="24" t="s">
        <v>1074</v>
      </c>
      <c r="I393" s="24" t="s">
        <v>1105</v>
      </c>
      <c r="J393" s="24" t="s">
        <v>5435</v>
      </c>
      <c r="K393" s="24" t="s">
        <v>1107</v>
      </c>
      <c r="L393" s="24" t="s">
        <v>1108</v>
      </c>
      <c r="M393" s="24" t="s">
        <v>974</v>
      </c>
      <c r="N393" s="24"/>
      <c r="O393" s="24"/>
      <c r="P393" s="24"/>
      <c r="Q393" s="24" t="s">
        <v>155</v>
      </c>
      <c r="R393" s="24">
        <v>2025</v>
      </c>
      <c r="S393" s="24"/>
      <c r="T393" s="24" t="s">
        <v>92</v>
      </c>
      <c r="U393" s="24" t="s">
        <v>91</v>
      </c>
      <c r="V393" s="24" t="s">
        <v>91</v>
      </c>
      <c r="W393" s="24" t="s">
        <v>91</v>
      </c>
      <c r="X393" s="24"/>
      <c r="Y393" s="24" t="s">
        <v>91</v>
      </c>
      <c r="Z393" s="24" t="s">
        <v>91</v>
      </c>
      <c r="AA393" s="24" t="s">
        <v>91</v>
      </c>
      <c r="AB393" s="24" t="s">
        <v>92</v>
      </c>
      <c r="AC393" s="24" t="s">
        <v>243</v>
      </c>
      <c r="AD393" s="24" t="s">
        <v>91</v>
      </c>
      <c r="AE393" s="24" t="s">
        <v>92</v>
      </c>
      <c r="AF393" s="24" t="s">
        <v>91</v>
      </c>
      <c r="AG393" s="24" t="s">
        <v>91</v>
      </c>
      <c r="AH393" s="24" t="s">
        <v>91</v>
      </c>
      <c r="AI393" s="24" t="s">
        <v>91</v>
      </c>
      <c r="AJ393" s="24" t="s">
        <v>91</v>
      </c>
      <c r="AK393" s="24" t="s">
        <v>91</v>
      </c>
      <c r="AL393" s="24" t="s">
        <v>91</v>
      </c>
      <c r="AM393" s="24" t="s">
        <v>92</v>
      </c>
      <c r="AN393" s="24" t="s">
        <v>92</v>
      </c>
      <c r="AO393" s="24" t="s">
        <v>91</v>
      </c>
      <c r="AP393" s="24" t="s">
        <v>91</v>
      </c>
      <c r="AQ393" s="24" t="s">
        <v>91</v>
      </c>
      <c r="AR393" s="24" t="s">
        <v>91</v>
      </c>
      <c r="AS393" s="24" t="s">
        <v>91</v>
      </c>
      <c r="AT393" s="24" t="s">
        <v>91</v>
      </c>
      <c r="AU393" s="24" t="s">
        <v>91</v>
      </c>
      <c r="AV393" s="24" t="s">
        <v>91</v>
      </c>
      <c r="AW393" s="24" t="s">
        <v>91</v>
      </c>
      <c r="AX393" s="24" t="s">
        <v>92</v>
      </c>
      <c r="AY393" s="24" t="s">
        <v>91</v>
      </c>
      <c r="AZ393" s="24" t="s">
        <v>91</v>
      </c>
      <c r="BA393" s="24" t="s">
        <v>91</v>
      </c>
      <c r="BB393" s="24" t="s">
        <v>91</v>
      </c>
      <c r="BC393" s="24" t="s">
        <v>91</v>
      </c>
      <c r="BD393" s="24" t="s">
        <v>91</v>
      </c>
      <c r="BE393" s="24" t="s">
        <v>90</v>
      </c>
      <c r="BF393" s="24" t="s">
        <v>90</v>
      </c>
      <c r="BG393" s="24" t="s">
        <v>90</v>
      </c>
      <c r="BH393" s="24" t="s">
        <v>91</v>
      </c>
      <c r="BI393" s="24" t="s">
        <v>91</v>
      </c>
      <c r="BJ393" s="24" t="s">
        <v>91</v>
      </c>
      <c r="BK393" s="24" t="s">
        <v>91</v>
      </c>
      <c r="BL393" s="24" t="s">
        <v>90</v>
      </c>
      <c r="BM393" s="24" t="s">
        <v>91</v>
      </c>
      <c r="BN393" s="24" t="s">
        <v>91</v>
      </c>
      <c r="BO393" s="24" t="s">
        <v>91</v>
      </c>
      <c r="BP393" s="24" t="s">
        <v>91</v>
      </c>
      <c r="BQ393" s="24" t="s">
        <v>91</v>
      </c>
      <c r="BR393" s="24" t="s">
        <v>91</v>
      </c>
      <c r="BS393" s="24" t="s">
        <v>92</v>
      </c>
      <c r="BT393" s="24" t="s">
        <v>91</v>
      </c>
      <c r="BU393" s="24" t="s">
        <v>92</v>
      </c>
      <c r="BV393" s="24" t="s">
        <v>91</v>
      </c>
      <c r="BW393" s="24" t="s">
        <v>91</v>
      </c>
      <c r="BX393" s="24" t="s">
        <v>91</v>
      </c>
      <c r="BY393" s="24" t="s">
        <v>91</v>
      </c>
      <c r="BZ393" s="24" t="s">
        <v>92</v>
      </c>
      <c r="CA393" s="36"/>
      <c r="CB393" s="35"/>
    </row>
    <row r="394" spans="1:80" ht="169.5" customHeight="1" x14ac:dyDescent="0.35">
      <c r="A394" s="24"/>
      <c r="B394" s="24" t="s">
        <v>77</v>
      </c>
      <c r="C394" s="24" t="s">
        <v>5606</v>
      </c>
      <c r="D394" s="24" t="s">
        <v>79</v>
      </c>
      <c r="E394" s="24" t="s">
        <v>4932</v>
      </c>
      <c r="F394" s="24" t="s">
        <v>81</v>
      </c>
      <c r="G394" s="24" t="s">
        <v>5581</v>
      </c>
      <c r="H394" s="24" t="s">
        <v>5629</v>
      </c>
      <c r="I394" s="24" t="s">
        <v>5581</v>
      </c>
      <c r="J394" s="24" t="s">
        <v>5583</v>
      </c>
      <c r="K394" s="24"/>
      <c r="L394" s="24"/>
      <c r="M394" s="24" t="s">
        <v>88</v>
      </c>
      <c r="N394" s="24"/>
      <c r="O394" s="24"/>
      <c r="P394" s="24"/>
      <c r="Q394" s="24" t="s">
        <v>89</v>
      </c>
      <c r="R394" s="24">
        <v>2027</v>
      </c>
      <c r="S394" s="24"/>
      <c r="T394" s="35"/>
      <c r="U394" s="35"/>
      <c r="V394" s="35"/>
      <c r="W394" s="35"/>
      <c r="X394" s="35"/>
      <c r="Y394" s="35"/>
      <c r="Z394" s="35"/>
      <c r="AA394" s="35"/>
      <c r="AB394" s="24" t="s">
        <v>92</v>
      </c>
      <c r="AC394" s="24"/>
      <c r="AD394" s="24"/>
      <c r="AE394" s="24"/>
      <c r="AF394" s="24"/>
      <c r="AG394" s="24"/>
      <c r="AH394" s="24"/>
      <c r="AI394" s="24"/>
      <c r="AJ394" s="24"/>
      <c r="AK394" s="24"/>
      <c r="AL394" s="24"/>
      <c r="AM394" s="24" t="s">
        <v>90</v>
      </c>
      <c r="AN394" s="24"/>
      <c r="AO394" s="24"/>
      <c r="AP394" s="24"/>
      <c r="AQ394" s="24"/>
      <c r="AR394" s="24"/>
      <c r="AS394" s="24"/>
      <c r="AT394" s="24"/>
      <c r="AU394" s="24"/>
      <c r="AV394" s="24"/>
      <c r="AW394" s="24"/>
      <c r="AX394" s="24" t="s">
        <v>115</v>
      </c>
      <c r="AY394" s="24"/>
      <c r="AZ394" s="24"/>
      <c r="BA394" s="24"/>
      <c r="BB394" s="24"/>
      <c r="BC394" s="24"/>
      <c r="BD394" s="24"/>
      <c r="BE394" s="24"/>
      <c r="BF394" s="24"/>
      <c r="BG394" s="24"/>
      <c r="BH394" s="24"/>
      <c r="BI394" s="24"/>
      <c r="BJ394" s="24"/>
      <c r="BK394" s="24"/>
      <c r="BL394" s="24" t="s">
        <v>90</v>
      </c>
      <c r="BM394" s="24"/>
      <c r="BN394" s="24"/>
      <c r="BO394" s="24"/>
      <c r="BP394" s="24"/>
      <c r="BQ394" s="24"/>
      <c r="BR394" s="24" t="s">
        <v>90</v>
      </c>
      <c r="BS394" s="24"/>
      <c r="BT394" s="24"/>
      <c r="BU394" s="24"/>
      <c r="BV394" s="24"/>
      <c r="BW394" s="24"/>
      <c r="BX394" s="24"/>
      <c r="BY394" s="24"/>
      <c r="BZ394" s="24" t="s">
        <v>90</v>
      </c>
      <c r="CA394" s="36"/>
      <c r="CB394" s="35"/>
    </row>
    <row r="395" spans="1:80" ht="169.5" customHeight="1" x14ac:dyDescent="0.35">
      <c r="A395" s="24"/>
      <c r="B395" s="24" t="s">
        <v>77</v>
      </c>
      <c r="C395" s="24" t="s">
        <v>5606</v>
      </c>
      <c r="D395" s="24" t="s">
        <v>79</v>
      </c>
      <c r="E395" s="24" t="s">
        <v>4932</v>
      </c>
      <c r="F395" s="24" t="s">
        <v>81</v>
      </c>
      <c r="G395" s="24" t="s">
        <v>5581</v>
      </c>
      <c r="H395" s="24" t="s">
        <v>5629</v>
      </c>
      <c r="I395" s="24" t="s">
        <v>5581</v>
      </c>
      <c r="J395" s="24" t="s">
        <v>5584</v>
      </c>
      <c r="K395" s="24"/>
      <c r="L395" s="24"/>
      <c r="M395" s="24" t="s">
        <v>88</v>
      </c>
      <c r="N395" s="24"/>
      <c r="O395" s="24"/>
      <c r="P395" s="24"/>
      <c r="Q395" s="24" t="s">
        <v>89</v>
      </c>
      <c r="R395" s="24">
        <v>2027</v>
      </c>
      <c r="S395" s="24"/>
      <c r="T395" s="35"/>
      <c r="U395" s="35"/>
      <c r="V395" s="35"/>
      <c r="W395" s="35"/>
      <c r="X395" s="35"/>
      <c r="Y395" s="35"/>
      <c r="Z395" s="35"/>
      <c r="AA395" s="35"/>
      <c r="AB395" s="24" t="s">
        <v>92</v>
      </c>
      <c r="AC395" s="24"/>
      <c r="AD395" s="24"/>
      <c r="AE395" s="24"/>
      <c r="AF395" s="24"/>
      <c r="AG395" s="24"/>
      <c r="AH395" s="24"/>
      <c r="AI395" s="24"/>
      <c r="AJ395" s="24"/>
      <c r="AK395" s="24"/>
      <c r="AL395" s="24"/>
      <c r="AM395" s="24" t="s">
        <v>90</v>
      </c>
      <c r="AN395" s="24"/>
      <c r="AO395" s="24"/>
      <c r="AP395" s="24"/>
      <c r="AQ395" s="24"/>
      <c r="AR395" s="24"/>
      <c r="AS395" s="24"/>
      <c r="AT395" s="24"/>
      <c r="AU395" s="24"/>
      <c r="AV395" s="24"/>
      <c r="AW395" s="24"/>
      <c r="AX395" s="24" t="s">
        <v>90</v>
      </c>
      <c r="AY395" s="24"/>
      <c r="AZ395" s="24"/>
      <c r="BA395" s="24"/>
      <c r="BB395" s="24"/>
      <c r="BC395" s="24"/>
      <c r="BD395" s="24"/>
      <c r="BE395" s="24"/>
      <c r="BF395" s="24"/>
      <c r="BG395" s="24"/>
      <c r="BH395" s="24"/>
      <c r="BI395" s="24"/>
      <c r="BJ395" s="24"/>
      <c r="BK395" s="24"/>
      <c r="BL395" s="24" t="s">
        <v>90</v>
      </c>
      <c r="BM395" s="24"/>
      <c r="BN395" s="24"/>
      <c r="BO395" s="24"/>
      <c r="BP395" s="24"/>
      <c r="BQ395" s="24"/>
      <c r="BR395" s="24" t="s">
        <v>90</v>
      </c>
      <c r="BS395" s="24"/>
      <c r="BT395" s="24"/>
      <c r="BU395" s="24"/>
      <c r="BV395" s="24"/>
      <c r="BW395" s="24"/>
      <c r="BX395" s="24"/>
      <c r="BY395" s="24"/>
      <c r="BZ395" s="24" t="s">
        <v>90</v>
      </c>
      <c r="CA395" s="36"/>
      <c r="CB395" s="35"/>
    </row>
    <row r="396" spans="1:80" ht="169.5" customHeight="1" x14ac:dyDescent="0.35">
      <c r="A396" s="24"/>
      <c r="B396" s="24" t="s">
        <v>77</v>
      </c>
      <c r="C396" s="24" t="s">
        <v>5606</v>
      </c>
      <c r="D396" s="24" t="s">
        <v>79</v>
      </c>
      <c r="E396" s="24" t="s">
        <v>4932</v>
      </c>
      <c r="F396" s="24" t="s">
        <v>81</v>
      </c>
      <c r="G396" s="24" t="s">
        <v>5581</v>
      </c>
      <c r="H396" s="24" t="s">
        <v>5629</v>
      </c>
      <c r="I396" s="24" t="s">
        <v>5581</v>
      </c>
      <c r="J396" s="24" t="s">
        <v>5582</v>
      </c>
      <c r="K396" s="24"/>
      <c r="L396" s="24"/>
      <c r="M396" s="24"/>
      <c r="N396" s="24" t="s">
        <v>88</v>
      </c>
      <c r="O396" s="24"/>
      <c r="P396" s="24"/>
      <c r="Q396" s="24" t="s">
        <v>89</v>
      </c>
      <c r="R396" s="24">
        <v>2027</v>
      </c>
      <c r="S396" s="24"/>
      <c r="T396" s="35"/>
      <c r="U396" s="35"/>
      <c r="V396" s="35"/>
      <c r="W396" s="35"/>
      <c r="X396" s="35"/>
      <c r="Y396" s="35"/>
      <c r="Z396" s="35"/>
      <c r="AA396" s="35"/>
      <c r="AB396" s="24" t="s">
        <v>92</v>
      </c>
      <c r="AC396" s="24"/>
      <c r="AD396" s="24"/>
      <c r="AE396" s="24"/>
      <c r="AF396" s="24"/>
      <c r="AG396" s="24"/>
      <c r="AH396" s="24"/>
      <c r="AI396" s="24"/>
      <c r="AJ396" s="24"/>
      <c r="AK396" s="24"/>
      <c r="AL396" s="24"/>
      <c r="AM396" s="24" t="s">
        <v>90</v>
      </c>
      <c r="AN396" s="24"/>
      <c r="AO396" s="24"/>
      <c r="AP396" s="24"/>
      <c r="AQ396" s="24"/>
      <c r="AR396" s="24"/>
      <c r="AS396" s="24"/>
      <c r="AT396" s="24"/>
      <c r="AU396" s="24"/>
      <c r="AV396" s="24"/>
      <c r="AW396" s="24"/>
      <c r="AX396" s="24" t="s">
        <v>90</v>
      </c>
      <c r="AY396" s="24"/>
      <c r="AZ396" s="24"/>
      <c r="BA396" s="24"/>
      <c r="BB396" s="24"/>
      <c r="BC396" s="24"/>
      <c r="BD396" s="24"/>
      <c r="BE396" s="24"/>
      <c r="BF396" s="24"/>
      <c r="BG396" s="24"/>
      <c r="BH396" s="24"/>
      <c r="BI396" s="24"/>
      <c r="BJ396" s="24"/>
      <c r="BK396" s="24"/>
      <c r="BL396" s="24" t="s">
        <v>90</v>
      </c>
      <c r="BM396" s="24"/>
      <c r="BN396" s="24"/>
      <c r="BO396" s="24"/>
      <c r="BP396" s="24"/>
      <c r="BQ396" s="24"/>
      <c r="BR396" s="24" t="s">
        <v>90</v>
      </c>
      <c r="BS396" s="24"/>
      <c r="BT396" s="24"/>
      <c r="BU396" s="24"/>
      <c r="BV396" s="24"/>
      <c r="BW396" s="24"/>
      <c r="BX396" s="24"/>
      <c r="BY396" s="24"/>
      <c r="BZ396" s="24" t="s">
        <v>90</v>
      </c>
      <c r="CA396" s="36"/>
      <c r="CB396" s="35"/>
    </row>
    <row r="397" spans="1:80" ht="169.5" customHeight="1" x14ac:dyDescent="0.35">
      <c r="A397" s="24"/>
      <c r="B397" s="24" t="s">
        <v>77</v>
      </c>
      <c r="C397" s="23" t="s">
        <v>78</v>
      </c>
      <c r="D397" s="24" t="s">
        <v>79</v>
      </c>
      <c r="E397" s="24" t="s">
        <v>1717</v>
      </c>
      <c r="F397" s="24" t="s">
        <v>81</v>
      </c>
      <c r="G397" s="24" t="s">
        <v>1959</v>
      </c>
      <c r="H397" s="24" t="s">
        <v>1960</v>
      </c>
      <c r="I397" s="24" t="s">
        <v>1961</v>
      </c>
      <c r="J397" s="24" t="s">
        <v>1962</v>
      </c>
      <c r="K397" s="24" t="s">
        <v>1963</v>
      </c>
      <c r="L397" s="24" t="s">
        <v>1964</v>
      </c>
      <c r="M397" s="24" t="s">
        <v>88</v>
      </c>
      <c r="N397" s="24"/>
      <c r="O397" s="24"/>
      <c r="P397" s="24"/>
      <c r="Q397" s="24" t="s">
        <v>89</v>
      </c>
      <c r="R397" s="24"/>
      <c r="S397" s="24"/>
      <c r="T397" s="24" t="s">
        <v>90</v>
      </c>
      <c r="U397" s="24" t="s">
        <v>91</v>
      </c>
      <c r="V397" s="24" t="s">
        <v>91</v>
      </c>
      <c r="W397" s="24" t="s">
        <v>91</v>
      </c>
      <c r="X397" s="24"/>
      <c r="Y397" s="24" t="s">
        <v>91</v>
      </c>
      <c r="Z397" s="24" t="s">
        <v>91</v>
      </c>
      <c r="AA397" s="24" t="s">
        <v>91</v>
      </c>
      <c r="AB397" s="24" t="s">
        <v>90</v>
      </c>
      <c r="AC397" s="24" t="s">
        <v>90</v>
      </c>
      <c r="AD397" s="24" t="s">
        <v>91</v>
      </c>
      <c r="AE397" s="24" t="s">
        <v>91</v>
      </c>
      <c r="AF397" s="24" t="s">
        <v>91</v>
      </c>
      <c r="AG397" s="24" t="s">
        <v>91</v>
      </c>
      <c r="AH397" s="24" t="s">
        <v>91</v>
      </c>
      <c r="AI397" s="24" t="s">
        <v>91</v>
      </c>
      <c r="AJ397" s="24" t="s">
        <v>91</v>
      </c>
      <c r="AK397" s="24" t="s">
        <v>91</v>
      </c>
      <c r="AL397" s="24" t="s">
        <v>91</v>
      </c>
      <c r="AM397" s="24" t="s">
        <v>90</v>
      </c>
      <c r="AN397" s="24" t="s">
        <v>91</v>
      </c>
      <c r="AO397" s="24" t="s">
        <v>91</v>
      </c>
      <c r="AP397" s="24" t="s">
        <v>91</v>
      </c>
      <c r="AQ397" s="24" t="s">
        <v>91</v>
      </c>
      <c r="AR397" s="24" t="s">
        <v>91</v>
      </c>
      <c r="AS397" s="24" t="s">
        <v>91</v>
      </c>
      <c r="AT397" s="24" t="s">
        <v>91</v>
      </c>
      <c r="AU397" s="24" t="s">
        <v>91</v>
      </c>
      <c r="AV397" s="24" t="s">
        <v>91</v>
      </c>
      <c r="AW397" s="24" t="s">
        <v>91</v>
      </c>
      <c r="AX397" s="24" t="s">
        <v>91</v>
      </c>
      <c r="AY397" s="24" t="s">
        <v>91</v>
      </c>
      <c r="AZ397" s="24" t="s">
        <v>91</v>
      </c>
      <c r="BA397" s="24" t="s">
        <v>91</v>
      </c>
      <c r="BB397" s="24" t="s">
        <v>91</v>
      </c>
      <c r="BC397" s="24" t="s">
        <v>91</v>
      </c>
      <c r="BD397" s="24" t="s">
        <v>91</v>
      </c>
      <c r="BE397" s="24" t="s">
        <v>91</v>
      </c>
      <c r="BF397" s="24" t="s">
        <v>91</v>
      </c>
      <c r="BG397" s="24" t="s">
        <v>91</v>
      </c>
      <c r="BH397" s="24" t="s">
        <v>91</v>
      </c>
      <c r="BI397" s="24" t="s">
        <v>91</v>
      </c>
      <c r="BJ397" s="24" t="s">
        <v>91</v>
      </c>
      <c r="BK397" s="24" t="s">
        <v>91</v>
      </c>
      <c r="BL397" s="24" t="s">
        <v>91</v>
      </c>
      <c r="BM397" s="24" t="s">
        <v>90</v>
      </c>
      <c r="BN397" s="24" t="s">
        <v>91</v>
      </c>
      <c r="BO397" s="24" t="s">
        <v>91</v>
      </c>
      <c r="BP397" s="24" t="s">
        <v>90</v>
      </c>
      <c r="BQ397" s="24" t="s">
        <v>91</v>
      </c>
      <c r="BR397" s="24" t="s">
        <v>90</v>
      </c>
      <c r="BS397" s="24" t="s">
        <v>91</v>
      </c>
      <c r="BT397" s="24" t="s">
        <v>91</v>
      </c>
      <c r="BU397" s="24" t="s">
        <v>91</v>
      </c>
      <c r="BV397" s="24" t="s">
        <v>91</v>
      </c>
      <c r="BW397" s="24" t="s">
        <v>91</v>
      </c>
      <c r="BX397" s="24" t="s">
        <v>91</v>
      </c>
      <c r="BY397" s="24" t="s">
        <v>91</v>
      </c>
      <c r="BZ397" s="24" t="s">
        <v>91</v>
      </c>
      <c r="CA397" s="36"/>
      <c r="CB397" s="35"/>
    </row>
    <row r="398" spans="1:80" ht="169.5" customHeight="1" x14ac:dyDescent="0.35">
      <c r="A398" s="24"/>
      <c r="B398" s="24" t="s">
        <v>77</v>
      </c>
      <c r="C398" s="23" t="s">
        <v>78</v>
      </c>
      <c r="D398" s="24" t="s">
        <v>79</v>
      </c>
      <c r="E398" s="24" t="s">
        <v>80</v>
      </c>
      <c r="F398" s="24" t="s">
        <v>81</v>
      </c>
      <c r="G398" s="24" t="s">
        <v>82</v>
      </c>
      <c r="H398" s="24" t="s">
        <v>351</v>
      </c>
      <c r="I398" s="24" t="s">
        <v>352</v>
      </c>
      <c r="J398" s="24" t="s">
        <v>353</v>
      </c>
      <c r="K398" s="24" t="s">
        <v>354</v>
      </c>
      <c r="L398" s="24" t="s">
        <v>355</v>
      </c>
      <c r="M398" s="24" t="s">
        <v>88</v>
      </c>
      <c r="N398" s="24"/>
      <c r="O398" s="24"/>
      <c r="P398" s="24"/>
      <c r="Q398" s="24" t="s">
        <v>89</v>
      </c>
      <c r="R398" s="24"/>
      <c r="S398" s="24"/>
      <c r="T398" s="24" t="s">
        <v>90</v>
      </c>
      <c r="U398" s="24" t="s">
        <v>91</v>
      </c>
      <c r="V398" s="24" t="s">
        <v>91</v>
      </c>
      <c r="W398" s="24" t="s">
        <v>91</v>
      </c>
      <c r="X398" s="24"/>
      <c r="Y398" s="24" t="s">
        <v>91</v>
      </c>
      <c r="Z398" s="24" t="s">
        <v>91</v>
      </c>
      <c r="AA398" s="24" t="s">
        <v>91</v>
      </c>
      <c r="AB398" s="24" t="s">
        <v>90</v>
      </c>
      <c r="AC398" s="24" t="s">
        <v>90</v>
      </c>
      <c r="AD398" s="24" t="s">
        <v>91</v>
      </c>
      <c r="AE398" s="24" t="s">
        <v>91</v>
      </c>
      <c r="AF398" s="24" t="s">
        <v>91</v>
      </c>
      <c r="AG398" s="24" t="s">
        <v>91</v>
      </c>
      <c r="AH398" s="24" t="s">
        <v>91</v>
      </c>
      <c r="AI398" s="24" t="s">
        <v>91</v>
      </c>
      <c r="AJ398" s="24" t="s">
        <v>91</v>
      </c>
      <c r="AK398" s="24" t="s">
        <v>91</v>
      </c>
      <c r="AL398" s="24" t="s">
        <v>91</v>
      </c>
      <c r="AM398" s="24" t="s">
        <v>90</v>
      </c>
      <c r="AN398" s="24" t="s">
        <v>91</v>
      </c>
      <c r="AO398" s="24" t="s">
        <v>91</v>
      </c>
      <c r="AP398" s="24" t="s">
        <v>91</v>
      </c>
      <c r="AQ398" s="24" t="s">
        <v>91</v>
      </c>
      <c r="AR398" s="24" t="s">
        <v>91</v>
      </c>
      <c r="AS398" s="24" t="s">
        <v>91</v>
      </c>
      <c r="AT398" s="24" t="s">
        <v>91</v>
      </c>
      <c r="AU398" s="24" t="s">
        <v>91</v>
      </c>
      <c r="AV398" s="24" t="s">
        <v>91</v>
      </c>
      <c r="AW398" s="24" t="s">
        <v>91</v>
      </c>
      <c r="AX398" s="24" t="s">
        <v>91</v>
      </c>
      <c r="AY398" s="24" t="s">
        <v>91</v>
      </c>
      <c r="AZ398" s="24" t="s">
        <v>91</v>
      </c>
      <c r="BA398" s="24" t="s">
        <v>91</v>
      </c>
      <c r="BB398" s="24" t="s">
        <v>91</v>
      </c>
      <c r="BC398" s="24" t="s">
        <v>90</v>
      </c>
      <c r="BD398" s="24" t="s">
        <v>91</v>
      </c>
      <c r="BE398" s="24" t="s">
        <v>91</v>
      </c>
      <c r="BF398" s="24" t="s">
        <v>91</v>
      </c>
      <c r="BG398" s="24" t="s">
        <v>90</v>
      </c>
      <c r="BH398" s="24" t="s">
        <v>91</v>
      </c>
      <c r="BI398" s="24" t="s">
        <v>91</v>
      </c>
      <c r="BJ398" s="24" t="s">
        <v>91</v>
      </c>
      <c r="BK398" s="24" t="s">
        <v>90</v>
      </c>
      <c r="BL398" s="24" t="s">
        <v>90</v>
      </c>
      <c r="BM398" s="24" t="s">
        <v>92</v>
      </c>
      <c r="BN398" s="24" t="s">
        <v>91</v>
      </c>
      <c r="BO398" s="24" t="s">
        <v>91</v>
      </c>
      <c r="BP398" s="24" t="s">
        <v>92</v>
      </c>
      <c r="BQ398" s="24" t="s">
        <v>91</v>
      </c>
      <c r="BR398" s="24" t="s">
        <v>92</v>
      </c>
      <c r="BS398" s="24" t="s">
        <v>91</v>
      </c>
      <c r="BT398" s="24" t="s">
        <v>91</v>
      </c>
      <c r="BU398" s="24" t="s">
        <v>91</v>
      </c>
      <c r="BV398" s="24" t="s">
        <v>91</v>
      </c>
      <c r="BW398" s="24" t="s">
        <v>91</v>
      </c>
      <c r="BX398" s="24" t="s">
        <v>91</v>
      </c>
      <c r="BY398" s="24" t="s">
        <v>91</v>
      </c>
      <c r="BZ398" s="24" t="s">
        <v>91</v>
      </c>
      <c r="CA398" s="36"/>
      <c r="CB398" s="35"/>
    </row>
    <row r="399" spans="1:80" ht="169.5" customHeight="1" x14ac:dyDescent="0.35">
      <c r="A399" s="24"/>
      <c r="B399" s="24" t="s">
        <v>77</v>
      </c>
      <c r="C399" s="23" t="s">
        <v>78</v>
      </c>
      <c r="D399" s="24" t="s">
        <v>79</v>
      </c>
      <c r="E399" s="24" t="s">
        <v>80</v>
      </c>
      <c r="F399" s="24" t="s">
        <v>81</v>
      </c>
      <c r="G399" s="24" t="s">
        <v>82</v>
      </c>
      <c r="H399" s="24" t="s">
        <v>351</v>
      </c>
      <c r="I399" s="24" t="s">
        <v>352</v>
      </c>
      <c r="J399" s="24" t="s">
        <v>356</v>
      </c>
      <c r="K399" s="24" t="s">
        <v>5660</v>
      </c>
      <c r="L399" s="24" t="s">
        <v>358</v>
      </c>
      <c r="M399" s="24" t="s">
        <v>88</v>
      </c>
      <c r="N399" s="24"/>
      <c r="O399" s="24"/>
      <c r="P399" s="24"/>
      <c r="Q399" s="24" t="s">
        <v>89</v>
      </c>
      <c r="R399" s="24">
        <v>2026</v>
      </c>
      <c r="S399" s="24" t="s">
        <v>2164</v>
      </c>
      <c r="T399" s="24" t="s">
        <v>90</v>
      </c>
      <c r="U399" s="24" t="s">
        <v>91</v>
      </c>
      <c r="V399" s="24" t="s">
        <v>91</v>
      </c>
      <c r="W399" s="24" t="s">
        <v>91</v>
      </c>
      <c r="X399" s="24"/>
      <c r="Y399" s="24" t="s">
        <v>91</v>
      </c>
      <c r="Z399" s="24" t="s">
        <v>91</v>
      </c>
      <c r="AA399" s="24" t="s">
        <v>91</v>
      </c>
      <c r="AB399" s="24" t="s">
        <v>90</v>
      </c>
      <c r="AC399" s="24" t="s">
        <v>92</v>
      </c>
      <c r="AD399" s="24" t="s">
        <v>91</v>
      </c>
      <c r="AE399" s="24" t="s">
        <v>92</v>
      </c>
      <c r="AF399" s="24" t="s">
        <v>91</v>
      </c>
      <c r="AG399" s="24" t="s">
        <v>91</v>
      </c>
      <c r="AH399" s="24" t="s">
        <v>91</v>
      </c>
      <c r="AI399" s="24" t="s">
        <v>91</v>
      </c>
      <c r="AJ399" s="24" t="s">
        <v>91</v>
      </c>
      <c r="AK399" s="24" t="s">
        <v>91</v>
      </c>
      <c r="AL399" s="24" t="s">
        <v>91</v>
      </c>
      <c r="AM399" s="24" t="s">
        <v>92</v>
      </c>
      <c r="AN399" s="24" t="s">
        <v>92</v>
      </c>
      <c r="AO399" s="24" t="s">
        <v>91</v>
      </c>
      <c r="AP399" s="24" t="s">
        <v>91</v>
      </c>
      <c r="AQ399" s="24" t="s">
        <v>91</v>
      </c>
      <c r="AR399" s="24" t="s">
        <v>91</v>
      </c>
      <c r="AS399" s="24" t="s">
        <v>91</v>
      </c>
      <c r="AT399" s="24" t="s">
        <v>91</v>
      </c>
      <c r="AU399" s="24" t="s">
        <v>91</v>
      </c>
      <c r="AV399" s="24" t="s">
        <v>91</v>
      </c>
      <c r="AW399" s="24" t="s">
        <v>91</v>
      </c>
      <c r="AX399" s="24" t="s">
        <v>92</v>
      </c>
      <c r="AY399" s="24" t="s">
        <v>91</v>
      </c>
      <c r="AZ399" s="24" t="s">
        <v>91</v>
      </c>
      <c r="BA399" s="24" t="s">
        <v>91</v>
      </c>
      <c r="BB399" s="24" t="s">
        <v>91</v>
      </c>
      <c r="BC399" s="24" t="s">
        <v>115</v>
      </c>
      <c r="BD399" s="24" t="s">
        <v>91</v>
      </c>
      <c r="BE399" s="24" t="s">
        <v>91</v>
      </c>
      <c r="BF399" s="24" t="s">
        <v>91</v>
      </c>
      <c r="BG399" s="24" t="s">
        <v>115</v>
      </c>
      <c r="BH399" s="24" t="s">
        <v>91</v>
      </c>
      <c r="BI399" s="24" t="s">
        <v>91</v>
      </c>
      <c r="BJ399" s="24" t="s">
        <v>91</v>
      </c>
      <c r="BK399" s="24" t="s">
        <v>91</v>
      </c>
      <c r="BL399" s="24" t="s">
        <v>115</v>
      </c>
      <c r="BM399" s="24" t="s">
        <v>92</v>
      </c>
      <c r="BN399" s="24" t="s">
        <v>91</v>
      </c>
      <c r="BO399" s="24" t="s">
        <v>91</v>
      </c>
      <c r="BP399" s="24" t="s">
        <v>92</v>
      </c>
      <c r="BQ399" s="24" t="s">
        <v>91</v>
      </c>
      <c r="BR399" s="24" t="s">
        <v>92</v>
      </c>
      <c r="BS399" s="24" t="s">
        <v>92</v>
      </c>
      <c r="BT399" s="24" t="s">
        <v>91</v>
      </c>
      <c r="BU399" s="24" t="s">
        <v>92</v>
      </c>
      <c r="BV399" s="24" t="s">
        <v>91</v>
      </c>
      <c r="BW399" s="24" t="s">
        <v>92</v>
      </c>
      <c r="BX399" s="24" t="s">
        <v>92</v>
      </c>
      <c r="BY399" s="24" t="s">
        <v>92</v>
      </c>
      <c r="BZ399" s="24" t="s">
        <v>92</v>
      </c>
      <c r="CA399" s="36"/>
      <c r="CB399" s="35"/>
    </row>
    <row r="400" spans="1:80" ht="169.5" customHeight="1" x14ac:dyDescent="0.35">
      <c r="A400" s="24"/>
      <c r="B400" s="24" t="s">
        <v>77</v>
      </c>
      <c r="C400" s="23" t="s">
        <v>78</v>
      </c>
      <c r="D400" s="24" t="s">
        <v>79</v>
      </c>
      <c r="E400" s="24" t="s">
        <v>80</v>
      </c>
      <c r="F400" s="24" t="s">
        <v>81</v>
      </c>
      <c r="G400" s="24" t="s">
        <v>82</v>
      </c>
      <c r="H400" s="24" t="s">
        <v>351</v>
      </c>
      <c r="I400" s="24" t="s">
        <v>352</v>
      </c>
      <c r="J400" s="24" t="s">
        <v>359</v>
      </c>
      <c r="K400" s="24" t="s">
        <v>359</v>
      </c>
      <c r="L400" s="24" t="s">
        <v>360</v>
      </c>
      <c r="M400" s="24" t="s">
        <v>88</v>
      </c>
      <c r="N400" s="24"/>
      <c r="O400" s="24"/>
      <c r="P400" s="24"/>
      <c r="Q400" s="24" t="s">
        <v>89</v>
      </c>
      <c r="R400" s="24">
        <v>2027</v>
      </c>
      <c r="S400" s="24"/>
      <c r="T400" s="24" t="s">
        <v>90</v>
      </c>
      <c r="U400" s="24" t="s">
        <v>91</v>
      </c>
      <c r="V400" s="24" t="s">
        <v>91</v>
      </c>
      <c r="W400" s="24" t="s">
        <v>91</v>
      </c>
      <c r="X400" s="24"/>
      <c r="Y400" s="24" t="s">
        <v>91</v>
      </c>
      <c r="Z400" s="24" t="s">
        <v>91</v>
      </c>
      <c r="AA400" s="24" t="s">
        <v>91</v>
      </c>
      <c r="AB400" s="24" t="s">
        <v>90</v>
      </c>
      <c r="AC400" s="24" t="s">
        <v>90</v>
      </c>
      <c r="AD400" s="24" t="s">
        <v>91</v>
      </c>
      <c r="AE400" s="24" t="s">
        <v>90</v>
      </c>
      <c r="AF400" s="24" t="s">
        <v>91</v>
      </c>
      <c r="AG400" s="24" t="s">
        <v>91</v>
      </c>
      <c r="AH400" s="24" t="s">
        <v>91</v>
      </c>
      <c r="AI400" s="24" t="s">
        <v>91</v>
      </c>
      <c r="AJ400" s="24" t="s">
        <v>91</v>
      </c>
      <c r="AK400" s="24" t="s">
        <v>91</v>
      </c>
      <c r="AL400" s="24" t="s">
        <v>91</v>
      </c>
      <c r="AM400" s="24" t="s">
        <v>90</v>
      </c>
      <c r="AN400" s="24" t="s">
        <v>90</v>
      </c>
      <c r="AO400" s="24" t="s">
        <v>91</v>
      </c>
      <c r="AP400" s="24" t="s">
        <v>91</v>
      </c>
      <c r="AQ400" s="24" t="s">
        <v>91</v>
      </c>
      <c r="AR400" s="24" t="s">
        <v>91</v>
      </c>
      <c r="AS400" s="24" t="s">
        <v>91</v>
      </c>
      <c r="AT400" s="24" t="s">
        <v>91</v>
      </c>
      <c r="AU400" s="24" t="s">
        <v>91</v>
      </c>
      <c r="AV400" s="24" t="s">
        <v>91</v>
      </c>
      <c r="AW400" s="24" t="s">
        <v>91</v>
      </c>
      <c r="AX400" s="24" t="s">
        <v>90</v>
      </c>
      <c r="AY400" s="24" t="s">
        <v>91</v>
      </c>
      <c r="AZ400" s="24" t="s">
        <v>91</v>
      </c>
      <c r="BA400" s="24" t="s">
        <v>91</v>
      </c>
      <c r="BB400" s="24" t="s">
        <v>91</v>
      </c>
      <c r="BC400" s="24" t="s">
        <v>90</v>
      </c>
      <c r="BD400" s="24" t="s">
        <v>91</v>
      </c>
      <c r="BE400" s="24" t="s">
        <v>91</v>
      </c>
      <c r="BF400" s="24" t="s">
        <v>91</v>
      </c>
      <c r="BG400" s="24" t="s">
        <v>90</v>
      </c>
      <c r="BH400" s="24" t="s">
        <v>91</v>
      </c>
      <c r="BI400" s="24" t="s">
        <v>91</v>
      </c>
      <c r="BJ400" s="24" t="s">
        <v>91</v>
      </c>
      <c r="BK400" s="24" t="s">
        <v>91</v>
      </c>
      <c r="BL400" s="24" t="s">
        <v>90</v>
      </c>
      <c r="BM400" s="24" t="s">
        <v>90</v>
      </c>
      <c r="BN400" s="24" t="s">
        <v>91</v>
      </c>
      <c r="BO400" s="24" t="s">
        <v>91</v>
      </c>
      <c r="BP400" s="24" t="s">
        <v>90</v>
      </c>
      <c r="BQ400" s="24" t="s">
        <v>91</v>
      </c>
      <c r="BR400" s="24" t="s">
        <v>90</v>
      </c>
      <c r="BS400" s="24" t="s">
        <v>90</v>
      </c>
      <c r="BT400" s="24" t="s">
        <v>91</v>
      </c>
      <c r="BU400" s="24" t="s">
        <v>90</v>
      </c>
      <c r="BV400" s="24" t="s">
        <v>91</v>
      </c>
      <c r="BW400" s="24" t="s">
        <v>91</v>
      </c>
      <c r="BX400" s="24" t="s">
        <v>90</v>
      </c>
      <c r="BY400" s="24" t="s">
        <v>90</v>
      </c>
      <c r="BZ400" s="24" t="s">
        <v>90</v>
      </c>
      <c r="CA400" s="36"/>
      <c r="CB400" s="35"/>
    </row>
    <row r="401" spans="1:80" ht="169.5" customHeight="1" x14ac:dyDescent="0.35">
      <c r="A401" s="24"/>
      <c r="B401" s="24" t="s">
        <v>77</v>
      </c>
      <c r="C401" s="23" t="s">
        <v>78</v>
      </c>
      <c r="D401" s="24" t="s">
        <v>1274</v>
      </c>
      <c r="E401" s="24" t="s">
        <v>1275</v>
      </c>
      <c r="F401" s="24" t="s">
        <v>81</v>
      </c>
      <c r="G401" s="24" t="s">
        <v>1526</v>
      </c>
      <c r="H401" s="24" t="s">
        <v>1527</v>
      </c>
      <c r="I401" s="24" t="s">
        <v>1528</v>
      </c>
      <c r="J401" s="24" t="s">
        <v>1529</v>
      </c>
      <c r="K401" s="24" t="s">
        <v>1530</v>
      </c>
      <c r="L401" s="24" t="s">
        <v>1531</v>
      </c>
      <c r="M401" s="24"/>
      <c r="N401" s="24"/>
      <c r="O401" s="24" t="s">
        <v>974</v>
      </c>
      <c r="P401" s="24"/>
      <c r="Q401" s="24" t="s">
        <v>89</v>
      </c>
      <c r="R401" s="24"/>
      <c r="S401" s="24"/>
      <c r="T401" s="24" t="s">
        <v>91</v>
      </c>
      <c r="U401" s="24" t="s">
        <v>91</v>
      </c>
      <c r="V401" s="24" t="s">
        <v>115</v>
      </c>
      <c r="W401" s="24" t="s">
        <v>91</v>
      </c>
      <c r="X401" s="24"/>
      <c r="Y401" s="24" t="s">
        <v>91</v>
      </c>
      <c r="Z401" s="24" t="s">
        <v>91</v>
      </c>
      <c r="AA401" s="24" t="s">
        <v>91</v>
      </c>
      <c r="AB401" s="24" t="s">
        <v>115</v>
      </c>
      <c r="AC401" s="24" t="s">
        <v>91</v>
      </c>
      <c r="AD401" s="24" t="s">
        <v>91</v>
      </c>
      <c r="AE401" s="24" t="s">
        <v>91</v>
      </c>
      <c r="AF401" s="24" t="s">
        <v>91</v>
      </c>
      <c r="AG401" s="24" t="s">
        <v>91</v>
      </c>
      <c r="AH401" s="24" t="s">
        <v>91</v>
      </c>
      <c r="AI401" s="24" t="s">
        <v>91</v>
      </c>
      <c r="AJ401" s="24" t="s">
        <v>91</v>
      </c>
      <c r="AK401" s="24" t="s">
        <v>91</v>
      </c>
      <c r="AL401" s="24" t="s">
        <v>91</v>
      </c>
      <c r="AM401" s="24" t="s">
        <v>91</v>
      </c>
      <c r="AN401" s="24" t="s">
        <v>91</v>
      </c>
      <c r="AO401" s="24" t="s">
        <v>91</v>
      </c>
      <c r="AP401" s="24" t="s">
        <v>91</v>
      </c>
      <c r="AQ401" s="24" t="s">
        <v>91</v>
      </c>
      <c r="AR401" s="24" t="s">
        <v>91</v>
      </c>
      <c r="AS401" s="24" t="s">
        <v>91</v>
      </c>
      <c r="AT401" s="24" t="s">
        <v>91</v>
      </c>
      <c r="AU401" s="24" t="s">
        <v>91</v>
      </c>
      <c r="AV401" s="24" t="s">
        <v>91</v>
      </c>
      <c r="AW401" s="24" t="s">
        <v>91</v>
      </c>
      <c r="AX401" s="24" t="s">
        <v>91</v>
      </c>
      <c r="AY401" s="24" t="s">
        <v>91</v>
      </c>
      <c r="AZ401" s="24" t="s">
        <v>91</v>
      </c>
      <c r="BA401" s="24" t="s">
        <v>91</v>
      </c>
      <c r="BB401" s="24" t="s">
        <v>91</v>
      </c>
      <c r="BC401" s="24" t="s">
        <v>91</v>
      </c>
      <c r="BD401" s="24" t="s">
        <v>91</v>
      </c>
      <c r="BE401" s="24" t="s">
        <v>91</v>
      </c>
      <c r="BF401" s="24" t="s">
        <v>91</v>
      </c>
      <c r="BG401" s="24" t="s">
        <v>91</v>
      </c>
      <c r="BH401" s="24" t="s">
        <v>91</v>
      </c>
      <c r="BI401" s="24" t="s">
        <v>91</v>
      </c>
      <c r="BJ401" s="24" t="s">
        <v>91</v>
      </c>
      <c r="BK401" s="24" t="s">
        <v>91</v>
      </c>
      <c r="BL401" s="24" t="s">
        <v>91</v>
      </c>
      <c r="BM401" s="24" t="s">
        <v>91</v>
      </c>
      <c r="BN401" s="24" t="s">
        <v>91</v>
      </c>
      <c r="BO401" s="24" t="s">
        <v>91</v>
      </c>
      <c r="BP401" s="24" t="s">
        <v>91</v>
      </c>
      <c r="BQ401" s="24" t="s">
        <v>91</v>
      </c>
      <c r="BR401" s="24" t="s">
        <v>91</v>
      </c>
      <c r="BS401" s="24" t="s">
        <v>91</v>
      </c>
      <c r="BT401" s="24" t="s">
        <v>91</v>
      </c>
      <c r="BU401" s="24" t="s">
        <v>91</v>
      </c>
      <c r="BV401" s="24" t="s">
        <v>91</v>
      </c>
      <c r="BW401" s="24" t="s">
        <v>91</v>
      </c>
      <c r="BX401" s="24" t="s">
        <v>91</v>
      </c>
      <c r="BY401" s="24" t="s">
        <v>91</v>
      </c>
      <c r="BZ401" s="24" t="s">
        <v>91</v>
      </c>
      <c r="CA401" s="36"/>
      <c r="CB401" s="35"/>
    </row>
    <row r="402" spans="1:80" ht="169.5" customHeight="1" x14ac:dyDescent="0.35">
      <c r="A402" s="24"/>
      <c r="B402" s="24" t="s">
        <v>77</v>
      </c>
      <c r="C402" s="23" t="s">
        <v>78</v>
      </c>
      <c r="D402" s="24" t="s">
        <v>79</v>
      </c>
      <c r="E402" s="24" t="s">
        <v>80</v>
      </c>
      <c r="F402" s="24" t="s">
        <v>81</v>
      </c>
      <c r="G402" s="24" t="s">
        <v>82</v>
      </c>
      <c r="H402" s="24" t="s">
        <v>351</v>
      </c>
      <c r="I402" s="24" t="s">
        <v>352</v>
      </c>
      <c r="J402" s="24" t="s">
        <v>361</v>
      </c>
      <c r="K402" s="24" t="s">
        <v>361</v>
      </c>
      <c r="L402" s="24" t="s">
        <v>362</v>
      </c>
      <c r="M402" s="24" t="s">
        <v>88</v>
      </c>
      <c r="N402" s="24"/>
      <c r="O402" s="24"/>
      <c r="P402" s="24"/>
      <c r="Q402" s="24" t="s">
        <v>89</v>
      </c>
      <c r="R402" s="24">
        <v>2027</v>
      </c>
      <c r="S402" s="24"/>
      <c r="T402" s="24" t="s">
        <v>90</v>
      </c>
      <c r="U402" s="24" t="s">
        <v>91</v>
      </c>
      <c r="V402" s="24" t="s">
        <v>91</v>
      </c>
      <c r="W402" s="24" t="s">
        <v>91</v>
      </c>
      <c r="X402" s="24"/>
      <c r="Y402" s="24" t="s">
        <v>91</v>
      </c>
      <c r="Z402" s="24" t="s">
        <v>91</v>
      </c>
      <c r="AA402" s="24" t="s">
        <v>91</v>
      </c>
      <c r="AB402" s="24" t="s">
        <v>90</v>
      </c>
      <c r="AC402" s="24" t="s">
        <v>90</v>
      </c>
      <c r="AD402" s="24" t="s">
        <v>91</v>
      </c>
      <c r="AE402" s="24" t="s">
        <v>90</v>
      </c>
      <c r="AF402" s="24" t="s">
        <v>91</v>
      </c>
      <c r="AG402" s="24" t="s">
        <v>91</v>
      </c>
      <c r="AH402" s="24" t="s">
        <v>91</v>
      </c>
      <c r="AI402" s="24" t="s">
        <v>91</v>
      </c>
      <c r="AJ402" s="24" t="s">
        <v>91</v>
      </c>
      <c r="AK402" s="24" t="s">
        <v>91</v>
      </c>
      <c r="AL402" s="24" t="s">
        <v>91</v>
      </c>
      <c r="AM402" s="24" t="s">
        <v>90</v>
      </c>
      <c r="AN402" s="24" t="s">
        <v>90</v>
      </c>
      <c r="AO402" s="24" t="s">
        <v>91</v>
      </c>
      <c r="AP402" s="24" t="s">
        <v>91</v>
      </c>
      <c r="AQ402" s="24" t="s">
        <v>91</v>
      </c>
      <c r="AR402" s="24" t="s">
        <v>91</v>
      </c>
      <c r="AS402" s="24" t="s">
        <v>91</v>
      </c>
      <c r="AT402" s="24" t="s">
        <v>91</v>
      </c>
      <c r="AU402" s="24" t="s">
        <v>91</v>
      </c>
      <c r="AV402" s="24" t="s">
        <v>91</v>
      </c>
      <c r="AW402" s="24" t="s">
        <v>91</v>
      </c>
      <c r="AX402" s="24" t="s">
        <v>90</v>
      </c>
      <c r="AY402" s="24" t="s">
        <v>91</v>
      </c>
      <c r="AZ402" s="24" t="s">
        <v>91</v>
      </c>
      <c r="BA402" s="24" t="s">
        <v>91</v>
      </c>
      <c r="BB402" s="24" t="s">
        <v>91</v>
      </c>
      <c r="BC402" s="24" t="s">
        <v>90</v>
      </c>
      <c r="BD402" s="24" t="s">
        <v>91</v>
      </c>
      <c r="BE402" s="24" t="s">
        <v>91</v>
      </c>
      <c r="BF402" s="24" t="s">
        <v>91</v>
      </c>
      <c r="BG402" s="24" t="s">
        <v>90</v>
      </c>
      <c r="BH402" s="24" t="s">
        <v>91</v>
      </c>
      <c r="BI402" s="24" t="s">
        <v>91</v>
      </c>
      <c r="BJ402" s="24" t="s">
        <v>91</v>
      </c>
      <c r="BK402" s="24" t="s">
        <v>91</v>
      </c>
      <c r="BL402" s="24" t="s">
        <v>90</v>
      </c>
      <c r="BM402" s="24" t="s">
        <v>90</v>
      </c>
      <c r="BN402" s="24" t="s">
        <v>91</v>
      </c>
      <c r="BO402" s="24" t="s">
        <v>91</v>
      </c>
      <c r="BP402" s="24" t="s">
        <v>90</v>
      </c>
      <c r="BQ402" s="24" t="s">
        <v>91</v>
      </c>
      <c r="BR402" s="24" t="s">
        <v>90</v>
      </c>
      <c r="BS402" s="24" t="s">
        <v>90</v>
      </c>
      <c r="BT402" s="24" t="s">
        <v>91</v>
      </c>
      <c r="BU402" s="24" t="s">
        <v>90</v>
      </c>
      <c r="BV402" s="24" t="s">
        <v>91</v>
      </c>
      <c r="BW402" s="24" t="s">
        <v>91</v>
      </c>
      <c r="BX402" s="24" t="s">
        <v>90</v>
      </c>
      <c r="BY402" s="24" t="s">
        <v>90</v>
      </c>
      <c r="BZ402" s="24" t="s">
        <v>90</v>
      </c>
      <c r="CA402" s="36"/>
      <c r="CB402" s="35"/>
    </row>
    <row r="403" spans="1:80" ht="169.5" customHeight="1" x14ac:dyDescent="0.35">
      <c r="A403" s="24"/>
      <c r="B403" s="24" t="s">
        <v>77</v>
      </c>
      <c r="C403" s="24" t="s">
        <v>5606</v>
      </c>
      <c r="D403" s="24" t="s">
        <v>79</v>
      </c>
      <c r="E403" s="24" t="s">
        <v>4932</v>
      </c>
      <c r="F403" s="24" t="s">
        <v>81</v>
      </c>
      <c r="G403" s="24" t="s">
        <v>5579</v>
      </c>
      <c r="H403" s="24" t="s">
        <v>5628</v>
      </c>
      <c r="I403" s="24" t="s">
        <v>5579</v>
      </c>
      <c r="J403" s="24" t="s">
        <v>5580</v>
      </c>
      <c r="K403" s="24"/>
      <c r="L403" s="24"/>
      <c r="M403" s="24" t="s">
        <v>88</v>
      </c>
      <c r="N403" s="24"/>
      <c r="O403" s="24"/>
      <c r="P403" s="24"/>
      <c r="Q403" s="24" t="s">
        <v>89</v>
      </c>
      <c r="R403" s="24">
        <v>2027</v>
      </c>
      <c r="S403" s="24"/>
      <c r="T403" s="35"/>
      <c r="U403" s="35"/>
      <c r="V403" s="35"/>
      <c r="W403" s="35"/>
      <c r="X403" s="35"/>
      <c r="Y403" s="35"/>
      <c r="Z403" s="35"/>
      <c r="AA403" s="35"/>
      <c r="AB403" s="24" t="s">
        <v>90</v>
      </c>
      <c r="AC403" s="24"/>
      <c r="AD403" s="24"/>
      <c r="AE403" s="24"/>
      <c r="AF403" s="24"/>
      <c r="AG403" s="24"/>
      <c r="AH403" s="24"/>
      <c r="AI403" s="24"/>
      <c r="AJ403" s="24"/>
      <c r="AK403" s="24"/>
      <c r="AL403" s="24"/>
      <c r="AM403" s="24" t="s">
        <v>90</v>
      </c>
      <c r="AN403" s="24"/>
      <c r="AO403" s="24"/>
      <c r="AP403" s="24"/>
      <c r="AQ403" s="24"/>
      <c r="AR403" s="24"/>
      <c r="AS403" s="24"/>
      <c r="AT403" s="24"/>
      <c r="AU403" s="24"/>
      <c r="AV403" s="24"/>
      <c r="AW403" s="24"/>
      <c r="AX403" s="24" t="s">
        <v>115</v>
      </c>
      <c r="AY403" s="24"/>
      <c r="AZ403" s="24"/>
      <c r="BA403" s="24"/>
      <c r="BB403" s="24"/>
      <c r="BC403" s="24"/>
      <c r="BD403" s="24"/>
      <c r="BE403" s="24"/>
      <c r="BF403" s="24"/>
      <c r="BG403" s="24"/>
      <c r="BH403" s="24"/>
      <c r="BI403" s="24"/>
      <c r="BJ403" s="24"/>
      <c r="BK403" s="24"/>
      <c r="BL403" s="24" t="s">
        <v>90</v>
      </c>
      <c r="BM403" s="24"/>
      <c r="BN403" s="24"/>
      <c r="BO403" s="24"/>
      <c r="BP403" s="24"/>
      <c r="BQ403" s="24"/>
      <c r="BR403" s="24" t="s">
        <v>90</v>
      </c>
      <c r="BS403" s="24"/>
      <c r="BT403" s="24"/>
      <c r="BU403" s="24"/>
      <c r="BV403" s="24"/>
      <c r="BW403" s="24"/>
      <c r="BX403" s="24"/>
      <c r="BY403" s="24"/>
      <c r="BZ403" s="24" t="s">
        <v>90</v>
      </c>
      <c r="CA403" s="36"/>
      <c r="CB403" s="35"/>
    </row>
    <row r="404" spans="1:80" ht="169.5" customHeight="1" x14ac:dyDescent="0.35">
      <c r="A404" s="24"/>
      <c r="B404" s="24" t="s">
        <v>77</v>
      </c>
      <c r="C404" s="23" t="s">
        <v>78</v>
      </c>
      <c r="D404" s="24" t="s">
        <v>79</v>
      </c>
      <c r="E404" s="24" t="s">
        <v>80</v>
      </c>
      <c r="F404" s="24" t="s">
        <v>81</v>
      </c>
      <c r="G404" s="24" t="s">
        <v>375</v>
      </c>
      <c r="H404" s="24" t="s">
        <v>376</v>
      </c>
      <c r="I404" s="24" t="s">
        <v>377</v>
      </c>
      <c r="J404" s="24" t="s">
        <v>378</v>
      </c>
      <c r="K404" s="24" t="s">
        <v>379</v>
      </c>
      <c r="L404" s="24" t="s">
        <v>380</v>
      </c>
      <c r="M404" s="24" t="s">
        <v>88</v>
      </c>
      <c r="N404" s="24"/>
      <c r="O404" s="24"/>
      <c r="P404" s="24"/>
      <c r="Q404" s="24" t="s">
        <v>155</v>
      </c>
      <c r="R404" s="24">
        <v>2024</v>
      </c>
      <c r="S404" s="24"/>
      <c r="T404" s="24" t="s">
        <v>90</v>
      </c>
      <c r="U404" s="24" t="s">
        <v>91</v>
      </c>
      <c r="V404" s="24" t="s">
        <v>91</v>
      </c>
      <c r="W404" s="24" t="s">
        <v>91</v>
      </c>
      <c r="X404" s="24"/>
      <c r="Y404" s="24" t="s">
        <v>91</v>
      </c>
      <c r="Z404" s="24" t="s">
        <v>91</v>
      </c>
      <c r="AA404" s="24" t="s">
        <v>91</v>
      </c>
      <c r="AB404" s="24" t="s">
        <v>90</v>
      </c>
      <c r="AC404" s="24" t="s">
        <v>90</v>
      </c>
      <c r="AD404" s="24" t="s">
        <v>91</v>
      </c>
      <c r="AE404" s="24" t="s">
        <v>90</v>
      </c>
      <c r="AF404" s="24" t="s">
        <v>91</v>
      </c>
      <c r="AG404" s="24" t="s">
        <v>91</v>
      </c>
      <c r="AH404" s="24" t="s">
        <v>91</v>
      </c>
      <c r="AI404" s="24" t="s">
        <v>91</v>
      </c>
      <c r="AJ404" s="24" t="s">
        <v>91</v>
      </c>
      <c r="AK404" s="24" t="s">
        <v>91</v>
      </c>
      <c r="AL404" s="24" t="s">
        <v>91</v>
      </c>
      <c r="AM404" s="24" t="s">
        <v>90</v>
      </c>
      <c r="AN404" s="24" t="s">
        <v>90</v>
      </c>
      <c r="AO404" s="24" t="s">
        <v>91</v>
      </c>
      <c r="AP404" s="24" t="s">
        <v>91</v>
      </c>
      <c r="AQ404" s="24" t="s">
        <v>91</v>
      </c>
      <c r="AR404" s="24" t="s">
        <v>91</v>
      </c>
      <c r="AS404" s="24" t="s">
        <v>91</v>
      </c>
      <c r="AT404" s="24" t="s">
        <v>91</v>
      </c>
      <c r="AU404" s="24" t="s">
        <v>91</v>
      </c>
      <c r="AV404" s="24" t="s">
        <v>91</v>
      </c>
      <c r="AW404" s="24" t="s">
        <v>91</v>
      </c>
      <c r="AX404" s="24" t="s">
        <v>90</v>
      </c>
      <c r="AY404" s="24" t="s">
        <v>91</v>
      </c>
      <c r="AZ404" s="24" t="s">
        <v>91</v>
      </c>
      <c r="BA404" s="24" t="s">
        <v>91</v>
      </c>
      <c r="BB404" s="24" t="s">
        <v>91</v>
      </c>
      <c r="BC404" s="24" t="s">
        <v>90</v>
      </c>
      <c r="BD404" s="24" t="s">
        <v>91</v>
      </c>
      <c r="BE404" s="24" t="s">
        <v>91</v>
      </c>
      <c r="BF404" s="24" t="s">
        <v>91</v>
      </c>
      <c r="BG404" s="24" t="s">
        <v>90</v>
      </c>
      <c r="BH404" s="24" t="s">
        <v>91</v>
      </c>
      <c r="BI404" s="24" t="s">
        <v>91</v>
      </c>
      <c r="BJ404" s="24" t="s">
        <v>91</v>
      </c>
      <c r="BK404" s="24" t="s">
        <v>91</v>
      </c>
      <c r="BL404" s="24" t="s">
        <v>90</v>
      </c>
      <c r="BM404" s="24" t="s">
        <v>90</v>
      </c>
      <c r="BN404" s="24" t="s">
        <v>91</v>
      </c>
      <c r="BO404" s="24" t="s">
        <v>91</v>
      </c>
      <c r="BP404" s="24" t="s">
        <v>90</v>
      </c>
      <c r="BQ404" s="24" t="s">
        <v>91</v>
      </c>
      <c r="BR404" s="24" t="s">
        <v>90</v>
      </c>
      <c r="BS404" s="24" t="s">
        <v>144</v>
      </c>
      <c r="BT404" s="24" t="s">
        <v>91</v>
      </c>
      <c r="BU404" s="24" t="s">
        <v>90</v>
      </c>
      <c r="BV404" s="24" t="s">
        <v>91</v>
      </c>
      <c r="BW404" s="24" t="s">
        <v>91</v>
      </c>
      <c r="BX404" s="24" t="s">
        <v>91</v>
      </c>
      <c r="BY404" s="24" t="s">
        <v>91</v>
      </c>
      <c r="BZ404" s="24" t="s">
        <v>90</v>
      </c>
      <c r="CA404" s="36"/>
      <c r="CB404" s="35"/>
    </row>
    <row r="405" spans="1:80" ht="169.5" customHeight="1" x14ac:dyDescent="0.35">
      <c r="A405" s="24"/>
      <c r="B405" s="24" t="s">
        <v>77</v>
      </c>
      <c r="C405" s="23" t="s">
        <v>78</v>
      </c>
      <c r="D405" s="24" t="s">
        <v>79</v>
      </c>
      <c r="E405" s="24" t="s">
        <v>80</v>
      </c>
      <c r="F405" s="24" t="s">
        <v>81</v>
      </c>
      <c r="G405" s="24" t="s">
        <v>375</v>
      </c>
      <c r="H405" s="24" t="s">
        <v>376</v>
      </c>
      <c r="I405" s="24" t="s">
        <v>377</v>
      </c>
      <c r="J405" s="24" t="s">
        <v>384</v>
      </c>
      <c r="K405" s="24" t="s">
        <v>385</v>
      </c>
      <c r="L405" s="24" t="s">
        <v>386</v>
      </c>
      <c r="M405" s="24" t="s">
        <v>88</v>
      </c>
      <c r="N405" s="24"/>
      <c r="O405" s="24"/>
      <c r="P405" s="24"/>
      <c r="Q405" s="24" t="s">
        <v>89</v>
      </c>
      <c r="R405" s="24"/>
      <c r="S405" s="24"/>
      <c r="T405" s="24" t="s">
        <v>90</v>
      </c>
      <c r="U405" s="24" t="s">
        <v>91</v>
      </c>
      <c r="V405" s="24" t="s">
        <v>91</v>
      </c>
      <c r="W405" s="24" t="s">
        <v>91</v>
      </c>
      <c r="X405" s="24"/>
      <c r="Y405" s="24" t="s">
        <v>91</v>
      </c>
      <c r="Z405" s="24" t="s">
        <v>91</v>
      </c>
      <c r="AA405" s="24" t="s">
        <v>91</v>
      </c>
      <c r="AB405" s="24" t="s">
        <v>90</v>
      </c>
      <c r="AC405" s="24" t="s">
        <v>90</v>
      </c>
      <c r="AD405" s="24" t="s">
        <v>91</v>
      </c>
      <c r="AE405" s="24" t="s">
        <v>90</v>
      </c>
      <c r="AF405" s="24" t="s">
        <v>91</v>
      </c>
      <c r="AG405" s="24" t="s">
        <v>91</v>
      </c>
      <c r="AH405" s="24" t="s">
        <v>91</v>
      </c>
      <c r="AI405" s="24" t="s">
        <v>91</v>
      </c>
      <c r="AJ405" s="24" t="s">
        <v>91</v>
      </c>
      <c r="AK405" s="24" t="s">
        <v>91</v>
      </c>
      <c r="AL405" s="24" t="s">
        <v>91</v>
      </c>
      <c r="AM405" s="24" t="s">
        <v>90</v>
      </c>
      <c r="AN405" s="24" t="s">
        <v>90</v>
      </c>
      <c r="AO405" s="24" t="s">
        <v>91</v>
      </c>
      <c r="AP405" s="24" t="s">
        <v>91</v>
      </c>
      <c r="AQ405" s="24" t="s">
        <v>91</v>
      </c>
      <c r="AR405" s="24" t="s">
        <v>91</v>
      </c>
      <c r="AS405" s="24" t="s">
        <v>91</v>
      </c>
      <c r="AT405" s="24" t="s">
        <v>91</v>
      </c>
      <c r="AU405" s="24" t="s">
        <v>91</v>
      </c>
      <c r="AV405" s="24" t="s">
        <v>91</v>
      </c>
      <c r="AW405" s="24" t="s">
        <v>91</v>
      </c>
      <c r="AX405" s="24" t="s">
        <v>90</v>
      </c>
      <c r="AY405" s="24" t="s">
        <v>91</v>
      </c>
      <c r="AZ405" s="24" t="s">
        <v>91</v>
      </c>
      <c r="BA405" s="24" t="s">
        <v>91</v>
      </c>
      <c r="BB405" s="24" t="s">
        <v>91</v>
      </c>
      <c r="BC405" s="24" t="s">
        <v>90</v>
      </c>
      <c r="BD405" s="24" t="s">
        <v>91</v>
      </c>
      <c r="BE405" s="24" t="s">
        <v>91</v>
      </c>
      <c r="BF405" s="24" t="s">
        <v>91</v>
      </c>
      <c r="BG405" s="24" t="s">
        <v>90</v>
      </c>
      <c r="BH405" s="24" t="s">
        <v>91</v>
      </c>
      <c r="BI405" s="24" t="s">
        <v>91</v>
      </c>
      <c r="BJ405" s="24" t="s">
        <v>91</v>
      </c>
      <c r="BK405" s="24" t="s">
        <v>91</v>
      </c>
      <c r="BL405" s="24" t="s">
        <v>90</v>
      </c>
      <c r="BM405" s="24" t="s">
        <v>90</v>
      </c>
      <c r="BN405" s="24" t="s">
        <v>91</v>
      </c>
      <c r="BO405" s="24" t="s">
        <v>91</v>
      </c>
      <c r="BP405" s="24" t="s">
        <v>90</v>
      </c>
      <c r="BQ405" s="24" t="s">
        <v>91</v>
      </c>
      <c r="BR405" s="24" t="s">
        <v>90</v>
      </c>
      <c r="BS405" s="24" t="s">
        <v>144</v>
      </c>
      <c r="BT405" s="24" t="s">
        <v>91</v>
      </c>
      <c r="BU405" s="24" t="s">
        <v>90</v>
      </c>
      <c r="BV405" s="24" t="s">
        <v>91</v>
      </c>
      <c r="BW405" s="24" t="s">
        <v>91</v>
      </c>
      <c r="BX405" s="24" t="s">
        <v>91</v>
      </c>
      <c r="BY405" s="24" t="s">
        <v>91</v>
      </c>
      <c r="BZ405" s="24" t="s">
        <v>90</v>
      </c>
      <c r="CA405" s="36"/>
      <c r="CB405" s="35"/>
    </row>
    <row r="406" spans="1:80" ht="169.5" customHeight="1" x14ac:dyDescent="0.35">
      <c r="A406" s="24"/>
      <c r="B406" s="24" t="s">
        <v>77</v>
      </c>
      <c r="C406" s="23" t="s">
        <v>78</v>
      </c>
      <c r="D406" s="24" t="s">
        <v>79</v>
      </c>
      <c r="E406" s="24" t="s">
        <v>80</v>
      </c>
      <c r="F406" s="24" t="s">
        <v>81</v>
      </c>
      <c r="G406" s="24" t="s">
        <v>375</v>
      </c>
      <c r="H406" s="24" t="s">
        <v>376</v>
      </c>
      <c r="I406" s="24" t="s">
        <v>377</v>
      </c>
      <c r="J406" s="24" t="s">
        <v>381</v>
      </c>
      <c r="K406" s="24" t="s">
        <v>382</v>
      </c>
      <c r="L406" s="24" t="s">
        <v>383</v>
      </c>
      <c r="M406" s="24"/>
      <c r="N406" s="24" t="s">
        <v>88</v>
      </c>
      <c r="O406" s="24"/>
      <c r="P406" s="24"/>
      <c r="Q406" s="24" t="s">
        <v>89</v>
      </c>
      <c r="R406" s="24"/>
      <c r="S406" s="24"/>
      <c r="T406" s="24" t="s">
        <v>90</v>
      </c>
      <c r="U406" s="24" t="s">
        <v>91</v>
      </c>
      <c r="V406" s="24" t="s">
        <v>91</v>
      </c>
      <c r="W406" s="24" t="s">
        <v>91</v>
      </c>
      <c r="X406" s="24"/>
      <c r="Y406" s="24" t="s">
        <v>91</v>
      </c>
      <c r="Z406" s="24" t="s">
        <v>91</v>
      </c>
      <c r="AA406" s="24" t="s">
        <v>91</v>
      </c>
      <c r="AB406" s="24" t="s">
        <v>90</v>
      </c>
      <c r="AC406" s="24" t="s">
        <v>92</v>
      </c>
      <c r="AD406" s="24" t="s">
        <v>91</v>
      </c>
      <c r="AE406" s="24" t="s">
        <v>92</v>
      </c>
      <c r="AF406" s="24" t="s">
        <v>91</v>
      </c>
      <c r="AG406" s="24" t="s">
        <v>91</v>
      </c>
      <c r="AH406" s="24" t="s">
        <v>91</v>
      </c>
      <c r="AI406" s="24" t="s">
        <v>91</v>
      </c>
      <c r="AJ406" s="24" t="s">
        <v>91</v>
      </c>
      <c r="AK406" s="24" t="s">
        <v>91</v>
      </c>
      <c r="AL406" s="24" t="s">
        <v>91</v>
      </c>
      <c r="AM406" s="24" t="s">
        <v>92</v>
      </c>
      <c r="AN406" s="24" t="s">
        <v>92</v>
      </c>
      <c r="AO406" s="24" t="s">
        <v>115</v>
      </c>
      <c r="AP406" s="24" t="s">
        <v>91</v>
      </c>
      <c r="AQ406" s="24" t="s">
        <v>91</v>
      </c>
      <c r="AR406" s="24" t="s">
        <v>91</v>
      </c>
      <c r="AS406" s="24" t="s">
        <v>91</v>
      </c>
      <c r="AT406" s="24" t="s">
        <v>91</v>
      </c>
      <c r="AU406" s="24" t="s">
        <v>91</v>
      </c>
      <c r="AV406" s="24" t="s">
        <v>91</v>
      </c>
      <c r="AW406" s="24" t="s">
        <v>91</v>
      </c>
      <c r="AX406" s="24" t="s">
        <v>92</v>
      </c>
      <c r="AY406" s="24" t="s">
        <v>91</v>
      </c>
      <c r="AZ406" s="24" t="s">
        <v>91</v>
      </c>
      <c r="BA406" s="24" t="s">
        <v>91</v>
      </c>
      <c r="BB406" s="24" t="s">
        <v>91</v>
      </c>
      <c r="BC406" s="24" t="s">
        <v>115</v>
      </c>
      <c r="BD406" s="24" t="s">
        <v>91</v>
      </c>
      <c r="BE406" s="24" t="s">
        <v>91</v>
      </c>
      <c r="BF406" s="24" t="s">
        <v>91</v>
      </c>
      <c r="BG406" s="24" t="s">
        <v>115</v>
      </c>
      <c r="BH406" s="24" t="s">
        <v>91</v>
      </c>
      <c r="BI406" s="24" t="s">
        <v>91</v>
      </c>
      <c r="BJ406" s="24" t="s">
        <v>91</v>
      </c>
      <c r="BK406" s="24" t="s">
        <v>91</v>
      </c>
      <c r="BL406" s="24" t="s">
        <v>115</v>
      </c>
      <c r="BM406" s="24" t="s">
        <v>92</v>
      </c>
      <c r="BN406" s="24" t="s">
        <v>91</v>
      </c>
      <c r="BO406" s="24" t="s">
        <v>91</v>
      </c>
      <c r="BP406" s="24" t="s">
        <v>92</v>
      </c>
      <c r="BQ406" s="24" t="s">
        <v>91</v>
      </c>
      <c r="BR406" s="24" t="s">
        <v>92</v>
      </c>
      <c r="BS406" s="24" t="s">
        <v>92</v>
      </c>
      <c r="BT406" s="24" t="s">
        <v>91</v>
      </c>
      <c r="BU406" s="24" t="s">
        <v>92</v>
      </c>
      <c r="BV406" s="24" t="s">
        <v>91</v>
      </c>
      <c r="BW406" s="24" t="s">
        <v>92</v>
      </c>
      <c r="BX406" s="24" t="s">
        <v>92</v>
      </c>
      <c r="BY406" s="24" t="s">
        <v>92</v>
      </c>
      <c r="BZ406" s="24" t="s">
        <v>92</v>
      </c>
      <c r="CA406" s="36"/>
      <c r="CB406" s="35"/>
    </row>
    <row r="407" spans="1:80" ht="169.5" customHeight="1" x14ac:dyDescent="0.35">
      <c r="A407" s="24"/>
      <c r="B407" s="24" t="s">
        <v>77</v>
      </c>
      <c r="C407" s="23" t="s">
        <v>78</v>
      </c>
      <c r="D407" s="24" t="s">
        <v>79</v>
      </c>
      <c r="E407" s="24" t="s">
        <v>80</v>
      </c>
      <c r="F407" s="24" t="s">
        <v>227</v>
      </c>
      <c r="G407" s="24" t="s">
        <v>162</v>
      </c>
      <c r="H407" s="24" t="s">
        <v>228</v>
      </c>
      <c r="I407" s="24" t="s">
        <v>229</v>
      </c>
      <c r="J407" s="24" t="s">
        <v>230</v>
      </c>
      <c r="K407" s="24" t="s">
        <v>231</v>
      </c>
      <c r="L407" s="24" t="s">
        <v>232</v>
      </c>
      <c r="M407" s="24" t="s">
        <v>88</v>
      </c>
      <c r="N407" s="24"/>
      <c r="O407" s="24"/>
      <c r="P407" s="24"/>
      <c r="Q407" s="24" t="s">
        <v>155</v>
      </c>
      <c r="R407" s="24">
        <v>2024</v>
      </c>
      <c r="S407" s="24"/>
      <c r="T407" s="24" t="s">
        <v>92</v>
      </c>
      <c r="U407" s="24" t="s">
        <v>91</v>
      </c>
      <c r="V407" s="24" t="s">
        <v>91</v>
      </c>
      <c r="W407" s="24" t="s">
        <v>91</v>
      </c>
      <c r="X407" s="24"/>
      <c r="Y407" s="24" t="s">
        <v>91</v>
      </c>
      <c r="Z407" s="24" t="s">
        <v>91</v>
      </c>
      <c r="AA407" s="24" t="s">
        <v>91</v>
      </c>
      <c r="AB407" s="24" t="s">
        <v>92</v>
      </c>
      <c r="AC407" s="24" t="s">
        <v>92</v>
      </c>
      <c r="AD407" s="24" t="s">
        <v>91</v>
      </c>
      <c r="AE407" s="24" t="s">
        <v>92</v>
      </c>
      <c r="AF407" s="24" t="s">
        <v>91</v>
      </c>
      <c r="AG407" s="24" t="s">
        <v>91</v>
      </c>
      <c r="AH407" s="24" t="s">
        <v>91</v>
      </c>
      <c r="AI407" s="24" t="s">
        <v>91</v>
      </c>
      <c r="AJ407" s="24" t="s">
        <v>91</v>
      </c>
      <c r="AK407" s="24" t="s">
        <v>91</v>
      </c>
      <c r="AL407" s="24" t="s">
        <v>91</v>
      </c>
      <c r="AM407" s="24" t="s">
        <v>92</v>
      </c>
      <c r="AN407" s="24" t="s">
        <v>92</v>
      </c>
      <c r="AO407" s="24" t="s">
        <v>91</v>
      </c>
      <c r="AP407" s="24" t="s">
        <v>91</v>
      </c>
      <c r="AQ407" s="24" t="s">
        <v>91</v>
      </c>
      <c r="AR407" s="24" t="s">
        <v>91</v>
      </c>
      <c r="AS407" s="24" t="s">
        <v>91</v>
      </c>
      <c r="AT407" s="24" t="s">
        <v>91</v>
      </c>
      <c r="AU407" s="24" t="s">
        <v>91</v>
      </c>
      <c r="AV407" s="24" t="s">
        <v>91</v>
      </c>
      <c r="AW407" s="24" t="s">
        <v>91</v>
      </c>
      <c r="AX407" s="24" t="s">
        <v>92</v>
      </c>
      <c r="AY407" s="24" t="s">
        <v>91</v>
      </c>
      <c r="AZ407" s="24" t="s">
        <v>91</v>
      </c>
      <c r="BA407" s="24" t="s">
        <v>91</v>
      </c>
      <c r="BB407" s="24" t="s">
        <v>91</v>
      </c>
      <c r="BC407" s="24" t="s">
        <v>91</v>
      </c>
      <c r="BD407" s="24" t="s">
        <v>91</v>
      </c>
      <c r="BE407" s="24" t="s">
        <v>91</v>
      </c>
      <c r="BF407" s="24" t="s">
        <v>91</v>
      </c>
      <c r="BG407" s="24" t="s">
        <v>91</v>
      </c>
      <c r="BH407" s="24" t="s">
        <v>91</v>
      </c>
      <c r="BI407" s="24" t="s">
        <v>91</v>
      </c>
      <c r="BJ407" s="24" t="s">
        <v>91</v>
      </c>
      <c r="BK407" s="24" t="s">
        <v>91</v>
      </c>
      <c r="BL407" s="24" t="s">
        <v>91</v>
      </c>
      <c r="BM407" s="24" t="s">
        <v>92</v>
      </c>
      <c r="BN407" s="24" t="s">
        <v>91</v>
      </c>
      <c r="BO407" s="24" t="s">
        <v>91</v>
      </c>
      <c r="BP407" s="24" t="s">
        <v>91</v>
      </c>
      <c r="BQ407" s="24" t="s">
        <v>91</v>
      </c>
      <c r="BR407" s="24" t="s">
        <v>92</v>
      </c>
      <c r="BS407" s="24" t="s">
        <v>92</v>
      </c>
      <c r="BT407" s="24" t="s">
        <v>91</v>
      </c>
      <c r="BU407" s="24" t="s">
        <v>91</v>
      </c>
      <c r="BV407" s="24" t="s">
        <v>91</v>
      </c>
      <c r="BW407" s="24" t="s">
        <v>91</v>
      </c>
      <c r="BX407" s="24" t="s">
        <v>91</v>
      </c>
      <c r="BY407" s="24" t="s">
        <v>91</v>
      </c>
      <c r="BZ407" s="24" t="s">
        <v>92</v>
      </c>
      <c r="CA407" s="36"/>
      <c r="CB407" s="35"/>
    </row>
    <row r="408" spans="1:80" ht="169.5" customHeight="1" x14ac:dyDescent="0.35">
      <c r="A408" s="24"/>
      <c r="B408" s="24" t="s">
        <v>77</v>
      </c>
      <c r="C408" s="23" t="s">
        <v>78</v>
      </c>
      <c r="D408" s="24" t="s">
        <v>79</v>
      </c>
      <c r="E408" s="24" t="s">
        <v>80</v>
      </c>
      <c r="F408" s="24" t="s">
        <v>227</v>
      </c>
      <c r="G408" s="24" t="s">
        <v>162</v>
      </c>
      <c r="H408" s="24" t="s">
        <v>228</v>
      </c>
      <c r="I408" s="24" t="s">
        <v>229</v>
      </c>
      <c r="J408" s="24" t="s">
        <v>233</v>
      </c>
      <c r="K408" s="24" t="s">
        <v>234</v>
      </c>
      <c r="L408" s="24" t="s">
        <v>235</v>
      </c>
      <c r="M408" s="24" t="s">
        <v>88</v>
      </c>
      <c r="N408" s="24"/>
      <c r="O408" s="24"/>
      <c r="P408" s="24"/>
      <c r="Q408" s="24" t="s">
        <v>155</v>
      </c>
      <c r="R408" s="24">
        <v>2024</v>
      </c>
      <c r="S408" s="24"/>
      <c r="T408" s="24" t="s">
        <v>92</v>
      </c>
      <c r="U408" s="24" t="s">
        <v>91</v>
      </c>
      <c r="V408" s="24" t="s">
        <v>91</v>
      </c>
      <c r="W408" s="24" t="s">
        <v>91</v>
      </c>
      <c r="X408" s="24"/>
      <c r="Y408" s="24" t="s">
        <v>91</v>
      </c>
      <c r="Z408" s="24" t="s">
        <v>91</v>
      </c>
      <c r="AA408" s="24" t="s">
        <v>91</v>
      </c>
      <c r="AB408" s="24" t="s">
        <v>92</v>
      </c>
      <c r="AC408" s="24" t="s">
        <v>92</v>
      </c>
      <c r="AD408" s="24" t="s">
        <v>91</v>
      </c>
      <c r="AE408" s="24" t="s">
        <v>91</v>
      </c>
      <c r="AF408" s="24" t="s">
        <v>91</v>
      </c>
      <c r="AG408" s="24" t="s">
        <v>91</v>
      </c>
      <c r="AH408" s="24" t="s">
        <v>91</v>
      </c>
      <c r="AI408" s="24" t="s">
        <v>91</v>
      </c>
      <c r="AJ408" s="24" t="s">
        <v>91</v>
      </c>
      <c r="AK408" s="24" t="s">
        <v>91</v>
      </c>
      <c r="AL408" s="24" t="s">
        <v>91</v>
      </c>
      <c r="AM408" s="24" t="s">
        <v>92</v>
      </c>
      <c r="AN408" s="24" t="s">
        <v>90</v>
      </c>
      <c r="AO408" s="24" t="s">
        <v>91</v>
      </c>
      <c r="AP408" s="24" t="s">
        <v>91</v>
      </c>
      <c r="AQ408" s="24" t="s">
        <v>91</v>
      </c>
      <c r="AR408" s="24" t="s">
        <v>91</v>
      </c>
      <c r="AS408" s="24" t="s">
        <v>91</v>
      </c>
      <c r="AT408" s="24" t="s">
        <v>91</v>
      </c>
      <c r="AU408" s="24" t="s">
        <v>91</v>
      </c>
      <c r="AV408" s="24" t="s">
        <v>91</v>
      </c>
      <c r="AW408" s="24" t="s">
        <v>91</v>
      </c>
      <c r="AX408" s="24" t="s">
        <v>90</v>
      </c>
      <c r="AY408" s="24" t="s">
        <v>91</v>
      </c>
      <c r="AZ408" s="24" t="s">
        <v>91</v>
      </c>
      <c r="BA408" s="24" t="s">
        <v>90</v>
      </c>
      <c r="BB408" s="24" t="s">
        <v>91</v>
      </c>
      <c r="BC408" s="24" t="s">
        <v>90</v>
      </c>
      <c r="BD408" s="24" t="s">
        <v>90</v>
      </c>
      <c r="BE408" s="24" t="s">
        <v>91</v>
      </c>
      <c r="BF408" s="24" t="s">
        <v>91</v>
      </c>
      <c r="BG408" s="24" t="s">
        <v>90</v>
      </c>
      <c r="BH408" s="24" t="s">
        <v>91</v>
      </c>
      <c r="BI408" s="24" t="s">
        <v>91</v>
      </c>
      <c r="BJ408" s="24" t="s">
        <v>91</v>
      </c>
      <c r="BK408" s="24" t="s">
        <v>91</v>
      </c>
      <c r="BL408" s="24" t="s">
        <v>90</v>
      </c>
      <c r="BM408" s="24" t="s">
        <v>92</v>
      </c>
      <c r="BN408" s="24" t="s">
        <v>91</v>
      </c>
      <c r="BO408" s="24" t="s">
        <v>91</v>
      </c>
      <c r="BP408" s="24" t="s">
        <v>92</v>
      </c>
      <c r="BQ408" s="24" t="s">
        <v>91</v>
      </c>
      <c r="BR408" s="24" t="s">
        <v>92</v>
      </c>
      <c r="BS408" s="24" t="s">
        <v>90</v>
      </c>
      <c r="BT408" s="24" t="s">
        <v>91</v>
      </c>
      <c r="BU408" s="24" t="s">
        <v>91</v>
      </c>
      <c r="BV408" s="24" t="s">
        <v>91</v>
      </c>
      <c r="BW408" s="24" t="s">
        <v>91</v>
      </c>
      <c r="BX408" s="24" t="s">
        <v>91</v>
      </c>
      <c r="BY408" s="24" t="s">
        <v>91</v>
      </c>
      <c r="BZ408" s="24" t="s">
        <v>90</v>
      </c>
      <c r="CA408" s="36"/>
      <c r="CB408" s="35"/>
    </row>
    <row r="409" spans="1:80" ht="169.5" customHeight="1" x14ac:dyDescent="0.35">
      <c r="A409" s="24"/>
      <c r="B409" s="24" t="s">
        <v>77</v>
      </c>
      <c r="C409" s="23" t="s">
        <v>78</v>
      </c>
      <c r="D409" s="24" t="s">
        <v>79</v>
      </c>
      <c r="E409" s="24" t="s">
        <v>80</v>
      </c>
      <c r="F409" s="24" t="s">
        <v>227</v>
      </c>
      <c r="G409" s="24" t="s">
        <v>162</v>
      </c>
      <c r="H409" s="24" t="s">
        <v>228</v>
      </c>
      <c r="I409" s="24" t="s">
        <v>236</v>
      </c>
      <c r="J409" s="24" t="s">
        <v>237</v>
      </c>
      <c r="K409" s="24" t="s">
        <v>238</v>
      </c>
      <c r="L409" s="24" t="s">
        <v>239</v>
      </c>
      <c r="M409" s="24" t="s">
        <v>88</v>
      </c>
      <c r="N409" s="24"/>
      <c r="O409" s="24"/>
      <c r="P409" s="24"/>
      <c r="Q409" s="24" t="s">
        <v>89</v>
      </c>
      <c r="R409" s="24">
        <v>2026</v>
      </c>
      <c r="S409" s="24" t="s">
        <v>2173</v>
      </c>
      <c r="T409" s="24" t="s">
        <v>92</v>
      </c>
      <c r="U409" s="24" t="s">
        <v>91</v>
      </c>
      <c r="V409" s="24" t="s">
        <v>91</v>
      </c>
      <c r="W409" s="24" t="s">
        <v>91</v>
      </c>
      <c r="X409" s="24"/>
      <c r="Y409" s="24" t="s">
        <v>91</v>
      </c>
      <c r="Z409" s="24" t="s">
        <v>91</v>
      </c>
      <c r="AA409" s="24" t="s">
        <v>91</v>
      </c>
      <c r="AB409" s="24" t="s">
        <v>92</v>
      </c>
      <c r="AC409" s="24" t="s">
        <v>90</v>
      </c>
      <c r="AD409" s="24" t="s">
        <v>91</v>
      </c>
      <c r="AE409" s="24" t="s">
        <v>90</v>
      </c>
      <c r="AF409" s="24" t="s">
        <v>91</v>
      </c>
      <c r="AG409" s="24" t="s">
        <v>91</v>
      </c>
      <c r="AH409" s="24" t="s">
        <v>91</v>
      </c>
      <c r="AI409" s="24" t="s">
        <v>91</v>
      </c>
      <c r="AJ409" s="24" t="s">
        <v>91</v>
      </c>
      <c r="AK409" s="24" t="s">
        <v>91</v>
      </c>
      <c r="AL409" s="24" t="s">
        <v>91</v>
      </c>
      <c r="AM409" s="24" t="s">
        <v>90</v>
      </c>
      <c r="AN409" s="24" t="s">
        <v>92</v>
      </c>
      <c r="AO409" s="24" t="s">
        <v>91</v>
      </c>
      <c r="AP409" s="24" t="s">
        <v>91</v>
      </c>
      <c r="AQ409" s="24" t="s">
        <v>91</v>
      </c>
      <c r="AR409" s="24" t="s">
        <v>91</v>
      </c>
      <c r="AS409" s="24" t="s">
        <v>91</v>
      </c>
      <c r="AT409" s="24" t="s">
        <v>91</v>
      </c>
      <c r="AU409" s="24" t="s">
        <v>91</v>
      </c>
      <c r="AV409" s="24" t="s">
        <v>91</v>
      </c>
      <c r="AW409" s="24" t="s">
        <v>91</v>
      </c>
      <c r="AX409" s="24" t="s">
        <v>92</v>
      </c>
      <c r="AY409" s="24" t="s">
        <v>91</v>
      </c>
      <c r="AZ409" s="24" t="s">
        <v>91</v>
      </c>
      <c r="BA409" s="24" t="s">
        <v>91</v>
      </c>
      <c r="BB409" s="24" t="s">
        <v>91</v>
      </c>
      <c r="BC409" s="24" t="s">
        <v>91</v>
      </c>
      <c r="BD409" s="24" t="s">
        <v>91</v>
      </c>
      <c r="BE409" s="24" t="s">
        <v>91</v>
      </c>
      <c r="BF409" s="24" t="s">
        <v>91</v>
      </c>
      <c r="BG409" s="24" t="s">
        <v>91</v>
      </c>
      <c r="BH409" s="24" t="s">
        <v>91</v>
      </c>
      <c r="BI409" s="24" t="s">
        <v>91</v>
      </c>
      <c r="BJ409" s="24" t="s">
        <v>91</v>
      </c>
      <c r="BK409" s="24" t="s">
        <v>91</v>
      </c>
      <c r="BL409" s="24" t="s">
        <v>91</v>
      </c>
      <c r="BM409" s="24" t="s">
        <v>90</v>
      </c>
      <c r="BN409" s="24" t="s">
        <v>91</v>
      </c>
      <c r="BO409" s="24" t="s">
        <v>91</v>
      </c>
      <c r="BP409" s="24" t="s">
        <v>91</v>
      </c>
      <c r="BQ409" s="24" t="s">
        <v>91</v>
      </c>
      <c r="BR409" s="24" t="s">
        <v>90</v>
      </c>
      <c r="BS409" s="24" t="s">
        <v>92</v>
      </c>
      <c r="BT409" s="24" t="s">
        <v>91</v>
      </c>
      <c r="BU409" s="24" t="s">
        <v>90</v>
      </c>
      <c r="BV409" s="24" t="s">
        <v>91</v>
      </c>
      <c r="BW409" s="24" t="s">
        <v>91</v>
      </c>
      <c r="BX409" s="24" t="s">
        <v>91</v>
      </c>
      <c r="BY409" s="24" t="s">
        <v>91</v>
      </c>
      <c r="BZ409" s="24" t="s">
        <v>90</v>
      </c>
      <c r="CA409" s="36"/>
      <c r="CB409" s="35"/>
    </row>
    <row r="410" spans="1:80" ht="169.5" customHeight="1" x14ac:dyDescent="0.35">
      <c r="A410" s="24"/>
      <c r="B410" s="24" t="s">
        <v>77</v>
      </c>
      <c r="C410" s="23" t="s">
        <v>78</v>
      </c>
      <c r="D410" s="24" t="s">
        <v>1274</v>
      </c>
      <c r="E410" s="24" t="s">
        <v>1275</v>
      </c>
      <c r="F410" s="24" t="s">
        <v>81</v>
      </c>
      <c r="G410" s="24" t="s">
        <v>1544</v>
      </c>
      <c r="H410" s="24" t="s">
        <v>1545</v>
      </c>
      <c r="I410" s="24" t="s">
        <v>1546</v>
      </c>
      <c r="J410" s="24" t="s">
        <v>1560</v>
      </c>
      <c r="K410" s="24" t="s">
        <v>1561</v>
      </c>
      <c r="L410" s="24" t="s">
        <v>1562</v>
      </c>
      <c r="M410" s="24"/>
      <c r="N410" s="24" t="s">
        <v>974</v>
      </c>
      <c r="O410" s="24"/>
      <c r="P410" s="24"/>
      <c r="Q410" s="24" t="s">
        <v>155</v>
      </c>
      <c r="R410" s="24"/>
      <c r="S410" s="24"/>
      <c r="T410" s="24" t="s">
        <v>91</v>
      </c>
      <c r="U410" s="24" t="s">
        <v>91</v>
      </c>
      <c r="V410" s="24" t="s">
        <v>91</v>
      </c>
      <c r="W410" s="24" t="s">
        <v>91</v>
      </c>
      <c r="X410" s="24"/>
      <c r="Y410" s="24" t="s">
        <v>91</v>
      </c>
      <c r="Z410" s="24" t="s">
        <v>91</v>
      </c>
      <c r="AA410" s="24" t="s">
        <v>91</v>
      </c>
      <c r="AB410" s="24" t="s">
        <v>91</v>
      </c>
      <c r="AC410" s="24" t="s">
        <v>91</v>
      </c>
      <c r="AD410" s="24" t="s">
        <v>91</v>
      </c>
      <c r="AE410" s="24" t="s">
        <v>91</v>
      </c>
      <c r="AF410" s="24" t="s">
        <v>115</v>
      </c>
      <c r="AG410" s="24" t="s">
        <v>91</v>
      </c>
      <c r="AH410" s="24" t="s">
        <v>91</v>
      </c>
      <c r="AI410" s="24" t="s">
        <v>91</v>
      </c>
      <c r="AJ410" s="24" t="s">
        <v>91</v>
      </c>
      <c r="AK410" s="24" t="s">
        <v>91</v>
      </c>
      <c r="AL410" s="24" t="s">
        <v>91</v>
      </c>
      <c r="AM410" s="24" t="s">
        <v>115</v>
      </c>
      <c r="AN410" s="24" t="s">
        <v>91</v>
      </c>
      <c r="AO410" s="24" t="s">
        <v>91</v>
      </c>
      <c r="AP410" s="24" t="s">
        <v>91</v>
      </c>
      <c r="AQ410" s="24" t="s">
        <v>91</v>
      </c>
      <c r="AR410" s="24" t="s">
        <v>91</v>
      </c>
      <c r="AS410" s="24" t="s">
        <v>91</v>
      </c>
      <c r="AT410" s="24" t="s">
        <v>91</v>
      </c>
      <c r="AU410" s="24" t="s">
        <v>91</v>
      </c>
      <c r="AV410" s="24" t="s">
        <v>91</v>
      </c>
      <c r="AW410" s="24" t="s">
        <v>91</v>
      </c>
      <c r="AX410" s="24" t="s">
        <v>91</v>
      </c>
      <c r="AY410" s="24" t="s">
        <v>91</v>
      </c>
      <c r="AZ410" s="24" t="s">
        <v>91</v>
      </c>
      <c r="BA410" s="24" t="s">
        <v>91</v>
      </c>
      <c r="BB410" s="24" t="s">
        <v>91</v>
      </c>
      <c r="BC410" s="24" t="s">
        <v>91</v>
      </c>
      <c r="BD410" s="24" t="s">
        <v>91</v>
      </c>
      <c r="BE410" s="24" t="s">
        <v>91</v>
      </c>
      <c r="BF410" s="24" t="s">
        <v>91</v>
      </c>
      <c r="BG410" s="24" t="s">
        <v>91</v>
      </c>
      <c r="BH410" s="24" t="s">
        <v>91</v>
      </c>
      <c r="BI410" s="24" t="s">
        <v>91</v>
      </c>
      <c r="BJ410" s="24" t="s">
        <v>91</v>
      </c>
      <c r="BK410" s="24" t="s">
        <v>91</v>
      </c>
      <c r="BL410" s="24" t="s">
        <v>91</v>
      </c>
      <c r="BM410" s="24" t="s">
        <v>91</v>
      </c>
      <c r="BN410" s="24" t="s">
        <v>91</v>
      </c>
      <c r="BO410" s="24" t="s">
        <v>91</v>
      </c>
      <c r="BP410" s="24" t="s">
        <v>91</v>
      </c>
      <c r="BQ410" s="24" t="s">
        <v>91</v>
      </c>
      <c r="BR410" s="24" t="s">
        <v>91</v>
      </c>
      <c r="BS410" s="24" t="s">
        <v>91</v>
      </c>
      <c r="BT410" s="24" t="s">
        <v>91</v>
      </c>
      <c r="BU410" s="24" t="s">
        <v>90</v>
      </c>
      <c r="BV410" s="24" t="s">
        <v>91</v>
      </c>
      <c r="BW410" s="24" t="s">
        <v>91</v>
      </c>
      <c r="BX410" s="24" t="s">
        <v>115</v>
      </c>
      <c r="BY410" s="24" t="s">
        <v>115</v>
      </c>
      <c r="BZ410" s="24" t="s">
        <v>90</v>
      </c>
      <c r="CA410" s="36"/>
      <c r="CB410" s="35"/>
    </row>
    <row r="411" spans="1:80" ht="169.5" customHeight="1" x14ac:dyDescent="0.35">
      <c r="A411" s="24"/>
      <c r="B411" s="24" t="s">
        <v>77</v>
      </c>
      <c r="C411" s="23" t="s">
        <v>78</v>
      </c>
      <c r="D411" s="24" t="s">
        <v>79</v>
      </c>
      <c r="E411" s="24" t="s">
        <v>80</v>
      </c>
      <c r="F411" s="24" t="s">
        <v>227</v>
      </c>
      <c r="G411" s="24" t="s">
        <v>162</v>
      </c>
      <c r="H411" s="24" t="s">
        <v>228</v>
      </c>
      <c r="I411" s="24" t="s">
        <v>236</v>
      </c>
      <c r="J411" s="24" t="s">
        <v>240</v>
      </c>
      <c r="K411" s="24" t="s">
        <v>241</v>
      </c>
      <c r="L411" s="24" t="s">
        <v>242</v>
      </c>
      <c r="M411" s="24" t="s">
        <v>88</v>
      </c>
      <c r="N411" s="24"/>
      <c r="O411" s="24"/>
      <c r="P411" s="24"/>
      <c r="Q411" s="24" t="s">
        <v>89</v>
      </c>
      <c r="R411" s="24">
        <v>2026</v>
      </c>
      <c r="S411" s="24" t="s">
        <v>2173</v>
      </c>
      <c r="T411" s="24" t="s">
        <v>144</v>
      </c>
      <c r="U411" s="24" t="s">
        <v>91</v>
      </c>
      <c r="V411" s="24" t="s">
        <v>91</v>
      </c>
      <c r="W411" s="24" t="s">
        <v>91</v>
      </c>
      <c r="X411" s="24"/>
      <c r="Y411" s="24" t="s">
        <v>91</v>
      </c>
      <c r="Z411" s="24" t="s">
        <v>91</v>
      </c>
      <c r="AA411" s="24" t="s">
        <v>91</v>
      </c>
      <c r="AB411" s="24" t="s">
        <v>90</v>
      </c>
      <c r="AC411" s="24" t="s">
        <v>243</v>
      </c>
      <c r="AD411" s="24" t="s">
        <v>91</v>
      </c>
      <c r="AE411" s="24" t="s">
        <v>90</v>
      </c>
      <c r="AF411" s="24" t="s">
        <v>91</v>
      </c>
      <c r="AG411" s="24" t="s">
        <v>91</v>
      </c>
      <c r="AH411" s="24" t="s">
        <v>91</v>
      </c>
      <c r="AI411" s="24" t="s">
        <v>91</v>
      </c>
      <c r="AJ411" s="24" t="s">
        <v>91</v>
      </c>
      <c r="AK411" s="24" t="s">
        <v>91</v>
      </c>
      <c r="AL411" s="24" t="s">
        <v>91</v>
      </c>
      <c r="AM411" s="24" t="s">
        <v>90</v>
      </c>
      <c r="AN411" s="24" t="s">
        <v>90</v>
      </c>
      <c r="AO411" s="24" t="s">
        <v>91</v>
      </c>
      <c r="AP411" s="24" t="s">
        <v>91</v>
      </c>
      <c r="AQ411" s="24" t="s">
        <v>91</v>
      </c>
      <c r="AR411" s="24" t="s">
        <v>91</v>
      </c>
      <c r="AS411" s="24" t="s">
        <v>91</v>
      </c>
      <c r="AT411" s="24" t="s">
        <v>91</v>
      </c>
      <c r="AU411" s="24" t="s">
        <v>91</v>
      </c>
      <c r="AV411" s="24" t="s">
        <v>91</v>
      </c>
      <c r="AW411" s="24" t="s">
        <v>91</v>
      </c>
      <c r="AX411" s="24" t="s">
        <v>90</v>
      </c>
      <c r="AY411" s="24" t="s">
        <v>91</v>
      </c>
      <c r="AZ411" s="24" t="s">
        <v>91</v>
      </c>
      <c r="BA411" s="24" t="s">
        <v>91</v>
      </c>
      <c r="BB411" s="24" t="s">
        <v>91</v>
      </c>
      <c r="BC411" s="24" t="s">
        <v>90</v>
      </c>
      <c r="BD411" s="24" t="s">
        <v>90</v>
      </c>
      <c r="BE411" s="24" t="s">
        <v>90</v>
      </c>
      <c r="BF411" s="24" t="s">
        <v>90</v>
      </c>
      <c r="BG411" s="24" t="s">
        <v>90</v>
      </c>
      <c r="BH411" s="24" t="s">
        <v>91</v>
      </c>
      <c r="BI411" s="24" t="s">
        <v>91</v>
      </c>
      <c r="BJ411" s="24" t="s">
        <v>91</v>
      </c>
      <c r="BK411" s="24" t="s">
        <v>91</v>
      </c>
      <c r="BL411" s="24" t="s">
        <v>90</v>
      </c>
      <c r="BM411" s="24" t="s">
        <v>90</v>
      </c>
      <c r="BN411" s="24" t="s">
        <v>91</v>
      </c>
      <c r="BO411" s="24" t="s">
        <v>91</v>
      </c>
      <c r="BP411" s="24" t="s">
        <v>91</v>
      </c>
      <c r="BQ411" s="24" t="s">
        <v>91</v>
      </c>
      <c r="BR411" s="24" t="s">
        <v>90</v>
      </c>
      <c r="BS411" s="24" t="s">
        <v>92</v>
      </c>
      <c r="BT411" s="24" t="s">
        <v>91</v>
      </c>
      <c r="BU411" s="24" t="s">
        <v>91</v>
      </c>
      <c r="BV411" s="24" t="s">
        <v>91</v>
      </c>
      <c r="BW411" s="24" t="s">
        <v>91</v>
      </c>
      <c r="BX411" s="24" t="s">
        <v>91</v>
      </c>
      <c r="BY411" s="24" t="s">
        <v>91</v>
      </c>
      <c r="BZ411" s="24" t="s">
        <v>92</v>
      </c>
      <c r="CA411" s="36"/>
      <c r="CB411" s="35"/>
    </row>
    <row r="412" spans="1:80" ht="169.5" customHeight="1" x14ac:dyDescent="0.35">
      <c r="A412" s="24"/>
      <c r="B412" s="24" t="s">
        <v>77</v>
      </c>
      <c r="C412" s="23" t="s">
        <v>78</v>
      </c>
      <c r="D412" s="24" t="s">
        <v>79</v>
      </c>
      <c r="E412" s="24" t="s">
        <v>80</v>
      </c>
      <c r="F412" s="24" t="s">
        <v>227</v>
      </c>
      <c r="G412" s="24" t="s">
        <v>162</v>
      </c>
      <c r="H412" s="24" t="s">
        <v>228</v>
      </c>
      <c r="I412" s="24" t="s">
        <v>244</v>
      </c>
      <c r="J412" s="24" t="s">
        <v>245</v>
      </c>
      <c r="K412" s="24" t="s">
        <v>246</v>
      </c>
      <c r="L412" s="24" t="s">
        <v>247</v>
      </c>
      <c r="M412" s="24" t="s">
        <v>88</v>
      </c>
      <c r="N412" s="24"/>
      <c r="O412" s="24"/>
      <c r="P412" s="24"/>
      <c r="Q412" s="24" t="s">
        <v>89</v>
      </c>
      <c r="R412" s="24">
        <v>2028</v>
      </c>
      <c r="S412" s="24"/>
      <c r="T412" s="24" t="s">
        <v>92</v>
      </c>
      <c r="U412" s="24" t="s">
        <v>91</v>
      </c>
      <c r="V412" s="24" t="s">
        <v>91</v>
      </c>
      <c r="W412" s="24" t="s">
        <v>91</v>
      </c>
      <c r="X412" s="24"/>
      <c r="Y412" s="24" t="s">
        <v>91</v>
      </c>
      <c r="Z412" s="24" t="s">
        <v>91</v>
      </c>
      <c r="AA412" s="24" t="s">
        <v>91</v>
      </c>
      <c r="AB412" s="24" t="s">
        <v>92</v>
      </c>
      <c r="AC412" s="24" t="s">
        <v>92</v>
      </c>
      <c r="AD412" s="24" t="s">
        <v>91</v>
      </c>
      <c r="AE412" s="24" t="s">
        <v>92</v>
      </c>
      <c r="AF412" s="24" t="s">
        <v>91</v>
      </c>
      <c r="AG412" s="24" t="s">
        <v>91</v>
      </c>
      <c r="AH412" s="24" t="s">
        <v>91</v>
      </c>
      <c r="AI412" s="24" t="s">
        <v>91</v>
      </c>
      <c r="AJ412" s="24" t="s">
        <v>91</v>
      </c>
      <c r="AK412" s="24" t="s">
        <v>91</v>
      </c>
      <c r="AL412" s="24" t="s">
        <v>91</v>
      </c>
      <c r="AM412" s="24" t="s">
        <v>92</v>
      </c>
      <c r="AN412" s="24" t="s">
        <v>92</v>
      </c>
      <c r="AO412" s="24" t="s">
        <v>91</v>
      </c>
      <c r="AP412" s="24" t="s">
        <v>91</v>
      </c>
      <c r="AQ412" s="24" t="s">
        <v>91</v>
      </c>
      <c r="AR412" s="24" t="s">
        <v>91</v>
      </c>
      <c r="AS412" s="24" t="s">
        <v>91</v>
      </c>
      <c r="AT412" s="24" t="s">
        <v>91</v>
      </c>
      <c r="AU412" s="24" t="s">
        <v>91</v>
      </c>
      <c r="AV412" s="24" t="s">
        <v>91</v>
      </c>
      <c r="AW412" s="24" t="s">
        <v>91</v>
      </c>
      <c r="AX412" s="24" t="s">
        <v>92</v>
      </c>
      <c r="AY412" s="24" t="s">
        <v>91</v>
      </c>
      <c r="AZ412" s="24" t="s">
        <v>91</v>
      </c>
      <c r="BA412" s="24" t="s">
        <v>91</v>
      </c>
      <c r="BB412" s="24" t="s">
        <v>91</v>
      </c>
      <c r="BC412" s="24" t="s">
        <v>91</v>
      </c>
      <c r="BD412" s="24" t="s">
        <v>91</v>
      </c>
      <c r="BE412" s="24" t="s">
        <v>91</v>
      </c>
      <c r="BF412" s="24" t="s">
        <v>91</v>
      </c>
      <c r="BG412" s="24" t="s">
        <v>91</v>
      </c>
      <c r="BH412" s="24" t="s">
        <v>91</v>
      </c>
      <c r="BI412" s="24" t="s">
        <v>91</v>
      </c>
      <c r="BJ412" s="24" t="s">
        <v>91</v>
      </c>
      <c r="BK412" s="24" t="s">
        <v>91</v>
      </c>
      <c r="BL412" s="24" t="s">
        <v>91</v>
      </c>
      <c r="BM412" s="24" t="s">
        <v>92</v>
      </c>
      <c r="BN412" s="24" t="s">
        <v>91</v>
      </c>
      <c r="BO412" s="24" t="s">
        <v>91</v>
      </c>
      <c r="BP412" s="24" t="s">
        <v>91</v>
      </c>
      <c r="BQ412" s="24" t="s">
        <v>91</v>
      </c>
      <c r="BR412" s="24" t="s">
        <v>92</v>
      </c>
      <c r="BS412" s="24" t="s">
        <v>92</v>
      </c>
      <c r="BT412" s="24" t="s">
        <v>91</v>
      </c>
      <c r="BU412" s="24" t="s">
        <v>91</v>
      </c>
      <c r="BV412" s="24" t="s">
        <v>91</v>
      </c>
      <c r="BW412" s="24" t="s">
        <v>91</v>
      </c>
      <c r="BX412" s="24" t="s">
        <v>91</v>
      </c>
      <c r="BY412" s="24" t="s">
        <v>91</v>
      </c>
      <c r="BZ412" s="24" t="s">
        <v>92</v>
      </c>
      <c r="CA412" s="36"/>
      <c r="CB412" s="35"/>
    </row>
    <row r="413" spans="1:80" ht="169.5" customHeight="1" x14ac:dyDescent="0.35">
      <c r="A413" s="24"/>
      <c r="B413" s="24" t="s">
        <v>77</v>
      </c>
      <c r="C413" s="23" t="s">
        <v>78</v>
      </c>
      <c r="D413" s="24" t="s">
        <v>79</v>
      </c>
      <c r="E413" s="24" t="s">
        <v>80</v>
      </c>
      <c r="F413" s="24" t="s">
        <v>227</v>
      </c>
      <c r="G413" s="24" t="s">
        <v>162</v>
      </c>
      <c r="H413" s="24" t="s">
        <v>228</v>
      </c>
      <c r="I413" s="24" t="s">
        <v>244</v>
      </c>
      <c r="J413" s="24" t="s">
        <v>248</v>
      </c>
      <c r="K413" s="24" t="s">
        <v>249</v>
      </c>
      <c r="L413" s="24" t="s">
        <v>250</v>
      </c>
      <c r="M413" s="24" t="s">
        <v>88</v>
      </c>
      <c r="N413" s="24"/>
      <c r="O413" s="24"/>
      <c r="P413" s="24"/>
      <c r="Q413" s="24" t="s">
        <v>89</v>
      </c>
      <c r="R413" s="24">
        <v>2028</v>
      </c>
      <c r="S413" s="24"/>
      <c r="T413" s="24" t="s">
        <v>92</v>
      </c>
      <c r="U413" s="24" t="s">
        <v>91</v>
      </c>
      <c r="V413" s="24" t="s">
        <v>91</v>
      </c>
      <c r="W413" s="24" t="s">
        <v>91</v>
      </c>
      <c r="X413" s="24"/>
      <c r="Y413" s="24" t="s">
        <v>91</v>
      </c>
      <c r="Z413" s="24" t="s">
        <v>91</v>
      </c>
      <c r="AA413" s="24" t="s">
        <v>91</v>
      </c>
      <c r="AB413" s="24" t="s">
        <v>92</v>
      </c>
      <c r="AC413" s="24" t="s">
        <v>92</v>
      </c>
      <c r="AD413" s="24" t="s">
        <v>91</v>
      </c>
      <c r="AE413" s="24" t="s">
        <v>91</v>
      </c>
      <c r="AF413" s="24" t="s">
        <v>91</v>
      </c>
      <c r="AG413" s="24" t="s">
        <v>91</v>
      </c>
      <c r="AH413" s="24" t="s">
        <v>91</v>
      </c>
      <c r="AI413" s="24" t="s">
        <v>91</v>
      </c>
      <c r="AJ413" s="24" t="s">
        <v>91</v>
      </c>
      <c r="AK413" s="24" t="s">
        <v>91</v>
      </c>
      <c r="AL413" s="24" t="s">
        <v>91</v>
      </c>
      <c r="AM413" s="24" t="s">
        <v>92</v>
      </c>
      <c r="AN413" s="24" t="s">
        <v>90</v>
      </c>
      <c r="AO413" s="24" t="s">
        <v>91</v>
      </c>
      <c r="AP413" s="24" t="s">
        <v>91</v>
      </c>
      <c r="AQ413" s="24" t="s">
        <v>91</v>
      </c>
      <c r="AR413" s="24" t="s">
        <v>91</v>
      </c>
      <c r="AS413" s="24" t="s">
        <v>91</v>
      </c>
      <c r="AT413" s="24" t="s">
        <v>91</v>
      </c>
      <c r="AU413" s="24" t="s">
        <v>91</v>
      </c>
      <c r="AV413" s="24" t="s">
        <v>91</v>
      </c>
      <c r="AW413" s="24" t="s">
        <v>91</v>
      </c>
      <c r="AX413" s="24" t="s">
        <v>90</v>
      </c>
      <c r="AY413" s="24" t="s">
        <v>91</v>
      </c>
      <c r="AZ413" s="24" t="s">
        <v>91</v>
      </c>
      <c r="BA413" s="24" t="s">
        <v>90</v>
      </c>
      <c r="BB413" s="24" t="s">
        <v>91</v>
      </c>
      <c r="BC413" s="24" t="s">
        <v>90</v>
      </c>
      <c r="BD413" s="24" t="s">
        <v>90</v>
      </c>
      <c r="BE413" s="24" t="s">
        <v>91</v>
      </c>
      <c r="BF413" s="24" t="s">
        <v>91</v>
      </c>
      <c r="BG413" s="24" t="s">
        <v>90</v>
      </c>
      <c r="BH413" s="24" t="s">
        <v>91</v>
      </c>
      <c r="BI413" s="24" t="s">
        <v>91</v>
      </c>
      <c r="BJ413" s="24" t="s">
        <v>91</v>
      </c>
      <c r="BK413" s="24" t="s">
        <v>91</v>
      </c>
      <c r="BL413" s="24" t="s">
        <v>90</v>
      </c>
      <c r="BM413" s="24" t="s">
        <v>92</v>
      </c>
      <c r="BN413" s="24" t="s">
        <v>91</v>
      </c>
      <c r="BO413" s="24" t="s">
        <v>91</v>
      </c>
      <c r="BP413" s="24" t="s">
        <v>92</v>
      </c>
      <c r="BQ413" s="24" t="s">
        <v>91</v>
      </c>
      <c r="BR413" s="24" t="s">
        <v>92</v>
      </c>
      <c r="BS413" s="24" t="s">
        <v>90</v>
      </c>
      <c r="BT413" s="24" t="s">
        <v>91</v>
      </c>
      <c r="BU413" s="24" t="s">
        <v>91</v>
      </c>
      <c r="BV413" s="24" t="s">
        <v>91</v>
      </c>
      <c r="BW413" s="24" t="s">
        <v>91</v>
      </c>
      <c r="BX413" s="24" t="s">
        <v>91</v>
      </c>
      <c r="BY413" s="24" t="s">
        <v>91</v>
      </c>
      <c r="BZ413" s="24" t="s">
        <v>90</v>
      </c>
      <c r="CA413" s="36"/>
      <c r="CB413" s="35"/>
    </row>
    <row r="414" spans="1:80" ht="169.5" customHeight="1" x14ac:dyDescent="0.35">
      <c r="A414" s="24"/>
      <c r="B414" s="24" t="s">
        <v>77</v>
      </c>
      <c r="C414" s="23" t="s">
        <v>78</v>
      </c>
      <c r="D414" s="24" t="s">
        <v>1274</v>
      </c>
      <c r="E414" s="24" t="s">
        <v>1275</v>
      </c>
      <c r="F414" s="24" t="s">
        <v>81</v>
      </c>
      <c r="G414" s="24" t="s">
        <v>1544</v>
      </c>
      <c r="H414" s="24" t="s">
        <v>1545</v>
      </c>
      <c r="I414" s="24" t="s">
        <v>1546</v>
      </c>
      <c r="J414" s="24" t="s">
        <v>1572</v>
      </c>
      <c r="K414" s="24" t="s">
        <v>1573</v>
      </c>
      <c r="L414" s="24" t="s">
        <v>1574</v>
      </c>
      <c r="M414" s="24"/>
      <c r="N414" s="24" t="s">
        <v>974</v>
      </c>
      <c r="O414" s="24"/>
      <c r="P414" s="24"/>
      <c r="Q414" s="24" t="s">
        <v>89</v>
      </c>
      <c r="R414" s="24"/>
      <c r="S414" s="24"/>
      <c r="T414" s="24" t="s">
        <v>91</v>
      </c>
      <c r="U414" s="24" t="s">
        <v>91</v>
      </c>
      <c r="V414" s="24" t="s">
        <v>91</v>
      </c>
      <c r="W414" s="24" t="s">
        <v>91</v>
      </c>
      <c r="X414" s="24"/>
      <c r="Y414" s="24" t="s">
        <v>91</v>
      </c>
      <c r="Z414" s="24" t="s">
        <v>91</v>
      </c>
      <c r="AA414" s="24" t="s">
        <v>91</v>
      </c>
      <c r="AB414" s="24" t="s">
        <v>91</v>
      </c>
      <c r="AC414" s="24" t="s">
        <v>91</v>
      </c>
      <c r="AD414" s="24" t="s">
        <v>91</v>
      </c>
      <c r="AE414" s="24" t="s">
        <v>91</v>
      </c>
      <c r="AF414" s="24" t="s">
        <v>144</v>
      </c>
      <c r="AG414" s="24" t="s">
        <v>91</v>
      </c>
      <c r="AH414" s="24" t="s">
        <v>91</v>
      </c>
      <c r="AI414" s="24" t="s">
        <v>91</v>
      </c>
      <c r="AJ414" s="24" t="s">
        <v>91</v>
      </c>
      <c r="AK414" s="24" t="s">
        <v>91</v>
      </c>
      <c r="AL414" s="24" t="s">
        <v>91</v>
      </c>
      <c r="AM414" s="24" t="s">
        <v>90</v>
      </c>
      <c r="AN414" s="24" t="s">
        <v>91</v>
      </c>
      <c r="AO414" s="24" t="s">
        <v>91</v>
      </c>
      <c r="AP414" s="24" t="s">
        <v>91</v>
      </c>
      <c r="AQ414" s="24" t="s">
        <v>91</v>
      </c>
      <c r="AR414" s="24" t="s">
        <v>91</v>
      </c>
      <c r="AS414" s="24" t="s">
        <v>91</v>
      </c>
      <c r="AT414" s="24" t="s">
        <v>91</v>
      </c>
      <c r="AU414" s="24" t="s">
        <v>91</v>
      </c>
      <c r="AV414" s="24" t="s">
        <v>91</v>
      </c>
      <c r="AW414" s="24" t="s">
        <v>91</v>
      </c>
      <c r="AX414" s="24" t="s">
        <v>91</v>
      </c>
      <c r="AY414" s="24" t="s">
        <v>91</v>
      </c>
      <c r="AZ414" s="24" t="s">
        <v>91</v>
      </c>
      <c r="BA414" s="24" t="s">
        <v>91</v>
      </c>
      <c r="BB414" s="24" t="s">
        <v>91</v>
      </c>
      <c r="BC414" s="24" t="s">
        <v>91</v>
      </c>
      <c r="BD414" s="24" t="s">
        <v>91</v>
      </c>
      <c r="BE414" s="24" t="s">
        <v>91</v>
      </c>
      <c r="BF414" s="24" t="s">
        <v>91</v>
      </c>
      <c r="BG414" s="24" t="s">
        <v>91</v>
      </c>
      <c r="BH414" s="24" t="s">
        <v>91</v>
      </c>
      <c r="BI414" s="24" t="s">
        <v>91</v>
      </c>
      <c r="BJ414" s="24" t="s">
        <v>91</v>
      </c>
      <c r="BK414" s="24" t="s">
        <v>91</v>
      </c>
      <c r="BL414" s="24" t="s">
        <v>91</v>
      </c>
      <c r="BM414" s="24" t="s">
        <v>91</v>
      </c>
      <c r="BN414" s="24" t="s">
        <v>91</v>
      </c>
      <c r="BO414" s="24" t="s">
        <v>91</v>
      </c>
      <c r="BP414" s="24" t="s">
        <v>91</v>
      </c>
      <c r="BQ414" s="24" t="s">
        <v>115</v>
      </c>
      <c r="BR414" s="24" t="s">
        <v>115</v>
      </c>
      <c r="BS414" s="24" t="s">
        <v>91</v>
      </c>
      <c r="BT414" s="24" t="s">
        <v>91</v>
      </c>
      <c r="BU414" s="24" t="s">
        <v>144</v>
      </c>
      <c r="BV414" s="24" t="s">
        <v>91</v>
      </c>
      <c r="BW414" s="24" t="s">
        <v>91</v>
      </c>
      <c r="BX414" s="24" t="s">
        <v>1309</v>
      </c>
      <c r="BY414" s="24" t="s">
        <v>115</v>
      </c>
      <c r="BZ414" s="24" t="s">
        <v>90</v>
      </c>
      <c r="CA414" s="36"/>
      <c r="CB414" s="35"/>
    </row>
    <row r="415" spans="1:80" ht="169.5" customHeight="1" x14ac:dyDescent="0.35">
      <c r="A415" s="24"/>
      <c r="B415" s="24" t="s">
        <v>77</v>
      </c>
      <c r="C415" s="23" t="s">
        <v>78</v>
      </c>
      <c r="D415" s="24" t="s">
        <v>79</v>
      </c>
      <c r="E415" s="24" t="s">
        <v>80</v>
      </c>
      <c r="F415" s="24" t="s">
        <v>227</v>
      </c>
      <c r="G415" s="24" t="s">
        <v>162</v>
      </c>
      <c r="H415" s="24" t="s">
        <v>228</v>
      </c>
      <c r="I415" s="24" t="s">
        <v>251</v>
      </c>
      <c r="J415" s="24" t="s">
        <v>252</v>
      </c>
      <c r="K415" s="24" t="s">
        <v>253</v>
      </c>
      <c r="L415" s="24" t="s">
        <v>254</v>
      </c>
      <c r="M415" s="24" t="s">
        <v>88</v>
      </c>
      <c r="N415" s="24"/>
      <c r="O415" s="24"/>
      <c r="P415" s="24"/>
      <c r="Q415" s="24" t="s">
        <v>89</v>
      </c>
      <c r="R415" s="24">
        <v>2027</v>
      </c>
      <c r="S415" s="24"/>
      <c r="T415" s="24" t="s">
        <v>92</v>
      </c>
      <c r="U415" s="24" t="s">
        <v>91</v>
      </c>
      <c r="V415" s="24" t="s">
        <v>91</v>
      </c>
      <c r="W415" s="24" t="s">
        <v>91</v>
      </c>
      <c r="X415" s="24"/>
      <c r="Y415" s="24" t="s">
        <v>91</v>
      </c>
      <c r="Z415" s="24" t="s">
        <v>91</v>
      </c>
      <c r="AA415" s="24" t="s">
        <v>91</v>
      </c>
      <c r="AB415" s="24" t="s">
        <v>92</v>
      </c>
      <c r="AC415" s="24" t="s">
        <v>92</v>
      </c>
      <c r="AD415" s="24" t="s">
        <v>91</v>
      </c>
      <c r="AE415" s="24" t="s">
        <v>92</v>
      </c>
      <c r="AF415" s="24" t="s">
        <v>91</v>
      </c>
      <c r="AG415" s="24" t="s">
        <v>91</v>
      </c>
      <c r="AH415" s="24" t="s">
        <v>91</v>
      </c>
      <c r="AI415" s="24" t="s">
        <v>91</v>
      </c>
      <c r="AJ415" s="24" t="s">
        <v>91</v>
      </c>
      <c r="AK415" s="24" t="s">
        <v>91</v>
      </c>
      <c r="AL415" s="24" t="s">
        <v>91</v>
      </c>
      <c r="AM415" s="24" t="s">
        <v>92</v>
      </c>
      <c r="AN415" s="24" t="s">
        <v>92</v>
      </c>
      <c r="AO415" s="24" t="s">
        <v>91</v>
      </c>
      <c r="AP415" s="24" t="s">
        <v>91</v>
      </c>
      <c r="AQ415" s="24" t="s">
        <v>91</v>
      </c>
      <c r="AR415" s="24" t="s">
        <v>91</v>
      </c>
      <c r="AS415" s="24" t="s">
        <v>91</v>
      </c>
      <c r="AT415" s="24" t="s">
        <v>91</v>
      </c>
      <c r="AU415" s="24" t="s">
        <v>91</v>
      </c>
      <c r="AV415" s="24" t="s">
        <v>91</v>
      </c>
      <c r="AW415" s="24" t="s">
        <v>91</v>
      </c>
      <c r="AX415" s="24" t="s">
        <v>92</v>
      </c>
      <c r="AY415" s="24" t="s">
        <v>91</v>
      </c>
      <c r="AZ415" s="24" t="s">
        <v>91</v>
      </c>
      <c r="BA415" s="24" t="s">
        <v>91</v>
      </c>
      <c r="BB415" s="24" t="s">
        <v>91</v>
      </c>
      <c r="BC415" s="24" t="s">
        <v>91</v>
      </c>
      <c r="BD415" s="24" t="s">
        <v>91</v>
      </c>
      <c r="BE415" s="24" t="s">
        <v>91</v>
      </c>
      <c r="BF415" s="24" t="s">
        <v>91</v>
      </c>
      <c r="BG415" s="24" t="s">
        <v>91</v>
      </c>
      <c r="BH415" s="24" t="s">
        <v>91</v>
      </c>
      <c r="BI415" s="24" t="s">
        <v>91</v>
      </c>
      <c r="BJ415" s="24" t="s">
        <v>91</v>
      </c>
      <c r="BK415" s="24" t="s">
        <v>91</v>
      </c>
      <c r="BL415" s="24" t="s">
        <v>91</v>
      </c>
      <c r="BM415" s="24" t="s">
        <v>92</v>
      </c>
      <c r="BN415" s="24" t="s">
        <v>91</v>
      </c>
      <c r="BO415" s="24" t="s">
        <v>91</v>
      </c>
      <c r="BP415" s="24" t="s">
        <v>91</v>
      </c>
      <c r="BQ415" s="24" t="s">
        <v>91</v>
      </c>
      <c r="BR415" s="24" t="s">
        <v>92</v>
      </c>
      <c r="BS415" s="24" t="s">
        <v>92</v>
      </c>
      <c r="BT415" s="24" t="s">
        <v>91</v>
      </c>
      <c r="BU415" s="24" t="s">
        <v>91</v>
      </c>
      <c r="BV415" s="24" t="s">
        <v>91</v>
      </c>
      <c r="BW415" s="24" t="s">
        <v>91</v>
      </c>
      <c r="BX415" s="24" t="s">
        <v>91</v>
      </c>
      <c r="BY415" s="24" t="s">
        <v>91</v>
      </c>
      <c r="BZ415" s="24" t="s">
        <v>92</v>
      </c>
      <c r="CA415" s="36"/>
      <c r="CB415" s="35"/>
    </row>
    <row r="416" spans="1:80" ht="169.5" customHeight="1" x14ac:dyDescent="0.35">
      <c r="A416" s="24"/>
      <c r="B416" s="24" t="s">
        <v>77</v>
      </c>
      <c r="C416" s="23" t="s">
        <v>78</v>
      </c>
      <c r="D416" s="24" t="s">
        <v>79</v>
      </c>
      <c r="E416" s="24" t="s">
        <v>80</v>
      </c>
      <c r="F416" s="24" t="s">
        <v>227</v>
      </c>
      <c r="G416" s="24" t="s">
        <v>162</v>
      </c>
      <c r="H416" s="24" t="s">
        <v>228</v>
      </c>
      <c r="I416" s="24" t="s">
        <v>251</v>
      </c>
      <c r="J416" s="24" t="s">
        <v>255</v>
      </c>
      <c r="K416" s="24" t="s">
        <v>256</v>
      </c>
      <c r="L416" s="24" t="s">
        <v>257</v>
      </c>
      <c r="M416" s="24" t="s">
        <v>88</v>
      </c>
      <c r="N416" s="24"/>
      <c r="O416" s="24"/>
      <c r="P416" s="24"/>
      <c r="Q416" s="24" t="s">
        <v>89</v>
      </c>
      <c r="R416" s="24">
        <v>2027</v>
      </c>
      <c r="S416" s="24"/>
      <c r="T416" s="24" t="s">
        <v>92</v>
      </c>
      <c r="U416" s="24" t="s">
        <v>91</v>
      </c>
      <c r="V416" s="24" t="s">
        <v>91</v>
      </c>
      <c r="W416" s="24" t="s">
        <v>91</v>
      </c>
      <c r="X416" s="24"/>
      <c r="Y416" s="24" t="s">
        <v>91</v>
      </c>
      <c r="Z416" s="24" t="s">
        <v>91</v>
      </c>
      <c r="AA416" s="24" t="s">
        <v>91</v>
      </c>
      <c r="AB416" s="24" t="s">
        <v>92</v>
      </c>
      <c r="AC416" s="24" t="s">
        <v>92</v>
      </c>
      <c r="AD416" s="24" t="s">
        <v>91</v>
      </c>
      <c r="AE416" s="24" t="s">
        <v>91</v>
      </c>
      <c r="AF416" s="24" t="s">
        <v>91</v>
      </c>
      <c r="AG416" s="24" t="s">
        <v>91</v>
      </c>
      <c r="AH416" s="24" t="s">
        <v>91</v>
      </c>
      <c r="AI416" s="24" t="s">
        <v>91</v>
      </c>
      <c r="AJ416" s="24" t="s">
        <v>91</v>
      </c>
      <c r="AK416" s="24" t="s">
        <v>91</v>
      </c>
      <c r="AL416" s="24" t="s">
        <v>91</v>
      </c>
      <c r="AM416" s="24" t="s">
        <v>92</v>
      </c>
      <c r="AN416" s="24" t="s">
        <v>90</v>
      </c>
      <c r="AO416" s="24" t="s">
        <v>91</v>
      </c>
      <c r="AP416" s="24" t="s">
        <v>91</v>
      </c>
      <c r="AQ416" s="24" t="s">
        <v>91</v>
      </c>
      <c r="AR416" s="24" t="s">
        <v>91</v>
      </c>
      <c r="AS416" s="24" t="s">
        <v>91</v>
      </c>
      <c r="AT416" s="24" t="s">
        <v>91</v>
      </c>
      <c r="AU416" s="24" t="s">
        <v>91</v>
      </c>
      <c r="AV416" s="24" t="s">
        <v>91</v>
      </c>
      <c r="AW416" s="24" t="s">
        <v>91</v>
      </c>
      <c r="AX416" s="24" t="s">
        <v>90</v>
      </c>
      <c r="AY416" s="24" t="s">
        <v>91</v>
      </c>
      <c r="AZ416" s="24" t="s">
        <v>91</v>
      </c>
      <c r="BA416" s="24" t="s">
        <v>90</v>
      </c>
      <c r="BB416" s="24" t="s">
        <v>91</v>
      </c>
      <c r="BC416" s="24" t="s">
        <v>90</v>
      </c>
      <c r="BD416" s="24" t="s">
        <v>90</v>
      </c>
      <c r="BE416" s="24" t="s">
        <v>91</v>
      </c>
      <c r="BF416" s="24" t="s">
        <v>91</v>
      </c>
      <c r="BG416" s="24" t="s">
        <v>90</v>
      </c>
      <c r="BH416" s="24" t="s">
        <v>91</v>
      </c>
      <c r="BI416" s="24" t="s">
        <v>91</v>
      </c>
      <c r="BJ416" s="24" t="s">
        <v>91</v>
      </c>
      <c r="BK416" s="24" t="s">
        <v>91</v>
      </c>
      <c r="BL416" s="24" t="s">
        <v>90</v>
      </c>
      <c r="BM416" s="24" t="s">
        <v>92</v>
      </c>
      <c r="BN416" s="24" t="s">
        <v>91</v>
      </c>
      <c r="BO416" s="24" t="s">
        <v>91</v>
      </c>
      <c r="BP416" s="24" t="s">
        <v>92</v>
      </c>
      <c r="BQ416" s="24" t="s">
        <v>91</v>
      </c>
      <c r="BR416" s="24" t="s">
        <v>92</v>
      </c>
      <c r="BS416" s="24" t="s">
        <v>90</v>
      </c>
      <c r="BT416" s="24" t="s">
        <v>91</v>
      </c>
      <c r="BU416" s="24" t="s">
        <v>91</v>
      </c>
      <c r="BV416" s="24" t="s">
        <v>91</v>
      </c>
      <c r="BW416" s="24" t="s">
        <v>91</v>
      </c>
      <c r="BX416" s="24" t="s">
        <v>91</v>
      </c>
      <c r="BY416" s="24" t="s">
        <v>91</v>
      </c>
      <c r="BZ416" s="24" t="s">
        <v>90</v>
      </c>
      <c r="CA416" s="36"/>
      <c r="CB416" s="35"/>
    </row>
    <row r="417" spans="1:80" ht="169.5" customHeight="1" x14ac:dyDescent="0.35">
      <c r="A417" s="24"/>
      <c r="B417" s="24" t="s">
        <v>77</v>
      </c>
      <c r="C417" s="23" t="s">
        <v>78</v>
      </c>
      <c r="D417" s="24" t="s">
        <v>79</v>
      </c>
      <c r="E417" s="24" t="s">
        <v>80</v>
      </c>
      <c r="F417" s="24" t="s">
        <v>227</v>
      </c>
      <c r="G417" s="24" t="s">
        <v>162</v>
      </c>
      <c r="H417" s="24" t="s">
        <v>228</v>
      </c>
      <c r="I417" s="24" t="s">
        <v>258</v>
      </c>
      <c r="J417" s="24" t="s">
        <v>259</v>
      </c>
      <c r="K417" s="24" t="s">
        <v>260</v>
      </c>
      <c r="L417" s="24" t="s">
        <v>261</v>
      </c>
      <c r="M417" s="24" t="s">
        <v>88</v>
      </c>
      <c r="N417" s="24"/>
      <c r="O417" s="24"/>
      <c r="P417" s="24"/>
      <c r="Q417" s="24" t="s">
        <v>89</v>
      </c>
      <c r="R417" s="24">
        <v>2027</v>
      </c>
      <c r="S417" s="24"/>
      <c r="T417" s="24" t="s">
        <v>144</v>
      </c>
      <c r="U417" s="24" t="s">
        <v>91</v>
      </c>
      <c r="V417" s="24" t="s">
        <v>91</v>
      </c>
      <c r="W417" s="24" t="s">
        <v>91</v>
      </c>
      <c r="X417" s="24"/>
      <c r="Y417" s="24" t="s">
        <v>91</v>
      </c>
      <c r="Z417" s="24" t="s">
        <v>91</v>
      </c>
      <c r="AA417" s="24" t="s">
        <v>91</v>
      </c>
      <c r="AB417" s="24" t="s">
        <v>90</v>
      </c>
      <c r="AC417" s="24" t="s">
        <v>243</v>
      </c>
      <c r="AD417" s="24" t="s">
        <v>91</v>
      </c>
      <c r="AE417" s="24" t="s">
        <v>90</v>
      </c>
      <c r="AF417" s="24" t="s">
        <v>91</v>
      </c>
      <c r="AG417" s="24" t="s">
        <v>91</v>
      </c>
      <c r="AH417" s="24" t="s">
        <v>91</v>
      </c>
      <c r="AI417" s="24" t="s">
        <v>91</v>
      </c>
      <c r="AJ417" s="24" t="s">
        <v>91</v>
      </c>
      <c r="AK417" s="24" t="s">
        <v>91</v>
      </c>
      <c r="AL417" s="24" t="s">
        <v>91</v>
      </c>
      <c r="AM417" s="24" t="s">
        <v>90</v>
      </c>
      <c r="AN417" s="24" t="s">
        <v>90</v>
      </c>
      <c r="AO417" s="24" t="s">
        <v>91</v>
      </c>
      <c r="AP417" s="24" t="s">
        <v>91</v>
      </c>
      <c r="AQ417" s="24" t="s">
        <v>91</v>
      </c>
      <c r="AR417" s="24" t="s">
        <v>91</v>
      </c>
      <c r="AS417" s="24" t="s">
        <v>91</v>
      </c>
      <c r="AT417" s="24" t="s">
        <v>91</v>
      </c>
      <c r="AU417" s="24" t="s">
        <v>91</v>
      </c>
      <c r="AV417" s="24" t="s">
        <v>91</v>
      </c>
      <c r="AW417" s="24" t="s">
        <v>91</v>
      </c>
      <c r="AX417" s="24" t="s">
        <v>90</v>
      </c>
      <c r="AY417" s="24" t="s">
        <v>91</v>
      </c>
      <c r="AZ417" s="24" t="s">
        <v>91</v>
      </c>
      <c r="BA417" s="24" t="s">
        <v>91</v>
      </c>
      <c r="BB417" s="24" t="s">
        <v>91</v>
      </c>
      <c r="BC417" s="24" t="s">
        <v>91</v>
      </c>
      <c r="BD417" s="24" t="s">
        <v>90</v>
      </c>
      <c r="BE417" s="24" t="s">
        <v>90</v>
      </c>
      <c r="BF417" s="24" t="s">
        <v>90</v>
      </c>
      <c r="BG417" s="24" t="s">
        <v>90</v>
      </c>
      <c r="BH417" s="24" t="s">
        <v>91</v>
      </c>
      <c r="BI417" s="24" t="s">
        <v>91</v>
      </c>
      <c r="BJ417" s="24" t="s">
        <v>91</v>
      </c>
      <c r="BK417" s="24" t="s">
        <v>91</v>
      </c>
      <c r="BL417" s="24" t="s">
        <v>90</v>
      </c>
      <c r="BM417" s="24" t="s">
        <v>90</v>
      </c>
      <c r="BN417" s="24" t="s">
        <v>91</v>
      </c>
      <c r="BO417" s="24" t="s">
        <v>91</v>
      </c>
      <c r="BP417" s="24" t="s">
        <v>91</v>
      </c>
      <c r="BQ417" s="24" t="s">
        <v>91</v>
      </c>
      <c r="BR417" s="24" t="s">
        <v>90</v>
      </c>
      <c r="BS417" s="24" t="s">
        <v>92</v>
      </c>
      <c r="BT417" s="24" t="s">
        <v>91</v>
      </c>
      <c r="BU417" s="24" t="s">
        <v>91</v>
      </c>
      <c r="BV417" s="24" t="s">
        <v>91</v>
      </c>
      <c r="BW417" s="24" t="s">
        <v>91</v>
      </c>
      <c r="BX417" s="24" t="s">
        <v>91</v>
      </c>
      <c r="BY417" s="24" t="s">
        <v>91</v>
      </c>
      <c r="BZ417" s="24" t="s">
        <v>92</v>
      </c>
      <c r="CA417" s="36"/>
      <c r="CB417" s="35"/>
    </row>
    <row r="418" spans="1:80" ht="169.5" customHeight="1" x14ac:dyDescent="0.35">
      <c r="A418" s="24"/>
      <c r="B418" s="24" t="s">
        <v>77</v>
      </c>
      <c r="C418" s="23" t="s">
        <v>78</v>
      </c>
      <c r="D418" s="24" t="s">
        <v>79</v>
      </c>
      <c r="E418" s="24" t="s">
        <v>80</v>
      </c>
      <c r="F418" s="24" t="s">
        <v>227</v>
      </c>
      <c r="G418" s="24" t="s">
        <v>162</v>
      </c>
      <c r="H418" s="24" t="s">
        <v>228</v>
      </c>
      <c r="I418" s="24" t="s">
        <v>258</v>
      </c>
      <c r="J418" s="24" t="s">
        <v>262</v>
      </c>
      <c r="K418" s="24" t="s">
        <v>263</v>
      </c>
      <c r="L418" s="24" t="s">
        <v>264</v>
      </c>
      <c r="M418" s="24" t="s">
        <v>88</v>
      </c>
      <c r="N418" s="24"/>
      <c r="O418" s="24"/>
      <c r="P418" s="24"/>
      <c r="Q418" s="24" t="s">
        <v>89</v>
      </c>
      <c r="R418" s="24">
        <v>2027</v>
      </c>
      <c r="S418" s="24"/>
      <c r="T418" s="24" t="s">
        <v>92</v>
      </c>
      <c r="U418" s="24" t="s">
        <v>91</v>
      </c>
      <c r="V418" s="24" t="s">
        <v>91</v>
      </c>
      <c r="W418" s="24" t="s">
        <v>91</v>
      </c>
      <c r="X418" s="24"/>
      <c r="Y418" s="24" t="s">
        <v>91</v>
      </c>
      <c r="Z418" s="24" t="s">
        <v>91</v>
      </c>
      <c r="AA418" s="24" t="s">
        <v>91</v>
      </c>
      <c r="AB418" s="24" t="s">
        <v>92</v>
      </c>
      <c r="AC418" s="24" t="s">
        <v>92</v>
      </c>
      <c r="AD418" s="24" t="s">
        <v>91</v>
      </c>
      <c r="AE418" s="24" t="s">
        <v>91</v>
      </c>
      <c r="AF418" s="24" t="s">
        <v>91</v>
      </c>
      <c r="AG418" s="24" t="s">
        <v>91</v>
      </c>
      <c r="AH418" s="24" t="s">
        <v>91</v>
      </c>
      <c r="AI418" s="24" t="s">
        <v>91</v>
      </c>
      <c r="AJ418" s="24" t="s">
        <v>91</v>
      </c>
      <c r="AK418" s="24" t="s">
        <v>91</v>
      </c>
      <c r="AL418" s="24" t="s">
        <v>91</v>
      </c>
      <c r="AM418" s="24" t="s">
        <v>92</v>
      </c>
      <c r="AN418" s="24" t="s">
        <v>90</v>
      </c>
      <c r="AO418" s="24" t="s">
        <v>91</v>
      </c>
      <c r="AP418" s="24" t="s">
        <v>91</v>
      </c>
      <c r="AQ418" s="24" t="s">
        <v>91</v>
      </c>
      <c r="AR418" s="24" t="s">
        <v>91</v>
      </c>
      <c r="AS418" s="24" t="s">
        <v>91</v>
      </c>
      <c r="AT418" s="24" t="s">
        <v>91</v>
      </c>
      <c r="AU418" s="24" t="s">
        <v>91</v>
      </c>
      <c r="AV418" s="24" t="s">
        <v>91</v>
      </c>
      <c r="AW418" s="24" t="s">
        <v>91</v>
      </c>
      <c r="AX418" s="24" t="s">
        <v>90</v>
      </c>
      <c r="AY418" s="24" t="s">
        <v>91</v>
      </c>
      <c r="AZ418" s="24" t="s">
        <v>91</v>
      </c>
      <c r="BA418" s="24" t="s">
        <v>90</v>
      </c>
      <c r="BB418" s="24" t="s">
        <v>91</v>
      </c>
      <c r="BC418" s="24" t="s">
        <v>90</v>
      </c>
      <c r="BD418" s="24" t="s">
        <v>90</v>
      </c>
      <c r="BE418" s="24" t="s">
        <v>91</v>
      </c>
      <c r="BF418" s="24" t="s">
        <v>91</v>
      </c>
      <c r="BG418" s="24" t="s">
        <v>90</v>
      </c>
      <c r="BH418" s="24" t="s">
        <v>91</v>
      </c>
      <c r="BI418" s="24" t="s">
        <v>91</v>
      </c>
      <c r="BJ418" s="24" t="s">
        <v>91</v>
      </c>
      <c r="BK418" s="24" t="s">
        <v>91</v>
      </c>
      <c r="BL418" s="24" t="s">
        <v>90</v>
      </c>
      <c r="BM418" s="24" t="s">
        <v>92</v>
      </c>
      <c r="BN418" s="24" t="s">
        <v>91</v>
      </c>
      <c r="BO418" s="24" t="s">
        <v>91</v>
      </c>
      <c r="BP418" s="24" t="s">
        <v>92</v>
      </c>
      <c r="BQ418" s="24" t="s">
        <v>91</v>
      </c>
      <c r="BR418" s="24" t="s">
        <v>92</v>
      </c>
      <c r="BS418" s="24" t="s">
        <v>90</v>
      </c>
      <c r="BT418" s="24" t="s">
        <v>91</v>
      </c>
      <c r="BU418" s="24" t="s">
        <v>91</v>
      </c>
      <c r="BV418" s="24" t="s">
        <v>91</v>
      </c>
      <c r="BW418" s="24" t="s">
        <v>91</v>
      </c>
      <c r="BX418" s="24" t="s">
        <v>91</v>
      </c>
      <c r="BY418" s="24" t="s">
        <v>91</v>
      </c>
      <c r="BZ418" s="24" t="s">
        <v>90</v>
      </c>
      <c r="CA418" s="36"/>
      <c r="CB418" s="35"/>
    </row>
    <row r="419" spans="1:80" ht="169.5" customHeight="1" x14ac:dyDescent="0.35">
      <c r="A419" s="24"/>
      <c r="B419" s="24" t="s">
        <v>77</v>
      </c>
      <c r="C419" s="23" t="s">
        <v>78</v>
      </c>
      <c r="D419" s="24" t="s">
        <v>79</v>
      </c>
      <c r="E419" s="24" t="s">
        <v>80</v>
      </c>
      <c r="F419" s="24" t="s">
        <v>227</v>
      </c>
      <c r="G419" s="24" t="s">
        <v>162</v>
      </c>
      <c r="H419" s="24" t="s">
        <v>228</v>
      </c>
      <c r="I419" s="24" t="s">
        <v>265</v>
      </c>
      <c r="J419" s="24" t="s">
        <v>266</v>
      </c>
      <c r="K419" s="24" t="s">
        <v>267</v>
      </c>
      <c r="L419" s="24" t="s">
        <v>268</v>
      </c>
      <c r="M419" s="24" t="s">
        <v>88</v>
      </c>
      <c r="N419" s="24"/>
      <c r="O419" s="24"/>
      <c r="P419" s="24"/>
      <c r="Q419" s="24" t="s">
        <v>89</v>
      </c>
      <c r="R419" s="24">
        <v>2027</v>
      </c>
      <c r="S419" s="24"/>
      <c r="T419" s="24" t="s">
        <v>144</v>
      </c>
      <c r="U419" s="24" t="s">
        <v>91</v>
      </c>
      <c r="V419" s="24" t="s">
        <v>91</v>
      </c>
      <c r="W419" s="24" t="s">
        <v>91</v>
      </c>
      <c r="X419" s="24"/>
      <c r="Y419" s="24" t="s">
        <v>91</v>
      </c>
      <c r="Z419" s="24" t="s">
        <v>91</v>
      </c>
      <c r="AA419" s="24" t="s">
        <v>91</v>
      </c>
      <c r="AB419" s="24" t="s">
        <v>90</v>
      </c>
      <c r="AC419" s="24" t="s">
        <v>243</v>
      </c>
      <c r="AD419" s="24" t="s">
        <v>91</v>
      </c>
      <c r="AE419" s="24" t="s">
        <v>90</v>
      </c>
      <c r="AF419" s="24" t="s">
        <v>91</v>
      </c>
      <c r="AG419" s="24" t="s">
        <v>91</v>
      </c>
      <c r="AH419" s="24" t="s">
        <v>91</v>
      </c>
      <c r="AI419" s="24" t="s">
        <v>91</v>
      </c>
      <c r="AJ419" s="24" t="s">
        <v>91</v>
      </c>
      <c r="AK419" s="24" t="s">
        <v>91</v>
      </c>
      <c r="AL419" s="24" t="s">
        <v>91</v>
      </c>
      <c r="AM419" s="24" t="s">
        <v>90</v>
      </c>
      <c r="AN419" s="24" t="s">
        <v>90</v>
      </c>
      <c r="AO419" s="24" t="s">
        <v>91</v>
      </c>
      <c r="AP419" s="24" t="s">
        <v>91</v>
      </c>
      <c r="AQ419" s="24" t="s">
        <v>91</v>
      </c>
      <c r="AR419" s="24" t="s">
        <v>91</v>
      </c>
      <c r="AS419" s="24" t="s">
        <v>91</v>
      </c>
      <c r="AT419" s="24" t="s">
        <v>91</v>
      </c>
      <c r="AU419" s="24" t="s">
        <v>91</v>
      </c>
      <c r="AV419" s="24" t="s">
        <v>91</v>
      </c>
      <c r="AW419" s="24" t="s">
        <v>91</v>
      </c>
      <c r="AX419" s="24" t="s">
        <v>90</v>
      </c>
      <c r="AY419" s="24" t="s">
        <v>91</v>
      </c>
      <c r="AZ419" s="24" t="s">
        <v>91</v>
      </c>
      <c r="BA419" s="24" t="s">
        <v>91</v>
      </c>
      <c r="BB419" s="24" t="s">
        <v>91</v>
      </c>
      <c r="BC419" s="24" t="s">
        <v>91</v>
      </c>
      <c r="BD419" s="24" t="s">
        <v>90</v>
      </c>
      <c r="BE419" s="24" t="s">
        <v>90</v>
      </c>
      <c r="BF419" s="24" t="s">
        <v>90</v>
      </c>
      <c r="BG419" s="24" t="s">
        <v>90</v>
      </c>
      <c r="BH419" s="24" t="s">
        <v>91</v>
      </c>
      <c r="BI419" s="24" t="s">
        <v>91</v>
      </c>
      <c r="BJ419" s="24" t="s">
        <v>91</v>
      </c>
      <c r="BK419" s="24" t="s">
        <v>91</v>
      </c>
      <c r="BL419" s="24" t="s">
        <v>90</v>
      </c>
      <c r="BM419" s="24" t="s">
        <v>90</v>
      </c>
      <c r="BN419" s="24" t="s">
        <v>91</v>
      </c>
      <c r="BO419" s="24" t="s">
        <v>91</v>
      </c>
      <c r="BP419" s="24" t="s">
        <v>91</v>
      </c>
      <c r="BQ419" s="24" t="s">
        <v>91</v>
      </c>
      <c r="BR419" s="24" t="s">
        <v>90</v>
      </c>
      <c r="BS419" s="24" t="s">
        <v>92</v>
      </c>
      <c r="BT419" s="24" t="s">
        <v>91</v>
      </c>
      <c r="BU419" s="24" t="s">
        <v>91</v>
      </c>
      <c r="BV419" s="24" t="s">
        <v>91</v>
      </c>
      <c r="BW419" s="24" t="s">
        <v>91</v>
      </c>
      <c r="BX419" s="24" t="s">
        <v>91</v>
      </c>
      <c r="BY419" s="24" t="s">
        <v>91</v>
      </c>
      <c r="BZ419" s="24" t="s">
        <v>92</v>
      </c>
      <c r="CA419" s="36"/>
      <c r="CB419" s="35"/>
    </row>
    <row r="420" spans="1:80" ht="169.5" customHeight="1" x14ac:dyDescent="0.35">
      <c r="A420" s="24"/>
      <c r="B420" s="24" t="s">
        <v>77</v>
      </c>
      <c r="C420" s="23" t="s">
        <v>78</v>
      </c>
      <c r="D420" s="24" t="s">
        <v>1274</v>
      </c>
      <c r="E420" s="24" t="s">
        <v>1275</v>
      </c>
      <c r="F420" s="24" t="s">
        <v>81</v>
      </c>
      <c r="G420" s="24" t="s">
        <v>1584</v>
      </c>
      <c r="H420" s="24" t="s">
        <v>1585</v>
      </c>
      <c r="I420" s="24" t="s">
        <v>1586</v>
      </c>
      <c r="J420" s="24" t="s">
        <v>1587</v>
      </c>
      <c r="K420" s="24" t="s">
        <v>1588</v>
      </c>
      <c r="L420" s="24" t="s">
        <v>1589</v>
      </c>
      <c r="M420" s="24"/>
      <c r="N420" s="24" t="s">
        <v>974</v>
      </c>
      <c r="O420" s="24"/>
      <c r="P420" s="24"/>
      <c r="Q420" s="24" t="s">
        <v>89</v>
      </c>
      <c r="R420" s="24"/>
      <c r="S420" s="24"/>
      <c r="T420" s="24" t="s">
        <v>91</v>
      </c>
      <c r="U420" s="24" t="s">
        <v>91</v>
      </c>
      <c r="V420" s="24" t="s">
        <v>115</v>
      </c>
      <c r="W420" s="24" t="s">
        <v>91</v>
      </c>
      <c r="X420" s="24"/>
      <c r="Y420" s="24" t="s">
        <v>91</v>
      </c>
      <c r="Z420" s="24" t="s">
        <v>91</v>
      </c>
      <c r="AA420" s="24" t="s">
        <v>91</v>
      </c>
      <c r="AB420" s="24" t="s">
        <v>115</v>
      </c>
      <c r="AC420" s="24" t="s">
        <v>91</v>
      </c>
      <c r="AD420" s="24" t="s">
        <v>91</v>
      </c>
      <c r="AE420" s="24" t="s">
        <v>91</v>
      </c>
      <c r="AF420" s="24" t="s">
        <v>91</v>
      </c>
      <c r="AG420" s="24" t="s">
        <v>91</v>
      </c>
      <c r="AH420" s="24" t="s">
        <v>91</v>
      </c>
      <c r="AI420" s="24" t="s">
        <v>91</v>
      </c>
      <c r="AJ420" s="24" t="s">
        <v>91</v>
      </c>
      <c r="AK420" s="24" t="s">
        <v>91</v>
      </c>
      <c r="AL420" s="24" t="s">
        <v>91</v>
      </c>
      <c r="AM420" s="24" t="s">
        <v>91</v>
      </c>
      <c r="AN420" s="24" t="s">
        <v>91</v>
      </c>
      <c r="AO420" s="24" t="s">
        <v>91</v>
      </c>
      <c r="AP420" s="24" t="s">
        <v>91</v>
      </c>
      <c r="AQ420" s="24" t="s">
        <v>91</v>
      </c>
      <c r="AR420" s="24" t="s">
        <v>91</v>
      </c>
      <c r="AS420" s="24" t="s">
        <v>91</v>
      </c>
      <c r="AT420" s="24" t="s">
        <v>91</v>
      </c>
      <c r="AU420" s="24" t="s">
        <v>91</v>
      </c>
      <c r="AV420" s="24" t="s">
        <v>91</v>
      </c>
      <c r="AW420" s="24" t="s">
        <v>91</v>
      </c>
      <c r="AX420" s="24" t="s">
        <v>91</v>
      </c>
      <c r="AY420" s="24" t="s">
        <v>91</v>
      </c>
      <c r="AZ420" s="24" t="s">
        <v>91</v>
      </c>
      <c r="BA420" s="24" t="s">
        <v>91</v>
      </c>
      <c r="BB420" s="24" t="s">
        <v>91</v>
      </c>
      <c r="BC420" s="24" t="s">
        <v>91</v>
      </c>
      <c r="BD420" s="24" t="s">
        <v>91</v>
      </c>
      <c r="BE420" s="24" t="s">
        <v>91</v>
      </c>
      <c r="BF420" s="24" t="s">
        <v>91</v>
      </c>
      <c r="BG420" s="24" t="s">
        <v>91</v>
      </c>
      <c r="BH420" s="24" t="s">
        <v>91</v>
      </c>
      <c r="BI420" s="24" t="s">
        <v>91</v>
      </c>
      <c r="BJ420" s="24" t="s">
        <v>91</v>
      </c>
      <c r="BK420" s="24" t="s">
        <v>91</v>
      </c>
      <c r="BL420" s="24" t="s">
        <v>91</v>
      </c>
      <c r="BM420" s="24" t="s">
        <v>91</v>
      </c>
      <c r="BN420" s="24" t="s">
        <v>91</v>
      </c>
      <c r="BO420" s="24" t="s">
        <v>91</v>
      </c>
      <c r="BP420" s="24" t="s">
        <v>91</v>
      </c>
      <c r="BQ420" s="24" t="s">
        <v>91</v>
      </c>
      <c r="BR420" s="24" t="s">
        <v>91</v>
      </c>
      <c r="BS420" s="24" t="s">
        <v>91</v>
      </c>
      <c r="BT420" s="24" t="s">
        <v>91</v>
      </c>
      <c r="BU420" s="24" t="s">
        <v>91</v>
      </c>
      <c r="BV420" s="24" t="s">
        <v>91</v>
      </c>
      <c r="BW420" s="24" t="s">
        <v>91</v>
      </c>
      <c r="BX420" s="24" t="s">
        <v>91</v>
      </c>
      <c r="BY420" s="24" t="s">
        <v>91</v>
      </c>
      <c r="BZ420" s="24" t="s">
        <v>91</v>
      </c>
      <c r="CA420" s="36"/>
      <c r="CB420" s="35"/>
    </row>
    <row r="421" spans="1:80" ht="169.5" customHeight="1" x14ac:dyDescent="0.35">
      <c r="A421" s="24"/>
      <c r="B421" s="24" t="s">
        <v>77</v>
      </c>
      <c r="C421" s="23" t="s">
        <v>78</v>
      </c>
      <c r="D421" s="24" t="s">
        <v>1274</v>
      </c>
      <c r="E421" s="24" t="s">
        <v>1275</v>
      </c>
      <c r="F421" s="24" t="s">
        <v>81</v>
      </c>
      <c r="G421" s="24" t="s">
        <v>1584</v>
      </c>
      <c r="H421" s="24" t="s">
        <v>1585</v>
      </c>
      <c r="I421" s="24" t="s">
        <v>1586</v>
      </c>
      <c r="J421" s="24" t="s">
        <v>1590</v>
      </c>
      <c r="K421" s="24" t="s">
        <v>1591</v>
      </c>
      <c r="L421" s="24" t="s">
        <v>1592</v>
      </c>
      <c r="M421" s="24"/>
      <c r="N421" s="24" t="s">
        <v>974</v>
      </c>
      <c r="O421" s="24"/>
      <c r="P421" s="24"/>
      <c r="Q421" s="24" t="s">
        <v>89</v>
      </c>
      <c r="R421" s="24"/>
      <c r="S421" s="24"/>
      <c r="T421" s="24" t="s">
        <v>91</v>
      </c>
      <c r="U421" s="24" t="s">
        <v>91</v>
      </c>
      <c r="V421" s="24" t="s">
        <v>115</v>
      </c>
      <c r="W421" s="24" t="s">
        <v>91</v>
      </c>
      <c r="X421" s="24"/>
      <c r="Y421" s="24" t="s">
        <v>91</v>
      </c>
      <c r="Z421" s="24" t="s">
        <v>91</v>
      </c>
      <c r="AA421" s="24" t="s">
        <v>91</v>
      </c>
      <c r="AB421" s="24" t="s">
        <v>115</v>
      </c>
      <c r="AC421" s="24" t="s">
        <v>91</v>
      </c>
      <c r="AD421" s="24" t="s">
        <v>91</v>
      </c>
      <c r="AE421" s="24" t="s">
        <v>91</v>
      </c>
      <c r="AF421" s="24" t="s">
        <v>91</v>
      </c>
      <c r="AG421" s="24" t="s">
        <v>91</v>
      </c>
      <c r="AH421" s="24" t="s">
        <v>91</v>
      </c>
      <c r="AI421" s="24" t="s">
        <v>91</v>
      </c>
      <c r="AJ421" s="24" t="s">
        <v>91</v>
      </c>
      <c r="AK421" s="24" t="s">
        <v>91</v>
      </c>
      <c r="AL421" s="24" t="s">
        <v>91</v>
      </c>
      <c r="AM421" s="24" t="s">
        <v>91</v>
      </c>
      <c r="AN421" s="24" t="s">
        <v>91</v>
      </c>
      <c r="AO421" s="24" t="s">
        <v>91</v>
      </c>
      <c r="AP421" s="24" t="s">
        <v>91</v>
      </c>
      <c r="AQ421" s="24" t="s">
        <v>91</v>
      </c>
      <c r="AR421" s="24" t="s">
        <v>91</v>
      </c>
      <c r="AS421" s="24" t="s">
        <v>91</v>
      </c>
      <c r="AT421" s="24" t="s">
        <v>91</v>
      </c>
      <c r="AU421" s="24" t="s">
        <v>91</v>
      </c>
      <c r="AV421" s="24" t="s">
        <v>91</v>
      </c>
      <c r="AW421" s="24" t="s">
        <v>91</v>
      </c>
      <c r="AX421" s="24" t="s">
        <v>91</v>
      </c>
      <c r="AY421" s="24" t="s">
        <v>91</v>
      </c>
      <c r="AZ421" s="24" t="s">
        <v>91</v>
      </c>
      <c r="BA421" s="24" t="s">
        <v>91</v>
      </c>
      <c r="BB421" s="24" t="s">
        <v>91</v>
      </c>
      <c r="BC421" s="24" t="s">
        <v>91</v>
      </c>
      <c r="BD421" s="24" t="s">
        <v>91</v>
      </c>
      <c r="BE421" s="24" t="s">
        <v>91</v>
      </c>
      <c r="BF421" s="24" t="s">
        <v>91</v>
      </c>
      <c r="BG421" s="24" t="s">
        <v>91</v>
      </c>
      <c r="BH421" s="24" t="s">
        <v>91</v>
      </c>
      <c r="BI421" s="24" t="s">
        <v>91</v>
      </c>
      <c r="BJ421" s="24" t="s">
        <v>91</v>
      </c>
      <c r="BK421" s="24" t="s">
        <v>91</v>
      </c>
      <c r="BL421" s="24" t="s">
        <v>91</v>
      </c>
      <c r="BM421" s="24" t="s">
        <v>91</v>
      </c>
      <c r="BN421" s="24" t="s">
        <v>91</v>
      </c>
      <c r="BO421" s="24" t="s">
        <v>91</v>
      </c>
      <c r="BP421" s="24" t="s">
        <v>91</v>
      </c>
      <c r="BQ421" s="24" t="s">
        <v>91</v>
      </c>
      <c r="BR421" s="24" t="s">
        <v>91</v>
      </c>
      <c r="BS421" s="24" t="s">
        <v>91</v>
      </c>
      <c r="BT421" s="24" t="s">
        <v>91</v>
      </c>
      <c r="BU421" s="24" t="s">
        <v>91</v>
      </c>
      <c r="BV421" s="24" t="s">
        <v>91</v>
      </c>
      <c r="BW421" s="24" t="s">
        <v>91</v>
      </c>
      <c r="BX421" s="24" t="s">
        <v>91</v>
      </c>
      <c r="BY421" s="24" t="s">
        <v>91</v>
      </c>
      <c r="BZ421" s="24" t="s">
        <v>91</v>
      </c>
      <c r="CA421" s="36"/>
      <c r="CB421" s="35"/>
    </row>
    <row r="422" spans="1:80" ht="169.5" customHeight="1" x14ac:dyDescent="0.35">
      <c r="A422" s="24"/>
      <c r="B422" s="24" t="s">
        <v>77</v>
      </c>
      <c r="C422" s="23" t="s">
        <v>78</v>
      </c>
      <c r="D422" s="24" t="s">
        <v>1274</v>
      </c>
      <c r="E422" s="24" t="s">
        <v>1275</v>
      </c>
      <c r="F422" s="24" t="s">
        <v>81</v>
      </c>
      <c r="G422" s="24" t="s">
        <v>1593</v>
      </c>
      <c r="H422" s="24" t="s">
        <v>1594</v>
      </c>
      <c r="I422" s="24" t="s">
        <v>1595</v>
      </c>
      <c r="J422" s="24" t="s">
        <v>1596</v>
      </c>
      <c r="K422" s="24" t="s">
        <v>1597</v>
      </c>
      <c r="L422" s="24" t="s">
        <v>1598</v>
      </c>
      <c r="M422" s="24"/>
      <c r="N422" s="24"/>
      <c r="O422" s="24" t="s">
        <v>974</v>
      </c>
      <c r="P422" s="24"/>
      <c r="Q422" s="24" t="s">
        <v>89</v>
      </c>
      <c r="R422" s="24"/>
      <c r="S422" s="24"/>
      <c r="T422" s="24" t="s">
        <v>91</v>
      </c>
      <c r="U422" s="24" t="s">
        <v>91</v>
      </c>
      <c r="V422" s="24" t="s">
        <v>115</v>
      </c>
      <c r="W422" s="24" t="s">
        <v>91</v>
      </c>
      <c r="X422" s="24"/>
      <c r="Y422" s="24" t="s">
        <v>91</v>
      </c>
      <c r="Z422" s="24" t="s">
        <v>91</v>
      </c>
      <c r="AA422" s="24" t="s">
        <v>91</v>
      </c>
      <c r="AB422" s="24" t="s">
        <v>115</v>
      </c>
      <c r="AC422" s="24" t="s">
        <v>91</v>
      </c>
      <c r="AD422" s="24" t="s">
        <v>91</v>
      </c>
      <c r="AE422" s="24" t="s">
        <v>91</v>
      </c>
      <c r="AF422" s="24" t="s">
        <v>91</v>
      </c>
      <c r="AG422" s="24" t="s">
        <v>91</v>
      </c>
      <c r="AH422" s="24" t="s">
        <v>91</v>
      </c>
      <c r="AI422" s="24" t="s">
        <v>91</v>
      </c>
      <c r="AJ422" s="24" t="s">
        <v>91</v>
      </c>
      <c r="AK422" s="24" t="s">
        <v>91</v>
      </c>
      <c r="AL422" s="24" t="s">
        <v>91</v>
      </c>
      <c r="AM422" s="24" t="s">
        <v>91</v>
      </c>
      <c r="AN422" s="24" t="s">
        <v>91</v>
      </c>
      <c r="AO422" s="24" t="s">
        <v>91</v>
      </c>
      <c r="AP422" s="24" t="s">
        <v>91</v>
      </c>
      <c r="AQ422" s="24" t="s">
        <v>91</v>
      </c>
      <c r="AR422" s="24" t="s">
        <v>91</v>
      </c>
      <c r="AS422" s="24" t="s">
        <v>91</v>
      </c>
      <c r="AT422" s="24" t="s">
        <v>91</v>
      </c>
      <c r="AU422" s="24" t="s">
        <v>91</v>
      </c>
      <c r="AV422" s="24" t="s">
        <v>91</v>
      </c>
      <c r="AW422" s="24" t="s">
        <v>91</v>
      </c>
      <c r="AX422" s="24" t="s">
        <v>91</v>
      </c>
      <c r="AY422" s="24" t="s">
        <v>91</v>
      </c>
      <c r="AZ422" s="24" t="s">
        <v>91</v>
      </c>
      <c r="BA422" s="24" t="s">
        <v>91</v>
      </c>
      <c r="BB422" s="24" t="s">
        <v>91</v>
      </c>
      <c r="BC422" s="24" t="s">
        <v>91</v>
      </c>
      <c r="BD422" s="24" t="s">
        <v>91</v>
      </c>
      <c r="BE422" s="24" t="s">
        <v>91</v>
      </c>
      <c r="BF422" s="24" t="s">
        <v>91</v>
      </c>
      <c r="BG422" s="24" t="s">
        <v>91</v>
      </c>
      <c r="BH422" s="24" t="s">
        <v>91</v>
      </c>
      <c r="BI422" s="24" t="s">
        <v>91</v>
      </c>
      <c r="BJ422" s="24" t="s">
        <v>91</v>
      </c>
      <c r="BK422" s="24" t="s">
        <v>91</v>
      </c>
      <c r="BL422" s="24" t="s">
        <v>91</v>
      </c>
      <c r="BM422" s="24" t="s">
        <v>91</v>
      </c>
      <c r="BN422" s="24" t="s">
        <v>91</v>
      </c>
      <c r="BO422" s="24" t="s">
        <v>91</v>
      </c>
      <c r="BP422" s="24" t="s">
        <v>91</v>
      </c>
      <c r="BQ422" s="24" t="s">
        <v>91</v>
      </c>
      <c r="BR422" s="24" t="s">
        <v>91</v>
      </c>
      <c r="BS422" s="24" t="s">
        <v>91</v>
      </c>
      <c r="BT422" s="24" t="s">
        <v>91</v>
      </c>
      <c r="BU422" s="24" t="s">
        <v>91</v>
      </c>
      <c r="BV422" s="24" t="s">
        <v>91</v>
      </c>
      <c r="BW422" s="24" t="s">
        <v>91</v>
      </c>
      <c r="BX422" s="24" t="s">
        <v>91</v>
      </c>
      <c r="BY422" s="24" t="s">
        <v>91</v>
      </c>
      <c r="BZ422" s="24" t="s">
        <v>91</v>
      </c>
      <c r="CA422" s="36"/>
      <c r="CB422" s="35"/>
    </row>
    <row r="423" spans="1:80" ht="169.5" customHeight="1" x14ac:dyDescent="0.35">
      <c r="A423" s="24"/>
      <c r="B423" s="24" t="s">
        <v>77</v>
      </c>
      <c r="C423" s="23" t="s">
        <v>78</v>
      </c>
      <c r="D423" s="24" t="s">
        <v>1274</v>
      </c>
      <c r="E423" s="24" t="s">
        <v>1275</v>
      </c>
      <c r="F423" s="24" t="s">
        <v>81</v>
      </c>
      <c r="G423" s="24" t="s">
        <v>1593</v>
      </c>
      <c r="H423" s="24" t="s">
        <v>1594</v>
      </c>
      <c r="I423" s="24" t="s">
        <v>1595</v>
      </c>
      <c r="J423" s="24" t="s">
        <v>1599</v>
      </c>
      <c r="K423" s="24" t="s">
        <v>1600</v>
      </c>
      <c r="L423" s="24" t="s">
        <v>1601</v>
      </c>
      <c r="M423" s="24"/>
      <c r="N423" s="24"/>
      <c r="O423" s="24" t="s">
        <v>974</v>
      </c>
      <c r="P423" s="24"/>
      <c r="Q423" s="24" t="s">
        <v>89</v>
      </c>
      <c r="R423" s="24"/>
      <c r="S423" s="24"/>
      <c r="T423" s="24" t="s">
        <v>91</v>
      </c>
      <c r="U423" s="24" t="s">
        <v>91</v>
      </c>
      <c r="V423" s="24" t="s">
        <v>115</v>
      </c>
      <c r="W423" s="24" t="s">
        <v>91</v>
      </c>
      <c r="X423" s="24"/>
      <c r="Y423" s="24" t="s">
        <v>91</v>
      </c>
      <c r="Z423" s="24" t="s">
        <v>91</v>
      </c>
      <c r="AA423" s="24" t="s">
        <v>91</v>
      </c>
      <c r="AB423" s="24" t="s">
        <v>115</v>
      </c>
      <c r="AC423" s="24" t="s">
        <v>91</v>
      </c>
      <c r="AD423" s="24" t="s">
        <v>91</v>
      </c>
      <c r="AE423" s="24" t="s">
        <v>91</v>
      </c>
      <c r="AF423" s="24" t="s">
        <v>91</v>
      </c>
      <c r="AG423" s="24" t="s">
        <v>91</v>
      </c>
      <c r="AH423" s="24" t="s">
        <v>91</v>
      </c>
      <c r="AI423" s="24" t="s">
        <v>91</v>
      </c>
      <c r="AJ423" s="24" t="s">
        <v>91</v>
      </c>
      <c r="AK423" s="24" t="s">
        <v>91</v>
      </c>
      <c r="AL423" s="24" t="s">
        <v>91</v>
      </c>
      <c r="AM423" s="24" t="s">
        <v>91</v>
      </c>
      <c r="AN423" s="24" t="s">
        <v>91</v>
      </c>
      <c r="AO423" s="24" t="s">
        <v>91</v>
      </c>
      <c r="AP423" s="24" t="s">
        <v>91</v>
      </c>
      <c r="AQ423" s="24" t="s">
        <v>91</v>
      </c>
      <c r="AR423" s="24" t="s">
        <v>91</v>
      </c>
      <c r="AS423" s="24" t="s">
        <v>91</v>
      </c>
      <c r="AT423" s="24" t="s">
        <v>91</v>
      </c>
      <c r="AU423" s="24" t="s">
        <v>91</v>
      </c>
      <c r="AV423" s="24" t="s">
        <v>91</v>
      </c>
      <c r="AW423" s="24" t="s">
        <v>91</v>
      </c>
      <c r="AX423" s="24" t="s">
        <v>91</v>
      </c>
      <c r="AY423" s="24" t="s">
        <v>91</v>
      </c>
      <c r="AZ423" s="24" t="s">
        <v>91</v>
      </c>
      <c r="BA423" s="24" t="s">
        <v>91</v>
      </c>
      <c r="BB423" s="24" t="s">
        <v>91</v>
      </c>
      <c r="BC423" s="24" t="s">
        <v>91</v>
      </c>
      <c r="BD423" s="24" t="s">
        <v>91</v>
      </c>
      <c r="BE423" s="24" t="s">
        <v>91</v>
      </c>
      <c r="BF423" s="24" t="s">
        <v>91</v>
      </c>
      <c r="BG423" s="24" t="s">
        <v>91</v>
      </c>
      <c r="BH423" s="24" t="s">
        <v>91</v>
      </c>
      <c r="BI423" s="24" t="s">
        <v>91</v>
      </c>
      <c r="BJ423" s="24" t="s">
        <v>91</v>
      </c>
      <c r="BK423" s="24" t="s">
        <v>91</v>
      </c>
      <c r="BL423" s="24" t="s">
        <v>91</v>
      </c>
      <c r="BM423" s="24" t="s">
        <v>91</v>
      </c>
      <c r="BN423" s="24" t="s">
        <v>91</v>
      </c>
      <c r="BO423" s="24" t="s">
        <v>91</v>
      </c>
      <c r="BP423" s="24" t="s">
        <v>91</v>
      </c>
      <c r="BQ423" s="24" t="s">
        <v>91</v>
      </c>
      <c r="BR423" s="24" t="s">
        <v>91</v>
      </c>
      <c r="BS423" s="24" t="s">
        <v>91</v>
      </c>
      <c r="BT423" s="24" t="s">
        <v>91</v>
      </c>
      <c r="BU423" s="24" t="s">
        <v>91</v>
      </c>
      <c r="BV423" s="24" t="s">
        <v>91</v>
      </c>
      <c r="BW423" s="24" t="s">
        <v>91</v>
      </c>
      <c r="BX423" s="24" t="s">
        <v>91</v>
      </c>
      <c r="BY423" s="24" t="s">
        <v>91</v>
      </c>
      <c r="BZ423" s="24" t="s">
        <v>91</v>
      </c>
      <c r="CA423" s="36"/>
      <c r="CB423" s="35"/>
    </row>
    <row r="424" spans="1:80" ht="169.5" customHeight="1" x14ac:dyDescent="0.35">
      <c r="A424" s="24"/>
      <c r="B424" s="24" t="s">
        <v>77</v>
      </c>
      <c r="C424" s="23" t="s">
        <v>78</v>
      </c>
      <c r="D424" s="24" t="s">
        <v>1274</v>
      </c>
      <c r="E424" s="24" t="s">
        <v>1275</v>
      </c>
      <c r="F424" s="24" t="s">
        <v>81</v>
      </c>
      <c r="G424" s="24" t="s">
        <v>1602</v>
      </c>
      <c r="H424" s="24" t="s">
        <v>1603</v>
      </c>
      <c r="I424" s="24" t="s">
        <v>1604</v>
      </c>
      <c r="J424" s="24" t="s">
        <v>1605</v>
      </c>
      <c r="K424" s="24" t="s">
        <v>1606</v>
      </c>
      <c r="L424" s="24" t="s">
        <v>1607</v>
      </c>
      <c r="M424" s="24"/>
      <c r="N424" s="24" t="s">
        <v>974</v>
      </c>
      <c r="O424" s="24"/>
      <c r="P424" s="24"/>
      <c r="Q424" s="24" t="s">
        <v>89</v>
      </c>
      <c r="R424" s="24"/>
      <c r="S424" s="24"/>
      <c r="T424" s="24" t="s">
        <v>91</v>
      </c>
      <c r="U424" s="24" t="s">
        <v>91</v>
      </c>
      <c r="V424" s="24" t="s">
        <v>115</v>
      </c>
      <c r="W424" s="24" t="s">
        <v>91</v>
      </c>
      <c r="X424" s="24"/>
      <c r="Y424" s="24" t="s">
        <v>91</v>
      </c>
      <c r="Z424" s="24" t="s">
        <v>91</v>
      </c>
      <c r="AA424" s="24" t="s">
        <v>91</v>
      </c>
      <c r="AB424" s="24" t="s">
        <v>115</v>
      </c>
      <c r="AC424" s="24" t="s">
        <v>91</v>
      </c>
      <c r="AD424" s="24" t="s">
        <v>91</v>
      </c>
      <c r="AE424" s="24" t="s">
        <v>91</v>
      </c>
      <c r="AF424" s="24" t="s">
        <v>91</v>
      </c>
      <c r="AG424" s="24" t="s">
        <v>91</v>
      </c>
      <c r="AH424" s="24" t="s">
        <v>91</v>
      </c>
      <c r="AI424" s="24" t="s">
        <v>91</v>
      </c>
      <c r="AJ424" s="24" t="s">
        <v>91</v>
      </c>
      <c r="AK424" s="24" t="s">
        <v>91</v>
      </c>
      <c r="AL424" s="24" t="s">
        <v>91</v>
      </c>
      <c r="AM424" s="24" t="s">
        <v>91</v>
      </c>
      <c r="AN424" s="24" t="s">
        <v>91</v>
      </c>
      <c r="AO424" s="24" t="s">
        <v>91</v>
      </c>
      <c r="AP424" s="24" t="s">
        <v>91</v>
      </c>
      <c r="AQ424" s="24" t="s">
        <v>91</v>
      </c>
      <c r="AR424" s="24" t="s">
        <v>91</v>
      </c>
      <c r="AS424" s="24" t="s">
        <v>91</v>
      </c>
      <c r="AT424" s="24" t="s">
        <v>91</v>
      </c>
      <c r="AU424" s="24" t="s">
        <v>91</v>
      </c>
      <c r="AV424" s="24" t="s">
        <v>91</v>
      </c>
      <c r="AW424" s="24" t="s">
        <v>91</v>
      </c>
      <c r="AX424" s="24" t="s">
        <v>91</v>
      </c>
      <c r="AY424" s="24" t="s">
        <v>91</v>
      </c>
      <c r="AZ424" s="24" t="s">
        <v>91</v>
      </c>
      <c r="BA424" s="24" t="s">
        <v>91</v>
      </c>
      <c r="BB424" s="24" t="s">
        <v>91</v>
      </c>
      <c r="BC424" s="24" t="s">
        <v>91</v>
      </c>
      <c r="BD424" s="24" t="s">
        <v>91</v>
      </c>
      <c r="BE424" s="24" t="s">
        <v>91</v>
      </c>
      <c r="BF424" s="24" t="s">
        <v>91</v>
      </c>
      <c r="BG424" s="24" t="s">
        <v>91</v>
      </c>
      <c r="BH424" s="24" t="s">
        <v>91</v>
      </c>
      <c r="BI424" s="24" t="s">
        <v>91</v>
      </c>
      <c r="BJ424" s="24" t="s">
        <v>91</v>
      </c>
      <c r="BK424" s="24" t="s">
        <v>91</v>
      </c>
      <c r="BL424" s="24" t="s">
        <v>91</v>
      </c>
      <c r="BM424" s="24" t="s">
        <v>91</v>
      </c>
      <c r="BN424" s="24" t="s">
        <v>91</v>
      </c>
      <c r="BO424" s="24" t="s">
        <v>91</v>
      </c>
      <c r="BP424" s="24" t="s">
        <v>91</v>
      </c>
      <c r="BQ424" s="24" t="s">
        <v>91</v>
      </c>
      <c r="BR424" s="24" t="s">
        <v>91</v>
      </c>
      <c r="BS424" s="24" t="s">
        <v>91</v>
      </c>
      <c r="BT424" s="24" t="s">
        <v>91</v>
      </c>
      <c r="BU424" s="24" t="s">
        <v>91</v>
      </c>
      <c r="BV424" s="24" t="s">
        <v>91</v>
      </c>
      <c r="BW424" s="24" t="s">
        <v>91</v>
      </c>
      <c r="BX424" s="24" t="s">
        <v>91</v>
      </c>
      <c r="BY424" s="24" t="s">
        <v>91</v>
      </c>
      <c r="BZ424" s="24" t="s">
        <v>91</v>
      </c>
      <c r="CA424" s="36"/>
      <c r="CB424" s="35"/>
    </row>
    <row r="425" spans="1:80" ht="169.5" customHeight="1" x14ac:dyDescent="0.35">
      <c r="A425" s="24"/>
      <c r="B425" s="24" t="s">
        <v>77</v>
      </c>
      <c r="C425" s="23" t="s">
        <v>78</v>
      </c>
      <c r="D425" s="24" t="s">
        <v>1274</v>
      </c>
      <c r="E425" s="24" t="s">
        <v>1275</v>
      </c>
      <c r="F425" s="24" t="s">
        <v>81</v>
      </c>
      <c r="G425" s="24" t="s">
        <v>1602</v>
      </c>
      <c r="H425" s="24" t="s">
        <v>1603</v>
      </c>
      <c r="I425" s="24" t="s">
        <v>1604</v>
      </c>
      <c r="J425" s="24" t="s">
        <v>1608</v>
      </c>
      <c r="K425" s="24" t="s">
        <v>1609</v>
      </c>
      <c r="L425" s="24" t="s">
        <v>1610</v>
      </c>
      <c r="M425" s="24"/>
      <c r="N425" s="24" t="s">
        <v>974</v>
      </c>
      <c r="O425" s="24"/>
      <c r="P425" s="24"/>
      <c r="Q425" s="24" t="s">
        <v>89</v>
      </c>
      <c r="R425" s="24"/>
      <c r="S425" s="24"/>
      <c r="T425" s="24" t="s">
        <v>91</v>
      </c>
      <c r="U425" s="24" t="s">
        <v>91</v>
      </c>
      <c r="V425" s="24" t="s">
        <v>115</v>
      </c>
      <c r="W425" s="24" t="s">
        <v>91</v>
      </c>
      <c r="X425" s="24"/>
      <c r="Y425" s="24" t="s">
        <v>91</v>
      </c>
      <c r="Z425" s="24" t="s">
        <v>91</v>
      </c>
      <c r="AA425" s="24" t="s">
        <v>91</v>
      </c>
      <c r="AB425" s="24" t="s">
        <v>115</v>
      </c>
      <c r="AC425" s="24" t="s">
        <v>91</v>
      </c>
      <c r="AD425" s="24" t="s">
        <v>91</v>
      </c>
      <c r="AE425" s="24" t="s">
        <v>91</v>
      </c>
      <c r="AF425" s="24" t="s">
        <v>91</v>
      </c>
      <c r="AG425" s="24" t="s">
        <v>91</v>
      </c>
      <c r="AH425" s="24" t="s">
        <v>91</v>
      </c>
      <c r="AI425" s="24" t="s">
        <v>91</v>
      </c>
      <c r="AJ425" s="24" t="s">
        <v>91</v>
      </c>
      <c r="AK425" s="24" t="s">
        <v>91</v>
      </c>
      <c r="AL425" s="24" t="s">
        <v>91</v>
      </c>
      <c r="AM425" s="24" t="s">
        <v>91</v>
      </c>
      <c r="AN425" s="24" t="s">
        <v>91</v>
      </c>
      <c r="AO425" s="24" t="s">
        <v>91</v>
      </c>
      <c r="AP425" s="24" t="s">
        <v>91</v>
      </c>
      <c r="AQ425" s="24" t="s">
        <v>91</v>
      </c>
      <c r="AR425" s="24" t="s">
        <v>91</v>
      </c>
      <c r="AS425" s="24" t="s">
        <v>91</v>
      </c>
      <c r="AT425" s="24" t="s">
        <v>91</v>
      </c>
      <c r="AU425" s="24" t="s">
        <v>91</v>
      </c>
      <c r="AV425" s="24" t="s">
        <v>91</v>
      </c>
      <c r="AW425" s="24" t="s">
        <v>91</v>
      </c>
      <c r="AX425" s="24" t="s">
        <v>91</v>
      </c>
      <c r="AY425" s="24" t="s">
        <v>91</v>
      </c>
      <c r="AZ425" s="24" t="s">
        <v>91</v>
      </c>
      <c r="BA425" s="24" t="s">
        <v>91</v>
      </c>
      <c r="BB425" s="24" t="s">
        <v>91</v>
      </c>
      <c r="BC425" s="24" t="s">
        <v>91</v>
      </c>
      <c r="BD425" s="24" t="s">
        <v>91</v>
      </c>
      <c r="BE425" s="24" t="s">
        <v>91</v>
      </c>
      <c r="BF425" s="24" t="s">
        <v>91</v>
      </c>
      <c r="BG425" s="24" t="s">
        <v>91</v>
      </c>
      <c r="BH425" s="24" t="s">
        <v>91</v>
      </c>
      <c r="BI425" s="24" t="s">
        <v>91</v>
      </c>
      <c r="BJ425" s="24" t="s">
        <v>91</v>
      </c>
      <c r="BK425" s="24" t="s">
        <v>91</v>
      </c>
      <c r="BL425" s="24" t="s">
        <v>91</v>
      </c>
      <c r="BM425" s="24" t="s">
        <v>91</v>
      </c>
      <c r="BN425" s="24" t="s">
        <v>91</v>
      </c>
      <c r="BO425" s="24" t="s">
        <v>91</v>
      </c>
      <c r="BP425" s="24" t="s">
        <v>91</v>
      </c>
      <c r="BQ425" s="24" t="s">
        <v>91</v>
      </c>
      <c r="BR425" s="24" t="s">
        <v>91</v>
      </c>
      <c r="BS425" s="24" t="s">
        <v>91</v>
      </c>
      <c r="BT425" s="24" t="s">
        <v>91</v>
      </c>
      <c r="BU425" s="24" t="s">
        <v>91</v>
      </c>
      <c r="BV425" s="24" t="s">
        <v>91</v>
      </c>
      <c r="BW425" s="24" t="s">
        <v>91</v>
      </c>
      <c r="BX425" s="24" t="s">
        <v>91</v>
      </c>
      <c r="BY425" s="24" t="s">
        <v>91</v>
      </c>
      <c r="BZ425" s="24" t="s">
        <v>91</v>
      </c>
      <c r="CA425" s="36"/>
      <c r="CB425" s="35"/>
    </row>
    <row r="426" spans="1:80" ht="169.5" customHeight="1" x14ac:dyDescent="0.35">
      <c r="A426" s="24"/>
      <c r="B426" s="24" t="s">
        <v>77</v>
      </c>
      <c r="C426" s="23" t="s">
        <v>78</v>
      </c>
      <c r="D426" s="24" t="s">
        <v>79</v>
      </c>
      <c r="E426" s="24" t="s">
        <v>80</v>
      </c>
      <c r="F426" s="24" t="s">
        <v>227</v>
      </c>
      <c r="G426" s="24" t="s">
        <v>162</v>
      </c>
      <c r="H426" s="24" t="s">
        <v>228</v>
      </c>
      <c r="I426" s="24" t="s">
        <v>265</v>
      </c>
      <c r="J426" s="24" t="s">
        <v>269</v>
      </c>
      <c r="K426" s="24" t="s">
        <v>270</v>
      </c>
      <c r="L426" s="24" t="s">
        <v>271</v>
      </c>
      <c r="M426" s="24" t="s">
        <v>88</v>
      </c>
      <c r="N426" s="24"/>
      <c r="O426" s="24"/>
      <c r="P426" s="24"/>
      <c r="Q426" s="24" t="s">
        <v>89</v>
      </c>
      <c r="R426" s="24">
        <v>2027</v>
      </c>
      <c r="S426" s="24"/>
      <c r="T426" s="24" t="s">
        <v>92</v>
      </c>
      <c r="U426" s="24" t="s">
        <v>91</v>
      </c>
      <c r="V426" s="24" t="s">
        <v>91</v>
      </c>
      <c r="W426" s="24" t="s">
        <v>91</v>
      </c>
      <c r="X426" s="24"/>
      <c r="Y426" s="24" t="s">
        <v>91</v>
      </c>
      <c r="Z426" s="24" t="s">
        <v>91</v>
      </c>
      <c r="AA426" s="24" t="s">
        <v>91</v>
      </c>
      <c r="AB426" s="24" t="s">
        <v>92</v>
      </c>
      <c r="AC426" s="24" t="s">
        <v>92</v>
      </c>
      <c r="AD426" s="24" t="s">
        <v>91</v>
      </c>
      <c r="AE426" s="24" t="s">
        <v>91</v>
      </c>
      <c r="AF426" s="24" t="s">
        <v>91</v>
      </c>
      <c r="AG426" s="24" t="s">
        <v>91</v>
      </c>
      <c r="AH426" s="24" t="s">
        <v>91</v>
      </c>
      <c r="AI426" s="24" t="s">
        <v>91</v>
      </c>
      <c r="AJ426" s="24" t="s">
        <v>91</v>
      </c>
      <c r="AK426" s="24" t="s">
        <v>91</v>
      </c>
      <c r="AL426" s="24" t="s">
        <v>91</v>
      </c>
      <c r="AM426" s="24" t="s">
        <v>92</v>
      </c>
      <c r="AN426" s="24" t="s">
        <v>90</v>
      </c>
      <c r="AO426" s="24" t="s">
        <v>91</v>
      </c>
      <c r="AP426" s="24" t="s">
        <v>91</v>
      </c>
      <c r="AQ426" s="24" t="s">
        <v>91</v>
      </c>
      <c r="AR426" s="24" t="s">
        <v>91</v>
      </c>
      <c r="AS426" s="24" t="s">
        <v>91</v>
      </c>
      <c r="AT426" s="24" t="s">
        <v>91</v>
      </c>
      <c r="AU426" s="24" t="s">
        <v>91</v>
      </c>
      <c r="AV426" s="24" t="s">
        <v>91</v>
      </c>
      <c r="AW426" s="24" t="s">
        <v>91</v>
      </c>
      <c r="AX426" s="24" t="s">
        <v>90</v>
      </c>
      <c r="AY426" s="24" t="s">
        <v>91</v>
      </c>
      <c r="AZ426" s="24" t="s">
        <v>91</v>
      </c>
      <c r="BA426" s="24" t="s">
        <v>90</v>
      </c>
      <c r="BB426" s="24" t="s">
        <v>91</v>
      </c>
      <c r="BC426" s="24" t="s">
        <v>90</v>
      </c>
      <c r="BD426" s="24" t="s">
        <v>90</v>
      </c>
      <c r="BE426" s="24" t="s">
        <v>91</v>
      </c>
      <c r="BF426" s="24" t="s">
        <v>91</v>
      </c>
      <c r="BG426" s="24" t="s">
        <v>90</v>
      </c>
      <c r="BH426" s="24" t="s">
        <v>91</v>
      </c>
      <c r="BI426" s="24" t="s">
        <v>91</v>
      </c>
      <c r="BJ426" s="24" t="s">
        <v>91</v>
      </c>
      <c r="BK426" s="24" t="s">
        <v>91</v>
      </c>
      <c r="BL426" s="24" t="s">
        <v>90</v>
      </c>
      <c r="BM426" s="24" t="s">
        <v>92</v>
      </c>
      <c r="BN426" s="24" t="s">
        <v>91</v>
      </c>
      <c r="BO426" s="24" t="s">
        <v>91</v>
      </c>
      <c r="BP426" s="24" t="s">
        <v>92</v>
      </c>
      <c r="BQ426" s="24" t="s">
        <v>91</v>
      </c>
      <c r="BR426" s="24" t="s">
        <v>92</v>
      </c>
      <c r="BS426" s="24" t="s">
        <v>90</v>
      </c>
      <c r="BT426" s="24" t="s">
        <v>91</v>
      </c>
      <c r="BU426" s="24" t="s">
        <v>91</v>
      </c>
      <c r="BV426" s="24" t="s">
        <v>91</v>
      </c>
      <c r="BW426" s="24" t="s">
        <v>91</v>
      </c>
      <c r="BX426" s="24" t="s">
        <v>91</v>
      </c>
      <c r="BY426" s="24" t="s">
        <v>91</v>
      </c>
      <c r="BZ426" s="24" t="s">
        <v>90</v>
      </c>
      <c r="CA426" s="36"/>
      <c r="CB426" s="35"/>
    </row>
    <row r="427" spans="1:80" ht="169.5" customHeight="1" x14ac:dyDescent="0.35">
      <c r="A427" s="24"/>
      <c r="B427" s="24" t="s">
        <v>77</v>
      </c>
      <c r="C427" s="23" t="s">
        <v>78</v>
      </c>
      <c r="D427" s="24" t="s">
        <v>79</v>
      </c>
      <c r="E427" s="24" t="s">
        <v>80</v>
      </c>
      <c r="F427" s="24" t="s">
        <v>227</v>
      </c>
      <c r="G427" s="24" t="s">
        <v>162</v>
      </c>
      <c r="H427" s="24" t="s">
        <v>228</v>
      </c>
      <c r="I427" s="24" t="s">
        <v>272</v>
      </c>
      <c r="J427" s="24" t="s">
        <v>273</v>
      </c>
      <c r="K427" s="24" t="s">
        <v>274</v>
      </c>
      <c r="L427" s="24" t="s">
        <v>275</v>
      </c>
      <c r="M427" s="24" t="s">
        <v>88</v>
      </c>
      <c r="N427" s="24"/>
      <c r="O427" s="24"/>
      <c r="P427" s="24"/>
      <c r="Q427" s="24" t="s">
        <v>89</v>
      </c>
      <c r="R427" s="24">
        <v>2029</v>
      </c>
      <c r="S427" s="24"/>
      <c r="T427" s="24" t="s">
        <v>92</v>
      </c>
      <c r="U427" s="24" t="s">
        <v>91</v>
      </c>
      <c r="V427" s="24" t="s">
        <v>91</v>
      </c>
      <c r="W427" s="24" t="s">
        <v>91</v>
      </c>
      <c r="X427" s="24"/>
      <c r="Y427" s="24" t="s">
        <v>91</v>
      </c>
      <c r="Z427" s="24" t="s">
        <v>91</v>
      </c>
      <c r="AA427" s="24" t="s">
        <v>91</v>
      </c>
      <c r="AB427" s="24" t="s">
        <v>92</v>
      </c>
      <c r="AC427" s="24" t="s">
        <v>90</v>
      </c>
      <c r="AD427" s="24" t="s">
        <v>91</v>
      </c>
      <c r="AE427" s="24" t="s">
        <v>90</v>
      </c>
      <c r="AF427" s="24" t="s">
        <v>91</v>
      </c>
      <c r="AG427" s="24" t="s">
        <v>91</v>
      </c>
      <c r="AH427" s="24" t="s">
        <v>91</v>
      </c>
      <c r="AI427" s="24" t="s">
        <v>91</v>
      </c>
      <c r="AJ427" s="24" t="s">
        <v>91</v>
      </c>
      <c r="AK427" s="24" t="s">
        <v>91</v>
      </c>
      <c r="AL427" s="24" t="s">
        <v>91</v>
      </c>
      <c r="AM427" s="24" t="s">
        <v>90</v>
      </c>
      <c r="AN427" s="24" t="s">
        <v>92</v>
      </c>
      <c r="AO427" s="24" t="s">
        <v>91</v>
      </c>
      <c r="AP427" s="24" t="s">
        <v>91</v>
      </c>
      <c r="AQ427" s="24" t="s">
        <v>91</v>
      </c>
      <c r="AR427" s="24" t="s">
        <v>91</v>
      </c>
      <c r="AS427" s="24" t="s">
        <v>91</v>
      </c>
      <c r="AT427" s="24" t="s">
        <v>91</v>
      </c>
      <c r="AU427" s="24" t="s">
        <v>91</v>
      </c>
      <c r="AV427" s="24" t="s">
        <v>91</v>
      </c>
      <c r="AW427" s="24" t="s">
        <v>91</v>
      </c>
      <c r="AX427" s="24" t="s">
        <v>92</v>
      </c>
      <c r="AY427" s="24" t="s">
        <v>91</v>
      </c>
      <c r="AZ427" s="24" t="s">
        <v>91</v>
      </c>
      <c r="BA427" s="24" t="s">
        <v>91</v>
      </c>
      <c r="BB427" s="24" t="s">
        <v>91</v>
      </c>
      <c r="BC427" s="24" t="s">
        <v>91</v>
      </c>
      <c r="BD427" s="24" t="s">
        <v>91</v>
      </c>
      <c r="BE427" s="24" t="s">
        <v>91</v>
      </c>
      <c r="BF427" s="24" t="s">
        <v>91</v>
      </c>
      <c r="BG427" s="24" t="s">
        <v>91</v>
      </c>
      <c r="BH427" s="24" t="s">
        <v>91</v>
      </c>
      <c r="BI427" s="24" t="s">
        <v>91</v>
      </c>
      <c r="BJ427" s="24" t="s">
        <v>91</v>
      </c>
      <c r="BK427" s="24" t="s">
        <v>91</v>
      </c>
      <c r="BL427" s="24" t="s">
        <v>91</v>
      </c>
      <c r="BM427" s="24" t="s">
        <v>90</v>
      </c>
      <c r="BN427" s="24" t="s">
        <v>91</v>
      </c>
      <c r="BO427" s="24" t="s">
        <v>91</v>
      </c>
      <c r="BP427" s="24" t="s">
        <v>91</v>
      </c>
      <c r="BQ427" s="24" t="s">
        <v>91</v>
      </c>
      <c r="BR427" s="24" t="s">
        <v>90</v>
      </c>
      <c r="BS427" s="24" t="s">
        <v>92</v>
      </c>
      <c r="BT427" s="24" t="s">
        <v>91</v>
      </c>
      <c r="BU427" s="24" t="s">
        <v>90</v>
      </c>
      <c r="BV427" s="24" t="s">
        <v>91</v>
      </c>
      <c r="BW427" s="24" t="s">
        <v>91</v>
      </c>
      <c r="BX427" s="24" t="s">
        <v>91</v>
      </c>
      <c r="BY427" s="24" t="s">
        <v>91</v>
      </c>
      <c r="BZ427" s="24" t="s">
        <v>90</v>
      </c>
      <c r="CA427" s="36"/>
      <c r="CB427" s="35"/>
    </row>
    <row r="428" spans="1:80" ht="169.5" customHeight="1" x14ac:dyDescent="0.35">
      <c r="A428" s="24"/>
      <c r="B428" s="24" t="s">
        <v>77</v>
      </c>
      <c r="C428" s="23" t="s">
        <v>78</v>
      </c>
      <c r="D428" s="24" t="s">
        <v>79</v>
      </c>
      <c r="E428" s="24" t="s">
        <v>80</v>
      </c>
      <c r="F428" s="24" t="s">
        <v>227</v>
      </c>
      <c r="G428" s="24" t="s">
        <v>162</v>
      </c>
      <c r="H428" s="24" t="s">
        <v>228</v>
      </c>
      <c r="I428" s="24" t="s">
        <v>272</v>
      </c>
      <c r="J428" s="24" t="s">
        <v>276</v>
      </c>
      <c r="K428" s="24" t="s">
        <v>277</v>
      </c>
      <c r="L428" s="24" t="s">
        <v>278</v>
      </c>
      <c r="M428" s="24" t="s">
        <v>88</v>
      </c>
      <c r="N428" s="24"/>
      <c r="O428" s="24"/>
      <c r="P428" s="24"/>
      <c r="Q428" s="24" t="s">
        <v>89</v>
      </c>
      <c r="R428" s="41">
        <v>2029</v>
      </c>
      <c r="S428" s="24"/>
      <c r="T428" s="24" t="s">
        <v>92</v>
      </c>
      <c r="U428" s="24" t="s">
        <v>91</v>
      </c>
      <c r="V428" s="24" t="s">
        <v>91</v>
      </c>
      <c r="W428" s="24" t="s">
        <v>91</v>
      </c>
      <c r="X428" s="24"/>
      <c r="Y428" s="24" t="s">
        <v>91</v>
      </c>
      <c r="Z428" s="24" t="s">
        <v>91</v>
      </c>
      <c r="AA428" s="24" t="s">
        <v>91</v>
      </c>
      <c r="AB428" s="24" t="s">
        <v>92</v>
      </c>
      <c r="AC428" s="24" t="s">
        <v>92</v>
      </c>
      <c r="AD428" s="24" t="s">
        <v>91</v>
      </c>
      <c r="AE428" s="24" t="s">
        <v>91</v>
      </c>
      <c r="AF428" s="24" t="s">
        <v>91</v>
      </c>
      <c r="AG428" s="24" t="s">
        <v>91</v>
      </c>
      <c r="AH428" s="24" t="s">
        <v>91</v>
      </c>
      <c r="AI428" s="24" t="s">
        <v>91</v>
      </c>
      <c r="AJ428" s="24" t="s">
        <v>91</v>
      </c>
      <c r="AK428" s="24" t="s">
        <v>91</v>
      </c>
      <c r="AL428" s="24" t="s">
        <v>91</v>
      </c>
      <c r="AM428" s="24" t="s">
        <v>92</v>
      </c>
      <c r="AN428" s="24" t="s">
        <v>90</v>
      </c>
      <c r="AO428" s="24" t="s">
        <v>91</v>
      </c>
      <c r="AP428" s="24" t="s">
        <v>91</v>
      </c>
      <c r="AQ428" s="24" t="s">
        <v>91</v>
      </c>
      <c r="AR428" s="24" t="s">
        <v>91</v>
      </c>
      <c r="AS428" s="24" t="s">
        <v>91</v>
      </c>
      <c r="AT428" s="24" t="s">
        <v>91</v>
      </c>
      <c r="AU428" s="24" t="s">
        <v>91</v>
      </c>
      <c r="AV428" s="24" t="s">
        <v>91</v>
      </c>
      <c r="AW428" s="24" t="s">
        <v>91</v>
      </c>
      <c r="AX428" s="24" t="s">
        <v>90</v>
      </c>
      <c r="AY428" s="24" t="s">
        <v>91</v>
      </c>
      <c r="AZ428" s="24" t="s">
        <v>91</v>
      </c>
      <c r="BA428" s="24" t="s">
        <v>90</v>
      </c>
      <c r="BB428" s="24" t="s">
        <v>91</v>
      </c>
      <c r="BC428" s="24" t="s">
        <v>90</v>
      </c>
      <c r="BD428" s="24" t="s">
        <v>90</v>
      </c>
      <c r="BE428" s="24" t="s">
        <v>91</v>
      </c>
      <c r="BF428" s="24" t="s">
        <v>91</v>
      </c>
      <c r="BG428" s="24" t="s">
        <v>90</v>
      </c>
      <c r="BH428" s="24" t="s">
        <v>91</v>
      </c>
      <c r="BI428" s="24" t="s">
        <v>91</v>
      </c>
      <c r="BJ428" s="24" t="s">
        <v>91</v>
      </c>
      <c r="BK428" s="24" t="s">
        <v>91</v>
      </c>
      <c r="BL428" s="24" t="s">
        <v>90</v>
      </c>
      <c r="BM428" s="24" t="s">
        <v>92</v>
      </c>
      <c r="BN428" s="24" t="s">
        <v>91</v>
      </c>
      <c r="BO428" s="24" t="s">
        <v>91</v>
      </c>
      <c r="BP428" s="24" t="s">
        <v>92</v>
      </c>
      <c r="BQ428" s="24" t="s">
        <v>91</v>
      </c>
      <c r="BR428" s="24" t="s">
        <v>92</v>
      </c>
      <c r="BS428" s="24" t="s">
        <v>90</v>
      </c>
      <c r="BT428" s="24" t="s">
        <v>91</v>
      </c>
      <c r="BU428" s="24" t="s">
        <v>91</v>
      </c>
      <c r="BV428" s="24" t="s">
        <v>91</v>
      </c>
      <c r="BW428" s="24" t="s">
        <v>91</v>
      </c>
      <c r="BX428" s="24" t="s">
        <v>91</v>
      </c>
      <c r="BY428" s="24" t="s">
        <v>91</v>
      </c>
      <c r="BZ428" s="24" t="s">
        <v>90</v>
      </c>
      <c r="CA428" s="36"/>
      <c r="CB428" s="35"/>
    </row>
    <row r="429" spans="1:80" ht="169.5" customHeight="1" x14ac:dyDescent="0.35">
      <c r="A429" s="24"/>
      <c r="B429" s="24" t="s">
        <v>77</v>
      </c>
      <c r="C429" s="23" t="s">
        <v>78</v>
      </c>
      <c r="D429" s="24" t="s">
        <v>79</v>
      </c>
      <c r="E429" s="24" t="s">
        <v>80</v>
      </c>
      <c r="F429" s="24" t="s">
        <v>227</v>
      </c>
      <c r="G429" s="24" t="s">
        <v>162</v>
      </c>
      <c r="H429" s="24" t="s">
        <v>228</v>
      </c>
      <c r="I429" s="24" t="s">
        <v>279</v>
      </c>
      <c r="J429" s="24" t="s">
        <v>280</v>
      </c>
      <c r="K429" s="24" t="s">
        <v>281</v>
      </c>
      <c r="L429" s="24" t="s">
        <v>282</v>
      </c>
      <c r="M429" s="24" t="s">
        <v>88</v>
      </c>
      <c r="N429" s="24"/>
      <c r="O429" s="24"/>
      <c r="P429" s="24"/>
      <c r="Q429" s="24" t="s">
        <v>89</v>
      </c>
      <c r="R429" s="24">
        <v>2026</v>
      </c>
      <c r="S429" s="24" t="s">
        <v>2164</v>
      </c>
      <c r="T429" s="24" t="s">
        <v>92</v>
      </c>
      <c r="U429" s="24" t="s">
        <v>91</v>
      </c>
      <c r="V429" s="24" t="s">
        <v>91</v>
      </c>
      <c r="W429" s="24" t="s">
        <v>91</v>
      </c>
      <c r="X429" s="24"/>
      <c r="Y429" s="24" t="s">
        <v>91</v>
      </c>
      <c r="Z429" s="24" t="s">
        <v>91</v>
      </c>
      <c r="AA429" s="24" t="s">
        <v>91</v>
      </c>
      <c r="AB429" s="24" t="s">
        <v>92</v>
      </c>
      <c r="AC429" s="24" t="s">
        <v>92</v>
      </c>
      <c r="AD429" s="24" t="s">
        <v>91</v>
      </c>
      <c r="AE429" s="24" t="s">
        <v>91</v>
      </c>
      <c r="AF429" s="24" t="s">
        <v>91</v>
      </c>
      <c r="AG429" s="24" t="s">
        <v>91</v>
      </c>
      <c r="AH429" s="24" t="s">
        <v>91</v>
      </c>
      <c r="AI429" s="24" t="s">
        <v>91</v>
      </c>
      <c r="AJ429" s="24" t="s">
        <v>91</v>
      </c>
      <c r="AK429" s="24" t="s">
        <v>91</v>
      </c>
      <c r="AL429" s="24" t="s">
        <v>91</v>
      </c>
      <c r="AM429" s="24" t="s">
        <v>92</v>
      </c>
      <c r="AN429" s="24" t="s">
        <v>90</v>
      </c>
      <c r="AO429" s="24" t="s">
        <v>91</v>
      </c>
      <c r="AP429" s="24" t="s">
        <v>91</v>
      </c>
      <c r="AQ429" s="24" t="s">
        <v>91</v>
      </c>
      <c r="AR429" s="24" t="s">
        <v>91</v>
      </c>
      <c r="AS429" s="24" t="s">
        <v>91</v>
      </c>
      <c r="AT429" s="24" t="s">
        <v>91</v>
      </c>
      <c r="AU429" s="24" t="s">
        <v>91</v>
      </c>
      <c r="AV429" s="24" t="s">
        <v>91</v>
      </c>
      <c r="AW429" s="24" t="s">
        <v>91</v>
      </c>
      <c r="AX429" s="24" t="s">
        <v>90</v>
      </c>
      <c r="AY429" s="24" t="s">
        <v>91</v>
      </c>
      <c r="AZ429" s="24" t="s">
        <v>91</v>
      </c>
      <c r="BA429" s="24" t="s">
        <v>90</v>
      </c>
      <c r="BB429" s="24" t="s">
        <v>91</v>
      </c>
      <c r="BC429" s="24" t="s">
        <v>90</v>
      </c>
      <c r="BD429" s="24" t="s">
        <v>90</v>
      </c>
      <c r="BE429" s="24" t="s">
        <v>91</v>
      </c>
      <c r="BF429" s="24" t="s">
        <v>91</v>
      </c>
      <c r="BG429" s="24" t="s">
        <v>90</v>
      </c>
      <c r="BH429" s="24" t="s">
        <v>91</v>
      </c>
      <c r="BI429" s="24" t="s">
        <v>91</v>
      </c>
      <c r="BJ429" s="24" t="s">
        <v>91</v>
      </c>
      <c r="BK429" s="24" t="s">
        <v>91</v>
      </c>
      <c r="BL429" s="24" t="s">
        <v>90</v>
      </c>
      <c r="BM429" s="24" t="s">
        <v>92</v>
      </c>
      <c r="BN429" s="24" t="s">
        <v>91</v>
      </c>
      <c r="BO429" s="24" t="s">
        <v>91</v>
      </c>
      <c r="BP429" s="24" t="s">
        <v>92</v>
      </c>
      <c r="BQ429" s="24" t="s">
        <v>91</v>
      </c>
      <c r="BR429" s="24" t="s">
        <v>92</v>
      </c>
      <c r="BS429" s="24" t="s">
        <v>90</v>
      </c>
      <c r="BT429" s="24" t="s">
        <v>91</v>
      </c>
      <c r="BU429" s="24" t="s">
        <v>91</v>
      </c>
      <c r="BV429" s="24" t="s">
        <v>91</v>
      </c>
      <c r="BW429" s="24" t="s">
        <v>91</v>
      </c>
      <c r="BX429" s="24" t="s">
        <v>91</v>
      </c>
      <c r="BY429" s="24" t="s">
        <v>91</v>
      </c>
      <c r="BZ429" s="24" t="s">
        <v>90</v>
      </c>
      <c r="CA429" s="36"/>
      <c r="CB429" s="35"/>
    </row>
    <row r="430" spans="1:80" ht="169.5" customHeight="1" x14ac:dyDescent="0.35">
      <c r="A430" s="24"/>
      <c r="B430" s="24" t="s">
        <v>77</v>
      </c>
      <c r="C430" s="23" t="s">
        <v>78</v>
      </c>
      <c r="D430" s="24" t="s">
        <v>79</v>
      </c>
      <c r="E430" s="24" t="s">
        <v>80</v>
      </c>
      <c r="F430" s="24" t="s">
        <v>227</v>
      </c>
      <c r="G430" s="24" t="s">
        <v>162</v>
      </c>
      <c r="H430" s="24" t="s">
        <v>228</v>
      </c>
      <c r="I430" s="24" t="s">
        <v>283</v>
      </c>
      <c r="J430" s="24" t="s">
        <v>284</v>
      </c>
      <c r="K430" s="24" t="s">
        <v>285</v>
      </c>
      <c r="L430" s="24" t="s">
        <v>286</v>
      </c>
      <c r="M430" s="24" t="s">
        <v>88</v>
      </c>
      <c r="N430" s="24"/>
      <c r="O430" s="24"/>
      <c r="P430" s="24"/>
      <c r="Q430" s="24" t="s">
        <v>89</v>
      </c>
      <c r="R430" s="24">
        <v>2026</v>
      </c>
      <c r="S430" s="24" t="s">
        <v>2164</v>
      </c>
      <c r="T430" s="24" t="s">
        <v>92</v>
      </c>
      <c r="U430" s="24" t="s">
        <v>91</v>
      </c>
      <c r="V430" s="24" t="s">
        <v>91</v>
      </c>
      <c r="W430" s="24" t="s">
        <v>91</v>
      </c>
      <c r="X430" s="24"/>
      <c r="Y430" s="24" t="s">
        <v>91</v>
      </c>
      <c r="Z430" s="24" t="s">
        <v>91</v>
      </c>
      <c r="AA430" s="24" t="s">
        <v>91</v>
      </c>
      <c r="AB430" s="24" t="s">
        <v>92</v>
      </c>
      <c r="AC430" s="24" t="s">
        <v>92</v>
      </c>
      <c r="AD430" s="24" t="s">
        <v>91</v>
      </c>
      <c r="AE430" s="24" t="s">
        <v>91</v>
      </c>
      <c r="AF430" s="24" t="s">
        <v>91</v>
      </c>
      <c r="AG430" s="24" t="s">
        <v>91</v>
      </c>
      <c r="AH430" s="24" t="s">
        <v>91</v>
      </c>
      <c r="AI430" s="24" t="s">
        <v>91</v>
      </c>
      <c r="AJ430" s="24" t="s">
        <v>91</v>
      </c>
      <c r="AK430" s="24" t="s">
        <v>91</v>
      </c>
      <c r="AL430" s="24" t="s">
        <v>91</v>
      </c>
      <c r="AM430" s="24" t="s">
        <v>92</v>
      </c>
      <c r="AN430" s="24" t="s">
        <v>90</v>
      </c>
      <c r="AO430" s="24" t="s">
        <v>91</v>
      </c>
      <c r="AP430" s="24" t="s">
        <v>91</v>
      </c>
      <c r="AQ430" s="24" t="s">
        <v>91</v>
      </c>
      <c r="AR430" s="24" t="s">
        <v>91</v>
      </c>
      <c r="AS430" s="24" t="s">
        <v>91</v>
      </c>
      <c r="AT430" s="24" t="s">
        <v>91</v>
      </c>
      <c r="AU430" s="24" t="s">
        <v>91</v>
      </c>
      <c r="AV430" s="24" t="s">
        <v>91</v>
      </c>
      <c r="AW430" s="24" t="s">
        <v>91</v>
      </c>
      <c r="AX430" s="24" t="s">
        <v>90</v>
      </c>
      <c r="AY430" s="24" t="s">
        <v>91</v>
      </c>
      <c r="AZ430" s="24" t="s">
        <v>91</v>
      </c>
      <c r="BA430" s="24" t="s">
        <v>90</v>
      </c>
      <c r="BB430" s="24" t="s">
        <v>91</v>
      </c>
      <c r="BC430" s="24" t="s">
        <v>90</v>
      </c>
      <c r="BD430" s="24" t="s">
        <v>90</v>
      </c>
      <c r="BE430" s="24" t="s">
        <v>91</v>
      </c>
      <c r="BF430" s="24" t="s">
        <v>91</v>
      </c>
      <c r="BG430" s="24" t="s">
        <v>90</v>
      </c>
      <c r="BH430" s="24" t="s">
        <v>91</v>
      </c>
      <c r="BI430" s="24" t="s">
        <v>91</v>
      </c>
      <c r="BJ430" s="24" t="s">
        <v>91</v>
      </c>
      <c r="BK430" s="24" t="s">
        <v>91</v>
      </c>
      <c r="BL430" s="24" t="s">
        <v>90</v>
      </c>
      <c r="BM430" s="24" t="s">
        <v>92</v>
      </c>
      <c r="BN430" s="24" t="s">
        <v>91</v>
      </c>
      <c r="BO430" s="24" t="s">
        <v>91</v>
      </c>
      <c r="BP430" s="24" t="s">
        <v>92</v>
      </c>
      <c r="BQ430" s="24" t="s">
        <v>91</v>
      </c>
      <c r="BR430" s="24" t="s">
        <v>92</v>
      </c>
      <c r="BS430" s="24" t="s">
        <v>90</v>
      </c>
      <c r="BT430" s="24" t="s">
        <v>91</v>
      </c>
      <c r="BU430" s="24" t="s">
        <v>91</v>
      </c>
      <c r="BV430" s="24" t="s">
        <v>91</v>
      </c>
      <c r="BW430" s="24" t="s">
        <v>91</v>
      </c>
      <c r="BX430" s="24" t="s">
        <v>91</v>
      </c>
      <c r="BY430" s="24" t="s">
        <v>91</v>
      </c>
      <c r="BZ430" s="24" t="s">
        <v>90</v>
      </c>
      <c r="CA430" s="36"/>
      <c r="CB430" s="35"/>
    </row>
    <row r="431" spans="1:80" ht="169.5" customHeight="1" x14ac:dyDescent="0.35">
      <c r="A431" s="24"/>
      <c r="B431" s="24" t="s">
        <v>77</v>
      </c>
      <c r="C431" s="23" t="s">
        <v>78</v>
      </c>
      <c r="D431" s="24" t="s">
        <v>79</v>
      </c>
      <c r="E431" s="24" t="s">
        <v>80</v>
      </c>
      <c r="F431" s="24" t="s">
        <v>133</v>
      </c>
      <c r="G431" s="24" t="s">
        <v>134</v>
      </c>
      <c r="H431" s="24" t="s">
        <v>135</v>
      </c>
      <c r="I431" s="24" t="s">
        <v>136</v>
      </c>
      <c r="J431" s="24" t="s">
        <v>137</v>
      </c>
      <c r="K431" s="24" t="s">
        <v>137</v>
      </c>
      <c r="L431" s="24" t="s">
        <v>138</v>
      </c>
      <c r="M431" s="24" t="s">
        <v>88</v>
      </c>
      <c r="N431" s="24"/>
      <c r="O431" s="24"/>
      <c r="P431" s="24"/>
      <c r="Q431" s="24" t="s">
        <v>89</v>
      </c>
      <c r="R431" s="24">
        <v>2026</v>
      </c>
      <c r="S431" s="24" t="s">
        <v>2173</v>
      </c>
      <c r="T431" s="24" t="s">
        <v>92</v>
      </c>
      <c r="U431" s="24" t="s">
        <v>91</v>
      </c>
      <c r="V431" s="24" t="s">
        <v>91</v>
      </c>
      <c r="W431" s="24" t="s">
        <v>91</v>
      </c>
      <c r="X431" s="24"/>
      <c r="Y431" s="24" t="s">
        <v>91</v>
      </c>
      <c r="Z431" s="24" t="s">
        <v>91</v>
      </c>
      <c r="AA431" s="24" t="s">
        <v>91</v>
      </c>
      <c r="AB431" s="24" t="s">
        <v>92</v>
      </c>
      <c r="AC431" s="24" t="s">
        <v>90</v>
      </c>
      <c r="AD431" s="24" t="s">
        <v>91</v>
      </c>
      <c r="AE431" s="24" t="s">
        <v>92</v>
      </c>
      <c r="AF431" s="24" t="s">
        <v>91</v>
      </c>
      <c r="AG431" s="24" t="s">
        <v>91</v>
      </c>
      <c r="AH431" s="24" t="s">
        <v>91</v>
      </c>
      <c r="AI431" s="24" t="s">
        <v>91</v>
      </c>
      <c r="AJ431" s="24" t="s">
        <v>91</v>
      </c>
      <c r="AK431" s="24" t="s">
        <v>91</v>
      </c>
      <c r="AL431" s="24" t="s">
        <v>91</v>
      </c>
      <c r="AM431" s="24" t="s">
        <v>90</v>
      </c>
      <c r="AN431" s="24" t="s">
        <v>90</v>
      </c>
      <c r="AO431" s="24" t="s">
        <v>91</v>
      </c>
      <c r="AP431" s="24" t="s">
        <v>91</v>
      </c>
      <c r="AQ431" s="24" t="s">
        <v>91</v>
      </c>
      <c r="AR431" s="24" t="s">
        <v>91</v>
      </c>
      <c r="AS431" s="24" t="s">
        <v>91</v>
      </c>
      <c r="AT431" s="24" t="s">
        <v>91</v>
      </c>
      <c r="AU431" s="24" t="s">
        <v>91</v>
      </c>
      <c r="AV431" s="24" t="s">
        <v>91</v>
      </c>
      <c r="AW431" s="24" t="s">
        <v>91</v>
      </c>
      <c r="AX431" s="24" t="s">
        <v>90</v>
      </c>
      <c r="AY431" s="24" t="s">
        <v>91</v>
      </c>
      <c r="AZ431" s="24" t="s">
        <v>91</v>
      </c>
      <c r="BA431" s="24" t="s">
        <v>90</v>
      </c>
      <c r="BB431" s="24" t="s">
        <v>91</v>
      </c>
      <c r="BC431" s="24" t="s">
        <v>90</v>
      </c>
      <c r="BD431" s="24" t="s">
        <v>90</v>
      </c>
      <c r="BE431" s="24" t="s">
        <v>91</v>
      </c>
      <c r="BF431" s="24" t="s">
        <v>91</v>
      </c>
      <c r="BG431" s="24" t="s">
        <v>90</v>
      </c>
      <c r="BH431" s="24" t="s">
        <v>91</v>
      </c>
      <c r="BI431" s="24" t="s">
        <v>91</v>
      </c>
      <c r="BJ431" s="24" t="s">
        <v>91</v>
      </c>
      <c r="BK431" s="24" t="s">
        <v>91</v>
      </c>
      <c r="BL431" s="24" t="s">
        <v>90</v>
      </c>
      <c r="BM431" s="24" t="s">
        <v>92</v>
      </c>
      <c r="BN431" s="24" t="s">
        <v>91</v>
      </c>
      <c r="BO431" s="24" t="s">
        <v>91</v>
      </c>
      <c r="BP431" s="24" t="s">
        <v>92</v>
      </c>
      <c r="BQ431" s="24" t="s">
        <v>91</v>
      </c>
      <c r="BR431" s="24" t="s">
        <v>92</v>
      </c>
      <c r="BS431" s="24" t="s">
        <v>92</v>
      </c>
      <c r="BT431" s="24" t="s">
        <v>91</v>
      </c>
      <c r="BU431" s="24" t="s">
        <v>91</v>
      </c>
      <c r="BV431" s="24" t="s">
        <v>91</v>
      </c>
      <c r="BW431" s="24" t="s">
        <v>91</v>
      </c>
      <c r="BX431" s="24" t="s">
        <v>91</v>
      </c>
      <c r="BY431" s="24" t="s">
        <v>91</v>
      </c>
      <c r="BZ431" s="24" t="s">
        <v>92</v>
      </c>
      <c r="CA431" s="36"/>
      <c r="CB431" s="35"/>
    </row>
    <row r="432" spans="1:80" ht="169.5" customHeight="1" x14ac:dyDescent="0.35">
      <c r="A432" s="24"/>
      <c r="B432" s="24" t="s">
        <v>77</v>
      </c>
      <c r="C432" s="23" t="s">
        <v>78</v>
      </c>
      <c r="D432" s="24" t="s">
        <v>79</v>
      </c>
      <c r="E432" s="24" t="s">
        <v>80</v>
      </c>
      <c r="F432" s="24" t="s">
        <v>133</v>
      </c>
      <c r="G432" s="24" t="s">
        <v>134</v>
      </c>
      <c r="H432" s="24" t="s">
        <v>135</v>
      </c>
      <c r="I432" s="24" t="s">
        <v>136</v>
      </c>
      <c r="J432" s="24" t="s">
        <v>139</v>
      </c>
      <c r="K432" s="24" t="s">
        <v>140</v>
      </c>
      <c r="L432" s="24" t="s">
        <v>141</v>
      </c>
      <c r="M432" s="24" t="s">
        <v>88</v>
      </c>
      <c r="N432" s="24"/>
      <c r="O432" s="24"/>
      <c r="P432" s="24"/>
      <c r="Q432" s="24" t="s">
        <v>89</v>
      </c>
      <c r="R432" s="24">
        <v>2026</v>
      </c>
      <c r="S432" s="24" t="s">
        <v>2173</v>
      </c>
      <c r="T432" s="24" t="s">
        <v>90</v>
      </c>
      <c r="U432" s="24" t="s">
        <v>91</v>
      </c>
      <c r="V432" s="24" t="s">
        <v>91</v>
      </c>
      <c r="W432" s="24" t="s">
        <v>91</v>
      </c>
      <c r="X432" s="24"/>
      <c r="Y432" s="24" t="s">
        <v>91</v>
      </c>
      <c r="Z432" s="24" t="s">
        <v>91</v>
      </c>
      <c r="AA432" s="24" t="s">
        <v>91</v>
      </c>
      <c r="AB432" s="24" t="s">
        <v>90</v>
      </c>
      <c r="AC432" s="24" t="s">
        <v>92</v>
      </c>
      <c r="AD432" s="24" t="s">
        <v>91</v>
      </c>
      <c r="AE432" s="24" t="s">
        <v>92</v>
      </c>
      <c r="AF432" s="24" t="s">
        <v>91</v>
      </c>
      <c r="AG432" s="24" t="s">
        <v>91</v>
      </c>
      <c r="AH432" s="24" t="s">
        <v>91</v>
      </c>
      <c r="AI432" s="24" t="s">
        <v>91</v>
      </c>
      <c r="AJ432" s="24" t="s">
        <v>91</v>
      </c>
      <c r="AK432" s="24" t="s">
        <v>91</v>
      </c>
      <c r="AL432" s="24" t="s">
        <v>91</v>
      </c>
      <c r="AM432" s="24" t="s">
        <v>92</v>
      </c>
      <c r="AN432" s="24" t="s">
        <v>90</v>
      </c>
      <c r="AO432" s="24" t="s">
        <v>91</v>
      </c>
      <c r="AP432" s="24" t="s">
        <v>91</v>
      </c>
      <c r="AQ432" s="24" t="s">
        <v>91</v>
      </c>
      <c r="AR432" s="24" t="s">
        <v>91</v>
      </c>
      <c r="AS432" s="24" t="s">
        <v>91</v>
      </c>
      <c r="AT432" s="24" t="s">
        <v>91</v>
      </c>
      <c r="AU432" s="24" t="s">
        <v>91</v>
      </c>
      <c r="AV432" s="24" t="s">
        <v>91</v>
      </c>
      <c r="AW432" s="24" t="s">
        <v>91</v>
      </c>
      <c r="AX432" s="24" t="s">
        <v>90</v>
      </c>
      <c r="AY432" s="24" t="s">
        <v>91</v>
      </c>
      <c r="AZ432" s="24" t="s">
        <v>91</v>
      </c>
      <c r="BA432" s="24" t="s">
        <v>91</v>
      </c>
      <c r="BB432" s="24" t="s">
        <v>91</v>
      </c>
      <c r="BC432" s="24" t="s">
        <v>90</v>
      </c>
      <c r="BD432" s="24" t="s">
        <v>91</v>
      </c>
      <c r="BE432" s="24" t="s">
        <v>91</v>
      </c>
      <c r="BF432" s="24" t="s">
        <v>91</v>
      </c>
      <c r="BG432" s="24" t="s">
        <v>90</v>
      </c>
      <c r="BH432" s="24" t="s">
        <v>91</v>
      </c>
      <c r="BI432" s="24" t="s">
        <v>91</v>
      </c>
      <c r="BJ432" s="24" t="s">
        <v>91</v>
      </c>
      <c r="BK432" s="24" t="s">
        <v>91</v>
      </c>
      <c r="BL432" s="24" t="s">
        <v>90</v>
      </c>
      <c r="BM432" s="24" t="s">
        <v>90</v>
      </c>
      <c r="BN432" s="24" t="s">
        <v>91</v>
      </c>
      <c r="BO432" s="24" t="s">
        <v>91</v>
      </c>
      <c r="BP432" s="24" t="s">
        <v>90</v>
      </c>
      <c r="BQ432" s="24" t="s">
        <v>91</v>
      </c>
      <c r="BR432" s="24" t="s">
        <v>90</v>
      </c>
      <c r="BS432" s="24" t="s">
        <v>90</v>
      </c>
      <c r="BT432" s="24" t="s">
        <v>91</v>
      </c>
      <c r="BU432" s="24" t="s">
        <v>90</v>
      </c>
      <c r="BV432" s="24" t="s">
        <v>91</v>
      </c>
      <c r="BW432" s="24" t="s">
        <v>91</v>
      </c>
      <c r="BX432" s="24" t="s">
        <v>91</v>
      </c>
      <c r="BY432" s="24" t="s">
        <v>91</v>
      </c>
      <c r="BZ432" s="24" t="s">
        <v>90</v>
      </c>
      <c r="CA432" s="36"/>
      <c r="CB432" s="35"/>
    </row>
    <row r="433" spans="1:80" ht="169.5" customHeight="1" x14ac:dyDescent="0.35">
      <c r="A433" s="24"/>
      <c r="B433" s="24" t="s">
        <v>77</v>
      </c>
      <c r="C433" s="23" t="s">
        <v>78</v>
      </c>
      <c r="D433" s="24" t="s">
        <v>1274</v>
      </c>
      <c r="E433" s="24" t="s">
        <v>1275</v>
      </c>
      <c r="F433" s="24" t="s">
        <v>81</v>
      </c>
      <c r="G433" s="24" t="s">
        <v>1634</v>
      </c>
      <c r="H433" s="24" t="s">
        <v>1635</v>
      </c>
      <c r="I433" s="24" t="s">
        <v>1636</v>
      </c>
      <c r="J433" s="24" t="s">
        <v>1637</v>
      </c>
      <c r="K433" s="24" t="s">
        <v>1638</v>
      </c>
      <c r="L433" s="24" t="s">
        <v>1639</v>
      </c>
      <c r="M433" s="24"/>
      <c r="N433" s="24" t="s">
        <v>974</v>
      </c>
      <c r="O433" s="24"/>
      <c r="P433" s="24"/>
      <c r="Q433" s="24" t="s">
        <v>89</v>
      </c>
      <c r="R433" s="24"/>
      <c r="S433" s="24"/>
      <c r="T433" s="24" t="s">
        <v>91</v>
      </c>
      <c r="U433" s="24" t="s">
        <v>91</v>
      </c>
      <c r="V433" s="24" t="s">
        <v>115</v>
      </c>
      <c r="W433" s="24" t="s">
        <v>91</v>
      </c>
      <c r="X433" s="24"/>
      <c r="Y433" s="24" t="s">
        <v>91</v>
      </c>
      <c r="Z433" s="24" t="s">
        <v>91</v>
      </c>
      <c r="AA433" s="24" t="s">
        <v>91</v>
      </c>
      <c r="AB433" s="24" t="s">
        <v>115</v>
      </c>
      <c r="AC433" s="24" t="s">
        <v>91</v>
      </c>
      <c r="AD433" s="24" t="s">
        <v>91</v>
      </c>
      <c r="AE433" s="24" t="s">
        <v>91</v>
      </c>
      <c r="AF433" s="24" t="s">
        <v>91</v>
      </c>
      <c r="AG433" s="24" t="s">
        <v>91</v>
      </c>
      <c r="AH433" s="24" t="s">
        <v>91</v>
      </c>
      <c r="AI433" s="24" t="s">
        <v>91</v>
      </c>
      <c r="AJ433" s="24" t="s">
        <v>91</v>
      </c>
      <c r="AK433" s="24" t="s">
        <v>91</v>
      </c>
      <c r="AL433" s="24" t="s">
        <v>91</v>
      </c>
      <c r="AM433" s="24" t="s">
        <v>91</v>
      </c>
      <c r="AN433" s="24" t="s">
        <v>91</v>
      </c>
      <c r="AO433" s="24" t="s">
        <v>91</v>
      </c>
      <c r="AP433" s="24" t="s">
        <v>91</v>
      </c>
      <c r="AQ433" s="24" t="s">
        <v>91</v>
      </c>
      <c r="AR433" s="24" t="s">
        <v>91</v>
      </c>
      <c r="AS433" s="24" t="s">
        <v>91</v>
      </c>
      <c r="AT433" s="24" t="s">
        <v>91</v>
      </c>
      <c r="AU433" s="24" t="s">
        <v>91</v>
      </c>
      <c r="AV433" s="24" t="s">
        <v>91</v>
      </c>
      <c r="AW433" s="24" t="s">
        <v>91</v>
      </c>
      <c r="AX433" s="24" t="s">
        <v>91</v>
      </c>
      <c r="AY433" s="24" t="s">
        <v>91</v>
      </c>
      <c r="AZ433" s="24" t="s">
        <v>91</v>
      </c>
      <c r="BA433" s="24" t="s">
        <v>91</v>
      </c>
      <c r="BB433" s="24" t="s">
        <v>91</v>
      </c>
      <c r="BC433" s="24" t="s">
        <v>91</v>
      </c>
      <c r="BD433" s="24" t="s">
        <v>91</v>
      </c>
      <c r="BE433" s="24" t="s">
        <v>91</v>
      </c>
      <c r="BF433" s="24" t="s">
        <v>91</v>
      </c>
      <c r="BG433" s="24" t="s">
        <v>91</v>
      </c>
      <c r="BH433" s="24" t="s">
        <v>91</v>
      </c>
      <c r="BI433" s="24" t="s">
        <v>91</v>
      </c>
      <c r="BJ433" s="24" t="s">
        <v>91</v>
      </c>
      <c r="BK433" s="24" t="s">
        <v>91</v>
      </c>
      <c r="BL433" s="24" t="s">
        <v>91</v>
      </c>
      <c r="BM433" s="24" t="s">
        <v>91</v>
      </c>
      <c r="BN433" s="24" t="s">
        <v>91</v>
      </c>
      <c r="BO433" s="24" t="s">
        <v>91</v>
      </c>
      <c r="BP433" s="24" t="s">
        <v>91</v>
      </c>
      <c r="BQ433" s="24" t="s">
        <v>91</v>
      </c>
      <c r="BR433" s="24" t="s">
        <v>91</v>
      </c>
      <c r="BS433" s="24" t="s">
        <v>91</v>
      </c>
      <c r="BT433" s="24" t="s">
        <v>91</v>
      </c>
      <c r="BU433" s="24" t="s">
        <v>91</v>
      </c>
      <c r="BV433" s="24" t="s">
        <v>91</v>
      </c>
      <c r="BW433" s="24" t="s">
        <v>91</v>
      </c>
      <c r="BX433" s="24" t="s">
        <v>91</v>
      </c>
      <c r="BY433" s="24" t="s">
        <v>91</v>
      </c>
      <c r="BZ433" s="24" t="s">
        <v>91</v>
      </c>
      <c r="CA433" s="36"/>
      <c r="CB433" s="35"/>
    </row>
    <row r="434" spans="1:80" ht="169.5" customHeight="1" x14ac:dyDescent="0.35">
      <c r="A434" s="24"/>
      <c r="B434" s="24" t="s">
        <v>77</v>
      </c>
      <c r="C434" s="23" t="s">
        <v>78</v>
      </c>
      <c r="D434" s="24" t="s">
        <v>1274</v>
      </c>
      <c r="E434" s="24" t="s">
        <v>1275</v>
      </c>
      <c r="F434" s="24" t="s">
        <v>81</v>
      </c>
      <c r="G434" s="24" t="s">
        <v>1634</v>
      </c>
      <c r="H434" s="24" t="s">
        <v>1635</v>
      </c>
      <c r="I434" s="24" t="s">
        <v>1636</v>
      </c>
      <c r="J434" s="24" t="s">
        <v>1640</v>
      </c>
      <c r="K434" s="24" t="s">
        <v>1641</v>
      </c>
      <c r="L434" s="24" t="s">
        <v>1642</v>
      </c>
      <c r="M434" s="24"/>
      <c r="N434" s="24" t="s">
        <v>974</v>
      </c>
      <c r="O434" s="24"/>
      <c r="P434" s="24"/>
      <c r="Q434" s="24" t="s">
        <v>89</v>
      </c>
      <c r="R434" s="24"/>
      <c r="S434" s="24"/>
      <c r="T434" s="24" t="s">
        <v>91</v>
      </c>
      <c r="U434" s="24" t="s">
        <v>91</v>
      </c>
      <c r="V434" s="24" t="s">
        <v>115</v>
      </c>
      <c r="W434" s="24" t="s">
        <v>91</v>
      </c>
      <c r="X434" s="24"/>
      <c r="Y434" s="24" t="s">
        <v>91</v>
      </c>
      <c r="Z434" s="24" t="s">
        <v>91</v>
      </c>
      <c r="AA434" s="24" t="s">
        <v>91</v>
      </c>
      <c r="AB434" s="24" t="s">
        <v>115</v>
      </c>
      <c r="AC434" s="24" t="s">
        <v>91</v>
      </c>
      <c r="AD434" s="24" t="s">
        <v>91</v>
      </c>
      <c r="AE434" s="24" t="s">
        <v>91</v>
      </c>
      <c r="AF434" s="24" t="s">
        <v>91</v>
      </c>
      <c r="AG434" s="24" t="s">
        <v>91</v>
      </c>
      <c r="AH434" s="24" t="s">
        <v>91</v>
      </c>
      <c r="AI434" s="24" t="s">
        <v>91</v>
      </c>
      <c r="AJ434" s="24" t="s">
        <v>91</v>
      </c>
      <c r="AK434" s="24" t="s">
        <v>91</v>
      </c>
      <c r="AL434" s="24" t="s">
        <v>91</v>
      </c>
      <c r="AM434" s="24" t="s">
        <v>91</v>
      </c>
      <c r="AN434" s="24" t="s">
        <v>91</v>
      </c>
      <c r="AO434" s="24" t="s">
        <v>91</v>
      </c>
      <c r="AP434" s="24" t="s">
        <v>91</v>
      </c>
      <c r="AQ434" s="24" t="s">
        <v>91</v>
      </c>
      <c r="AR434" s="24" t="s">
        <v>91</v>
      </c>
      <c r="AS434" s="24" t="s">
        <v>91</v>
      </c>
      <c r="AT434" s="24" t="s">
        <v>91</v>
      </c>
      <c r="AU434" s="24" t="s">
        <v>91</v>
      </c>
      <c r="AV434" s="24" t="s">
        <v>91</v>
      </c>
      <c r="AW434" s="24" t="s">
        <v>91</v>
      </c>
      <c r="AX434" s="24" t="s">
        <v>91</v>
      </c>
      <c r="AY434" s="24" t="s">
        <v>91</v>
      </c>
      <c r="AZ434" s="24" t="s">
        <v>91</v>
      </c>
      <c r="BA434" s="24" t="s">
        <v>91</v>
      </c>
      <c r="BB434" s="24" t="s">
        <v>91</v>
      </c>
      <c r="BC434" s="24" t="s">
        <v>91</v>
      </c>
      <c r="BD434" s="24" t="s">
        <v>91</v>
      </c>
      <c r="BE434" s="24" t="s">
        <v>91</v>
      </c>
      <c r="BF434" s="24" t="s">
        <v>91</v>
      </c>
      <c r="BG434" s="24" t="s">
        <v>91</v>
      </c>
      <c r="BH434" s="24" t="s">
        <v>91</v>
      </c>
      <c r="BI434" s="24" t="s">
        <v>91</v>
      </c>
      <c r="BJ434" s="24" t="s">
        <v>91</v>
      </c>
      <c r="BK434" s="24" t="s">
        <v>91</v>
      </c>
      <c r="BL434" s="24" t="s">
        <v>91</v>
      </c>
      <c r="BM434" s="24" t="s">
        <v>91</v>
      </c>
      <c r="BN434" s="24" t="s">
        <v>91</v>
      </c>
      <c r="BO434" s="24" t="s">
        <v>91</v>
      </c>
      <c r="BP434" s="24" t="s">
        <v>91</v>
      </c>
      <c r="BQ434" s="24" t="s">
        <v>91</v>
      </c>
      <c r="BR434" s="24" t="s">
        <v>91</v>
      </c>
      <c r="BS434" s="24" t="s">
        <v>91</v>
      </c>
      <c r="BT434" s="24" t="s">
        <v>91</v>
      </c>
      <c r="BU434" s="24" t="s">
        <v>91</v>
      </c>
      <c r="BV434" s="24" t="s">
        <v>91</v>
      </c>
      <c r="BW434" s="24" t="s">
        <v>91</v>
      </c>
      <c r="BX434" s="24" t="s">
        <v>91</v>
      </c>
      <c r="BY434" s="24" t="s">
        <v>91</v>
      </c>
      <c r="BZ434" s="24" t="s">
        <v>91</v>
      </c>
      <c r="CA434" s="36"/>
      <c r="CB434" s="35"/>
    </row>
    <row r="435" spans="1:80" ht="169.5" customHeight="1" x14ac:dyDescent="0.35">
      <c r="A435" s="24"/>
      <c r="B435" s="24" t="s">
        <v>77</v>
      </c>
      <c r="C435" s="23" t="s">
        <v>78</v>
      </c>
      <c r="D435" s="24" t="s">
        <v>79</v>
      </c>
      <c r="E435" s="24" t="s">
        <v>80</v>
      </c>
      <c r="F435" s="24" t="s">
        <v>133</v>
      </c>
      <c r="G435" s="24" t="s">
        <v>134</v>
      </c>
      <c r="H435" s="24" t="s">
        <v>135</v>
      </c>
      <c r="I435" s="24" t="s">
        <v>136</v>
      </c>
      <c r="J435" s="24" t="s">
        <v>136</v>
      </c>
      <c r="K435" s="24" t="s">
        <v>142</v>
      </c>
      <c r="L435" s="24" t="s">
        <v>143</v>
      </c>
      <c r="M435" s="24" t="s">
        <v>88</v>
      </c>
      <c r="N435" s="24"/>
      <c r="O435" s="24"/>
      <c r="P435" s="24"/>
      <c r="Q435" s="24" t="s">
        <v>89</v>
      </c>
      <c r="R435" s="24">
        <v>2026</v>
      </c>
      <c r="S435" s="24" t="s">
        <v>2173</v>
      </c>
      <c r="T435" s="24" t="s">
        <v>90</v>
      </c>
      <c r="U435" s="24" t="s">
        <v>91</v>
      </c>
      <c r="V435" s="24" t="s">
        <v>91</v>
      </c>
      <c r="W435" s="24" t="s">
        <v>91</v>
      </c>
      <c r="X435" s="24"/>
      <c r="Y435" s="24" t="s">
        <v>91</v>
      </c>
      <c r="Z435" s="24" t="s">
        <v>91</v>
      </c>
      <c r="AA435" s="24" t="s">
        <v>91</v>
      </c>
      <c r="AB435" s="24" t="s">
        <v>90</v>
      </c>
      <c r="AC435" s="24" t="s">
        <v>90</v>
      </c>
      <c r="AD435" s="24" t="s">
        <v>91</v>
      </c>
      <c r="AE435" s="24" t="s">
        <v>90</v>
      </c>
      <c r="AF435" s="24" t="s">
        <v>91</v>
      </c>
      <c r="AG435" s="24" t="s">
        <v>91</v>
      </c>
      <c r="AH435" s="24" t="s">
        <v>91</v>
      </c>
      <c r="AI435" s="24" t="s">
        <v>91</v>
      </c>
      <c r="AJ435" s="24" t="s">
        <v>91</v>
      </c>
      <c r="AK435" s="24" t="s">
        <v>91</v>
      </c>
      <c r="AL435" s="24" t="s">
        <v>91</v>
      </c>
      <c r="AM435" s="24" t="s">
        <v>90</v>
      </c>
      <c r="AN435" s="24" t="s">
        <v>90</v>
      </c>
      <c r="AO435" s="24" t="s">
        <v>91</v>
      </c>
      <c r="AP435" s="24" t="s">
        <v>91</v>
      </c>
      <c r="AQ435" s="24" t="s">
        <v>91</v>
      </c>
      <c r="AR435" s="24" t="s">
        <v>91</v>
      </c>
      <c r="AS435" s="24" t="s">
        <v>91</v>
      </c>
      <c r="AT435" s="24" t="s">
        <v>91</v>
      </c>
      <c r="AU435" s="24" t="s">
        <v>91</v>
      </c>
      <c r="AV435" s="24" t="s">
        <v>91</v>
      </c>
      <c r="AW435" s="24" t="s">
        <v>91</v>
      </c>
      <c r="AX435" s="24" t="s">
        <v>90</v>
      </c>
      <c r="AY435" s="24" t="s">
        <v>91</v>
      </c>
      <c r="AZ435" s="24" t="s">
        <v>91</v>
      </c>
      <c r="BA435" s="24" t="s">
        <v>91</v>
      </c>
      <c r="BB435" s="24" t="s">
        <v>91</v>
      </c>
      <c r="BC435" s="24" t="s">
        <v>90</v>
      </c>
      <c r="BD435" s="24" t="s">
        <v>91</v>
      </c>
      <c r="BE435" s="24" t="s">
        <v>91</v>
      </c>
      <c r="BF435" s="24" t="s">
        <v>91</v>
      </c>
      <c r="BG435" s="24" t="s">
        <v>90</v>
      </c>
      <c r="BH435" s="24" t="s">
        <v>91</v>
      </c>
      <c r="BI435" s="24" t="s">
        <v>91</v>
      </c>
      <c r="BJ435" s="24" t="s">
        <v>91</v>
      </c>
      <c r="BK435" s="24" t="s">
        <v>91</v>
      </c>
      <c r="BL435" s="24" t="s">
        <v>90</v>
      </c>
      <c r="BM435" s="24" t="s">
        <v>90</v>
      </c>
      <c r="BN435" s="24" t="s">
        <v>91</v>
      </c>
      <c r="BO435" s="24" t="s">
        <v>91</v>
      </c>
      <c r="BP435" s="24" t="s">
        <v>90</v>
      </c>
      <c r="BQ435" s="24" t="s">
        <v>91</v>
      </c>
      <c r="BR435" s="24" t="s">
        <v>90</v>
      </c>
      <c r="BS435" s="24" t="s">
        <v>144</v>
      </c>
      <c r="BT435" s="24" t="s">
        <v>91</v>
      </c>
      <c r="BU435" s="24" t="s">
        <v>91</v>
      </c>
      <c r="BV435" s="24" t="s">
        <v>91</v>
      </c>
      <c r="BW435" s="24" t="s">
        <v>91</v>
      </c>
      <c r="BX435" s="24" t="s">
        <v>91</v>
      </c>
      <c r="BY435" s="24" t="s">
        <v>91</v>
      </c>
      <c r="BZ435" s="24" t="s">
        <v>90</v>
      </c>
      <c r="CA435" s="36"/>
      <c r="CB435" s="35"/>
    </row>
    <row r="436" spans="1:80" ht="169.5" customHeight="1" x14ac:dyDescent="0.35">
      <c r="A436" s="24"/>
      <c r="B436" s="24" t="s">
        <v>77</v>
      </c>
      <c r="C436" s="23" t="s">
        <v>78</v>
      </c>
      <c r="D436" s="24" t="s">
        <v>79</v>
      </c>
      <c r="E436" s="24" t="s">
        <v>80</v>
      </c>
      <c r="F436" s="24" t="s">
        <v>287</v>
      </c>
      <c r="G436" s="24" t="s">
        <v>162</v>
      </c>
      <c r="H436" s="24" t="s">
        <v>288</v>
      </c>
      <c r="I436" s="24" t="s">
        <v>289</v>
      </c>
      <c r="J436" s="24" t="s">
        <v>290</v>
      </c>
      <c r="K436" s="24" t="s">
        <v>291</v>
      </c>
      <c r="L436" s="24" t="s">
        <v>292</v>
      </c>
      <c r="M436" s="24" t="s">
        <v>88</v>
      </c>
      <c r="N436" s="24"/>
      <c r="O436" s="24"/>
      <c r="P436" s="24"/>
      <c r="Q436" s="24" t="s">
        <v>89</v>
      </c>
      <c r="R436" s="24">
        <v>2026</v>
      </c>
      <c r="S436" s="24" t="s">
        <v>2105</v>
      </c>
      <c r="T436" s="24" t="s">
        <v>91</v>
      </c>
      <c r="U436" s="24" t="s">
        <v>91</v>
      </c>
      <c r="V436" s="24" t="s">
        <v>91</v>
      </c>
      <c r="W436" s="24" t="s">
        <v>91</v>
      </c>
      <c r="X436" s="24"/>
      <c r="Y436" s="24" t="s">
        <v>91</v>
      </c>
      <c r="Z436" s="24" t="s">
        <v>91</v>
      </c>
      <c r="AA436" s="24" t="s">
        <v>91</v>
      </c>
      <c r="AB436" s="24" t="s">
        <v>91</v>
      </c>
      <c r="AC436" s="24" t="s">
        <v>90</v>
      </c>
      <c r="AD436" s="24" t="s">
        <v>91</v>
      </c>
      <c r="AE436" s="24" t="s">
        <v>90</v>
      </c>
      <c r="AF436" s="24" t="s">
        <v>91</v>
      </c>
      <c r="AG436" s="24" t="s">
        <v>91</v>
      </c>
      <c r="AH436" s="24" t="s">
        <v>91</v>
      </c>
      <c r="AI436" s="24" t="s">
        <v>91</v>
      </c>
      <c r="AJ436" s="24" t="s">
        <v>91</v>
      </c>
      <c r="AK436" s="24" t="s">
        <v>91</v>
      </c>
      <c r="AL436" s="24" t="s">
        <v>91</v>
      </c>
      <c r="AM436" s="24" t="s">
        <v>90</v>
      </c>
      <c r="AN436" s="24" t="s">
        <v>90</v>
      </c>
      <c r="AO436" s="24" t="s">
        <v>91</v>
      </c>
      <c r="AP436" s="24" t="s">
        <v>91</v>
      </c>
      <c r="AQ436" s="24" t="s">
        <v>91</v>
      </c>
      <c r="AR436" s="24" t="s">
        <v>91</v>
      </c>
      <c r="AS436" s="24" t="s">
        <v>91</v>
      </c>
      <c r="AT436" s="24" t="s">
        <v>91</v>
      </c>
      <c r="AU436" s="24" t="s">
        <v>91</v>
      </c>
      <c r="AV436" s="24" t="s">
        <v>91</v>
      </c>
      <c r="AW436" s="24" t="s">
        <v>91</v>
      </c>
      <c r="AX436" s="24" t="s">
        <v>90</v>
      </c>
      <c r="AY436" s="24" t="s">
        <v>91</v>
      </c>
      <c r="AZ436" s="24" t="s">
        <v>91</v>
      </c>
      <c r="BA436" s="24" t="s">
        <v>91</v>
      </c>
      <c r="BB436" s="24" t="s">
        <v>91</v>
      </c>
      <c r="BC436" s="24" t="s">
        <v>90</v>
      </c>
      <c r="BD436" s="24" t="s">
        <v>91</v>
      </c>
      <c r="BE436" s="24" t="s">
        <v>91</v>
      </c>
      <c r="BF436" s="24" t="s">
        <v>91</v>
      </c>
      <c r="BG436" s="24" t="s">
        <v>91</v>
      </c>
      <c r="BH436" s="24" t="s">
        <v>91</v>
      </c>
      <c r="BI436" s="24" t="s">
        <v>91</v>
      </c>
      <c r="BJ436" s="24" t="s">
        <v>90</v>
      </c>
      <c r="BK436" s="24" t="s">
        <v>91</v>
      </c>
      <c r="BL436" s="24" t="s">
        <v>90</v>
      </c>
      <c r="BM436" s="24" t="s">
        <v>90</v>
      </c>
      <c r="BN436" s="24" t="s">
        <v>91</v>
      </c>
      <c r="BO436" s="24" t="s">
        <v>91</v>
      </c>
      <c r="BP436" s="24" t="s">
        <v>90</v>
      </c>
      <c r="BQ436" s="24" t="s">
        <v>91</v>
      </c>
      <c r="BR436" s="24" t="s">
        <v>90</v>
      </c>
      <c r="BS436" s="24" t="s">
        <v>90</v>
      </c>
      <c r="BT436" s="24" t="s">
        <v>91</v>
      </c>
      <c r="BU436" s="24" t="s">
        <v>91</v>
      </c>
      <c r="BV436" s="24" t="s">
        <v>91</v>
      </c>
      <c r="BW436" s="24" t="s">
        <v>91</v>
      </c>
      <c r="BX436" s="24" t="s">
        <v>90</v>
      </c>
      <c r="BY436" s="24" t="s">
        <v>90</v>
      </c>
      <c r="BZ436" s="24" t="s">
        <v>90</v>
      </c>
      <c r="CA436" s="36"/>
      <c r="CB436" s="35"/>
    </row>
    <row r="437" spans="1:80" ht="169.5" customHeight="1" x14ac:dyDescent="0.35">
      <c r="A437" s="24"/>
      <c r="B437" s="24" t="s">
        <v>77</v>
      </c>
      <c r="C437" s="23" t="s">
        <v>78</v>
      </c>
      <c r="D437" s="24" t="s">
        <v>79</v>
      </c>
      <c r="E437" s="24" t="s">
        <v>80</v>
      </c>
      <c r="F437" s="24" t="s">
        <v>287</v>
      </c>
      <c r="G437" s="24" t="s">
        <v>162</v>
      </c>
      <c r="H437" s="24" t="s">
        <v>288</v>
      </c>
      <c r="I437" s="24" t="s">
        <v>289</v>
      </c>
      <c r="J437" s="24" t="s">
        <v>293</v>
      </c>
      <c r="K437" s="24" t="s">
        <v>294</v>
      </c>
      <c r="L437" s="24" t="s">
        <v>295</v>
      </c>
      <c r="M437" s="24" t="s">
        <v>88</v>
      </c>
      <c r="N437" s="24"/>
      <c r="O437" s="24"/>
      <c r="P437" s="24"/>
      <c r="Q437" s="24" t="s">
        <v>89</v>
      </c>
      <c r="R437" s="24">
        <v>2026</v>
      </c>
      <c r="S437" s="24" t="s">
        <v>2105</v>
      </c>
      <c r="T437" s="24" t="s">
        <v>91</v>
      </c>
      <c r="U437" s="24" t="s">
        <v>91</v>
      </c>
      <c r="V437" s="24" t="s">
        <v>91</v>
      </c>
      <c r="W437" s="24" t="s">
        <v>91</v>
      </c>
      <c r="X437" s="24"/>
      <c r="Y437" s="24" t="s">
        <v>91</v>
      </c>
      <c r="Z437" s="24" t="s">
        <v>91</v>
      </c>
      <c r="AA437" s="24" t="s">
        <v>91</v>
      </c>
      <c r="AB437" s="24" t="s">
        <v>91</v>
      </c>
      <c r="AC437" s="24" t="s">
        <v>90</v>
      </c>
      <c r="AD437" s="24" t="s">
        <v>91</v>
      </c>
      <c r="AE437" s="24" t="s">
        <v>90</v>
      </c>
      <c r="AF437" s="24" t="s">
        <v>91</v>
      </c>
      <c r="AG437" s="24" t="s">
        <v>91</v>
      </c>
      <c r="AH437" s="24" t="s">
        <v>91</v>
      </c>
      <c r="AI437" s="24" t="s">
        <v>91</v>
      </c>
      <c r="AJ437" s="24" t="s">
        <v>91</v>
      </c>
      <c r="AK437" s="24" t="s">
        <v>91</v>
      </c>
      <c r="AL437" s="24" t="s">
        <v>91</v>
      </c>
      <c r="AM437" s="24" t="s">
        <v>90</v>
      </c>
      <c r="AN437" s="24" t="s">
        <v>90</v>
      </c>
      <c r="AO437" s="24" t="s">
        <v>91</v>
      </c>
      <c r="AP437" s="24" t="s">
        <v>91</v>
      </c>
      <c r="AQ437" s="24" t="s">
        <v>91</v>
      </c>
      <c r="AR437" s="24" t="s">
        <v>91</v>
      </c>
      <c r="AS437" s="24" t="s">
        <v>91</v>
      </c>
      <c r="AT437" s="24" t="s">
        <v>91</v>
      </c>
      <c r="AU437" s="24" t="s">
        <v>91</v>
      </c>
      <c r="AV437" s="24" t="s">
        <v>91</v>
      </c>
      <c r="AW437" s="24" t="s">
        <v>91</v>
      </c>
      <c r="AX437" s="24" t="s">
        <v>90</v>
      </c>
      <c r="AY437" s="24" t="s">
        <v>91</v>
      </c>
      <c r="AZ437" s="24" t="s">
        <v>91</v>
      </c>
      <c r="BA437" s="24" t="s">
        <v>91</v>
      </c>
      <c r="BB437" s="24" t="s">
        <v>91</v>
      </c>
      <c r="BC437" s="24" t="s">
        <v>90</v>
      </c>
      <c r="BD437" s="24" t="s">
        <v>91</v>
      </c>
      <c r="BE437" s="24" t="s">
        <v>91</v>
      </c>
      <c r="BF437" s="24" t="s">
        <v>91</v>
      </c>
      <c r="BG437" s="24" t="s">
        <v>91</v>
      </c>
      <c r="BH437" s="24" t="s">
        <v>91</v>
      </c>
      <c r="BI437" s="24" t="s">
        <v>91</v>
      </c>
      <c r="BJ437" s="24" t="s">
        <v>90</v>
      </c>
      <c r="BK437" s="24" t="s">
        <v>91</v>
      </c>
      <c r="BL437" s="24" t="s">
        <v>90</v>
      </c>
      <c r="BM437" s="24" t="s">
        <v>90</v>
      </c>
      <c r="BN437" s="24" t="s">
        <v>91</v>
      </c>
      <c r="BO437" s="24" t="s">
        <v>91</v>
      </c>
      <c r="BP437" s="24" t="s">
        <v>90</v>
      </c>
      <c r="BQ437" s="24" t="s">
        <v>91</v>
      </c>
      <c r="BR437" s="24" t="s">
        <v>90</v>
      </c>
      <c r="BS437" s="24" t="s">
        <v>90</v>
      </c>
      <c r="BT437" s="24" t="s">
        <v>91</v>
      </c>
      <c r="BU437" s="24" t="s">
        <v>91</v>
      </c>
      <c r="BV437" s="24" t="s">
        <v>91</v>
      </c>
      <c r="BW437" s="24" t="s">
        <v>91</v>
      </c>
      <c r="BX437" s="24" t="s">
        <v>90</v>
      </c>
      <c r="BY437" s="24" t="s">
        <v>90</v>
      </c>
      <c r="BZ437" s="24" t="s">
        <v>90</v>
      </c>
      <c r="CA437" s="36"/>
      <c r="CB437" s="35"/>
    </row>
    <row r="438" spans="1:80" ht="169.5" customHeight="1" x14ac:dyDescent="0.35">
      <c r="A438" s="24"/>
      <c r="B438" s="24" t="s">
        <v>77</v>
      </c>
      <c r="C438" s="23" t="s">
        <v>78</v>
      </c>
      <c r="D438" s="24" t="s">
        <v>79</v>
      </c>
      <c r="E438" s="24" t="s">
        <v>80</v>
      </c>
      <c r="F438" s="24" t="s">
        <v>287</v>
      </c>
      <c r="G438" s="24" t="s">
        <v>162</v>
      </c>
      <c r="H438" s="24" t="s">
        <v>288</v>
      </c>
      <c r="I438" s="24" t="s">
        <v>296</v>
      </c>
      <c r="J438" s="24" t="s">
        <v>297</v>
      </c>
      <c r="K438" s="24" t="s">
        <v>298</v>
      </c>
      <c r="L438" s="24" t="s">
        <v>299</v>
      </c>
      <c r="M438" s="24" t="s">
        <v>88</v>
      </c>
      <c r="N438" s="24"/>
      <c r="O438" s="24"/>
      <c r="P438" s="24"/>
      <c r="Q438" s="24" t="s">
        <v>89</v>
      </c>
      <c r="R438" s="24">
        <v>2026</v>
      </c>
      <c r="S438" s="24" t="s">
        <v>2164</v>
      </c>
      <c r="T438" s="24" t="s">
        <v>91</v>
      </c>
      <c r="U438" s="24" t="s">
        <v>91</v>
      </c>
      <c r="V438" s="24" t="s">
        <v>91</v>
      </c>
      <c r="W438" s="24" t="s">
        <v>91</v>
      </c>
      <c r="X438" s="24"/>
      <c r="Y438" s="24" t="s">
        <v>91</v>
      </c>
      <c r="Z438" s="24" t="s">
        <v>91</v>
      </c>
      <c r="AA438" s="24" t="s">
        <v>91</v>
      </c>
      <c r="AB438" s="24" t="s">
        <v>91</v>
      </c>
      <c r="AC438" s="24" t="s">
        <v>90</v>
      </c>
      <c r="AD438" s="24" t="s">
        <v>91</v>
      </c>
      <c r="AE438" s="24" t="s">
        <v>90</v>
      </c>
      <c r="AF438" s="24" t="s">
        <v>91</v>
      </c>
      <c r="AG438" s="24" t="s">
        <v>91</v>
      </c>
      <c r="AH438" s="24" t="s">
        <v>91</v>
      </c>
      <c r="AI438" s="24" t="s">
        <v>91</v>
      </c>
      <c r="AJ438" s="24" t="s">
        <v>91</v>
      </c>
      <c r="AK438" s="24" t="s">
        <v>91</v>
      </c>
      <c r="AL438" s="24" t="s">
        <v>91</v>
      </c>
      <c r="AM438" s="24" t="s">
        <v>90</v>
      </c>
      <c r="AN438" s="24" t="s">
        <v>90</v>
      </c>
      <c r="AO438" s="24" t="s">
        <v>91</v>
      </c>
      <c r="AP438" s="24" t="s">
        <v>91</v>
      </c>
      <c r="AQ438" s="24" t="s">
        <v>91</v>
      </c>
      <c r="AR438" s="24" t="s">
        <v>91</v>
      </c>
      <c r="AS438" s="24" t="s">
        <v>91</v>
      </c>
      <c r="AT438" s="24" t="s">
        <v>91</v>
      </c>
      <c r="AU438" s="24" t="s">
        <v>91</v>
      </c>
      <c r="AV438" s="24" t="s">
        <v>91</v>
      </c>
      <c r="AW438" s="24" t="s">
        <v>91</v>
      </c>
      <c r="AX438" s="24" t="s">
        <v>90</v>
      </c>
      <c r="AY438" s="24" t="s">
        <v>91</v>
      </c>
      <c r="AZ438" s="24" t="s">
        <v>91</v>
      </c>
      <c r="BA438" s="24" t="s">
        <v>91</v>
      </c>
      <c r="BB438" s="24" t="s">
        <v>91</v>
      </c>
      <c r="BC438" s="24" t="s">
        <v>90</v>
      </c>
      <c r="BD438" s="24" t="s">
        <v>91</v>
      </c>
      <c r="BE438" s="24" t="s">
        <v>91</v>
      </c>
      <c r="BF438" s="24" t="s">
        <v>91</v>
      </c>
      <c r="BG438" s="24" t="s">
        <v>91</v>
      </c>
      <c r="BH438" s="24" t="s">
        <v>91</v>
      </c>
      <c r="BI438" s="24" t="s">
        <v>91</v>
      </c>
      <c r="BJ438" s="24" t="s">
        <v>90</v>
      </c>
      <c r="BK438" s="24" t="s">
        <v>91</v>
      </c>
      <c r="BL438" s="24" t="s">
        <v>90</v>
      </c>
      <c r="BM438" s="24" t="s">
        <v>90</v>
      </c>
      <c r="BN438" s="24" t="s">
        <v>91</v>
      </c>
      <c r="BO438" s="24" t="s">
        <v>91</v>
      </c>
      <c r="BP438" s="24" t="s">
        <v>90</v>
      </c>
      <c r="BQ438" s="24" t="s">
        <v>91</v>
      </c>
      <c r="BR438" s="24" t="s">
        <v>90</v>
      </c>
      <c r="BS438" s="24" t="s">
        <v>90</v>
      </c>
      <c r="BT438" s="24" t="s">
        <v>91</v>
      </c>
      <c r="BU438" s="24" t="s">
        <v>91</v>
      </c>
      <c r="BV438" s="24" t="s">
        <v>91</v>
      </c>
      <c r="BW438" s="24" t="s">
        <v>91</v>
      </c>
      <c r="BX438" s="24" t="s">
        <v>90</v>
      </c>
      <c r="BY438" s="24" t="s">
        <v>90</v>
      </c>
      <c r="BZ438" s="24" t="s">
        <v>90</v>
      </c>
      <c r="CA438" s="36"/>
      <c r="CB438" s="35"/>
    </row>
    <row r="439" spans="1:80" ht="169.5" customHeight="1" x14ac:dyDescent="0.35">
      <c r="A439" s="24"/>
      <c r="B439" s="24" t="s">
        <v>77</v>
      </c>
      <c r="C439" s="23" t="s">
        <v>78</v>
      </c>
      <c r="D439" s="24" t="s">
        <v>1274</v>
      </c>
      <c r="E439" s="24" t="s">
        <v>1275</v>
      </c>
      <c r="F439" s="24" t="s">
        <v>81</v>
      </c>
      <c r="G439" s="24" t="s">
        <v>1643</v>
      </c>
      <c r="H439" s="24" t="s">
        <v>1644</v>
      </c>
      <c r="I439" s="24" t="s">
        <v>1645</v>
      </c>
      <c r="J439" s="24" t="s">
        <v>1658</v>
      </c>
      <c r="K439" s="24" t="s">
        <v>1659</v>
      </c>
      <c r="L439" s="24" t="s">
        <v>1660</v>
      </c>
      <c r="M439" s="24"/>
      <c r="N439" s="24" t="s">
        <v>974</v>
      </c>
      <c r="O439" s="24"/>
      <c r="P439" s="24"/>
      <c r="Q439" s="24" t="s">
        <v>89</v>
      </c>
      <c r="R439" s="24"/>
      <c r="S439" s="24"/>
      <c r="T439" s="24" t="s">
        <v>91</v>
      </c>
      <c r="U439" s="24" t="s">
        <v>91</v>
      </c>
      <c r="V439" s="24" t="s">
        <v>91</v>
      </c>
      <c r="W439" s="24" t="s">
        <v>91</v>
      </c>
      <c r="X439" s="24"/>
      <c r="Y439" s="24" t="s">
        <v>91</v>
      </c>
      <c r="Z439" s="24" t="s">
        <v>91</v>
      </c>
      <c r="AA439" s="24" t="s">
        <v>91</v>
      </c>
      <c r="AB439" s="24" t="s">
        <v>91</v>
      </c>
      <c r="AC439" s="24" t="s">
        <v>91</v>
      </c>
      <c r="AD439" s="24" t="s">
        <v>91</v>
      </c>
      <c r="AE439" s="24" t="s">
        <v>91</v>
      </c>
      <c r="AF439" s="24" t="s">
        <v>144</v>
      </c>
      <c r="AG439" s="24" t="s">
        <v>91</v>
      </c>
      <c r="AH439" s="24" t="s">
        <v>91</v>
      </c>
      <c r="AI439" s="24" t="s">
        <v>91</v>
      </c>
      <c r="AJ439" s="24" t="s">
        <v>91</v>
      </c>
      <c r="AK439" s="24" t="s">
        <v>91</v>
      </c>
      <c r="AL439" s="24" t="s">
        <v>91</v>
      </c>
      <c r="AM439" s="24" t="s">
        <v>90</v>
      </c>
      <c r="AN439" s="24" t="s">
        <v>91</v>
      </c>
      <c r="AO439" s="24" t="s">
        <v>91</v>
      </c>
      <c r="AP439" s="24" t="s">
        <v>91</v>
      </c>
      <c r="AQ439" s="24" t="s">
        <v>91</v>
      </c>
      <c r="AR439" s="24" t="s">
        <v>91</v>
      </c>
      <c r="AS439" s="24" t="s">
        <v>91</v>
      </c>
      <c r="AT439" s="24" t="s">
        <v>91</v>
      </c>
      <c r="AU439" s="24" t="s">
        <v>91</v>
      </c>
      <c r="AV439" s="24" t="s">
        <v>91</v>
      </c>
      <c r="AW439" s="24" t="s">
        <v>91</v>
      </c>
      <c r="AX439" s="24" t="s">
        <v>91</v>
      </c>
      <c r="AY439" s="24" t="s">
        <v>91</v>
      </c>
      <c r="AZ439" s="24" t="s">
        <v>91</v>
      </c>
      <c r="BA439" s="24" t="s">
        <v>91</v>
      </c>
      <c r="BB439" s="24" t="s">
        <v>91</v>
      </c>
      <c r="BC439" s="24" t="s">
        <v>91</v>
      </c>
      <c r="BD439" s="24" t="s">
        <v>91</v>
      </c>
      <c r="BE439" s="24" t="s">
        <v>91</v>
      </c>
      <c r="BF439" s="24" t="s">
        <v>91</v>
      </c>
      <c r="BG439" s="24" t="s">
        <v>91</v>
      </c>
      <c r="BH439" s="24" t="s">
        <v>91</v>
      </c>
      <c r="BI439" s="24" t="s">
        <v>91</v>
      </c>
      <c r="BJ439" s="24" t="s">
        <v>91</v>
      </c>
      <c r="BK439" s="24" t="s">
        <v>91</v>
      </c>
      <c r="BL439" s="24" t="s">
        <v>91</v>
      </c>
      <c r="BM439" s="24" t="s">
        <v>91</v>
      </c>
      <c r="BN439" s="24" t="s">
        <v>91</v>
      </c>
      <c r="BO439" s="24" t="s">
        <v>91</v>
      </c>
      <c r="BP439" s="24" t="s">
        <v>91</v>
      </c>
      <c r="BQ439" s="24" t="s">
        <v>90</v>
      </c>
      <c r="BR439" s="24" t="s">
        <v>90</v>
      </c>
      <c r="BS439" s="24" t="s">
        <v>91</v>
      </c>
      <c r="BT439" s="24" t="s">
        <v>91</v>
      </c>
      <c r="BU439" s="24" t="s">
        <v>92</v>
      </c>
      <c r="BV439" s="24" t="s">
        <v>91</v>
      </c>
      <c r="BW439" s="24" t="s">
        <v>91</v>
      </c>
      <c r="BX439" s="24" t="s">
        <v>115</v>
      </c>
      <c r="BY439" s="24" t="s">
        <v>115</v>
      </c>
      <c r="BZ439" s="24" t="s">
        <v>115</v>
      </c>
      <c r="CA439" s="36"/>
      <c r="CB439" s="35"/>
    </row>
    <row r="440" spans="1:80" ht="169.5" customHeight="1" x14ac:dyDescent="0.35">
      <c r="A440" s="24"/>
      <c r="B440" s="24" t="s">
        <v>77</v>
      </c>
      <c r="C440" s="23" t="s">
        <v>78</v>
      </c>
      <c r="D440" s="24" t="s">
        <v>1274</v>
      </c>
      <c r="E440" s="24" t="s">
        <v>1275</v>
      </c>
      <c r="F440" s="24" t="s">
        <v>81</v>
      </c>
      <c r="G440" s="24" t="s">
        <v>1643</v>
      </c>
      <c r="H440" s="24" t="s">
        <v>1644</v>
      </c>
      <c r="I440" s="24" t="s">
        <v>1645</v>
      </c>
      <c r="J440" s="24" t="s">
        <v>1560</v>
      </c>
      <c r="K440" s="24" t="s">
        <v>1561</v>
      </c>
      <c r="L440" s="24" t="s">
        <v>1661</v>
      </c>
      <c r="M440" s="24"/>
      <c r="N440" s="24" t="s">
        <v>974</v>
      </c>
      <c r="O440" s="24"/>
      <c r="P440" s="24"/>
      <c r="Q440" s="24" t="s">
        <v>155</v>
      </c>
      <c r="R440" s="24"/>
      <c r="S440" s="24"/>
      <c r="T440" s="24" t="s">
        <v>91</v>
      </c>
      <c r="U440" s="24" t="s">
        <v>91</v>
      </c>
      <c r="V440" s="24" t="s">
        <v>91</v>
      </c>
      <c r="W440" s="24" t="s">
        <v>91</v>
      </c>
      <c r="X440" s="24"/>
      <c r="Y440" s="24" t="s">
        <v>91</v>
      </c>
      <c r="Z440" s="24" t="s">
        <v>91</v>
      </c>
      <c r="AA440" s="24" t="s">
        <v>91</v>
      </c>
      <c r="AB440" s="24" t="s">
        <v>91</v>
      </c>
      <c r="AC440" s="24" t="s">
        <v>91</v>
      </c>
      <c r="AD440" s="24" t="s">
        <v>91</v>
      </c>
      <c r="AE440" s="24" t="s">
        <v>91</v>
      </c>
      <c r="AF440" s="24" t="s">
        <v>90</v>
      </c>
      <c r="AG440" s="24" t="s">
        <v>91</v>
      </c>
      <c r="AH440" s="24" t="s">
        <v>91</v>
      </c>
      <c r="AI440" s="24" t="s">
        <v>91</v>
      </c>
      <c r="AJ440" s="24" t="s">
        <v>91</v>
      </c>
      <c r="AK440" s="24" t="s">
        <v>91</v>
      </c>
      <c r="AL440" s="24" t="s">
        <v>91</v>
      </c>
      <c r="AM440" s="24" t="s">
        <v>90</v>
      </c>
      <c r="AN440" s="24" t="s">
        <v>91</v>
      </c>
      <c r="AO440" s="24" t="s">
        <v>91</v>
      </c>
      <c r="AP440" s="24" t="s">
        <v>91</v>
      </c>
      <c r="AQ440" s="24" t="s">
        <v>91</v>
      </c>
      <c r="AR440" s="24" t="s">
        <v>91</v>
      </c>
      <c r="AS440" s="24" t="s">
        <v>91</v>
      </c>
      <c r="AT440" s="24" t="s">
        <v>91</v>
      </c>
      <c r="AU440" s="24" t="s">
        <v>91</v>
      </c>
      <c r="AV440" s="24" t="s">
        <v>91</v>
      </c>
      <c r="AW440" s="24" t="s">
        <v>91</v>
      </c>
      <c r="AX440" s="24" t="s">
        <v>91</v>
      </c>
      <c r="AY440" s="24" t="s">
        <v>91</v>
      </c>
      <c r="AZ440" s="24" t="s">
        <v>91</v>
      </c>
      <c r="BA440" s="24" t="s">
        <v>91</v>
      </c>
      <c r="BB440" s="24" t="s">
        <v>91</v>
      </c>
      <c r="BC440" s="24" t="s">
        <v>91</v>
      </c>
      <c r="BD440" s="24" t="s">
        <v>91</v>
      </c>
      <c r="BE440" s="24" t="s">
        <v>91</v>
      </c>
      <c r="BF440" s="24" t="s">
        <v>91</v>
      </c>
      <c r="BG440" s="24" t="s">
        <v>91</v>
      </c>
      <c r="BH440" s="24" t="s">
        <v>91</v>
      </c>
      <c r="BI440" s="24" t="s">
        <v>91</v>
      </c>
      <c r="BJ440" s="24" t="s">
        <v>91</v>
      </c>
      <c r="BK440" s="24" t="s">
        <v>91</v>
      </c>
      <c r="BL440" s="24" t="s">
        <v>91</v>
      </c>
      <c r="BM440" s="24" t="s">
        <v>91</v>
      </c>
      <c r="BN440" s="24" t="s">
        <v>91</v>
      </c>
      <c r="BO440" s="24" t="s">
        <v>91</v>
      </c>
      <c r="BP440" s="24" t="s">
        <v>91</v>
      </c>
      <c r="BQ440" s="24" t="s">
        <v>91</v>
      </c>
      <c r="BR440" s="24" t="s">
        <v>91</v>
      </c>
      <c r="BS440" s="24" t="s">
        <v>91</v>
      </c>
      <c r="BT440" s="24" t="s">
        <v>91</v>
      </c>
      <c r="BU440" s="24" t="s">
        <v>90</v>
      </c>
      <c r="BV440" s="24" t="s">
        <v>91</v>
      </c>
      <c r="BW440" s="24" t="s">
        <v>91</v>
      </c>
      <c r="BX440" s="24" t="s">
        <v>115</v>
      </c>
      <c r="BY440" s="24" t="s">
        <v>115</v>
      </c>
      <c r="BZ440" s="24" t="s">
        <v>90</v>
      </c>
      <c r="CA440" s="36"/>
      <c r="CB440" s="35"/>
    </row>
    <row r="441" spans="1:80" ht="169.5" customHeight="1" x14ac:dyDescent="0.35">
      <c r="A441" s="24"/>
      <c r="B441" s="24" t="s">
        <v>77</v>
      </c>
      <c r="C441" s="23" t="s">
        <v>78</v>
      </c>
      <c r="D441" s="24" t="s">
        <v>79</v>
      </c>
      <c r="E441" s="24" t="s">
        <v>80</v>
      </c>
      <c r="F441" s="24" t="s">
        <v>287</v>
      </c>
      <c r="G441" s="24" t="s">
        <v>162</v>
      </c>
      <c r="H441" s="24" t="s">
        <v>288</v>
      </c>
      <c r="I441" s="24" t="s">
        <v>296</v>
      </c>
      <c r="J441" s="24" t="s">
        <v>300</v>
      </c>
      <c r="K441" s="24" t="s">
        <v>301</v>
      </c>
      <c r="L441" s="24" t="s">
        <v>302</v>
      </c>
      <c r="M441" s="24" t="s">
        <v>88</v>
      </c>
      <c r="N441" s="24"/>
      <c r="O441" s="24"/>
      <c r="P441" s="24"/>
      <c r="Q441" s="24" t="s">
        <v>89</v>
      </c>
      <c r="R441" s="24">
        <v>2026</v>
      </c>
      <c r="S441" s="24" t="s">
        <v>2164</v>
      </c>
      <c r="T441" s="24" t="s">
        <v>91</v>
      </c>
      <c r="U441" s="24" t="s">
        <v>91</v>
      </c>
      <c r="V441" s="24" t="s">
        <v>91</v>
      </c>
      <c r="W441" s="24" t="s">
        <v>91</v>
      </c>
      <c r="X441" s="24"/>
      <c r="Y441" s="24" t="s">
        <v>91</v>
      </c>
      <c r="Z441" s="24" t="s">
        <v>91</v>
      </c>
      <c r="AA441" s="24" t="s">
        <v>91</v>
      </c>
      <c r="AB441" s="24" t="s">
        <v>91</v>
      </c>
      <c r="AC441" s="24" t="s">
        <v>90</v>
      </c>
      <c r="AD441" s="24" t="s">
        <v>91</v>
      </c>
      <c r="AE441" s="24" t="s">
        <v>90</v>
      </c>
      <c r="AF441" s="24" t="s">
        <v>91</v>
      </c>
      <c r="AG441" s="24" t="s">
        <v>91</v>
      </c>
      <c r="AH441" s="24" t="s">
        <v>91</v>
      </c>
      <c r="AI441" s="24" t="s">
        <v>91</v>
      </c>
      <c r="AJ441" s="24" t="s">
        <v>91</v>
      </c>
      <c r="AK441" s="24" t="s">
        <v>91</v>
      </c>
      <c r="AL441" s="24" t="s">
        <v>91</v>
      </c>
      <c r="AM441" s="24" t="s">
        <v>90</v>
      </c>
      <c r="AN441" s="24" t="s">
        <v>90</v>
      </c>
      <c r="AO441" s="24" t="s">
        <v>91</v>
      </c>
      <c r="AP441" s="24" t="s">
        <v>91</v>
      </c>
      <c r="AQ441" s="24" t="s">
        <v>91</v>
      </c>
      <c r="AR441" s="24" t="s">
        <v>91</v>
      </c>
      <c r="AS441" s="24" t="s">
        <v>91</v>
      </c>
      <c r="AT441" s="24" t="s">
        <v>91</v>
      </c>
      <c r="AU441" s="24" t="s">
        <v>91</v>
      </c>
      <c r="AV441" s="24" t="s">
        <v>91</v>
      </c>
      <c r="AW441" s="24" t="s">
        <v>91</v>
      </c>
      <c r="AX441" s="24" t="s">
        <v>90</v>
      </c>
      <c r="AY441" s="24" t="s">
        <v>91</v>
      </c>
      <c r="AZ441" s="24" t="s">
        <v>91</v>
      </c>
      <c r="BA441" s="24" t="s">
        <v>91</v>
      </c>
      <c r="BB441" s="24" t="s">
        <v>91</v>
      </c>
      <c r="BC441" s="24" t="s">
        <v>90</v>
      </c>
      <c r="BD441" s="24" t="s">
        <v>91</v>
      </c>
      <c r="BE441" s="24" t="s">
        <v>91</v>
      </c>
      <c r="BF441" s="24" t="s">
        <v>91</v>
      </c>
      <c r="BG441" s="24" t="s">
        <v>91</v>
      </c>
      <c r="BH441" s="24" t="s">
        <v>91</v>
      </c>
      <c r="BI441" s="24" t="s">
        <v>91</v>
      </c>
      <c r="BJ441" s="24" t="s">
        <v>90</v>
      </c>
      <c r="BK441" s="24" t="s">
        <v>91</v>
      </c>
      <c r="BL441" s="24" t="s">
        <v>90</v>
      </c>
      <c r="BM441" s="24" t="s">
        <v>90</v>
      </c>
      <c r="BN441" s="24" t="s">
        <v>91</v>
      </c>
      <c r="BO441" s="24" t="s">
        <v>91</v>
      </c>
      <c r="BP441" s="24" t="s">
        <v>90</v>
      </c>
      <c r="BQ441" s="24" t="s">
        <v>91</v>
      </c>
      <c r="BR441" s="24" t="s">
        <v>90</v>
      </c>
      <c r="BS441" s="24" t="s">
        <v>90</v>
      </c>
      <c r="BT441" s="24" t="s">
        <v>91</v>
      </c>
      <c r="BU441" s="24" t="s">
        <v>91</v>
      </c>
      <c r="BV441" s="24" t="s">
        <v>91</v>
      </c>
      <c r="BW441" s="24" t="s">
        <v>91</v>
      </c>
      <c r="BX441" s="24" t="s">
        <v>90</v>
      </c>
      <c r="BY441" s="24" t="s">
        <v>90</v>
      </c>
      <c r="BZ441" s="24" t="s">
        <v>90</v>
      </c>
      <c r="CA441" s="36"/>
      <c r="CB441" s="35"/>
    </row>
    <row r="442" spans="1:80" ht="169.5" customHeight="1" x14ac:dyDescent="0.35">
      <c r="A442" s="24"/>
      <c r="B442" s="24" t="s">
        <v>77</v>
      </c>
      <c r="C442" s="23" t="s">
        <v>78</v>
      </c>
      <c r="D442" s="24" t="s">
        <v>79</v>
      </c>
      <c r="E442" s="24" t="s">
        <v>80</v>
      </c>
      <c r="F442" s="24" t="s">
        <v>287</v>
      </c>
      <c r="G442" s="24" t="s">
        <v>162</v>
      </c>
      <c r="H442" s="24" t="s">
        <v>288</v>
      </c>
      <c r="I442" s="24" t="s">
        <v>303</v>
      </c>
      <c r="J442" s="24" t="s">
        <v>304</v>
      </c>
      <c r="K442" s="24" t="s">
        <v>305</v>
      </c>
      <c r="L442" s="24" t="s">
        <v>306</v>
      </c>
      <c r="M442" s="24" t="s">
        <v>88</v>
      </c>
      <c r="N442" s="24"/>
      <c r="O442" s="24"/>
      <c r="P442" s="24"/>
      <c r="Q442" s="24" t="s">
        <v>89</v>
      </c>
      <c r="R442" s="24">
        <v>2026</v>
      </c>
      <c r="S442" s="24" t="s">
        <v>2164</v>
      </c>
      <c r="T442" s="24" t="s">
        <v>91</v>
      </c>
      <c r="U442" s="24" t="s">
        <v>91</v>
      </c>
      <c r="V442" s="24" t="s">
        <v>91</v>
      </c>
      <c r="W442" s="24" t="s">
        <v>91</v>
      </c>
      <c r="X442" s="24"/>
      <c r="Y442" s="24" t="s">
        <v>91</v>
      </c>
      <c r="Z442" s="24" t="s">
        <v>91</v>
      </c>
      <c r="AA442" s="24" t="s">
        <v>91</v>
      </c>
      <c r="AB442" s="24" t="s">
        <v>91</v>
      </c>
      <c r="AC442" s="24" t="s">
        <v>90</v>
      </c>
      <c r="AD442" s="24" t="s">
        <v>91</v>
      </c>
      <c r="AE442" s="24" t="s">
        <v>90</v>
      </c>
      <c r="AF442" s="24" t="s">
        <v>91</v>
      </c>
      <c r="AG442" s="24" t="s">
        <v>91</v>
      </c>
      <c r="AH442" s="24" t="s">
        <v>91</v>
      </c>
      <c r="AI442" s="24" t="s">
        <v>91</v>
      </c>
      <c r="AJ442" s="24" t="s">
        <v>91</v>
      </c>
      <c r="AK442" s="24" t="s">
        <v>91</v>
      </c>
      <c r="AL442" s="24" t="s">
        <v>91</v>
      </c>
      <c r="AM442" s="24" t="s">
        <v>90</v>
      </c>
      <c r="AN442" s="24" t="s">
        <v>90</v>
      </c>
      <c r="AO442" s="24" t="s">
        <v>91</v>
      </c>
      <c r="AP442" s="24" t="s">
        <v>91</v>
      </c>
      <c r="AQ442" s="24" t="s">
        <v>91</v>
      </c>
      <c r="AR442" s="24" t="s">
        <v>91</v>
      </c>
      <c r="AS442" s="24" t="s">
        <v>91</v>
      </c>
      <c r="AT442" s="24" t="s">
        <v>91</v>
      </c>
      <c r="AU442" s="24" t="s">
        <v>91</v>
      </c>
      <c r="AV442" s="24" t="s">
        <v>91</v>
      </c>
      <c r="AW442" s="24" t="s">
        <v>91</v>
      </c>
      <c r="AX442" s="24" t="s">
        <v>90</v>
      </c>
      <c r="AY442" s="24" t="s">
        <v>91</v>
      </c>
      <c r="AZ442" s="24" t="s">
        <v>91</v>
      </c>
      <c r="BA442" s="24" t="s">
        <v>91</v>
      </c>
      <c r="BB442" s="24" t="s">
        <v>91</v>
      </c>
      <c r="BC442" s="24" t="s">
        <v>90</v>
      </c>
      <c r="BD442" s="24" t="s">
        <v>91</v>
      </c>
      <c r="BE442" s="24" t="s">
        <v>91</v>
      </c>
      <c r="BF442" s="24" t="s">
        <v>91</v>
      </c>
      <c r="BG442" s="24" t="s">
        <v>91</v>
      </c>
      <c r="BH442" s="24" t="s">
        <v>91</v>
      </c>
      <c r="BI442" s="24" t="s">
        <v>91</v>
      </c>
      <c r="BJ442" s="24" t="s">
        <v>90</v>
      </c>
      <c r="BK442" s="24" t="s">
        <v>91</v>
      </c>
      <c r="BL442" s="24" t="s">
        <v>90</v>
      </c>
      <c r="BM442" s="24" t="s">
        <v>90</v>
      </c>
      <c r="BN442" s="24" t="s">
        <v>91</v>
      </c>
      <c r="BO442" s="24" t="s">
        <v>91</v>
      </c>
      <c r="BP442" s="24" t="s">
        <v>90</v>
      </c>
      <c r="BQ442" s="24" t="s">
        <v>91</v>
      </c>
      <c r="BR442" s="24" t="s">
        <v>90</v>
      </c>
      <c r="BS442" s="24" t="s">
        <v>90</v>
      </c>
      <c r="BT442" s="24" t="s">
        <v>91</v>
      </c>
      <c r="BU442" s="24" t="s">
        <v>91</v>
      </c>
      <c r="BV442" s="24" t="s">
        <v>91</v>
      </c>
      <c r="BW442" s="24" t="s">
        <v>91</v>
      </c>
      <c r="BX442" s="24" t="s">
        <v>90</v>
      </c>
      <c r="BY442" s="24" t="s">
        <v>90</v>
      </c>
      <c r="BZ442" s="24" t="s">
        <v>90</v>
      </c>
      <c r="CA442" s="36"/>
      <c r="CB442" s="35"/>
    </row>
    <row r="443" spans="1:80" ht="169.5" customHeight="1" x14ac:dyDescent="0.35">
      <c r="A443" s="24"/>
      <c r="B443" s="24" t="s">
        <v>77</v>
      </c>
      <c r="C443" s="23" t="s">
        <v>78</v>
      </c>
      <c r="D443" s="24" t="s">
        <v>2084</v>
      </c>
      <c r="E443" s="24" t="s">
        <v>2085</v>
      </c>
      <c r="F443" s="24" t="s">
        <v>2086</v>
      </c>
      <c r="G443" s="24" t="s">
        <v>2087</v>
      </c>
      <c r="H443" s="24" t="s">
        <v>2088</v>
      </c>
      <c r="I443" s="24" t="s">
        <v>2089</v>
      </c>
      <c r="J443" s="24" t="s">
        <v>2090</v>
      </c>
      <c r="K443" s="24" t="s">
        <v>2091</v>
      </c>
      <c r="L443" s="24" t="s">
        <v>2092</v>
      </c>
      <c r="M443" s="24"/>
      <c r="N443" s="24" t="s">
        <v>88</v>
      </c>
      <c r="O443" s="24"/>
      <c r="P443" s="24"/>
      <c r="Q443" s="24" t="s">
        <v>155</v>
      </c>
      <c r="R443" s="24"/>
      <c r="S443" s="24"/>
      <c r="T443" s="24" t="s">
        <v>92</v>
      </c>
      <c r="U443" s="24" t="s">
        <v>91</v>
      </c>
      <c r="V443" s="24" t="s">
        <v>91</v>
      </c>
      <c r="W443" s="24" t="s">
        <v>91</v>
      </c>
      <c r="X443" s="24"/>
      <c r="Y443" s="24" t="s">
        <v>91</v>
      </c>
      <c r="Z443" s="24" t="s">
        <v>91</v>
      </c>
      <c r="AA443" s="24" t="s">
        <v>91</v>
      </c>
      <c r="AB443" s="24" t="s">
        <v>92</v>
      </c>
      <c r="AC443" s="24" t="s">
        <v>90</v>
      </c>
      <c r="AD443" s="24" t="s">
        <v>91</v>
      </c>
      <c r="AE443" s="24" t="s">
        <v>91</v>
      </c>
      <c r="AF443" s="24" t="s">
        <v>91</v>
      </c>
      <c r="AG443" s="24" t="s">
        <v>91</v>
      </c>
      <c r="AH443" s="24" t="s">
        <v>91</v>
      </c>
      <c r="AI443" s="24" t="s">
        <v>91</v>
      </c>
      <c r="AJ443" s="24" t="s">
        <v>91</v>
      </c>
      <c r="AK443" s="24" t="s">
        <v>91</v>
      </c>
      <c r="AL443" s="24" t="s">
        <v>91</v>
      </c>
      <c r="AM443" s="24" t="s">
        <v>90</v>
      </c>
      <c r="AN443" s="24" t="s">
        <v>91</v>
      </c>
      <c r="AO443" s="24" t="s">
        <v>91</v>
      </c>
      <c r="AP443" s="24" t="s">
        <v>91</v>
      </c>
      <c r="AQ443" s="24" t="s">
        <v>91</v>
      </c>
      <c r="AR443" s="24" t="s">
        <v>91</v>
      </c>
      <c r="AS443" s="24" t="s">
        <v>91</v>
      </c>
      <c r="AT443" s="24" t="s">
        <v>91</v>
      </c>
      <c r="AU443" s="24" t="s">
        <v>91</v>
      </c>
      <c r="AV443" s="24" t="s">
        <v>91</v>
      </c>
      <c r="AW443" s="24" t="s">
        <v>91</v>
      </c>
      <c r="AX443" s="24" t="s">
        <v>91</v>
      </c>
      <c r="AY443" s="24" t="s">
        <v>91</v>
      </c>
      <c r="AZ443" s="24" t="s">
        <v>91</v>
      </c>
      <c r="BA443" s="24" t="s">
        <v>91</v>
      </c>
      <c r="BB443" s="24" t="s">
        <v>91</v>
      </c>
      <c r="BC443" s="24" t="s">
        <v>91</v>
      </c>
      <c r="BD443" s="24" t="s">
        <v>90</v>
      </c>
      <c r="BE443" s="24" t="s">
        <v>90</v>
      </c>
      <c r="BF443" s="24" t="s">
        <v>90</v>
      </c>
      <c r="BG443" s="24" t="s">
        <v>91</v>
      </c>
      <c r="BH443" s="24" t="s">
        <v>91</v>
      </c>
      <c r="BI443" s="24" t="s">
        <v>91</v>
      </c>
      <c r="BJ443" s="24" t="s">
        <v>91</v>
      </c>
      <c r="BK443" s="24" t="s">
        <v>91</v>
      </c>
      <c r="BL443" s="24" t="s">
        <v>90</v>
      </c>
      <c r="BM443" s="24" t="s">
        <v>115</v>
      </c>
      <c r="BN443" s="24" t="s">
        <v>91</v>
      </c>
      <c r="BO443" s="24" t="s">
        <v>91</v>
      </c>
      <c r="BP443" s="24" t="s">
        <v>92</v>
      </c>
      <c r="BQ443" s="24" t="s">
        <v>91</v>
      </c>
      <c r="BR443" s="24" t="s">
        <v>115</v>
      </c>
      <c r="BS443" s="24" t="s">
        <v>115</v>
      </c>
      <c r="BT443" s="24" t="s">
        <v>91</v>
      </c>
      <c r="BU443" s="24" t="s">
        <v>91</v>
      </c>
      <c r="BV443" s="24" t="s">
        <v>91</v>
      </c>
      <c r="BW443" s="24" t="s">
        <v>91</v>
      </c>
      <c r="BX443" s="24" t="s">
        <v>91</v>
      </c>
      <c r="BY443" s="24" t="s">
        <v>91</v>
      </c>
      <c r="BZ443" s="24" t="s">
        <v>115</v>
      </c>
      <c r="CA443" s="36"/>
      <c r="CB443" s="35"/>
    </row>
    <row r="444" spans="1:80" ht="169.5" customHeight="1" x14ac:dyDescent="0.35">
      <c r="A444" s="24"/>
      <c r="B444" s="24" t="s">
        <v>77</v>
      </c>
      <c r="C444" s="23" t="s">
        <v>78</v>
      </c>
      <c r="D444" s="24" t="s">
        <v>1274</v>
      </c>
      <c r="E444" s="24" t="s">
        <v>1275</v>
      </c>
      <c r="F444" s="24" t="s">
        <v>81</v>
      </c>
      <c r="G444" s="24" t="s">
        <v>1643</v>
      </c>
      <c r="H444" s="24" t="s">
        <v>1644</v>
      </c>
      <c r="I444" s="24" t="s">
        <v>1645</v>
      </c>
      <c r="J444" s="24" t="s">
        <v>1572</v>
      </c>
      <c r="K444" s="24" t="s">
        <v>1573</v>
      </c>
      <c r="L444" s="24" t="s">
        <v>1665</v>
      </c>
      <c r="M444" s="24"/>
      <c r="N444" s="24" t="s">
        <v>974</v>
      </c>
      <c r="O444" s="24"/>
      <c r="P444" s="24"/>
      <c r="Q444" s="24" t="s">
        <v>89</v>
      </c>
      <c r="R444" s="24"/>
      <c r="S444" s="24"/>
      <c r="T444" s="24" t="s">
        <v>91</v>
      </c>
      <c r="U444" s="24" t="s">
        <v>91</v>
      </c>
      <c r="V444" s="24" t="s">
        <v>91</v>
      </c>
      <c r="W444" s="24" t="s">
        <v>91</v>
      </c>
      <c r="X444" s="24"/>
      <c r="Y444" s="24" t="s">
        <v>91</v>
      </c>
      <c r="Z444" s="24" t="s">
        <v>91</v>
      </c>
      <c r="AA444" s="24" t="s">
        <v>91</v>
      </c>
      <c r="AB444" s="24" t="s">
        <v>91</v>
      </c>
      <c r="AC444" s="24" t="s">
        <v>91</v>
      </c>
      <c r="AD444" s="24" t="s">
        <v>91</v>
      </c>
      <c r="AE444" s="24" t="s">
        <v>91</v>
      </c>
      <c r="AF444" s="24" t="s">
        <v>144</v>
      </c>
      <c r="AG444" s="24" t="s">
        <v>91</v>
      </c>
      <c r="AH444" s="24" t="s">
        <v>91</v>
      </c>
      <c r="AI444" s="24" t="s">
        <v>91</v>
      </c>
      <c r="AJ444" s="24" t="s">
        <v>91</v>
      </c>
      <c r="AK444" s="24" t="s">
        <v>91</v>
      </c>
      <c r="AL444" s="24" t="s">
        <v>91</v>
      </c>
      <c r="AM444" s="24" t="s">
        <v>90</v>
      </c>
      <c r="AN444" s="24" t="s">
        <v>91</v>
      </c>
      <c r="AO444" s="24" t="s">
        <v>91</v>
      </c>
      <c r="AP444" s="24" t="s">
        <v>91</v>
      </c>
      <c r="AQ444" s="24" t="s">
        <v>91</v>
      </c>
      <c r="AR444" s="24" t="s">
        <v>91</v>
      </c>
      <c r="AS444" s="24" t="s">
        <v>91</v>
      </c>
      <c r="AT444" s="24" t="s">
        <v>91</v>
      </c>
      <c r="AU444" s="24" t="s">
        <v>91</v>
      </c>
      <c r="AV444" s="24" t="s">
        <v>91</v>
      </c>
      <c r="AW444" s="24" t="s">
        <v>91</v>
      </c>
      <c r="AX444" s="24" t="s">
        <v>91</v>
      </c>
      <c r="AY444" s="24" t="s">
        <v>91</v>
      </c>
      <c r="AZ444" s="24" t="s">
        <v>91</v>
      </c>
      <c r="BA444" s="24" t="s">
        <v>91</v>
      </c>
      <c r="BB444" s="24" t="s">
        <v>91</v>
      </c>
      <c r="BC444" s="24" t="s">
        <v>91</v>
      </c>
      <c r="BD444" s="24" t="s">
        <v>91</v>
      </c>
      <c r="BE444" s="24" t="s">
        <v>91</v>
      </c>
      <c r="BF444" s="24" t="s">
        <v>91</v>
      </c>
      <c r="BG444" s="24" t="s">
        <v>91</v>
      </c>
      <c r="BH444" s="24" t="s">
        <v>91</v>
      </c>
      <c r="BI444" s="24" t="s">
        <v>91</v>
      </c>
      <c r="BJ444" s="24" t="s">
        <v>91</v>
      </c>
      <c r="BK444" s="24" t="s">
        <v>91</v>
      </c>
      <c r="BL444" s="24" t="s">
        <v>91</v>
      </c>
      <c r="BM444" s="24" t="s">
        <v>91</v>
      </c>
      <c r="BN444" s="24" t="s">
        <v>91</v>
      </c>
      <c r="BO444" s="24" t="s">
        <v>91</v>
      </c>
      <c r="BP444" s="24" t="s">
        <v>91</v>
      </c>
      <c r="BQ444" s="24" t="s">
        <v>115</v>
      </c>
      <c r="BR444" s="24" t="s">
        <v>115</v>
      </c>
      <c r="BS444" s="24" t="s">
        <v>91</v>
      </c>
      <c r="BT444" s="24" t="s">
        <v>91</v>
      </c>
      <c r="BU444" s="24" t="s">
        <v>90</v>
      </c>
      <c r="BV444" s="24" t="s">
        <v>91</v>
      </c>
      <c r="BW444" s="24" t="s">
        <v>91</v>
      </c>
      <c r="BX444" s="24" t="s">
        <v>1309</v>
      </c>
      <c r="BY444" s="24" t="s">
        <v>115</v>
      </c>
      <c r="BZ444" s="24" t="s">
        <v>90</v>
      </c>
      <c r="CA444" s="36"/>
      <c r="CB444" s="35"/>
    </row>
    <row r="445" spans="1:80" ht="169.5" customHeight="1" x14ac:dyDescent="0.35">
      <c r="A445" s="24"/>
      <c r="B445" s="24" t="s">
        <v>77</v>
      </c>
      <c r="C445" s="23" t="s">
        <v>78</v>
      </c>
      <c r="D445" s="24" t="s">
        <v>2084</v>
      </c>
      <c r="E445" s="24" t="s">
        <v>2085</v>
      </c>
      <c r="F445" s="24" t="s">
        <v>2093</v>
      </c>
      <c r="G445" s="24" t="s">
        <v>2087</v>
      </c>
      <c r="H445" s="24" t="s">
        <v>2088</v>
      </c>
      <c r="I445" s="24" t="s">
        <v>2089</v>
      </c>
      <c r="J445" s="24" t="s">
        <v>2090</v>
      </c>
      <c r="K445" s="24" t="s">
        <v>2091</v>
      </c>
      <c r="L445" s="24" t="s">
        <v>2094</v>
      </c>
      <c r="M445" s="24"/>
      <c r="N445" s="24" t="s">
        <v>88</v>
      </c>
      <c r="O445" s="24"/>
      <c r="P445" s="24"/>
      <c r="Q445" s="24" t="s">
        <v>155</v>
      </c>
      <c r="R445" s="24"/>
      <c r="S445" s="24"/>
      <c r="T445" s="24" t="s">
        <v>91</v>
      </c>
      <c r="U445" s="24" t="s">
        <v>91</v>
      </c>
      <c r="V445" s="24" t="s">
        <v>91</v>
      </c>
      <c r="W445" s="24" t="s">
        <v>91</v>
      </c>
      <c r="X445" s="24"/>
      <c r="Y445" s="24" t="s">
        <v>91</v>
      </c>
      <c r="Z445" s="24" t="s">
        <v>91</v>
      </c>
      <c r="AA445" s="24" t="s">
        <v>91</v>
      </c>
      <c r="AB445" s="24" t="s">
        <v>91</v>
      </c>
      <c r="AC445" s="24" t="s">
        <v>90</v>
      </c>
      <c r="AD445" s="24" t="s">
        <v>91</v>
      </c>
      <c r="AE445" s="24" t="s">
        <v>91</v>
      </c>
      <c r="AF445" s="24" t="s">
        <v>91</v>
      </c>
      <c r="AG445" s="24" t="s">
        <v>91</v>
      </c>
      <c r="AH445" s="24" t="s">
        <v>91</v>
      </c>
      <c r="AI445" s="24" t="s">
        <v>91</v>
      </c>
      <c r="AJ445" s="24" t="s">
        <v>91</v>
      </c>
      <c r="AK445" s="24" t="s">
        <v>91</v>
      </c>
      <c r="AL445" s="24" t="s">
        <v>91</v>
      </c>
      <c r="AM445" s="24" t="s">
        <v>90</v>
      </c>
      <c r="AN445" s="24" t="s">
        <v>91</v>
      </c>
      <c r="AO445" s="24" t="s">
        <v>91</v>
      </c>
      <c r="AP445" s="24" t="s">
        <v>91</v>
      </c>
      <c r="AQ445" s="24" t="s">
        <v>91</v>
      </c>
      <c r="AR445" s="24" t="s">
        <v>91</v>
      </c>
      <c r="AS445" s="24" t="s">
        <v>91</v>
      </c>
      <c r="AT445" s="24" t="s">
        <v>91</v>
      </c>
      <c r="AU445" s="24" t="s">
        <v>91</v>
      </c>
      <c r="AV445" s="24" t="s">
        <v>91</v>
      </c>
      <c r="AW445" s="24" t="s">
        <v>91</v>
      </c>
      <c r="AX445" s="24" t="s">
        <v>91</v>
      </c>
      <c r="AY445" s="24" t="s">
        <v>91</v>
      </c>
      <c r="AZ445" s="24" t="s">
        <v>91</v>
      </c>
      <c r="BA445" s="24" t="s">
        <v>91</v>
      </c>
      <c r="BB445" s="24" t="s">
        <v>91</v>
      </c>
      <c r="BC445" s="24" t="s">
        <v>91</v>
      </c>
      <c r="BD445" s="24" t="s">
        <v>91</v>
      </c>
      <c r="BE445" s="24" t="s">
        <v>91</v>
      </c>
      <c r="BF445" s="24" t="s">
        <v>91</v>
      </c>
      <c r="BG445" s="24" t="s">
        <v>91</v>
      </c>
      <c r="BH445" s="24" t="s">
        <v>91</v>
      </c>
      <c r="BI445" s="24" t="s">
        <v>91</v>
      </c>
      <c r="BJ445" s="24" t="s">
        <v>91</v>
      </c>
      <c r="BK445" s="24" t="s">
        <v>91</v>
      </c>
      <c r="BL445" s="24" t="s">
        <v>91</v>
      </c>
      <c r="BM445" s="24" t="s">
        <v>115</v>
      </c>
      <c r="BN445" s="24" t="s">
        <v>91</v>
      </c>
      <c r="BO445" s="24" t="s">
        <v>91</v>
      </c>
      <c r="BP445" s="24" t="s">
        <v>115</v>
      </c>
      <c r="BQ445" s="24" t="s">
        <v>91</v>
      </c>
      <c r="BR445" s="24" t="s">
        <v>115</v>
      </c>
      <c r="BS445" s="24" t="s">
        <v>90</v>
      </c>
      <c r="BT445" s="24" t="s">
        <v>91</v>
      </c>
      <c r="BU445" s="24" t="s">
        <v>91</v>
      </c>
      <c r="BV445" s="24" t="s">
        <v>91</v>
      </c>
      <c r="BW445" s="24" t="s">
        <v>91</v>
      </c>
      <c r="BX445" s="24" t="s">
        <v>91</v>
      </c>
      <c r="BY445" s="24" t="s">
        <v>91</v>
      </c>
      <c r="BZ445" s="24" t="s">
        <v>90</v>
      </c>
      <c r="CA445" s="36"/>
      <c r="CB445" s="35"/>
    </row>
    <row r="446" spans="1:80" ht="169.5" customHeight="1" x14ac:dyDescent="0.35">
      <c r="A446" s="24"/>
      <c r="B446" s="24" t="s">
        <v>77</v>
      </c>
      <c r="C446" s="23" t="s">
        <v>78</v>
      </c>
      <c r="D446" s="24" t="s">
        <v>2084</v>
      </c>
      <c r="E446" s="24" t="s">
        <v>2085</v>
      </c>
      <c r="F446" s="24" t="s">
        <v>2086</v>
      </c>
      <c r="G446" s="24" t="s">
        <v>2087</v>
      </c>
      <c r="H446" s="24" t="s">
        <v>2088</v>
      </c>
      <c r="I446" s="24" t="s">
        <v>2110</v>
      </c>
      <c r="J446" s="24" t="s">
        <v>2111</v>
      </c>
      <c r="K446" s="24" t="s">
        <v>2112</v>
      </c>
      <c r="L446" s="24" t="s">
        <v>2113</v>
      </c>
      <c r="M446" s="24" t="s">
        <v>88</v>
      </c>
      <c r="N446" s="24"/>
      <c r="O446" s="24"/>
      <c r="P446" s="24"/>
      <c r="Q446" s="24" t="s">
        <v>155</v>
      </c>
      <c r="R446" s="24"/>
      <c r="S446" s="24"/>
      <c r="T446" s="24" t="s">
        <v>90</v>
      </c>
      <c r="U446" s="24" t="s">
        <v>91</v>
      </c>
      <c r="V446" s="24" t="s">
        <v>91</v>
      </c>
      <c r="W446" s="24" t="s">
        <v>91</v>
      </c>
      <c r="X446" s="24"/>
      <c r="Y446" s="24" t="s">
        <v>91</v>
      </c>
      <c r="Z446" s="24" t="s">
        <v>91</v>
      </c>
      <c r="AA446" s="24" t="s">
        <v>91</v>
      </c>
      <c r="AB446" s="24" t="s">
        <v>90</v>
      </c>
      <c r="AC446" s="24" t="s">
        <v>90</v>
      </c>
      <c r="AD446" s="24" t="s">
        <v>91</v>
      </c>
      <c r="AE446" s="24" t="s">
        <v>91</v>
      </c>
      <c r="AF446" s="24" t="s">
        <v>91</v>
      </c>
      <c r="AG446" s="24" t="s">
        <v>91</v>
      </c>
      <c r="AH446" s="24" t="s">
        <v>91</v>
      </c>
      <c r="AI446" s="24" t="s">
        <v>91</v>
      </c>
      <c r="AJ446" s="24" t="s">
        <v>91</v>
      </c>
      <c r="AK446" s="24" t="s">
        <v>91</v>
      </c>
      <c r="AL446" s="24" t="s">
        <v>91</v>
      </c>
      <c r="AM446" s="24" t="s">
        <v>90</v>
      </c>
      <c r="AN446" s="24" t="s">
        <v>91</v>
      </c>
      <c r="AO446" s="24" t="s">
        <v>91</v>
      </c>
      <c r="AP446" s="24" t="s">
        <v>91</v>
      </c>
      <c r="AQ446" s="24" t="s">
        <v>91</v>
      </c>
      <c r="AR446" s="24" t="s">
        <v>91</v>
      </c>
      <c r="AS446" s="24" t="s">
        <v>91</v>
      </c>
      <c r="AT446" s="24" t="s">
        <v>91</v>
      </c>
      <c r="AU446" s="24" t="s">
        <v>91</v>
      </c>
      <c r="AV446" s="24" t="s">
        <v>91</v>
      </c>
      <c r="AW446" s="24" t="s">
        <v>91</v>
      </c>
      <c r="AX446" s="24" t="s">
        <v>91</v>
      </c>
      <c r="AY446" s="24" t="s">
        <v>91</v>
      </c>
      <c r="AZ446" s="24" t="s">
        <v>91</v>
      </c>
      <c r="BA446" s="24" t="s">
        <v>91</v>
      </c>
      <c r="BB446" s="24" t="s">
        <v>91</v>
      </c>
      <c r="BC446" s="24" t="s">
        <v>90</v>
      </c>
      <c r="BD446" s="24" t="s">
        <v>90</v>
      </c>
      <c r="BE446" s="24" t="s">
        <v>90</v>
      </c>
      <c r="BF446" s="24" t="s">
        <v>90</v>
      </c>
      <c r="BG446" s="24" t="s">
        <v>90</v>
      </c>
      <c r="BH446" s="24" t="s">
        <v>91</v>
      </c>
      <c r="BI446" s="24" t="s">
        <v>91</v>
      </c>
      <c r="BJ446" s="24" t="s">
        <v>91</v>
      </c>
      <c r="BK446" s="24" t="s">
        <v>91</v>
      </c>
      <c r="BL446" s="24" t="s">
        <v>90</v>
      </c>
      <c r="BM446" s="24" t="s">
        <v>115</v>
      </c>
      <c r="BN446" s="24" t="s">
        <v>91</v>
      </c>
      <c r="BO446" s="24" t="s">
        <v>91</v>
      </c>
      <c r="BP446" s="24" t="s">
        <v>90</v>
      </c>
      <c r="BQ446" s="24" t="s">
        <v>91</v>
      </c>
      <c r="BR446" s="24" t="s">
        <v>90</v>
      </c>
      <c r="BS446" s="24" t="s">
        <v>144</v>
      </c>
      <c r="BT446" s="24" t="s">
        <v>91</v>
      </c>
      <c r="BU446" s="24" t="s">
        <v>91</v>
      </c>
      <c r="BV446" s="24" t="s">
        <v>91</v>
      </c>
      <c r="BW446" s="24" t="s">
        <v>91</v>
      </c>
      <c r="BX446" s="24" t="s">
        <v>91</v>
      </c>
      <c r="BY446" s="24" t="s">
        <v>91</v>
      </c>
      <c r="BZ446" s="24" t="s">
        <v>90</v>
      </c>
      <c r="CA446" s="36"/>
      <c r="CB446" s="35"/>
    </row>
    <row r="447" spans="1:80" ht="169.5" customHeight="1" x14ac:dyDescent="0.35">
      <c r="A447" s="24"/>
      <c r="B447" s="24" t="s">
        <v>77</v>
      </c>
      <c r="C447" s="23" t="s">
        <v>78</v>
      </c>
      <c r="D447" s="24" t="s">
        <v>2084</v>
      </c>
      <c r="E447" s="24" t="s">
        <v>2085</v>
      </c>
      <c r="F447" s="24" t="s">
        <v>2093</v>
      </c>
      <c r="G447" s="24" t="s">
        <v>2087</v>
      </c>
      <c r="H447" s="24" t="s">
        <v>2088</v>
      </c>
      <c r="I447" s="24" t="s">
        <v>2110</v>
      </c>
      <c r="J447" s="24" t="s">
        <v>2111</v>
      </c>
      <c r="K447" s="24" t="s">
        <v>2112</v>
      </c>
      <c r="L447" s="24" t="s">
        <v>2114</v>
      </c>
      <c r="M447" s="24" t="s">
        <v>88</v>
      </c>
      <c r="N447" s="24"/>
      <c r="O447" s="24"/>
      <c r="P447" s="24"/>
      <c r="Q447" s="24" t="s">
        <v>155</v>
      </c>
      <c r="R447" s="24"/>
      <c r="S447" s="24"/>
      <c r="T447" s="24" t="s">
        <v>90</v>
      </c>
      <c r="U447" s="24" t="s">
        <v>91</v>
      </c>
      <c r="V447" s="24" t="s">
        <v>91</v>
      </c>
      <c r="W447" s="24" t="s">
        <v>91</v>
      </c>
      <c r="X447" s="24"/>
      <c r="Y447" s="24" t="s">
        <v>91</v>
      </c>
      <c r="Z447" s="24" t="s">
        <v>91</v>
      </c>
      <c r="AA447" s="24" t="s">
        <v>91</v>
      </c>
      <c r="AB447" s="24" t="s">
        <v>90</v>
      </c>
      <c r="AC447" s="24" t="s">
        <v>90</v>
      </c>
      <c r="AD447" s="24" t="s">
        <v>91</v>
      </c>
      <c r="AE447" s="24" t="s">
        <v>91</v>
      </c>
      <c r="AF447" s="24" t="s">
        <v>91</v>
      </c>
      <c r="AG447" s="24" t="s">
        <v>91</v>
      </c>
      <c r="AH447" s="24" t="s">
        <v>91</v>
      </c>
      <c r="AI447" s="24" t="s">
        <v>91</v>
      </c>
      <c r="AJ447" s="24" t="s">
        <v>91</v>
      </c>
      <c r="AK447" s="24" t="s">
        <v>91</v>
      </c>
      <c r="AL447" s="24" t="s">
        <v>91</v>
      </c>
      <c r="AM447" s="24" t="s">
        <v>90</v>
      </c>
      <c r="AN447" s="24" t="s">
        <v>91</v>
      </c>
      <c r="AO447" s="24" t="s">
        <v>91</v>
      </c>
      <c r="AP447" s="24" t="s">
        <v>91</v>
      </c>
      <c r="AQ447" s="24" t="s">
        <v>91</v>
      </c>
      <c r="AR447" s="24" t="s">
        <v>91</v>
      </c>
      <c r="AS447" s="24" t="s">
        <v>91</v>
      </c>
      <c r="AT447" s="24" t="s">
        <v>91</v>
      </c>
      <c r="AU447" s="24" t="s">
        <v>91</v>
      </c>
      <c r="AV447" s="24" t="s">
        <v>91</v>
      </c>
      <c r="AW447" s="24" t="s">
        <v>91</v>
      </c>
      <c r="AX447" s="24" t="s">
        <v>91</v>
      </c>
      <c r="AY447" s="24" t="s">
        <v>91</v>
      </c>
      <c r="AZ447" s="24" t="s">
        <v>91</v>
      </c>
      <c r="BA447" s="24" t="s">
        <v>91</v>
      </c>
      <c r="BB447" s="24" t="s">
        <v>91</v>
      </c>
      <c r="BC447" s="24" t="s">
        <v>91</v>
      </c>
      <c r="BD447" s="24" t="s">
        <v>91</v>
      </c>
      <c r="BE447" s="24" t="s">
        <v>91</v>
      </c>
      <c r="BF447" s="24" t="s">
        <v>91</v>
      </c>
      <c r="BG447" s="24" t="s">
        <v>91</v>
      </c>
      <c r="BH447" s="24" t="s">
        <v>91</v>
      </c>
      <c r="BI447" s="24" t="s">
        <v>91</v>
      </c>
      <c r="BJ447" s="24" t="s">
        <v>91</v>
      </c>
      <c r="BK447" s="24" t="s">
        <v>91</v>
      </c>
      <c r="BL447" s="24" t="s">
        <v>91</v>
      </c>
      <c r="BM447" s="24" t="s">
        <v>115</v>
      </c>
      <c r="BN447" s="24" t="s">
        <v>91</v>
      </c>
      <c r="BO447" s="24" t="s">
        <v>91</v>
      </c>
      <c r="BP447" s="24" t="s">
        <v>92</v>
      </c>
      <c r="BQ447" s="24" t="s">
        <v>91</v>
      </c>
      <c r="BR447" s="24" t="s">
        <v>115</v>
      </c>
      <c r="BS447" s="24" t="s">
        <v>90</v>
      </c>
      <c r="BT447" s="24" t="s">
        <v>91</v>
      </c>
      <c r="BU447" s="24" t="s">
        <v>92</v>
      </c>
      <c r="BV447" s="24" t="s">
        <v>91</v>
      </c>
      <c r="BW447" s="24" t="s">
        <v>91</v>
      </c>
      <c r="BX447" s="24" t="s">
        <v>91</v>
      </c>
      <c r="BY447" s="24" t="s">
        <v>91</v>
      </c>
      <c r="BZ447" s="24" t="s">
        <v>90</v>
      </c>
      <c r="CA447" s="36"/>
      <c r="CB447" s="35"/>
    </row>
    <row r="448" spans="1:80" ht="169.5" customHeight="1" x14ac:dyDescent="0.35">
      <c r="A448" s="24"/>
      <c r="B448" s="24" t="s">
        <v>77</v>
      </c>
      <c r="C448" s="23" t="s">
        <v>78</v>
      </c>
      <c r="D448" s="24" t="s">
        <v>2084</v>
      </c>
      <c r="E448" s="24" t="s">
        <v>2085</v>
      </c>
      <c r="F448" s="24" t="s">
        <v>2093</v>
      </c>
      <c r="G448" s="24" t="s">
        <v>2124</v>
      </c>
      <c r="H448" s="24" t="s">
        <v>2119</v>
      </c>
      <c r="I448" s="24" t="s">
        <v>2120</v>
      </c>
      <c r="J448" s="24" t="s">
        <v>2121</v>
      </c>
      <c r="K448" s="24" t="s">
        <v>2122</v>
      </c>
      <c r="L448" s="24" t="s">
        <v>2126</v>
      </c>
      <c r="M448" s="24" t="s">
        <v>88</v>
      </c>
      <c r="N448" s="24"/>
      <c r="O448" s="24"/>
      <c r="P448" s="24"/>
      <c r="Q448" s="24" t="s">
        <v>155</v>
      </c>
      <c r="R448" s="24"/>
      <c r="S448" s="24"/>
      <c r="T448" s="24" t="s">
        <v>90</v>
      </c>
      <c r="U448" s="24" t="s">
        <v>91</v>
      </c>
      <c r="V448" s="24" t="s">
        <v>91</v>
      </c>
      <c r="W448" s="24" t="s">
        <v>91</v>
      </c>
      <c r="X448" s="24"/>
      <c r="Y448" s="24" t="s">
        <v>91</v>
      </c>
      <c r="Z448" s="24" t="s">
        <v>91</v>
      </c>
      <c r="AA448" s="24" t="s">
        <v>91</v>
      </c>
      <c r="AB448" s="24" t="s">
        <v>90</v>
      </c>
      <c r="AC448" s="24" t="s">
        <v>90</v>
      </c>
      <c r="AD448" s="24" t="s">
        <v>91</v>
      </c>
      <c r="AE448" s="24" t="s">
        <v>91</v>
      </c>
      <c r="AF448" s="24" t="s">
        <v>91</v>
      </c>
      <c r="AG448" s="24" t="s">
        <v>91</v>
      </c>
      <c r="AH448" s="24" t="s">
        <v>91</v>
      </c>
      <c r="AI448" s="24" t="s">
        <v>91</v>
      </c>
      <c r="AJ448" s="24" t="s">
        <v>91</v>
      </c>
      <c r="AK448" s="24" t="s">
        <v>91</v>
      </c>
      <c r="AL448" s="24" t="s">
        <v>91</v>
      </c>
      <c r="AM448" s="24" t="s">
        <v>90</v>
      </c>
      <c r="AN448" s="24" t="s">
        <v>90</v>
      </c>
      <c r="AO448" s="24" t="s">
        <v>91</v>
      </c>
      <c r="AP448" s="24" t="s">
        <v>91</v>
      </c>
      <c r="AQ448" s="24" t="s">
        <v>91</v>
      </c>
      <c r="AR448" s="24" t="s">
        <v>91</v>
      </c>
      <c r="AS448" s="24" t="s">
        <v>91</v>
      </c>
      <c r="AT448" s="24" t="s">
        <v>91</v>
      </c>
      <c r="AU448" s="24" t="s">
        <v>91</v>
      </c>
      <c r="AV448" s="24" t="s">
        <v>91</v>
      </c>
      <c r="AW448" s="24" t="s">
        <v>91</v>
      </c>
      <c r="AX448" s="24" t="s">
        <v>90</v>
      </c>
      <c r="AY448" s="24" t="s">
        <v>91</v>
      </c>
      <c r="AZ448" s="24" t="s">
        <v>91</v>
      </c>
      <c r="BA448" s="24" t="s">
        <v>91</v>
      </c>
      <c r="BB448" s="24" t="s">
        <v>91</v>
      </c>
      <c r="BC448" s="24" t="s">
        <v>91</v>
      </c>
      <c r="BD448" s="24" t="s">
        <v>91</v>
      </c>
      <c r="BE448" s="24" t="s">
        <v>91</v>
      </c>
      <c r="BF448" s="24" t="s">
        <v>91</v>
      </c>
      <c r="BG448" s="24" t="s">
        <v>91</v>
      </c>
      <c r="BH448" s="24" t="s">
        <v>91</v>
      </c>
      <c r="BI448" s="24" t="s">
        <v>91</v>
      </c>
      <c r="BJ448" s="24" t="s">
        <v>91</v>
      </c>
      <c r="BK448" s="24" t="s">
        <v>91</v>
      </c>
      <c r="BL448" s="24" t="s">
        <v>91</v>
      </c>
      <c r="BM448" s="24" t="s">
        <v>115</v>
      </c>
      <c r="BN448" s="24" t="s">
        <v>91</v>
      </c>
      <c r="BO448" s="24" t="s">
        <v>91</v>
      </c>
      <c r="BP448" s="24" t="s">
        <v>90</v>
      </c>
      <c r="BQ448" s="24" t="s">
        <v>91</v>
      </c>
      <c r="BR448" s="24" t="s">
        <v>90</v>
      </c>
      <c r="BS448" s="24" t="s">
        <v>91</v>
      </c>
      <c r="BT448" s="24" t="s">
        <v>91</v>
      </c>
      <c r="BU448" s="24" t="s">
        <v>91</v>
      </c>
      <c r="BV448" s="24" t="s">
        <v>91</v>
      </c>
      <c r="BW448" s="24" t="s">
        <v>91</v>
      </c>
      <c r="BX448" s="24" t="s">
        <v>91</v>
      </c>
      <c r="BY448" s="24" t="s">
        <v>91</v>
      </c>
      <c r="BZ448" s="24" t="s">
        <v>91</v>
      </c>
      <c r="CA448" s="36"/>
      <c r="CB448" s="35"/>
    </row>
    <row r="449" spans="1:80" ht="169.5" customHeight="1" x14ac:dyDescent="0.35">
      <c r="A449" s="24"/>
      <c r="B449" s="24" t="s">
        <v>77</v>
      </c>
      <c r="C449" s="23" t="s">
        <v>78</v>
      </c>
      <c r="D449" s="24" t="s">
        <v>2084</v>
      </c>
      <c r="E449" s="24" t="s">
        <v>2085</v>
      </c>
      <c r="F449" s="24" t="s">
        <v>2086</v>
      </c>
      <c r="G449" s="24" t="s">
        <v>2124</v>
      </c>
      <c r="H449" s="24" t="s">
        <v>2119</v>
      </c>
      <c r="I449" s="24" t="s">
        <v>2120</v>
      </c>
      <c r="J449" s="24" t="s">
        <v>2121</v>
      </c>
      <c r="K449" s="24" t="s">
        <v>2122</v>
      </c>
      <c r="L449" s="24" t="s">
        <v>2125</v>
      </c>
      <c r="M449" s="24" t="s">
        <v>88</v>
      </c>
      <c r="N449" s="24"/>
      <c r="O449" s="24"/>
      <c r="P449" s="24"/>
      <c r="Q449" s="24" t="s">
        <v>155</v>
      </c>
      <c r="R449" s="24"/>
      <c r="S449" s="24"/>
      <c r="T449" s="24" t="s">
        <v>92</v>
      </c>
      <c r="U449" s="24" t="s">
        <v>91</v>
      </c>
      <c r="V449" s="24" t="s">
        <v>91</v>
      </c>
      <c r="W449" s="24" t="s">
        <v>91</v>
      </c>
      <c r="X449" s="24"/>
      <c r="Y449" s="24" t="s">
        <v>91</v>
      </c>
      <c r="Z449" s="24" t="s">
        <v>91</v>
      </c>
      <c r="AA449" s="24" t="s">
        <v>91</v>
      </c>
      <c r="AB449" s="24" t="s">
        <v>92</v>
      </c>
      <c r="AC449" s="24" t="s">
        <v>90</v>
      </c>
      <c r="AD449" s="24" t="s">
        <v>91</v>
      </c>
      <c r="AE449" s="24" t="s">
        <v>91</v>
      </c>
      <c r="AF449" s="24" t="s">
        <v>91</v>
      </c>
      <c r="AG449" s="24" t="s">
        <v>91</v>
      </c>
      <c r="AH449" s="24" t="s">
        <v>91</v>
      </c>
      <c r="AI449" s="24" t="s">
        <v>91</v>
      </c>
      <c r="AJ449" s="24" t="s">
        <v>91</v>
      </c>
      <c r="AK449" s="24" t="s">
        <v>91</v>
      </c>
      <c r="AL449" s="24" t="s">
        <v>91</v>
      </c>
      <c r="AM449" s="24" t="s">
        <v>90</v>
      </c>
      <c r="AN449" s="24" t="s">
        <v>91</v>
      </c>
      <c r="AO449" s="24" t="s">
        <v>91</v>
      </c>
      <c r="AP449" s="24" t="s">
        <v>91</v>
      </c>
      <c r="AQ449" s="24" t="s">
        <v>91</v>
      </c>
      <c r="AR449" s="24" t="s">
        <v>91</v>
      </c>
      <c r="AS449" s="24" t="s">
        <v>91</v>
      </c>
      <c r="AT449" s="24" t="s">
        <v>91</v>
      </c>
      <c r="AU449" s="24" t="s">
        <v>91</v>
      </c>
      <c r="AV449" s="24" t="s">
        <v>91</v>
      </c>
      <c r="AW449" s="24" t="s">
        <v>91</v>
      </c>
      <c r="AX449" s="24" t="s">
        <v>91</v>
      </c>
      <c r="AY449" s="24" t="s">
        <v>91</v>
      </c>
      <c r="AZ449" s="24" t="s">
        <v>91</v>
      </c>
      <c r="BA449" s="24" t="s">
        <v>91</v>
      </c>
      <c r="BB449" s="24" t="s">
        <v>91</v>
      </c>
      <c r="BC449" s="24" t="s">
        <v>91</v>
      </c>
      <c r="BD449" s="24" t="s">
        <v>91</v>
      </c>
      <c r="BE449" s="24" t="s">
        <v>115</v>
      </c>
      <c r="BF449" s="24" t="s">
        <v>115</v>
      </c>
      <c r="BG449" s="24" t="s">
        <v>91</v>
      </c>
      <c r="BH449" s="24" t="s">
        <v>91</v>
      </c>
      <c r="BI449" s="24" t="s">
        <v>91</v>
      </c>
      <c r="BJ449" s="24" t="s">
        <v>91</v>
      </c>
      <c r="BK449" s="24" t="s">
        <v>91</v>
      </c>
      <c r="BL449" s="24" t="s">
        <v>115</v>
      </c>
      <c r="BM449" s="24" t="s">
        <v>115</v>
      </c>
      <c r="BN449" s="24" t="s">
        <v>91</v>
      </c>
      <c r="BO449" s="24" t="s">
        <v>91</v>
      </c>
      <c r="BP449" s="24" t="s">
        <v>90</v>
      </c>
      <c r="BQ449" s="24" t="s">
        <v>91</v>
      </c>
      <c r="BR449" s="24" t="s">
        <v>90</v>
      </c>
      <c r="BS449" s="24" t="s">
        <v>91</v>
      </c>
      <c r="BT449" s="24" t="s">
        <v>91</v>
      </c>
      <c r="BU449" s="24" t="s">
        <v>91</v>
      </c>
      <c r="BV449" s="24" t="s">
        <v>91</v>
      </c>
      <c r="BW449" s="24" t="s">
        <v>91</v>
      </c>
      <c r="BX449" s="24" t="s">
        <v>91</v>
      </c>
      <c r="BY449" s="24" t="s">
        <v>91</v>
      </c>
      <c r="BZ449" s="24" t="s">
        <v>91</v>
      </c>
      <c r="CA449" s="36"/>
      <c r="CB449" s="35"/>
    </row>
    <row r="450" spans="1:80" ht="169.5" customHeight="1" x14ac:dyDescent="0.35">
      <c r="A450" s="24"/>
      <c r="B450" s="24" t="s">
        <v>77</v>
      </c>
      <c r="C450" s="23" t="s">
        <v>78</v>
      </c>
      <c r="D450" s="24" t="s">
        <v>2084</v>
      </c>
      <c r="E450" s="24" t="s">
        <v>2085</v>
      </c>
      <c r="F450" s="24" t="s">
        <v>2086</v>
      </c>
      <c r="G450" s="24" t="s">
        <v>2087</v>
      </c>
      <c r="H450" s="24" t="s">
        <v>2088</v>
      </c>
      <c r="I450" s="24" t="s">
        <v>2144</v>
      </c>
      <c r="J450" s="24" t="s">
        <v>2145</v>
      </c>
      <c r="K450" s="24" t="s">
        <v>2146</v>
      </c>
      <c r="L450" s="24" t="s">
        <v>2147</v>
      </c>
      <c r="M450" s="24"/>
      <c r="N450" s="24" t="s">
        <v>88</v>
      </c>
      <c r="O450" s="24"/>
      <c r="P450" s="24"/>
      <c r="Q450" s="24" t="s">
        <v>155</v>
      </c>
      <c r="R450" s="24"/>
      <c r="S450" s="24"/>
      <c r="T450" s="24" t="s">
        <v>92</v>
      </c>
      <c r="U450" s="24" t="s">
        <v>91</v>
      </c>
      <c r="V450" s="24" t="s">
        <v>91</v>
      </c>
      <c r="W450" s="24" t="s">
        <v>91</v>
      </c>
      <c r="X450" s="24"/>
      <c r="Y450" s="24" t="s">
        <v>91</v>
      </c>
      <c r="Z450" s="24" t="s">
        <v>91</v>
      </c>
      <c r="AA450" s="24" t="s">
        <v>91</v>
      </c>
      <c r="AB450" s="24" t="s">
        <v>92</v>
      </c>
      <c r="AC450" s="24" t="s">
        <v>90</v>
      </c>
      <c r="AD450" s="24" t="s">
        <v>91</v>
      </c>
      <c r="AE450" s="24" t="s">
        <v>91</v>
      </c>
      <c r="AF450" s="24" t="s">
        <v>91</v>
      </c>
      <c r="AG450" s="24" t="s">
        <v>91</v>
      </c>
      <c r="AH450" s="24" t="s">
        <v>91</v>
      </c>
      <c r="AI450" s="24" t="s">
        <v>91</v>
      </c>
      <c r="AJ450" s="24" t="s">
        <v>91</v>
      </c>
      <c r="AK450" s="24" t="s">
        <v>91</v>
      </c>
      <c r="AL450" s="24" t="s">
        <v>91</v>
      </c>
      <c r="AM450" s="24" t="s">
        <v>90</v>
      </c>
      <c r="AN450" s="24" t="s">
        <v>91</v>
      </c>
      <c r="AO450" s="24" t="s">
        <v>91</v>
      </c>
      <c r="AP450" s="24" t="s">
        <v>91</v>
      </c>
      <c r="AQ450" s="24" t="s">
        <v>91</v>
      </c>
      <c r="AR450" s="24" t="s">
        <v>91</v>
      </c>
      <c r="AS450" s="24" t="s">
        <v>91</v>
      </c>
      <c r="AT450" s="24" t="s">
        <v>91</v>
      </c>
      <c r="AU450" s="24" t="s">
        <v>91</v>
      </c>
      <c r="AV450" s="24" t="s">
        <v>91</v>
      </c>
      <c r="AW450" s="24" t="s">
        <v>91</v>
      </c>
      <c r="AX450" s="24" t="s">
        <v>91</v>
      </c>
      <c r="AY450" s="24" t="s">
        <v>91</v>
      </c>
      <c r="AZ450" s="24" t="s">
        <v>91</v>
      </c>
      <c r="BA450" s="24" t="s">
        <v>91</v>
      </c>
      <c r="BB450" s="24" t="s">
        <v>91</v>
      </c>
      <c r="BC450" s="24" t="s">
        <v>91</v>
      </c>
      <c r="BD450" s="24" t="s">
        <v>90</v>
      </c>
      <c r="BE450" s="24" t="s">
        <v>90</v>
      </c>
      <c r="BF450" s="24" t="s">
        <v>90</v>
      </c>
      <c r="BG450" s="24" t="s">
        <v>91</v>
      </c>
      <c r="BH450" s="24" t="s">
        <v>91</v>
      </c>
      <c r="BI450" s="24" t="s">
        <v>91</v>
      </c>
      <c r="BJ450" s="24" t="s">
        <v>91</v>
      </c>
      <c r="BK450" s="24" t="s">
        <v>91</v>
      </c>
      <c r="BL450" s="24" t="s">
        <v>90</v>
      </c>
      <c r="BM450" s="24" t="s">
        <v>115</v>
      </c>
      <c r="BN450" s="24" t="s">
        <v>91</v>
      </c>
      <c r="BO450" s="24" t="s">
        <v>91</v>
      </c>
      <c r="BP450" s="24" t="s">
        <v>92</v>
      </c>
      <c r="BQ450" s="24" t="s">
        <v>91</v>
      </c>
      <c r="BR450" s="24" t="s">
        <v>115</v>
      </c>
      <c r="BS450" s="24" t="s">
        <v>115</v>
      </c>
      <c r="BT450" s="24" t="s">
        <v>91</v>
      </c>
      <c r="BU450" s="24" t="s">
        <v>91</v>
      </c>
      <c r="BV450" s="24" t="s">
        <v>91</v>
      </c>
      <c r="BW450" s="24" t="s">
        <v>91</v>
      </c>
      <c r="BX450" s="24" t="s">
        <v>91</v>
      </c>
      <c r="BY450" s="24" t="s">
        <v>91</v>
      </c>
      <c r="BZ450" s="24" t="s">
        <v>115</v>
      </c>
      <c r="CA450" s="36"/>
      <c r="CB450" s="35"/>
    </row>
    <row r="451" spans="1:80" ht="169.5" customHeight="1" x14ac:dyDescent="0.35">
      <c r="A451" s="24"/>
      <c r="B451" s="24" t="s">
        <v>77</v>
      </c>
      <c r="C451" s="23" t="s">
        <v>78</v>
      </c>
      <c r="D451" s="24" t="s">
        <v>2084</v>
      </c>
      <c r="E451" s="24" t="s">
        <v>2085</v>
      </c>
      <c r="F451" s="24" t="s">
        <v>2086</v>
      </c>
      <c r="G451" s="24" t="s">
        <v>2124</v>
      </c>
      <c r="H451" s="24" t="s">
        <v>2158</v>
      </c>
      <c r="I451" s="24" t="s">
        <v>2159</v>
      </c>
      <c r="J451" s="24" t="s">
        <v>2160</v>
      </c>
      <c r="K451" s="24" t="s">
        <v>2161</v>
      </c>
      <c r="L451" s="24" t="s">
        <v>2162</v>
      </c>
      <c r="M451" s="24" t="s">
        <v>88</v>
      </c>
      <c r="N451" s="24"/>
      <c r="O451" s="24"/>
      <c r="P451" s="24"/>
      <c r="Q451" s="24" t="s">
        <v>155</v>
      </c>
      <c r="R451" s="24"/>
      <c r="S451" s="24"/>
      <c r="T451" s="24" t="s">
        <v>90</v>
      </c>
      <c r="U451" s="24" t="s">
        <v>91</v>
      </c>
      <c r="V451" s="24" t="s">
        <v>91</v>
      </c>
      <c r="W451" s="24" t="s">
        <v>91</v>
      </c>
      <c r="X451" s="24"/>
      <c r="Y451" s="24" t="s">
        <v>91</v>
      </c>
      <c r="Z451" s="24" t="s">
        <v>91</v>
      </c>
      <c r="AA451" s="24" t="s">
        <v>91</v>
      </c>
      <c r="AB451" s="24" t="s">
        <v>90</v>
      </c>
      <c r="AC451" s="24" t="s">
        <v>90</v>
      </c>
      <c r="AD451" s="24" t="s">
        <v>91</v>
      </c>
      <c r="AE451" s="24" t="s">
        <v>90</v>
      </c>
      <c r="AF451" s="24" t="s">
        <v>91</v>
      </c>
      <c r="AG451" s="24" t="s">
        <v>91</v>
      </c>
      <c r="AH451" s="24" t="s">
        <v>91</v>
      </c>
      <c r="AI451" s="24" t="s">
        <v>91</v>
      </c>
      <c r="AJ451" s="24" t="s">
        <v>91</v>
      </c>
      <c r="AK451" s="24" t="s">
        <v>91</v>
      </c>
      <c r="AL451" s="24" t="s">
        <v>91</v>
      </c>
      <c r="AM451" s="24" t="s">
        <v>90</v>
      </c>
      <c r="AN451" s="24" t="s">
        <v>91</v>
      </c>
      <c r="AO451" s="24" t="s">
        <v>91</v>
      </c>
      <c r="AP451" s="24" t="s">
        <v>91</v>
      </c>
      <c r="AQ451" s="24" t="s">
        <v>91</v>
      </c>
      <c r="AR451" s="24" t="s">
        <v>91</v>
      </c>
      <c r="AS451" s="24" t="s">
        <v>91</v>
      </c>
      <c r="AT451" s="24" t="s">
        <v>91</v>
      </c>
      <c r="AU451" s="24" t="s">
        <v>91</v>
      </c>
      <c r="AV451" s="24" t="s">
        <v>91</v>
      </c>
      <c r="AW451" s="24" t="s">
        <v>91</v>
      </c>
      <c r="AX451" s="24" t="s">
        <v>91</v>
      </c>
      <c r="AY451" s="24" t="s">
        <v>91</v>
      </c>
      <c r="AZ451" s="24" t="s">
        <v>91</v>
      </c>
      <c r="BA451" s="24" t="s">
        <v>91</v>
      </c>
      <c r="BB451" s="24" t="s">
        <v>91</v>
      </c>
      <c r="BC451" s="24" t="s">
        <v>91</v>
      </c>
      <c r="BD451" s="24" t="s">
        <v>91</v>
      </c>
      <c r="BE451" s="24" t="s">
        <v>91</v>
      </c>
      <c r="BF451" s="24" t="s">
        <v>91</v>
      </c>
      <c r="BG451" s="24" t="s">
        <v>91</v>
      </c>
      <c r="BH451" s="24" t="s">
        <v>91</v>
      </c>
      <c r="BI451" s="24" t="s">
        <v>91</v>
      </c>
      <c r="BJ451" s="24" t="s">
        <v>91</v>
      </c>
      <c r="BK451" s="24" t="s">
        <v>91</v>
      </c>
      <c r="BL451" s="24" t="s">
        <v>91</v>
      </c>
      <c r="BM451" s="24" t="s">
        <v>115</v>
      </c>
      <c r="BN451" s="24" t="s">
        <v>91</v>
      </c>
      <c r="BO451" s="24" t="s">
        <v>91</v>
      </c>
      <c r="BP451" s="24" t="s">
        <v>92</v>
      </c>
      <c r="BQ451" s="24" t="s">
        <v>91</v>
      </c>
      <c r="BR451" s="24" t="s">
        <v>115</v>
      </c>
      <c r="BS451" s="24" t="s">
        <v>90</v>
      </c>
      <c r="BT451" s="24" t="s">
        <v>91</v>
      </c>
      <c r="BU451" s="24" t="s">
        <v>91</v>
      </c>
      <c r="BV451" s="24" t="s">
        <v>91</v>
      </c>
      <c r="BW451" s="24" t="s">
        <v>91</v>
      </c>
      <c r="BX451" s="24" t="s">
        <v>91</v>
      </c>
      <c r="BY451" s="24" t="s">
        <v>91</v>
      </c>
      <c r="BZ451" s="24" t="s">
        <v>90</v>
      </c>
      <c r="CA451" s="36"/>
      <c r="CB451" s="35"/>
    </row>
    <row r="452" spans="1:80" ht="169.5" customHeight="1" x14ac:dyDescent="0.35">
      <c r="A452" s="24"/>
      <c r="B452" s="24" t="s">
        <v>77</v>
      </c>
      <c r="C452" s="23" t="s">
        <v>78</v>
      </c>
      <c r="D452" s="24" t="s">
        <v>2084</v>
      </c>
      <c r="E452" s="24" t="s">
        <v>2085</v>
      </c>
      <c r="F452" s="24" t="s">
        <v>81</v>
      </c>
      <c r="G452" s="24" t="s">
        <v>2124</v>
      </c>
      <c r="H452" s="24" t="s">
        <v>2177</v>
      </c>
      <c r="I452" s="24" t="s">
        <v>2178</v>
      </c>
      <c r="J452" s="24" t="s">
        <v>2179</v>
      </c>
      <c r="K452" s="24" t="s">
        <v>2180</v>
      </c>
      <c r="L452" s="24" t="s">
        <v>2181</v>
      </c>
      <c r="M452" s="24" t="s">
        <v>88</v>
      </c>
      <c r="N452" s="24"/>
      <c r="O452" s="24"/>
      <c r="P452" s="24"/>
      <c r="Q452" s="24" t="s">
        <v>155</v>
      </c>
      <c r="R452" s="24"/>
      <c r="S452" s="24"/>
      <c r="T452" s="24" t="s">
        <v>90</v>
      </c>
      <c r="U452" s="24" t="s">
        <v>91</v>
      </c>
      <c r="V452" s="24" t="s">
        <v>91</v>
      </c>
      <c r="W452" s="24" t="s">
        <v>91</v>
      </c>
      <c r="X452" s="24"/>
      <c r="Y452" s="24" t="s">
        <v>91</v>
      </c>
      <c r="Z452" s="24" t="s">
        <v>91</v>
      </c>
      <c r="AA452" s="24" t="s">
        <v>91</v>
      </c>
      <c r="AB452" s="24" t="s">
        <v>90</v>
      </c>
      <c r="AC452" s="24" t="s">
        <v>90</v>
      </c>
      <c r="AD452" s="24" t="s">
        <v>91</v>
      </c>
      <c r="AE452" s="24" t="s">
        <v>90</v>
      </c>
      <c r="AF452" s="24" t="s">
        <v>91</v>
      </c>
      <c r="AG452" s="24" t="s">
        <v>91</v>
      </c>
      <c r="AH452" s="24" t="s">
        <v>91</v>
      </c>
      <c r="AI452" s="24" t="s">
        <v>91</v>
      </c>
      <c r="AJ452" s="24" t="s">
        <v>91</v>
      </c>
      <c r="AK452" s="24" t="s">
        <v>91</v>
      </c>
      <c r="AL452" s="24" t="s">
        <v>91</v>
      </c>
      <c r="AM452" s="24" t="s">
        <v>90</v>
      </c>
      <c r="AN452" s="24" t="s">
        <v>91</v>
      </c>
      <c r="AO452" s="24" t="s">
        <v>91</v>
      </c>
      <c r="AP452" s="24" t="s">
        <v>91</v>
      </c>
      <c r="AQ452" s="24" t="s">
        <v>91</v>
      </c>
      <c r="AR452" s="24" t="s">
        <v>91</v>
      </c>
      <c r="AS452" s="24" t="s">
        <v>91</v>
      </c>
      <c r="AT452" s="24" t="s">
        <v>91</v>
      </c>
      <c r="AU452" s="24" t="s">
        <v>91</v>
      </c>
      <c r="AV452" s="24" t="s">
        <v>91</v>
      </c>
      <c r="AW452" s="24" t="s">
        <v>91</v>
      </c>
      <c r="AX452" s="24" t="s">
        <v>91</v>
      </c>
      <c r="AY452" s="24" t="s">
        <v>91</v>
      </c>
      <c r="AZ452" s="24" t="s">
        <v>91</v>
      </c>
      <c r="BA452" s="24" t="s">
        <v>91</v>
      </c>
      <c r="BB452" s="24" t="s">
        <v>91</v>
      </c>
      <c r="BC452" s="24" t="s">
        <v>90</v>
      </c>
      <c r="BD452" s="24" t="s">
        <v>91</v>
      </c>
      <c r="BE452" s="24" t="s">
        <v>91</v>
      </c>
      <c r="BF452" s="24" t="s">
        <v>91</v>
      </c>
      <c r="BG452" s="24" t="s">
        <v>90</v>
      </c>
      <c r="BH452" s="24" t="s">
        <v>91</v>
      </c>
      <c r="BI452" s="24" t="s">
        <v>91</v>
      </c>
      <c r="BJ452" s="24" t="s">
        <v>91</v>
      </c>
      <c r="BK452" s="24" t="s">
        <v>91</v>
      </c>
      <c r="BL452" s="24" t="s">
        <v>90</v>
      </c>
      <c r="BM452" s="24" t="s">
        <v>115</v>
      </c>
      <c r="BN452" s="24" t="s">
        <v>91</v>
      </c>
      <c r="BO452" s="24" t="s">
        <v>91</v>
      </c>
      <c r="BP452" s="24" t="s">
        <v>90</v>
      </c>
      <c r="BQ452" s="24" t="s">
        <v>91</v>
      </c>
      <c r="BR452" s="24" t="s">
        <v>90</v>
      </c>
      <c r="BS452" s="24" t="s">
        <v>92</v>
      </c>
      <c r="BT452" s="24" t="s">
        <v>91</v>
      </c>
      <c r="BU452" s="24" t="s">
        <v>91</v>
      </c>
      <c r="BV452" s="24" t="s">
        <v>91</v>
      </c>
      <c r="BW452" s="24" t="s">
        <v>91</v>
      </c>
      <c r="BX452" s="24" t="s">
        <v>90</v>
      </c>
      <c r="BY452" s="24" t="s">
        <v>90</v>
      </c>
      <c r="BZ452" s="24" t="s">
        <v>90</v>
      </c>
      <c r="CA452" s="36"/>
      <c r="CB452" s="35"/>
    </row>
    <row r="453" spans="1:80" ht="169.5" customHeight="1" x14ac:dyDescent="0.35">
      <c r="A453" s="24"/>
      <c r="B453" s="24" t="s">
        <v>77</v>
      </c>
      <c r="C453" s="23" t="s">
        <v>78</v>
      </c>
      <c r="D453" s="24" t="s">
        <v>2084</v>
      </c>
      <c r="E453" s="24" t="s">
        <v>2085</v>
      </c>
      <c r="F453" s="24" t="s">
        <v>2086</v>
      </c>
      <c r="G453" s="24" t="s">
        <v>2124</v>
      </c>
      <c r="H453" s="24" t="s">
        <v>2177</v>
      </c>
      <c r="I453" s="24" t="s">
        <v>2197</v>
      </c>
      <c r="J453" s="24" t="s">
        <v>2198</v>
      </c>
      <c r="K453" s="24" t="s">
        <v>2199</v>
      </c>
      <c r="L453" s="24" t="s">
        <v>2200</v>
      </c>
      <c r="M453" s="24" t="s">
        <v>88</v>
      </c>
      <c r="N453" s="24"/>
      <c r="O453" s="24"/>
      <c r="P453" s="24"/>
      <c r="Q453" s="24" t="s">
        <v>155</v>
      </c>
      <c r="R453" s="24"/>
      <c r="S453" s="24"/>
      <c r="T453" s="24" t="s">
        <v>90</v>
      </c>
      <c r="U453" s="24" t="s">
        <v>91</v>
      </c>
      <c r="V453" s="24" t="s">
        <v>91</v>
      </c>
      <c r="W453" s="24" t="s">
        <v>91</v>
      </c>
      <c r="X453" s="24"/>
      <c r="Y453" s="24" t="s">
        <v>91</v>
      </c>
      <c r="Z453" s="24" t="s">
        <v>91</v>
      </c>
      <c r="AA453" s="24" t="s">
        <v>91</v>
      </c>
      <c r="AB453" s="24" t="s">
        <v>90</v>
      </c>
      <c r="AC453" s="24" t="s">
        <v>92</v>
      </c>
      <c r="AD453" s="24" t="s">
        <v>91</v>
      </c>
      <c r="AE453" s="24" t="s">
        <v>91</v>
      </c>
      <c r="AF453" s="24" t="s">
        <v>91</v>
      </c>
      <c r="AG453" s="24" t="s">
        <v>91</v>
      </c>
      <c r="AH453" s="24" t="s">
        <v>91</v>
      </c>
      <c r="AI453" s="24" t="s">
        <v>91</v>
      </c>
      <c r="AJ453" s="24" t="s">
        <v>91</v>
      </c>
      <c r="AK453" s="24" t="s">
        <v>91</v>
      </c>
      <c r="AL453" s="24" t="s">
        <v>91</v>
      </c>
      <c r="AM453" s="24" t="s">
        <v>92</v>
      </c>
      <c r="AN453" s="24" t="s">
        <v>91</v>
      </c>
      <c r="AO453" s="24" t="s">
        <v>91</v>
      </c>
      <c r="AP453" s="24" t="s">
        <v>91</v>
      </c>
      <c r="AQ453" s="24" t="s">
        <v>91</v>
      </c>
      <c r="AR453" s="24" t="s">
        <v>91</v>
      </c>
      <c r="AS453" s="24" t="s">
        <v>91</v>
      </c>
      <c r="AT453" s="24" t="s">
        <v>91</v>
      </c>
      <c r="AU453" s="24" t="s">
        <v>91</v>
      </c>
      <c r="AV453" s="24" t="s">
        <v>91</v>
      </c>
      <c r="AW453" s="24" t="s">
        <v>91</v>
      </c>
      <c r="AX453" s="24" t="s">
        <v>91</v>
      </c>
      <c r="AY453" s="24" t="s">
        <v>91</v>
      </c>
      <c r="AZ453" s="24" t="s">
        <v>91</v>
      </c>
      <c r="BA453" s="24" t="s">
        <v>91</v>
      </c>
      <c r="BB453" s="24" t="s">
        <v>91</v>
      </c>
      <c r="BC453" s="24" t="s">
        <v>91</v>
      </c>
      <c r="BD453" s="24" t="s">
        <v>115</v>
      </c>
      <c r="BE453" s="24" t="s">
        <v>115</v>
      </c>
      <c r="BF453" s="24" t="s">
        <v>115</v>
      </c>
      <c r="BG453" s="24" t="s">
        <v>91</v>
      </c>
      <c r="BH453" s="24" t="s">
        <v>91</v>
      </c>
      <c r="BI453" s="24" t="s">
        <v>91</v>
      </c>
      <c r="BJ453" s="24" t="s">
        <v>91</v>
      </c>
      <c r="BK453" s="24" t="s">
        <v>91</v>
      </c>
      <c r="BL453" s="24" t="s">
        <v>115</v>
      </c>
      <c r="BM453" s="24" t="s">
        <v>115</v>
      </c>
      <c r="BN453" s="24" t="s">
        <v>91</v>
      </c>
      <c r="BO453" s="24" t="s">
        <v>91</v>
      </c>
      <c r="BP453" s="24" t="s">
        <v>92</v>
      </c>
      <c r="BQ453" s="24" t="s">
        <v>91</v>
      </c>
      <c r="BR453" s="24" t="s">
        <v>115</v>
      </c>
      <c r="BS453" s="24" t="s">
        <v>92</v>
      </c>
      <c r="BT453" s="24" t="s">
        <v>91</v>
      </c>
      <c r="BU453" s="24" t="s">
        <v>91</v>
      </c>
      <c r="BV453" s="24" t="s">
        <v>91</v>
      </c>
      <c r="BW453" s="24" t="s">
        <v>91</v>
      </c>
      <c r="BX453" s="24" t="s">
        <v>91</v>
      </c>
      <c r="BY453" s="24" t="s">
        <v>91</v>
      </c>
      <c r="BZ453" s="24" t="s">
        <v>92</v>
      </c>
      <c r="CA453" s="36"/>
      <c r="CB453" s="35"/>
    </row>
    <row r="454" spans="1:80" ht="169.5" customHeight="1" x14ac:dyDescent="0.35">
      <c r="A454" s="24"/>
      <c r="B454" s="24" t="s">
        <v>77</v>
      </c>
      <c r="C454" s="23" t="s">
        <v>78</v>
      </c>
      <c r="D454" s="24" t="s">
        <v>2084</v>
      </c>
      <c r="E454" s="24" t="s">
        <v>2085</v>
      </c>
      <c r="F454" s="24" t="s">
        <v>2086</v>
      </c>
      <c r="G454" s="24" t="s">
        <v>2124</v>
      </c>
      <c r="H454" s="24" t="s">
        <v>2177</v>
      </c>
      <c r="I454" s="24" t="s">
        <v>2213</v>
      </c>
      <c r="J454" s="24" t="s">
        <v>2214</v>
      </c>
      <c r="K454" s="24" t="s">
        <v>2215</v>
      </c>
      <c r="L454" s="24" t="s">
        <v>2216</v>
      </c>
      <c r="M454" s="24" t="s">
        <v>88</v>
      </c>
      <c r="N454" s="24"/>
      <c r="O454" s="24"/>
      <c r="P454" s="24"/>
      <c r="Q454" s="24" t="s">
        <v>155</v>
      </c>
      <c r="R454" s="24"/>
      <c r="S454" s="24"/>
      <c r="T454" s="24" t="s">
        <v>90</v>
      </c>
      <c r="U454" s="24" t="s">
        <v>91</v>
      </c>
      <c r="V454" s="24" t="s">
        <v>91</v>
      </c>
      <c r="W454" s="24" t="s">
        <v>91</v>
      </c>
      <c r="X454" s="24"/>
      <c r="Y454" s="24" t="s">
        <v>91</v>
      </c>
      <c r="Z454" s="24" t="s">
        <v>91</v>
      </c>
      <c r="AA454" s="24" t="s">
        <v>91</v>
      </c>
      <c r="AB454" s="24" t="s">
        <v>90</v>
      </c>
      <c r="AC454" s="24" t="s">
        <v>92</v>
      </c>
      <c r="AD454" s="24" t="s">
        <v>91</v>
      </c>
      <c r="AE454" s="24" t="s">
        <v>91</v>
      </c>
      <c r="AF454" s="24" t="s">
        <v>91</v>
      </c>
      <c r="AG454" s="24" t="s">
        <v>91</v>
      </c>
      <c r="AH454" s="24" t="s">
        <v>91</v>
      </c>
      <c r="AI454" s="24" t="s">
        <v>91</v>
      </c>
      <c r="AJ454" s="24" t="s">
        <v>91</v>
      </c>
      <c r="AK454" s="24" t="s">
        <v>91</v>
      </c>
      <c r="AL454" s="24" t="s">
        <v>91</v>
      </c>
      <c r="AM454" s="24" t="s">
        <v>92</v>
      </c>
      <c r="AN454" s="24" t="s">
        <v>91</v>
      </c>
      <c r="AO454" s="24" t="s">
        <v>91</v>
      </c>
      <c r="AP454" s="24" t="s">
        <v>91</v>
      </c>
      <c r="AQ454" s="24" t="s">
        <v>91</v>
      </c>
      <c r="AR454" s="24" t="s">
        <v>91</v>
      </c>
      <c r="AS454" s="24" t="s">
        <v>91</v>
      </c>
      <c r="AT454" s="24" t="s">
        <v>91</v>
      </c>
      <c r="AU454" s="24" t="s">
        <v>91</v>
      </c>
      <c r="AV454" s="24" t="s">
        <v>91</v>
      </c>
      <c r="AW454" s="24" t="s">
        <v>91</v>
      </c>
      <c r="AX454" s="24" t="s">
        <v>91</v>
      </c>
      <c r="AY454" s="24" t="s">
        <v>91</v>
      </c>
      <c r="AZ454" s="24" t="s">
        <v>91</v>
      </c>
      <c r="BA454" s="24" t="s">
        <v>91</v>
      </c>
      <c r="BB454" s="24" t="s">
        <v>91</v>
      </c>
      <c r="BC454" s="24" t="s">
        <v>91</v>
      </c>
      <c r="BD454" s="24" t="s">
        <v>115</v>
      </c>
      <c r="BE454" s="24" t="s">
        <v>115</v>
      </c>
      <c r="BF454" s="24" t="s">
        <v>115</v>
      </c>
      <c r="BG454" s="24" t="s">
        <v>91</v>
      </c>
      <c r="BH454" s="24" t="s">
        <v>91</v>
      </c>
      <c r="BI454" s="24" t="s">
        <v>91</v>
      </c>
      <c r="BJ454" s="24" t="s">
        <v>91</v>
      </c>
      <c r="BK454" s="24" t="s">
        <v>91</v>
      </c>
      <c r="BL454" s="24" t="s">
        <v>115</v>
      </c>
      <c r="BM454" s="24" t="s">
        <v>115</v>
      </c>
      <c r="BN454" s="24" t="s">
        <v>91</v>
      </c>
      <c r="BO454" s="24" t="s">
        <v>91</v>
      </c>
      <c r="BP454" s="24" t="s">
        <v>92</v>
      </c>
      <c r="BQ454" s="24" t="s">
        <v>91</v>
      </c>
      <c r="BR454" s="24" t="s">
        <v>115</v>
      </c>
      <c r="BS454" s="24" t="s">
        <v>92</v>
      </c>
      <c r="BT454" s="24" t="s">
        <v>91</v>
      </c>
      <c r="BU454" s="24" t="s">
        <v>91</v>
      </c>
      <c r="BV454" s="24" t="s">
        <v>91</v>
      </c>
      <c r="BW454" s="24" t="s">
        <v>91</v>
      </c>
      <c r="BX454" s="24" t="s">
        <v>91</v>
      </c>
      <c r="BY454" s="24" t="s">
        <v>91</v>
      </c>
      <c r="BZ454" s="24" t="s">
        <v>92</v>
      </c>
      <c r="CA454" s="36"/>
      <c r="CB454" s="35"/>
    </row>
    <row r="455" spans="1:80" ht="169.5" customHeight="1" x14ac:dyDescent="0.35">
      <c r="A455" s="24"/>
      <c r="B455" s="24" t="s">
        <v>77</v>
      </c>
      <c r="C455" s="23" t="s">
        <v>78</v>
      </c>
      <c r="D455" s="24" t="s">
        <v>2084</v>
      </c>
      <c r="E455" s="24" t="s">
        <v>2085</v>
      </c>
      <c r="F455" s="24" t="s">
        <v>2093</v>
      </c>
      <c r="G455" s="24" t="s">
        <v>2124</v>
      </c>
      <c r="H455" s="24" t="s">
        <v>2177</v>
      </c>
      <c r="I455" s="24" t="s">
        <v>2213</v>
      </c>
      <c r="J455" s="24" t="s">
        <v>2214</v>
      </c>
      <c r="K455" s="24" t="s">
        <v>2215</v>
      </c>
      <c r="L455" s="24" t="s">
        <v>2217</v>
      </c>
      <c r="M455" s="24" t="s">
        <v>88</v>
      </c>
      <c r="N455" s="24"/>
      <c r="O455" s="24"/>
      <c r="P455" s="24"/>
      <c r="Q455" s="24" t="s">
        <v>155</v>
      </c>
      <c r="R455" s="24"/>
      <c r="S455" s="24"/>
      <c r="T455" s="24" t="s">
        <v>90</v>
      </c>
      <c r="U455" s="24" t="s">
        <v>91</v>
      </c>
      <c r="V455" s="24" t="s">
        <v>91</v>
      </c>
      <c r="W455" s="24" t="s">
        <v>91</v>
      </c>
      <c r="X455" s="24"/>
      <c r="Y455" s="24" t="s">
        <v>91</v>
      </c>
      <c r="Z455" s="24" t="s">
        <v>91</v>
      </c>
      <c r="AA455" s="24" t="s">
        <v>91</v>
      </c>
      <c r="AB455" s="24" t="s">
        <v>90</v>
      </c>
      <c r="AC455" s="24" t="s">
        <v>90</v>
      </c>
      <c r="AD455" s="24" t="s">
        <v>91</v>
      </c>
      <c r="AE455" s="24" t="s">
        <v>91</v>
      </c>
      <c r="AF455" s="24" t="s">
        <v>91</v>
      </c>
      <c r="AG455" s="24" t="s">
        <v>91</v>
      </c>
      <c r="AH455" s="24" t="s">
        <v>91</v>
      </c>
      <c r="AI455" s="24" t="s">
        <v>91</v>
      </c>
      <c r="AJ455" s="24" t="s">
        <v>91</v>
      </c>
      <c r="AK455" s="24" t="s">
        <v>91</v>
      </c>
      <c r="AL455" s="24" t="s">
        <v>91</v>
      </c>
      <c r="AM455" s="24" t="s">
        <v>90</v>
      </c>
      <c r="AN455" s="24" t="s">
        <v>91</v>
      </c>
      <c r="AO455" s="24" t="s">
        <v>91</v>
      </c>
      <c r="AP455" s="24" t="s">
        <v>91</v>
      </c>
      <c r="AQ455" s="24" t="s">
        <v>91</v>
      </c>
      <c r="AR455" s="24" t="s">
        <v>91</v>
      </c>
      <c r="AS455" s="24" t="s">
        <v>91</v>
      </c>
      <c r="AT455" s="24" t="s">
        <v>91</v>
      </c>
      <c r="AU455" s="24" t="s">
        <v>91</v>
      </c>
      <c r="AV455" s="24" t="s">
        <v>91</v>
      </c>
      <c r="AW455" s="24" t="s">
        <v>91</v>
      </c>
      <c r="AX455" s="24" t="s">
        <v>91</v>
      </c>
      <c r="AY455" s="24" t="s">
        <v>91</v>
      </c>
      <c r="AZ455" s="24" t="s">
        <v>91</v>
      </c>
      <c r="BA455" s="24" t="s">
        <v>91</v>
      </c>
      <c r="BB455" s="24" t="s">
        <v>91</v>
      </c>
      <c r="BC455" s="24" t="s">
        <v>91</v>
      </c>
      <c r="BD455" s="24" t="s">
        <v>91</v>
      </c>
      <c r="BE455" s="24" t="s">
        <v>91</v>
      </c>
      <c r="BF455" s="24" t="s">
        <v>91</v>
      </c>
      <c r="BG455" s="24" t="s">
        <v>91</v>
      </c>
      <c r="BH455" s="24" t="s">
        <v>91</v>
      </c>
      <c r="BI455" s="24" t="s">
        <v>91</v>
      </c>
      <c r="BJ455" s="24" t="s">
        <v>91</v>
      </c>
      <c r="BK455" s="24" t="s">
        <v>91</v>
      </c>
      <c r="BL455" s="24" t="s">
        <v>91</v>
      </c>
      <c r="BM455" s="24" t="s">
        <v>115</v>
      </c>
      <c r="BN455" s="24" t="s">
        <v>91</v>
      </c>
      <c r="BO455" s="24" t="s">
        <v>91</v>
      </c>
      <c r="BP455" s="24" t="s">
        <v>92</v>
      </c>
      <c r="BQ455" s="24" t="s">
        <v>91</v>
      </c>
      <c r="BR455" s="24" t="s">
        <v>115</v>
      </c>
      <c r="BS455" s="24" t="s">
        <v>92</v>
      </c>
      <c r="BT455" s="24" t="s">
        <v>91</v>
      </c>
      <c r="BU455" s="24" t="s">
        <v>91</v>
      </c>
      <c r="BV455" s="24" t="s">
        <v>91</v>
      </c>
      <c r="BW455" s="24" t="s">
        <v>91</v>
      </c>
      <c r="BX455" s="24" t="s">
        <v>91</v>
      </c>
      <c r="BY455" s="24" t="s">
        <v>91</v>
      </c>
      <c r="BZ455" s="24" t="s">
        <v>92</v>
      </c>
      <c r="CA455" s="36"/>
      <c r="CB455" s="35"/>
    </row>
    <row r="456" spans="1:80" ht="169.5" customHeight="1" x14ac:dyDescent="0.35">
      <c r="A456" s="24"/>
      <c r="B456" s="24" t="s">
        <v>77</v>
      </c>
      <c r="C456" s="23" t="s">
        <v>78</v>
      </c>
      <c r="D456" s="24" t="s">
        <v>1274</v>
      </c>
      <c r="E456" s="24" t="s">
        <v>1275</v>
      </c>
      <c r="F456" s="24" t="s">
        <v>81</v>
      </c>
      <c r="G456" s="24" t="s">
        <v>1673</v>
      </c>
      <c r="H456" s="24" t="s">
        <v>1674</v>
      </c>
      <c r="I456" s="24" t="s">
        <v>1675</v>
      </c>
      <c r="J456" s="24" t="s">
        <v>1688</v>
      </c>
      <c r="K456" s="24" t="s">
        <v>1689</v>
      </c>
      <c r="L456" s="24" t="s">
        <v>1690</v>
      </c>
      <c r="M456" s="24"/>
      <c r="N456" s="24" t="s">
        <v>974</v>
      </c>
      <c r="O456" s="24"/>
      <c r="P456" s="24"/>
      <c r="Q456" s="24" t="s">
        <v>155</v>
      </c>
      <c r="R456" s="24"/>
      <c r="S456" s="24"/>
      <c r="T456" s="24" t="s">
        <v>91</v>
      </c>
      <c r="U456" s="24" t="s">
        <v>91</v>
      </c>
      <c r="V456" s="24" t="s">
        <v>91</v>
      </c>
      <c r="W456" s="24" t="s">
        <v>91</v>
      </c>
      <c r="X456" s="24"/>
      <c r="Y456" s="24" t="s">
        <v>91</v>
      </c>
      <c r="Z456" s="24" t="s">
        <v>91</v>
      </c>
      <c r="AA456" s="24" t="s">
        <v>91</v>
      </c>
      <c r="AB456" s="24" t="s">
        <v>91</v>
      </c>
      <c r="AC456" s="24" t="s">
        <v>91</v>
      </c>
      <c r="AD456" s="24" t="s">
        <v>91</v>
      </c>
      <c r="AE456" s="24" t="s">
        <v>91</v>
      </c>
      <c r="AF456" s="24" t="s">
        <v>115</v>
      </c>
      <c r="AG456" s="24" t="s">
        <v>91</v>
      </c>
      <c r="AH456" s="24" t="s">
        <v>91</v>
      </c>
      <c r="AI456" s="24" t="s">
        <v>91</v>
      </c>
      <c r="AJ456" s="24" t="s">
        <v>91</v>
      </c>
      <c r="AK456" s="24" t="s">
        <v>91</v>
      </c>
      <c r="AL456" s="24" t="s">
        <v>91</v>
      </c>
      <c r="AM456" s="24" t="s">
        <v>115</v>
      </c>
      <c r="AN456" s="24" t="s">
        <v>91</v>
      </c>
      <c r="AO456" s="24" t="s">
        <v>91</v>
      </c>
      <c r="AP456" s="24" t="s">
        <v>91</v>
      </c>
      <c r="AQ456" s="24" t="s">
        <v>91</v>
      </c>
      <c r="AR456" s="24" t="s">
        <v>91</v>
      </c>
      <c r="AS456" s="24" t="s">
        <v>91</v>
      </c>
      <c r="AT456" s="24" t="s">
        <v>91</v>
      </c>
      <c r="AU456" s="24" t="s">
        <v>91</v>
      </c>
      <c r="AV456" s="24" t="s">
        <v>91</v>
      </c>
      <c r="AW456" s="24" t="s">
        <v>91</v>
      </c>
      <c r="AX456" s="24" t="s">
        <v>91</v>
      </c>
      <c r="AY456" s="24" t="s">
        <v>91</v>
      </c>
      <c r="AZ456" s="24" t="s">
        <v>91</v>
      </c>
      <c r="BA456" s="24" t="s">
        <v>91</v>
      </c>
      <c r="BB456" s="24" t="s">
        <v>91</v>
      </c>
      <c r="BC456" s="24" t="s">
        <v>91</v>
      </c>
      <c r="BD456" s="24" t="s">
        <v>91</v>
      </c>
      <c r="BE456" s="24" t="s">
        <v>91</v>
      </c>
      <c r="BF456" s="24" t="s">
        <v>91</v>
      </c>
      <c r="BG456" s="24" t="s">
        <v>91</v>
      </c>
      <c r="BH456" s="24" t="s">
        <v>91</v>
      </c>
      <c r="BI456" s="24" t="s">
        <v>91</v>
      </c>
      <c r="BJ456" s="24" t="s">
        <v>91</v>
      </c>
      <c r="BK456" s="24" t="s">
        <v>91</v>
      </c>
      <c r="BL456" s="24" t="s">
        <v>91</v>
      </c>
      <c r="BM456" s="24" t="s">
        <v>91</v>
      </c>
      <c r="BN456" s="24" t="s">
        <v>91</v>
      </c>
      <c r="BO456" s="24" t="s">
        <v>91</v>
      </c>
      <c r="BP456" s="24" t="s">
        <v>91</v>
      </c>
      <c r="BQ456" s="24" t="s">
        <v>91</v>
      </c>
      <c r="BR456" s="24" t="s">
        <v>91</v>
      </c>
      <c r="BS456" s="24" t="s">
        <v>91</v>
      </c>
      <c r="BT456" s="24" t="s">
        <v>91</v>
      </c>
      <c r="BU456" s="24" t="s">
        <v>115</v>
      </c>
      <c r="BV456" s="24" t="s">
        <v>91</v>
      </c>
      <c r="BW456" s="24" t="s">
        <v>91</v>
      </c>
      <c r="BX456" s="24" t="s">
        <v>115</v>
      </c>
      <c r="BY456" s="24" t="s">
        <v>115</v>
      </c>
      <c r="BZ456" s="24" t="s">
        <v>115</v>
      </c>
      <c r="CA456" s="36"/>
      <c r="CB456" s="35"/>
    </row>
    <row r="457" spans="1:80" ht="169.5" customHeight="1" x14ac:dyDescent="0.35">
      <c r="A457" s="24"/>
      <c r="B457" s="24" t="s">
        <v>77</v>
      </c>
      <c r="C457" s="23" t="s">
        <v>78</v>
      </c>
      <c r="D457" s="24" t="s">
        <v>1274</v>
      </c>
      <c r="E457" s="24" t="s">
        <v>1275</v>
      </c>
      <c r="F457" s="24" t="s">
        <v>81</v>
      </c>
      <c r="G457" s="24" t="s">
        <v>1673</v>
      </c>
      <c r="H457" s="24" t="s">
        <v>1674</v>
      </c>
      <c r="I457" s="24" t="s">
        <v>1675</v>
      </c>
      <c r="J457" s="24" t="s">
        <v>1691</v>
      </c>
      <c r="K457" s="24" t="s">
        <v>1692</v>
      </c>
      <c r="L457" s="24" t="s">
        <v>1693</v>
      </c>
      <c r="M457" s="24"/>
      <c r="N457" s="24" t="s">
        <v>974</v>
      </c>
      <c r="O457" s="24"/>
      <c r="P457" s="24"/>
      <c r="Q457" s="24" t="s">
        <v>89</v>
      </c>
      <c r="R457" s="24"/>
      <c r="S457" s="24"/>
      <c r="T457" s="24" t="s">
        <v>91</v>
      </c>
      <c r="U457" s="24" t="s">
        <v>91</v>
      </c>
      <c r="V457" s="24" t="s">
        <v>91</v>
      </c>
      <c r="W457" s="24" t="s">
        <v>91</v>
      </c>
      <c r="X457" s="24"/>
      <c r="Y457" s="24" t="s">
        <v>91</v>
      </c>
      <c r="Z457" s="24" t="s">
        <v>91</v>
      </c>
      <c r="AA457" s="24" t="s">
        <v>91</v>
      </c>
      <c r="AB457" s="24" t="s">
        <v>91</v>
      </c>
      <c r="AC457" s="24" t="s">
        <v>91</v>
      </c>
      <c r="AD457" s="24" t="s">
        <v>91</v>
      </c>
      <c r="AE457" s="24" t="s">
        <v>91</v>
      </c>
      <c r="AF457" s="24" t="s">
        <v>115</v>
      </c>
      <c r="AG457" s="24" t="s">
        <v>91</v>
      </c>
      <c r="AH457" s="24" t="s">
        <v>91</v>
      </c>
      <c r="AI457" s="24" t="s">
        <v>91</v>
      </c>
      <c r="AJ457" s="24" t="s">
        <v>91</v>
      </c>
      <c r="AK457" s="24" t="s">
        <v>91</v>
      </c>
      <c r="AL457" s="24" t="s">
        <v>91</v>
      </c>
      <c r="AM457" s="24" t="s">
        <v>115</v>
      </c>
      <c r="AN457" s="24" t="s">
        <v>91</v>
      </c>
      <c r="AO457" s="24" t="s">
        <v>91</v>
      </c>
      <c r="AP457" s="24" t="s">
        <v>91</v>
      </c>
      <c r="AQ457" s="24" t="s">
        <v>91</v>
      </c>
      <c r="AR457" s="24" t="s">
        <v>91</v>
      </c>
      <c r="AS457" s="24" t="s">
        <v>91</v>
      </c>
      <c r="AT457" s="24" t="s">
        <v>91</v>
      </c>
      <c r="AU457" s="24" t="s">
        <v>91</v>
      </c>
      <c r="AV457" s="24" t="s">
        <v>91</v>
      </c>
      <c r="AW457" s="24" t="s">
        <v>91</v>
      </c>
      <c r="AX457" s="24" t="s">
        <v>91</v>
      </c>
      <c r="AY457" s="24" t="s">
        <v>91</v>
      </c>
      <c r="AZ457" s="24" t="s">
        <v>91</v>
      </c>
      <c r="BA457" s="24" t="s">
        <v>91</v>
      </c>
      <c r="BB457" s="24" t="s">
        <v>91</v>
      </c>
      <c r="BC457" s="24" t="s">
        <v>91</v>
      </c>
      <c r="BD457" s="24" t="s">
        <v>91</v>
      </c>
      <c r="BE457" s="24" t="s">
        <v>91</v>
      </c>
      <c r="BF457" s="24" t="s">
        <v>91</v>
      </c>
      <c r="BG457" s="24" t="s">
        <v>91</v>
      </c>
      <c r="BH457" s="24" t="s">
        <v>91</v>
      </c>
      <c r="BI457" s="24" t="s">
        <v>91</v>
      </c>
      <c r="BJ457" s="24" t="s">
        <v>91</v>
      </c>
      <c r="BK457" s="24" t="s">
        <v>91</v>
      </c>
      <c r="BL457" s="24" t="s">
        <v>91</v>
      </c>
      <c r="BM457" s="24" t="s">
        <v>91</v>
      </c>
      <c r="BN457" s="24" t="s">
        <v>91</v>
      </c>
      <c r="BO457" s="24" t="s">
        <v>91</v>
      </c>
      <c r="BP457" s="24" t="s">
        <v>91</v>
      </c>
      <c r="BQ457" s="24" t="s">
        <v>90</v>
      </c>
      <c r="BR457" s="24" t="s">
        <v>90</v>
      </c>
      <c r="BS457" s="24" t="s">
        <v>91</v>
      </c>
      <c r="BT457" s="24" t="s">
        <v>91</v>
      </c>
      <c r="BU457" s="24" t="s">
        <v>115</v>
      </c>
      <c r="BV457" s="24" t="s">
        <v>91</v>
      </c>
      <c r="BW457" s="24" t="s">
        <v>91</v>
      </c>
      <c r="BX457" s="24" t="s">
        <v>144</v>
      </c>
      <c r="BY457" s="24" t="s">
        <v>115</v>
      </c>
      <c r="BZ457" s="24" t="s">
        <v>90</v>
      </c>
      <c r="CA457" s="36"/>
      <c r="CB457" s="35"/>
    </row>
    <row r="458" spans="1:80" ht="169.5" customHeight="1" x14ac:dyDescent="0.35">
      <c r="A458" s="24"/>
      <c r="B458" s="24" t="s">
        <v>77</v>
      </c>
      <c r="C458" s="23" t="s">
        <v>78</v>
      </c>
      <c r="D458" s="24" t="s">
        <v>2084</v>
      </c>
      <c r="E458" s="24" t="s">
        <v>2085</v>
      </c>
      <c r="F458" s="24" t="s">
        <v>81</v>
      </c>
      <c r="G458" s="24" t="s">
        <v>2128</v>
      </c>
      <c r="H458" s="24" t="s">
        <v>2129</v>
      </c>
      <c r="I458" s="24" t="s">
        <v>2225</v>
      </c>
      <c r="J458" s="24" t="s">
        <v>2226</v>
      </c>
      <c r="K458" s="24" t="s">
        <v>2227</v>
      </c>
      <c r="L458" s="24" t="s">
        <v>2228</v>
      </c>
      <c r="M458" s="24" t="s">
        <v>88</v>
      </c>
      <c r="N458" s="24"/>
      <c r="O458" s="24"/>
      <c r="P458" s="24"/>
      <c r="Q458" s="24" t="s">
        <v>155</v>
      </c>
      <c r="R458" s="24"/>
      <c r="S458" s="24"/>
      <c r="T458" s="24" t="s">
        <v>92</v>
      </c>
      <c r="U458" s="24" t="s">
        <v>91</v>
      </c>
      <c r="V458" s="24" t="s">
        <v>91</v>
      </c>
      <c r="W458" s="24" t="s">
        <v>91</v>
      </c>
      <c r="X458" s="24"/>
      <c r="Y458" s="24" t="s">
        <v>91</v>
      </c>
      <c r="Z458" s="24" t="s">
        <v>91</v>
      </c>
      <c r="AA458" s="24" t="s">
        <v>91</v>
      </c>
      <c r="AB458" s="24" t="s">
        <v>92</v>
      </c>
      <c r="AC458" s="24" t="s">
        <v>115</v>
      </c>
      <c r="AD458" s="24" t="s">
        <v>91</v>
      </c>
      <c r="AE458" s="24" t="s">
        <v>115</v>
      </c>
      <c r="AF458" s="24" t="s">
        <v>91</v>
      </c>
      <c r="AG458" s="24" t="s">
        <v>91</v>
      </c>
      <c r="AH458" s="24" t="s">
        <v>91</v>
      </c>
      <c r="AI458" s="24" t="s">
        <v>91</v>
      </c>
      <c r="AJ458" s="24" t="s">
        <v>91</v>
      </c>
      <c r="AK458" s="24" t="s">
        <v>91</v>
      </c>
      <c r="AL458" s="24" t="s">
        <v>91</v>
      </c>
      <c r="AM458" s="24" t="s">
        <v>115</v>
      </c>
      <c r="AN458" s="24" t="s">
        <v>91</v>
      </c>
      <c r="AO458" s="24" t="s">
        <v>91</v>
      </c>
      <c r="AP458" s="24" t="s">
        <v>91</v>
      </c>
      <c r="AQ458" s="24" t="s">
        <v>91</v>
      </c>
      <c r="AR458" s="24" t="s">
        <v>91</v>
      </c>
      <c r="AS458" s="24" t="s">
        <v>91</v>
      </c>
      <c r="AT458" s="24" t="s">
        <v>91</v>
      </c>
      <c r="AU458" s="24" t="s">
        <v>91</v>
      </c>
      <c r="AV458" s="24" t="s">
        <v>91</v>
      </c>
      <c r="AW458" s="24" t="s">
        <v>91</v>
      </c>
      <c r="AX458" s="24" t="s">
        <v>91</v>
      </c>
      <c r="AY458" s="24" t="s">
        <v>91</v>
      </c>
      <c r="AZ458" s="24" t="s">
        <v>91</v>
      </c>
      <c r="BA458" s="24" t="s">
        <v>91</v>
      </c>
      <c r="BB458" s="24" t="s">
        <v>91</v>
      </c>
      <c r="BC458" s="24" t="s">
        <v>91</v>
      </c>
      <c r="BD458" s="24" t="s">
        <v>91</v>
      </c>
      <c r="BE458" s="24" t="s">
        <v>91</v>
      </c>
      <c r="BF458" s="24" t="s">
        <v>91</v>
      </c>
      <c r="BG458" s="24" t="s">
        <v>91</v>
      </c>
      <c r="BH458" s="24" t="s">
        <v>91</v>
      </c>
      <c r="BI458" s="24" t="s">
        <v>91</v>
      </c>
      <c r="BJ458" s="24" t="s">
        <v>91</v>
      </c>
      <c r="BK458" s="24" t="s">
        <v>91</v>
      </c>
      <c r="BL458" s="24" t="s">
        <v>91</v>
      </c>
      <c r="BM458" s="24" t="s">
        <v>115</v>
      </c>
      <c r="BN458" s="24" t="s">
        <v>91</v>
      </c>
      <c r="BO458" s="24" t="s">
        <v>91</v>
      </c>
      <c r="BP458" s="24" t="s">
        <v>115</v>
      </c>
      <c r="BQ458" s="24" t="s">
        <v>91</v>
      </c>
      <c r="BR458" s="24" t="s">
        <v>115</v>
      </c>
      <c r="BS458" s="24" t="s">
        <v>91</v>
      </c>
      <c r="BT458" s="24" t="s">
        <v>91</v>
      </c>
      <c r="BU458" s="24" t="s">
        <v>91</v>
      </c>
      <c r="BV458" s="24" t="s">
        <v>91</v>
      </c>
      <c r="BW458" s="24" t="s">
        <v>91</v>
      </c>
      <c r="BX458" s="24" t="s">
        <v>115</v>
      </c>
      <c r="BY458" s="24" t="s">
        <v>115</v>
      </c>
      <c r="BZ458" s="24" t="s">
        <v>115</v>
      </c>
      <c r="CA458" s="36"/>
      <c r="CB458" s="35"/>
    </row>
    <row r="459" spans="1:80" ht="169.5" customHeight="1" x14ac:dyDescent="0.35">
      <c r="A459" s="24"/>
      <c r="B459" s="24" t="s">
        <v>77</v>
      </c>
      <c r="C459" s="23" t="s">
        <v>78</v>
      </c>
      <c r="D459" s="24" t="s">
        <v>2084</v>
      </c>
      <c r="E459" s="24" t="s">
        <v>2085</v>
      </c>
      <c r="F459" s="24" t="s">
        <v>2086</v>
      </c>
      <c r="G459" s="24" t="s">
        <v>2124</v>
      </c>
      <c r="H459" s="24" t="s">
        <v>2119</v>
      </c>
      <c r="I459" s="24" t="s">
        <v>2238</v>
      </c>
      <c r="J459" s="24" t="s">
        <v>2230</v>
      </c>
      <c r="K459" s="24" t="s">
        <v>2231</v>
      </c>
      <c r="L459" s="24" t="s">
        <v>2239</v>
      </c>
      <c r="M459" s="24" t="s">
        <v>88</v>
      </c>
      <c r="N459" s="24"/>
      <c r="O459" s="24"/>
      <c r="P459" s="24"/>
      <c r="Q459" s="24" t="s">
        <v>155</v>
      </c>
      <c r="R459" s="24"/>
      <c r="S459" s="24"/>
      <c r="T459" s="24" t="s">
        <v>90</v>
      </c>
      <c r="U459" s="24" t="s">
        <v>91</v>
      </c>
      <c r="V459" s="24" t="s">
        <v>91</v>
      </c>
      <c r="W459" s="24" t="s">
        <v>91</v>
      </c>
      <c r="X459" s="24"/>
      <c r="Y459" s="24" t="s">
        <v>91</v>
      </c>
      <c r="Z459" s="24" t="s">
        <v>91</v>
      </c>
      <c r="AA459" s="24" t="s">
        <v>91</v>
      </c>
      <c r="AB459" s="24" t="s">
        <v>90</v>
      </c>
      <c r="AC459" s="24" t="s">
        <v>90</v>
      </c>
      <c r="AD459" s="24" t="s">
        <v>91</v>
      </c>
      <c r="AE459" s="24" t="s">
        <v>91</v>
      </c>
      <c r="AF459" s="24" t="s">
        <v>91</v>
      </c>
      <c r="AG459" s="24" t="s">
        <v>91</v>
      </c>
      <c r="AH459" s="24" t="s">
        <v>91</v>
      </c>
      <c r="AI459" s="24" t="s">
        <v>91</v>
      </c>
      <c r="AJ459" s="24" t="s">
        <v>91</v>
      </c>
      <c r="AK459" s="24" t="s">
        <v>91</v>
      </c>
      <c r="AL459" s="24" t="s">
        <v>91</v>
      </c>
      <c r="AM459" s="24" t="s">
        <v>90</v>
      </c>
      <c r="AN459" s="24" t="s">
        <v>91</v>
      </c>
      <c r="AO459" s="24" t="s">
        <v>91</v>
      </c>
      <c r="AP459" s="24" t="s">
        <v>91</v>
      </c>
      <c r="AQ459" s="24" t="s">
        <v>91</v>
      </c>
      <c r="AR459" s="24" t="s">
        <v>91</v>
      </c>
      <c r="AS459" s="24" t="s">
        <v>91</v>
      </c>
      <c r="AT459" s="24" t="s">
        <v>91</v>
      </c>
      <c r="AU459" s="24" t="s">
        <v>91</v>
      </c>
      <c r="AV459" s="24" t="s">
        <v>91</v>
      </c>
      <c r="AW459" s="24" t="s">
        <v>91</v>
      </c>
      <c r="AX459" s="24" t="s">
        <v>91</v>
      </c>
      <c r="AY459" s="24" t="s">
        <v>91</v>
      </c>
      <c r="AZ459" s="24" t="s">
        <v>91</v>
      </c>
      <c r="BA459" s="24" t="s">
        <v>91</v>
      </c>
      <c r="BB459" s="24" t="s">
        <v>91</v>
      </c>
      <c r="BC459" s="24" t="s">
        <v>91</v>
      </c>
      <c r="BD459" s="24" t="s">
        <v>91</v>
      </c>
      <c r="BE459" s="24" t="s">
        <v>90</v>
      </c>
      <c r="BF459" s="24" t="s">
        <v>90</v>
      </c>
      <c r="BG459" s="24" t="s">
        <v>91</v>
      </c>
      <c r="BH459" s="24" t="s">
        <v>91</v>
      </c>
      <c r="BI459" s="24" t="s">
        <v>91</v>
      </c>
      <c r="BJ459" s="24" t="s">
        <v>91</v>
      </c>
      <c r="BK459" s="24" t="s">
        <v>91</v>
      </c>
      <c r="BL459" s="24" t="s">
        <v>90</v>
      </c>
      <c r="BM459" s="24" t="s">
        <v>115</v>
      </c>
      <c r="BN459" s="24" t="s">
        <v>91</v>
      </c>
      <c r="BO459" s="24" t="s">
        <v>91</v>
      </c>
      <c r="BP459" s="24" t="s">
        <v>90</v>
      </c>
      <c r="BQ459" s="24" t="s">
        <v>91</v>
      </c>
      <c r="BR459" s="24" t="s">
        <v>90</v>
      </c>
      <c r="BS459" s="24" t="s">
        <v>91</v>
      </c>
      <c r="BT459" s="24" t="s">
        <v>91</v>
      </c>
      <c r="BU459" s="24" t="s">
        <v>91</v>
      </c>
      <c r="BV459" s="24" t="s">
        <v>91</v>
      </c>
      <c r="BW459" s="24" t="s">
        <v>91</v>
      </c>
      <c r="BX459" s="24" t="s">
        <v>91</v>
      </c>
      <c r="BY459" s="24" t="s">
        <v>91</v>
      </c>
      <c r="BZ459" s="24" t="s">
        <v>91</v>
      </c>
      <c r="CA459" s="36"/>
      <c r="CB459" s="35"/>
    </row>
    <row r="460" spans="1:80" ht="169.5" customHeight="1" x14ac:dyDescent="0.35">
      <c r="A460" s="24"/>
      <c r="B460" s="24" t="s">
        <v>77</v>
      </c>
      <c r="C460" s="23" t="s">
        <v>78</v>
      </c>
      <c r="D460" s="24" t="s">
        <v>2084</v>
      </c>
      <c r="E460" s="24" t="s">
        <v>2085</v>
      </c>
      <c r="F460" s="24" t="s">
        <v>2093</v>
      </c>
      <c r="G460" s="24" t="s">
        <v>2124</v>
      </c>
      <c r="H460" s="24" t="s">
        <v>2119</v>
      </c>
      <c r="I460" s="24" t="s">
        <v>2238</v>
      </c>
      <c r="J460" s="24" t="s">
        <v>2230</v>
      </c>
      <c r="K460" s="24" t="s">
        <v>2231</v>
      </c>
      <c r="L460" s="24" t="s">
        <v>2240</v>
      </c>
      <c r="M460" s="24" t="s">
        <v>88</v>
      </c>
      <c r="N460" s="24"/>
      <c r="O460" s="24"/>
      <c r="P460" s="24"/>
      <c r="Q460" s="24" t="s">
        <v>155</v>
      </c>
      <c r="R460" s="24"/>
      <c r="S460" s="24"/>
      <c r="T460" s="24" t="s">
        <v>90</v>
      </c>
      <c r="U460" s="24" t="s">
        <v>91</v>
      </c>
      <c r="V460" s="24" t="s">
        <v>91</v>
      </c>
      <c r="W460" s="24" t="s">
        <v>91</v>
      </c>
      <c r="X460" s="24"/>
      <c r="Y460" s="24" t="s">
        <v>91</v>
      </c>
      <c r="Z460" s="24" t="s">
        <v>91</v>
      </c>
      <c r="AA460" s="24" t="s">
        <v>91</v>
      </c>
      <c r="AB460" s="24" t="s">
        <v>90</v>
      </c>
      <c r="AC460" s="24" t="s">
        <v>90</v>
      </c>
      <c r="AD460" s="24" t="s">
        <v>91</v>
      </c>
      <c r="AE460" s="24" t="s">
        <v>91</v>
      </c>
      <c r="AF460" s="24" t="s">
        <v>91</v>
      </c>
      <c r="AG460" s="24" t="s">
        <v>91</v>
      </c>
      <c r="AH460" s="24" t="s">
        <v>91</v>
      </c>
      <c r="AI460" s="24" t="s">
        <v>91</v>
      </c>
      <c r="AJ460" s="24" t="s">
        <v>91</v>
      </c>
      <c r="AK460" s="24" t="s">
        <v>91</v>
      </c>
      <c r="AL460" s="24" t="s">
        <v>91</v>
      </c>
      <c r="AM460" s="24" t="s">
        <v>90</v>
      </c>
      <c r="AN460" s="24" t="s">
        <v>91</v>
      </c>
      <c r="AO460" s="24" t="s">
        <v>91</v>
      </c>
      <c r="AP460" s="24" t="s">
        <v>91</v>
      </c>
      <c r="AQ460" s="24" t="s">
        <v>91</v>
      </c>
      <c r="AR460" s="24" t="s">
        <v>91</v>
      </c>
      <c r="AS460" s="24" t="s">
        <v>91</v>
      </c>
      <c r="AT460" s="24" t="s">
        <v>91</v>
      </c>
      <c r="AU460" s="24" t="s">
        <v>91</v>
      </c>
      <c r="AV460" s="24" t="s">
        <v>91</v>
      </c>
      <c r="AW460" s="24" t="s">
        <v>91</v>
      </c>
      <c r="AX460" s="24" t="s">
        <v>91</v>
      </c>
      <c r="AY460" s="24" t="s">
        <v>91</v>
      </c>
      <c r="AZ460" s="24" t="s">
        <v>91</v>
      </c>
      <c r="BA460" s="24" t="s">
        <v>91</v>
      </c>
      <c r="BB460" s="24" t="s">
        <v>91</v>
      </c>
      <c r="BC460" s="24" t="s">
        <v>91</v>
      </c>
      <c r="BD460" s="24" t="s">
        <v>91</v>
      </c>
      <c r="BE460" s="24" t="s">
        <v>91</v>
      </c>
      <c r="BF460" s="24" t="s">
        <v>91</v>
      </c>
      <c r="BG460" s="24" t="s">
        <v>91</v>
      </c>
      <c r="BH460" s="24" t="s">
        <v>91</v>
      </c>
      <c r="BI460" s="24" t="s">
        <v>91</v>
      </c>
      <c r="BJ460" s="24" t="s">
        <v>91</v>
      </c>
      <c r="BK460" s="24" t="s">
        <v>91</v>
      </c>
      <c r="BL460" s="24" t="s">
        <v>91</v>
      </c>
      <c r="BM460" s="24" t="s">
        <v>115</v>
      </c>
      <c r="BN460" s="24" t="s">
        <v>91</v>
      </c>
      <c r="BO460" s="24" t="s">
        <v>91</v>
      </c>
      <c r="BP460" s="24" t="s">
        <v>90</v>
      </c>
      <c r="BQ460" s="24" t="s">
        <v>91</v>
      </c>
      <c r="BR460" s="24" t="s">
        <v>90</v>
      </c>
      <c r="BS460" s="24" t="s">
        <v>91</v>
      </c>
      <c r="BT460" s="24" t="s">
        <v>91</v>
      </c>
      <c r="BU460" s="24" t="s">
        <v>91</v>
      </c>
      <c r="BV460" s="24" t="s">
        <v>91</v>
      </c>
      <c r="BW460" s="24" t="s">
        <v>91</v>
      </c>
      <c r="BX460" s="24" t="s">
        <v>91</v>
      </c>
      <c r="BY460" s="24" t="s">
        <v>91</v>
      </c>
      <c r="BZ460" s="24" t="s">
        <v>91</v>
      </c>
      <c r="CA460" s="36"/>
      <c r="CB460" s="35"/>
    </row>
    <row r="461" spans="1:80" ht="169.5" customHeight="1" x14ac:dyDescent="0.35">
      <c r="A461" s="24"/>
      <c r="B461" s="24" t="s">
        <v>77</v>
      </c>
      <c r="C461" s="23" t="s">
        <v>78</v>
      </c>
      <c r="D461" s="24" t="s">
        <v>1274</v>
      </c>
      <c r="E461" s="24" t="s">
        <v>1275</v>
      </c>
      <c r="F461" s="24" t="s">
        <v>81</v>
      </c>
      <c r="G461" s="24" t="s">
        <v>1673</v>
      </c>
      <c r="H461" s="24" t="s">
        <v>1674</v>
      </c>
      <c r="I461" s="24" t="s">
        <v>1675</v>
      </c>
      <c r="J461" s="24" t="s">
        <v>1572</v>
      </c>
      <c r="K461" s="24" t="s">
        <v>1573</v>
      </c>
      <c r="L461" s="24" t="s">
        <v>1697</v>
      </c>
      <c r="M461" s="24"/>
      <c r="N461" s="24" t="s">
        <v>974</v>
      </c>
      <c r="O461" s="24"/>
      <c r="P461" s="24"/>
      <c r="Q461" s="24" t="s">
        <v>89</v>
      </c>
      <c r="R461" s="24"/>
      <c r="S461" s="24"/>
      <c r="T461" s="24" t="s">
        <v>91</v>
      </c>
      <c r="U461" s="24" t="s">
        <v>91</v>
      </c>
      <c r="V461" s="24" t="s">
        <v>91</v>
      </c>
      <c r="W461" s="24" t="s">
        <v>91</v>
      </c>
      <c r="X461" s="24"/>
      <c r="Y461" s="24" t="s">
        <v>91</v>
      </c>
      <c r="Z461" s="24" t="s">
        <v>91</v>
      </c>
      <c r="AA461" s="24" t="s">
        <v>91</v>
      </c>
      <c r="AB461" s="24" t="s">
        <v>91</v>
      </c>
      <c r="AC461" s="24" t="s">
        <v>91</v>
      </c>
      <c r="AD461" s="24" t="s">
        <v>91</v>
      </c>
      <c r="AE461" s="24" t="s">
        <v>91</v>
      </c>
      <c r="AF461" s="24" t="s">
        <v>144</v>
      </c>
      <c r="AG461" s="24" t="s">
        <v>91</v>
      </c>
      <c r="AH461" s="24" t="s">
        <v>91</v>
      </c>
      <c r="AI461" s="24" t="s">
        <v>91</v>
      </c>
      <c r="AJ461" s="24" t="s">
        <v>91</v>
      </c>
      <c r="AK461" s="24" t="s">
        <v>91</v>
      </c>
      <c r="AL461" s="24" t="s">
        <v>91</v>
      </c>
      <c r="AM461" s="24" t="s">
        <v>90</v>
      </c>
      <c r="AN461" s="24" t="s">
        <v>91</v>
      </c>
      <c r="AO461" s="24" t="s">
        <v>91</v>
      </c>
      <c r="AP461" s="24" t="s">
        <v>91</v>
      </c>
      <c r="AQ461" s="24" t="s">
        <v>91</v>
      </c>
      <c r="AR461" s="24" t="s">
        <v>91</v>
      </c>
      <c r="AS461" s="24" t="s">
        <v>91</v>
      </c>
      <c r="AT461" s="24" t="s">
        <v>91</v>
      </c>
      <c r="AU461" s="24" t="s">
        <v>91</v>
      </c>
      <c r="AV461" s="24" t="s">
        <v>91</v>
      </c>
      <c r="AW461" s="24" t="s">
        <v>91</v>
      </c>
      <c r="AX461" s="24" t="s">
        <v>91</v>
      </c>
      <c r="AY461" s="24" t="s">
        <v>91</v>
      </c>
      <c r="AZ461" s="24" t="s">
        <v>91</v>
      </c>
      <c r="BA461" s="24" t="s">
        <v>91</v>
      </c>
      <c r="BB461" s="24" t="s">
        <v>91</v>
      </c>
      <c r="BC461" s="24" t="s">
        <v>91</v>
      </c>
      <c r="BD461" s="24" t="s">
        <v>91</v>
      </c>
      <c r="BE461" s="24" t="s">
        <v>91</v>
      </c>
      <c r="BF461" s="24" t="s">
        <v>91</v>
      </c>
      <c r="BG461" s="24" t="s">
        <v>91</v>
      </c>
      <c r="BH461" s="24" t="s">
        <v>91</v>
      </c>
      <c r="BI461" s="24" t="s">
        <v>91</v>
      </c>
      <c r="BJ461" s="24" t="s">
        <v>91</v>
      </c>
      <c r="BK461" s="24" t="s">
        <v>91</v>
      </c>
      <c r="BL461" s="24" t="s">
        <v>91</v>
      </c>
      <c r="BM461" s="24" t="s">
        <v>91</v>
      </c>
      <c r="BN461" s="24" t="s">
        <v>91</v>
      </c>
      <c r="BO461" s="24" t="s">
        <v>91</v>
      </c>
      <c r="BP461" s="24" t="s">
        <v>91</v>
      </c>
      <c r="BQ461" s="24" t="s">
        <v>115</v>
      </c>
      <c r="BR461" s="24" t="s">
        <v>115</v>
      </c>
      <c r="BS461" s="24" t="s">
        <v>91</v>
      </c>
      <c r="BT461" s="24" t="s">
        <v>91</v>
      </c>
      <c r="BU461" s="24" t="s">
        <v>90</v>
      </c>
      <c r="BV461" s="24" t="s">
        <v>91</v>
      </c>
      <c r="BW461" s="24" t="s">
        <v>91</v>
      </c>
      <c r="BX461" s="24" t="s">
        <v>1309</v>
      </c>
      <c r="BY461" s="24" t="s">
        <v>115</v>
      </c>
      <c r="BZ461" s="24" t="s">
        <v>90</v>
      </c>
      <c r="CA461" s="36"/>
      <c r="CB461" s="35"/>
    </row>
    <row r="462" spans="1:80" ht="169.5" customHeight="1" x14ac:dyDescent="0.35">
      <c r="A462" s="24"/>
      <c r="B462" s="24" t="s">
        <v>77</v>
      </c>
      <c r="C462" s="23" t="s">
        <v>78</v>
      </c>
      <c r="D462" s="24" t="s">
        <v>1274</v>
      </c>
      <c r="E462" s="24" t="s">
        <v>1275</v>
      </c>
      <c r="F462" s="24" t="s">
        <v>81</v>
      </c>
      <c r="G462" s="24" t="s">
        <v>1673</v>
      </c>
      <c r="H462" s="24" t="s">
        <v>1674</v>
      </c>
      <c r="I462" s="24" t="s">
        <v>1675</v>
      </c>
      <c r="J462" s="24" t="s">
        <v>1698</v>
      </c>
      <c r="K462" s="24" t="s">
        <v>1699</v>
      </c>
      <c r="L462" s="24" t="s">
        <v>1700</v>
      </c>
      <c r="M462" s="24"/>
      <c r="N462" s="24" t="s">
        <v>974</v>
      </c>
      <c r="O462" s="24"/>
      <c r="P462" s="24"/>
      <c r="Q462" s="24" t="s">
        <v>89</v>
      </c>
      <c r="R462" s="24"/>
      <c r="S462" s="24"/>
      <c r="T462" s="24" t="s">
        <v>91</v>
      </c>
      <c r="U462" s="24" t="s">
        <v>91</v>
      </c>
      <c r="V462" s="24" t="s">
        <v>91</v>
      </c>
      <c r="W462" s="24" t="s">
        <v>91</v>
      </c>
      <c r="X462" s="24"/>
      <c r="Y462" s="24" t="s">
        <v>91</v>
      </c>
      <c r="Z462" s="24" t="s">
        <v>91</v>
      </c>
      <c r="AA462" s="24" t="s">
        <v>91</v>
      </c>
      <c r="AB462" s="24" t="s">
        <v>91</v>
      </c>
      <c r="AC462" s="24" t="s">
        <v>91</v>
      </c>
      <c r="AD462" s="24" t="s">
        <v>91</v>
      </c>
      <c r="AE462" s="24" t="s">
        <v>91</v>
      </c>
      <c r="AF462" s="24" t="s">
        <v>115</v>
      </c>
      <c r="AG462" s="24" t="s">
        <v>91</v>
      </c>
      <c r="AH462" s="24" t="s">
        <v>91</v>
      </c>
      <c r="AI462" s="24" t="s">
        <v>91</v>
      </c>
      <c r="AJ462" s="24" t="s">
        <v>91</v>
      </c>
      <c r="AK462" s="24" t="s">
        <v>91</v>
      </c>
      <c r="AL462" s="24" t="s">
        <v>91</v>
      </c>
      <c r="AM462" s="24" t="s">
        <v>115</v>
      </c>
      <c r="AN462" s="24" t="s">
        <v>91</v>
      </c>
      <c r="AO462" s="24" t="s">
        <v>91</v>
      </c>
      <c r="AP462" s="24" t="s">
        <v>91</v>
      </c>
      <c r="AQ462" s="24" t="s">
        <v>91</v>
      </c>
      <c r="AR462" s="24" t="s">
        <v>91</v>
      </c>
      <c r="AS462" s="24" t="s">
        <v>91</v>
      </c>
      <c r="AT462" s="24" t="s">
        <v>91</v>
      </c>
      <c r="AU462" s="24" t="s">
        <v>91</v>
      </c>
      <c r="AV462" s="24" t="s">
        <v>91</v>
      </c>
      <c r="AW462" s="24" t="s">
        <v>91</v>
      </c>
      <c r="AX462" s="24" t="s">
        <v>91</v>
      </c>
      <c r="AY462" s="24" t="s">
        <v>91</v>
      </c>
      <c r="AZ462" s="24" t="s">
        <v>91</v>
      </c>
      <c r="BA462" s="24" t="s">
        <v>91</v>
      </c>
      <c r="BB462" s="24" t="s">
        <v>91</v>
      </c>
      <c r="BC462" s="24" t="s">
        <v>91</v>
      </c>
      <c r="BD462" s="24" t="s">
        <v>91</v>
      </c>
      <c r="BE462" s="24" t="s">
        <v>91</v>
      </c>
      <c r="BF462" s="24" t="s">
        <v>91</v>
      </c>
      <c r="BG462" s="24" t="s">
        <v>91</v>
      </c>
      <c r="BH462" s="24" t="s">
        <v>91</v>
      </c>
      <c r="BI462" s="24" t="s">
        <v>91</v>
      </c>
      <c r="BJ462" s="24" t="s">
        <v>91</v>
      </c>
      <c r="BK462" s="24" t="s">
        <v>91</v>
      </c>
      <c r="BL462" s="24" t="s">
        <v>91</v>
      </c>
      <c r="BM462" s="24" t="s">
        <v>91</v>
      </c>
      <c r="BN462" s="24" t="s">
        <v>91</v>
      </c>
      <c r="BO462" s="24" t="s">
        <v>91</v>
      </c>
      <c r="BP462" s="24" t="s">
        <v>91</v>
      </c>
      <c r="BQ462" s="24" t="s">
        <v>90</v>
      </c>
      <c r="BR462" s="24" t="s">
        <v>90</v>
      </c>
      <c r="BS462" s="24" t="s">
        <v>91</v>
      </c>
      <c r="BT462" s="24" t="s">
        <v>91</v>
      </c>
      <c r="BU462" s="24" t="s">
        <v>115</v>
      </c>
      <c r="BV462" s="24" t="s">
        <v>91</v>
      </c>
      <c r="BW462" s="24" t="s">
        <v>91</v>
      </c>
      <c r="BX462" s="24" t="s">
        <v>115</v>
      </c>
      <c r="BY462" s="24" t="s">
        <v>115</v>
      </c>
      <c r="BZ462" s="24" t="s">
        <v>115</v>
      </c>
      <c r="CA462" s="36"/>
      <c r="CB462" s="35"/>
    </row>
    <row r="463" spans="1:80" ht="169.5" customHeight="1" x14ac:dyDescent="0.35">
      <c r="A463" s="24"/>
      <c r="B463" s="24" t="s">
        <v>77</v>
      </c>
      <c r="C463" s="23" t="s">
        <v>78</v>
      </c>
      <c r="D463" s="24" t="s">
        <v>2084</v>
      </c>
      <c r="E463" s="24" t="s">
        <v>2085</v>
      </c>
      <c r="F463" s="24" t="s">
        <v>2086</v>
      </c>
      <c r="G463" s="24" t="s">
        <v>2124</v>
      </c>
      <c r="H463" s="24" t="s">
        <v>2158</v>
      </c>
      <c r="I463" s="24" t="s">
        <v>2253</v>
      </c>
      <c r="J463" s="24" t="s">
        <v>2254</v>
      </c>
      <c r="K463" s="24" t="s">
        <v>2255</v>
      </c>
      <c r="L463" s="24" t="s">
        <v>2256</v>
      </c>
      <c r="M463" s="24"/>
      <c r="N463" s="24" t="s">
        <v>88</v>
      </c>
      <c r="O463" s="24"/>
      <c r="P463" s="24"/>
      <c r="Q463" s="24" t="s">
        <v>155</v>
      </c>
      <c r="R463" s="24"/>
      <c r="S463" s="24"/>
      <c r="T463" s="24" t="s">
        <v>90</v>
      </c>
      <c r="U463" s="24" t="s">
        <v>91</v>
      </c>
      <c r="V463" s="24" t="s">
        <v>91</v>
      </c>
      <c r="W463" s="24" t="s">
        <v>91</v>
      </c>
      <c r="X463" s="24"/>
      <c r="Y463" s="24" t="s">
        <v>91</v>
      </c>
      <c r="Z463" s="24" t="s">
        <v>90</v>
      </c>
      <c r="AA463" s="24" t="s">
        <v>91</v>
      </c>
      <c r="AB463" s="24" t="s">
        <v>90</v>
      </c>
      <c r="AC463" s="24" t="s">
        <v>90</v>
      </c>
      <c r="AD463" s="24" t="s">
        <v>91</v>
      </c>
      <c r="AE463" s="24" t="s">
        <v>90</v>
      </c>
      <c r="AF463" s="24" t="s">
        <v>91</v>
      </c>
      <c r="AG463" s="24" t="s">
        <v>91</v>
      </c>
      <c r="AH463" s="24" t="s">
        <v>91</v>
      </c>
      <c r="AI463" s="24" t="s">
        <v>91</v>
      </c>
      <c r="AJ463" s="24" t="s">
        <v>91</v>
      </c>
      <c r="AK463" s="24" t="s">
        <v>91</v>
      </c>
      <c r="AL463" s="24" t="s">
        <v>91</v>
      </c>
      <c r="AM463" s="24" t="s">
        <v>90</v>
      </c>
      <c r="AN463" s="24" t="s">
        <v>91</v>
      </c>
      <c r="AO463" s="24" t="s">
        <v>91</v>
      </c>
      <c r="AP463" s="24" t="s">
        <v>91</v>
      </c>
      <c r="AQ463" s="24" t="s">
        <v>91</v>
      </c>
      <c r="AR463" s="24" t="s">
        <v>91</v>
      </c>
      <c r="AS463" s="24" t="s">
        <v>91</v>
      </c>
      <c r="AT463" s="24" t="s">
        <v>91</v>
      </c>
      <c r="AU463" s="24" t="s">
        <v>91</v>
      </c>
      <c r="AV463" s="24" t="s">
        <v>91</v>
      </c>
      <c r="AW463" s="24" t="s">
        <v>91</v>
      </c>
      <c r="AX463" s="24" t="s">
        <v>91</v>
      </c>
      <c r="AY463" s="24" t="s">
        <v>91</v>
      </c>
      <c r="AZ463" s="24" t="s">
        <v>91</v>
      </c>
      <c r="BA463" s="24" t="s">
        <v>91</v>
      </c>
      <c r="BB463" s="24" t="s">
        <v>91</v>
      </c>
      <c r="BC463" s="24" t="s">
        <v>91</v>
      </c>
      <c r="BD463" s="24" t="s">
        <v>90</v>
      </c>
      <c r="BE463" s="24" t="s">
        <v>90</v>
      </c>
      <c r="BF463" s="24" t="s">
        <v>90</v>
      </c>
      <c r="BG463" s="24" t="s">
        <v>91</v>
      </c>
      <c r="BH463" s="24" t="s">
        <v>91</v>
      </c>
      <c r="BI463" s="24" t="s">
        <v>91</v>
      </c>
      <c r="BJ463" s="24" t="s">
        <v>91</v>
      </c>
      <c r="BK463" s="24" t="s">
        <v>91</v>
      </c>
      <c r="BL463" s="24" t="s">
        <v>90</v>
      </c>
      <c r="BM463" s="24" t="s">
        <v>115</v>
      </c>
      <c r="BN463" s="24" t="s">
        <v>91</v>
      </c>
      <c r="BO463" s="24" t="s">
        <v>91</v>
      </c>
      <c r="BP463" s="24" t="s">
        <v>90</v>
      </c>
      <c r="BQ463" s="24" t="s">
        <v>91</v>
      </c>
      <c r="BR463" s="24" t="s">
        <v>90</v>
      </c>
      <c r="BS463" s="24" t="s">
        <v>91</v>
      </c>
      <c r="BT463" s="24" t="s">
        <v>91</v>
      </c>
      <c r="BU463" s="24" t="s">
        <v>91</v>
      </c>
      <c r="BV463" s="24" t="s">
        <v>91</v>
      </c>
      <c r="BW463" s="24" t="s">
        <v>91</v>
      </c>
      <c r="BX463" s="24" t="s">
        <v>91</v>
      </c>
      <c r="BY463" s="24" t="s">
        <v>91</v>
      </c>
      <c r="BZ463" s="24" t="s">
        <v>91</v>
      </c>
      <c r="CA463" s="36"/>
      <c r="CB463" s="35"/>
    </row>
    <row r="464" spans="1:80" ht="169.5" customHeight="1" x14ac:dyDescent="0.35">
      <c r="A464" s="24"/>
      <c r="B464" s="24" t="s">
        <v>77</v>
      </c>
      <c r="C464" s="23" t="s">
        <v>78</v>
      </c>
      <c r="D464" s="24" t="s">
        <v>2084</v>
      </c>
      <c r="E464" s="24" t="s">
        <v>2085</v>
      </c>
      <c r="F464" s="24" t="s">
        <v>2093</v>
      </c>
      <c r="G464" s="24" t="s">
        <v>2124</v>
      </c>
      <c r="H464" s="24" t="s">
        <v>2158</v>
      </c>
      <c r="I464" s="24" t="s">
        <v>2253</v>
      </c>
      <c r="J464" s="24" t="s">
        <v>2254</v>
      </c>
      <c r="K464" s="24" t="s">
        <v>2255</v>
      </c>
      <c r="L464" s="24" t="s">
        <v>2257</v>
      </c>
      <c r="M464" s="24"/>
      <c r="N464" s="24" t="s">
        <v>88</v>
      </c>
      <c r="O464" s="24"/>
      <c r="P464" s="24"/>
      <c r="Q464" s="24" t="s">
        <v>155</v>
      </c>
      <c r="R464" s="24"/>
      <c r="S464" s="24"/>
      <c r="T464" s="24" t="s">
        <v>90</v>
      </c>
      <c r="U464" s="24" t="s">
        <v>91</v>
      </c>
      <c r="V464" s="24" t="s">
        <v>91</v>
      </c>
      <c r="W464" s="24" t="s">
        <v>91</v>
      </c>
      <c r="X464" s="24"/>
      <c r="Y464" s="24" t="s">
        <v>91</v>
      </c>
      <c r="Z464" s="24" t="s">
        <v>91</v>
      </c>
      <c r="AA464" s="24" t="s">
        <v>91</v>
      </c>
      <c r="AB464" s="24" t="s">
        <v>90</v>
      </c>
      <c r="AC464" s="24" t="s">
        <v>90</v>
      </c>
      <c r="AD464" s="24" t="s">
        <v>91</v>
      </c>
      <c r="AE464" s="24" t="s">
        <v>91</v>
      </c>
      <c r="AF464" s="24" t="s">
        <v>91</v>
      </c>
      <c r="AG464" s="24" t="s">
        <v>91</v>
      </c>
      <c r="AH464" s="24" t="s">
        <v>91</v>
      </c>
      <c r="AI464" s="24" t="s">
        <v>91</v>
      </c>
      <c r="AJ464" s="24" t="s">
        <v>91</v>
      </c>
      <c r="AK464" s="24" t="s">
        <v>91</v>
      </c>
      <c r="AL464" s="24" t="s">
        <v>91</v>
      </c>
      <c r="AM464" s="24" t="s">
        <v>90</v>
      </c>
      <c r="AN464" s="24" t="s">
        <v>91</v>
      </c>
      <c r="AO464" s="24" t="s">
        <v>91</v>
      </c>
      <c r="AP464" s="24" t="s">
        <v>91</v>
      </c>
      <c r="AQ464" s="24" t="s">
        <v>91</v>
      </c>
      <c r="AR464" s="24" t="s">
        <v>91</v>
      </c>
      <c r="AS464" s="24" t="s">
        <v>91</v>
      </c>
      <c r="AT464" s="24" t="s">
        <v>91</v>
      </c>
      <c r="AU464" s="24" t="s">
        <v>91</v>
      </c>
      <c r="AV464" s="24" t="s">
        <v>91</v>
      </c>
      <c r="AW464" s="24" t="s">
        <v>91</v>
      </c>
      <c r="AX464" s="24" t="s">
        <v>91</v>
      </c>
      <c r="AY464" s="24" t="s">
        <v>91</v>
      </c>
      <c r="AZ464" s="24" t="s">
        <v>91</v>
      </c>
      <c r="BA464" s="24" t="s">
        <v>91</v>
      </c>
      <c r="BB464" s="24" t="s">
        <v>91</v>
      </c>
      <c r="BC464" s="24" t="s">
        <v>91</v>
      </c>
      <c r="BD464" s="24" t="s">
        <v>91</v>
      </c>
      <c r="BE464" s="24" t="s">
        <v>91</v>
      </c>
      <c r="BF464" s="24" t="s">
        <v>91</v>
      </c>
      <c r="BG464" s="24" t="s">
        <v>91</v>
      </c>
      <c r="BH464" s="24" t="s">
        <v>91</v>
      </c>
      <c r="BI464" s="24" t="s">
        <v>91</v>
      </c>
      <c r="BJ464" s="24" t="s">
        <v>91</v>
      </c>
      <c r="BK464" s="24" t="s">
        <v>91</v>
      </c>
      <c r="BL464" s="24" t="s">
        <v>91</v>
      </c>
      <c r="BM464" s="24" t="s">
        <v>115</v>
      </c>
      <c r="BN464" s="24" t="s">
        <v>91</v>
      </c>
      <c r="BO464" s="24" t="s">
        <v>91</v>
      </c>
      <c r="BP464" s="24" t="s">
        <v>92</v>
      </c>
      <c r="BQ464" s="24" t="s">
        <v>91</v>
      </c>
      <c r="BR464" s="24" t="s">
        <v>115</v>
      </c>
      <c r="BS464" s="24" t="s">
        <v>91</v>
      </c>
      <c r="BT464" s="24" t="s">
        <v>91</v>
      </c>
      <c r="BU464" s="24" t="s">
        <v>91</v>
      </c>
      <c r="BV464" s="24" t="s">
        <v>91</v>
      </c>
      <c r="BW464" s="24" t="s">
        <v>91</v>
      </c>
      <c r="BX464" s="24" t="s">
        <v>91</v>
      </c>
      <c r="BY464" s="24" t="s">
        <v>91</v>
      </c>
      <c r="BZ464" s="24" t="s">
        <v>91</v>
      </c>
      <c r="CA464" s="36"/>
      <c r="CB464" s="35"/>
    </row>
    <row r="465" spans="1:80" ht="169.5" customHeight="1" x14ac:dyDescent="0.35">
      <c r="A465" s="24"/>
      <c r="B465" s="24" t="s">
        <v>77</v>
      </c>
      <c r="C465" s="23" t="s">
        <v>78</v>
      </c>
      <c r="D465" s="24" t="s">
        <v>2084</v>
      </c>
      <c r="E465" s="24" t="s">
        <v>2085</v>
      </c>
      <c r="F465" s="24" t="s">
        <v>81</v>
      </c>
      <c r="G465" s="24" t="s">
        <v>2124</v>
      </c>
      <c r="H465" s="24" t="s">
        <v>2158</v>
      </c>
      <c r="I465" s="24" t="s">
        <v>2268</v>
      </c>
      <c r="J465" s="24" t="s">
        <v>2279</v>
      </c>
      <c r="K465" s="24" t="s">
        <v>2280</v>
      </c>
      <c r="L465" s="24" t="s">
        <v>2281</v>
      </c>
      <c r="M465" s="24" t="s">
        <v>88</v>
      </c>
      <c r="N465" s="24"/>
      <c r="O465" s="24"/>
      <c r="P465" s="24"/>
      <c r="Q465" s="24" t="s">
        <v>155</v>
      </c>
      <c r="R465" s="24"/>
      <c r="S465" s="24"/>
      <c r="T465" s="24" t="s">
        <v>90</v>
      </c>
      <c r="U465" s="24" t="s">
        <v>91</v>
      </c>
      <c r="V465" s="24" t="s">
        <v>91</v>
      </c>
      <c r="W465" s="24" t="s">
        <v>91</v>
      </c>
      <c r="X465" s="24"/>
      <c r="Y465" s="24" t="s">
        <v>91</v>
      </c>
      <c r="Z465" s="24" t="s">
        <v>91</v>
      </c>
      <c r="AA465" s="24" t="s">
        <v>91</v>
      </c>
      <c r="AB465" s="24" t="s">
        <v>90</v>
      </c>
      <c r="AC465" s="24" t="s">
        <v>92</v>
      </c>
      <c r="AD465" s="24" t="s">
        <v>91</v>
      </c>
      <c r="AE465" s="24" t="s">
        <v>91</v>
      </c>
      <c r="AF465" s="24" t="s">
        <v>91</v>
      </c>
      <c r="AG465" s="24" t="s">
        <v>91</v>
      </c>
      <c r="AH465" s="24" t="s">
        <v>91</v>
      </c>
      <c r="AI465" s="24" t="s">
        <v>91</v>
      </c>
      <c r="AJ465" s="24" t="s">
        <v>91</v>
      </c>
      <c r="AK465" s="24" t="s">
        <v>91</v>
      </c>
      <c r="AL465" s="24" t="s">
        <v>91</v>
      </c>
      <c r="AM465" s="24" t="s">
        <v>92</v>
      </c>
      <c r="AN465" s="24" t="s">
        <v>92</v>
      </c>
      <c r="AO465" s="24" t="s">
        <v>91</v>
      </c>
      <c r="AP465" s="24" t="s">
        <v>91</v>
      </c>
      <c r="AQ465" s="24" t="s">
        <v>91</v>
      </c>
      <c r="AR465" s="24" t="s">
        <v>91</v>
      </c>
      <c r="AS465" s="24" t="s">
        <v>91</v>
      </c>
      <c r="AT465" s="24" t="s">
        <v>91</v>
      </c>
      <c r="AU465" s="24" t="s">
        <v>91</v>
      </c>
      <c r="AV465" s="24" t="s">
        <v>91</v>
      </c>
      <c r="AW465" s="24" t="s">
        <v>91</v>
      </c>
      <c r="AX465" s="24" t="s">
        <v>92</v>
      </c>
      <c r="AY465" s="24" t="s">
        <v>91</v>
      </c>
      <c r="AZ465" s="24" t="s">
        <v>91</v>
      </c>
      <c r="BA465" s="24" t="s">
        <v>91</v>
      </c>
      <c r="BB465" s="24" t="s">
        <v>91</v>
      </c>
      <c r="BC465" s="24" t="s">
        <v>92</v>
      </c>
      <c r="BD465" s="24" t="s">
        <v>92</v>
      </c>
      <c r="BE465" s="24" t="s">
        <v>92</v>
      </c>
      <c r="BF465" s="24" t="s">
        <v>92</v>
      </c>
      <c r="BG465" s="24" t="s">
        <v>91</v>
      </c>
      <c r="BH465" s="24" t="s">
        <v>91</v>
      </c>
      <c r="BI465" s="24" t="s">
        <v>91</v>
      </c>
      <c r="BJ465" s="24" t="s">
        <v>91</v>
      </c>
      <c r="BK465" s="24" t="s">
        <v>91</v>
      </c>
      <c r="BL465" s="24" t="s">
        <v>92</v>
      </c>
      <c r="BM465" s="24" t="s">
        <v>90</v>
      </c>
      <c r="BN465" s="24" t="s">
        <v>91</v>
      </c>
      <c r="BO465" s="24" t="s">
        <v>91</v>
      </c>
      <c r="BP465" s="24" t="s">
        <v>92</v>
      </c>
      <c r="BQ465" s="24" t="s">
        <v>91</v>
      </c>
      <c r="BR465" s="24" t="s">
        <v>90</v>
      </c>
      <c r="BS465" s="24" t="s">
        <v>90</v>
      </c>
      <c r="BT465" s="24" t="s">
        <v>91</v>
      </c>
      <c r="BU465" s="24" t="s">
        <v>91</v>
      </c>
      <c r="BV465" s="24" t="s">
        <v>91</v>
      </c>
      <c r="BW465" s="24" t="s">
        <v>91</v>
      </c>
      <c r="BX465" s="24" t="s">
        <v>91</v>
      </c>
      <c r="BY465" s="24" t="s">
        <v>91</v>
      </c>
      <c r="BZ465" s="24" t="s">
        <v>90</v>
      </c>
      <c r="CA465" s="36"/>
      <c r="CB465" s="35"/>
    </row>
    <row r="466" spans="1:80" ht="169.5" customHeight="1" x14ac:dyDescent="0.35">
      <c r="A466" s="24"/>
      <c r="B466" s="24" t="s">
        <v>77</v>
      </c>
      <c r="C466" s="23" t="s">
        <v>78</v>
      </c>
      <c r="D466" s="24" t="s">
        <v>2084</v>
      </c>
      <c r="E466" s="24" t="s">
        <v>2085</v>
      </c>
      <c r="F466" s="24" t="s">
        <v>2086</v>
      </c>
      <c r="G466" s="24" t="s">
        <v>2124</v>
      </c>
      <c r="H466" s="24" t="s">
        <v>2158</v>
      </c>
      <c r="I466" s="24" t="s">
        <v>2268</v>
      </c>
      <c r="J466" s="24" t="s">
        <v>2269</v>
      </c>
      <c r="K466" s="24" t="s">
        <v>2270</v>
      </c>
      <c r="L466" s="24"/>
      <c r="M466" s="24" t="s">
        <v>88</v>
      </c>
      <c r="N466" s="24"/>
      <c r="O466" s="24"/>
      <c r="P466" s="24"/>
      <c r="Q466" s="24" t="s">
        <v>155</v>
      </c>
      <c r="R466" s="24"/>
      <c r="S466" s="24"/>
      <c r="T466" s="24" t="s">
        <v>90</v>
      </c>
      <c r="U466" s="24" t="s">
        <v>91</v>
      </c>
      <c r="V466" s="24" t="s">
        <v>91</v>
      </c>
      <c r="W466" s="24" t="s">
        <v>91</v>
      </c>
      <c r="X466" s="24"/>
      <c r="Y466" s="24" t="s">
        <v>91</v>
      </c>
      <c r="Z466" s="24" t="s">
        <v>91</v>
      </c>
      <c r="AA466" s="24" t="s">
        <v>91</v>
      </c>
      <c r="AB466" s="24" t="s">
        <v>90</v>
      </c>
      <c r="AC466" s="24" t="s">
        <v>90</v>
      </c>
      <c r="AD466" s="24" t="s">
        <v>91</v>
      </c>
      <c r="AE466" s="24" t="s">
        <v>91</v>
      </c>
      <c r="AF466" s="24" t="s">
        <v>91</v>
      </c>
      <c r="AG466" s="24" t="s">
        <v>91</v>
      </c>
      <c r="AH466" s="24" t="s">
        <v>91</v>
      </c>
      <c r="AI466" s="24"/>
      <c r="AJ466" s="24" t="s">
        <v>91</v>
      </c>
      <c r="AK466" s="24" t="s">
        <v>91</v>
      </c>
      <c r="AL466" s="24" t="s">
        <v>91</v>
      </c>
      <c r="AM466" s="24" t="s">
        <v>90</v>
      </c>
      <c r="AN466" s="24"/>
      <c r="AO466" s="24"/>
      <c r="AP466" s="24"/>
      <c r="AQ466" s="24"/>
      <c r="AR466" s="24"/>
      <c r="AS466" s="24"/>
      <c r="AT466" s="24"/>
      <c r="AU466" s="24"/>
      <c r="AV466" s="24"/>
      <c r="AW466" s="24"/>
      <c r="AX466" s="24" t="s">
        <v>91</v>
      </c>
      <c r="AY466" s="24" t="s">
        <v>91</v>
      </c>
      <c r="AZ466" s="24" t="s">
        <v>91</v>
      </c>
      <c r="BA466" s="24" t="s">
        <v>91</v>
      </c>
      <c r="BB466" s="24" t="s">
        <v>91</v>
      </c>
      <c r="BC466" s="24" t="s">
        <v>91</v>
      </c>
      <c r="BD466" s="24" t="s">
        <v>91</v>
      </c>
      <c r="BE466" s="24" t="s">
        <v>115</v>
      </c>
      <c r="BF466" s="24" t="s">
        <v>115</v>
      </c>
      <c r="BG466" s="24" t="s">
        <v>91</v>
      </c>
      <c r="BH466" s="24" t="s">
        <v>91</v>
      </c>
      <c r="BI466" s="24" t="s">
        <v>91</v>
      </c>
      <c r="BJ466" s="24" t="s">
        <v>91</v>
      </c>
      <c r="BK466" s="24" t="s">
        <v>91</v>
      </c>
      <c r="BL466" s="24" t="s">
        <v>115</v>
      </c>
      <c r="BM466" s="24" t="s">
        <v>115</v>
      </c>
      <c r="BN466" s="24" t="s">
        <v>91</v>
      </c>
      <c r="BO466" s="24" t="s">
        <v>91</v>
      </c>
      <c r="BP466" s="24" t="s">
        <v>92</v>
      </c>
      <c r="BQ466" s="24" t="s">
        <v>91</v>
      </c>
      <c r="BR466" s="24" t="s">
        <v>115</v>
      </c>
      <c r="BS466" s="24" t="s">
        <v>92</v>
      </c>
      <c r="BT466" s="24" t="s">
        <v>91</v>
      </c>
      <c r="BU466" s="24" t="s">
        <v>91</v>
      </c>
      <c r="BV466" s="24" t="s">
        <v>91</v>
      </c>
      <c r="BW466" s="24" t="s">
        <v>91</v>
      </c>
      <c r="BX466" s="24" t="s">
        <v>91</v>
      </c>
      <c r="BY466" s="24" t="s">
        <v>91</v>
      </c>
      <c r="BZ466" s="24" t="s">
        <v>92</v>
      </c>
      <c r="CA466" s="36"/>
      <c r="CB466" s="35"/>
    </row>
    <row r="467" spans="1:80" ht="169.5" customHeight="1" x14ac:dyDescent="0.35">
      <c r="A467" s="24"/>
      <c r="B467" s="24" t="s">
        <v>77</v>
      </c>
      <c r="C467" s="23" t="s">
        <v>78</v>
      </c>
      <c r="D467" s="24" t="s">
        <v>2084</v>
      </c>
      <c r="E467" s="24" t="s">
        <v>2085</v>
      </c>
      <c r="F467" s="24" t="s">
        <v>2086</v>
      </c>
      <c r="G467" s="24" t="s">
        <v>2124</v>
      </c>
      <c r="H467" s="24" t="s">
        <v>2158</v>
      </c>
      <c r="I467" s="24" t="s">
        <v>2268</v>
      </c>
      <c r="J467" s="24" t="s">
        <v>2271</v>
      </c>
      <c r="K467" s="24" t="s">
        <v>2270</v>
      </c>
      <c r="L467" s="24"/>
      <c r="M467" s="24" t="s">
        <v>88</v>
      </c>
      <c r="N467" s="24"/>
      <c r="O467" s="24"/>
      <c r="P467" s="24"/>
      <c r="Q467" s="24" t="s">
        <v>155</v>
      </c>
      <c r="R467" s="24">
        <v>2026</v>
      </c>
      <c r="S467" s="24" t="s">
        <v>2272</v>
      </c>
      <c r="T467" s="24" t="s">
        <v>90</v>
      </c>
      <c r="U467" s="24" t="s">
        <v>91</v>
      </c>
      <c r="V467" s="24" t="s">
        <v>91</v>
      </c>
      <c r="W467" s="24" t="s">
        <v>91</v>
      </c>
      <c r="X467" s="24"/>
      <c r="Y467" s="24" t="s">
        <v>91</v>
      </c>
      <c r="Z467" s="24" t="s">
        <v>91</v>
      </c>
      <c r="AA467" s="24" t="s">
        <v>91</v>
      </c>
      <c r="AB467" s="24" t="s">
        <v>90</v>
      </c>
      <c r="AC467" s="24" t="s">
        <v>90</v>
      </c>
      <c r="AD467" s="24" t="s">
        <v>91</v>
      </c>
      <c r="AE467" s="24" t="s">
        <v>91</v>
      </c>
      <c r="AF467" s="24" t="s">
        <v>91</v>
      </c>
      <c r="AG467" s="24" t="s">
        <v>91</v>
      </c>
      <c r="AH467" s="24" t="s">
        <v>91</v>
      </c>
      <c r="AI467" s="24"/>
      <c r="AJ467" s="24" t="s">
        <v>91</v>
      </c>
      <c r="AK467" s="24" t="s">
        <v>91</v>
      </c>
      <c r="AL467" s="24" t="s">
        <v>91</v>
      </c>
      <c r="AM467" s="24" t="s">
        <v>90</v>
      </c>
      <c r="AN467" s="24"/>
      <c r="AO467" s="24"/>
      <c r="AP467" s="24"/>
      <c r="AQ467" s="24"/>
      <c r="AR467" s="24"/>
      <c r="AS467" s="24"/>
      <c r="AT467" s="24"/>
      <c r="AU467" s="24"/>
      <c r="AV467" s="24"/>
      <c r="AW467" s="24"/>
      <c r="AX467" s="24" t="s">
        <v>91</v>
      </c>
      <c r="AY467" s="24" t="s">
        <v>91</v>
      </c>
      <c r="AZ467" s="24" t="s">
        <v>91</v>
      </c>
      <c r="BA467" s="24" t="s">
        <v>91</v>
      </c>
      <c r="BB467" s="24" t="s">
        <v>91</v>
      </c>
      <c r="BC467" s="24" t="s">
        <v>91</v>
      </c>
      <c r="BD467" s="24" t="s">
        <v>91</v>
      </c>
      <c r="BE467" s="24" t="s">
        <v>115</v>
      </c>
      <c r="BF467" s="24" t="s">
        <v>115</v>
      </c>
      <c r="BG467" s="24" t="s">
        <v>91</v>
      </c>
      <c r="BH467" s="24" t="s">
        <v>91</v>
      </c>
      <c r="BI467" s="24" t="s">
        <v>91</v>
      </c>
      <c r="BJ467" s="24" t="s">
        <v>91</v>
      </c>
      <c r="BK467" s="24" t="s">
        <v>91</v>
      </c>
      <c r="BL467" s="24" t="s">
        <v>115</v>
      </c>
      <c r="BM467" s="24" t="s">
        <v>115</v>
      </c>
      <c r="BN467" s="24" t="s">
        <v>91</v>
      </c>
      <c r="BO467" s="24" t="s">
        <v>91</v>
      </c>
      <c r="BP467" s="24" t="s">
        <v>92</v>
      </c>
      <c r="BQ467" s="24" t="s">
        <v>91</v>
      </c>
      <c r="BR467" s="24" t="s">
        <v>115</v>
      </c>
      <c r="BS467" s="24" t="s">
        <v>92</v>
      </c>
      <c r="BT467" s="24" t="s">
        <v>91</v>
      </c>
      <c r="BU467" s="24" t="s">
        <v>91</v>
      </c>
      <c r="BV467" s="24" t="s">
        <v>91</v>
      </c>
      <c r="BW467" s="24" t="s">
        <v>91</v>
      </c>
      <c r="BX467" s="24" t="s">
        <v>91</v>
      </c>
      <c r="BY467" s="24" t="s">
        <v>91</v>
      </c>
      <c r="BZ467" s="24" t="s">
        <v>92</v>
      </c>
      <c r="CA467" s="36"/>
      <c r="CB467" s="35"/>
    </row>
    <row r="468" spans="1:80" ht="169.5" customHeight="1" x14ac:dyDescent="0.35">
      <c r="A468" s="24"/>
      <c r="B468" s="24" t="s">
        <v>77</v>
      </c>
      <c r="C468" s="23" t="s">
        <v>78</v>
      </c>
      <c r="D468" s="24" t="s">
        <v>1274</v>
      </c>
      <c r="E468" s="24" t="s">
        <v>1275</v>
      </c>
      <c r="F468" s="24" t="s">
        <v>81</v>
      </c>
      <c r="G468" s="24" t="s">
        <v>1708</v>
      </c>
      <c r="H468" s="24" t="s">
        <v>1709</v>
      </c>
      <c r="I468" s="24" t="s">
        <v>1710</v>
      </c>
      <c r="J468" s="24" t="s">
        <v>1711</v>
      </c>
      <c r="K468" s="24" t="s">
        <v>1712</v>
      </c>
      <c r="L468" s="24" t="s">
        <v>1713</v>
      </c>
      <c r="M468" s="24"/>
      <c r="N468" s="24" t="s">
        <v>974</v>
      </c>
      <c r="O468" s="24"/>
      <c r="P468" s="24"/>
      <c r="Q468" s="24" t="s">
        <v>89</v>
      </c>
      <c r="R468" s="24"/>
      <c r="S468" s="24"/>
      <c r="T468" s="24" t="s">
        <v>91</v>
      </c>
      <c r="U468" s="24" t="s">
        <v>91</v>
      </c>
      <c r="V468" s="24" t="s">
        <v>115</v>
      </c>
      <c r="W468" s="24" t="s">
        <v>91</v>
      </c>
      <c r="X468" s="24"/>
      <c r="Y468" s="24" t="s">
        <v>91</v>
      </c>
      <c r="Z468" s="24" t="s">
        <v>91</v>
      </c>
      <c r="AA468" s="24" t="s">
        <v>91</v>
      </c>
      <c r="AB468" s="24" t="s">
        <v>115</v>
      </c>
      <c r="AC468" s="24" t="s">
        <v>91</v>
      </c>
      <c r="AD468" s="24" t="s">
        <v>91</v>
      </c>
      <c r="AE468" s="24" t="s">
        <v>91</v>
      </c>
      <c r="AF468" s="24" t="s">
        <v>91</v>
      </c>
      <c r="AG468" s="24" t="s">
        <v>91</v>
      </c>
      <c r="AH468" s="24" t="s">
        <v>91</v>
      </c>
      <c r="AI468" s="24" t="s">
        <v>91</v>
      </c>
      <c r="AJ468" s="24" t="s">
        <v>91</v>
      </c>
      <c r="AK468" s="24" t="s">
        <v>91</v>
      </c>
      <c r="AL468" s="24" t="s">
        <v>91</v>
      </c>
      <c r="AM468" s="24" t="s">
        <v>91</v>
      </c>
      <c r="AN468" s="24" t="s">
        <v>91</v>
      </c>
      <c r="AO468" s="24" t="s">
        <v>91</v>
      </c>
      <c r="AP468" s="24" t="s">
        <v>91</v>
      </c>
      <c r="AQ468" s="24" t="s">
        <v>91</v>
      </c>
      <c r="AR468" s="24" t="s">
        <v>91</v>
      </c>
      <c r="AS468" s="24" t="s">
        <v>91</v>
      </c>
      <c r="AT468" s="24" t="s">
        <v>91</v>
      </c>
      <c r="AU468" s="24" t="s">
        <v>91</v>
      </c>
      <c r="AV468" s="24" t="s">
        <v>91</v>
      </c>
      <c r="AW468" s="24" t="s">
        <v>91</v>
      </c>
      <c r="AX468" s="24" t="s">
        <v>91</v>
      </c>
      <c r="AY468" s="24" t="s">
        <v>91</v>
      </c>
      <c r="AZ468" s="24" t="s">
        <v>91</v>
      </c>
      <c r="BA468" s="24" t="s">
        <v>91</v>
      </c>
      <c r="BB468" s="24" t="s">
        <v>91</v>
      </c>
      <c r="BC468" s="24" t="s">
        <v>91</v>
      </c>
      <c r="BD468" s="24" t="s">
        <v>91</v>
      </c>
      <c r="BE468" s="24" t="s">
        <v>91</v>
      </c>
      <c r="BF468" s="24" t="s">
        <v>91</v>
      </c>
      <c r="BG468" s="24" t="s">
        <v>91</v>
      </c>
      <c r="BH468" s="24" t="s">
        <v>91</v>
      </c>
      <c r="BI468" s="24" t="s">
        <v>91</v>
      </c>
      <c r="BJ468" s="24" t="s">
        <v>91</v>
      </c>
      <c r="BK468" s="24" t="s">
        <v>91</v>
      </c>
      <c r="BL468" s="24" t="s">
        <v>91</v>
      </c>
      <c r="BM468" s="24" t="s">
        <v>91</v>
      </c>
      <c r="BN468" s="24" t="s">
        <v>91</v>
      </c>
      <c r="BO468" s="24" t="s">
        <v>91</v>
      </c>
      <c r="BP468" s="24" t="s">
        <v>91</v>
      </c>
      <c r="BQ468" s="24" t="s">
        <v>91</v>
      </c>
      <c r="BR468" s="24" t="s">
        <v>91</v>
      </c>
      <c r="BS468" s="24" t="s">
        <v>91</v>
      </c>
      <c r="BT468" s="24" t="s">
        <v>91</v>
      </c>
      <c r="BU468" s="24" t="s">
        <v>91</v>
      </c>
      <c r="BV468" s="24" t="s">
        <v>91</v>
      </c>
      <c r="BW468" s="24" t="s">
        <v>91</v>
      </c>
      <c r="BX468" s="24" t="s">
        <v>91</v>
      </c>
      <c r="BY468" s="24" t="s">
        <v>91</v>
      </c>
      <c r="BZ468" s="24" t="s">
        <v>91</v>
      </c>
      <c r="CA468" s="36"/>
      <c r="CB468" s="35"/>
    </row>
    <row r="469" spans="1:80" ht="169.5" customHeight="1" x14ac:dyDescent="0.35">
      <c r="A469" s="24"/>
      <c r="B469" s="24" t="s">
        <v>77</v>
      </c>
      <c r="C469" s="23" t="s">
        <v>78</v>
      </c>
      <c r="D469" s="24" t="s">
        <v>2084</v>
      </c>
      <c r="E469" s="24" t="s">
        <v>2085</v>
      </c>
      <c r="F469" s="24" t="s">
        <v>81</v>
      </c>
      <c r="G469" s="24" t="s">
        <v>2128</v>
      </c>
      <c r="H469" s="24" t="s">
        <v>2129</v>
      </c>
      <c r="I469" s="24" t="s">
        <v>2282</v>
      </c>
      <c r="J469" s="24" t="s">
        <v>2283</v>
      </c>
      <c r="K469" s="24" t="s">
        <v>2284</v>
      </c>
      <c r="L469" s="24" t="s">
        <v>2285</v>
      </c>
      <c r="M469" s="24" t="s">
        <v>88</v>
      </c>
      <c r="N469" s="24"/>
      <c r="O469" s="24"/>
      <c r="P469" s="24"/>
      <c r="Q469" s="24" t="s">
        <v>155</v>
      </c>
      <c r="R469" s="24"/>
      <c r="S469" s="24"/>
      <c r="T469" s="24" t="s">
        <v>92</v>
      </c>
      <c r="U469" s="24" t="s">
        <v>91</v>
      </c>
      <c r="V469" s="24" t="s">
        <v>91</v>
      </c>
      <c r="W469" s="24" t="s">
        <v>91</v>
      </c>
      <c r="X469" s="24"/>
      <c r="Y469" s="24" t="s">
        <v>91</v>
      </c>
      <c r="Z469" s="24" t="s">
        <v>91</v>
      </c>
      <c r="AA469" s="24" t="s">
        <v>91</v>
      </c>
      <c r="AB469" s="24" t="s">
        <v>92</v>
      </c>
      <c r="AC469" s="24" t="s">
        <v>115</v>
      </c>
      <c r="AD469" s="24" t="s">
        <v>91</v>
      </c>
      <c r="AE469" s="24" t="s">
        <v>115</v>
      </c>
      <c r="AF469" s="24" t="s">
        <v>91</v>
      </c>
      <c r="AG469" s="24" t="s">
        <v>91</v>
      </c>
      <c r="AH469" s="24" t="s">
        <v>91</v>
      </c>
      <c r="AI469" s="24" t="s">
        <v>91</v>
      </c>
      <c r="AJ469" s="24" t="s">
        <v>91</v>
      </c>
      <c r="AK469" s="24" t="s">
        <v>91</v>
      </c>
      <c r="AL469" s="24" t="s">
        <v>91</v>
      </c>
      <c r="AM469" s="24" t="s">
        <v>115</v>
      </c>
      <c r="AN469" s="24" t="s">
        <v>91</v>
      </c>
      <c r="AO469" s="24" t="s">
        <v>91</v>
      </c>
      <c r="AP469" s="24" t="s">
        <v>91</v>
      </c>
      <c r="AQ469" s="24" t="s">
        <v>91</v>
      </c>
      <c r="AR469" s="24" t="s">
        <v>91</v>
      </c>
      <c r="AS469" s="24" t="s">
        <v>91</v>
      </c>
      <c r="AT469" s="24" t="s">
        <v>91</v>
      </c>
      <c r="AU469" s="24" t="s">
        <v>91</v>
      </c>
      <c r="AV469" s="24" t="s">
        <v>91</v>
      </c>
      <c r="AW469" s="24" t="s">
        <v>91</v>
      </c>
      <c r="AX469" s="24" t="s">
        <v>91</v>
      </c>
      <c r="AY469" s="24" t="s">
        <v>91</v>
      </c>
      <c r="AZ469" s="24" t="s">
        <v>91</v>
      </c>
      <c r="BA469" s="24" t="s">
        <v>91</v>
      </c>
      <c r="BB469" s="24" t="s">
        <v>91</v>
      </c>
      <c r="BC469" s="24" t="s">
        <v>91</v>
      </c>
      <c r="BD469" s="24" t="s">
        <v>91</v>
      </c>
      <c r="BE469" s="24" t="s">
        <v>91</v>
      </c>
      <c r="BF469" s="24" t="s">
        <v>91</v>
      </c>
      <c r="BG469" s="24" t="s">
        <v>91</v>
      </c>
      <c r="BH469" s="24" t="s">
        <v>91</v>
      </c>
      <c r="BI469" s="24" t="s">
        <v>91</v>
      </c>
      <c r="BJ469" s="24" t="s">
        <v>91</v>
      </c>
      <c r="BK469" s="24" t="s">
        <v>91</v>
      </c>
      <c r="BL469" s="24" t="s">
        <v>91</v>
      </c>
      <c r="BM469" s="24" t="s">
        <v>115</v>
      </c>
      <c r="BN469" s="24" t="s">
        <v>91</v>
      </c>
      <c r="BO469" s="24" t="s">
        <v>91</v>
      </c>
      <c r="BP469" s="24" t="s">
        <v>115</v>
      </c>
      <c r="BQ469" s="24" t="s">
        <v>91</v>
      </c>
      <c r="BR469" s="24" t="s">
        <v>115</v>
      </c>
      <c r="BS469" s="24" t="s">
        <v>91</v>
      </c>
      <c r="BT469" s="24" t="s">
        <v>91</v>
      </c>
      <c r="BU469" s="24" t="s">
        <v>91</v>
      </c>
      <c r="BV469" s="24" t="s">
        <v>91</v>
      </c>
      <c r="BW469" s="24" t="s">
        <v>91</v>
      </c>
      <c r="BX469" s="24" t="s">
        <v>115</v>
      </c>
      <c r="BY469" s="24" t="s">
        <v>115</v>
      </c>
      <c r="BZ469" s="24" t="s">
        <v>115</v>
      </c>
      <c r="CA469" s="36"/>
      <c r="CB469" s="35"/>
    </row>
    <row r="470" spans="1:80" ht="169.5" customHeight="1" x14ac:dyDescent="0.35">
      <c r="A470" s="24"/>
      <c r="B470" s="24" t="s">
        <v>77</v>
      </c>
      <c r="C470" s="23" t="s">
        <v>78</v>
      </c>
      <c r="D470" s="24" t="s">
        <v>2084</v>
      </c>
      <c r="E470" s="24" t="s">
        <v>2085</v>
      </c>
      <c r="F470" s="24" t="s">
        <v>81</v>
      </c>
      <c r="G470" s="24" t="s">
        <v>2124</v>
      </c>
      <c r="H470" s="24" t="s">
        <v>2158</v>
      </c>
      <c r="I470" s="24" t="s">
        <v>2314</v>
      </c>
      <c r="J470" s="24" t="s">
        <v>2315</v>
      </c>
      <c r="K470" s="24" t="s">
        <v>2316</v>
      </c>
      <c r="L470" s="24" t="s">
        <v>2317</v>
      </c>
      <c r="M470" s="24" t="s">
        <v>88</v>
      </c>
      <c r="N470" s="24"/>
      <c r="O470" s="24"/>
      <c r="P470" s="24"/>
      <c r="Q470" s="24" t="s">
        <v>155</v>
      </c>
      <c r="R470" s="24"/>
      <c r="S470" s="24"/>
      <c r="T470" s="24" t="s">
        <v>90</v>
      </c>
      <c r="U470" s="24" t="s">
        <v>91</v>
      </c>
      <c r="V470" s="24" t="s">
        <v>91</v>
      </c>
      <c r="W470" s="24" t="s">
        <v>91</v>
      </c>
      <c r="X470" s="24"/>
      <c r="Y470" s="24" t="s">
        <v>91</v>
      </c>
      <c r="Z470" s="24" t="s">
        <v>91</v>
      </c>
      <c r="AA470" s="24" t="s">
        <v>91</v>
      </c>
      <c r="AB470" s="24" t="s">
        <v>90</v>
      </c>
      <c r="AC470" s="24" t="s">
        <v>92</v>
      </c>
      <c r="AD470" s="24" t="s">
        <v>91</v>
      </c>
      <c r="AE470" s="24" t="s">
        <v>91</v>
      </c>
      <c r="AF470" s="24" t="s">
        <v>91</v>
      </c>
      <c r="AG470" s="24" t="s">
        <v>91</v>
      </c>
      <c r="AH470" s="24" t="s">
        <v>91</v>
      </c>
      <c r="AI470" s="24" t="s">
        <v>91</v>
      </c>
      <c r="AJ470" s="24" t="s">
        <v>91</v>
      </c>
      <c r="AK470" s="24" t="s">
        <v>91</v>
      </c>
      <c r="AL470" s="24" t="s">
        <v>91</v>
      </c>
      <c r="AM470" s="24" t="s">
        <v>92</v>
      </c>
      <c r="AN470" s="24" t="s">
        <v>90</v>
      </c>
      <c r="AO470" s="24" t="s">
        <v>91</v>
      </c>
      <c r="AP470" s="24" t="s">
        <v>91</v>
      </c>
      <c r="AQ470" s="24" t="s">
        <v>91</v>
      </c>
      <c r="AR470" s="24" t="s">
        <v>91</v>
      </c>
      <c r="AS470" s="24" t="s">
        <v>91</v>
      </c>
      <c r="AT470" s="24" t="s">
        <v>91</v>
      </c>
      <c r="AU470" s="24" t="s">
        <v>91</v>
      </c>
      <c r="AV470" s="24" t="s">
        <v>91</v>
      </c>
      <c r="AW470" s="24" t="s">
        <v>91</v>
      </c>
      <c r="AX470" s="24" t="s">
        <v>90</v>
      </c>
      <c r="AY470" s="24" t="s">
        <v>91</v>
      </c>
      <c r="AZ470" s="24" t="s">
        <v>91</v>
      </c>
      <c r="BA470" s="24" t="s">
        <v>91</v>
      </c>
      <c r="BB470" s="24" t="s">
        <v>91</v>
      </c>
      <c r="BC470" s="24" t="s">
        <v>115</v>
      </c>
      <c r="BD470" s="24" t="s">
        <v>115</v>
      </c>
      <c r="BE470" s="24" t="s">
        <v>115</v>
      </c>
      <c r="BF470" s="24" t="s">
        <v>115</v>
      </c>
      <c r="BG470" s="24" t="s">
        <v>91</v>
      </c>
      <c r="BH470" s="24" t="s">
        <v>91</v>
      </c>
      <c r="BI470" s="24" t="s">
        <v>91</v>
      </c>
      <c r="BJ470" s="24" t="s">
        <v>91</v>
      </c>
      <c r="BK470" s="24" t="s">
        <v>91</v>
      </c>
      <c r="BL470" s="24" t="s">
        <v>115</v>
      </c>
      <c r="BM470" s="24" t="s">
        <v>90</v>
      </c>
      <c r="BN470" s="24" t="s">
        <v>91</v>
      </c>
      <c r="BO470" s="24" t="s">
        <v>91</v>
      </c>
      <c r="BP470" s="24" t="s">
        <v>92</v>
      </c>
      <c r="BQ470" s="24" t="s">
        <v>91</v>
      </c>
      <c r="BR470" s="24" t="s">
        <v>90</v>
      </c>
      <c r="BS470" s="24" t="s">
        <v>90</v>
      </c>
      <c r="BT470" s="24" t="s">
        <v>91</v>
      </c>
      <c r="BU470" s="24" t="s">
        <v>91</v>
      </c>
      <c r="BV470" s="24" t="s">
        <v>91</v>
      </c>
      <c r="BW470" s="24" t="s">
        <v>91</v>
      </c>
      <c r="BX470" s="24" t="s">
        <v>91</v>
      </c>
      <c r="BY470" s="24" t="s">
        <v>91</v>
      </c>
      <c r="BZ470" s="24" t="s">
        <v>90</v>
      </c>
      <c r="CA470" s="36"/>
      <c r="CB470" s="35"/>
    </row>
    <row r="471" spans="1:80" ht="169.5" customHeight="1" x14ac:dyDescent="0.35">
      <c r="A471" s="24"/>
      <c r="B471" s="24" t="s">
        <v>77</v>
      </c>
      <c r="C471" s="23" t="s">
        <v>78</v>
      </c>
      <c r="D471" s="24" t="s">
        <v>2084</v>
      </c>
      <c r="E471" s="24" t="s">
        <v>2085</v>
      </c>
      <c r="F471" s="24" t="s">
        <v>2086</v>
      </c>
      <c r="G471" s="24" t="s">
        <v>1997</v>
      </c>
      <c r="H471" s="24" t="s">
        <v>2318</v>
      </c>
      <c r="I471" s="24" t="s">
        <v>2319</v>
      </c>
      <c r="J471" s="24" t="s">
        <v>2320</v>
      </c>
      <c r="K471" s="24" t="s">
        <v>2321</v>
      </c>
      <c r="L471" s="24" t="s">
        <v>2322</v>
      </c>
      <c r="M471" s="24" t="s">
        <v>88</v>
      </c>
      <c r="N471" s="24"/>
      <c r="O471" s="24"/>
      <c r="P471" s="24"/>
      <c r="Q471" s="24" t="s">
        <v>155</v>
      </c>
      <c r="R471" s="24"/>
      <c r="S471" s="24"/>
      <c r="T471" s="24" t="s">
        <v>90</v>
      </c>
      <c r="U471" s="24" t="s">
        <v>91</v>
      </c>
      <c r="V471" s="24" t="s">
        <v>91</v>
      </c>
      <c r="W471" s="24" t="s">
        <v>91</v>
      </c>
      <c r="X471" s="24"/>
      <c r="Y471" s="24" t="s">
        <v>91</v>
      </c>
      <c r="Z471" s="24" t="s">
        <v>91</v>
      </c>
      <c r="AA471" s="24" t="s">
        <v>91</v>
      </c>
      <c r="AB471" s="24" t="s">
        <v>90</v>
      </c>
      <c r="AC471" s="24" t="s">
        <v>90</v>
      </c>
      <c r="AD471" s="24" t="s">
        <v>91</v>
      </c>
      <c r="AE471" s="24" t="s">
        <v>91</v>
      </c>
      <c r="AF471" s="24" t="s">
        <v>91</v>
      </c>
      <c r="AG471" s="24" t="s">
        <v>91</v>
      </c>
      <c r="AH471" s="24" t="s">
        <v>91</v>
      </c>
      <c r="AI471" s="24" t="s">
        <v>91</v>
      </c>
      <c r="AJ471" s="24" t="s">
        <v>91</v>
      </c>
      <c r="AK471" s="24" t="s">
        <v>91</v>
      </c>
      <c r="AL471" s="24" t="s">
        <v>91</v>
      </c>
      <c r="AM471" s="24" t="s">
        <v>90</v>
      </c>
      <c r="AN471" s="24" t="s">
        <v>91</v>
      </c>
      <c r="AO471" s="24" t="s">
        <v>91</v>
      </c>
      <c r="AP471" s="24" t="s">
        <v>91</v>
      </c>
      <c r="AQ471" s="24" t="s">
        <v>91</v>
      </c>
      <c r="AR471" s="24" t="s">
        <v>91</v>
      </c>
      <c r="AS471" s="24" t="s">
        <v>91</v>
      </c>
      <c r="AT471" s="24" t="s">
        <v>91</v>
      </c>
      <c r="AU471" s="24" t="s">
        <v>91</v>
      </c>
      <c r="AV471" s="24" t="s">
        <v>91</v>
      </c>
      <c r="AW471" s="24" t="s">
        <v>91</v>
      </c>
      <c r="AX471" s="24" t="s">
        <v>91</v>
      </c>
      <c r="AY471" s="24" t="s">
        <v>91</v>
      </c>
      <c r="AZ471" s="24" t="s">
        <v>91</v>
      </c>
      <c r="BA471" s="24" t="s">
        <v>91</v>
      </c>
      <c r="BB471" s="24" t="s">
        <v>91</v>
      </c>
      <c r="BC471" s="24" t="s">
        <v>91</v>
      </c>
      <c r="BD471" s="24" t="s">
        <v>91</v>
      </c>
      <c r="BE471" s="24" t="s">
        <v>91</v>
      </c>
      <c r="BF471" s="24" t="s">
        <v>91</v>
      </c>
      <c r="BG471" s="24" t="s">
        <v>91</v>
      </c>
      <c r="BH471" s="24" t="s">
        <v>91</v>
      </c>
      <c r="BI471" s="24" t="s">
        <v>91</v>
      </c>
      <c r="BJ471" s="24" t="s">
        <v>91</v>
      </c>
      <c r="BK471" s="24" t="s">
        <v>91</v>
      </c>
      <c r="BL471" s="24" t="s">
        <v>91</v>
      </c>
      <c r="BM471" s="24" t="s">
        <v>115</v>
      </c>
      <c r="BN471" s="24" t="s">
        <v>91</v>
      </c>
      <c r="BO471" s="24" t="s">
        <v>91</v>
      </c>
      <c r="BP471" s="24" t="s">
        <v>90</v>
      </c>
      <c r="BQ471" s="24" t="s">
        <v>91</v>
      </c>
      <c r="BR471" s="24" t="s">
        <v>90</v>
      </c>
      <c r="BS471" s="24" t="s">
        <v>90</v>
      </c>
      <c r="BT471" s="24" t="s">
        <v>90</v>
      </c>
      <c r="BU471" s="24" t="s">
        <v>90</v>
      </c>
      <c r="BV471" s="24" t="s">
        <v>91</v>
      </c>
      <c r="BW471" s="24" t="s">
        <v>91</v>
      </c>
      <c r="BX471" s="24" t="s">
        <v>91</v>
      </c>
      <c r="BY471" s="24" t="s">
        <v>91</v>
      </c>
      <c r="BZ471" s="24" t="s">
        <v>90</v>
      </c>
      <c r="CA471" s="36"/>
      <c r="CB471" s="35"/>
    </row>
    <row r="472" spans="1:80" ht="169.5" customHeight="1" x14ac:dyDescent="0.35">
      <c r="A472" s="24"/>
      <c r="B472" s="24" t="s">
        <v>77</v>
      </c>
      <c r="C472" s="23" t="s">
        <v>78</v>
      </c>
      <c r="D472" s="24" t="s">
        <v>2084</v>
      </c>
      <c r="E472" s="24" t="s">
        <v>2085</v>
      </c>
      <c r="F472" s="24" t="s">
        <v>81</v>
      </c>
      <c r="G472" s="24" t="s">
        <v>1997</v>
      </c>
      <c r="H472" s="24" t="s">
        <v>2330</v>
      </c>
      <c r="I472" s="24" t="s">
        <v>2338</v>
      </c>
      <c r="J472" s="24" t="s">
        <v>2339</v>
      </c>
      <c r="K472" s="24" t="s">
        <v>2339</v>
      </c>
      <c r="L472" s="24" t="s">
        <v>2340</v>
      </c>
      <c r="M472" s="24" t="s">
        <v>88</v>
      </c>
      <c r="N472" s="24"/>
      <c r="O472" s="24"/>
      <c r="P472" s="24"/>
      <c r="Q472" s="24" t="s">
        <v>155</v>
      </c>
      <c r="R472" s="24"/>
      <c r="S472" s="24"/>
      <c r="T472" s="24" t="s">
        <v>92</v>
      </c>
      <c r="U472" s="24" t="s">
        <v>91</v>
      </c>
      <c r="V472" s="24" t="s">
        <v>91</v>
      </c>
      <c r="W472" s="24" t="s">
        <v>91</v>
      </c>
      <c r="X472" s="24"/>
      <c r="Y472" s="24" t="s">
        <v>91</v>
      </c>
      <c r="Z472" s="24" t="s">
        <v>91</v>
      </c>
      <c r="AA472" s="24" t="s">
        <v>91</v>
      </c>
      <c r="AB472" s="24" t="s">
        <v>92</v>
      </c>
      <c r="AC472" s="24" t="s">
        <v>90</v>
      </c>
      <c r="AD472" s="24" t="s">
        <v>91</v>
      </c>
      <c r="AE472" s="24" t="s">
        <v>91</v>
      </c>
      <c r="AF472" s="24" t="s">
        <v>91</v>
      </c>
      <c r="AG472" s="24" t="s">
        <v>91</v>
      </c>
      <c r="AH472" s="24" t="s">
        <v>91</v>
      </c>
      <c r="AI472" s="24" t="s">
        <v>91</v>
      </c>
      <c r="AJ472" s="24" t="s">
        <v>91</v>
      </c>
      <c r="AK472" s="24" t="s">
        <v>91</v>
      </c>
      <c r="AL472" s="24" t="s">
        <v>91</v>
      </c>
      <c r="AM472" s="24" t="s">
        <v>90</v>
      </c>
      <c r="AN472" s="24" t="s">
        <v>91</v>
      </c>
      <c r="AO472" s="24" t="s">
        <v>91</v>
      </c>
      <c r="AP472" s="24" t="s">
        <v>91</v>
      </c>
      <c r="AQ472" s="24" t="s">
        <v>91</v>
      </c>
      <c r="AR472" s="24" t="s">
        <v>91</v>
      </c>
      <c r="AS472" s="24" t="s">
        <v>91</v>
      </c>
      <c r="AT472" s="24" t="s">
        <v>91</v>
      </c>
      <c r="AU472" s="24" t="s">
        <v>91</v>
      </c>
      <c r="AV472" s="24" t="s">
        <v>91</v>
      </c>
      <c r="AW472" s="24" t="s">
        <v>91</v>
      </c>
      <c r="AX472" s="24" t="s">
        <v>91</v>
      </c>
      <c r="AY472" s="24" t="s">
        <v>91</v>
      </c>
      <c r="AZ472" s="24" t="s">
        <v>91</v>
      </c>
      <c r="BA472" s="24" t="s">
        <v>91</v>
      </c>
      <c r="BB472" s="24" t="s">
        <v>91</v>
      </c>
      <c r="BC472" s="24" t="s">
        <v>91</v>
      </c>
      <c r="BD472" s="24" t="s">
        <v>91</v>
      </c>
      <c r="BE472" s="24" t="s">
        <v>91</v>
      </c>
      <c r="BF472" s="24" t="s">
        <v>91</v>
      </c>
      <c r="BG472" s="24" t="s">
        <v>91</v>
      </c>
      <c r="BH472" s="24" t="s">
        <v>91</v>
      </c>
      <c r="BI472" s="24" t="s">
        <v>91</v>
      </c>
      <c r="BJ472" s="24" t="s">
        <v>91</v>
      </c>
      <c r="BK472" s="24" t="s">
        <v>91</v>
      </c>
      <c r="BL472" s="24" t="s">
        <v>91</v>
      </c>
      <c r="BM472" s="24" t="s">
        <v>115</v>
      </c>
      <c r="BN472" s="24" t="s">
        <v>91</v>
      </c>
      <c r="BO472" s="24" t="s">
        <v>91</v>
      </c>
      <c r="BP472" s="24" t="s">
        <v>90</v>
      </c>
      <c r="BQ472" s="24" t="s">
        <v>91</v>
      </c>
      <c r="BR472" s="24" t="s">
        <v>90</v>
      </c>
      <c r="BS472" s="24" t="s">
        <v>92</v>
      </c>
      <c r="BT472" s="24" t="s">
        <v>91</v>
      </c>
      <c r="BU472" s="24" t="s">
        <v>91</v>
      </c>
      <c r="BV472" s="24" t="s">
        <v>91</v>
      </c>
      <c r="BW472" s="24" t="s">
        <v>91</v>
      </c>
      <c r="BX472" s="24" t="s">
        <v>91</v>
      </c>
      <c r="BY472" s="24" t="s">
        <v>91</v>
      </c>
      <c r="BZ472" s="24" t="s">
        <v>92</v>
      </c>
      <c r="CA472" s="36"/>
      <c r="CB472" s="35"/>
    </row>
    <row r="473" spans="1:80" ht="169.5" customHeight="1" x14ac:dyDescent="0.35">
      <c r="A473" s="24"/>
      <c r="B473" s="24" t="s">
        <v>77</v>
      </c>
      <c r="C473" s="23" t="s">
        <v>78</v>
      </c>
      <c r="D473" s="24" t="s">
        <v>2084</v>
      </c>
      <c r="E473" s="24" t="s">
        <v>2085</v>
      </c>
      <c r="F473" s="24" t="s">
        <v>2086</v>
      </c>
      <c r="G473" s="24" t="s">
        <v>2087</v>
      </c>
      <c r="H473" s="24" t="s">
        <v>2088</v>
      </c>
      <c r="I473" s="24" t="s">
        <v>2349</v>
      </c>
      <c r="J473" s="24" t="s">
        <v>2350</v>
      </c>
      <c r="K473" s="24" t="s">
        <v>2351</v>
      </c>
      <c r="L473" s="24" t="s">
        <v>2352</v>
      </c>
      <c r="M473" s="24" t="s">
        <v>88</v>
      </c>
      <c r="N473" s="24"/>
      <c r="O473" s="24"/>
      <c r="P473" s="24"/>
      <c r="Q473" s="24" t="s">
        <v>155</v>
      </c>
      <c r="R473" s="24"/>
      <c r="S473" s="24"/>
      <c r="T473" s="24" t="s">
        <v>92</v>
      </c>
      <c r="U473" s="24" t="s">
        <v>91</v>
      </c>
      <c r="V473" s="24" t="s">
        <v>91</v>
      </c>
      <c r="W473" s="24" t="s">
        <v>91</v>
      </c>
      <c r="X473" s="24"/>
      <c r="Y473" s="24" t="s">
        <v>91</v>
      </c>
      <c r="Z473" s="24" t="s">
        <v>91</v>
      </c>
      <c r="AA473" s="24" t="s">
        <v>91</v>
      </c>
      <c r="AB473" s="24" t="s">
        <v>92</v>
      </c>
      <c r="AC473" s="24" t="s">
        <v>90</v>
      </c>
      <c r="AD473" s="24" t="s">
        <v>91</v>
      </c>
      <c r="AE473" s="24" t="s">
        <v>91</v>
      </c>
      <c r="AF473" s="24" t="s">
        <v>91</v>
      </c>
      <c r="AG473" s="24" t="s">
        <v>91</v>
      </c>
      <c r="AH473" s="24" t="s">
        <v>91</v>
      </c>
      <c r="AI473" s="24" t="s">
        <v>91</v>
      </c>
      <c r="AJ473" s="24" t="s">
        <v>91</v>
      </c>
      <c r="AK473" s="24" t="s">
        <v>91</v>
      </c>
      <c r="AL473" s="24" t="s">
        <v>91</v>
      </c>
      <c r="AM473" s="24" t="s">
        <v>90</v>
      </c>
      <c r="AN473" s="24" t="s">
        <v>91</v>
      </c>
      <c r="AO473" s="24" t="s">
        <v>91</v>
      </c>
      <c r="AP473" s="24" t="s">
        <v>91</v>
      </c>
      <c r="AQ473" s="24" t="s">
        <v>91</v>
      </c>
      <c r="AR473" s="24" t="s">
        <v>91</v>
      </c>
      <c r="AS473" s="24" t="s">
        <v>91</v>
      </c>
      <c r="AT473" s="24" t="s">
        <v>91</v>
      </c>
      <c r="AU473" s="24" t="s">
        <v>91</v>
      </c>
      <c r="AV473" s="24" t="s">
        <v>91</v>
      </c>
      <c r="AW473" s="24" t="s">
        <v>91</v>
      </c>
      <c r="AX473" s="24" t="s">
        <v>91</v>
      </c>
      <c r="AY473" s="24" t="s">
        <v>91</v>
      </c>
      <c r="AZ473" s="24" t="s">
        <v>91</v>
      </c>
      <c r="BA473" s="24" t="s">
        <v>91</v>
      </c>
      <c r="BB473" s="24" t="s">
        <v>91</v>
      </c>
      <c r="BC473" s="24" t="s">
        <v>91</v>
      </c>
      <c r="BD473" s="24" t="s">
        <v>90</v>
      </c>
      <c r="BE473" s="24" t="s">
        <v>90</v>
      </c>
      <c r="BF473" s="24" t="s">
        <v>90</v>
      </c>
      <c r="BG473" s="24" t="s">
        <v>91</v>
      </c>
      <c r="BH473" s="24" t="s">
        <v>91</v>
      </c>
      <c r="BI473" s="24" t="s">
        <v>91</v>
      </c>
      <c r="BJ473" s="24" t="s">
        <v>91</v>
      </c>
      <c r="BK473" s="24" t="s">
        <v>91</v>
      </c>
      <c r="BL473" s="24" t="s">
        <v>90</v>
      </c>
      <c r="BM473" s="24" t="s">
        <v>115</v>
      </c>
      <c r="BN473" s="24" t="s">
        <v>91</v>
      </c>
      <c r="BO473" s="24" t="s">
        <v>91</v>
      </c>
      <c r="BP473" s="24" t="s">
        <v>92</v>
      </c>
      <c r="BQ473" s="24" t="s">
        <v>91</v>
      </c>
      <c r="BR473" s="24" t="s">
        <v>115</v>
      </c>
      <c r="BS473" s="24" t="s">
        <v>115</v>
      </c>
      <c r="BT473" s="24" t="s">
        <v>91</v>
      </c>
      <c r="BU473" s="24" t="s">
        <v>91</v>
      </c>
      <c r="BV473" s="24" t="s">
        <v>91</v>
      </c>
      <c r="BW473" s="24" t="s">
        <v>91</v>
      </c>
      <c r="BX473" s="24" t="s">
        <v>91</v>
      </c>
      <c r="BY473" s="24" t="s">
        <v>91</v>
      </c>
      <c r="BZ473" s="24" t="s">
        <v>115</v>
      </c>
      <c r="CA473" s="36"/>
      <c r="CB473" s="35"/>
    </row>
    <row r="474" spans="1:80" ht="169.5" customHeight="1" x14ac:dyDescent="0.35">
      <c r="A474" s="24"/>
      <c r="B474" s="24" t="s">
        <v>77</v>
      </c>
      <c r="C474" s="23" t="s">
        <v>78</v>
      </c>
      <c r="D474" s="24" t="s">
        <v>2084</v>
      </c>
      <c r="E474" s="24" t="s">
        <v>2085</v>
      </c>
      <c r="F474" s="24" t="s">
        <v>2093</v>
      </c>
      <c r="G474" s="24" t="s">
        <v>2124</v>
      </c>
      <c r="H474" s="24" t="s">
        <v>2158</v>
      </c>
      <c r="I474" s="24" t="s">
        <v>2355</v>
      </c>
      <c r="J474" s="24" t="s">
        <v>2356</v>
      </c>
      <c r="K474" s="24" t="s">
        <v>2357</v>
      </c>
      <c r="L474" s="24" t="s">
        <v>2359</v>
      </c>
      <c r="M474" s="24" t="s">
        <v>88</v>
      </c>
      <c r="N474" s="24"/>
      <c r="O474" s="24"/>
      <c r="P474" s="24"/>
      <c r="Q474" s="24" t="s">
        <v>155</v>
      </c>
      <c r="R474" s="24"/>
      <c r="S474" s="24"/>
      <c r="T474" s="24" t="s">
        <v>90</v>
      </c>
      <c r="U474" s="24" t="s">
        <v>91</v>
      </c>
      <c r="V474" s="24" t="s">
        <v>91</v>
      </c>
      <c r="W474" s="24" t="s">
        <v>91</v>
      </c>
      <c r="X474" s="24"/>
      <c r="Y474" s="24" t="s">
        <v>91</v>
      </c>
      <c r="Z474" s="24" t="s">
        <v>91</v>
      </c>
      <c r="AA474" s="24" t="s">
        <v>91</v>
      </c>
      <c r="AB474" s="24" t="s">
        <v>90</v>
      </c>
      <c r="AC474" s="24" t="s">
        <v>90</v>
      </c>
      <c r="AD474" s="24" t="s">
        <v>91</v>
      </c>
      <c r="AE474" s="24" t="s">
        <v>91</v>
      </c>
      <c r="AF474" s="24" t="s">
        <v>91</v>
      </c>
      <c r="AG474" s="24" t="s">
        <v>91</v>
      </c>
      <c r="AH474" s="24" t="s">
        <v>91</v>
      </c>
      <c r="AI474" s="24" t="s">
        <v>91</v>
      </c>
      <c r="AJ474" s="24" t="s">
        <v>91</v>
      </c>
      <c r="AK474" s="24" t="s">
        <v>91</v>
      </c>
      <c r="AL474" s="24" t="s">
        <v>91</v>
      </c>
      <c r="AM474" s="24" t="s">
        <v>90</v>
      </c>
      <c r="AN474" s="24" t="s">
        <v>90</v>
      </c>
      <c r="AO474" s="24" t="s">
        <v>91</v>
      </c>
      <c r="AP474" s="24" t="s">
        <v>91</v>
      </c>
      <c r="AQ474" s="24" t="s">
        <v>91</v>
      </c>
      <c r="AR474" s="24" t="s">
        <v>91</v>
      </c>
      <c r="AS474" s="24" t="s">
        <v>91</v>
      </c>
      <c r="AT474" s="24" t="s">
        <v>91</v>
      </c>
      <c r="AU474" s="24" t="s">
        <v>91</v>
      </c>
      <c r="AV474" s="24" t="s">
        <v>91</v>
      </c>
      <c r="AW474" s="24" t="s">
        <v>91</v>
      </c>
      <c r="AX474" s="24" t="s">
        <v>90</v>
      </c>
      <c r="AY474" s="24" t="s">
        <v>91</v>
      </c>
      <c r="AZ474" s="24" t="s">
        <v>91</v>
      </c>
      <c r="BA474" s="24" t="s">
        <v>91</v>
      </c>
      <c r="BB474" s="24" t="s">
        <v>91</v>
      </c>
      <c r="BC474" s="24" t="s">
        <v>91</v>
      </c>
      <c r="BD474" s="24" t="s">
        <v>91</v>
      </c>
      <c r="BE474" s="24" t="s">
        <v>91</v>
      </c>
      <c r="BF474" s="24" t="s">
        <v>91</v>
      </c>
      <c r="BG474" s="24" t="s">
        <v>91</v>
      </c>
      <c r="BH474" s="24" t="s">
        <v>91</v>
      </c>
      <c r="BI474" s="24" t="s">
        <v>91</v>
      </c>
      <c r="BJ474" s="24" t="s">
        <v>91</v>
      </c>
      <c r="BK474" s="24" t="s">
        <v>91</v>
      </c>
      <c r="BL474" s="24" t="s">
        <v>91</v>
      </c>
      <c r="BM474" s="24" t="s">
        <v>115</v>
      </c>
      <c r="BN474" s="24" t="s">
        <v>91</v>
      </c>
      <c r="BO474" s="24" t="s">
        <v>91</v>
      </c>
      <c r="BP474" s="24" t="s">
        <v>90</v>
      </c>
      <c r="BQ474" s="24" t="s">
        <v>91</v>
      </c>
      <c r="BR474" s="24" t="s">
        <v>90</v>
      </c>
      <c r="BS474" s="24" t="s">
        <v>91</v>
      </c>
      <c r="BT474" s="24" t="s">
        <v>91</v>
      </c>
      <c r="BU474" s="24" t="s">
        <v>91</v>
      </c>
      <c r="BV474" s="24" t="s">
        <v>91</v>
      </c>
      <c r="BW474" s="24" t="s">
        <v>91</v>
      </c>
      <c r="BX474" s="24" t="s">
        <v>91</v>
      </c>
      <c r="BY474" s="24" t="s">
        <v>91</v>
      </c>
      <c r="BZ474" s="24" t="s">
        <v>91</v>
      </c>
      <c r="CA474" s="36"/>
      <c r="CB474" s="35"/>
    </row>
    <row r="475" spans="1:80" ht="169.5" customHeight="1" x14ac:dyDescent="0.35">
      <c r="A475" s="24"/>
      <c r="B475" s="24" t="s">
        <v>77</v>
      </c>
      <c r="C475" s="23" t="s">
        <v>78</v>
      </c>
      <c r="D475" s="24" t="s">
        <v>2084</v>
      </c>
      <c r="E475" s="24" t="s">
        <v>2085</v>
      </c>
      <c r="F475" s="24" t="s">
        <v>2086</v>
      </c>
      <c r="G475" s="24" t="s">
        <v>2124</v>
      </c>
      <c r="H475" s="24" t="s">
        <v>2158</v>
      </c>
      <c r="I475" s="24" t="s">
        <v>2355</v>
      </c>
      <c r="J475" s="24" t="s">
        <v>2356</v>
      </c>
      <c r="K475" s="24" t="s">
        <v>2357</v>
      </c>
      <c r="L475" s="24" t="s">
        <v>2358</v>
      </c>
      <c r="M475" s="24" t="s">
        <v>88</v>
      </c>
      <c r="N475" s="24"/>
      <c r="O475" s="24"/>
      <c r="P475" s="24"/>
      <c r="Q475" s="24" t="s">
        <v>155</v>
      </c>
      <c r="R475" s="24"/>
      <c r="S475" s="24"/>
      <c r="T475" s="24" t="s">
        <v>90</v>
      </c>
      <c r="U475" s="24" t="s">
        <v>91</v>
      </c>
      <c r="V475" s="24" t="s">
        <v>91</v>
      </c>
      <c r="W475" s="24" t="s">
        <v>91</v>
      </c>
      <c r="X475" s="24"/>
      <c r="Y475" s="24" t="s">
        <v>91</v>
      </c>
      <c r="Z475" s="24" t="s">
        <v>91</v>
      </c>
      <c r="AA475" s="24" t="s">
        <v>91</v>
      </c>
      <c r="AB475" s="24" t="s">
        <v>90</v>
      </c>
      <c r="AC475" s="24" t="s">
        <v>90</v>
      </c>
      <c r="AD475" s="24" t="s">
        <v>91</v>
      </c>
      <c r="AE475" s="24" t="s">
        <v>90</v>
      </c>
      <c r="AF475" s="24" t="s">
        <v>91</v>
      </c>
      <c r="AG475" s="24" t="s">
        <v>91</v>
      </c>
      <c r="AH475" s="24" t="s">
        <v>91</v>
      </c>
      <c r="AI475" s="24" t="s">
        <v>91</v>
      </c>
      <c r="AJ475" s="24" t="s">
        <v>91</v>
      </c>
      <c r="AK475" s="24" t="s">
        <v>91</v>
      </c>
      <c r="AL475" s="24" t="s">
        <v>91</v>
      </c>
      <c r="AM475" s="24" t="s">
        <v>90</v>
      </c>
      <c r="AN475" s="24" t="s">
        <v>91</v>
      </c>
      <c r="AO475" s="24" t="s">
        <v>91</v>
      </c>
      <c r="AP475" s="24" t="s">
        <v>91</v>
      </c>
      <c r="AQ475" s="24" t="s">
        <v>91</v>
      </c>
      <c r="AR475" s="24" t="s">
        <v>91</v>
      </c>
      <c r="AS475" s="24" t="s">
        <v>91</v>
      </c>
      <c r="AT475" s="24" t="s">
        <v>91</v>
      </c>
      <c r="AU475" s="24" t="s">
        <v>91</v>
      </c>
      <c r="AV475" s="24" t="s">
        <v>91</v>
      </c>
      <c r="AW475" s="24" t="s">
        <v>91</v>
      </c>
      <c r="AX475" s="24" t="s">
        <v>91</v>
      </c>
      <c r="AY475" s="24" t="s">
        <v>91</v>
      </c>
      <c r="AZ475" s="24" t="s">
        <v>91</v>
      </c>
      <c r="BA475" s="24" t="s">
        <v>91</v>
      </c>
      <c r="BB475" s="24" t="s">
        <v>91</v>
      </c>
      <c r="BC475" s="24" t="s">
        <v>91</v>
      </c>
      <c r="BD475" s="24" t="s">
        <v>91</v>
      </c>
      <c r="BE475" s="24" t="s">
        <v>90</v>
      </c>
      <c r="BF475" s="24" t="s">
        <v>90</v>
      </c>
      <c r="BG475" s="24" t="s">
        <v>91</v>
      </c>
      <c r="BH475" s="24" t="s">
        <v>91</v>
      </c>
      <c r="BI475" s="24" t="s">
        <v>91</v>
      </c>
      <c r="BJ475" s="24" t="s">
        <v>91</v>
      </c>
      <c r="BK475" s="24" t="s">
        <v>91</v>
      </c>
      <c r="BL475" s="24" t="s">
        <v>90</v>
      </c>
      <c r="BM475" s="24" t="s">
        <v>115</v>
      </c>
      <c r="BN475" s="24" t="s">
        <v>91</v>
      </c>
      <c r="BO475" s="24" t="s">
        <v>91</v>
      </c>
      <c r="BP475" s="24" t="s">
        <v>90</v>
      </c>
      <c r="BQ475" s="24" t="s">
        <v>91</v>
      </c>
      <c r="BR475" s="24" t="s">
        <v>90</v>
      </c>
      <c r="BS475" s="24" t="s">
        <v>91</v>
      </c>
      <c r="BT475" s="24" t="s">
        <v>91</v>
      </c>
      <c r="BU475" s="24" t="s">
        <v>91</v>
      </c>
      <c r="BV475" s="24" t="s">
        <v>91</v>
      </c>
      <c r="BW475" s="24" t="s">
        <v>91</v>
      </c>
      <c r="BX475" s="24" t="s">
        <v>91</v>
      </c>
      <c r="BY475" s="24" t="s">
        <v>91</v>
      </c>
      <c r="BZ475" s="24" t="s">
        <v>91</v>
      </c>
      <c r="CA475" s="36"/>
      <c r="CB475" s="35"/>
    </row>
    <row r="476" spans="1:80" ht="169.5" customHeight="1" x14ac:dyDescent="0.35">
      <c r="A476" s="24"/>
      <c r="B476" s="24" t="s">
        <v>77</v>
      </c>
      <c r="C476" s="23" t="s">
        <v>78</v>
      </c>
      <c r="D476" s="24" t="s">
        <v>2084</v>
      </c>
      <c r="E476" s="24" t="s">
        <v>2085</v>
      </c>
      <c r="F476" s="24" t="s">
        <v>2086</v>
      </c>
      <c r="G476" s="24" t="s">
        <v>2087</v>
      </c>
      <c r="H476" s="24" t="s">
        <v>2363</v>
      </c>
      <c r="I476" s="24" t="s">
        <v>2364</v>
      </c>
      <c r="J476" s="24" t="s">
        <v>2365</v>
      </c>
      <c r="K476" s="24" t="s">
        <v>2366</v>
      </c>
      <c r="L476" s="24" t="s">
        <v>2367</v>
      </c>
      <c r="M476" s="24" t="s">
        <v>88</v>
      </c>
      <c r="N476" s="24"/>
      <c r="O476" s="24"/>
      <c r="P476" s="24"/>
      <c r="Q476" s="24" t="s">
        <v>155</v>
      </c>
      <c r="R476" s="24"/>
      <c r="S476" s="24"/>
      <c r="T476" s="24" t="s">
        <v>90</v>
      </c>
      <c r="U476" s="24" t="s">
        <v>91</v>
      </c>
      <c r="V476" s="24" t="s">
        <v>91</v>
      </c>
      <c r="W476" s="24" t="s">
        <v>91</v>
      </c>
      <c r="X476" s="24"/>
      <c r="Y476" s="24" t="s">
        <v>91</v>
      </c>
      <c r="Z476" s="24" t="s">
        <v>91</v>
      </c>
      <c r="AA476" s="24" t="s">
        <v>91</v>
      </c>
      <c r="AB476" s="24" t="s">
        <v>90</v>
      </c>
      <c r="AC476" s="24" t="s">
        <v>90</v>
      </c>
      <c r="AD476" s="24" t="s">
        <v>91</v>
      </c>
      <c r="AE476" s="24" t="s">
        <v>91</v>
      </c>
      <c r="AF476" s="24" t="s">
        <v>91</v>
      </c>
      <c r="AG476" s="24" t="s">
        <v>91</v>
      </c>
      <c r="AH476" s="24" t="s">
        <v>91</v>
      </c>
      <c r="AI476" s="24" t="s">
        <v>91</v>
      </c>
      <c r="AJ476" s="24" t="s">
        <v>91</v>
      </c>
      <c r="AK476" s="24" t="s">
        <v>91</v>
      </c>
      <c r="AL476" s="24" t="s">
        <v>91</v>
      </c>
      <c r="AM476" s="24" t="s">
        <v>90</v>
      </c>
      <c r="AN476" s="24" t="s">
        <v>90</v>
      </c>
      <c r="AO476" s="24" t="s">
        <v>91</v>
      </c>
      <c r="AP476" s="24" t="s">
        <v>91</v>
      </c>
      <c r="AQ476" s="24" t="s">
        <v>91</v>
      </c>
      <c r="AR476" s="24" t="s">
        <v>91</v>
      </c>
      <c r="AS476" s="24" t="s">
        <v>91</v>
      </c>
      <c r="AT476" s="24" t="s">
        <v>91</v>
      </c>
      <c r="AU476" s="24" t="s">
        <v>91</v>
      </c>
      <c r="AV476" s="24" t="s">
        <v>91</v>
      </c>
      <c r="AW476" s="24" t="s">
        <v>91</v>
      </c>
      <c r="AX476" s="24" t="s">
        <v>90</v>
      </c>
      <c r="AY476" s="24" t="s">
        <v>91</v>
      </c>
      <c r="AZ476" s="24" t="s">
        <v>91</v>
      </c>
      <c r="BA476" s="24" t="s">
        <v>91</v>
      </c>
      <c r="BB476" s="24" t="s">
        <v>91</v>
      </c>
      <c r="BC476" s="24" t="s">
        <v>90</v>
      </c>
      <c r="BD476" s="24" t="s">
        <v>90</v>
      </c>
      <c r="BE476" s="24" t="s">
        <v>90</v>
      </c>
      <c r="BF476" s="24" t="s">
        <v>90</v>
      </c>
      <c r="BG476" s="24" t="s">
        <v>90</v>
      </c>
      <c r="BH476" s="24" t="s">
        <v>91</v>
      </c>
      <c r="BI476" s="24" t="s">
        <v>91</v>
      </c>
      <c r="BJ476" s="24" t="s">
        <v>91</v>
      </c>
      <c r="BK476" s="24" t="s">
        <v>91</v>
      </c>
      <c r="BL476" s="24" t="s">
        <v>90</v>
      </c>
      <c r="BM476" s="24" t="s">
        <v>90</v>
      </c>
      <c r="BN476" s="24" t="s">
        <v>91</v>
      </c>
      <c r="BO476" s="24" t="s">
        <v>91</v>
      </c>
      <c r="BP476" s="24" t="s">
        <v>90</v>
      </c>
      <c r="BQ476" s="24" t="s">
        <v>91</v>
      </c>
      <c r="BR476" s="24" t="s">
        <v>90</v>
      </c>
      <c r="BS476" s="24" t="s">
        <v>144</v>
      </c>
      <c r="BT476" s="24" t="s">
        <v>91</v>
      </c>
      <c r="BU476" s="24" t="s">
        <v>91</v>
      </c>
      <c r="BV476" s="24" t="s">
        <v>91</v>
      </c>
      <c r="BW476" s="24" t="s">
        <v>91</v>
      </c>
      <c r="BX476" s="24" t="s">
        <v>91</v>
      </c>
      <c r="BY476" s="24" t="s">
        <v>91</v>
      </c>
      <c r="BZ476" s="24" t="s">
        <v>90</v>
      </c>
      <c r="CA476" s="36"/>
      <c r="CB476" s="35"/>
    </row>
    <row r="477" spans="1:80" ht="169.5" customHeight="1" x14ac:dyDescent="0.35">
      <c r="A477" s="24"/>
      <c r="B477" s="24" t="s">
        <v>77</v>
      </c>
      <c r="C477" s="23" t="s">
        <v>78</v>
      </c>
      <c r="D477" s="24" t="s">
        <v>2084</v>
      </c>
      <c r="E477" s="24" t="s">
        <v>2085</v>
      </c>
      <c r="F477" s="24" t="s">
        <v>2086</v>
      </c>
      <c r="G477" s="24" t="s">
        <v>2124</v>
      </c>
      <c r="H477" s="24" t="s">
        <v>2158</v>
      </c>
      <c r="I477" s="24" t="s">
        <v>2372</v>
      </c>
      <c r="J477" s="24" t="s">
        <v>2373</v>
      </c>
      <c r="K477" s="24" t="s">
        <v>2374</v>
      </c>
      <c r="L477" s="24" t="s">
        <v>2375</v>
      </c>
      <c r="M477" s="24" t="s">
        <v>88</v>
      </c>
      <c r="N477" s="24"/>
      <c r="O477" s="24"/>
      <c r="P477" s="24"/>
      <c r="Q477" s="24" t="s">
        <v>155</v>
      </c>
      <c r="R477" s="24"/>
      <c r="S477" s="24"/>
      <c r="T477" s="24" t="s">
        <v>90</v>
      </c>
      <c r="U477" s="24" t="s">
        <v>91</v>
      </c>
      <c r="V477" s="24" t="s">
        <v>91</v>
      </c>
      <c r="W477" s="24" t="s">
        <v>91</v>
      </c>
      <c r="X477" s="24"/>
      <c r="Y477" s="24" t="s">
        <v>91</v>
      </c>
      <c r="Z477" s="24" t="s">
        <v>91</v>
      </c>
      <c r="AA477" s="24" t="s">
        <v>91</v>
      </c>
      <c r="AB477" s="24" t="s">
        <v>90</v>
      </c>
      <c r="AC477" s="24" t="s">
        <v>90</v>
      </c>
      <c r="AD477" s="24" t="s">
        <v>91</v>
      </c>
      <c r="AE477" s="24" t="s">
        <v>90</v>
      </c>
      <c r="AF477" s="24" t="s">
        <v>91</v>
      </c>
      <c r="AG477" s="24" t="s">
        <v>91</v>
      </c>
      <c r="AH477" s="24" t="s">
        <v>91</v>
      </c>
      <c r="AI477" s="24" t="s">
        <v>91</v>
      </c>
      <c r="AJ477" s="24" t="s">
        <v>91</v>
      </c>
      <c r="AK477" s="24" t="s">
        <v>91</v>
      </c>
      <c r="AL477" s="24" t="s">
        <v>91</v>
      </c>
      <c r="AM477" s="24" t="s">
        <v>90</v>
      </c>
      <c r="AN477" s="24" t="s">
        <v>91</v>
      </c>
      <c r="AO477" s="24" t="s">
        <v>91</v>
      </c>
      <c r="AP477" s="24" t="s">
        <v>91</v>
      </c>
      <c r="AQ477" s="24" t="s">
        <v>91</v>
      </c>
      <c r="AR477" s="24" t="s">
        <v>91</v>
      </c>
      <c r="AS477" s="24" t="s">
        <v>91</v>
      </c>
      <c r="AT477" s="24" t="s">
        <v>91</v>
      </c>
      <c r="AU477" s="24" t="s">
        <v>91</v>
      </c>
      <c r="AV477" s="24" t="s">
        <v>91</v>
      </c>
      <c r="AW477" s="24" t="s">
        <v>91</v>
      </c>
      <c r="AX477" s="24" t="s">
        <v>91</v>
      </c>
      <c r="AY477" s="24" t="s">
        <v>91</v>
      </c>
      <c r="AZ477" s="24" t="s">
        <v>91</v>
      </c>
      <c r="BA477" s="24" t="s">
        <v>91</v>
      </c>
      <c r="BB477" s="24" t="s">
        <v>91</v>
      </c>
      <c r="BC477" s="24" t="s">
        <v>91</v>
      </c>
      <c r="BD477" s="24" t="s">
        <v>91</v>
      </c>
      <c r="BE477" s="24" t="s">
        <v>91</v>
      </c>
      <c r="BF477" s="24" t="s">
        <v>91</v>
      </c>
      <c r="BG477" s="24" t="s">
        <v>91</v>
      </c>
      <c r="BH477" s="24" t="s">
        <v>91</v>
      </c>
      <c r="BI477" s="24" t="s">
        <v>91</v>
      </c>
      <c r="BJ477" s="24" t="s">
        <v>91</v>
      </c>
      <c r="BK477" s="24" t="s">
        <v>91</v>
      </c>
      <c r="BL477" s="24" t="s">
        <v>91</v>
      </c>
      <c r="BM477" s="24" t="s">
        <v>115</v>
      </c>
      <c r="BN477" s="24" t="s">
        <v>91</v>
      </c>
      <c r="BO477" s="24" t="s">
        <v>91</v>
      </c>
      <c r="BP477" s="24" t="s">
        <v>92</v>
      </c>
      <c r="BQ477" s="24" t="s">
        <v>91</v>
      </c>
      <c r="BR477" s="24" t="s">
        <v>115</v>
      </c>
      <c r="BS477" s="24" t="s">
        <v>90</v>
      </c>
      <c r="BT477" s="24" t="s">
        <v>91</v>
      </c>
      <c r="BU477" s="24" t="s">
        <v>91</v>
      </c>
      <c r="BV477" s="24" t="s">
        <v>91</v>
      </c>
      <c r="BW477" s="24" t="s">
        <v>91</v>
      </c>
      <c r="BX477" s="24" t="s">
        <v>91</v>
      </c>
      <c r="BY477" s="24" t="s">
        <v>91</v>
      </c>
      <c r="BZ477" s="24" t="s">
        <v>90</v>
      </c>
      <c r="CA477" s="36"/>
      <c r="CB477" s="35"/>
    </row>
    <row r="478" spans="1:80" ht="169.5" customHeight="1" x14ac:dyDescent="0.35">
      <c r="A478" s="24"/>
      <c r="B478" s="24" t="s">
        <v>77</v>
      </c>
      <c r="C478" s="23" t="s">
        <v>78</v>
      </c>
      <c r="D478" s="24" t="s">
        <v>2084</v>
      </c>
      <c r="E478" s="24" t="s">
        <v>2085</v>
      </c>
      <c r="F478" s="24" t="s">
        <v>2093</v>
      </c>
      <c r="G478" s="24" t="s">
        <v>2124</v>
      </c>
      <c r="H478" s="24" t="s">
        <v>2158</v>
      </c>
      <c r="I478" s="24" t="s">
        <v>2372</v>
      </c>
      <c r="J478" s="24" t="s">
        <v>2373</v>
      </c>
      <c r="K478" s="24" t="s">
        <v>2374</v>
      </c>
      <c r="L478" s="24" t="s">
        <v>2376</v>
      </c>
      <c r="M478" s="24" t="s">
        <v>88</v>
      </c>
      <c r="N478" s="24"/>
      <c r="O478" s="24"/>
      <c r="P478" s="24"/>
      <c r="Q478" s="24" t="s">
        <v>155</v>
      </c>
      <c r="R478" s="24"/>
      <c r="S478" s="24"/>
      <c r="T478" s="24" t="s">
        <v>90</v>
      </c>
      <c r="U478" s="24" t="s">
        <v>91</v>
      </c>
      <c r="V478" s="24" t="s">
        <v>91</v>
      </c>
      <c r="W478" s="24" t="s">
        <v>91</v>
      </c>
      <c r="X478" s="24"/>
      <c r="Y478" s="24" t="s">
        <v>91</v>
      </c>
      <c r="Z478" s="24" t="s">
        <v>91</v>
      </c>
      <c r="AA478" s="24" t="s">
        <v>91</v>
      </c>
      <c r="AB478" s="24" t="s">
        <v>90</v>
      </c>
      <c r="AC478" s="24" t="s">
        <v>90</v>
      </c>
      <c r="AD478" s="24" t="s">
        <v>91</v>
      </c>
      <c r="AE478" s="24" t="s">
        <v>91</v>
      </c>
      <c r="AF478" s="24" t="s">
        <v>91</v>
      </c>
      <c r="AG478" s="24" t="s">
        <v>91</v>
      </c>
      <c r="AH478" s="24" t="s">
        <v>91</v>
      </c>
      <c r="AI478" s="24" t="s">
        <v>91</v>
      </c>
      <c r="AJ478" s="24" t="s">
        <v>91</v>
      </c>
      <c r="AK478" s="24" t="s">
        <v>91</v>
      </c>
      <c r="AL478" s="24" t="s">
        <v>91</v>
      </c>
      <c r="AM478" s="24" t="s">
        <v>90</v>
      </c>
      <c r="AN478" s="24" t="s">
        <v>91</v>
      </c>
      <c r="AO478" s="24" t="s">
        <v>91</v>
      </c>
      <c r="AP478" s="24" t="s">
        <v>91</v>
      </c>
      <c r="AQ478" s="24" t="s">
        <v>91</v>
      </c>
      <c r="AR478" s="24" t="s">
        <v>91</v>
      </c>
      <c r="AS478" s="24" t="s">
        <v>91</v>
      </c>
      <c r="AT478" s="24" t="s">
        <v>91</v>
      </c>
      <c r="AU478" s="24" t="s">
        <v>91</v>
      </c>
      <c r="AV478" s="24" t="s">
        <v>91</v>
      </c>
      <c r="AW478" s="24" t="s">
        <v>91</v>
      </c>
      <c r="AX478" s="24" t="s">
        <v>91</v>
      </c>
      <c r="AY478" s="24" t="s">
        <v>91</v>
      </c>
      <c r="AZ478" s="24" t="s">
        <v>91</v>
      </c>
      <c r="BA478" s="24" t="s">
        <v>91</v>
      </c>
      <c r="BB478" s="24" t="s">
        <v>91</v>
      </c>
      <c r="BC478" s="24" t="s">
        <v>91</v>
      </c>
      <c r="BD478" s="24" t="s">
        <v>91</v>
      </c>
      <c r="BE478" s="24" t="s">
        <v>91</v>
      </c>
      <c r="BF478" s="24" t="s">
        <v>91</v>
      </c>
      <c r="BG478" s="24" t="s">
        <v>91</v>
      </c>
      <c r="BH478" s="24" t="s">
        <v>91</v>
      </c>
      <c r="BI478" s="24" t="s">
        <v>91</v>
      </c>
      <c r="BJ478" s="24" t="s">
        <v>91</v>
      </c>
      <c r="BK478" s="24" t="s">
        <v>91</v>
      </c>
      <c r="BL478" s="24" t="s">
        <v>91</v>
      </c>
      <c r="BM478" s="24" t="s">
        <v>115</v>
      </c>
      <c r="BN478" s="24" t="s">
        <v>91</v>
      </c>
      <c r="BO478" s="24" t="s">
        <v>91</v>
      </c>
      <c r="BP478" s="24" t="s">
        <v>90</v>
      </c>
      <c r="BQ478" s="24" t="s">
        <v>91</v>
      </c>
      <c r="BR478" s="24" t="s">
        <v>90</v>
      </c>
      <c r="BS478" s="24" t="s">
        <v>90</v>
      </c>
      <c r="BT478" s="24" t="s">
        <v>91</v>
      </c>
      <c r="BU478" s="24" t="s">
        <v>91</v>
      </c>
      <c r="BV478" s="24" t="s">
        <v>91</v>
      </c>
      <c r="BW478" s="24" t="s">
        <v>91</v>
      </c>
      <c r="BX478" s="24" t="s">
        <v>91</v>
      </c>
      <c r="BY478" s="24" t="s">
        <v>91</v>
      </c>
      <c r="BZ478" s="24" t="s">
        <v>90</v>
      </c>
      <c r="CA478" s="36"/>
      <c r="CB478" s="35"/>
    </row>
    <row r="479" spans="1:80" ht="169.5" customHeight="1" x14ac:dyDescent="0.35">
      <c r="A479" s="24"/>
      <c r="B479" s="24" t="s">
        <v>77</v>
      </c>
      <c r="C479" s="23" t="s">
        <v>78</v>
      </c>
      <c r="D479" s="24" t="s">
        <v>2084</v>
      </c>
      <c r="E479" s="24" t="s">
        <v>2085</v>
      </c>
      <c r="F479" s="24" t="s">
        <v>2086</v>
      </c>
      <c r="G479" s="24" t="s">
        <v>2128</v>
      </c>
      <c r="H479" s="24" t="s">
        <v>2129</v>
      </c>
      <c r="I479" s="24" t="s">
        <v>2380</v>
      </c>
      <c r="J479" s="24" t="s">
        <v>2381</v>
      </c>
      <c r="K479" s="24" t="s">
        <v>2382</v>
      </c>
      <c r="L479" s="24" t="s">
        <v>2383</v>
      </c>
      <c r="M479" s="24" t="s">
        <v>88</v>
      </c>
      <c r="N479" s="24"/>
      <c r="O479" s="24"/>
      <c r="P479" s="24"/>
      <c r="Q479" s="24" t="s">
        <v>155</v>
      </c>
      <c r="R479" s="24">
        <v>2026</v>
      </c>
      <c r="S479" s="24" t="s">
        <v>2272</v>
      </c>
      <c r="T479" s="24" t="s">
        <v>90</v>
      </c>
      <c r="U479" s="24" t="s">
        <v>91</v>
      </c>
      <c r="V479" s="24" t="s">
        <v>91</v>
      </c>
      <c r="W479" s="24" t="s">
        <v>91</v>
      </c>
      <c r="X479" s="24"/>
      <c r="Y479" s="24" t="s">
        <v>91</v>
      </c>
      <c r="Z479" s="24" t="s">
        <v>91</v>
      </c>
      <c r="AA479" s="24" t="s">
        <v>91</v>
      </c>
      <c r="AB479" s="24" t="s">
        <v>90</v>
      </c>
      <c r="AC479" s="24" t="s">
        <v>90</v>
      </c>
      <c r="AD479" s="24" t="s">
        <v>91</v>
      </c>
      <c r="AE479" s="24" t="s">
        <v>91</v>
      </c>
      <c r="AF479" s="24" t="s">
        <v>91</v>
      </c>
      <c r="AG479" s="24" t="s">
        <v>91</v>
      </c>
      <c r="AH479" s="24" t="s">
        <v>91</v>
      </c>
      <c r="AI479" s="24" t="s">
        <v>91</v>
      </c>
      <c r="AJ479" s="24" t="s">
        <v>91</v>
      </c>
      <c r="AK479" s="24" t="s">
        <v>91</v>
      </c>
      <c r="AL479" s="24" t="s">
        <v>91</v>
      </c>
      <c r="AM479" s="24" t="s">
        <v>90</v>
      </c>
      <c r="AN479" s="24" t="s">
        <v>91</v>
      </c>
      <c r="AO479" s="24" t="s">
        <v>91</v>
      </c>
      <c r="AP479" s="24" t="s">
        <v>91</v>
      </c>
      <c r="AQ479" s="24" t="s">
        <v>91</v>
      </c>
      <c r="AR479" s="24" t="s">
        <v>91</v>
      </c>
      <c r="AS479" s="24" t="s">
        <v>91</v>
      </c>
      <c r="AT479" s="24" t="s">
        <v>91</v>
      </c>
      <c r="AU479" s="24" t="s">
        <v>91</v>
      </c>
      <c r="AV479" s="24" t="s">
        <v>91</v>
      </c>
      <c r="AW479" s="24" t="s">
        <v>91</v>
      </c>
      <c r="AX479" s="24" t="s">
        <v>91</v>
      </c>
      <c r="AY479" s="24" t="s">
        <v>91</v>
      </c>
      <c r="AZ479" s="24" t="s">
        <v>91</v>
      </c>
      <c r="BA479" s="24" t="s">
        <v>91</v>
      </c>
      <c r="BB479" s="24" t="s">
        <v>91</v>
      </c>
      <c r="BC479" s="24" t="s">
        <v>91</v>
      </c>
      <c r="BD479" s="24" t="s">
        <v>91</v>
      </c>
      <c r="BE479" s="24" t="s">
        <v>90</v>
      </c>
      <c r="BF479" s="24" t="s">
        <v>90</v>
      </c>
      <c r="BG479" s="24" t="s">
        <v>91</v>
      </c>
      <c r="BH479" s="24" t="s">
        <v>91</v>
      </c>
      <c r="BI479" s="24" t="s">
        <v>91</v>
      </c>
      <c r="BJ479" s="24" t="s">
        <v>91</v>
      </c>
      <c r="BK479" s="24" t="s">
        <v>91</v>
      </c>
      <c r="BL479" s="24" t="s">
        <v>90</v>
      </c>
      <c r="BM479" s="24" t="s">
        <v>115</v>
      </c>
      <c r="BN479" s="24" t="s">
        <v>91</v>
      </c>
      <c r="BO479" s="24" t="s">
        <v>91</v>
      </c>
      <c r="BP479" s="24" t="s">
        <v>90</v>
      </c>
      <c r="BQ479" s="24" t="s">
        <v>91</v>
      </c>
      <c r="BR479" s="24" t="s">
        <v>90</v>
      </c>
      <c r="BS479" s="24" t="s">
        <v>90</v>
      </c>
      <c r="BT479" s="24" t="s">
        <v>91</v>
      </c>
      <c r="BU479" s="24" t="s">
        <v>91</v>
      </c>
      <c r="BV479" s="24" t="s">
        <v>91</v>
      </c>
      <c r="BW479" s="24" t="s">
        <v>91</v>
      </c>
      <c r="BX479" s="24" t="s">
        <v>91</v>
      </c>
      <c r="BY479" s="24" t="s">
        <v>91</v>
      </c>
      <c r="BZ479" s="24" t="s">
        <v>90</v>
      </c>
      <c r="CA479" s="36"/>
      <c r="CB479" s="35"/>
    </row>
    <row r="480" spans="1:80" ht="169.5" customHeight="1" x14ac:dyDescent="0.35">
      <c r="A480" s="24"/>
      <c r="B480" s="24" t="s">
        <v>77</v>
      </c>
      <c r="C480" s="23" t="s">
        <v>78</v>
      </c>
      <c r="D480" s="24" t="s">
        <v>2084</v>
      </c>
      <c r="E480" s="24" t="s">
        <v>2085</v>
      </c>
      <c r="F480" s="24" t="s">
        <v>81</v>
      </c>
      <c r="G480" s="24" t="s">
        <v>2128</v>
      </c>
      <c r="H480" s="24" t="s">
        <v>2129</v>
      </c>
      <c r="I480" s="24" t="s">
        <v>2388</v>
      </c>
      <c r="J480" s="24" t="s">
        <v>2389</v>
      </c>
      <c r="K480" s="24" t="s">
        <v>2390</v>
      </c>
      <c r="L480" s="24" t="s">
        <v>2391</v>
      </c>
      <c r="M480" s="24" t="s">
        <v>88</v>
      </c>
      <c r="N480" s="24"/>
      <c r="O480" s="24"/>
      <c r="P480" s="24"/>
      <c r="Q480" s="24" t="s">
        <v>155</v>
      </c>
      <c r="R480" s="24"/>
      <c r="S480" s="24"/>
      <c r="T480" s="24" t="s">
        <v>90</v>
      </c>
      <c r="U480" s="24" t="s">
        <v>91</v>
      </c>
      <c r="V480" s="24" t="s">
        <v>91</v>
      </c>
      <c r="W480" s="24" t="s">
        <v>91</v>
      </c>
      <c r="X480" s="24"/>
      <c r="Y480" s="24" t="s">
        <v>91</v>
      </c>
      <c r="Z480" s="24" t="s">
        <v>91</v>
      </c>
      <c r="AA480" s="24" t="s">
        <v>91</v>
      </c>
      <c r="AB480" s="24" t="s">
        <v>90</v>
      </c>
      <c r="AC480" s="24" t="s">
        <v>115</v>
      </c>
      <c r="AD480" s="24" t="s">
        <v>91</v>
      </c>
      <c r="AE480" s="24" t="s">
        <v>115</v>
      </c>
      <c r="AF480" s="24" t="s">
        <v>91</v>
      </c>
      <c r="AG480" s="24" t="s">
        <v>91</v>
      </c>
      <c r="AH480" s="24" t="s">
        <v>91</v>
      </c>
      <c r="AI480" s="24" t="s">
        <v>91</v>
      </c>
      <c r="AJ480" s="24" t="s">
        <v>91</v>
      </c>
      <c r="AK480" s="24" t="s">
        <v>91</v>
      </c>
      <c r="AL480" s="24" t="s">
        <v>91</v>
      </c>
      <c r="AM480" s="24" t="s">
        <v>115</v>
      </c>
      <c r="AN480" s="24" t="s">
        <v>91</v>
      </c>
      <c r="AO480" s="24" t="s">
        <v>91</v>
      </c>
      <c r="AP480" s="24" t="s">
        <v>91</v>
      </c>
      <c r="AQ480" s="24" t="s">
        <v>91</v>
      </c>
      <c r="AR480" s="24" t="s">
        <v>91</v>
      </c>
      <c r="AS480" s="24" t="s">
        <v>91</v>
      </c>
      <c r="AT480" s="24" t="s">
        <v>91</v>
      </c>
      <c r="AU480" s="24" t="s">
        <v>91</v>
      </c>
      <c r="AV480" s="24" t="s">
        <v>91</v>
      </c>
      <c r="AW480" s="24" t="s">
        <v>91</v>
      </c>
      <c r="AX480" s="24" t="s">
        <v>91</v>
      </c>
      <c r="AY480" s="24" t="s">
        <v>91</v>
      </c>
      <c r="AZ480" s="24" t="s">
        <v>91</v>
      </c>
      <c r="BA480" s="24" t="s">
        <v>91</v>
      </c>
      <c r="BB480" s="24" t="s">
        <v>91</v>
      </c>
      <c r="BC480" s="24" t="s">
        <v>91</v>
      </c>
      <c r="BD480" s="24" t="s">
        <v>91</v>
      </c>
      <c r="BE480" s="24" t="s">
        <v>91</v>
      </c>
      <c r="BF480" s="24" t="s">
        <v>91</v>
      </c>
      <c r="BG480" s="24" t="s">
        <v>91</v>
      </c>
      <c r="BH480" s="24" t="s">
        <v>91</v>
      </c>
      <c r="BI480" s="24" t="s">
        <v>91</v>
      </c>
      <c r="BJ480" s="24" t="s">
        <v>91</v>
      </c>
      <c r="BK480" s="24" t="s">
        <v>91</v>
      </c>
      <c r="BL480" s="24" t="s">
        <v>91</v>
      </c>
      <c r="BM480" s="24" t="s">
        <v>115</v>
      </c>
      <c r="BN480" s="24" t="s">
        <v>91</v>
      </c>
      <c r="BO480" s="24" t="s">
        <v>91</v>
      </c>
      <c r="BP480" s="24" t="s">
        <v>90</v>
      </c>
      <c r="BQ480" s="24" t="s">
        <v>91</v>
      </c>
      <c r="BR480" s="24" t="s">
        <v>90</v>
      </c>
      <c r="BS480" s="24" t="s">
        <v>92</v>
      </c>
      <c r="BT480" s="24" t="s">
        <v>91</v>
      </c>
      <c r="BU480" s="24" t="s">
        <v>91</v>
      </c>
      <c r="BV480" s="24" t="s">
        <v>91</v>
      </c>
      <c r="BW480" s="24" t="s">
        <v>91</v>
      </c>
      <c r="BX480" s="24" t="s">
        <v>115</v>
      </c>
      <c r="BY480" s="24" t="s">
        <v>115</v>
      </c>
      <c r="BZ480" s="24" t="s">
        <v>115</v>
      </c>
      <c r="CA480" s="36"/>
      <c r="CB480" s="35"/>
    </row>
    <row r="481" spans="1:80" ht="169.5" customHeight="1" x14ac:dyDescent="0.35">
      <c r="A481" s="24"/>
      <c r="B481" s="24" t="s">
        <v>77</v>
      </c>
      <c r="C481" s="23" t="s">
        <v>78</v>
      </c>
      <c r="D481" s="24" t="s">
        <v>2084</v>
      </c>
      <c r="E481" s="24" t="s">
        <v>2085</v>
      </c>
      <c r="F481" s="24" t="s">
        <v>2086</v>
      </c>
      <c r="G481" s="24" t="s">
        <v>2087</v>
      </c>
      <c r="H481" s="24" t="s">
        <v>2088</v>
      </c>
      <c r="I481" s="24" t="s">
        <v>2392</v>
      </c>
      <c r="J481" s="24" t="s">
        <v>2393</v>
      </c>
      <c r="K481" s="24" t="s">
        <v>2394</v>
      </c>
      <c r="L481" s="24" t="s">
        <v>2395</v>
      </c>
      <c r="M481" s="24" t="s">
        <v>88</v>
      </c>
      <c r="N481" s="24"/>
      <c r="O481" s="24"/>
      <c r="P481" s="24"/>
      <c r="Q481" s="24" t="s">
        <v>155</v>
      </c>
      <c r="R481" s="24"/>
      <c r="S481" s="24"/>
      <c r="T481" s="24" t="s">
        <v>90</v>
      </c>
      <c r="U481" s="24" t="s">
        <v>91</v>
      </c>
      <c r="V481" s="24" t="s">
        <v>91</v>
      </c>
      <c r="W481" s="24" t="s">
        <v>91</v>
      </c>
      <c r="X481" s="24"/>
      <c r="Y481" s="24" t="s">
        <v>91</v>
      </c>
      <c r="Z481" s="24" t="s">
        <v>91</v>
      </c>
      <c r="AA481" s="24" t="s">
        <v>91</v>
      </c>
      <c r="AB481" s="24" t="s">
        <v>90</v>
      </c>
      <c r="AC481" s="24" t="s">
        <v>90</v>
      </c>
      <c r="AD481" s="24" t="s">
        <v>91</v>
      </c>
      <c r="AE481" s="24" t="s">
        <v>91</v>
      </c>
      <c r="AF481" s="24" t="s">
        <v>91</v>
      </c>
      <c r="AG481" s="24" t="s">
        <v>91</v>
      </c>
      <c r="AH481" s="24" t="s">
        <v>91</v>
      </c>
      <c r="AI481" s="24" t="s">
        <v>91</v>
      </c>
      <c r="AJ481" s="24" t="s">
        <v>91</v>
      </c>
      <c r="AK481" s="24" t="s">
        <v>91</v>
      </c>
      <c r="AL481" s="24" t="s">
        <v>91</v>
      </c>
      <c r="AM481" s="24" t="s">
        <v>90</v>
      </c>
      <c r="AN481" s="24" t="s">
        <v>91</v>
      </c>
      <c r="AO481" s="24" t="s">
        <v>91</v>
      </c>
      <c r="AP481" s="24" t="s">
        <v>91</v>
      </c>
      <c r="AQ481" s="24" t="s">
        <v>91</v>
      </c>
      <c r="AR481" s="24" t="s">
        <v>91</v>
      </c>
      <c r="AS481" s="24" t="s">
        <v>91</v>
      </c>
      <c r="AT481" s="24" t="s">
        <v>91</v>
      </c>
      <c r="AU481" s="24" t="s">
        <v>91</v>
      </c>
      <c r="AV481" s="24" t="s">
        <v>91</v>
      </c>
      <c r="AW481" s="24" t="s">
        <v>91</v>
      </c>
      <c r="AX481" s="24" t="s">
        <v>91</v>
      </c>
      <c r="AY481" s="24" t="s">
        <v>91</v>
      </c>
      <c r="AZ481" s="24" t="s">
        <v>91</v>
      </c>
      <c r="BA481" s="24" t="s">
        <v>91</v>
      </c>
      <c r="BB481" s="24" t="s">
        <v>91</v>
      </c>
      <c r="BC481" s="24" t="s">
        <v>91</v>
      </c>
      <c r="BD481" s="24" t="s">
        <v>91</v>
      </c>
      <c r="BE481" s="24" t="s">
        <v>90</v>
      </c>
      <c r="BF481" s="24" t="s">
        <v>90</v>
      </c>
      <c r="BG481" s="24" t="s">
        <v>91</v>
      </c>
      <c r="BH481" s="24" t="s">
        <v>91</v>
      </c>
      <c r="BI481" s="24" t="s">
        <v>91</v>
      </c>
      <c r="BJ481" s="24" t="s">
        <v>91</v>
      </c>
      <c r="BK481" s="24" t="s">
        <v>91</v>
      </c>
      <c r="BL481" s="24" t="s">
        <v>90</v>
      </c>
      <c r="BM481" s="24" t="s">
        <v>115</v>
      </c>
      <c r="BN481" s="24" t="s">
        <v>91</v>
      </c>
      <c r="BO481" s="24" t="s">
        <v>91</v>
      </c>
      <c r="BP481" s="24" t="s">
        <v>90</v>
      </c>
      <c r="BQ481" s="24" t="s">
        <v>91</v>
      </c>
      <c r="BR481" s="24" t="s">
        <v>90</v>
      </c>
      <c r="BS481" s="24" t="s">
        <v>144</v>
      </c>
      <c r="BT481" s="24" t="s">
        <v>91</v>
      </c>
      <c r="BU481" s="24" t="s">
        <v>115</v>
      </c>
      <c r="BV481" s="24" t="s">
        <v>91</v>
      </c>
      <c r="BW481" s="24" t="s">
        <v>91</v>
      </c>
      <c r="BX481" s="24" t="s">
        <v>91</v>
      </c>
      <c r="BY481" s="24" t="s">
        <v>91</v>
      </c>
      <c r="BZ481" s="24" t="s">
        <v>90</v>
      </c>
      <c r="CA481" s="36"/>
      <c r="CB481" s="35"/>
    </row>
    <row r="482" spans="1:80" ht="169.5" customHeight="1" x14ac:dyDescent="0.35">
      <c r="A482" s="24"/>
      <c r="B482" s="24" t="s">
        <v>77</v>
      </c>
      <c r="C482" s="23" t="s">
        <v>78</v>
      </c>
      <c r="D482" s="24" t="s">
        <v>2084</v>
      </c>
      <c r="E482" s="24" t="s">
        <v>2085</v>
      </c>
      <c r="F482" s="24" t="s">
        <v>81</v>
      </c>
      <c r="G482" s="24" t="s">
        <v>2128</v>
      </c>
      <c r="H482" s="24" t="s">
        <v>2129</v>
      </c>
      <c r="I482" s="24" t="s">
        <v>2400</v>
      </c>
      <c r="J482" s="24" t="s">
        <v>2401</v>
      </c>
      <c r="K482" s="24" t="s">
        <v>2402</v>
      </c>
      <c r="L482" s="24" t="s">
        <v>2403</v>
      </c>
      <c r="M482" s="24" t="s">
        <v>88</v>
      </c>
      <c r="N482" s="24"/>
      <c r="O482" s="24"/>
      <c r="P482" s="24"/>
      <c r="Q482" s="24" t="s">
        <v>155</v>
      </c>
      <c r="R482" s="24"/>
      <c r="S482" s="24"/>
      <c r="T482" s="24" t="s">
        <v>92</v>
      </c>
      <c r="U482" s="24" t="s">
        <v>91</v>
      </c>
      <c r="V482" s="24" t="s">
        <v>91</v>
      </c>
      <c r="W482" s="24" t="s">
        <v>91</v>
      </c>
      <c r="X482" s="24"/>
      <c r="Y482" s="24" t="s">
        <v>91</v>
      </c>
      <c r="Z482" s="24" t="s">
        <v>91</v>
      </c>
      <c r="AA482" s="24" t="s">
        <v>91</v>
      </c>
      <c r="AB482" s="24" t="s">
        <v>92</v>
      </c>
      <c r="AC482" s="24" t="s">
        <v>115</v>
      </c>
      <c r="AD482" s="24" t="s">
        <v>91</v>
      </c>
      <c r="AE482" s="24" t="s">
        <v>115</v>
      </c>
      <c r="AF482" s="24" t="s">
        <v>91</v>
      </c>
      <c r="AG482" s="24" t="s">
        <v>91</v>
      </c>
      <c r="AH482" s="24" t="s">
        <v>91</v>
      </c>
      <c r="AI482" s="24" t="s">
        <v>91</v>
      </c>
      <c r="AJ482" s="24" t="s">
        <v>91</v>
      </c>
      <c r="AK482" s="24" t="s">
        <v>91</v>
      </c>
      <c r="AL482" s="24" t="s">
        <v>91</v>
      </c>
      <c r="AM482" s="24" t="s">
        <v>115</v>
      </c>
      <c r="AN482" s="24" t="s">
        <v>91</v>
      </c>
      <c r="AO482" s="24" t="s">
        <v>91</v>
      </c>
      <c r="AP482" s="24" t="s">
        <v>91</v>
      </c>
      <c r="AQ482" s="24" t="s">
        <v>91</v>
      </c>
      <c r="AR482" s="24" t="s">
        <v>91</v>
      </c>
      <c r="AS482" s="24" t="s">
        <v>91</v>
      </c>
      <c r="AT482" s="24" t="s">
        <v>91</v>
      </c>
      <c r="AU482" s="24" t="s">
        <v>91</v>
      </c>
      <c r="AV482" s="24" t="s">
        <v>91</v>
      </c>
      <c r="AW482" s="24" t="s">
        <v>91</v>
      </c>
      <c r="AX482" s="24" t="s">
        <v>91</v>
      </c>
      <c r="AY482" s="24" t="s">
        <v>91</v>
      </c>
      <c r="AZ482" s="24" t="s">
        <v>91</v>
      </c>
      <c r="BA482" s="24" t="s">
        <v>91</v>
      </c>
      <c r="BB482" s="24" t="s">
        <v>91</v>
      </c>
      <c r="BC482" s="24" t="s">
        <v>91</v>
      </c>
      <c r="BD482" s="24" t="s">
        <v>91</v>
      </c>
      <c r="BE482" s="24" t="s">
        <v>91</v>
      </c>
      <c r="BF482" s="24" t="s">
        <v>91</v>
      </c>
      <c r="BG482" s="24" t="s">
        <v>91</v>
      </c>
      <c r="BH482" s="24" t="s">
        <v>91</v>
      </c>
      <c r="BI482" s="24" t="s">
        <v>91</v>
      </c>
      <c r="BJ482" s="24" t="s">
        <v>91</v>
      </c>
      <c r="BK482" s="24" t="s">
        <v>91</v>
      </c>
      <c r="BL482" s="24" t="s">
        <v>91</v>
      </c>
      <c r="BM482" s="24" t="s">
        <v>115</v>
      </c>
      <c r="BN482" s="24" t="s">
        <v>91</v>
      </c>
      <c r="BO482" s="24" t="s">
        <v>91</v>
      </c>
      <c r="BP482" s="24" t="s">
        <v>115</v>
      </c>
      <c r="BQ482" s="24" t="s">
        <v>91</v>
      </c>
      <c r="BR482" s="24" t="s">
        <v>115</v>
      </c>
      <c r="BS482" s="24" t="s">
        <v>91</v>
      </c>
      <c r="BT482" s="24" t="s">
        <v>91</v>
      </c>
      <c r="BU482" s="24" t="s">
        <v>91</v>
      </c>
      <c r="BV482" s="24" t="s">
        <v>91</v>
      </c>
      <c r="BW482" s="24" t="s">
        <v>91</v>
      </c>
      <c r="BX482" s="24" t="s">
        <v>115</v>
      </c>
      <c r="BY482" s="24" t="s">
        <v>115</v>
      </c>
      <c r="BZ482" s="24" t="s">
        <v>115</v>
      </c>
      <c r="CA482" s="36"/>
      <c r="CB482" s="35"/>
    </row>
    <row r="483" spans="1:80" ht="169.5" customHeight="1" x14ac:dyDescent="0.35">
      <c r="A483" s="24"/>
      <c r="B483" s="24" t="s">
        <v>77</v>
      </c>
      <c r="C483" s="23" t="s">
        <v>78</v>
      </c>
      <c r="D483" s="24" t="s">
        <v>2084</v>
      </c>
      <c r="E483" s="24" t="s">
        <v>2085</v>
      </c>
      <c r="F483" s="24" t="s">
        <v>2086</v>
      </c>
      <c r="G483" s="24" t="s">
        <v>2124</v>
      </c>
      <c r="H483" s="24" t="s">
        <v>2158</v>
      </c>
      <c r="I483" s="24" t="s">
        <v>2404</v>
      </c>
      <c r="J483" s="24" t="s">
        <v>2405</v>
      </c>
      <c r="K483" s="24" t="s">
        <v>2406</v>
      </c>
      <c r="L483" s="24" t="s">
        <v>2407</v>
      </c>
      <c r="M483" s="24" t="s">
        <v>88</v>
      </c>
      <c r="N483" s="24"/>
      <c r="O483" s="24"/>
      <c r="P483" s="24"/>
      <c r="Q483" s="24" t="s">
        <v>155</v>
      </c>
      <c r="R483" s="24"/>
      <c r="S483" s="24"/>
      <c r="T483" s="24" t="s">
        <v>92</v>
      </c>
      <c r="U483" s="24" t="s">
        <v>91</v>
      </c>
      <c r="V483" s="24" t="s">
        <v>91</v>
      </c>
      <c r="W483" s="24" t="s">
        <v>91</v>
      </c>
      <c r="X483" s="24"/>
      <c r="Y483" s="24" t="s">
        <v>91</v>
      </c>
      <c r="Z483" s="24" t="s">
        <v>91</v>
      </c>
      <c r="AA483" s="24" t="s">
        <v>91</v>
      </c>
      <c r="AB483" s="24" t="s">
        <v>92</v>
      </c>
      <c r="AC483" s="24" t="s">
        <v>92</v>
      </c>
      <c r="AD483" s="24" t="s">
        <v>91</v>
      </c>
      <c r="AE483" s="24" t="s">
        <v>91</v>
      </c>
      <c r="AF483" s="24" t="s">
        <v>91</v>
      </c>
      <c r="AG483" s="24" t="s">
        <v>91</v>
      </c>
      <c r="AH483" s="24" t="s">
        <v>91</v>
      </c>
      <c r="AI483" s="24" t="s">
        <v>91</v>
      </c>
      <c r="AJ483" s="24" t="s">
        <v>91</v>
      </c>
      <c r="AK483" s="24" t="s">
        <v>91</v>
      </c>
      <c r="AL483" s="24" t="s">
        <v>91</v>
      </c>
      <c r="AM483" s="24" t="s">
        <v>92</v>
      </c>
      <c r="AN483" s="24" t="s">
        <v>91</v>
      </c>
      <c r="AO483" s="24" t="s">
        <v>91</v>
      </c>
      <c r="AP483" s="24" t="s">
        <v>91</v>
      </c>
      <c r="AQ483" s="24" t="s">
        <v>91</v>
      </c>
      <c r="AR483" s="24" t="s">
        <v>91</v>
      </c>
      <c r="AS483" s="24" t="s">
        <v>91</v>
      </c>
      <c r="AT483" s="24" t="s">
        <v>91</v>
      </c>
      <c r="AU483" s="24" t="s">
        <v>91</v>
      </c>
      <c r="AV483" s="24" t="s">
        <v>91</v>
      </c>
      <c r="AW483" s="24" t="s">
        <v>91</v>
      </c>
      <c r="AX483" s="24" t="s">
        <v>91</v>
      </c>
      <c r="AY483" s="24" t="s">
        <v>91</v>
      </c>
      <c r="AZ483" s="24" t="s">
        <v>91</v>
      </c>
      <c r="BA483" s="24" t="s">
        <v>91</v>
      </c>
      <c r="BB483" s="24" t="s">
        <v>91</v>
      </c>
      <c r="BC483" s="24" t="s">
        <v>91</v>
      </c>
      <c r="BD483" s="24" t="s">
        <v>91</v>
      </c>
      <c r="BE483" s="24" t="s">
        <v>90</v>
      </c>
      <c r="BF483" s="24" t="s">
        <v>90</v>
      </c>
      <c r="BG483" s="24" t="s">
        <v>91</v>
      </c>
      <c r="BH483" s="24" t="s">
        <v>91</v>
      </c>
      <c r="BI483" s="24" t="s">
        <v>91</v>
      </c>
      <c r="BJ483" s="24" t="s">
        <v>91</v>
      </c>
      <c r="BK483" s="24" t="s">
        <v>91</v>
      </c>
      <c r="BL483" s="24" t="s">
        <v>90</v>
      </c>
      <c r="BM483" s="24" t="s">
        <v>92</v>
      </c>
      <c r="BN483" s="24" t="s">
        <v>91</v>
      </c>
      <c r="BO483" s="24" t="s">
        <v>91</v>
      </c>
      <c r="BP483" s="24" t="s">
        <v>92</v>
      </c>
      <c r="BQ483" s="24" t="s">
        <v>91</v>
      </c>
      <c r="BR483" s="24" t="s">
        <v>92</v>
      </c>
      <c r="BS483" s="24" t="s">
        <v>91</v>
      </c>
      <c r="BT483" s="24" t="s">
        <v>91</v>
      </c>
      <c r="BU483" s="24" t="s">
        <v>91</v>
      </c>
      <c r="BV483" s="24" t="s">
        <v>91</v>
      </c>
      <c r="BW483" s="24" t="s">
        <v>91</v>
      </c>
      <c r="BX483" s="24" t="s">
        <v>91</v>
      </c>
      <c r="BY483" s="24" t="s">
        <v>91</v>
      </c>
      <c r="BZ483" s="24" t="s">
        <v>91</v>
      </c>
      <c r="CA483" s="36"/>
      <c r="CB483" s="35"/>
    </row>
    <row r="484" spans="1:80" ht="169.5" customHeight="1" x14ac:dyDescent="0.35">
      <c r="A484" s="24"/>
      <c r="B484" s="24" t="s">
        <v>77</v>
      </c>
      <c r="C484" s="23" t="s">
        <v>78</v>
      </c>
      <c r="D484" s="24" t="s">
        <v>2084</v>
      </c>
      <c r="E484" s="24" t="s">
        <v>2085</v>
      </c>
      <c r="F484" s="24" t="s">
        <v>2086</v>
      </c>
      <c r="G484" s="24" t="s">
        <v>2124</v>
      </c>
      <c r="H484" s="24" t="s">
        <v>2119</v>
      </c>
      <c r="I484" s="24" t="s">
        <v>2412</v>
      </c>
      <c r="J484" s="24" t="s">
        <v>2413</v>
      </c>
      <c r="K484" s="24" t="s">
        <v>2414</v>
      </c>
      <c r="L484" s="24" t="s">
        <v>2416</v>
      </c>
      <c r="M484" s="24" t="s">
        <v>88</v>
      </c>
      <c r="N484" s="24"/>
      <c r="O484" s="24"/>
      <c r="P484" s="24"/>
      <c r="Q484" s="24" t="s">
        <v>155</v>
      </c>
      <c r="R484" s="24"/>
      <c r="S484" s="24"/>
      <c r="T484" s="24" t="s">
        <v>90</v>
      </c>
      <c r="U484" s="24" t="s">
        <v>91</v>
      </c>
      <c r="V484" s="24" t="s">
        <v>91</v>
      </c>
      <c r="W484" s="24" t="s">
        <v>91</v>
      </c>
      <c r="X484" s="24"/>
      <c r="Y484" s="24" t="s">
        <v>91</v>
      </c>
      <c r="Z484" s="24" t="s">
        <v>91</v>
      </c>
      <c r="AA484" s="24" t="s">
        <v>91</v>
      </c>
      <c r="AB484" s="24" t="s">
        <v>90</v>
      </c>
      <c r="AC484" s="24" t="s">
        <v>90</v>
      </c>
      <c r="AD484" s="24" t="s">
        <v>91</v>
      </c>
      <c r="AE484" s="24" t="s">
        <v>90</v>
      </c>
      <c r="AF484" s="24" t="s">
        <v>91</v>
      </c>
      <c r="AG484" s="24" t="s">
        <v>91</v>
      </c>
      <c r="AH484" s="24" t="s">
        <v>91</v>
      </c>
      <c r="AI484" s="24" t="s">
        <v>91</v>
      </c>
      <c r="AJ484" s="24" t="s">
        <v>91</v>
      </c>
      <c r="AK484" s="24" t="s">
        <v>91</v>
      </c>
      <c r="AL484" s="24" t="s">
        <v>91</v>
      </c>
      <c r="AM484" s="24" t="s">
        <v>90</v>
      </c>
      <c r="AN484" s="24" t="s">
        <v>91</v>
      </c>
      <c r="AO484" s="24" t="s">
        <v>91</v>
      </c>
      <c r="AP484" s="24" t="s">
        <v>91</v>
      </c>
      <c r="AQ484" s="24" t="s">
        <v>91</v>
      </c>
      <c r="AR484" s="24" t="s">
        <v>91</v>
      </c>
      <c r="AS484" s="24" t="s">
        <v>91</v>
      </c>
      <c r="AT484" s="24" t="s">
        <v>91</v>
      </c>
      <c r="AU484" s="24" t="s">
        <v>91</v>
      </c>
      <c r="AV484" s="24" t="s">
        <v>91</v>
      </c>
      <c r="AW484" s="24" t="s">
        <v>91</v>
      </c>
      <c r="AX484" s="24" t="s">
        <v>91</v>
      </c>
      <c r="AY484" s="24" t="s">
        <v>91</v>
      </c>
      <c r="AZ484" s="24" t="s">
        <v>91</v>
      </c>
      <c r="BA484" s="24" t="s">
        <v>91</v>
      </c>
      <c r="BB484" s="24" t="s">
        <v>91</v>
      </c>
      <c r="BC484" s="24" t="s">
        <v>91</v>
      </c>
      <c r="BD484" s="24" t="s">
        <v>92</v>
      </c>
      <c r="BE484" s="24" t="s">
        <v>92</v>
      </c>
      <c r="BF484" s="24" t="s">
        <v>92</v>
      </c>
      <c r="BG484" s="24" t="s">
        <v>91</v>
      </c>
      <c r="BH484" s="24" t="s">
        <v>91</v>
      </c>
      <c r="BI484" s="24" t="s">
        <v>91</v>
      </c>
      <c r="BJ484" s="24" t="s">
        <v>91</v>
      </c>
      <c r="BK484" s="24" t="s">
        <v>91</v>
      </c>
      <c r="BL484" s="24" t="s">
        <v>92</v>
      </c>
      <c r="BM484" s="24" t="s">
        <v>115</v>
      </c>
      <c r="BN484" s="24" t="s">
        <v>91</v>
      </c>
      <c r="BO484" s="24" t="s">
        <v>91</v>
      </c>
      <c r="BP484" s="24" t="s">
        <v>115</v>
      </c>
      <c r="BQ484" s="24" t="s">
        <v>91</v>
      </c>
      <c r="BR484" s="24" t="s">
        <v>115</v>
      </c>
      <c r="BS484" s="24" t="s">
        <v>90</v>
      </c>
      <c r="BT484" s="24" t="s">
        <v>91</v>
      </c>
      <c r="BU484" s="24" t="s">
        <v>91</v>
      </c>
      <c r="BV484" s="24" t="s">
        <v>91</v>
      </c>
      <c r="BW484" s="24" t="s">
        <v>91</v>
      </c>
      <c r="BX484" s="24" t="s">
        <v>91</v>
      </c>
      <c r="BY484" s="24" t="s">
        <v>91</v>
      </c>
      <c r="BZ484" s="24" t="s">
        <v>90</v>
      </c>
      <c r="CA484" s="36"/>
      <c r="CB484" s="35"/>
    </row>
    <row r="485" spans="1:80" ht="169.5" customHeight="1" x14ac:dyDescent="0.35">
      <c r="A485" s="24"/>
      <c r="B485" s="24" t="s">
        <v>77</v>
      </c>
      <c r="C485" s="23" t="s">
        <v>78</v>
      </c>
      <c r="D485" s="24" t="s">
        <v>2084</v>
      </c>
      <c r="E485" s="24" t="s">
        <v>2085</v>
      </c>
      <c r="F485" s="24" t="s">
        <v>2093</v>
      </c>
      <c r="G485" s="24" t="s">
        <v>2124</v>
      </c>
      <c r="H485" s="24" t="s">
        <v>2158</v>
      </c>
      <c r="I485" s="24" t="s">
        <v>2429</v>
      </c>
      <c r="J485" s="24" t="s">
        <v>2430</v>
      </c>
      <c r="K485" s="24" t="s">
        <v>2431</v>
      </c>
      <c r="L485" s="24" t="s">
        <v>2433</v>
      </c>
      <c r="M485" s="24" t="s">
        <v>88</v>
      </c>
      <c r="N485" s="24"/>
      <c r="O485" s="24"/>
      <c r="P485" s="24"/>
      <c r="Q485" s="24" t="s">
        <v>155</v>
      </c>
      <c r="R485" s="24"/>
      <c r="S485" s="24"/>
      <c r="T485" s="24" t="s">
        <v>90</v>
      </c>
      <c r="U485" s="24" t="s">
        <v>91</v>
      </c>
      <c r="V485" s="24" t="s">
        <v>91</v>
      </c>
      <c r="W485" s="24" t="s">
        <v>91</v>
      </c>
      <c r="X485" s="24"/>
      <c r="Y485" s="24" t="s">
        <v>91</v>
      </c>
      <c r="Z485" s="24" t="s">
        <v>91</v>
      </c>
      <c r="AA485" s="24" t="s">
        <v>91</v>
      </c>
      <c r="AB485" s="24" t="s">
        <v>90</v>
      </c>
      <c r="AC485" s="24" t="s">
        <v>90</v>
      </c>
      <c r="AD485" s="24" t="s">
        <v>91</v>
      </c>
      <c r="AE485" s="24" t="s">
        <v>91</v>
      </c>
      <c r="AF485" s="24" t="s">
        <v>91</v>
      </c>
      <c r="AG485" s="24" t="s">
        <v>91</v>
      </c>
      <c r="AH485" s="24" t="s">
        <v>91</v>
      </c>
      <c r="AI485" s="24" t="s">
        <v>91</v>
      </c>
      <c r="AJ485" s="24" t="s">
        <v>91</v>
      </c>
      <c r="AK485" s="24" t="s">
        <v>91</v>
      </c>
      <c r="AL485" s="24" t="s">
        <v>91</v>
      </c>
      <c r="AM485" s="24" t="s">
        <v>90</v>
      </c>
      <c r="AN485" s="24" t="s">
        <v>90</v>
      </c>
      <c r="AO485" s="24" t="s">
        <v>91</v>
      </c>
      <c r="AP485" s="24" t="s">
        <v>91</v>
      </c>
      <c r="AQ485" s="24" t="s">
        <v>91</v>
      </c>
      <c r="AR485" s="24" t="s">
        <v>91</v>
      </c>
      <c r="AS485" s="24" t="s">
        <v>91</v>
      </c>
      <c r="AT485" s="24" t="s">
        <v>91</v>
      </c>
      <c r="AU485" s="24" t="s">
        <v>91</v>
      </c>
      <c r="AV485" s="24" t="s">
        <v>91</v>
      </c>
      <c r="AW485" s="24" t="s">
        <v>91</v>
      </c>
      <c r="AX485" s="24" t="s">
        <v>90</v>
      </c>
      <c r="AY485" s="24" t="s">
        <v>91</v>
      </c>
      <c r="AZ485" s="24" t="s">
        <v>91</v>
      </c>
      <c r="BA485" s="24" t="s">
        <v>91</v>
      </c>
      <c r="BB485" s="24" t="s">
        <v>91</v>
      </c>
      <c r="BC485" s="24" t="s">
        <v>91</v>
      </c>
      <c r="BD485" s="24" t="s">
        <v>91</v>
      </c>
      <c r="BE485" s="24" t="s">
        <v>91</v>
      </c>
      <c r="BF485" s="24" t="s">
        <v>91</v>
      </c>
      <c r="BG485" s="24" t="s">
        <v>91</v>
      </c>
      <c r="BH485" s="24" t="s">
        <v>91</v>
      </c>
      <c r="BI485" s="24" t="s">
        <v>91</v>
      </c>
      <c r="BJ485" s="24" t="s">
        <v>91</v>
      </c>
      <c r="BK485" s="24" t="s">
        <v>91</v>
      </c>
      <c r="BL485" s="24" t="s">
        <v>91</v>
      </c>
      <c r="BM485" s="24" t="s">
        <v>115</v>
      </c>
      <c r="BN485" s="24" t="s">
        <v>91</v>
      </c>
      <c r="BO485" s="24" t="s">
        <v>91</v>
      </c>
      <c r="BP485" s="24" t="s">
        <v>90</v>
      </c>
      <c r="BQ485" s="24" t="s">
        <v>91</v>
      </c>
      <c r="BR485" s="24" t="s">
        <v>90</v>
      </c>
      <c r="BS485" s="24" t="s">
        <v>91</v>
      </c>
      <c r="BT485" s="24" t="s">
        <v>91</v>
      </c>
      <c r="BU485" s="24" t="s">
        <v>91</v>
      </c>
      <c r="BV485" s="24" t="s">
        <v>91</v>
      </c>
      <c r="BW485" s="24" t="s">
        <v>91</v>
      </c>
      <c r="BX485" s="24" t="s">
        <v>91</v>
      </c>
      <c r="BY485" s="24" t="s">
        <v>91</v>
      </c>
      <c r="BZ485" s="24" t="s">
        <v>91</v>
      </c>
      <c r="CA485" s="36"/>
      <c r="CB485" s="35"/>
    </row>
    <row r="486" spans="1:80" ht="169.5" customHeight="1" x14ac:dyDescent="0.35">
      <c r="A486" s="24"/>
      <c r="B486" s="24" t="s">
        <v>77</v>
      </c>
      <c r="C486" s="23" t="s">
        <v>78</v>
      </c>
      <c r="D486" s="24" t="s">
        <v>2084</v>
      </c>
      <c r="E486" s="24" t="s">
        <v>2085</v>
      </c>
      <c r="F486" s="24" t="s">
        <v>2086</v>
      </c>
      <c r="G486" s="24" t="s">
        <v>2124</v>
      </c>
      <c r="H486" s="24" t="s">
        <v>2158</v>
      </c>
      <c r="I486" s="24" t="s">
        <v>2429</v>
      </c>
      <c r="J486" s="24" t="s">
        <v>2430</v>
      </c>
      <c r="K486" s="24" t="s">
        <v>2431</v>
      </c>
      <c r="L486" s="24" t="s">
        <v>2432</v>
      </c>
      <c r="M486" s="24" t="s">
        <v>88</v>
      </c>
      <c r="N486" s="24"/>
      <c r="O486" s="24"/>
      <c r="P486" s="24"/>
      <c r="Q486" s="24" t="s">
        <v>155</v>
      </c>
      <c r="R486" s="24"/>
      <c r="S486" s="24"/>
      <c r="T486" s="24" t="s">
        <v>90</v>
      </c>
      <c r="U486" s="24" t="s">
        <v>91</v>
      </c>
      <c r="V486" s="24" t="s">
        <v>91</v>
      </c>
      <c r="W486" s="24" t="s">
        <v>91</v>
      </c>
      <c r="X486" s="24"/>
      <c r="Y486" s="24" t="s">
        <v>91</v>
      </c>
      <c r="Z486" s="24" t="s">
        <v>90</v>
      </c>
      <c r="AA486" s="24" t="s">
        <v>91</v>
      </c>
      <c r="AB486" s="24" t="s">
        <v>90</v>
      </c>
      <c r="AC486" s="24" t="s">
        <v>90</v>
      </c>
      <c r="AD486" s="24" t="s">
        <v>91</v>
      </c>
      <c r="AE486" s="24" t="s">
        <v>92</v>
      </c>
      <c r="AF486" s="24" t="s">
        <v>91</v>
      </c>
      <c r="AG486" s="24" t="s">
        <v>91</v>
      </c>
      <c r="AH486" s="24" t="s">
        <v>91</v>
      </c>
      <c r="AI486" s="24" t="s">
        <v>91</v>
      </c>
      <c r="AJ486" s="24" t="s">
        <v>91</v>
      </c>
      <c r="AK486" s="24" t="s">
        <v>91</v>
      </c>
      <c r="AL486" s="24" t="s">
        <v>91</v>
      </c>
      <c r="AM486" s="24" t="s">
        <v>90</v>
      </c>
      <c r="AN486" s="24" t="s">
        <v>91</v>
      </c>
      <c r="AO486" s="24" t="s">
        <v>91</v>
      </c>
      <c r="AP486" s="24" t="s">
        <v>91</v>
      </c>
      <c r="AQ486" s="24" t="s">
        <v>91</v>
      </c>
      <c r="AR486" s="24" t="s">
        <v>91</v>
      </c>
      <c r="AS486" s="24" t="s">
        <v>91</v>
      </c>
      <c r="AT486" s="24" t="s">
        <v>91</v>
      </c>
      <c r="AU486" s="24" t="s">
        <v>91</v>
      </c>
      <c r="AV486" s="24" t="s">
        <v>91</v>
      </c>
      <c r="AW486" s="24" t="s">
        <v>91</v>
      </c>
      <c r="AX486" s="24" t="s">
        <v>91</v>
      </c>
      <c r="AY486" s="24" t="s">
        <v>91</v>
      </c>
      <c r="AZ486" s="24" t="s">
        <v>91</v>
      </c>
      <c r="BA486" s="24" t="s">
        <v>91</v>
      </c>
      <c r="BB486" s="24" t="s">
        <v>91</v>
      </c>
      <c r="BC486" s="24" t="s">
        <v>90</v>
      </c>
      <c r="BD486" s="24" t="s">
        <v>90</v>
      </c>
      <c r="BE486" s="24" t="s">
        <v>90</v>
      </c>
      <c r="BF486" s="24" t="s">
        <v>90</v>
      </c>
      <c r="BG486" s="24" t="s">
        <v>91</v>
      </c>
      <c r="BH486" s="24" t="s">
        <v>91</v>
      </c>
      <c r="BI486" s="24" t="s">
        <v>91</v>
      </c>
      <c r="BJ486" s="24" t="s">
        <v>91</v>
      </c>
      <c r="BK486" s="24" t="s">
        <v>91</v>
      </c>
      <c r="BL486" s="24" t="s">
        <v>90</v>
      </c>
      <c r="BM486" s="24" t="s">
        <v>115</v>
      </c>
      <c r="BN486" s="24" t="s">
        <v>91</v>
      </c>
      <c r="BO486" s="24" t="s">
        <v>91</v>
      </c>
      <c r="BP486" s="24" t="s">
        <v>92</v>
      </c>
      <c r="BQ486" s="24" t="s">
        <v>91</v>
      </c>
      <c r="BR486" s="24" t="s">
        <v>115</v>
      </c>
      <c r="BS486" s="24" t="s">
        <v>91</v>
      </c>
      <c r="BT486" s="24" t="s">
        <v>91</v>
      </c>
      <c r="BU486" s="24" t="s">
        <v>91</v>
      </c>
      <c r="BV486" s="24" t="s">
        <v>91</v>
      </c>
      <c r="BW486" s="24" t="s">
        <v>91</v>
      </c>
      <c r="BX486" s="24" t="s">
        <v>91</v>
      </c>
      <c r="BY486" s="24" t="s">
        <v>91</v>
      </c>
      <c r="BZ486" s="24" t="s">
        <v>91</v>
      </c>
      <c r="CA486" s="36"/>
      <c r="CB486" s="35"/>
    </row>
    <row r="487" spans="1:80" ht="169.5" customHeight="1" x14ac:dyDescent="0.35">
      <c r="A487" s="24"/>
      <c r="B487" s="24" t="s">
        <v>77</v>
      </c>
      <c r="C487" s="23" t="s">
        <v>78</v>
      </c>
      <c r="D487" s="24" t="s">
        <v>2084</v>
      </c>
      <c r="E487" s="24" t="s">
        <v>2085</v>
      </c>
      <c r="F487" s="24" t="s">
        <v>2086</v>
      </c>
      <c r="G487" s="24" t="s">
        <v>2124</v>
      </c>
      <c r="H487" s="24" t="s">
        <v>2119</v>
      </c>
      <c r="I487" s="24" t="s">
        <v>2443</v>
      </c>
      <c r="J487" s="24" t="s">
        <v>2220</v>
      </c>
      <c r="K487" s="24" t="s">
        <v>2444</v>
      </c>
      <c r="L487" s="24" t="s">
        <v>2445</v>
      </c>
      <c r="M487" s="24" t="s">
        <v>88</v>
      </c>
      <c r="N487" s="24"/>
      <c r="O487" s="24"/>
      <c r="P487" s="24"/>
      <c r="Q487" s="24" t="s">
        <v>155</v>
      </c>
      <c r="R487" s="24"/>
      <c r="S487" s="24"/>
      <c r="T487" s="24" t="s">
        <v>90</v>
      </c>
      <c r="U487" s="24" t="s">
        <v>91</v>
      </c>
      <c r="V487" s="24" t="s">
        <v>91</v>
      </c>
      <c r="W487" s="24" t="s">
        <v>91</v>
      </c>
      <c r="X487" s="24"/>
      <c r="Y487" s="24" t="s">
        <v>91</v>
      </c>
      <c r="Z487" s="24" t="s">
        <v>90</v>
      </c>
      <c r="AA487" s="24" t="s">
        <v>91</v>
      </c>
      <c r="AB487" s="24" t="s">
        <v>90</v>
      </c>
      <c r="AC487" s="24" t="s">
        <v>90</v>
      </c>
      <c r="AD487" s="24" t="s">
        <v>91</v>
      </c>
      <c r="AE487" s="24" t="s">
        <v>92</v>
      </c>
      <c r="AF487" s="24" t="s">
        <v>91</v>
      </c>
      <c r="AG487" s="24" t="s">
        <v>91</v>
      </c>
      <c r="AH487" s="24" t="s">
        <v>91</v>
      </c>
      <c r="AI487" s="24" t="s">
        <v>91</v>
      </c>
      <c r="AJ487" s="24" t="s">
        <v>91</v>
      </c>
      <c r="AK487" s="24" t="s">
        <v>91</v>
      </c>
      <c r="AL487" s="24" t="s">
        <v>91</v>
      </c>
      <c r="AM487" s="24" t="s">
        <v>90</v>
      </c>
      <c r="AN487" s="24" t="s">
        <v>91</v>
      </c>
      <c r="AO487" s="24" t="s">
        <v>91</v>
      </c>
      <c r="AP487" s="24" t="s">
        <v>91</v>
      </c>
      <c r="AQ487" s="24" t="s">
        <v>91</v>
      </c>
      <c r="AR487" s="24" t="s">
        <v>91</v>
      </c>
      <c r="AS487" s="24" t="s">
        <v>91</v>
      </c>
      <c r="AT487" s="24" t="s">
        <v>91</v>
      </c>
      <c r="AU487" s="24" t="s">
        <v>91</v>
      </c>
      <c r="AV487" s="24" t="s">
        <v>91</v>
      </c>
      <c r="AW487" s="24" t="s">
        <v>91</v>
      </c>
      <c r="AX487" s="24" t="s">
        <v>91</v>
      </c>
      <c r="AY487" s="24" t="s">
        <v>91</v>
      </c>
      <c r="AZ487" s="24" t="s">
        <v>91</v>
      </c>
      <c r="BA487" s="24" t="s">
        <v>91</v>
      </c>
      <c r="BB487" s="24" t="s">
        <v>91</v>
      </c>
      <c r="BC487" s="24" t="s">
        <v>90</v>
      </c>
      <c r="BD487" s="24" t="s">
        <v>90</v>
      </c>
      <c r="BE487" s="24" t="s">
        <v>90</v>
      </c>
      <c r="BF487" s="24" t="s">
        <v>90</v>
      </c>
      <c r="BG487" s="24" t="s">
        <v>91</v>
      </c>
      <c r="BH487" s="24" t="s">
        <v>91</v>
      </c>
      <c r="BI487" s="24" t="s">
        <v>91</v>
      </c>
      <c r="BJ487" s="24" t="s">
        <v>91</v>
      </c>
      <c r="BK487" s="24" t="s">
        <v>91</v>
      </c>
      <c r="BL487" s="24" t="s">
        <v>90</v>
      </c>
      <c r="BM487" s="24" t="s">
        <v>115</v>
      </c>
      <c r="BN487" s="24" t="s">
        <v>91</v>
      </c>
      <c r="BO487" s="24" t="s">
        <v>91</v>
      </c>
      <c r="BP487" s="24" t="s">
        <v>92</v>
      </c>
      <c r="BQ487" s="24" t="s">
        <v>91</v>
      </c>
      <c r="BR487" s="24" t="s">
        <v>115</v>
      </c>
      <c r="BS487" s="24" t="s">
        <v>91</v>
      </c>
      <c r="BT487" s="24" t="s">
        <v>91</v>
      </c>
      <c r="BU487" s="24" t="s">
        <v>91</v>
      </c>
      <c r="BV487" s="24" t="s">
        <v>91</v>
      </c>
      <c r="BW487" s="24" t="s">
        <v>91</v>
      </c>
      <c r="BX487" s="24" t="s">
        <v>91</v>
      </c>
      <c r="BY487" s="24" t="s">
        <v>91</v>
      </c>
      <c r="BZ487" s="24" t="s">
        <v>91</v>
      </c>
      <c r="CA487" s="36"/>
      <c r="CB487" s="35"/>
    </row>
    <row r="488" spans="1:80" ht="169.5" customHeight="1" x14ac:dyDescent="0.35">
      <c r="A488" s="24"/>
      <c r="B488" s="24" t="s">
        <v>77</v>
      </c>
      <c r="C488" s="23" t="s">
        <v>78</v>
      </c>
      <c r="D488" s="24" t="s">
        <v>2084</v>
      </c>
      <c r="E488" s="24" t="s">
        <v>2085</v>
      </c>
      <c r="F488" s="24" t="s">
        <v>81</v>
      </c>
      <c r="G488" s="24" t="s">
        <v>2124</v>
      </c>
      <c r="H488" s="24" t="s">
        <v>2158</v>
      </c>
      <c r="I488" s="24" t="s">
        <v>2473</v>
      </c>
      <c r="J488" s="24" t="s">
        <v>2474</v>
      </c>
      <c r="K488" s="24" t="s">
        <v>2475</v>
      </c>
      <c r="L488" s="24" t="s">
        <v>2476</v>
      </c>
      <c r="M488" s="24" t="s">
        <v>88</v>
      </c>
      <c r="N488" s="24"/>
      <c r="O488" s="24"/>
      <c r="P488" s="24"/>
      <c r="Q488" s="24" t="s">
        <v>155</v>
      </c>
      <c r="R488" s="24"/>
      <c r="S488" s="24"/>
      <c r="T488" s="24" t="s">
        <v>92</v>
      </c>
      <c r="U488" s="24" t="s">
        <v>91</v>
      </c>
      <c r="V488" s="24" t="s">
        <v>91</v>
      </c>
      <c r="W488" s="24" t="s">
        <v>91</v>
      </c>
      <c r="X488" s="24"/>
      <c r="Y488" s="24" t="s">
        <v>91</v>
      </c>
      <c r="Z488" s="24" t="s">
        <v>91</v>
      </c>
      <c r="AA488" s="24" t="s">
        <v>91</v>
      </c>
      <c r="AB488" s="24" t="s">
        <v>92</v>
      </c>
      <c r="AC488" s="24" t="s">
        <v>92</v>
      </c>
      <c r="AD488" s="24" t="s">
        <v>91</v>
      </c>
      <c r="AE488" s="24" t="s">
        <v>91</v>
      </c>
      <c r="AF488" s="24" t="s">
        <v>91</v>
      </c>
      <c r="AG488" s="24" t="s">
        <v>91</v>
      </c>
      <c r="AH488" s="24" t="s">
        <v>91</v>
      </c>
      <c r="AI488" s="24" t="s">
        <v>91</v>
      </c>
      <c r="AJ488" s="24" t="s">
        <v>91</v>
      </c>
      <c r="AK488" s="24" t="s">
        <v>91</v>
      </c>
      <c r="AL488" s="24" t="s">
        <v>91</v>
      </c>
      <c r="AM488" s="24" t="s">
        <v>92</v>
      </c>
      <c r="AN488" s="24" t="s">
        <v>91</v>
      </c>
      <c r="AO488" s="24" t="s">
        <v>91</v>
      </c>
      <c r="AP488" s="24" t="s">
        <v>91</v>
      </c>
      <c r="AQ488" s="24" t="s">
        <v>91</v>
      </c>
      <c r="AR488" s="24" t="s">
        <v>91</v>
      </c>
      <c r="AS488" s="24" t="s">
        <v>91</v>
      </c>
      <c r="AT488" s="24" t="s">
        <v>91</v>
      </c>
      <c r="AU488" s="24" t="s">
        <v>91</v>
      </c>
      <c r="AV488" s="24" t="s">
        <v>91</v>
      </c>
      <c r="AW488" s="24" t="s">
        <v>91</v>
      </c>
      <c r="AX488" s="24" t="s">
        <v>91</v>
      </c>
      <c r="AY488" s="24" t="s">
        <v>91</v>
      </c>
      <c r="AZ488" s="24" t="s">
        <v>91</v>
      </c>
      <c r="BA488" s="24" t="s">
        <v>91</v>
      </c>
      <c r="BB488" s="24" t="s">
        <v>91</v>
      </c>
      <c r="BC488" s="24" t="s">
        <v>91</v>
      </c>
      <c r="BD488" s="24" t="s">
        <v>115</v>
      </c>
      <c r="BE488" s="24" t="s">
        <v>91</v>
      </c>
      <c r="BF488" s="24" t="s">
        <v>91</v>
      </c>
      <c r="BG488" s="24" t="s">
        <v>91</v>
      </c>
      <c r="BH488" s="24" t="s">
        <v>91</v>
      </c>
      <c r="BI488" s="24" t="s">
        <v>91</v>
      </c>
      <c r="BJ488" s="24" t="s">
        <v>91</v>
      </c>
      <c r="BK488" s="24" t="s">
        <v>91</v>
      </c>
      <c r="BL488" s="24" t="s">
        <v>115</v>
      </c>
      <c r="BM488" s="24" t="s">
        <v>115</v>
      </c>
      <c r="BN488" s="24" t="s">
        <v>91</v>
      </c>
      <c r="BO488" s="24" t="s">
        <v>91</v>
      </c>
      <c r="BP488" s="24" t="s">
        <v>92</v>
      </c>
      <c r="BQ488" s="24" t="s">
        <v>91</v>
      </c>
      <c r="BR488" s="24" t="s">
        <v>115</v>
      </c>
      <c r="BS488" s="24" t="s">
        <v>91</v>
      </c>
      <c r="BT488" s="24" t="s">
        <v>91</v>
      </c>
      <c r="BU488" s="24" t="s">
        <v>91</v>
      </c>
      <c r="BV488" s="24" t="s">
        <v>91</v>
      </c>
      <c r="BW488" s="24" t="s">
        <v>91</v>
      </c>
      <c r="BX488" s="24" t="s">
        <v>91</v>
      </c>
      <c r="BY488" s="24" t="s">
        <v>91</v>
      </c>
      <c r="BZ488" s="24" t="s">
        <v>91</v>
      </c>
      <c r="CA488" s="36"/>
      <c r="CB488" s="35"/>
    </row>
    <row r="489" spans="1:80" ht="169.5" customHeight="1" x14ac:dyDescent="0.35">
      <c r="A489" s="24"/>
      <c r="B489" s="24" t="s">
        <v>77</v>
      </c>
      <c r="C489" s="24" t="s">
        <v>5606</v>
      </c>
      <c r="D489" s="24" t="s">
        <v>2084</v>
      </c>
      <c r="E489" s="24" t="s">
        <v>4932</v>
      </c>
      <c r="F489" s="24" t="s">
        <v>5491</v>
      </c>
      <c r="G489" s="24" t="s">
        <v>5492</v>
      </c>
      <c r="H489" s="24" t="s">
        <v>5609</v>
      </c>
      <c r="I489" s="24" t="s">
        <v>5492</v>
      </c>
      <c r="J489" s="24" t="s">
        <v>5499</v>
      </c>
      <c r="K489" s="24"/>
      <c r="L489" s="24"/>
      <c r="M489" s="24" t="s">
        <v>88</v>
      </c>
      <c r="N489" s="24"/>
      <c r="O489" s="24"/>
      <c r="P489" s="24"/>
      <c r="Q489" s="24" t="s">
        <v>155</v>
      </c>
      <c r="R489" s="24" t="s">
        <v>5484</v>
      </c>
      <c r="S489" s="24"/>
      <c r="T489" s="35"/>
      <c r="U489" s="35"/>
      <c r="V489" s="35"/>
      <c r="W489" s="35"/>
      <c r="X489" s="35"/>
      <c r="Y489" s="35"/>
      <c r="Z489" s="35"/>
      <c r="AA489" s="35"/>
      <c r="AB489" s="24" t="s">
        <v>90</v>
      </c>
      <c r="AC489" s="24"/>
      <c r="AD489" s="24"/>
      <c r="AE489" s="24"/>
      <c r="AF489" s="24"/>
      <c r="AG489" s="24"/>
      <c r="AH489" s="24"/>
      <c r="AI489" s="24"/>
      <c r="AJ489" s="24"/>
      <c r="AK489" s="24"/>
      <c r="AL489" s="24"/>
      <c r="AM489" s="24" t="s">
        <v>90</v>
      </c>
      <c r="AN489" s="24"/>
      <c r="AO489" s="24"/>
      <c r="AP489" s="24"/>
      <c r="AQ489" s="24"/>
      <c r="AR489" s="24"/>
      <c r="AS489" s="24"/>
      <c r="AT489" s="24"/>
      <c r="AU489" s="24"/>
      <c r="AV489" s="24"/>
      <c r="AW489" s="24"/>
      <c r="AX489" s="24" t="s">
        <v>90</v>
      </c>
      <c r="AY489" s="24"/>
      <c r="AZ489" s="24"/>
      <c r="BA489" s="24"/>
      <c r="BB489" s="24"/>
      <c r="BC489" s="24"/>
      <c r="BD489" s="24"/>
      <c r="BE489" s="24"/>
      <c r="BF489" s="24"/>
      <c r="BG489" s="24"/>
      <c r="BH489" s="24"/>
      <c r="BI489" s="24"/>
      <c r="BJ489" s="24"/>
      <c r="BK489" s="24"/>
      <c r="BL489" s="24" t="s">
        <v>90</v>
      </c>
      <c r="BM489" s="24"/>
      <c r="BN489" s="24"/>
      <c r="BO489" s="24"/>
      <c r="BP489" s="24"/>
      <c r="BQ489" s="24"/>
      <c r="BR489" s="24" t="s">
        <v>144</v>
      </c>
      <c r="BS489" s="24"/>
      <c r="BT489" s="24"/>
      <c r="BU489" s="24"/>
      <c r="BV489" s="24"/>
      <c r="BW489" s="24"/>
      <c r="BX489" s="24"/>
      <c r="BY489" s="24"/>
      <c r="BZ489" s="24" t="s">
        <v>144</v>
      </c>
      <c r="CA489" s="36"/>
      <c r="CB489" s="35"/>
    </row>
    <row r="490" spans="1:80" ht="169.5" customHeight="1" x14ac:dyDescent="0.35">
      <c r="A490" s="24"/>
      <c r="B490" s="24" t="s">
        <v>77</v>
      </c>
      <c r="C490" s="24" t="s">
        <v>5606</v>
      </c>
      <c r="D490" s="24" t="s">
        <v>2084</v>
      </c>
      <c r="E490" s="24" t="s">
        <v>4932</v>
      </c>
      <c r="F490" s="24" t="s">
        <v>5491</v>
      </c>
      <c r="G490" s="24" t="s">
        <v>5492</v>
      </c>
      <c r="H490" s="24" t="s">
        <v>5609</v>
      </c>
      <c r="I490" s="24" t="s">
        <v>5492</v>
      </c>
      <c r="J490" s="24" t="s">
        <v>5500</v>
      </c>
      <c r="K490" s="24"/>
      <c r="L490" s="24"/>
      <c r="M490" s="24" t="s">
        <v>88</v>
      </c>
      <c r="N490" s="24"/>
      <c r="O490" s="24"/>
      <c r="P490" s="24"/>
      <c r="Q490" s="24" t="s">
        <v>155</v>
      </c>
      <c r="R490" s="24" t="s">
        <v>5484</v>
      </c>
      <c r="S490" s="24"/>
      <c r="T490" s="35"/>
      <c r="U490" s="35"/>
      <c r="V490" s="35"/>
      <c r="W490" s="35"/>
      <c r="X490" s="35"/>
      <c r="Y490" s="35"/>
      <c r="Z490" s="35"/>
      <c r="AA490" s="35"/>
      <c r="AB490" s="24" t="s">
        <v>90</v>
      </c>
      <c r="AC490" s="24"/>
      <c r="AD490" s="24"/>
      <c r="AE490" s="24"/>
      <c r="AF490" s="24"/>
      <c r="AG490" s="24"/>
      <c r="AH490" s="24"/>
      <c r="AI490" s="24"/>
      <c r="AJ490" s="24"/>
      <c r="AK490" s="24"/>
      <c r="AL490" s="24"/>
      <c r="AM490" s="24" t="s">
        <v>144</v>
      </c>
      <c r="AN490" s="24"/>
      <c r="AO490" s="24"/>
      <c r="AP490" s="24"/>
      <c r="AQ490" s="24"/>
      <c r="AR490" s="24"/>
      <c r="AS490" s="24"/>
      <c r="AT490" s="24"/>
      <c r="AU490" s="24"/>
      <c r="AV490" s="24"/>
      <c r="AW490" s="24"/>
      <c r="AX490" s="24" t="s">
        <v>90</v>
      </c>
      <c r="AY490" s="24"/>
      <c r="AZ490" s="24"/>
      <c r="BA490" s="24"/>
      <c r="BB490" s="24"/>
      <c r="BC490" s="24"/>
      <c r="BD490" s="24"/>
      <c r="BE490" s="24"/>
      <c r="BF490" s="24"/>
      <c r="BG490" s="24"/>
      <c r="BH490" s="24"/>
      <c r="BI490" s="24"/>
      <c r="BJ490" s="24"/>
      <c r="BK490" s="24"/>
      <c r="BL490" s="24" t="s">
        <v>90</v>
      </c>
      <c r="BM490" s="24"/>
      <c r="BN490" s="24"/>
      <c r="BO490" s="24"/>
      <c r="BP490" s="24"/>
      <c r="BQ490" s="24"/>
      <c r="BR490" s="24" t="s">
        <v>144</v>
      </c>
      <c r="BS490" s="24"/>
      <c r="BT490" s="24"/>
      <c r="BU490" s="24"/>
      <c r="BV490" s="24"/>
      <c r="BW490" s="24"/>
      <c r="BX490" s="24"/>
      <c r="BY490" s="24"/>
      <c r="BZ490" s="24" t="s">
        <v>144</v>
      </c>
      <c r="CA490" s="36"/>
      <c r="CB490" s="35"/>
    </row>
    <row r="491" spans="1:80" ht="169.5" customHeight="1" x14ac:dyDescent="0.35">
      <c r="A491" s="24"/>
      <c r="B491" s="24" t="s">
        <v>77</v>
      </c>
      <c r="C491" s="24" t="s">
        <v>5606</v>
      </c>
      <c r="D491" s="24" t="s">
        <v>2084</v>
      </c>
      <c r="E491" s="24" t="s">
        <v>4932</v>
      </c>
      <c r="F491" s="24" t="s">
        <v>5491</v>
      </c>
      <c r="G491" s="24" t="s">
        <v>5492</v>
      </c>
      <c r="H491" s="24" t="s">
        <v>5609</v>
      </c>
      <c r="I491" s="24" t="s">
        <v>5492</v>
      </c>
      <c r="J491" s="24" t="s">
        <v>5501</v>
      </c>
      <c r="K491" s="24"/>
      <c r="L491" s="24"/>
      <c r="M491" s="24" t="s">
        <v>88</v>
      </c>
      <c r="N491" s="24"/>
      <c r="O491" s="24"/>
      <c r="P491" s="24"/>
      <c r="Q491" s="24" t="s">
        <v>155</v>
      </c>
      <c r="R491" s="24" t="s">
        <v>5484</v>
      </c>
      <c r="S491" s="24"/>
      <c r="T491" s="35"/>
      <c r="U491" s="35"/>
      <c r="V491" s="35"/>
      <c r="W491" s="35"/>
      <c r="X491" s="35"/>
      <c r="Y491" s="35"/>
      <c r="Z491" s="35"/>
      <c r="AA491" s="35"/>
      <c r="AB491" s="24" t="s">
        <v>90</v>
      </c>
      <c r="AC491" s="24"/>
      <c r="AD491" s="24"/>
      <c r="AE491" s="24"/>
      <c r="AF491" s="24"/>
      <c r="AG491" s="24"/>
      <c r="AH491" s="24"/>
      <c r="AI491" s="24"/>
      <c r="AJ491" s="24"/>
      <c r="AK491" s="24"/>
      <c r="AL491" s="24"/>
      <c r="AM491" s="24" t="s">
        <v>90</v>
      </c>
      <c r="AN491" s="24"/>
      <c r="AO491" s="24"/>
      <c r="AP491" s="24"/>
      <c r="AQ491" s="24"/>
      <c r="AR491" s="24"/>
      <c r="AS491" s="24"/>
      <c r="AT491" s="24"/>
      <c r="AU491" s="24"/>
      <c r="AV491" s="24"/>
      <c r="AW491" s="24"/>
      <c r="AX491" s="24" t="s">
        <v>90</v>
      </c>
      <c r="AY491" s="24"/>
      <c r="AZ491" s="24"/>
      <c r="BA491" s="24"/>
      <c r="BB491" s="24"/>
      <c r="BC491" s="24"/>
      <c r="BD491" s="24"/>
      <c r="BE491" s="24"/>
      <c r="BF491" s="24"/>
      <c r="BG491" s="24"/>
      <c r="BH491" s="24"/>
      <c r="BI491" s="24"/>
      <c r="BJ491" s="24"/>
      <c r="BK491" s="24"/>
      <c r="BL491" s="24" t="s">
        <v>90</v>
      </c>
      <c r="BM491" s="24"/>
      <c r="BN491" s="24"/>
      <c r="BO491" s="24"/>
      <c r="BP491" s="24"/>
      <c r="BQ491" s="24"/>
      <c r="BR491" s="24" t="s">
        <v>144</v>
      </c>
      <c r="BS491" s="24"/>
      <c r="BT491" s="24"/>
      <c r="BU491" s="24"/>
      <c r="BV491" s="24"/>
      <c r="BW491" s="24"/>
      <c r="BX491" s="24"/>
      <c r="BY491" s="24"/>
      <c r="BZ491" s="24" t="s">
        <v>144</v>
      </c>
      <c r="CA491" s="36"/>
      <c r="CB491" s="35"/>
    </row>
    <row r="492" spans="1:80" ht="169.5" customHeight="1" x14ac:dyDescent="0.35">
      <c r="A492" s="24"/>
      <c r="B492" s="24" t="s">
        <v>77</v>
      </c>
      <c r="C492" s="24" t="s">
        <v>5606</v>
      </c>
      <c r="D492" s="24" t="s">
        <v>2084</v>
      </c>
      <c r="E492" s="24" t="s">
        <v>4932</v>
      </c>
      <c r="F492" s="24" t="s">
        <v>5531</v>
      </c>
      <c r="G492" s="24" t="s">
        <v>5532</v>
      </c>
      <c r="H492" s="24" t="s">
        <v>5621</v>
      </c>
      <c r="I492" s="24" t="s">
        <v>5532</v>
      </c>
      <c r="J492" s="24" t="s">
        <v>5533</v>
      </c>
      <c r="K492" s="24"/>
      <c r="L492" s="24"/>
      <c r="M492" s="24"/>
      <c r="N492" s="24" t="s">
        <v>88</v>
      </c>
      <c r="O492" s="24"/>
      <c r="P492" s="24"/>
      <c r="Q492" s="24" t="s">
        <v>155</v>
      </c>
      <c r="R492" s="24" t="s">
        <v>4170</v>
      </c>
      <c r="S492" s="24"/>
      <c r="T492" s="35"/>
      <c r="U492" s="35"/>
      <c r="V492" s="35"/>
      <c r="W492" s="35"/>
      <c r="X492" s="35"/>
      <c r="Y492" s="35"/>
      <c r="Z492" s="35"/>
      <c r="AA492" s="35"/>
      <c r="AB492" s="24" t="s">
        <v>90</v>
      </c>
      <c r="AC492" s="24"/>
      <c r="AD492" s="24"/>
      <c r="AE492" s="24"/>
      <c r="AF492" s="24"/>
      <c r="AG492" s="24"/>
      <c r="AH492" s="24"/>
      <c r="AI492" s="24"/>
      <c r="AJ492" s="24"/>
      <c r="AK492" s="24"/>
      <c r="AL492" s="24"/>
      <c r="AM492" s="24" t="s">
        <v>144</v>
      </c>
      <c r="AN492" s="24"/>
      <c r="AO492" s="24"/>
      <c r="AP492" s="24"/>
      <c r="AQ492" s="24"/>
      <c r="AR492" s="24"/>
      <c r="AS492" s="24"/>
      <c r="AT492" s="24"/>
      <c r="AU492" s="24"/>
      <c r="AV492" s="24"/>
      <c r="AW492" s="24"/>
      <c r="AX492" s="24" t="s">
        <v>90</v>
      </c>
      <c r="AY492" s="24"/>
      <c r="AZ492" s="24"/>
      <c r="BA492" s="24"/>
      <c r="BB492" s="24"/>
      <c r="BC492" s="24"/>
      <c r="BD492" s="24"/>
      <c r="BE492" s="24"/>
      <c r="BF492" s="24"/>
      <c r="BG492" s="24"/>
      <c r="BH492" s="24"/>
      <c r="BI492" s="24"/>
      <c r="BJ492" s="24"/>
      <c r="BK492" s="24"/>
      <c r="BL492" s="24" t="s">
        <v>90</v>
      </c>
      <c r="BM492" s="24"/>
      <c r="BN492" s="24"/>
      <c r="BO492" s="24"/>
      <c r="BP492" s="24"/>
      <c r="BQ492" s="24"/>
      <c r="BR492" s="24" t="s">
        <v>144</v>
      </c>
      <c r="BS492" s="24"/>
      <c r="BT492" s="24"/>
      <c r="BU492" s="24"/>
      <c r="BV492" s="24"/>
      <c r="BW492" s="24"/>
      <c r="BX492" s="24"/>
      <c r="BY492" s="24"/>
      <c r="BZ492" s="24" t="s">
        <v>144</v>
      </c>
      <c r="CA492" s="36"/>
      <c r="CB492" s="35"/>
    </row>
    <row r="493" spans="1:80" ht="169.5" customHeight="1" x14ac:dyDescent="0.35">
      <c r="A493" s="24"/>
      <c r="B493" s="24" t="s">
        <v>77</v>
      </c>
      <c r="C493" s="24" t="s">
        <v>5606</v>
      </c>
      <c r="D493" s="24" t="s">
        <v>2084</v>
      </c>
      <c r="E493" s="24" t="s">
        <v>4932</v>
      </c>
      <c r="F493" s="24" t="s">
        <v>2141</v>
      </c>
      <c r="G493" s="24" t="s">
        <v>5543</v>
      </c>
      <c r="H493" s="24" t="s">
        <v>5608</v>
      </c>
      <c r="I493" s="24" t="s">
        <v>5543</v>
      </c>
      <c r="J493" s="24" t="s">
        <v>5544</v>
      </c>
      <c r="K493" s="24"/>
      <c r="L493" s="24"/>
      <c r="M493" s="24"/>
      <c r="N493" s="24" t="s">
        <v>88</v>
      </c>
      <c r="O493" s="24"/>
      <c r="P493" s="24"/>
      <c r="Q493" s="24" t="s">
        <v>155</v>
      </c>
      <c r="R493" s="24" t="s">
        <v>4170</v>
      </c>
      <c r="S493" s="24"/>
      <c r="T493" s="35"/>
      <c r="U493" s="35"/>
      <c r="V493" s="35"/>
      <c r="W493" s="35"/>
      <c r="X493" s="35"/>
      <c r="Y493" s="35"/>
      <c r="Z493" s="35"/>
      <c r="AA493" s="35"/>
      <c r="AB493" s="24" t="s">
        <v>90</v>
      </c>
      <c r="AC493" s="24"/>
      <c r="AD493" s="24"/>
      <c r="AE493" s="24"/>
      <c r="AF493" s="24"/>
      <c r="AG493" s="24"/>
      <c r="AH493" s="24"/>
      <c r="AI493" s="24"/>
      <c r="AJ493" s="24"/>
      <c r="AK493" s="24"/>
      <c r="AL493" s="24"/>
      <c r="AM493" s="24" t="s">
        <v>144</v>
      </c>
      <c r="AN493" s="24"/>
      <c r="AO493" s="24"/>
      <c r="AP493" s="24"/>
      <c r="AQ493" s="24"/>
      <c r="AR493" s="24"/>
      <c r="AS493" s="24"/>
      <c r="AT493" s="24"/>
      <c r="AU493" s="24"/>
      <c r="AV493" s="24"/>
      <c r="AW493" s="24"/>
      <c r="AX493" s="24" t="s">
        <v>90</v>
      </c>
      <c r="AY493" s="24"/>
      <c r="AZ493" s="24"/>
      <c r="BA493" s="24"/>
      <c r="BB493" s="24"/>
      <c r="BC493" s="24"/>
      <c r="BD493" s="24"/>
      <c r="BE493" s="24"/>
      <c r="BF493" s="24"/>
      <c r="BG493" s="24"/>
      <c r="BH493" s="24"/>
      <c r="BI493" s="24"/>
      <c r="BJ493" s="24"/>
      <c r="BK493" s="24"/>
      <c r="BL493" s="24" t="s">
        <v>90</v>
      </c>
      <c r="BM493" s="24"/>
      <c r="BN493" s="24"/>
      <c r="BO493" s="24"/>
      <c r="BP493" s="24"/>
      <c r="BQ493" s="24"/>
      <c r="BR493" s="24" t="s">
        <v>144</v>
      </c>
      <c r="BS493" s="24"/>
      <c r="BT493" s="24"/>
      <c r="BU493" s="24"/>
      <c r="BV493" s="24"/>
      <c r="BW493" s="24"/>
      <c r="BX493" s="24"/>
      <c r="BY493" s="24"/>
      <c r="BZ493" s="24" t="s">
        <v>144</v>
      </c>
      <c r="CA493" s="36"/>
      <c r="CB493" s="35"/>
    </row>
    <row r="494" spans="1:80" ht="169.5" customHeight="1" x14ac:dyDescent="0.35">
      <c r="A494" s="24"/>
      <c r="B494" s="24" t="s">
        <v>77</v>
      </c>
      <c r="C494" s="24" t="s">
        <v>5606</v>
      </c>
      <c r="D494" s="24" t="s">
        <v>2084</v>
      </c>
      <c r="E494" s="24" t="s">
        <v>4932</v>
      </c>
      <c r="F494" s="24" t="s">
        <v>2141</v>
      </c>
      <c r="G494" s="24" t="s">
        <v>5543</v>
      </c>
      <c r="H494" s="24" t="s">
        <v>5608</v>
      </c>
      <c r="I494" s="24" t="s">
        <v>5543</v>
      </c>
      <c r="J494" s="24" t="s">
        <v>5548</v>
      </c>
      <c r="K494" s="24"/>
      <c r="L494" s="24"/>
      <c r="M494" s="24"/>
      <c r="N494" s="24" t="s">
        <v>88</v>
      </c>
      <c r="O494" s="24"/>
      <c r="P494" s="24"/>
      <c r="Q494" s="24" t="s">
        <v>155</v>
      </c>
      <c r="R494" s="24" t="s">
        <v>4170</v>
      </c>
      <c r="S494" s="24"/>
      <c r="T494" s="35"/>
      <c r="U494" s="35"/>
      <c r="V494" s="35"/>
      <c r="W494" s="35"/>
      <c r="X494" s="35"/>
      <c r="Y494" s="35"/>
      <c r="Z494" s="35"/>
      <c r="AA494" s="35"/>
      <c r="AB494" s="24" t="s">
        <v>90</v>
      </c>
      <c r="AC494" s="24"/>
      <c r="AD494" s="24"/>
      <c r="AE494" s="24"/>
      <c r="AF494" s="24"/>
      <c r="AG494" s="24"/>
      <c r="AH494" s="24"/>
      <c r="AI494" s="24"/>
      <c r="AJ494" s="24"/>
      <c r="AK494" s="24"/>
      <c r="AL494" s="24"/>
      <c r="AM494" s="24" t="s">
        <v>144</v>
      </c>
      <c r="AN494" s="24"/>
      <c r="AO494" s="24"/>
      <c r="AP494" s="24"/>
      <c r="AQ494" s="24"/>
      <c r="AR494" s="24"/>
      <c r="AS494" s="24"/>
      <c r="AT494" s="24"/>
      <c r="AU494" s="24"/>
      <c r="AV494" s="24"/>
      <c r="AW494" s="24"/>
      <c r="AX494" s="24" t="s">
        <v>90</v>
      </c>
      <c r="AY494" s="24"/>
      <c r="AZ494" s="24"/>
      <c r="BA494" s="24"/>
      <c r="BB494" s="24"/>
      <c r="BC494" s="24"/>
      <c r="BD494" s="24"/>
      <c r="BE494" s="24"/>
      <c r="BF494" s="24"/>
      <c r="BG494" s="24"/>
      <c r="BH494" s="24"/>
      <c r="BI494" s="24"/>
      <c r="BJ494" s="24"/>
      <c r="BK494" s="24"/>
      <c r="BL494" s="24" t="s">
        <v>90</v>
      </c>
      <c r="BM494" s="24"/>
      <c r="BN494" s="24"/>
      <c r="BO494" s="24"/>
      <c r="BP494" s="24"/>
      <c r="BQ494" s="24"/>
      <c r="BR494" s="24" t="s">
        <v>144</v>
      </c>
      <c r="BS494" s="24"/>
      <c r="BT494" s="24"/>
      <c r="BU494" s="24"/>
      <c r="BV494" s="24"/>
      <c r="BW494" s="24"/>
      <c r="BX494" s="24"/>
      <c r="BY494" s="24"/>
      <c r="BZ494" s="24" t="s">
        <v>144</v>
      </c>
      <c r="CA494" s="36"/>
      <c r="CB494" s="35"/>
    </row>
    <row r="495" spans="1:80" ht="169.5" customHeight="1" x14ac:dyDescent="0.35">
      <c r="A495" s="24"/>
      <c r="B495" s="24" t="s">
        <v>77</v>
      </c>
      <c r="C495" s="24" t="s">
        <v>5606</v>
      </c>
      <c r="D495" s="24" t="s">
        <v>2084</v>
      </c>
      <c r="E495" s="24" t="s">
        <v>4932</v>
      </c>
      <c r="F495" s="24" t="s">
        <v>2093</v>
      </c>
      <c r="G495" s="24" t="s">
        <v>5512</v>
      </c>
      <c r="H495" s="24" t="s">
        <v>5612</v>
      </c>
      <c r="I495" s="24" t="s">
        <v>5512</v>
      </c>
      <c r="J495" s="24" t="s">
        <v>5546</v>
      </c>
      <c r="K495" s="24"/>
      <c r="L495" s="24"/>
      <c r="M495" s="24"/>
      <c r="N495" s="24" t="s">
        <v>88</v>
      </c>
      <c r="O495" s="24"/>
      <c r="P495" s="24"/>
      <c r="Q495" s="24" t="s">
        <v>155</v>
      </c>
      <c r="R495" s="24" t="s">
        <v>4170</v>
      </c>
      <c r="S495" s="24"/>
      <c r="T495" s="35"/>
      <c r="U495" s="35"/>
      <c r="V495" s="35"/>
      <c r="W495" s="35"/>
      <c r="X495" s="35"/>
      <c r="Y495" s="35"/>
      <c r="Z495" s="35"/>
      <c r="AA495" s="35"/>
      <c r="AB495" s="24" t="s">
        <v>90</v>
      </c>
      <c r="AC495" s="24"/>
      <c r="AD495" s="24"/>
      <c r="AE495" s="24"/>
      <c r="AF495" s="24"/>
      <c r="AG495" s="24"/>
      <c r="AH495" s="24"/>
      <c r="AI495" s="24"/>
      <c r="AJ495" s="24"/>
      <c r="AK495" s="24"/>
      <c r="AL495" s="24"/>
      <c r="AM495" s="24" t="s">
        <v>144</v>
      </c>
      <c r="AN495" s="24"/>
      <c r="AO495" s="24"/>
      <c r="AP495" s="24"/>
      <c r="AQ495" s="24"/>
      <c r="AR495" s="24"/>
      <c r="AS495" s="24"/>
      <c r="AT495" s="24"/>
      <c r="AU495" s="24"/>
      <c r="AV495" s="24"/>
      <c r="AW495" s="24"/>
      <c r="AX495" s="24" t="s">
        <v>90</v>
      </c>
      <c r="AY495" s="24"/>
      <c r="AZ495" s="24"/>
      <c r="BA495" s="24"/>
      <c r="BB495" s="24"/>
      <c r="BC495" s="24"/>
      <c r="BD495" s="24"/>
      <c r="BE495" s="24"/>
      <c r="BF495" s="24"/>
      <c r="BG495" s="24"/>
      <c r="BH495" s="24"/>
      <c r="BI495" s="24"/>
      <c r="BJ495" s="24"/>
      <c r="BK495" s="24"/>
      <c r="BL495" s="24" t="s">
        <v>90</v>
      </c>
      <c r="BM495" s="24"/>
      <c r="BN495" s="24"/>
      <c r="BO495" s="24"/>
      <c r="BP495" s="24"/>
      <c r="BQ495" s="24"/>
      <c r="BR495" s="24" t="s">
        <v>144</v>
      </c>
      <c r="BS495" s="24"/>
      <c r="BT495" s="24"/>
      <c r="BU495" s="24"/>
      <c r="BV495" s="24"/>
      <c r="BW495" s="24"/>
      <c r="BX495" s="24"/>
      <c r="BY495" s="24"/>
      <c r="BZ495" s="24" t="s">
        <v>144</v>
      </c>
      <c r="CA495" s="36"/>
      <c r="CB495" s="35"/>
    </row>
    <row r="496" spans="1:80" ht="169.5" customHeight="1" x14ac:dyDescent="0.35">
      <c r="A496" s="24"/>
      <c r="B496" s="24" t="s">
        <v>77</v>
      </c>
      <c r="C496" s="24" t="s">
        <v>5606</v>
      </c>
      <c r="D496" s="24" t="s">
        <v>2084</v>
      </c>
      <c r="E496" s="24" t="s">
        <v>4932</v>
      </c>
      <c r="F496" s="24" t="s">
        <v>2093</v>
      </c>
      <c r="G496" s="24" t="s">
        <v>5512</v>
      </c>
      <c r="H496" s="24" t="s">
        <v>5612</v>
      </c>
      <c r="I496" s="24" t="s">
        <v>5512</v>
      </c>
      <c r="J496" s="24" t="s">
        <v>5515</v>
      </c>
      <c r="K496" s="24"/>
      <c r="L496" s="24"/>
      <c r="M496" s="24" t="s">
        <v>88</v>
      </c>
      <c r="N496" s="24"/>
      <c r="O496" s="24"/>
      <c r="P496" s="24"/>
      <c r="Q496" s="24" t="s">
        <v>155</v>
      </c>
      <c r="R496" s="24" t="s">
        <v>4170</v>
      </c>
      <c r="S496" s="24"/>
      <c r="T496" s="35"/>
      <c r="U496" s="35"/>
      <c r="V496" s="35"/>
      <c r="W496" s="35"/>
      <c r="X496" s="35"/>
      <c r="Y496" s="35"/>
      <c r="Z496" s="35"/>
      <c r="AA496" s="35"/>
      <c r="AB496" s="24" t="s">
        <v>92</v>
      </c>
      <c r="AC496" s="24"/>
      <c r="AD496" s="24"/>
      <c r="AE496" s="24"/>
      <c r="AF496" s="24"/>
      <c r="AG496" s="24"/>
      <c r="AH496" s="24"/>
      <c r="AI496" s="24"/>
      <c r="AJ496" s="24"/>
      <c r="AK496" s="24"/>
      <c r="AL496" s="24"/>
      <c r="AM496" s="24" t="s">
        <v>144</v>
      </c>
      <c r="AN496" s="24"/>
      <c r="AO496" s="24"/>
      <c r="AP496" s="24"/>
      <c r="AQ496" s="24"/>
      <c r="AR496" s="24"/>
      <c r="AS496" s="24"/>
      <c r="AT496" s="24"/>
      <c r="AU496" s="24"/>
      <c r="AV496" s="24"/>
      <c r="AW496" s="24"/>
      <c r="AX496" s="24" t="s">
        <v>90</v>
      </c>
      <c r="AY496" s="24"/>
      <c r="AZ496" s="24"/>
      <c r="BA496" s="24"/>
      <c r="BB496" s="24"/>
      <c r="BC496" s="24"/>
      <c r="BD496" s="24"/>
      <c r="BE496" s="24"/>
      <c r="BF496" s="24"/>
      <c r="BG496" s="24"/>
      <c r="BH496" s="24"/>
      <c r="BI496" s="24"/>
      <c r="BJ496" s="24"/>
      <c r="BK496" s="24"/>
      <c r="BL496" s="24" t="s">
        <v>90</v>
      </c>
      <c r="BM496" s="24"/>
      <c r="BN496" s="24"/>
      <c r="BO496" s="24"/>
      <c r="BP496" s="24"/>
      <c r="BQ496" s="24"/>
      <c r="BR496" s="24" t="s">
        <v>144</v>
      </c>
      <c r="BS496" s="24"/>
      <c r="BT496" s="24"/>
      <c r="BU496" s="24"/>
      <c r="BV496" s="24"/>
      <c r="BW496" s="24"/>
      <c r="BX496" s="24"/>
      <c r="BY496" s="24"/>
      <c r="BZ496" s="24" t="s">
        <v>144</v>
      </c>
      <c r="CA496" s="36"/>
      <c r="CB496" s="35"/>
    </row>
    <row r="497" spans="1:80" ht="169.5" customHeight="1" x14ac:dyDescent="0.35">
      <c r="A497" s="24"/>
      <c r="B497" s="24" t="s">
        <v>77</v>
      </c>
      <c r="C497" s="24" t="s">
        <v>5606</v>
      </c>
      <c r="D497" s="24" t="s">
        <v>2084</v>
      </c>
      <c r="E497" s="24" t="s">
        <v>4932</v>
      </c>
      <c r="F497" s="24" t="s">
        <v>81</v>
      </c>
      <c r="G497" s="24" t="s">
        <v>5528</v>
      </c>
      <c r="H497" s="24" t="s">
        <v>5620</v>
      </c>
      <c r="I497" s="24" t="s">
        <v>5528</v>
      </c>
      <c r="J497" s="24" t="s">
        <v>5530</v>
      </c>
      <c r="K497" s="24"/>
      <c r="L497" s="24"/>
      <c r="M497" s="24"/>
      <c r="N497" s="24" t="s">
        <v>88</v>
      </c>
      <c r="O497" s="24"/>
      <c r="P497" s="24"/>
      <c r="Q497" s="24" t="s">
        <v>155</v>
      </c>
      <c r="R497" s="24" t="s">
        <v>5484</v>
      </c>
      <c r="S497" s="24"/>
      <c r="T497" s="35"/>
      <c r="U497" s="35"/>
      <c r="V497" s="35"/>
      <c r="W497" s="35"/>
      <c r="X497" s="35"/>
      <c r="Y497" s="35"/>
      <c r="Z497" s="35"/>
      <c r="AA497" s="35"/>
      <c r="AB497" s="24" t="s">
        <v>90</v>
      </c>
      <c r="AC497" s="24"/>
      <c r="AD497" s="24"/>
      <c r="AE497" s="24"/>
      <c r="AF497" s="24"/>
      <c r="AG497" s="24"/>
      <c r="AH497" s="24"/>
      <c r="AI497" s="24"/>
      <c r="AJ497" s="24"/>
      <c r="AK497" s="24"/>
      <c r="AL497" s="24"/>
      <c r="AM497" s="24" t="s">
        <v>90</v>
      </c>
      <c r="AN497" s="24" t="s">
        <v>115</v>
      </c>
      <c r="AO497" s="24"/>
      <c r="AP497" s="24"/>
      <c r="AQ497" s="24"/>
      <c r="AR497" s="24"/>
      <c r="AS497" s="24"/>
      <c r="AT497" s="24"/>
      <c r="AU497" s="24"/>
      <c r="AV497" s="24"/>
      <c r="AW497" s="24"/>
      <c r="AX497" s="24" t="s">
        <v>90</v>
      </c>
      <c r="AY497" s="24"/>
      <c r="AZ497" s="24"/>
      <c r="BA497" s="24"/>
      <c r="BB497" s="24"/>
      <c r="BC497" s="24"/>
      <c r="BD497" s="24"/>
      <c r="BE497" s="24"/>
      <c r="BF497" s="24"/>
      <c r="BG497" s="24"/>
      <c r="BH497" s="24"/>
      <c r="BI497" s="24"/>
      <c r="BJ497" s="24"/>
      <c r="BK497" s="24"/>
      <c r="BL497" s="24" t="s">
        <v>90</v>
      </c>
      <c r="BM497" s="24"/>
      <c r="BN497" s="24"/>
      <c r="BO497" s="24"/>
      <c r="BP497" s="24"/>
      <c r="BQ497" s="24"/>
      <c r="BR497" s="24" t="s">
        <v>144</v>
      </c>
      <c r="BS497" s="24"/>
      <c r="BT497" s="24"/>
      <c r="BU497" s="24"/>
      <c r="BV497" s="24"/>
      <c r="BW497" s="24"/>
      <c r="BX497" s="24"/>
      <c r="BY497" s="24"/>
      <c r="BZ497" s="24" t="s">
        <v>144</v>
      </c>
      <c r="CA497" s="36"/>
      <c r="CB497" s="35"/>
    </row>
    <row r="498" spans="1:80" ht="169.5" customHeight="1" x14ac:dyDescent="0.35">
      <c r="A498" s="24"/>
      <c r="B498" s="24" t="s">
        <v>77</v>
      </c>
      <c r="C498" s="24" t="s">
        <v>5606</v>
      </c>
      <c r="D498" s="24" t="s">
        <v>2084</v>
      </c>
      <c r="E498" s="24" t="s">
        <v>4932</v>
      </c>
      <c r="F498" s="24" t="s">
        <v>81</v>
      </c>
      <c r="G498" s="24" t="s">
        <v>5482</v>
      </c>
      <c r="H498" s="24" t="s">
        <v>5607</v>
      </c>
      <c r="I498" s="24" t="s">
        <v>5482</v>
      </c>
      <c r="J498" s="24" t="s">
        <v>5483</v>
      </c>
      <c r="K498" s="24"/>
      <c r="L498" s="24"/>
      <c r="M498" s="24" t="s">
        <v>88</v>
      </c>
      <c r="N498" s="24"/>
      <c r="O498" s="24"/>
      <c r="P498" s="24"/>
      <c r="Q498" s="24" t="s">
        <v>155</v>
      </c>
      <c r="R498" s="24" t="s">
        <v>5484</v>
      </c>
      <c r="S498" s="24"/>
      <c r="T498" s="35"/>
      <c r="U498" s="35"/>
      <c r="V498" s="35"/>
      <c r="W498" s="35"/>
      <c r="X498" s="35"/>
      <c r="Y498" s="35"/>
      <c r="Z498" s="35"/>
      <c r="AA498" s="35"/>
      <c r="AB498" s="24" t="s">
        <v>144</v>
      </c>
      <c r="AC498" s="24"/>
      <c r="AD498" s="24"/>
      <c r="AE498" s="24"/>
      <c r="AF498" s="24"/>
      <c r="AG498" s="24"/>
      <c r="AH498" s="24"/>
      <c r="AI498" s="24"/>
      <c r="AJ498" s="24"/>
      <c r="AK498" s="24"/>
      <c r="AL498" s="24"/>
      <c r="AM498" s="24" t="s">
        <v>144</v>
      </c>
      <c r="AN498" s="24"/>
      <c r="AO498" s="24"/>
      <c r="AP498" s="24"/>
      <c r="AQ498" s="24"/>
      <c r="AR498" s="24"/>
      <c r="AS498" s="24"/>
      <c r="AT498" s="24"/>
      <c r="AU498" s="24"/>
      <c r="AV498" s="24"/>
      <c r="AW498" s="24"/>
      <c r="AX498" s="24" t="s">
        <v>90</v>
      </c>
      <c r="AY498" s="24"/>
      <c r="AZ498" s="24"/>
      <c r="BA498" s="24"/>
      <c r="BB498" s="24"/>
      <c r="BC498" s="24"/>
      <c r="BD498" s="24"/>
      <c r="BE498" s="24"/>
      <c r="BF498" s="24"/>
      <c r="BG498" s="24"/>
      <c r="BH498" s="24"/>
      <c r="BI498" s="24"/>
      <c r="BJ498" s="24"/>
      <c r="BK498" s="24"/>
      <c r="BL498" s="24" t="s">
        <v>144</v>
      </c>
      <c r="BM498" s="24"/>
      <c r="BN498" s="24"/>
      <c r="BO498" s="24"/>
      <c r="BP498" s="24"/>
      <c r="BQ498" s="24"/>
      <c r="BR498" s="24" t="s">
        <v>144</v>
      </c>
      <c r="BS498" s="24"/>
      <c r="BT498" s="24"/>
      <c r="BU498" s="24"/>
      <c r="BV498" s="24"/>
      <c r="BW498" s="24"/>
      <c r="BX498" s="24"/>
      <c r="BY498" s="24"/>
      <c r="BZ498" s="24" t="s">
        <v>144</v>
      </c>
      <c r="CA498" s="36"/>
      <c r="CB498" s="35"/>
    </row>
    <row r="499" spans="1:80" ht="169.5" customHeight="1" x14ac:dyDescent="0.35">
      <c r="A499" s="24"/>
      <c r="B499" s="24" t="s">
        <v>77</v>
      </c>
      <c r="C499" s="24" t="s">
        <v>5606</v>
      </c>
      <c r="D499" s="24" t="s">
        <v>2084</v>
      </c>
      <c r="E499" s="24" t="s">
        <v>4932</v>
      </c>
      <c r="F499" s="24" t="s">
        <v>81</v>
      </c>
      <c r="G499" s="24" t="s">
        <v>5482</v>
      </c>
      <c r="H499" s="24" t="s">
        <v>5607</v>
      </c>
      <c r="I499" s="24" t="s">
        <v>5482</v>
      </c>
      <c r="J499" s="24" t="s">
        <v>5485</v>
      </c>
      <c r="K499" s="24"/>
      <c r="L499" s="24"/>
      <c r="M499" s="24" t="s">
        <v>88</v>
      </c>
      <c r="N499" s="24"/>
      <c r="O499" s="24"/>
      <c r="P499" s="24"/>
      <c r="Q499" s="24" t="s">
        <v>155</v>
      </c>
      <c r="R499" s="24" t="s">
        <v>5484</v>
      </c>
      <c r="S499" s="24"/>
      <c r="T499" s="35"/>
      <c r="U499" s="35"/>
      <c r="V499" s="35"/>
      <c r="W499" s="35"/>
      <c r="X499" s="35"/>
      <c r="Y499" s="35"/>
      <c r="Z499" s="35"/>
      <c r="AA499" s="35"/>
      <c r="AB499" s="24" t="s">
        <v>144</v>
      </c>
      <c r="AC499" s="24"/>
      <c r="AD499" s="24"/>
      <c r="AE499" s="24"/>
      <c r="AF499" s="24"/>
      <c r="AG499" s="24"/>
      <c r="AH499" s="24"/>
      <c r="AI499" s="24"/>
      <c r="AJ499" s="24"/>
      <c r="AK499" s="24"/>
      <c r="AL499" s="24"/>
      <c r="AM499" s="24" t="s">
        <v>144</v>
      </c>
      <c r="AN499" s="24"/>
      <c r="AO499" s="24"/>
      <c r="AP499" s="24"/>
      <c r="AQ499" s="24"/>
      <c r="AR499" s="24"/>
      <c r="AS499" s="24"/>
      <c r="AT499" s="24"/>
      <c r="AU499" s="24"/>
      <c r="AV499" s="24"/>
      <c r="AW499" s="24"/>
      <c r="AX499" s="24" t="s">
        <v>90</v>
      </c>
      <c r="AY499" s="24"/>
      <c r="AZ499" s="24"/>
      <c r="BA499" s="24"/>
      <c r="BB499" s="24"/>
      <c r="BC499" s="24"/>
      <c r="BD499" s="24"/>
      <c r="BE499" s="24"/>
      <c r="BF499" s="24"/>
      <c r="BG499" s="24"/>
      <c r="BH499" s="24"/>
      <c r="BI499" s="24"/>
      <c r="BJ499" s="24"/>
      <c r="BK499" s="24"/>
      <c r="BL499" s="24" t="s">
        <v>144</v>
      </c>
      <c r="BM499" s="24"/>
      <c r="BN499" s="24"/>
      <c r="BO499" s="24"/>
      <c r="BP499" s="24"/>
      <c r="BQ499" s="24"/>
      <c r="BR499" s="24" t="s">
        <v>144</v>
      </c>
      <c r="BS499" s="24"/>
      <c r="BT499" s="24"/>
      <c r="BU499" s="24"/>
      <c r="BV499" s="24"/>
      <c r="BW499" s="24"/>
      <c r="BX499" s="24"/>
      <c r="BY499" s="24"/>
      <c r="BZ499" s="24" t="s">
        <v>144</v>
      </c>
      <c r="CA499" s="36"/>
      <c r="CB499" s="35"/>
    </row>
    <row r="500" spans="1:80" ht="169.5" customHeight="1" x14ac:dyDescent="0.35">
      <c r="A500" s="24"/>
      <c r="B500" s="24" t="s">
        <v>77</v>
      </c>
      <c r="C500" s="24" t="s">
        <v>5606</v>
      </c>
      <c r="D500" s="24" t="s">
        <v>2084</v>
      </c>
      <c r="E500" s="24" t="s">
        <v>4932</v>
      </c>
      <c r="F500" s="24" t="s">
        <v>81</v>
      </c>
      <c r="G500" s="24" t="s">
        <v>5482</v>
      </c>
      <c r="H500" s="24" t="s">
        <v>5607</v>
      </c>
      <c r="I500" s="24" t="s">
        <v>5482</v>
      </c>
      <c r="J500" s="24" t="s">
        <v>5486</v>
      </c>
      <c r="K500" s="24"/>
      <c r="L500" s="24"/>
      <c r="M500" s="24" t="s">
        <v>88</v>
      </c>
      <c r="N500" s="24"/>
      <c r="O500" s="24"/>
      <c r="P500" s="24"/>
      <c r="Q500" s="24" t="s">
        <v>155</v>
      </c>
      <c r="R500" s="24" t="s">
        <v>5484</v>
      </c>
      <c r="S500" s="24"/>
      <c r="T500" s="35"/>
      <c r="U500" s="35"/>
      <c r="V500" s="35"/>
      <c r="W500" s="35"/>
      <c r="X500" s="35"/>
      <c r="Y500" s="35"/>
      <c r="Z500" s="35"/>
      <c r="AA500" s="35"/>
      <c r="AB500" s="24" t="s">
        <v>144</v>
      </c>
      <c r="AC500" s="24"/>
      <c r="AD500" s="24"/>
      <c r="AE500" s="24"/>
      <c r="AF500" s="24"/>
      <c r="AG500" s="24"/>
      <c r="AH500" s="24"/>
      <c r="AI500" s="24"/>
      <c r="AJ500" s="24"/>
      <c r="AK500" s="24"/>
      <c r="AL500" s="24"/>
      <c r="AM500" s="24" t="s">
        <v>144</v>
      </c>
      <c r="AN500" s="24"/>
      <c r="AO500" s="24"/>
      <c r="AP500" s="24"/>
      <c r="AQ500" s="24"/>
      <c r="AR500" s="24"/>
      <c r="AS500" s="24"/>
      <c r="AT500" s="24"/>
      <c r="AU500" s="24"/>
      <c r="AV500" s="24"/>
      <c r="AW500" s="24"/>
      <c r="AX500" s="24" t="s">
        <v>90</v>
      </c>
      <c r="AY500" s="24"/>
      <c r="AZ500" s="24"/>
      <c r="BA500" s="24"/>
      <c r="BB500" s="24"/>
      <c r="BC500" s="24"/>
      <c r="BD500" s="24"/>
      <c r="BE500" s="24"/>
      <c r="BF500" s="24"/>
      <c r="BG500" s="24"/>
      <c r="BH500" s="24"/>
      <c r="BI500" s="24"/>
      <c r="BJ500" s="24"/>
      <c r="BK500" s="24"/>
      <c r="BL500" s="24" t="s">
        <v>90</v>
      </c>
      <c r="BM500" s="24"/>
      <c r="BN500" s="24"/>
      <c r="BO500" s="24"/>
      <c r="BP500" s="24"/>
      <c r="BQ500" s="24"/>
      <c r="BR500" s="24" t="s">
        <v>144</v>
      </c>
      <c r="BS500" s="24"/>
      <c r="BT500" s="24"/>
      <c r="BU500" s="24"/>
      <c r="BV500" s="24"/>
      <c r="BW500" s="24"/>
      <c r="BX500" s="24"/>
      <c r="BY500" s="24"/>
      <c r="BZ500" s="24" t="s">
        <v>144</v>
      </c>
      <c r="CA500" s="36"/>
      <c r="CB500" s="35"/>
    </row>
    <row r="501" spans="1:80" ht="169.5" customHeight="1" x14ac:dyDescent="0.35">
      <c r="A501" s="24"/>
      <c r="B501" s="24" t="s">
        <v>77</v>
      </c>
      <c r="C501" s="24" t="s">
        <v>5606</v>
      </c>
      <c r="D501" s="24" t="s">
        <v>2084</v>
      </c>
      <c r="E501" s="24" t="s">
        <v>4932</v>
      </c>
      <c r="F501" s="24" t="s">
        <v>81</v>
      </c>
      <c r="G501" s="24" t="s">
        <v>5482</v>
      </c>
      <c r="H501" s="24" t="s">
        <v>5607</v>
      </c>
      <c r="I501" s="24" t="s">
        <v>5482</v>
      </c>
      <c r="J501" s="24" t="s">
        <v>5487</v>
      </c>
      <c r="K501" s="24"/>
      <c r="L501" s="24"/>
      <c r="M501" s="24" t="s">
        <v>88</v>
      </c>
      <c r="N501" s="24"/>
      <c r="O501" s="24"/>
      <c r="P501" s="24"/>
      <c r="Q501" s="24" t="s">
        <v>155</v>
      </c>
      <c r="R501" s="24" t="s">
        <v>5484</v>
      </c>
      <c r="S501" s="24"/>
      <c r="T501" s="35"/>
      <c r="U501" s="35"/>
      <c r="V501" s="35"/>
      <c r="W501" s="35"/>
      <c r="X501" s="35"/>
      <c r="Y501" s="35"/>
      <c r="Z501" s="35"/>
      <c r="AA501" s="35"/>
      <c r="AB501" s="24" t="s">
        <v>144</v>
      </c>
      <c r="AC501" s="24"/>
      <c r="AD501" s="24"/>
      <c r="AE501" s="24"/>
      <c r="AF501" s="24"/>
      <c r="AG501" s="24"/>
      <c r="AH501" s="24"/>
      <c r="AI501" s="24"/>
      <c r="AJ501" s="24"/>
      <c r="AK501" s="24"/>
      <c r="AL501" s="24"/>
      <c r="AM501" s="24" t="s">
        <v>144</v>
      </c>
      <c r="AN501" s="24"/>
      <c r="AO501" s="24"/>
      <c r="AP501" s="24"/>
      <c r="AQ501" s="24"/>
      <c r="AR501" s="24"/>
      <c r="AS501" s="24"/>
      <c r="AT501" s="24"/>
      <c r="AU501" s="24"/>
      <c r="AV501" s="24"/>
      <c r="AW501" s="24"/>
      <c r="AX501" s="24" t="s">
        <v>90</v>
      </c>
      <c r="AY501" s="24"/>
      <c r="AZ501" s="24"/>
      <c r="BA501" s="24"/>
      <c r="BB501" s="24"/>
      <c r="BC501" s="24"/>
      <c r="BD501" s="24"/>
      <c r="BE501" s="24"/>
      <c r="BF501" s="24"/>
      <c r="BG501" s="24"/>
      <c r="BH501" s="24"/>
      <c r="BI501" s="24"/>
      <c r="BJ501" s="24"/>
      <c r="BK501" s="24"/>
      <c r="BL501" s="24" t="s">
        <v>90</v>
      </c>
      <c r="BM501" s="24"/>
      <c r="BN501" s="24"/>
      <c r="BO501" s="24"/>
      <c r="BP501" s="24"/>
      <c r="BQ501" s="24"/>
      <c r="BR501" s="24" t="s">
        <v>144</v>
      </c>
      <c r="BS501" s="24"/>
      <c r="BT501" s="24"/>
      <c r="BU501" s="24"/>
      <c r="BV501" s="24"/>
      <c r="BW501" s="24"/>
      <c r="BX501" s="24"/>
      <c r="BY501" s="24"/>
      <c r="BZ501" s="24" t="s">
        <v>144</v>
      </c>
      <c r="CA501" s="36"/>
      <c r="CB501" s="35"/>
    </row>
    <row r="502" spans="1:80" ht="169.5" customHeight="1" x14ac:dyDescent="0.35">
      <c r="A502" s="24"/>
      <c r="B502" s="24" t="s">
        <v>77</v>
      </c>
      <c r="C502" s="24" t="s">
        <v>5606</v>
      </c>
      <c r="D502" s="24" t="s">
        <v>2084</v>
      </c>
      <c r="E502" s="24" t="s">
        <v>4932</v>
      </c>
      <c r="F502" s="24" t="s">
        <v>81</v>
      </c>
      <c r="G502" s="24" t="s">
        <v>5519</v>
      </c>
      <c r="H502" s="24" t="s">
        <v>5614</v>
      </c>
      <c r="I502" s="24" t="s">
        <v>5519</v>
      </c>
      <c r="J502" s="24" t="s">
        <v>5014</v>
      </c>
      <c r="K502" s="24"/>
      <c r="L502" s="24"/>
      <c r="M502" s="24" t="s">
        <v>88</v>
      </c>
      <c r="N502" s="24"/>
      <c r="O502" s="24"/>
      <c r="P502" s="24"/>
      <c r="Q502" s="24" t="s">
        <v>155</v>
      </c>
      <c r="R502" s="24" t="s">
        <v>4170</v>
      </c>
      <c r="S502" s="24"/>
      <c r="T502" s="35"/>
      <c r="U502" s="35"/>
      <c r="V502" s="35"/>
      <c r="W502" s="35"/>
      <c r="X502" s="35"/>
      <c r="Y502" s="35"/>
      <c r="Z502" s="35"/>
      <c r="AA502" s="35"/>
      <c r="AB502" s="24" t="s">
        <v>90</v>
      </c>
      <c r="AC502" s="24"/>
      <c r="AD502" s="24"/>
      <c r="AE502" s="24"/>
      <c r="AF502" s="24"/>
      <c r="AG502" s="24"/>
      <c r="AH502" s="24"/>
      <c r="AI502" s="24"/>
      <c r="AJ502" s="24"/>
      <c r="AK502" s="24"/>
      <c r="AL502" s="24"/>
      <c r="AM502" s="24" t="s">
        <v>144</v>
      </c>
      <c r="AN502" s="24"/>
      <c r="AO502" s="24"/>
      <c r="AP502" s="24"/>
      <c r="AQ502" s="24"/>
      <c r="AR502" s="24"/>
      <c r="AS502" s="24"/>
      <c r="AT502" s="24"/>
      <c r="AU502" s="24"/>
      <c r="AV502" s="24"/>
      <c r="AW502" s="24"/>
      <c r="AX502" s="24" t="s">
        <v>90</v>
      </c>
      <c r="AY502" s="24"/>
      <c r="AZ502" s="24"/>
      <c r="BA502" s="24"/>
      <c r="BB502" s="24"/>
      <c r="BC502" s="24"/>
      <c r="BD502" s="24"/>
      <c r="BE502" s="24"/>
      <c r="BF502" s="24"/>
      <c r="BG502" s="24"/>
      <c r="BH502" s="24"/>
      <c r="BI502" s="24"/>
      <c r="BJ502" s="24"/>
      <c r="BK502" s="24"/>
      <c r="BL502" s="24" t="s">
        <v>144</v>
      </c>
      <c r="BM502" s="24"/>
      <c r="BN502" s="24"/>
      <c r="BO502" s="24"/>
      <c r="BP502" s="24"/>
      <c r="BQ502" s="24"/>
      <c r="BR502" s="24" t="s">
        <v>144</v>
      </c>
      <c r="BS502" s="24"/>
      <c r="BT502" s="24"/>
      <c r="BU502" s="24"/>
      <c r="BV502" s="24"/>
      <c r="BW502" s="24"/>
      <c r="BX502" s="24"/>
      <c r="BY502" s="24"/>
      <c r="BZ502" s="24" t="s">
        <v>144</v>
      </c>
      <c r="CA502" s="36"/>
      <c r="CB502" s="35"/>
    </row>
    <row r="503" spans="1:80" ht="169.5" customHeight="1" x14ac:dyDescent="0.35">
      <c r="A503" s="24"/>
      <c r="B503" s="24" t="s">
        <v>77</v>
      </c>
      <c r="C503" s="24" t="s">
        <v>5606</v>
      </c>
      <c r="D503" s="24" t="s">
        <v>2084</v>
      </c>
      <c r="E503" s="24" t="s">
        <v>4932</v>
      </c>
      <c r="F503" s="24" t="s">
        <v>81</v>
      </c>
      <c r="G503" s="24" t="s">
        <v>5573</v>
      </c>
      <c r="H503" s="24" t="s">
        <v>5627</v>
      </c>
      <c r="I503" s="24" t="s">
        <v>5573</v>
      </c>
      <c r="J503" s="24" t="s">
        <v>5574</v>
      </c>
      <c r="K503" s="24"/>
      <c r="L503" s="24"/>
      <c r="M503" s="24" t="s">
        <v>88</v>
      </c>
      <c r="N503" s="24"/>
      <c r="O503" s="24"/>
      <c r="P503" s="24"/>
      <c r="Q503" s="24" t="s">
        <v>155</v>
      </c>
      <c r="R503" s="24" t="s">
        <v>4170</v>
      </c>
      <c r="S503" s="24"/>
      <c r="T503" s="35"/>
      <c r="U503" s="35"/>
      <c r="V503" s="35"/>
      <c r="W503" s="35"/>
      <c r="X503" s="35"/>
      <c r="Y503" s="35"/>
      <c r="Z503" s="35"/>
      <c r="AA503" s="35"/>
      <c r="AB503" s="24" t="s">
        <v>90</v>
      </c>
      <c r="AC503" s="24"/>
      <c r="AD503" s="24"/>
      <c r="AE503" s="24"/>
      <c r="AF503" s="24"/>
      <c r="AG503" s="24"/>
      <c r="AH503" s="24"/>
      <c r="AI503" s="24"/>
      <c r="AJ503" s="24"/>
      <c r="AK503" s="24"/>
      <c r="AL503" s="24"/>
      <c r="AM503" s="24" t="s">
        <v>144</v>
      </c>
      <c r="AN503" s="24"/>
      <c r="AO503" s="24"/>
      <c r="AP503" s="24"/>
      <c r="AQ503" s="24"/>
      <c r="AR503" s="24"/>
      <c r="AS503" s="24"/>
      <c r="AT503" s="24"/>
      <c r="AU503" s="24"/>
      <c r="AV503" s="24"/>
      <c r="AW503" s="24"/>
      <c r="AX503" s="24" t="s">
        <v>90</v>
      </c>
      <c r="AY503" s="24"/>
      <c r="AZ503" s="24"/>
      <c r="BA503" s="24"/>
      <c r="BB503" s="24"/>
      <c r="BC503" s="24"/>
      <c r="BD503" s="24"/>
      <c r="BE503" s="24"/>
      <c r="BF503" s="24"/>
      <c r="BG503" s="24"/>
      <c r="BH503" s="24"/>
      <c r="BI503" s="24"/>
      <c r="BJ503" s="24"/>
      <c r="BK503" s="24"/>
      <c r="BL503" s="24" t="s">
        <v>90</v>
      </c>
      <c r="BM503" s="24"/>
      <c r="BN503" s="24"/>
      <c r="BO503" s="24"/>
      <c r="BP503" s="24"/>
      <c r="BQ503" s="24"/>
      <c r="BR503" s="24" t="s">
        <v>144</v>
      </c>
      <c r="BS503" s="24"/>
      <c r="BT503" s="24"/>
      <c r="BU503" s="24"/>
      <c r="BV503" s="24"/>
      <c r="BW503" s="24"/>
      <c r="BX503" s="24"/>
      <c r="BY503" s="24"/>
      <c r="BZ503" s="24" t="s">
        <v>144</v>
      </c>
      <c r="CA503" s="36"/>
      <c r="CB503" s="35"/>
    </row>
    <row r="504" spans="1:80" ht="169.5" customHeight="1" x14ac:dyDescent="0.35">
      <c r="A504" s="24"/>
      <c r="B504" s="24" t="s">
        <v>77</v>
      </c>
      <c r="C504" s="24" t="s">
        <v>5606</v>
      </c>
      <c r="D504" s="24" t="s">
        <v>2084</v>
      </c>
      <c r="E504" s="24" t="s">
        <v>4932</v>
      </c>
      <c r="F504" s="24" t="s">
        <v>81</v>
      </c>
      <c r="G504" s="24" t="s">
        <v>5573</v>
      </c>
      <c r="H504" s="24" t="s">
        <v>5627</v>
      </c>
      <c r="I504" s="24" t="s">
        <v>5573</v>
      </c>
      <c r="J504" s="24" t="s">
        <v>5575</v>
      </c>
      <c r="K504" s="24"/>
      <c r="L504" s="24"/>
      <c r="M504" s="24" t="s">
        <v>88</v>
      </c>
      <c r="N504" s="24"/>
      <c r="O504" s="24"/>
      <c r="P504" s="24"/>
      <c r="Q504" s="24" t="s">
        <v>155</v>
      </c>
      <c r="R504" s="24" t="s">
        <v>4170</v>
      </c>
      <c r="S504" s="24"/>
      <c r="T504" s="35"/>
      <c r="U504" s="35"/>
      <c r="V504" s="35"/>
      <c r="W504" s="35"/>
      <c r="X504" s="35"/>
      <c r="Y504" s="35"/>
      <c r="Z504" s="35"/>
      <c r="AA504" s="35"/>
      <c r="AB504" s="24" t="s">
        <v>90</v>
      </c>
      <c r="AC504" s="24"/>
      <c r="AD504" s="24"/>
      <c r="AE504" s="24"/>
      <c r="AF504" s="24"/>
      <c r="AG504" s="24"/>
      <c r="AH504" s="24"/>
      <c r="AI504" s="24"/>
      <c r="AJ504" s="24"/>
      <c r="AK504" s="24"/>
      <c r="AL504" s="24"/>
      <c r="AM504" s="24" t="s">
        <v>144</v>
      </c>
      <c r="AN504" s="24"/>
      <c r="AO504" s="24"/>
      <c r="AP504" s="24"/>
      <c r="AQ504" s="24"/>
      <c r="AR504" s="24"/>
      <c r="AS504" s="24"/>
      <c r="AT504" s="24"/>
      <c r="AU504" s="24"/>
      <c r="AV504" s="24"/>
      <c r="AW504" s="24"/>
      <c r="AX504" s="24" t="s">
        <v>90</v>
      </c>
      <c r="AY504" s="24"/>
      <c r="AZ504" s="24"/>
      <c r="BA504" s="24"/>
      <c r="BB504" s="24"/>
      <c r="BC504" s="24"/>
      <c r="BD504" s="24"/>
      <c r="BE504" s="24"/>
      <c r="BF504" s="24"/>
      <c r="BG504" s="24"/>
      <c r="BH504" s="24"/>
      <c r="BI504" s="24"/>
      <c r="BJ504" s="24"/>
      <c r="BK504" s="24"/>
      <c r="BL504" s="24" t="s">
        <v>90</v>
      </c>
      <c r="BM504" s="24"/>
      <c r="BN504" s="24"/>
      <c r="BO504" s="24"/>
      <c r="BP504" s="24"/>
      <c r="BQ504" s="24"/>
      <c r="BR504" s="24" t="s">
        <v>144</v>
      </c>
      <c r="BS504" s="24"/>
      <c r="BT504" s="24"/>
      <c r="BU504" s="24"/>
      <c r="BV504" s="24"/>
      <c r="BW504" s="24"/>
      <c r="BX504" s="24"/>
      <c r="BY504" s="24"/>
      <c r="BZ504" s="24" t="s">
        <v>144</v>
      </c>
      <c r="CA504" s="36"/>
      <c r="CB504" s="35"/>
    </row>
    <row r="505" spans="1:80" ht="169.5" customHeight="1" x14ac:dyDescent="0.35">
      <c r="A505" s="24"/>
      <c r="B505" s="24" t="s">
        <v>77</v>
      </c>
      <c r="C505" s="23" t="s">
        <v>78</v>
      </c>
      <c r="D505" s="24" t="s">
        <v>2084</v>
      </c>
      <c r="E505" s="24" t="s">
        <v>2085</v>
      </c>
      <c r="F505" s="24" t="s">
        <v>2095</v>
      </c>
      <c r="G505" s="24" t="s">
        <v>2087</v>
      </c>
      <c r="H505" s="24" t="s">
        <v>2088</v>
      </c>
      <c r="I505" s="24" t="s">
        <v>2089</v>
      </c>
      <c r="J505" s="24" t="s">
        <v>2090</v>
      </c>
      <c r="K505" s="24" t="s">
        <v>2091</v>
      </c>
      <c r="L505" s="24" t="s">
        <v>2096</v>
      </c>
      <c r="M505" s="24"/>
      <c r="N505" s="24" t="s">
        <v>88</v>
      </c>
      <c r="O505" s="24"/>
      <c r="P505" s="24"/>
      <c r="Q505" s="24" t="s">
        <v>89</v>
      </c>
      <c r="R505" s="24">
        <v>2027</v>
      </c>
      <c r="S505" s="24"/>
      <c r="T505" s="24" t="s">
        <v>92</v>
      </c>
      <c r="U505" s="24" t="s">
        <v>91</v>
      </c>
      <c r="V505" s="24" t="s">
        <v>91</v>
      </c>
      <c r="W505" s="24" t="s">
        <v>91</v>
      </c>
      <c r="X505" s="24"/>
      <c r="Y505" s="24" t="s">
        <v>91</v>
      </c>
      <c r="Z505" s="24" t="s">
        <v>91</v>
      </c>
      <c r="AA505" s="24" t="s">
        <v>91</v>
      </c>
      <c r="AB505" s="24" t="s">
        <v>92</v>
      </c>
      <c r="AC505" s="24" t="s">
        <v>90</v>
      </c>
      <c r="AD505" s="24" t="s">
        <v>91</v>
      </c>
      <c r="AE505" s="24" t="s">
        <v>91</v>
      </c>
      <c r="AF505" s="24" t="s">
        <v>91</v>
      </c>
      <c r="AG505" s="24" t="s">
        <v>91</v>
      </c>
      <c r="AH505" s="24" t="s">
        <v>91</v>
      </c>
      <c r="AI505" s="24" t="s">
        <v>91</v>
      </c>
      <c r="AJ505" s="24" t="s">
        <v>91</v>
      </c>
      <c r="AK505" s="24" t="s">
        <v>91</v>
      </c>
      <c r="AL505" s="24" t="s">
        <v>91</v>
      </c>
      <c r="AM505" s="24" t="s">
        <v>90</v>
      </c>
      <c r="AN505" s="24" t="s">
        <v>91</v>
      </c>
      <c r="AO505" s="24" t="s">
        <v>91</v>
      </c>
      <c r="AP505" s="24" t="s">
        <v>91</v>
      </c>
      <c r="AQ505" s="24" t="s">
        <v>91</v>
      </c>
      <c r="AR505" s="24" t="s">
        <v>91</v>
      </c>
      <c r="AS505" s="24" t="s">
        <v>91</v>
      </c>
      <c r="AT505" s="24" t="s">
        <v>91</v>
      </c>
      <c r="AU505" s="24" t="s">
        <v>91</v>
      </c>
      <c r="AV505" s="24" t="s">
        <v>91</v>
      </c>
      <c r="AW505" s="24" t="s">
        <v>91</v>
      </c>
      <c r="AX505" s="24" t="s">
        <v>91</v>
      </c>
      <c r="AY505" s="24" t="s">
        <v>91</v>
      </c>
      <c r="AZ505" s="24" t="s">
        <v>91</v>
      </c>
      <c r="BA505" s="24" t="s">
        <v>91</v>
      </c>
      <c r="BB505" s="24" t="s">
        <v>91</v>
      </c>
      <c r="BC505" s="24" t="s">
        <v>91</v>
      </c>
      <c r="BD505" s="24" t="s">
        <v>91</v>
      </c>
      <c r="BE505" s="24" t="s">
        <v>91</v>
      </c>
      <c r="BF505" s="24" t="s">
        <v>91</v>
      </c>
      <c r="BG505" s="24" t="s">
        <v>91</v>
      </c>
      <c r="BH505" s="24" t="s">
        <v>91</v>
      </c>
      <c r="BI505" s="24" t="s">
        <v>91</v>
      </c>
      <c r="BJ505" s="24" t="s">
        <v>91</v>
      </c>
      <c r="BK505" s="24" t="s">
        <v>91</v>
      </c>
      <c r="BL505" s="24" t="s">
        <v>91</v>
      </c>
      <c r="BM505" s="24" t="s">
        <v>115</v>
      </c>
      <c r="BN505" s="24" t="s">
        <v>91</v>
      </c>
      <c r="BO505" s="24" t="s">
        <v>91</v>
      </c>
      <c r="BP505" s="24" t="s">
        <v>115</v>
      </c>
      <c r="BQ505" s="24" t="s">
        <v>91</v>
      </c>
      <c r="BR505" s="24" t="s">
        <v>115</v>
      </c>
      <c r="BS505" s="24" t="s">
        <v>115</v>
      </c>
      <c r="BT505" s="24" t="s">
        <v>91</v>
      </c>
      <c r="BU505" s="24" t="s">
        <v>91</v>
      </c>
      <c r="BV505" s="24" t="s">
        <v>91</v>
      </c>
      <c r="BW505" s="24" t="s">
        <v>91</v>
      </c>
      <c r="BX505" s="24" t="s">
        <v>91</v>
      </c>
      <c r="BY505" s="24" t="s">
        <v>91</v>
      </c>
      <c r="BZ505" s="24" t="s">
        <v>115</v>
      </c>
      <c r="CA505" s="36"/>
      <c r="CB505" s="35"/>
    </row>
    <row r="506" spans="1:80" ht="169.5" customHeight="1" x14ac:dyDescent="0.35">
      <c r="A506" s="24"/>
      <c r="B506" s="24" t="s">
        <v>77</v>
      </c>
      <c r="C506" s="23" t="s">
        <v>78</v>
      </c>
      <c r="D506" s="24" t="s">
        <v>2084</v>
      </c>
      <c r="E506" s="24" t="s">
        <v>2085</v>
      </c>
      <c r="F506" s="24" t="s">
        <v>2097</v>
      </c>
      <c r="G506" s="24" t="s">
        <v>2087</v>
      </c>
      <c r="H506" s="24" t="s">
        <v>2088</v>
      </c>
      <c r="I506" s="24" t="s">
        <v>2089</v>
      </c>
      <c r="J506" s="24" t="s">
        <v>2090</v>
      </c>
      <c r="K506" s="24" t="s">
        <v>2091</v>
      </c>
      <c r="L506" s="24" t="s">
        <v>2098</v>
      </c>
      <c r="M506" s="24"/>
      <c r="N506" s="24" t="s">
        <v>88</v>
      </c>
      <c r="O506" s="24"/>
      <c r="P506" s="24"/>
      <c r="Q506" s="24" t="s">
        <v>89</v>
      </c>
      <c r="R506" s="24">
        <v>2027</v>
      </c>
      <c r="S506" s="24"/>
      <c r="T506" s="24" t="s">
        <v>92</v>
      </c>
      <c r="U506" s="24" t="s">
        <v>91</v>
      </c>
      <c r="V506" s="24" t="s">
        <v>91</v>
      </c>
      <c r="W506" s="24" t="s">
        <v>91</v>
      </c>
      <c r="X506" s="24"/>
      <c r="Y506" s="24" t="s">
        <v>91</v>
      </c>
      <c r="Z506" s="24" t="s">
        <v>91</v>
      </c>
      <c r="AA506" s="24" t="s">
        <v>91</v>
      </c>
      <c r="AB506" s="24" t="s">
        <v>92</v>
      </c>
      <c r="AC506" s="24" t="s">
        <v>90</v>
      </c>
      <c r="AD506" s="24" t="s">
        <v>91</v>
      </c>
      <c r="AE506" s="24" t="s">
        <v>91</v>
      </c>
      <c r="AF506" s="24" t="s">
        <v>91</v>
      </c>
      <c r="AG506" s="24" t="s">
        <v>91</v>
      </c>
      <c r="AH506" s="24" t="s">
        <v>91</v>
      </c>
      <c r="AI506" s="24" t="s">
        <v>91</v>
      </c>
      <c r="AJ506" s="24" t="s">
        <v>91</v>
      </c>
      <c r="AK506" s="24" t="s">
        <v>91</v>
      </c>
      <c r="AL506" s="24" t="s">
        <v>91</v>
      </c>
      <c r="AM506" s="24" t="s">
        <v>90</v>
      </c>
      <c r="AN506" s="24" t="s">
        <v>91</v>
      </c>
      <c r="AO506" s="24" t="s">
        <v>91</v>
      </c>
      <c r="AP506" s="24" t="s">
        <v>91</v>
      </c>
      <c r="AQ506" s="24" t="s">
        <v>91</v>
      </c>
      <c r="AR506" s="24" t="s">
        <v>91</v>
      </c>
      <c r="AS506" s="24" t="s">
        <v>91</v>
      </c>
      <c r="AT506" s="24" t="s">
        <v>91</v>
      </c>
      <c r="AU506" s="24" t="s">
        <v>91</v>
      </c>
      <c r="AV506" s="24" t="s">
        <v>91</v>
      </c>
      <c r="AW506" s="24" t="s">
        <v>91</v>
      </c>
      <c r="AX506" s="24" t="s">
        <v>91</v>
      </c>
      <c r="AY506" s="24" t="s">
        <v>91</v>
      </c>
      <c r="AZ506" s="24" t="s">
        <v>91</v>
      </c>
      <c r="BA506" s="24" t="s">
        <v>91</v>
      </c>
      <c r="BB506" s="24" t="s">
        <v>91</v>
      </c>
      <c r="BC506" s="24" t="s">
        <v>91</v>
      </c>
      <c r="BD506" s="24" t="s">
        <v>91</v>
      </c>
      <c r="BE506" s="24" t="s">
        <v>91</v>
      </c>
      <c r="BF506" s="24" t="s">
        <v>91</v>
      </c>
      <c r="BG506" s="24" t="s">
        <v>91</v>
      </c>
      <c r="BH506" s="24" t="s">
        <v>91</v>
      </c>
      <c r="BI506" s="24" t="s">
        <v>91</v>
      </c>
      <c r="BJ506" s="24" t="s">
        <v>91</v>
      </c>
      <c r="BK506" s="24" t="s">
        <v>91</v>
      </c>
      <c r="BL506" s="24" t="s">
        <v>91</v>
      </c>
      <c r="BM506" s="24" t="s">
        <v>115</v>
      </c>
      <c r="BN506" s="24" t="s">
        <v>91</v>
      </c>
      <c r="BO506" s="24" t="s">
        <v>91</v>
      </c>
      <c r="BP506" s="24" t="s">
        <v>115</v>
      </c>
      <c r="BQ506" s="24" t="s">
        <v>91</v>
      </c>
      <c r="BR506" s="24" t="s">
        <v>115</v>
      </c>
      <c r="BS506" s="24" t="s">
        <v>115</v>
      </c>
      <c r="BT506" s="24" t="s">
        <v>91</v>
      </c>
      <c r="BU506" s="24" t="s">
        <v>91</v>
      </c>
      <c r="BV506" s="24" t="s">
        <v>91</v>
      </c>
      <c r="BW506" s="24" t="s">
        <v>91</v>
      </c>
      <c r="BX506" s="24" t="s">
        <v>91</v>
      </c>
      <c r="BY506" s="24" t="s">
        <v>91</v>
      </c>
      <c r="BZ506" s="24" t="s">
        <v>115</v>
      </c>
      <c r="CA506" s="36"/>
      <c r="CB506" s="35"/>
    </row>
    <row r="507" spans="1:80" ht="169.5" customHeight="1" x14ac:dyDescent="0.35">
      <c r="A507" s="24"/>
      <c r="B507" s="24" t="s">
        <v>77</v>
      </c>
      <c r="C507" s="23" t="s">
        <v>78</v>
      </c>
      <c r="D507" s="24" t="s">
        <v>2084</v>
      </c>
      <c r="E507" s="24" t="s">
        <v>2085</v>
      </c>
      <c r="F507" s="24" t="s">
        <v>2099</v>
      </c>
      <c r="G507" s="24" t="s">
        <v>2087</v>
      </c>
      <c r="H507" s="24" t="s">
        <v>2088</v>
      </c>
      <c r="I507" s="24" t="s">
        <v>2089</v>
      </c>
      <c r="J507" s="24" t="s">
        <v>2090</v>
      </c>
      <c r="K507" s="24" t="s">
        <v>2091</v>
      </c>
      <c r="L507" s="24" t="s">
        <v>2100</v>
      </c>
      <c r="M507" s="24"/>
      <c r="N507" s="24" t="s">
        <v>88</v>
      </c>
      <c r="O507" s="24"/>
      <c r="P507" s="24"/>
      <c r="Q507" s="24" t="s">
        <v>89</v>
      </c>
      <c r="R507" s="24">
        <v>2027</v>
      </c>
      <c r="S507" s="24"/>
      <c r="T507" s="24" t="s">
        <v>92</v>
      </c>
      <c r="U507" s="24" t="s">
        <v>91</v>
      </c>
      <c r="V507" s="24" t="s">
        <v>91</v>
      </c>
      <c r="W507" s="24" t="s">
        <v>91</v>
      </c>
      <c r="X507" s="24"/>
      <c r="Y507" s="24" t="s">
        <v>91</v>
      </c>
      <c r="Z507" s="24" t="s">
        <v>91</v>
      </c>
      <c r="AA507" s="24" t="s">
        <v>91</v>
      </c>
      <c r="AB507" s="24" t="s">
        <v>92</v>
      </c>
      <c r="AC507" s="24" t="s">
        <v>90</v>
      </c>
      <c r="AD507" s="24" t="s">
        <v>91</v>
      </c>
      <c r="AE507" s="24" t="s">
        <v>91</v>
      </c>
      <c r="AF507" s="24" t="s">
        <v>91</v>
      </c>
      <c r="AG507" s="24" t="s">
        <v>91</v>
      </c>
      <c r="AH507" s="24" t="s">
        <v>91</v>
      </c>
      <c r="AI507" s="24" t="s">
        <v>91</v>
      </c>
      <c r="AJ507" s="24" t="s">
        <v>91</v>
      </c>
      <c r="AK507" s="24" t="s">
        <v>91</v>
      </c>
      <c r="AL507" s="24" t="s">
        <v>91</v>
      </c>
      <c r="AM507" s="24" t="s">
        <v>90</v>
      </c>
      <c r="AN507" s="24" t="s">
        <v>91</v>
      </c>
      <c r="AO507" s="24" t="s">
        <v>91</v>
      </c>
      <c r="AP507" s="24" t="s">
        <v>91</v>
      </c>
      <c r="AQ507" s="24" t="s">
        <v>91</v>
      </c>
      <c r="AR507" s="24" t="s">
        <v>91</v>
      </c>
      <c r="AS507" s="24" t="s">
        <v>91</v>
      </c>
      <c r="AT507" s="24" t="s">
        <v>91</v>
      </c>
      <c r="AU507" s="24" t="s">
        <v>91</v>
      </c>
      <c r="AV507" s="24" t="s">
        <v>91</v>
      </c>
      <c r="AW507" s="24" t="s">
        <v>91</v>
      </c>
      <c r="AX507" s="24" t="s">
        <v>91</v>
      </c>
      <c r="AY507" s="24" t="s">
        <v>91</v>
      </c>
      <c r="AZ507" s="24" t="s">
        <v>91</v>
      </c>
      <c r="BA507" s="24" t="s">
        <v>91</v>
      </c>
      <c r="BB507" s="24" t="s">
        <v>91</v>
      </c>
      <c r="BC507" s="24" t="s">
        <v>91</v>
      </c>
      <c r="BD507" s="24" t="s">
        <v>90</v>
      </c>
      <c r="BE507" s="24" t="s">
        <v>90</v>
      </c>
      <c r="BF507" s="24" t="s">
        <v>90</v>
      </c>
      <c r="BG507" s="24" t="s">
        <v>91</v>
      </c>
      <c r="BH507" s="24" t="s">
        <v>91</v>
      </c>
      <c r="BI507" s="24" t="s">
        <v>91</v>
      </c>
      <c r="BJ507" s="24" t="s">
        <v>91</v>
      </c>
      <c r="BK507" s="24" t="s">
        <v>91</v>
      </c>
      <c r="BL507" s="24" t="s">
        <v>90</v>
      </c>
      <c r="BM507" s="24" t="s">
        <v>115</v>
      </c>
      <c r="BN507" s="24" t="s">
        <v>91</v>
      </c>
      <c r="BO507" s="24" t="s">
        <v>91</v>
      </c>
      <c r="BP507" s="24" t="s">
        <v>92</v>
      </c>
      <c r="BQ507" s="24" t="s">
        <v>91</v>
      </c>
      <c r="BR507" s="24" t="s">
        <v>115</v>
      </c>
      <c r="BS507" s="24" t="s">
        <v>115</v>
      </c>
      <c r="BT507" s="24" t="s">
        <v>91</v>
      </c>
      <c r="BU507" s="24" t="s">
        <v>91</v>
      </c>
      <c r="BV507" s="24" t="s">
        <v>91</v>
      </c>
      <c r="BW507" s="24" t="s">
        <v>91</v>
      </c>
      <c r="BX507" s="24" t="s">
        <v>91</v>
      </c>
      <c r="BY507" s="24" t="s">
        <v>91</v>
      </c>
      <c r="BZ507" s="24" t="s">
        <v>115</v>
      </c>
      <c r="CA507" s="36"/>
      <c r="CB507" s="35"/>
    </row>
    <row r="508" spans="1:80" ht="169.5" customHeight="1" x14ac:dyDescent="0.35">
      <c r="A508" s="24"/>
      <c r="B508" s="24" t="s">
        <v>77</v>
      </c>
      <c r="C508" s="23" t="s">
        <v>78</v>
      </c>
      <c r="D508" s="24" t="s">
        <v>2084</v>
      </c>
      <c r="E508" s="24" t="s">
        <v>2085</v>
      </c>
      <c r="F508" s="24" t="s">
        <v>2086</v>
      </c>
      <c r="G508" s="24" t="s">
        <v>2087</v>
      </c>
      <c r="H508" s="24" t="s">
        <v>2088</v>
      </c>
      <c r="I508" s="24" t="s">
        <v>2101</v>
      </c>
      <c r="J508" s="24" t="s">
        <v>2102</v>
      </c>
      <c r="K508" s="24" t="s">
        <v>2103</v>
      </c>
      <c r="L508" s="24" t="s">
        <v>2104</v>
      </c>
      <c r="M508" s="24" t="s">
        <v>88</v>
      </c>
      <c r="N508" s="24"/>
      <c r="O508" s="24"/>
      <c r="P508" s="24"/>
      <c r="Q508" s="24" t="s">
        <v>89</v>
      </c>
      <c r="R508" s="24">
        <v>2026</v>
      </c>
      <c r="S508" s="24" t="s">
        <v>2105</v>
      </c>
      <c r="T508" s="24" t="s">
        <v>92</v>
      </c>
      <c r="U508" s="24" t="s">
        <v>91</v>
      </c>
      <c r="V508" s="24" t="s">
        <v>91</v>
      </c>
      <c r="W508" s="24" t="s">
        <v>91</v>
      </c>
      <c r="X508" s="24"/>
      <c r="Y508" s="24" t="s">
        <v>91</v>
      </c>
      <c r="Z508" s="24" t="s">
        <v>91</v>
      </c>
      <c r="AA508" s="24" t="s">
        <v>91</v>
      </c>
      <c r="AB508" s="24" t="s">
        <v>92</v>
      </c>
      <c r="AC508" s="24" t="s">
        <v>90</v>
      </c>
      <c r="AD508" s="24" t="s">
        <v>91</v>
      </c>
      <c r="AE508" s="24" t="s">
        <v>90</v>
      </c>
      <c r="AF508" s="24" t="s">
        <v>91</v>
      </c>
      <c r="AG508" s="24" t="s">
        <v>91</v>
      </c>
      <c r="AH508" s="24" t="s">
        <v>91</v>
      </c>
      <c r="AI508" s="24" t="s">
        <v>91</v>
      </c>
      <c r="AJ508" s="24" t="s">
        <v>91</v>
      </c>
      <c r="AK508" s="24" t="s">
        <v>91</v>
      </c>
      <c r="AL508" s="24" t="s">
        <v>91</v>
      </c>
      <c r="AM508" s="24" t="s">
        <v>90</v>
      </c>
      <c r="AN508" s="24" t="s">
        <v>91</v>
      </c>
      <c r="AO508" s="24" t="s">
        <v>91</v>
      </c>
      <c r="AP508" s="24" t="s">
        <v>91</v>
      </c>
      <c r="AQ508" s="24" t="s">
        <v>91</v>
      </c>
      <c r="AR508" s="24" t="s">
        <v>91</v>
      </c>
      <c r="AS508" s="24" t="s">
        <v>91</v>
      </c>
      <c r="AT508" s="24" t="s">
        <v>91</v>
      </c>
      <c r="AU508" s="24" t="s">
        <v>91</v>
      </c>
      <c r="AV508" s="24" t="s">
        <v>91</v>
      </c>
      <c r="AW508" s="24" t="s">
        <v>91</v>
      </c>
      <c r="AX508" s="24" t="s">
        <v>91</v>
      </c>
      <c r="AY508" s="24" t="s">
        <v>91</v>
      </c>
      <c r="AZ508" s="24" t="s">
        <v>91</v>
      </c>
      <c r="BA508" s="24" t="s">
        <v>91</v>
      </c>
      <c r="BB508" s="24" t="s">
        <v>91</v>
      </c>
      <c r="BC508" s="24" t="s">
        <v>91</v>
      </c>
      <c r="BD508" s="24" t="s">
        <v>91</v>
      </c>
      <c r="BE508" s="24" t="s">
        <v>91</v>
      </c>
      <c r="BF508" s="24" t="s">
        <v>91</v>
      </c>
      <c r="BG508" s="24" t="s">
        <v>91</v>
      </c>
      <c r="BH508" s="24" t="s">
        <v>91</v>
      </c>
      <c r="BI508" s="24" t="s">
        <v>91</v>
      </c>
      <c r="BJ508" s="24" t="s">
        <v>91</v>
      </c>
      <c r="BK508" s="24" t="s">
        <v>91</v>
      </c>
      <c r="BL508" s="24" t="s">
        <v>91</v>
      </c>
      <c r="BM508" s="24" t="s">
        <v>115</v>
      </c>
      <c r="BN508" s="24" t="s">
        <v>91</v>
      </c>
      <c r="BO508" s="24" t="s">
        <v>91</v>
      </c>
      <c r="BP508" s="24" t="s">
        <v>90</v>
      </c>
      <c r="BQ508" s="24" t="s">
        <v>91</v>
      </c>
      <c r="BR508" s="24" t="s">
        <v>90</v>
      </c>
      <c r="BS508" s="24" t="s">
        <v>92</v>
      </c>
      <c r="BT508" s="24" t="s">
        <v>91</v>
      </c>
      <c r="BU508" s="24" t="s">
        <v>91</v>
      </c>
      <c r="BV508" s="24" t="s">
        <v>91</v>
      </c>
      <c r="BW508" s="24" t="s">
        <v>91</v>
      </c>
      <c r="BX508" s="24" t="s">
        <v>91</v>
      </c>
      <c r="BY508" s="24" t="s">
        <v>91</v>
      </c>
      <c r="BZ508" s="24" t="s">
        <v>92</v>
      </c>
      <c r="CA508" s="36"/>
      <c r="CB508" s="35"/>
    </row>
    <row r="509" spans="1:80" ht="169.5" customHeight="1" x14ac:dyDescent="0.35">
      <c r="A509" s="24"/>
      <c r="B509" s="24" t="s">
        <v>77</v>
      </c>
      <c r="C509" s="23" t="s">
        <v>78</v>
      </c>
      <c r="D509" s="24" t="s">
        <v>2084</v>
      </c>
      <c r="E509" s="24" t="s">
        <v>2085</v>
      </c>
      <c r="F509" s="24" t="s">
        <v>2093</v>
      </c>
      <c r="G509" s="24" t="s">
        <v>2087</v>
      </c>
      <c r="H509" s="24" t="s">
        <v>2088</v>
      </c>
      <c r="I509" s="24" t="s">
        <v>2101</v>
      </c>
      <c r="J509" s="24" t="s">
        <v>2102</v>
      </c>
      <c r="K509" s="24" t="s">
        <v>2103</v>
      </c>
      <c r="L509" s="24" t="s">
        <v>2106</v>
      </c>
      <c r="M509" s="24" t="s">
        <v>88</v>
      </c>
      <c r="N509" s="24"/>
      <c r="O509" s="24"/>
      <c r="P509" s="24"/>
      <c r="Q509" s="24" t="s">
        <v>89</v>
      </c>
      <c r="R509" s="24">
        <v>2026</v>
      </c>
      <c r="S509" s="24" t="s">
        <v>2173</v>
      </c>
      <c r="T509" s="24" t="s">
        <v>90</v>
      </c>
      <c r="U509" s="24" t="s">
        <v>91</v>
      </c>
      <c r="V509" s="24" t="s">
        <v>91</v>
      </c>
      <c r="W509" s="24" t="s">
        <v>91</v>
      </c>
      <c r="X509" s="24"/>
      <c r="Y509" s="24" t="s">
        <v>91</v>
      </c>
      <c r="Z509" s="24" t="s">
        <v>91</v>
      </c>
      <c r="AA509" s="24" t="s">
        <v>91</v>
      </c>
      <c r="AB509" s="24" t="s">
        <v>90</v>
      </c>
      <c r="AC509" s="24" t="s">
        <v>90</v>
      </c>
      <c r="AD509" s="24" t="s">
        <v>91</v>
      </c>
      <c r="AE509" s="24" t="s">
        <v>91</v>
      </c>
      <c r="AF509" s="24" t="s">
        <v>91</v>
      </c>
      <c r="AG509" s="24" t="s">
        <v>91</v>
      </c>
      <c r="AH509" s="24" t="s">
        <v>91</v>
      </c>
      <c r="AI509" s="24" t="s">
        <v>91</v>
      </c>
      <c r="AJ509" s="24" t="s">
        <v>91</v>
      </c>
      <c r="AK509" s="24" t="s">
        <v>91</v>
      </c>
      <c r="AL509" s="24" t="s">
        <v>91</v>
      </c>
      <c r="AM509" s="24" t="s">
        <v>90</v>
      </c>
      <c r="AN509" s="24" t="s">
        <v>91</v>
      </c>
      <c r="AO509" s="24" t="s">
        <v>91</v>
      </c>
      <c r="AP509" s="24" t="s">
        <v>91</v>
      </c>
      <c r="AQ509" s="24" t="s">
        <v>91</v>
      </c>
      <c r="AR509" s="24" t="s">
        <v>91</v>
      </c>
      <c r="AS509" s="24" t="s">
        <v>91</v>
      </c>
      <c r="AT509" s="24" t="s">
        <v>91</v>
      </c>
      <c r="AU509" s="24" t="s">
        <v>91</v>
      </c>
      <c r="AV509" s="24" t="s">
        <v>91</v>
      </c>
      <c r="AW509" s="24" t="s">
        <v>91</v>
      </c>
      <c r="AX509" s="24" t="s">
        <v>91</v>
      </c>
      <c r="AY509" s="24" t="s">
        <v>91</v>
      </c>
      <c r="AZ509" s="24" t="s">
        <v>91</v>
      </c>
      <c r="BA509" s="24" t="s">
        <v>91</v>
      </c>
      <c r="BB509" s="24" t="s">
        <v>91</v>
      </c>
      <c r="BC509" s="24" t="s">
        <v>91</v>
      </c>
      <c r="BD509" s="24" t="s">
        <v>91</v>
      </c>
      <c r="BE509" s="24" t="s">
        <v>91</v>
      </c>
      <c r="BF509" s="24" t="s">
        <v>91</v>
      </c>
      <c r="BG509" s="24" t="s">
        <v>91</v>
      </c>
      <c r="BH509" s="24" t="s">
        <v>91</v>
      </c>
      <c r="BI509" s="24" t="s">
        <v>91</v>
      </c>
      <c r="BJ509" s="24" t="s">
        <v>91</v>
      </c>
      <c r="BK509" s="24" t="s">
        <v>91</v>
      </c>
      <c r="BL509" s="24" t="s">
        <v>91</v>
      </c>
      <c r="BM509" s="24" t="s">
        <v>115</v>
      </c>
      <c r="BN509" s="24" t="s">
        <v>91</v>
      </c>
      <c r="BO509" s="24" t="s">
        <v>91</v>
      </c>
      <c r="BP509" s="24" t="s">
        <v>92</v>
      </c>
      <c r="BQ509" s="24" t="s">
        <v>91</v>
      </c>
      <c r="BR509" s="24" t="s">
        <v>115</v>
      </c>
      <c r="BS509" s="24" t="s">
        <v>90</v>
      </c>
      <c r="BT509" s="24" t="s">
        <v>91</v>
      </c>
      <c r="BU509" s="24" t="s">
        <v>92</v>
      </c>
      <c r="BV509" s="24" t="s">
        <v>91</v>
      </c>
      <c r="BW509" s="24" t="s">
        <v>91</v>
      </c>
      <c r="BX509" s="24" t="s">
        <v>91</v>
      </c>
      <c r="BY509" s="24" t="s">
        <v>91</v>
      </c>
      <c r="BZ509" s="24" t="s">
        <v>90</v>
      </c>
      <c r="CA509" s="36"/>
      <c r="CB509" s="35"/>
    </row>
    <row r="510" spans="1:80" ht="169.5" customHeight="1" x14ac:dyDescent="0.35">
      <c r="A510" s="24"/>
      <c r="B510" s="24" t="s">
        <v>77</v>
      </c>
      <c r="C510" s="23" t="s">
        <v>78</v>
      </c>
      <c r="D510" s="24" t="s">
        <v>2084</v>
      </c>
      <c r="E510" s="24" t="s">
        <v>2085</v>
      </c>
      <c r="F510" s="24" t="s">
        <v>2095</v>
      </c>
      <c r="G510" s="24" t="s">
        <v>2087</v>
      </c>
      <c r="H510" s="24" t="s">
        <v>2088</v>
      </c>
      <c r="I510" s="24" t="s">
        <v>2101</v>
      </c>
      <c r="J510" s="24" t="s">
        <v>2102</v>
      </c>
      <c r="K510" s="24" t="s">
        <v>2103</v>
      </c>
      <c r="L510" s="24" t="s">
        <v>2107</v>
      </c>
      <c r="M510" s="24" t="s">
        <v>88</v>
      </c>
      <c r="N510" s="24"/>
      <c r="O510" s="24"/>
      <c r="P510" s="24"/>
      <c r="Q510" s="24" t="s">
        <v>89</v>
      </c>
      <c r="R510" s="24">
        <v>2027</v>
      </c>
      <c r="S510" s="24"/>
      <c r="T510" s="24" t="s">
        <v>90</v>
      </c>
      <c r="U510" s="24" t="s">
        <v>91</v>
      </c>
      <c r="V510" s="24" t="s">
        <v>91</v>
      </c>
      <c r="W510" s="24" t="s">
        <v>91</v>
      </c>
      <c r="X510" s="24"/>
      <c r="Y510" s="24" t="s">
        <v>91</v>
      </c>
      <c r="Z510" s="24" t="s">
        <v>91</v>
      </c>
      <c r="AA510" s="24" t="s">
        <v>91</v>
      </c>
      <c r="AB510" s="24" t="s">
        <v>90</v>
      </c>
      <c r="AC510" s="24" t="s">
        <v>90</v>
      </c>
      <c r="AD510" s="24" t="s">
        <v>91</v>
      </c>
      <c r="AE510" s="24" t="s">
        <v>91</v>
      </c>
      <c r="AF510" s="24" t="s">
        <v>91</v>
      </c>
      <c r="AG510" s="24" t="s">
        <v>91</v>
      </c>
      <c r="AH510" s="24" t="s">
        <v>91</v>
      </c>
      <c r="AI510" s="24" t="s">
        <v>91</v>
      </c>
      <c r="AJ510" s="24" t="s">
        <v>91</v>
      </c>
      <c r="AK510" s="24" t="s">
        <v>91</v>
      </c>
      <c r="AL510" s="24" t="s">
        <v>91</v>
      </c>
      <c r="AM510" s="24" t="s">
        <v>90</v>
      </c>
      <c r="AN510" s="24" t="s">
        <v>91</v>
      </c>
      <c r="AO510" s="24" t="s">
        <v>91</v>
      </c>
      <c r="AP510" s="24" t="s">
        <v>91</v>
      </c>
      <c r="AQ510" s="24" t="s">
        <v>91</v>
      </c>
      <c r="AR510" s="24" t="s">
        <v>91</v>
      </c>
      <c r="AS510" s="24" t="s">
        <v>91</v>
      </c>
      <c r="AT510" s="24" t="s">
        <v>91</v>
      </c>
      <c r="AU510" s="24" t="s">
        <v>91</v>
      </c>
      <c r="AV510" s="24" t="s">
        <v>91</v>
      </c>
      <c r="AW510" s="24" t="s">
        <v>91</v>
      </c>
      <c r="AX510" s="24" t="s">
        <v>91</v>
      </c>
      <c r="AY510" s="24" t="s">
        <v>91</v>
      </c>
      <c r="AZ510" s="24" t="s">
        <v>91</v>
      </c>
      <c r="BA510" s="24" t="s">
        <v>91</v>
      </c>
      <c r="BB510" s="24" t="s">
        <v>91</v>
      </c>
      <c r="BC510" s="24" t="s">
        <v>91</v>
      </c>
      <c r="BD510" s="24" t="s">
        <v>91</v>
      </c>
      <c r="BE510" s="24" t="s">
        <v>91</v>
      </c>
      <c r="BF510" s="24" t="s">
        <v>91</v>
      </c>
      <c r="BG510" s="24" t="s">
        <v>91</v>
      </c>
      <c r="BH510" s="24" t="s">
        <v>91</v>
      </c>
      <c r="BI510" s="24" t="s">
        <v>91</v>
      </c>
      <c r="BJ510" s="24" t="s">
        <v>91</v>
      </c>
      <c r="BK510" s="24" t="s">
        <v>91</v>
      </c>
      <c r="BL510" s="24" t="s">
        <v>91</v>
      </c>
      <c r="BM510" s="24" t="s">
        <v>115</v>
      </c>
      <c r="BN510" s="24" t="s">
        <v>91</v>
      </c>
      <c r="BO510" s="24" t="s">
        <v>91</v>
      </c>
      <c r="BP510" s="24" t="s">
        <v>92</v>
      </c>
      <c r="BQ510" s="24" t="s">
        <v>91</v>
      </c>
      <c r="BR510" s="24" t="s">
        <v>115</v>
      </c>
      <c r="BS510" s="24" t="s">
        <v>91</v>
      </c>
      <c r="BT510" s="24" t="s">
        <v>91</v>
      </c>
      <c r="BU510" s="24" t="s">
        <v>92</v>
      </c>
      <c r="BV510" s="24" t="s">
        <v>91</v>
      </c>
      <c r="BW510" s="24" t="s">
        <v>91</v>
      </c>
      <c r="BX510" s="24" t="s">
        <v>91</v>
      </c>
      <c r="BY510" s="24" t="s">
        <v>91</v>
      </c>
      <c r="BZ510" s="24" t="s">
        <v>92</v>
      </c>
      <c r="CA510" s="36"/>
      <c r="CB510" s="35"/>
    </row>
    <row r="511" spans="1:80" ht="169.5" customHeight="1" x14ac:dyDescent="0.35">
      <c r="A511" s="24"/>
      <c r="B511" s="24" t="s">
        <v>77</v>
      </c>
      <c r="C511" s="23" t="s">
        <v>78</v>
      </c>
      <c r="D511" s="24" t="s">
        <v>2084</v>
      </c>
      <c r="E511" s="24" t="s">
        <v>2085</v>
      </c>
      <c r="F511" s="24" t="s">
        <v>2097</v>
      </c>
      <c r="G511" s="24" t="s">
        <v>2087</v>
      </c>
      <c r="H511" s="24" t="s">
        <v>2088</v>
      </c>
      <c r="I511" s="24" t="s">
        <v>2101</v>
      </c>
      <c r="J511" s="24" t="s">
        <v>2102</v>
      </c>
      <c r="K511" s="24" t="s">
        <v>2103</v>
      </c>
      <c r="L511" s="24" t="s">
        <v>2108</v>
      </c>
      <c r="M511" s="24" t="s">
        <v>88</v>
      </c>
      <c r="N511" s="24"/>
      <c r="O511" s="24"/>
      <c r="P511" s="24"/>
      <c r="Q511" s="24" t="s">
        <v>89</v>
      </c>
      <c r="R511" s="24">
        <v>2027</v>
      </c>
      <c r="S511" s="24"/>
      <c r="T511" s="24" t="s">
        <v>90</v>
      </c>
      <c r="U511" s="24" t="s">
        <v>91</v>
      </c>
      <c r="V511" s="24" t="s">
        <v>91</v>
      </c>
      <c r="W511" s="24" t="s">
        <v>91</v>
      </c>
      <c r="X511" s="24"/>
      <c r="Y511" s="24" t="s">
        <v>91</v>
      </c>
      <c r="Z511" s="24" t="s">
        <v>91</v>
      </c>
      <c r="AA511" s="24" t="s">
        <v>91</v>
      </c>
      <c r="AB511" s="24" t="s">
        <v>90</v>
      </c>
      <c r="AC511" s="24" t="s">
        <v>90</v>
      </c>
      <c r="AD511" s="24" t="s">
        <v>91</v>
      </c>
      <c r="AE511" s="24" t="s">
        <v>91</v>
      </c>
      <c r="AF511" s="24" t="s">
        <v>91</v>
      </c>
      <c r="AG511" s="24" t="s">
        <v>91</v>
      </c>
      <c r="AH511" s="24" t="s">
        <v>91</v>
      </c>
      <c r="AI511" s="24" t="s">
        <v>91</v>
      </c>
      <c r="AJ511" s="24" t="s">
        <v>91</v>
      </c>
      <c r="AK511" s="24" t="s">
        <v>91</v>
      </c>
      <c r="AL511" s="24" t="s">
        <v>91</v>
      </c>
      <c r="AM511" s="24" t="s">
        <v>90</v>
      </c>
      <c r="AN511" s="24" t="s">
        <v>91</v>
      </c>
      <c r="AO511" s="24" t="s">
        <v>91</v>
      </c>
      <c r="AP511" s="24" t="s">
        <v>91</v>
      </c>
      <c r="AQ511" s="24" t="s">
        <v>91</v>
      </c>
      <c r="AR511" s="24" t="s">
        <v>91</v>
      </c>
      <c r="AS511" s="24" t="s">
        <v>91</v>
      </c>
      <c r="AT511" s="24" t="s">
        <v>91</v>
      </c>
      <c r="AU511" s="24" t="s">
        <v>91</v>
      </c>
      <c r="AV511" s="24" t="s">
        <v>91</v>
      </c>
      <c r="AW511" s="24" t="s">
        <v>91</v>
      </c>
      <c r="AX511" s="24" t="s">
        <v>91</v>
      </c>
      <c r="AY511" s="24" t="s">
        <v>91</v>
      </c>
      <c r="AZ511" s="24" t="s">
        <v>91</v>
      </c>
      <c r="BA511" s="24" t="s">
        <v>91</v>
      </c>
      <c r="BB511" s="24" t="s">
        <v>91</v>
      </c>
      <c r="BC511" s="24" t="s">
        <v>91</v>
      </c>
      <c r="BD511" s="24" t="s">
        <v>91</v>
      </c>
      <c r="BE511" s="24" t="s">
        <v>91</v>
      </c>
      <c r="BF511" s="24" t="s">
        <v>91</v>
      </c>
      <c r="BG511" s="24" t="s">
        <v>91</v>
      </c>
      <c r="BH511" s="24" t="s">
        <v>91</v>
      </c>
      <c r="BI511" s="24" t="s">
        <v>91</v>
      </c>
      <c r="BJ511" s="24" t="s">
        <v>91</v>
      </c>
      <c r="BK511" s="24" t="s">
        <v>91</v>
      </c>
      <c r="BL511" s="24" t="s">
        <v>91</v>
      </c>
      <c r="BM511" s="24" t="s">
        <v>115</v>
      </c>
      <c r="BN511" s="24" t="s">
        <v>91</v>
      </c>
      <c r="BO511" s="24" t="s">
        <v>91</v>
      </c>
      <c r="BP511" s="24" t="s">
        <v>92</v>
      </c>
      <c r="BQ511" s="24" t="s">
        <v>91</v>
      </c>
      <c r="BR511" s="24" t="s">
        <v>115</v>
      </c>
      <c r="BS511" s="24" t="s">
        <v>91</v>
      </c>
      <c r="BT511" s="24" t="s">
        <v>91</v>
      </c>
      <c r="BU511" s="24" t="s">
        <v>92</v>
      </c>
      <c r="BV511" s="24" t="s">
        <v>91</v>
      </c>
      <c r="BW511" s="24" t="s">
        <v>91</v>
      </c>
      <c r="BX511" s="24" t="s">
        <v>91</v>
      </c>
      <c r="BY511" s="24" t="s">
        <v>91</v>
      </c>
      <c r="BZ511" s="24" t="s">
        <v>92</v>
      </c>
      <c r="CA511" s="36"/>
      <c r="CB511" s="35"/>
    </row>
    <row r="512" spans="1:80" ht="169.5" customHeight="1" x14ac:dyDescent="0.35">
      <c r="A512" s="24"/>
      <c r="B512" s="24" t="s">
        <v>77</v>
      </c>
      <c r="C512" s="23" t="s">
        <v>78</v>
      </c>
      <c r="D512" s="24" t="s">
        <v>2084</v>
      </c>
      <c r="E512" s="24" t="s">
        <v>2085</v>
      </c>
      <c r="F512" s="24" t="s">
        <v>2099</v>
      </c>
      <c r="G512" s="24" t="s">
        <v>2087</v>
      </c>
      <c r="H512" s="24" t="s">
        <v>2088</v>
      </c>
      <c r="I512" s="24" t="s">
        <v>2101</v>
      </c>
      <c r="J512" s="24" t="s">
        <v>2102</v>
      </c>
      <c r="K512" s="24" t="s">
        <v>2103</v>
      </c>
      <c r="L512" s="24" t="s">
        <v>2109</v>
      </c>
      <c r="M512" s="24" t="s">
        <v>88</v>
      </c>
      <c r="N512" s="24"/>
      <c r="O512" s="24"/>
      <c r="P512" s="24"/>
      <c r="Q512" s="24" t="s">
        <v>89</v>
      </c>
      <c r="R512" s="24">
        <v>2027</v>
      </c>
      <c r="S512" s="24"/>
      <c r="T512" s="24" t="s">
        <v>90</v>
      </c>
      <c r="U512" s="24" t="s">
        <v>91</v>
      </c>
      <c r="V512" s="24" t="s">
        <v>91</v>
      </c>
      <c r="W512" s="24" t="s">
        <v>91</v>
      </c>
      <c r="X512" s="24"/>
      <c r="Y512" s="24" t="s">
        <v>91</v>
      </c>
      <c r="Z512" s="24" t="s">
        <v>91</v>
      </c>
      <c r="AA512" s="24" t="s">
        <v>91</v>
      </c>
      <c r="AB512" s="24" t="s">
        <v>90</v>
      </c>
      <c r="AC512" s="24" t="s">
        <v>90</v>
      </c>
      <c r="AD512" s="24" t="s">
        <v>91</v>
      </c>
      <c r="AE512" s="24" t="s">
        <v>91</v>
      </c>
      <c r="AF512" s="24" t="s">
        <v>91</v>
      </c>
      <c r="AG512" s="24" t="s">
        <v>91</v>
      </c>
      <c r="AH512" s="24" t="s">
        <v>91</v>
      </c>
      <c r="AI512" s="24" t="s">
        <v>91</v>
      </c>
      <c r="AJ512" s="24" t="s">
        <v>91</v>
      </c>
      <c r="AK512" s="24" t="s">
        <v>91</v>
      </c>
      <c r="AL512" s="24" t="s">
        <v>91</v>
      </c>
      <c r="AM512" s="24" t="s">
        <v>90</v>
      </c>
      <c r="AN512" s="24" t="s">
        <v>91</v>
      </c>
      <c r="AO512" s="24" t="s">
        <v>91</v>
      </c>
      <c r="AP512" s="24" t="s">
        <v>91</v>
      </c>
      <c r="AQ512" s="24" t="s">
        <v>91</v>
      </c>
      <c r="AR512" s="24" t="s">
        <v>91</v>
      </c>
      <c r="AS512" s="24" t="s">
        <v>91</v>
      </c>
      <c r="AT512" s="24" t="s">
        <v>91</v>
      </c>
      <c r="AU512" s="24" t="s">
        <v>91</v>
      </c>
      <c r="AV512" s="24" t="s">
        <v>91</v>
      </c>
      <c r="AW512" s="24" t="s">
        <v>91</v>
      </c>
      <c r="AX512" s="24" t="s">
        <v>91</v>
      </c>
      <c r="AY512" s="24" t="s">
        <v>91</v>
      </c>
      <c r="AZ512" s="24" t="s">
        <v>91</v>
      </c>
      <c r="BA512" s="24" t="s">
        <v>91</v>
      </c>
      <c r="BB512" s="24" t="s">
        <v>91</v>
      </c>
      <c r="BC512" s="24" t="s">
        <v>91</v>
      </c>
      <c r="BD512" s="24" t="s">
        <v>91</v>
      </c>
      <c r="BE512" s="24" t="s">
        <v>91</v>
      </c>
      <c r="BF512" s="24" t="s">
        <v>91</v>
      </c>
      <c r="BG512" s="24" t="s">
        <v>91</v>
      </c>
      <c r="BH512" s="24" t="s">
        <v>91</v>
      </c>
      <c r="BI512" s="24" t="s">
        <v>91</v>
      </c>
      <c r="BJ512" s="24" t="s">
        <v>91</v>
      </c>
      <c r="BK512" s="24" t="s">
        <v>91</v>
      </c>
      <c r="BL512" s="24" t="s">
        <v>91</v>
      </c>
      <c r="BM512" s="24" t="s">
        <v>115</v>
      </c>
      <c r="BN512" s="24" t="s">
        <v>91</v>
      </c>
      <c r="BO512" s="24" t="s">
        <v>91</v>
      </c>
      <c r="BP512" s="24" t="s">
        <v>92</v>
      </c>
      <c r="BQ512" s="24" t="s">
        <v>91</v>
      </c>
      <c r="BR512" s="24" t="s">
        <v>115</v>
      </c>
      <c r="BS512" s="24" t="s">
        <v>90</v>
      </c>
      <c r="BT512" s="24" t="s">
        <v>91</v>
      </c>
      <c r="BU512" s="24" t="s">
        <v>92</v>
      </c>
      <c r="BV512" s="24" t="s">
        <v>91</v>
      </c>
      <c r="BW512" s="24" t="s">
        <v>91</v>
      </c>
      <c r="BX512" s="24" t="s">
        <v>91</v>
      </c>
      <c r="BY512" s="24" t="s">
        <v>91</v>
      </c>
      <c r="BZ512" s="24" t="s">
        <v>90</v>
      </c>
      <c r="CA512" s="36"/>
      <c r="CB512" s="35"/>
    </row>
    <row r="513" spans="1:80" ht="169.5" customHeight="1" x14ac:dyDescent="0.35">
      <c r="A513" s="24"/>
      <c r="B513" s="24" t="s">
        <v>77</v>
      </c>
      <c r="C513" s="23" t="s">
        <v>78</v>
      </c>
      <c r="D513" s="24" t="s">
        <v>2084</v>
      </c>
      <c r="E513" s="24" t="s">
        <v>2085</v>
      </c>
      <c r="F513" s="24" t="s">
        <v>2095</v>
      </c>
      <c r="G513" s="24" t="s">
        <v>2087</v>
      </c>
      <c r="H513" s="24" t="s">
        <v>2088</v>
      </c>
      <c r="I513" s="24" t="s">
        <v>2110</v>
      </c>
      <c r="J513" s="24" t="s">
        <v>2111</v>
      </c>
      <c r="K513" s="24" t="s">
        <v>2112</v>
      </c>
      <c r="L513" s="24" t="s">
        <v>2115</v>
      </c>
      <c r="M513" s="24" t="s">
        <v>88</v>
      </c>
      <c r="N513" s="24"/>
      <c r="O513" s="24"/>
      <c r="P513" s="24"/>
      <c r="Q513" s="24" t="s">
        <v>89</v>
      </c>
      <c r="R513" s="24">
        <v>2027</v>
      </c>
      <c r="S513" s="24"/>
      <c r="T513" s="24" t="s">
        <v>90</v>
      </c>
      <c r="U513" s="24" t="s">
        <v>91</v>
      </c>
      <c r="V513" s="24" t="s">
        <v>91</v>
      </c>
      <c r="W513" s="24" t="s">
        <v>91</v>
      </c>
      <c r="X513" s="24"/>
      <c r="Y513" s="24" t="s">
        <v>91</v>
      </c>
      <c r="Z513" s="24" t="s">
        <v>91</v>
      </c>
      <c r="AA513" s="24" t="s">
        <v>91</v>
      </c>
      <c r="AB513" s="24" t="s">
        <v>90</v>
      </c>
      <c r="AC513" s="24" t="s">
        <v>90</v>
      </c>
      <c r="AD513" s="24" t="s">
        <v>91</v>
      </c>
      <c r="AE513" s="24" t="s">
        <v>91</v>
      </c>
      <c r="AF513" s="24" t="s">
        <v>91</v>
      </c>
      <c r="AG513" s="24" t="s">
        <v>91</v>
      </c>
      <c r="AH513" s="24" t="s">
        <v>91</v>
      </c>
      <c r="AI513" s="24" t="s">
        <v>91</v>
      </c>
      <c r="AJ513" s="24" t="s">
        <v>91</v>
      </c>
      <c r="AK513" s="24" t="s">
        <v>91</v>
      </c>
      <c r="AL513" s="24" t="s">
        <v>91</v>
      </c>
      <c r="AM513" s="24" t="s">
        <v>90</v>
      </c>
      <c r="AN513" s="24" t="s">
        <v>91</v>
      </c>
      <c r="AO513" s="24" t="s">
        <v>91</v>
      </c>
      <c r="AP513" s="24" t="s">
        <v>91</v>
      </c>
      <c r="AQ513" s="24" t="s">
        <v>91</v>
      </c>
      <c r="AR513" s="24" t="s">
        <v>91</v>
      </c>
      <c r="AS513" s="24" t="s">
        <v>91</v>
      </c>
      <c r="AT513" s="24" t="s">
        <v>91</v>
      </c>
      <c r="AU513" s="24" t="s">
        <v>91</v>
      </c>
      <c r="AV513" s="24" t="s">
        <v>91</v>
      </c>
      <c r="AW513" s="24" t="s">
        <v>91</v>
      </c>
      <c r="AX513" s="24" t="s">
        <v>91</v>
      </c>
      <c r="AY513" s="24" t="s">
        <v>91</v>
      </c>
      <c r="AZ513" s="24" t="s">
        <v>91</v>
      </c>
      <c r="BA513" s="24" t="s">
        <v>91</v>
      </c>
      <c r="BB513" s="24" t="s">
        <v>91</v>
      </c>
      <c r="BC513" s="24" t="s">
        <v>91</v>
      </c>
      <c r="BD513" s="24" t="s">
        <v>91</v>
      </c>
      <c r="BE513" s="24" t="s">
        <v>91</v>
      </c>
      <c r="BF513" s="24" t="s">
        <v>91</v>
      </c>
      <c r="BG513" s="24" t="s">
        <v>91</v>
      </c>
      <c r="BH513" s="24" t="s">
        <v>91</v>
      </c>
      <c r="BI513" s="24" t="s">
        <v>91</v>
      </c>
      <c r="BJ513" s="24" t="s">
        <v>91</v>
      </c>
      <c r="BK513" s="24" t="s">
        <v>91</v>
      </c>
      <c r="BL513" s="24" t="s">
        <v>91</v>
      </c>
      <c r="BM513" s="24" t="s">
        <v>115</v>
      </c>
      <c r="BN513" s="24" t="s">
        <v>91</v>
      </c>
      <c r="BO513" s="24" t="s">
        <v>91</v>
      </c>
      <c r="BP513" s="24" t="s">
        <v>92</v>
      </c>
      <c r="BQ513" s="24" t="s">
        <v>91</v>
      </c>
      <c r="BR513" s="24" t="s">
        <v>115</v>
      </c>
      <c r="BS513" s="24" t="s">
        <v>91</v>
      </c>
      <c r="BT513" s="24" t="s">
        <v>91</v>
      </c>
      <c r="BU513" s="24" t="s">
        <v>92</v>
      </c>
      <c r="BV513" s="24" t="s">
        <v>91</v>
      </c>
      <c r="BW513" s="24" t="s">
        <v>91</v>
      </c>
      <c r="BX513" s="24" t="s">
        <v>91</v>
      </c>
      <c r="BY513" s="24" t="s">
        <v>91</v>
      </c>
      <c r="BZ513" s="24" t="s">
        <v>92</v>
      </c>
      <c r="CA513" s="36"/>
      <c r="CB513" s="35"/>
    </row>
    <row r="514" spans="1:80" ht="169.5" customHeight="1" x14ac:dyDescent="0.35">
      <c r="A514" s="24"/>
      <c r="B514" s="24" t="s">
        <v>77</v>
      </c>
      <c r="C514" s="23" t="s">
        <v>78</v>
      </c>
      <c r="D514" s="24" t="s">
        <v>2084</v>
      </c>
      <c r="E514" s="24" t="s">
        <v>2085</v>
      </c>
      <c r="F514" s="24" t="s">
        <v>2097</v>
      </c>
      <c r="G514" s="24" t="s">
        <v>2087</v>
      </c>
      <c r="H514" s="24" t="s">
        <v>2088</v>
      </c>
      <c r="I514" s="24" t="s">
        <v>2110</v>
      </c>
      <c r="J514" s="24" t="s">
        <v>2111</v>
      </c>
      <c r="K514" s="24" t="s">
        <v>2112</v>
      </c>
      <c r="L514" s="24" t="s">
        <v>2116</v>
      </c>
      <c r="M514" s="24" t="s">
        <v>88</v>
      </c>
      <c r="N514" s="24"/>
      <c r="O514" s="24"/>
      <c r="P514" s="24"/>
      <c r="Q514" s="24" t="s">
        <v>89</v>
      </c>
      <c r="R514" s="24">
        <v>2027</v>
      </c>
      <c r="S514" s="24"/>
      <c r="T514" s="24" t="s">
        <v>90</v>
      </c>
      <c r="U514" s="24" t="s">
        <v>91</v>
      </c>
      <c r="V514" s="24" t="s">
        <v>91</v>
      </c>
      <c r="W514" s="24" t="s">
        <v>91</v>
      </c>
      <c r="X514" s="24"/>
      <c r="Y514" s="24" t="s">
        <v>91</v>
      </c>
      <c r="Z514" s="24" t="s">
        <v>91</v>
      </c>
      <c r="AA514" s="24" t="s">
        <v>91</v>
      </c>
      <c r="AB514" s="24" t="s">
        <v>90</v>
      </c>
      <c r="AC514" s="24" t="s">
        <v>90</v>
      </c>
      <c r="AD514" s="24" t="s">
        <v>91</v>
      </c>
      <c r="AE514" s="24" t="s">
        <v>91</v>
      </c>
      <c r="AF514" s="24" t="s">
        <v>91</v>
      </c>
      <c r="AG514" s="24" t="s">
        <v>91</v>
      </c>
      <c r="AH514" s="24" t="s">
        <v>91</v>
      </c>
      <c r="AI514" s="24" t="s">
        <v>91</v>
      </c>
      <c r="AJ514" s="24" t="s">
        <v>91</v>
      </c>
      <c r="AK514" s="24" t="s">
        <v>91</v>
      </c>
      <c r="AL514" s="24" t="s">
        <v>91</v>
      </c>
      <c r="AM514" s="24" t="s">
        <v>90</v>
      </c>
      <c r="AN514" s="24" t="s">
        <v>91</v>
      </c>
      <c r="AO514" s="24" t="s">
        <v>91</v>
      </c>
      <c r="AP514" s="24" t="s">
        <v>91</v>
      </c>
      <c r="AQ514" s="24" t="s">
        <v>91</v>
      </c>
      <c r="AR514" s="24" t="s">
        <v>91</v>
      </c>
      <c r="AS514" s="24" t="s">
        <v>91</v>
      </c>
      <c r="AT514" s="24" t="s">
        <v>91</v>
      </c>
      <c r="AU514" s="24" t="s">
        <v>91</v>
      </c>
      <c r="AV514" s="24" t="s">
        <v>91</v>
      </c>
      <c r="AW514" s="24" t="s">
        <v>91</v>
      </c>
      <c r="AX514" s="24" t="s">
        <v>91</v>
      </c>
      <c r="AY514" s="24" t="s">
        <v>91</v>
      </c>
      <c r="AZ514" s="24" t="s">
        <v>91</v>
      </c>
      <c r="BA514" s="24" t="s">
        <v>91</v>
      </c>
      <c r="BB514" s="24" t="s">
        <v>91</v>
      </c>
      <c r="BC514" s="24" t="s">
        <v>91</v>
      </c>
      <c r="BD514" s="24" t="s">
        <v>91</v>
      </c>
      <c r="BE514" s="24" t="s">
        <v>91</v>
      </c>
      <c r="BF514" s="24" t="s">
        <v>91</v>
      </c>
      <c r="BG514" s="24" t="s">
        <v>91</v>
      </c>
      <c r="BH514" s="24" t="s">
        <v>91</v>
      </c>
      <c r="BI514" s="24" t="s">
        <v>91</v>
      </c>
      <c r="BJ514" s="24" t="s">
        <v>91</v>
      </c>
      <c r="BK514" s="24" t="s">
        <v>91</v>
      </c>
      <c r="BL514" s="24" t="s">
        <v>91</v>
      </c>
      <c r="BM514" s="24" t="s">
        <v>115</v>
      </c>
      <c r="BN514" s="24" t="s">
        <v>91</v>
      </c>
      <c r="BO514" s="24" t="s">
        <v>91</v>
      </c>
      <c r="BP514" s="24" t="s">
        <v>92</v>
      </c>
      <c r="BQ514" s="24" t="s">
        <v>91</v>
      </c>
      <c r="BR514" s="24" t="s">
        <v>115</v>
      </c>
      <c r="BS514" s="24" t="s">
        <v>91</v>
      </c>
      <c r="BT514" s="24" t="s">
        <v>91</v>
      </c>
      <c r="BU514" s="24" t="s">
        <v>92</v>
      </c>
      <c r="BV514" s="24" t="s">
        <v>91</v>
      </c>
      <c r="BW514" s="24" t="s">
        <v>91</v>
      </c>
      <c r="BX514" s="24" t="s">
        <v>91</v>
      </c>
      <c r="BY514" s="24" t="s">
        <v>91</v>
      </c>
      <c r="BZ514" s="24" t="s">
        <v>92</v>
      </c>
      <c r="CA514" s="36"/>
      <c r="CB514" s="35"/>
    </row>
    <row r="515" spans="1:80" ht="169.5" customHeight="1" x14ac:dyDescent="0.35">
      <c r="A515" s="24"/>
      <c r="B515" s="24" t="s">
        <v>77</v>
      </c>
      <c r="C515" s="23" t="s">
        <v>78</v>
      </c>
      <c r="D515" s="24" t="s">
        <v>2084</v>
      </c>
      <c r="E515" s="24" t="s">
        <v>2085</v>
      </c>
      <c r="F515" s="24" t="s">
        <v>2099</v>
      </c>
      <c r="G515" s="24" t="s">
        <v>2087</v>
      </c>
      <c r="H515" s="24" t="s">
        <v>2088</v>
      </c>
      <c r="I515" s="24" t="s">
        <v>2110</v>
      </c>
      <c r="J515" s="24" t="s">
        <v>2111</v>
      </c>
      <c r="K515" s="24" t="s">
        <v>2112</v>
      </c>
      <c r="L515" s="24" t="s">
        <v>2117</v>
      </c>
      <c r="M515" s="24" t="s">
        <v>88</v>
      </c>
      <c r="N515" s="24"/>
      <c r="O515" s="24"/>
      <c r="P515" s="24"/>
      <c r="Q515" s="24" t="s">
        <v>89</v>
      </c>
      <c r="R515" s="24">
        <v>2027</v>
      </c>
      <c r="S515" s="24"/>
      <c r="T515" s="24" t="s">
        <v>90</v>
      </c>
      <c r="U515" s="24" t="s">
        <v>91</v>
      </c>
      <c r="V515" s="24" t="s">
        <v>91</v>
      </c>
      <c r="W515" s="24" t="s">
        <v>91</v>
      </c>
      <c r="X515" s="24"/>
      <c r="Y515" s="24" t="s">
        <v>91</v>
      </c>
      <c r="Z515" s="24" t="s">
        <v>91</v>
      </c>
      <c r="AA515" s="24" t="s">
        <v>91</v>
      </c>
      <c r="AB515" s="24" t="s">
        <v>90</v>
      </c>
      <c r="AC515" s="24" t="s">
        <v>90</v>
      </c>
      <c r="AD515" s="24" t="s">
        <v>91</v>
      </c>
      <c r="AE515" s="24" t="s">
        <v>91</v>
      </c>
      <c r="AF515" s="24" t="s">
        <v>91</v>
      </c>
      <c r="AG515" s="24" t="s">
        <v>91</v>
      </c>
      <c r="AH515" s="24" t="s">
        <v>91</v>
      </c>
      <c r="AI515" s="24" t="s">
        <v>91</v>
      </c>
      <c r="AJ515" s="24" t="s">
        <v>91</v>
      </c>
      <c r="AK515" s="24" t="s">
        <v>91</v>
      </c>
      <c r="AL515" s="24" t="s">
        <v>91</v>
      </c>
      <c r="AM515" s="24" t="s">
        <v>90</v>
      </c>
      <c r="AN515" s="24" t="s">
        <v>91</v>
      </c>
      <c r="AO515" s="24" t="s">
        <v>91</v>
      </c>
      <c r="AP515" s="24" t="s">
        <v>91</v>
      </c>
      <c r="AQ515" s="24" t="s">
        <v>91</v>
      </c>
      <c r="AR515" s="24" t="s">
        <v>91</v>
      </c>
      <c r="AS515" s="24" t="s">
        <v>91</v>
      </c>
      <c r="AT515" s="24" t="s">
        <v>91</v>
      </c>
      <c r="AU515" s="24" t="s">
        <v>91</v>
      </c>
      <c r="AV515" s="24" t="s">
        <v>91</v>
      </c>
      <c r="AW515" s="24" t="s">
        <v>91</v>
      </c>
      <c r="AX515" s="24" t="s">
        <v>91</v>
      </c>
      <c r="AY515" s="24" t="s">
        <v>91</v>
      </c>
      <c r="AZ515" s="24" t="s">
        <v>91</v>
      </c>
      <c r="BA515" s="24" t="s">
        <v>91</v>
      </c>
      <c r="BB515" s="24" t="s">
        <v>91</v>
      </c>
      <c r="BC515" s="24" t="s">
        <v>91</v>
      </c>
      <c r="BD515" s="24" t="s">
        <v>91</v>
      </c>
      <c r="BE515" s="24" t="s">
        <v>91</v>
      </c>
      <c r="BF515" s="24" t="s">
        <v>91</v>
      </c>
      <c r="BG515" s="24" t="s">
        <v>91</v>
      </c>
      <c r="BH515" s="24" t="s">
        <v>91</v>
      </c>
      <c r="BI515" s="24" t="s">
        <v>91</v>
      </c>
      <c r="BJ515" s="24" t="s">
        <v>91</v>
      </c>
      <c r="BK515" s="24" t="s">
        <v>91</v>
      </c>
      <c r="BL515" s="24" t="s">
        <v>91</v>
      </c>
      <c r="BM515" s="24" t="s">
        <v>115</v>
      </c>
      <c r="BN515" s="24" t="s">
        <v>91</v>
      </c>
      <c r="BO515" s="24" t="s">
        <v>91</v>
      </c>
      <c r="BP515" s="24" t="s">
        <v>92</v>
      </c>
      <c r="BQ515" s="24" t="s">
        <v>91</v>
      </c>
      <c r="BR515" s="24" t="s">
        <v>115</v>
      </c>
      <c r="BS515" s="24" t="s">
        <v>92</v>
      </c>
      <c r="BT515" s="24" t="s">
        <v>91</v>
      </c>
      <c r="BU515" s="24" t="s">
        <v>92</v>
      </c>
      <c r="BV515" s="24" t="s">
        <v>91</v>
      </c>
      <c r="BW515" s="24" t="s">
        <v>91</v>
      </c>
      <c r="BX515" s="24" t="s">
        <v>91</v>
      </c>
      <c r="BY515" s="24" t="s">
        <v>91</v>
      </c>
      <c r="BZ515" s="24" t="s">
        <v>92</v>
      </c>
      <c r="CA515" s="36"/>
      <c r="CB515" s="35"/>
    </row>
    <row r="516" spans="1:80" ht="169.5" customHeight="1" x14ac:dyDescent="0.35">
      <c r="A516" s="24"/>
      <c r="B516" s="24" t="s">
        <v>77</v>
      </c>
      <c r="C516" s="23" t="s">
        <v>78</v>
      </c>
      <c r="D516" s="24" t="s">
        <v>2084</v>
      </c>
      <c r="E516" s="24" t="s">
        <v>2085</v>
      </c>
      <c r="F516" s="24" t="s">
        <v>2093</v>
      </c>
      <c r="G516" s="24" t="s">
        <v>2118</v>
      </c>
      <c r="H516" s="24" t="s">
        <v>2119</v>
      </c>
      <c r="I516" s="24" t="s">
        <v>2120</v>
      </c>
      <c r="J516" s="24" t="s">
        <v>2121</v>
      </c>
      <c r="K516" s="24" t="s">
        <v>2122</v>
      </c>
      <c r="L516" s="24" t="s">
        <v>2123</v>
      </c>
      <c r="M516" s="24" t="s">
        <v>88</v>
      </c>
      <c r="N516" s="24"/>
      <c r="O516" s="24"/>
      <c r="P516" s="24"/>
      <c r="Q516" s="24" t="s">
        <v>89</v>
      </c>
      <c r="R516" s="24">
        <v>2026</v>
      </c>
      <c r="S516" s="24" t="s">
        <v>2173</v>
      </c>
      <c r="T516" s="24" t="s">
        <v>90</v>
      </c>
      <c r="U516" s="24" t="s">
        <v>91</v>
      </c>
      <c r="V516" s="24" t="s">
        <v>91</v>
      </c>
      <c r="W516" s="24" t="s">
        <v>91</v>
      </c>
      <c r="X516" s="24"/>
      <c r="Y516" s="24" t="s">
        <v>91</v>
      </c>
      <c r="Z516" s="24" t="s">
        <v>91</v>
      </c>
      <c r="AA516" s="24" t="s">
        <v>91</v>
      </c>
      <c r="AB516" s="24" t="s">
        <v>90</v>
      </c>
      <c r="AC516" s="24" t="s">
        <v>90</v>
      </c>
      <c r="AD516" s="24" t="s">
        <v>91</v>
      </c>
      <c r="AE516" s="24" t="s">
        <v>91</v>
      </c>
      <c r="AF516" s="24" t="s">
        <v>91</v>
      </c>
      <c r="AG516" s="24" t="s">
        <v>91</v>
      </c>
      <c r="AH516" s="24" t="s">
        <v>91</v>
      </c>
      <c r="AI516" s="24" t="s">
        <v>91</v>
      </c>
      <c r="AJ516" s="24" t="s">
        <v>91</v>
      </c>
      <c r="AK516" s="24" t="s">
        <v>91</v>
      </c>
      <c r="AL516" s="24" t="s">
        <v>91</v>
      </c>
      <c r="AM516" s="24" t="s">
        <v>90</v>
      </c>
      <c r="AN516" s="24" t="s">
        <v>90</v>
      </c>
      <c r="AO516" s="24" t="s">
        <v>91</v>
      </c>
      <c r="AP516" s="24" t="s">
        <v>91</v>
      </c>
      <c r="AQ516" s="24" t="s">
        <v>91</v>
      </c>
      <c r="AR516" s="24" t="s">
        <v>91</v>
      </c>
      <c r="AS516" s="24" t="s">
        <v>91</v>
      </c>
      <c r="AT516" s="24" t="s">
        <v>91</v>
      </c>
      <c r="AU516" s="24" t="s">
        <v>91</v>
      </c>
      <c r="AV516" s="24" t="s">
        <v>91</v>
      </c>
      <c r="AW516" s="24" t="s">
        <v>91</v>
      </c>
      <c r="AX516" s="24" t="s">
        <v>90</v>
      </c>
      <c r="AY516" s="24" t="s">
        <v>91</v>
      </c>
      <c r="AZ516" s="24" t="s">
        <v>91</v>
      </c>
      <c r="BA516" s="24" t="s">
        <v>91</v>
      </c>
      <c r="BB516" s="24" t="s">
        <v>91</v>
      </c>
      <c r="BC516" s="24" t="s">
        <v>91</v>
      </c>
      <c r="BD516" s="24" t="s">
        <v>91</v>
      </c>
      <c r="BE516" s="24" t="s">
        <v>91</v>
      </c>
      <c r="BF516" s="24" t="s">
        <v>91</v>
      </c>
      <c r="BG516" s="24" t="s">
        <v>91</v>
      </c>
      <c r="BH516" s="24" t="s">
        <v>91</v>
      </c>
      <c r="BI516" s="24" t="s">
        <v>91</v>
      </c>
      <c r="BJ516" s="24" t="s">
        <v>91</v>
      </c>
      <c r="BK516" s="24" t="s">
        <v>91</v>
      </c>
      <c r="BL516" s="24" t="s">
        <v>91</v>
      </c>
      <c r="BM516" s="24" t="s">
        <v>115</v>
      </c>
      <c r="BN516" s="24" t="s">
        <v>91</v>
      </c>
      <c r="BO516" s="24" t="s">
        <v>91</v>
      </c>
      <c r="BP516" s="24" t="s">
        <v>90</v>
      </c>
      <c r="BQ516" s="24" t="s">
        <v>91</v>
      </c>
      <c r="BR516" s="24" t="s">
        <v>90</v>
      </c>
      <c r="BS516" s="24" t="s">
        <v>91</v>
      </c>
      <c r="BT516" s="24" t="s">
        <v>91</v>
      </c>
      <c r="BU516" s="24" t="s">
        <v>91</v>
      </c>
      <c r="BV516" s="24" t="s">
        <v>91</v>
      </c>
      <c r="BW516" s="24" t="s">
        <v>91</v>
      </c>
      <c r="BX516" s="24" t="s">
        <v>91</v>
      </c>
      <c r="BY516" s="24" t="s">
        <v>91</v>
      </c>
      <c r="BZ516" s="24" t="s">
        <v>91</v>
      </c>
      <c r="CA516" s="36"/>
      <c r="CB516" s="35"/>
    </row>
    <row r="517" spans="1:80" ht="169.5" customHeight="1" x14ac:dyDescent="0.35">
      <c r="A517" s="24"/>
      <c r="B517" s="24" t="s">
        <v>77</v>
      </c>
      <c r="C517" s="23" t="s">
        <v>78</v>
      </c>
      <c r="D517" s="24" t="s">
        <v>2084</v>
      </c>
      <c r="E517" s="24" t="s">
        <v>2085</v>
      </c>
      <c r="F517" s="24" t="s">
        <v>2095</v>
      </c>
      <c r="G517" s="24" t="s">
        <v>2124</v>
      </c>
      <c r="H517" s="24" t="s">
        <v>2119</v>
      </c>
      <c r="I517" s="24" t="s">
        <v>2120</v>
      </c>
      <c r="J517" s="24" t="s">
        <v>2121</v>
      </c>
      <c r="K517" s="24" t="s">
        <v>2122</v>
      </c>
      <c r="L517" s="24" t="s">
        <v>2127</v>
      </c>
      <c r="M517" s="24" t="s">
        <v>88</v>
      </c>
      <c r="N517" s="24"/>
      <c r="O517" s="24"/>
      <c r="P517" s="24"/>
      <c r="Q517" s="24" t="s">
        <v>89</v>
      </c>
      <c r="R517" s="24">
        <v>2027</v>
      </c>
      <c r="S517" s="24"/>
      <c r="T517" s="24" t="s">
        <v>92</v>
      </c>
      <c r="U517" s="24" t="s">
        <v>91</v>
      </c>
      <c r="V517" s="24" t="s">
        <v>91</v>
      </c>
      <c r="W517" s="24" t="s">
        <v>91</v>
      </c>
      <c r="X517" s="24"/>
      <c r="Y517" s="24" t="s">
        <v>91</v>
      </c>
      <c r="Z517" s="24" t="s">
        <v>91</v>
      </c>
      <c r="AA517" s="24" t="s">
        <v>91</v>
      </c>
      <c r="AB517" s="24" t="s">
        <v>92</v>
      </c>
      <c r="AC517" s="24" t="s">
        <v>90</v>
      </c>
      <c r="AD517" s="24" t="s">
        <v>91</v>
      </c>
      <c r="AE517" s="24" t="s">
        <v>91</v>
      </c>
      <c r="AF517" s="24" t="s">
        <v>91</v>
      </c>
      <c r="AG517" s="24" t="s">
        <v>91</v>
      </c>
      <c r="AH517" s="24" t="s">
        <v>91</v>
      </c>
      <c r="AI517" s="24" t="s">
        <v>91</v>
      </c>
      <c r="AJ517" s="24" t="s">
        <v>91</v>
      </c>
      <c r="AK517" s="24" t="s">
        <v>91</v>
      </c>
      <c r="AL517" s="24" t="s">
        <v>91</v>
      </c>
      <c r="AM517" s="24" t="s">
        <v>90</v>
      </c>
      <c r="AN517" s="24" t="s">
        <v>91</v>
      </c>
      <c r="AO517" s="24" t="s">
        <v>91</v>
      </c>
      <c r="AP517" s="24" t="s">
        <v>91</v>
      </c>
      <c r="AQ517" s="24" t="s">
        <v>91</v>
      </c>
      <c r="AR517" s="24" t="s">
        <v>91</v>
      </c>
      <c r="AS517" s="24" t="s">
        <v>91</v>
      </c>
      <c r="AT517" s="24" t="s">
        <v>91</v>
      </c>
      <c r="AU517" s="24" t="s">
        <v>91</v>
      </c>
      <c r="AV517" s="24" t="s">
        <v>91</v>
      </c>
      <c r="AW517" s="24" t="s">
        <v>91</v>
      </c>
      <c r="AX517" s="24" t="s">
        <v>91</v>
      </c>
      <c r="AY517" s="24" t="s">
        <v>91</v>
      </c>
      <c r="AZ517" s="24" t="s">
        <v>91</v>
      </c>
      <c r="BA517" s="24" t="s">
        <v>91</v>
      </c>
      <c r="BB517" s="24" t="s">
        <v>91</v>
      </c>
      <c r="BC517" s="24" t="s">
        <v>91</v>
      </c>
      <c r="BD517" s="24" t="s">
        <v>91</v>
      </c>
      <c r="BE517" s="24" t="s">
        <v>91</v>
      </c>
      <c r="BF517" s="24" t="s">
        <v>91</v>
      </c>
      <c r="BG517" s="24" t="s">
        <v>91</v>
      </c>
      <c r="BH517" s="24" t="s">
        <v>91</v>
      </c>
      <c r="BI517" s="24" t="s">
        <v>91</v>
      </c>
      <c r="BJ517" s="24" t="s">
        <v>91</v>
      </c>
      <c r="BK517" s="24" t="s">
        <v>91</v>
      </c>
      <c r="BL517" s="24" t="s">
        <v>91</v>
      </c>
      <c r="BM517" s="24" t="s">
        <v>115</v>
      </c>
      <c r="BN517" s="24" t="s">
        <v>91</v>
      </c>
      <c r="BO517" s="24" t="s">
        <v>91</v>
      </c>
      <c r="BP517" s="24" t="s">
        <v>115</v>
      </c>
      <c r="BQ517" s="24" t="s">
        <v>91</v>
      </c>
      <c r="BR517" s="24" t="s">
        <v>115</v>
      </c>
      <c r="BS517" s="24" t="s">
        <v>91</v>
      </c>
      <c r="BT517" s="24" t="s">
        <v>91</v>
      </c>
      <c r="BU517" s="24" t="s">
        <v>91</v>
      </c>
      <c r="BV517" s="24" t="s">
        <v>91</v>
      </c>
      <c r="BW517" s="24" t="s">
        <v>91</v>
      </c>
      <c r="BX517" s="24" t="s">
        <v>91</v>
      </c>
      <c r="BY517" s="24" t="s">
        <v>91</v>
      </c>
      <c r="BZ517" s="24" t="s">
        <v>91</v>
      </c>
      <c r="CA517" s="36"/>
      <c r="CB517" s="35"/>
    </row>
    <row r="518" spans="1:80" ht="169.5" customHeight="1" x14ac:dyDescent="0.35">
      <c r="A518" s="24"/>
      <c r="B518" s="24" t="s">
        <v>77</v>
      </c>
      <c r="C518" s="23" t="s">
        <v>78</v>
      </c>
      <c r="D518" s="24" t="s">
        <v>2084</v>
      </c>
      <c r="E518" s="24" t="s">
        <v>2085</v>
      </c>
      <c r="F518" s="24" t="s">
        <v>2097</v>
      </c>
      <c r="G518" s="24" t="s">
        <v>2124</v>
      </c>
      <c r="H518" s="24" t="s">
        <v>2119</v>
      </c>
      <c r="I518" s="24" t="s">
        <v>2120</v>
      </c>
      <c r="J518" s="24" t="s">
        <v>2121</v>
      </c>
      <c r="K518" s="24" t="s">
        <v>2122</v>
      </c>
      <c r="L518" s="24" t="s">
        <v>2133</v>
      </c>
      <c r="M518" s="24" t="s">
        <v>88</v>
      </c>
      <c r="N518" s="24"/>
      <c r="O518" s="24"/>
      <c r="P518" s="24"/>
      <c r="Q518" s="24" t="s">
        <v>89</v>
      </c>
      <c r="R518" s="24">
        <v>2027</v>
      </c>
      <c r="S518" s="24"/>
      <c r="T518" s="24" t="s">
        <v>92</v>
      </c>
      <c r="U518" s="24" t="s">
        <v>91</v>
      </c>
      <c r="V518" s="24" t="s">
        <v>91</v>
      </c>
      <c r="W518" s="24" t="s">
        <v>91</v>
      </c>
      <c r="X518" s="24"/>
      <c r="Y518" s="24" t="s">
        <v>91</v>
      </c>
      <c r="Z518" s="24" t="s">
        <v>91</v>
      </c>
      <c r="AA518" s="24" t="s">
        <v>91</v>
      </c>
      <c r="AB518" s="24" t="s">
        <v>92</v>
      </c>
      <c r="AC518" s="24" t="s">
        <v>90</v>
      </c>
      <c r="AD518" s="24" t="s">
        <v>91</v>
      </c>
      <c r="AE518" s="24" t="s">
        <v>91</v>
      </c>
      <c r="AF518" s="24" t="s">
        <v>91</v>
      </c>
      <c r="AG518" s="24" t="s">
        <v>91</v>
      </c>
      <c r="AH518" s="24" t="s">
        <v>91</v>
      </c>
      <c r="AI518" s="24" t="s">
        <v>91</v>
      </c>
      <c r="AJ518" s="24" t="s">
        <v>91</v>
      </c>
      <c r="AK518" s="24" t="s">
        <v>91</v>
      </c>
      <c r="AL518" s="24" t="s">
        <v>91</v>
      </c>
      <c r="AM518" s="24" t="s">
        <v>90</v>
      </c>
      <c r="AN518" s="24" t="s">
        <v>91</v>
      </c>
      <c r="AO518" s="24" t="s">
        <v>91</v>
      </c>
      <c r="AP518" s="24" t="s">
        <v>91</v>
      </c>
      <c r="AQ518" s="24" t="s">
        <v>91</v>
      </c>
      <c r="AR518" s="24" t="s">
        <v>91</v>
      </c>
      <c r="AS518" s="24" t="s">
        <v>91</v>
      </c>
      <c r="AT518" s="24" t="s">
        <v>91</v>
      </c>
      <c r="AU518" s="24" t="s">
        <v>91</v>
      </c>
      <c r="AV518" s="24" t="s">
        <v>91</v>
      </c>
      <c r="AW518" s="24" t="s">
        <v>91</v>
      </c>
      <c r="AX518" s="24" t="s">
        <v>91</v>
      </c>
      <c r="AY518" s="24" t="s">
        <v>91</v>
      </c>
      <c r="AZ518" s="24" t="s">
        <v>91</v>
      </c>
      <c r="BA518" s="24" t="s">
        <v>91</v>
      </c>
      <c r="BB518" s="24" t="s">
        <v>91</v>
      </c>
      <c r="BC518" s="24" t="s">
        <v>91</v>
      </c>
      <c r="BD518" s="24" t="s">
        <v>91</v>
      </c>
      <c r="BE518" s="24" t="s">
        <v>91</v>
      </c>
      <c r="BF518" s="24" t="s">
        <v>91</v>
      </c>
      <c r="BG518" s="24" t="s">
        <v>91</v>
      </c>
      <c r="BH518" s="24" t="s">
        <v>91</v>
      </c>
      <c r="BI518" s="24" t="s">
        <v>91</v>
      </c>
      <c r="BJ518" s="24" t="s">
        <v>91</v>
      </c>
      <c r="BK518" s="24" t="s">
        <v>91</v>
      </c>
      <c r="BL518" s="24" t="s">
        <v>91</v>
      </c>
      <c r="BM518" s="24" t="s">
        <v>115</v>
      </c>
      <c r="BN518" s="24" t="s">
        <v>91</v>
      </c>
      <c r="BO518" s="24" t="s">
        <v>91</v>
      </c>
      <c r="BP518" s="24" t="s">
        <v>92</v>
      </c>
      <c r="BQ518" s="24" t="s">
        <v>91</v>
      </c>
      <c r="BR518" s="24" t="s">
        <v>115</v>
      </c>
      <c r="BS518" s="24" t="s">
        <v>91</v>
      </c>
      <c r="BT518" s="24" t="s">
        <v>91</v>
      </c>
      <c r="BU518" s="24" t="s">
        <v>91</v>
      </c>
      <c r="BV518" s="24" t="s">
        <v>91</v>
      </c>
      <c r="BW518" s="24" t="s">
        <v>91</v>
      </c>
      <c r="BX518" s="24" t="s">
        <v>91</v>
      </c>
      <c r="BY518" s="24" t="s">
        <v>91</v>
      </c>
      <c r="BZ518" s="24" t="s">
        <v>91</v>
      </c>
      <c r="CA518" s="36"/>
      <c r="CB518" s="35"/>
    </row>
    <row r="519" spans="1:80" ht="169.5" customHeight="1" x14ac:dyDescent="0.35">
      <c r="A519" s="24"/>
      <c r="B519" s="24" t="s">
        <v>77</v>
      </c>
      <c r="C519" s="23" t="s">
        <v>78</v>
      </c>
      <c r="D519" s="24" t="s">
        <v>2084</v>
      </c>
      <c r="E519" s="24" t="s">
        <v>2085</v>
      </c>
      <c r="F519" s="24" t="s">
        <v>2099</v>
      </c>
      <c r="G519" s="24" t="s">
        <v>2124</v>
      </c>
      <c r="H519" s="24" t="s">
        <v>2119</v>
      </c>
      <c r="I519" s="24" t="s">
        <v>2120</v>
      </c>
      <c r="J519" s="24" t="s">
        <v>2121</v>
      </c>
      <c r="K519" s="24" t="s">
        <v>2122</v>
      </c>
      <c r="L519" s="24" t="s">
        <v>2134</v>
      </c>
      <c r="M519" s="24" t="s">
        <v>88</v>
      </c>
      <c r="N519" s="24"/>
      <c r="O519" s="24"/>
      <c r="P519" s="24"/>
      <c r="Q519" s="24" t="s">
        <v>89</v>
      </c>
      <c r="R519" s="24">
        <v>2027</v>
      </c>
      <c r="S519" s="24"/>
      <c r="T519" s="24" t="s">
        <v>92</v>
      </c>
      <c r="U519" s="24" t="s">
        <v>91</v>
      </c>
      <c r="V519" s="24" t="s">
        <v>91</v>
      </c>
      <c r="W519" s="24" t="s">
        <v>91</v>
      </c>
      <c r="X519" s="24"/>
      <c r="Y519" s="24" t="s">
        <v>91</v>
      </c>
      <c r="Z519" s="24" t="s">
        <v>91</v>
      </c>
      <c r="AA519" s="24" t="s">
        <v>91</v>
      </c>
      <c r="AB519" s="24" t="s">
        <v>92</v>
      </c>
      <c r="AC519" s="24" t="s">
        <v>90</v>
      </c>
      <c r="AD519" s="24" t="s">
        <v>91</v>
      </c>
      <c r="AE519" s="24" t="s">
        <v>91</v>
      </c>
      <c r="AF519" s="24" t="s">
        <v>91</v>
      </c>
      <c r="AG519" s="24" t="s">
        <v>91</v>
      </c>
      <c r="AH519" s="24" t="s">
        <v>91</v>
      </c>
      <c r="AI519" s="24" t="s">
        <v>91</v>
      </c>
      <c r="AJ519" s="24" t="s">
        <v>91</v>
      </c>
      <c r="AK519" s="24" t="s">
        <v>91</v>
      </c>
      <c r="AL519" s="24" t="s">
        <v>91</v>
      </c>
      <c r="AM519" s="24" t="s">
        <v>90</v>
      </c>
      <c r="AN519" s="24" t="s">
        <v>91</v>
      </c>
      <c r="AO519" s="24" t="s">
        <v>91</v>
      </c>
      <c r="AP519" s="24" t="s">
        <v>91</v>
      </c>
      <c r="AQ519" s="24" t="s">
        <v>91</v>
      </c>
      <c r="AR519" s="24" t="s">
        <v>91</v>
      </c>
      <c r="AS519" s="24" t="s">
        <v>91</v>
      </c>
      <c r="AT519" s="24" t="s">
        <v>91</v>
      </c>
      <c r="AU519" s="24" t="s">
        <v>91</v>
      </c>
      <c r="AV519" s="24" t="s">
        <v>91</v>
      </c>
      <c r="AW519" s="24" t="s">
        <v>91</v>
      </c>
      <c r="AX519" s="24" t="s">
        <v>91</v>
      </c>
      <c r="AY519" s="24" t="s">
        <v>91</v>
      </c>
      <c r="AZ519" s="24" t="s">
        <v>91</v>
      </c>
      <c r="BA519" s="24" t="s">
        <v>91</v>
      </c>
      <c r="BB519" s="24" t="s">
        <v>91</v>
      </c>
      <c r="BC519" s="24" t="s">
        <v>91</v>
      </c>
      <c r="BD519" s="24" t="s">
        <v>91</v>
      </c>
      <c r="BE519" s="24" t="s">
        <v>91</v>
      </c>
      <c r="BF519" s="24" t="s">
        <v>91</v>
      </c>
      <c r="BG519" s="24" t="s">
        <v>91</v>
      </c>
      <c r="BH519" s="24" t="s">
        <v>91</v>
      </c>
      <c r="BI519" s="24" t="s">
        <v>91</v>
      </c>
      <c r="BJ519" s="24" t="s">
        <v>91</v>
      </c>
      <c r="BK519" s="24" t="s">
        <v>91</v>
      </c>
      <c r="BL519" s="24" t="s">
        <v>91</v>
      </c>
      <c r="BM519" s="24" t="s">
        <v>115</v>
      </c>
      <c r="BN519" s="24" t="s">
        <v>91</v>
      </c>
      <c r="BO519" s="24" t="s">
        <v>91</v>
      </c>
      <c r="BP519" s="24" t="s">
        <v>92</v>
      </c>
      <c r="BQ519" s="24" t="s">
        <v>91</v>
      </c>
      <c r="BR519" s="24" t="s">
        <v>115</v>
      </c>
      <c r="BS519" s="24" t="s">
        <v>91</v>
      </c>
      <c r="BT519" s="24" t="s">
        <v>91</v>
      </c>
      <c r="BU519" s="24" t="s">
        <v>91</v>
      </c>
      <c r="BV519" s="24" t="s">
        <v>91</v>
      </c>
      <c r="BW519" s="24" t="s">
        <v>91</v>
      </c>
      <c r="BX519" s="24" t="s">
        <v>91</v>
      </c>
      <c r="BY519" s="24" t="s">
        <v>91</v>
      </c>
      <c r="BZ519" s="24" t="s">
        <v>91</v>
      </c>
      <c r="CA519" s="36"/>
      <c r="CB519" s="35"/>
    </row>
    <row r="520" spans="1:80" ht="169.5" customHeight="1" x14ac:dyDescent="0.35">
      <c r="A520" s="24"/>
      <c r="B520" s="24" t="s">
        <v>77</v>
      </c>
      <c r="C520" s="23" t="s">
        <v>78</v>
      </c>
      <c r="D520" s="24" t="s">
        <v>2084</v>
      </c>
      <c r="E520" s="24" t="s">
        <v>2085</v>
      </c>
      <c r="F520" s="24" t="s">
        <v>2093</v>
      </c>
      <c r="G520" s="24" t="s">
        <v>2087</v>
      </c>
      <c r="H520" s="24" t="s">
        <v>2088</v>
      </c>
      <c r="I520" s="24" t="s">
        <v>2135</v>
      </c>
      <c r="J520" s="24" t="s">
        <v>2136</v>
      </c>
      <c r="K520" s="24" t="s">
        <v>2112</v>
      </c>
      <c r="L520" s="24" t="s">
        <v>2137</v>
      </c>
      <c r="M520" s="24" t="s">
        <v>88</v>
      </c>
      <c r="N520" s="24"/>
      <c r="O520" s="24"/>
      <c r="P520" s="24"/>
      <c r="Q520" s="24" t="s">
        <v>89</v>
      </c>
      <c r="R520" s="24">
        <v>2026</v>
      </c>
      <c r="S520" s="24" t="s">
        <v>2164</v>
      </c>
      <c r="T520" s="24" t="s">
        <v>90</v>
      </c>
      <c r="U520" s="24" t="s">
        <v>91</v>
      </c>
      <c r="V520" s="24" t="s">
        <v>91</v>
      </c>
      <c r="W520" s="24" t="s">
        <v>91</v>
      </c>
      <c r="X520" s="24"/>
      <c r="Y520" s="24" t="s">
        <v>91</v>
      </c>
      <c r="Z520" s="24" t="s">
        <v>91</v>
      </c>
      <c r="AA520" s="24" t="s">
        <v>91</v>
      </c>
      <c r="AB520" s="24" t="s">
        <v>90</v>
      </c>
      <c r="AC520" s="24" t="s">
        <v>90</v>
      </c>
      <c r="AD520" s="24" t="s">
        <v>91</v>
      </c>
      <c r="AE520" s="24" t="s">
        <v>91</v>
      </c>
      <c r="AF520" s="24" t="s">
        <v>91</v>
      </c>
      <c r="AG520" s="24" t="s">
        <v>91</v>
      </c>
      <c r="AH520" s="24" t="s">
        <v>91</v>
      </c>
      <c r="AI520" s="24" t="s">
        <v>91</v>
      </c>
      <c r="AJ520" s="24" t="s">
        <v>91</v>
      </c>
      <c r="AK520" s="24" t="s">
        <v>91</v>
      </c>
      <c r="AL520" s="24" t="s">
        <v>91</v>
      </c>
      <c r="AM520" s="24" t="s">
        <v>90</v>
      </c>
      <c r="AN520" s="24" t="s">
        <v>91</v>
      </c>
      <c r="AO520" s="24" t="s">
        <v>91</v>
      </c>
      <c r="AP520" s="24" t="s">
        <v>91</v>
      </c>
      <c r="AQ520" s="24" t="s">
        <v>91</v>
      </c>
      <c r="AR520" s="24" t="s">
        <v>91</v>
      </c>
      <c r="AS520" s="24" t="s">
        <v>91</v>
      </c>
      <c r="AT520" s="24" t="s">
        <v>91</v>
      </c>
      <c r="AU520" s="24" t="s">
        <v>91</v>
      </c>
      <c r="AV520" s="24" t="s">
        <v>91</v>
      </c>
      <c r="AW520" s="24" t="s">
        <v>91</v>
      </c>
      <c r="AX520" s="24" t="s">
        <v>91</v>
      </c>
      <c r="AY520" s="24" t="s">
        <v>91</v>
      </c>
      <c r="AZ520" s="24" t="s">
        <v>91</v>
      </c>
      <c r="BA520" s="24" t="s">
        <v>91</v>
      </c>
      <c r="BB520" s="24" t="s">
        <v>91</v>
      </c>
      <c r="BC520" s="24" t="s">
        <v>91</v>
      </c>
      <c r="BD520" s="24" t="s">
        <v>91</v>
      </c>
      <c r="BE520" s="24" t="s">
        <v>91</v>
      </c>
      <c r="BF520" s="24" t="s">
        <v>91</v>
      </c>
      <c r="BG520" s="24" t="s">
        <v>91</v>
      </c>
      <c r="BH520" s="24" t="s">
        <v>91</v>
      </c>
      <c r="BI520" s="24" t="s">
        <v>91</v>
      </c>
      <c r="BJ520" s="24" t="s">
        <v>91</v>
      </c>
      <c r="BK520" s="24" t="s">
        <v>91</v>
      </c>
      <c r="BL520" s="24" t="s">
        <v>91</v>
      </c>
      <c r="BM520" s="24" t="s">
        <v>115</v>
      </c>
      <c r="BN520" s="24" t="s">
        <v>91</v>
      </c>
      <c r="BO520" s="24" t="s">
        <v>91</v>
      </c>
      <c r="BP520" s="24" t="s">
        <v>92</v>
      </c>
      <c r="BQ520" s="24" t="s">
        <v>91</v>
      </c>
      <c r="BR520" s="24" t="s">
        <v>115</v>
      </c>
      <c r="BS520" s="24" t="s">
        <v>90</v>
      </c>
      <c r="BT520" s="24" t="s">
        <v>91</v>
      </c>
      <c r="BU520" s="24" t="s">
        <v>92</v>
      </c>
      <c r="BV520" s="24" t="s">
        <v>91</v>
      </c>
      <c r="BW520" s="24" t="s">
        <v>91</v>
      </c>
      <c r="BX520" s="24" t="s">
        <v>91</v>
      </c>
      <c r="BY520" s="24" t="s">
        <v>91</v>
      </c>
      <c r="BZ520" s="24" t="s">
        <v>90</v>
      </c>
      <c r="CA520" s="36"/>
      <c r="CB520" s="35"/>
    </row>
    <row r="521" spans="1:80" ht="169.5" customHeight="1" x14ac:dyDescent="0.35">
      <c r="A521" s="24"/>
      <c r="B521" s="24" t="s">
        <v>77</v>
      </c>
      <c r="C521" s="23" t="s">
        <v>78</v>
      </c>
      <c r="D521" s="24" t="s">
        <v>2084</v>
      </c>
      <c r="E521" s="24" t="s">
        <v>2085</v>
      </c>
      <c r="F521" s="24" t="s">
        <v>2095</v>
      </c>
      <c r="G521" s="24" t="s">
        <v>2087</v>
      </c>
      <c r="H521" s="24" t="s">
        <v>2088</v>
      </c>
      <c r="I521" s="24" t="s">
        <v>2135</v>
      </c>
      <c r="J521" s="24" t="s">
        <v>2136</v>
      </c>
      <c r="K521" s="24" t="s">
        <v>2112</v>
      </c>
      <c r="L521" s="24" t="s">
        <v>2138</v>
      </c>
      <c r="M521" s="24" t="s">
        <v>88</v>
      </c>
      <c r="N521" s="24"/>
      <c r="O521" s="24"/>
      <c r="P521" s="24"/>
      <c r="Q521" s="24" t="s">
        <v>89</v>
      </c>
      <c r="R521" s="24">
        <v>2027</v>
      </c>
      <c r="S521" s="24"/>
      <c r="T521" s="24" t="s">
        <v>90</v>
      </c>
      <c r="U521" s="24" t="s">
        <v>91</v>
      </c>
      <c r="V521" s="24" t="s">
        <v>91</v>
      </c>
      <c r="W521" s="24" t="s">
        <v>91</v>
      </c>
      <c r="X521" s="24"/>
      <c r="Y521" s="24" t="s">
        <v>91</v>
      </c>
      <c r="Z521" s="24" t="s">
        <v>91</v>
      </c>
      <c r="AA521" s="24" t="s">
        <v>91</v>
      </c>
      <c r="AB521" s="24" t="s">
        <v>90</v>
      </c>
      <c r="AC521" s="24" t="s">
        <v>90</v>
      </c>
      <c r="AD521" s="24" t="s">
        <v>91</v>
      </c>
      <c r="AE521" s="24" t="s">
        <v>91</v>
      </c>
      <c r="AF521" s="24" t="s">
        <v>91</v>
      </c>
      <c r="AG521" s="24" t="s">
        <v>91</v>
      </c>
      <c r="AH521" s="24" t="s">
        <v>91</v>
      </c>
      <c r="AI521" s="24" t="s">
        <v>91</v>
      </c>
      <c r="AJ521" s="24" t="s">
        <v>91</v>
      </c>
      <c r="AK521" s="24" t="s">
        <v>91</v>
      </c>
      <c r="AL521" s="24" t="s">
        <v>91</v>
      </c>
      <c r="AM521" s="24" t="s">
        <v>90</v>
      </c>
      <c r="AN521" s="24" t="s">
        <v>91</v>
      </c>
      <c r="AO521" s="24" t="s">
        <v>91</v>
      </c>
      <c r="AP521" s="24" t="s">
        <v>91</v>
      </c>
      <c r="AQ521" s="24" t="s">
        <v>91</v>
      </c>
      <c r="AR521" s="24" t="s">
        <v>91</v>
      </c>
      <c r="AS521" s="24" t="s">
        <v>91</v>
      </c>
      <c r="AT521" s="24" t="s">
        <v>91</v>
      </c>
      <c r="AU521" s="24" t="s">
        <v>91</v>
      </c>
      <c r="AV521" s="24" t="s">
        <v>91</v>
      </c>
      <c r="AW521" s="24" t="s">
        <v>91</v>
      </c>
      <c r="AX521" s="24" t="s">
        <v>91</v>
      </c>
      <c r="AY521" s="24" t="s">
        <v>91</v>
      </c>
      <c r="AZ521" s="24" t="s">
        <v>91</v>
      </c>
      <c r="BA521" s="24" t="s">
        <v>91</v>
      </c>
      <c r="BB521" s="24" t="s">
        <v>91</v>
      </c>
      <c r="BC521" s="24" t="s">
        <v>91</v>
      </c>
      <c r="BD521" s="24" t="s">
        <v>91</v>
      </c>
      <c r="BE521" s="24" t="s">
        <v>91</v>
      </c>
      <c r="BF521" s="24" t="s">
        <v>91</v>
      </c>
      <c r="BG521" s="24" t="s">
        <v>91</v>
      </c>
      <c r="BH521" s="24" t="s">
        <v>91</v>
      </c>
      <c r="BI521" s="24" t="s">
        <v>91</v>
      </c>
      <c r="BJ521" s="24" t="s">
        <v>91</v>
      </c>
      <c r="BK521" s="24" t="s">
        <v>91</v>
      </c>
      <c r="BL521" s="24" t="s">
        <v>91</v>
      </c>
      <c r="BM521" s="24" t="s">
        <v>115</v>
      </c>
      <c r="BN521" s="24" t="s">
        <v>91</v>
      </c>
      <c r="BO521" s="24" t="s">
        <v>91</v>
      </c>
      <c r="BP521" s="24" t="s">
        <v>92</v>
      </c>
      <c r="BQ521" s="24" t="s">
        <v>91</v>
      </c>
      <c r="BR521" s="24" t="s">
        <v>115</v>
      </c>
      <c r="BS521" s="24" t="s">
        <v>91</v>
      </c>
      <c r="BT521" s="24" t="s">
        <v>91</v>
      </c>
      <c r="BU521" s="24" t="s">
        <v>92</v>
      </c>
      <c r="BV521" s="24" t="s">
        <v>91</v>
      </c>
      <c r="BW521" s="24" t="s">
        <v>91</v>
      </c>
      <c r="BX521" s="24" t="s">
        <v>91</v>
      </c>
      <c r="BY521" s="24" t="s">
        <v>91</v>
      </c>
      <c r="BZ521" s="24" t="s">
        <v>92</v>
      </c>
      <c r="CA521" s="36"/>
      <c r="CB521" s="35"/>
    </row>
    <row r="522" spans="1:80" ht="169.5" customHeight="1" x14ac:dyDescent="0.35">
      <c r="A522" s="24"/>
      <c r="B522" s="24" t="s">
        <v>77</v>
      </c>
      <c r="C522" s="23" t="s">
        <v>78</v>
      </c>
      <c r="D522" s="24" t="s">
        <v>2084</v>
      </c>
      <c r="E522" s="24" t="s">
        <v>2085</v>
      </c>
      <c r="F522" s="24" t="s">
        <v>2097</v>
      </c>
      <c r="G522" s="24" t="s">
        <v>2087</v>
      </c>
      <c r="H522" s="24" t="s">
        <v>2088</v>
      </c>
      <c r="I522" s="24" t="s">
        <v>2135</v>
      </c>
      <c r="J522" s="24" t="s">
        <v>2136</v>
      </c>
      <c r="K522" s="24" t="s">
        <v>2112</v>
      </c>
      <c r="L522" s="24" t="s">
        <v>2139</v>
      </c>
      <c r="M522" s="24" t="s">
        <v>88</v>
      </c>
      <c r="N522" s="24"/>
      <c r="O522" s="24"/>
      <c r="P522" s="24"/>
      <c r="Q522" s="24" t="s">
        <v>89</v>
      </c>
      <c r="R522" s="24">
        <v>2027</v>
      </c>
      <c r="S522" s="24"/>
      <c r="T522" s="24" t="s">
        <v>90</v>
      </c>
      <c r="U522" s="24" t="s">
        <v>91</v>
      </c>
      <c r="V522" s="24" t="s">
        <v>91</v>
      </c>
      <c r="W522" s="24" t="s">
        <v>91</v>
      </c>
      <c r="X522" s="24"/>
      <c r="Y522" s="24" t="s">
        <v>91</v>
      </c>
      <c r="Z522" s="24" t="s">
        <v>91</v>
      </c>
      <c r="AA522" s="24" t="s">
        <v>91</v>
      </c>
      <c r="AB522" s="24" t="s">
        <v>90</v>
      </c>
      <c r="AC522" s="24" t="s">
        <v>90</v>
      </c>
      <c r="AD522" s="24" t="s">
        <v>91</v>
      </c>
      <c r="AE522" s="24" t="s">
        <v>91</v>
      </c>
      <c r="AF522" s="24" t="s">
        <v>91</v>
      </c>
      <c r="AG522" s="24" t="s">
        <v>91</v>
      </c>
      <c r="AH522" s="24" t="s">
        <v>91</v>
      </c>
      <c r="AI522" s="24" t="s">
        <v>91</v>
      </c>
      <c r="AJ522" s="24" t="s">
        <v>91</v>
      </c>
      <c r="AK522" s="24" t="s">
        <v>91</v>
      </c>
      <c r="AL522" s="24" t="s">
        <v>91</v>
      </c>
      <c r="AM522" s="24" t="s">
        <v>90</v>
      </c>
      <c r="AN522" s="24" t="s">
        <v>91</v>
      </c>
      <c r="AO522" s="24" t="s">
        <v>91</v>
      </c>
      <c r="AP522" s="24" t="s">
        <v>91</v>
      </c>
      <c r="AQ522" s="24" t="s">
        <v>91</v>
      </c>
      <c r="AR522" s="24" t="s">
        <v>91</v>
      </c>
      <c r="AS522" s="24" t="s">
        <v>91</v>
      </c>
      <c r="AT522" s="24" t="s">
        <v>91</v>
      </c>
      <c r="AU522" s="24" t="s">
        <v>91</v>
      </c>
      <c r="AV522" s="24" t="s">
        <v>91</v>
      </c>
      <c r="AW522" s="24" t="s">
        <v>91</v>
      </c>
      <c r="AX522" s="24" t="s">
        <v>91</v>
      </c>
      <c r="AY522" s="24" t="s">
        <v>91</v>
      </c>
      <c r="AZ522" s="24" t="s">
        <v>91</v>
      </c>
      <c r="BA522" s="24" t="s">
        <v>91</v>
      </c>
      <c r="BB522" s="24" t="s">
        <v>91</v>
      </c>
      <c r="BC522" s="24" t="s">
        <v>91</v>
      </c>
      <c r="BD522" s="24" t="s">
        <v>91</v>
      </c>
      <c r="BE522" s="24" t="s">
        <v>91</v>
      </c>
      <c r="BF522" s="24" t="s">
        <v>91</v>
      </c>
      <c r="BG522" s="24" t="s">
        <v>91</v>
      </c>
      <c r="BH522" s="24" t="s">
        <v>91</v>
      </c>
      <c r="BI522" s="24" t="s">
        <v>91</v>
      </c>
      <c r="BJ522" s="24" t="s">
        <v>91</v>
      </c>
      <c r="BK522" s="24" t="s">
        <v>91</v>
      </c>
      <c r="BL522" s="24" t="s">
        <v>91</v>
      </c>
      <c r="BM522" s="24" t="s">
        <v>115</v>
      </c>
      <c r="BN522" s="24" t="s">
        <v>91</v>
      </c>
      <c r="BO522" s="24" t="s">
        <v>91</v>
      </c>
      <c r="BP522" s="24" t="s">
        <v>92</v>
      </c>
      <c r="BQ522" s="24" t="s">
        <v>91</v>
      </c>
      <c r="BR522" s="24" t="s">
        <v>115</v>
      </c>
      <c r="BS522" s="24" t="s">
        <v>91</v>
      </c>
      <c r="BT522" s="24" t="s">
        <v>91</v>
      </c>
      <c r="BU522" s="24" t="s">
        <v>92</v>
      </c>
      <c r="BV522" s="24" t="s">
        <v>91</v>
      </c>
      <c r="BW522" s="24" t="s">
        <v>91</v>
      </c>
      <c r="BX522" s="24" t="s">
        <v>91</v>
      </c>
      <c r="BY522" s="24" t="s">
        <v>91</v>
      </c>
      <c r="BZ522" s="24" t="s">
        <v>92</v>
      </c>
      <c r="CA522" s="36"/>
      <c r="CB522" s="35"/>
    </row>
    <row r="523" spans="1:80" ht="169.5" customHeight="1" x14ac:dyDescent="0.35">
      <c r="A523" s="24"/>
      <c r="B523" s="24" t="s">
        <v>77</v>
      </c>
      <c r="C523" s="23" t="s">
        <v>78</v>
      </c>
      <c r="D523" s="24" t="s">
        <v>2084</v>
      </c>
      <c r="E523" s="24" t="s">
        <v>2085</v>
      </c>
      <c r="F523" s="24" t="s">
        <v>2099</v>
      </c>
      <c r="G523" s="24" t="s">
        <v>2087</v>
      </c>
      <c r="H523" s="24" t="s">
        <v>2088</v>
      </c>
      <c r="I523" s="24" t="s">
        <v>2135</v>
      </c>
      <c r="J523" s="24" t="s">
        <v>2136</v>
      </c>
      <c r="K523" s="24" t="s">
        <v>2112</v>
      </c>
      <c r="L523" s="24" t="s">
        <v>2140</v>
      </c>
      <c r="M523" s="24" t="s">
        <v>88</v>
      </c>
      <c r="N523" s="24"/>
      <c r="O523" s="24"/>
      <c r="P523" s="24"/>
      <c r="Q523" s="24" t="s">
        <v>89</v>
      </c>
      <c r="R523" s="24">
        <v>2027</v>
      </c>
      <c r="S523" s="24"/>
      <c r="T523" s="24" t="s">
        <v>90</v>
      </c>
      <c r="U523" s="24" t="s">
        <v>91</v>
      </c>
      <c r="V523" s="24" t="s">
        <v>91</v>
      </c>
      <c r="W523" s="24" t="s">
        <v>91</v>
      </c>
      <c r="X523" s="24"/>
      <c r="Y523" s="24" t="s">
        <v>91</v>
      </c>
      <c r="Z523" s="24" t="s">
        <v>91</v>
      </c>
      <c r="AA523" s="24" t="s">
        <v>91</v>
      </c>
      <c r="AB523" s="24" t="s">
        <v>90</v>
      </c>
      <c r="AC523" s="24" t="s">
        <v>90</v>
      </c>
      <c r="AD523" s="24" t="s">
        <v>91</v>
      </c>
      <c r="AE523" s="24" t="s">
        <v>91</v>
      </c>
      <c r="AF523" s="24" t="s">
        <v>91</v>
      </c>
      <c r="AG523" s="24" t="s">
        <v>91</v>
      </c>
      <c r="AH523" s="24" t="s">
        <v>91</v>
      </c>
      <c r="AI523" s="24" t="s">
        <v>91</v>
      </c>
      <c r="AJ523" s="24" t="s">
        <v>91</v>
      </c>
      <c r="AK523" s="24" t="s">
        <v>91</v>
      </c>
      <c r="AL523" s="24" t="s">
        <v>91</v>
      </c>
      <c r="AM523" s="24" t="s">
        <v>90</v>
      </c>
      <c r="AN523" s="24" t="s">
        <v>91</v>
      </c>
      <c r="AO523" s="24" t="s">
        <v>91</v>
      </c>
      <c r="AP523" s="24" t="s">
        <v>91</v>
      </c>
      <c r="AQ523" s="24" t="s">
        <v>91</v>
      </c>
      <c r="AR523" s="24" t="s">
        <v>91</v>
      </c>
      <c r="AS523" s="24" t="s">
        <v>91</v>
      </c>
      <c r="AT523" s="24" t="s">
        <v>91</v>
      </c>
      <c r="AU523" s="24" t="s">
        <v>91</v>
      </c>
      <c r="AV523" s="24" t="s">
        <v>91</v>
      </c>
      <c r="AW523" s="24" t="s">
        <v>91</v>
      </c>
      <c r="AX523" s="24" t="s">
        <v>91</v>
      </c>
      <c r="AY523" s="24" t="s">
        <v>91</v>
      </c>
      <c r="AZ523" s="24" t="s">
        <v>91</v>
      </c>
      <c r="BA523" s="24" t="s">
        <v>91</v>
      </c>
      <c r="BB523" s="24" t="s">
        <v>91</v>
      </c>
      <c r="BC523" s="24" t="s">
        <v>91</v>
      </c>
      <c r="BD523" s="24" t="s">
        <v>91</v>
      </c>
      <c r="BE523" s="24" t="s">
        <v>91</v>
      </c>
      <c r="BF523" s="24" t="s">
        <v>91</v>
      </c>
      <c r="BG523" s="24" t="s">
        <v>91</v>
      </c>
      <c r="BH523" s="24" t="s">
        <v>91</v>
      </c>
      <c r="BI523" s="24" t="s">
        <v>91</v>
      </c>
      <c r="BJ523" s="24" t="s">
        <v>91</v>
      </c>
      <c r="BK523" s="24" t="s">
        <v>91</v>
      </c>
      <c r="BL523" s="24" t="s">
        <v>91</v>
      </c>
      <c r="BM523" s="24" t="s">
        <v>115</v>
      </c>
      <c r="BN523" s="24" t="s">
        <v>91</v>
      </c>
      <c r="BO523" s="24" t="s">
        <v>91</v>
      </c>
      <c r="BP523" s="24" t="s">
        <v>92</v>
      </c>
      <c r="BQ523" s="24" t="s">
        <v>91</v>
      </c>
      <c r="BR523" s="24" t="s">
        <v>115</v>
      </c>
      <c r="BS523" s="24" t="s">
        <v>92</v>
      </c>
      <c r="BT523" s="24" t="s">
        <v>91</v>
      </c>
      <c r="BU523" s="24" t="s">
        <v>92</v>
      </c>
      <c r="BV523" s="24" t="s">
        <v>91</v>
      </c>
      <c r="BW523" s="24" t="s">
        <v>91</v>
      </c>
      <c r="BX523" s="24" t="s">
        <v>91</v>
      </c>
      <c r="BY523" s="24" t="s">
        <v>91</v>
      </c>
      <c r="BZ523" s="24" t="s">
        <v>92</v>
      </c>
      <c r="CA523" s="36"/>
      <c r="CB523" s="35"/>
    </row>
    <row r="524" spans="1:80" ht="169.5" customHeight="1" x14ac:dyDescent="0.35">
      <c r="A524" s="24"/>
      <c r="B524" s="24" t="s">
        <v>77</v>
      </c>
      <c r="C524" s="23" t="s">
        <v>78</v>
      </c>
      <c r="D524" s="24" t="s">
        <v>2084</v>
      </c>
      <c r="E524" s="24" t="s">
        <v>2085</v>
      </c>
      <c r="F524" s="24" t="s">
        <v>2141</v>
      </c>
      <c r="G524" s="24" t="s">
        <v>2087</v>
      </c>
      <c r="H524" s="24" t="s">
        <v>2088</v>
      </c>
      <c r="I524" s="24" t="s">
        <v>2142</v>
      </c>
      <c r="J524" s="24" t="s">
        <v>2136</v>
      </c>
      <c r="K524" s="24" t="s">
        <v>2112</v>
      </c>
      <c r="L524" s="24" t="s">
        <v>2143</v>
      </c>
      <c r="M524" s="24" t="s">
        <v>88</v>
      </c>
      <c r="N524" s="24"/>
      <c r="O524" s="24"/>
      <c r="P524" s="24"/>
      <c r="Q524" s="24" t="s">
        <v>89</v>
      </c>
      <c r="R524" s="24">
        <v>2027</v>
      </c>
      <c r="S524" s="24"/>
      <c r="T524" s="24" t="s">
        <v>90</v>
      </c>
      <c r="U524" s="24" t="s">
        <v>91</v>
      </c>
      <c r="V524" s="24" t="s">
        <v>91</v>
      </c>
      <c r="W524" s="24" t="s">
        <v>91</v>
      </c>
      <c r="X524" s="24"/>
      <c r="Y524" s="24" t="s">
        <v>91</v>
      </c>
      <c r="Z524" s="24" t="s">
        <v>91</v>
      </c>
      <c r="AA524" s="24" t="s">
        <v>91</v>
      </c>
      <c r="AB524" s="24" t="s">
        <v>90</v>
      </c>
      <c r="AC524" s="24" t="s">
        <v>90</v>
      </c>
      <c r="AD524" s="24" t="s">
        <v>91</v>
      </c>
      <c r="AE524" s="24" t="s">
        <v>91</v>
      </c>
      <c r="AF524" s="24" t="s">
        <v>91</v>
      </c>
      <c r="AG524" s="24" t="s">
        <v>91</v>
      </c>
      <c r="AH524" s="24" t="s">
        <v>91</v>
      </c>
      <c r="AI524" s="24" t="s">
        <v>91</v>
      </c>
      <c r="AJ524" s="24" t="s">
        <v>91</v>
      </c>
      <c r="AK524" s="24" t="s">
        <v>91</v>
      </c>
      <c r="AL524" s="24" t="s">
        <v>91</v>
      </c>
      <c r="AM524" s="24" t="s">
        <v>90</v>
      </c>
      <c r="AN524" s="24" t="s">
        <v>90</v>
      </c>
      <c r="AO524" s="24" t="s">
        <v>91</v>
      </c>
      <c r="AP524" s="24" t="s">
        <v>91</v>
      </c>
      <c r="AQ524" s="24" t="s">
        <v>91</v>
      </c>
      <c r="AR524" s="24" t="s">
        <v>91</v>
      </c>
      <c r="AS524" s="24" t="s">
        <v>91</v>
      </c>
      <c r="AT524" s="24" t="s">
        <v>91</v>
      </c>
      <c r="AU524" s="24" t="s">
        <v>91</v>
      </c>
      <c r="AV524" s="24" t="s">
        <v>91</v>
      </c>
      <c r="AW524" s="24" t="s">
        <v>91</v>
      </c>
      <c r="AX524" s="24" t="s">
        <v>90</v>
      </c>
      <c r="AY524" s="24" t="s">
        <v>91</v>
      </c>
      <c r="AZ524" s="24" t="s">
        <v>91</v>
      </c>
      <c r="BA524" s="24" t="s">
        <v>91</v>
      </c>
      <c r="BB524" s="24" t="s">
        <v>91</v>
      </c>
      <c r="BC524" s="24" t="s">
        <v>90</v>
      </c>
      <c r="BD524" s="24" t="s">
        <v>90</v>
      </c>
      <c r="BE524" s="24" t="s">
        <v>90</v>
      </c>
      <c r="BF524" s="24" t="s">
        <v>90</v>
      </c>
      <c r="BG524" s="24" t="s">
        <v>90</v>
      </c>
      <c r="BH524" s="24" t="s">
        <v>91</v>
      </c>
      <c r="BI524" s="24" t="s">
        <v>91</v>
      </c>
      <c r="BJ524" s="24" t="s">
        <v>91</v>
      </c>
      <c r="BK524" s="24" t="s">
        <v>91</v>
      </c>
      <c r="BL524" s="24" t="s">
        <v>90</v>
      </c>
      <c r="BM524" s="24" t="s">
        <v>90</v>
      </c>
      <c r="BN524" s="24" t="s">
        <v>91</v>
      </c>
      <c r="BO524" s="24" t="s">
        <v>91</v>
      </c>
      <c r="BP524" s="24" t="s">
        <v>90</v>
      </c>
      <c r="BQ524" s="24" t="s">
        <v>91</v>
      </c>
      <c r="BR524" s="24" t="s">
        <v>90</v>
      </c>
      <c r="BS524" s="24" t="s">
        <v>90</v>
      </c>
      <c r="BT524" s="24" t="s">
        <v>91</v>
      </c>
      <c r="BU524" s="24" t="s">
        <v>91</v>
      </c>
      <c r="BV524" s="24" t="s">
        <v>91</v>
      </c>
      <c r="BW524" s="24" t="s">
        <v>91</v>
      </c>
      <c r="BX524" s="24" t="s">
        <v>91</v>
      </c>
      <c r="BY524" s="24" t="s">
        <v>91</v>
      </c>
      <c r="BZ524" s="24" t="s">
        <v>90</v>
      </c>
      <c r="CA524" s="36"/>
      <c r="CB524" s="35"/>
    </row>
    <row r="525" spans="1:80" ht="169.5" customHeight="1" x14ac:dyDescent="0.35">
      <c r="A525" s="24"/>
      <c r="B525" s="24" t="s">
        <v>77</v>
      </c>
      <c r="C525" s="23" t="s">
        <v>78</v>
      </c>
      <c r="D525" s="24" t="s">
        <v>2084</v>
      </c>
      <c r="E525" s="24" t="s">
        <v>2085</v>
      </c>
      <c r="F525" s="24" t="s">
        <v>2141</v>
      </c>
      <c r="G525" s="24" t="s">
        <v>2148</v>
      </c>
      <c r="H525" s="24" t="s">
        <v>2149</v>
      </c>
      <c r="I525" s="24" t="s">
        <v>2150</v>
      </c>
      <c r="J525" s="24" t="s">
        <v>2151</v>
      </c>
      <c r="K525" s="24" t="s">
        <v>2152</v>
      </c>
      <c r="L525" s="24" t="s">
        <v>2153</v>
      </c>
      <c r="M525" s="24"/>
      <c r="N525" s="24" t="s">
        <v>88</v>
      </c>
      <c r="O525" s="24"/>
      <c r="P525" s="24"/>
      <c r="Q525" s="24" t="s">
        <v>89</v>
      </c>
      <c r="R525" s="24">
        <v>2027</v>
      </c>
      <c r="S525" s="24"/>
      <c r="T525" s="24" t="s">
        <v>90</v>
      </c>
      <c r="U525" s="24" t="s">
        <v>91</v>
      </c>
      <c r="V525" s="24" t="s">
        <v>91</v>
      </c>
      <c r="W525" s="24" t="s">
        <v>91</v>
      </c>
      <c r="X525" s="24"/>
      <c r="Y525" s="24" t="s">
        <v>91</v>
      </c>
      <c r="Z525" s="24" t="s">
        <v>91</v>
      </c>
      <c r="AA525" s="24" t="s">
        <v>91</v>
      </c>
      <c r="AB525" s="24" t="s">
        <v>90</v>
      </c>
      <c r="AC525" s="24" t="s">
        <v>90</v>
      </c>
      <c r="AD525" s="24" t="s">
        <v>91</v>
      </c>
      <c r="AE525" s="24" t="s">
        <v>91</v>
      </c>
      <c r="AF525" s="24" t="s">
        <v>91</v>
      </c>
      <c r="AG525" s="24" t="s">
        <v>91</v>
      </c>
      <c r="AH525" s="24" t="s">
        <v>91</v>
      </c>
      <c r="AI525" s="24" t="s">
        <v>91</v>
      </c>
      <c r="AJ525" s="24" t="s">
        <v>91</v>
      </c>
      <c r="AK525" s="24" t="s">
        <v>91</v>
      </c>
      <c r="AL525" s="24" t="s">
        <v>91</v>
      </c>
      <c r="AM525" s="24" t="s">
        <v>90</v>
      </c>
      <c r="AN525" s="24" t="s">
        <v>90</v>
      </c>
      <c r="AO525" s="24" t="s">
        <v>91</v>
      </c>
      <c r="AP525" s="24" t="s">
        <v>91</v>
      </c>
      <c r="AQ525" s="24" t="s">
        <v>91</v>
      </c>
      <c r="AR525" s="24" t="s">
        <v>91</v>
      </c>
      <c r="AS525" s="24" t="s">
        <v>91</v>
      </c>
      <c r="AT525" s="24" t="s">
        <v>91</v>
      </c>
      <c r="AU525" s="24" t="s">
        <v>91</v>
      </c>
      <c r="AV525" s="24" t="s">
        <v>91</v>
      </c>
      <c r="AW525" s="24" t="s">
        <v>91</v>
      </c>
      <c r="AX525" s="24" t="s">
        <v>90</v>
      </c>
      <c r="AY525" s="24" t="s">
        <v>91</v>
      </c>
      <c r="AZ525" s="24" t="s">
        <v>91</v>
      </c>
      <c r="BA525" s="24" t="s">
        <v>91</v>
      </c>
      <c r="BB525" s="24" t="s">
        <v>91</v>
      </c>
      <c r="BC525" s="24" t="s">
        <v>90</v>
      </c>
      <c r="BD525" s="24" t="s">
        <v>90</v>
      </c>
      <c r="BE525" s="24" t="s">
        <v>90</v>
      </c>
      <c r="BF525" s="24" t="s">
        <v>90</v>
      </c>
      <c r="BG525" s="24" t="s">
        <v>90</v>
      </c>
      <c r="BH525" s="24" t="s">
        <v>91</v>
      </c>
      <c r="BI525" s="24" t="s">
        <v>91</v>
      </c>
      <c r="BJ525" s="24" t="s">
        <v>91</v>
      </c>
      <c r="BK525" s="24" t="s">
        <v>91</v>
      </c>
      <c r="BL525" s="24" t="s">
        <v>90</v>
      </c>
      <c r="BM525" s="24" t="s">
        <v>90</v>
      </c>
      <c r="BN525" s="24" t="s">
        <v>91</v>
      </c>
      <c r="BO525" s="24" t="s">
        <v>91</v>
      </c>
      <c r="BP525" s="24" t="s">
        <v>90</v>
      </c>
      <c r="BQ525" s="24" t="s">
        <v>91</v>
      </c>
      <c r="BR525" s="24" t="s">
        <v>90</v>
      </c>
      <c r="BS525" s="24" t="s">
        <v>90</v>
      </c>
      <c r="BT525" s="24" t="s">
        <v>91</v>
      </c>
      <c r="BU525" s="24" t="s">
        <v>91</v>
      </c>
      <c r="BV525" s="24" t="s">
        <v>91</v>
      </c>
      <c r="BW525" s="24" t="s">
        <v>91</v>
      </c>
      <c r="BX525" s="24" t="s">
        <v>91</v>
      </c>
      <c r="BY525" s="24" t="s">
        <v>91</v>
      </c>
      <c r="BZ525" s="24" t="s">
        <v>90</v>
      </c>
      <c r="CA525" s="36"/>
      <c r="CB525" s="35"/>
    </row>
    <row r="526" spans="1:80" ht="169.5" customHeight="1" x14ac:dyDescent="0.35">
      <c r="A526" s="24"/>
      <c r="B526" s="24" t="s">
        <v>77</v>
      </c>
      <c r="C526" s="23" t="s">
        <v>78</v>
      </c>
      <c r="D526" s="24" t="s">
        <v>2084</v>
      </c>
      <c r="E526" s="24" t="s">
        <v>2085</v>
      </c>
      <c r="F526" s="24" t="s">
        <v>81</v>
      </c>
      <c r="G526" s="24" t="s">
        <v>2128</v>
      </c>
      <c r="H526" s="24" t="s">
        <v>2129</v>
      </c>
      <c r="I526" s="24" t="s">
        <v>2154</v>
      </c>
      <c r="J526" s="24" t="s">
        <v>2155</v>
      </c>
      <c r="K526" s="24" t="s">
        <v>2156</v>
      </c>
      <c r="L526" s="24" t="s">
        <v>2157</v>
      </c>
      <c r="M526" s="24" t="s">
        <v>88</v>
      </c>
      <c r="N526" s="24"/>
      <c r="O526" s="24"/>
      <c r="P526" s="24"/>
      <c r="Q526" s="24" t="s">
        <v>89</v>
      </c>
      <c r="R526" s="24">
        <v>2027</v>
      </c>
      <c r="S526" s="24"/>
      <c r="T526" s="24" t="s">
        <v>92</v>
      </c>
      <c r="U526" s="24" t="s">
        <v>91</v>
      </c>
      <c r="V526" s="24" t="s">
        <v>91</v>
      </c>
      <c r="W526" s="24" t="s">
        <v>91</v>
      </c>
      <c r="X526" s="24"/>
      <c r="Y526" s="24" t="s">
        <v>91</v>
      </c>
      <c r="Z526" s="24" t="s">
        <v>91</v>
      </c>
      <c r="AA526" s="24" t="s">
        <v>91</v>
      </c>
      <c r="AB526" s="24" t="s">
        <v>92</v>
      </c>
      <c r="AC526" s="24" t="s">
        <v>115</v>
      </c>
      <c r="AD526" s="24" t="s">
        <v>91</v>
      </c>
      <c r="AE526" s="24" t="s">
        <v>115</v>
      </c>
      <c r="AF526" s="24" t="s">
        <v>91</v>
      </c>
      <c r="AG526" s="24" t="s">
        <v>91</v>
      </c>
      <c r="AH526" s="24" t="s">
        <v>91</v>
      </c>
      <c r="AI526" s="24" t="s">
        <v>91</v>
      </c>
      <c r="AJ526" s="24" t="s">
        <v>91</v>
      </c>
      <c r="AK526" s="24" t="s">
        <v>91</v>
      </c>
      <c r="AL526" s="24" t="s">
        <v>91</v>
      </c>
      <c r="AM526" s="24" t="s">
        <v>115</v>
      </c>
      <c r="AN526" s="24" t="s">
        <v>91</v>
      </c>
      <c r="AO526" s="24" t="s">
        <v>91</v>
      </c>
      <c r="AP526" s="24" t="s">
        <v>91</v>
      </c>
      <c r="AQ526" s="24" t="s">
        <v>91</v>
      </c>
      <c r="AR526" s="24" t="s">
        <v>91</v>
      </c>
      <c r="AS526" s="24" t="s">
        <v>91</v>
      </c>
      <c r="AT526" s="24" t="s">
        <v>91</v>
      </c>
      <c r="AU526" s="24" t="s">
        <v>91</v>
      </c>
      <c r="AV526" s="24" t="s">
        <v>91</v>
      </c>
      <c r="AW526" s="24" t="s">
        <v>91</v>
      </c>
      <c r="AX526" s="24" t="s">
        <v>91</v>
      </c>
      <c r="AY526" s="24" t="s">
        <v>91</v>
      </c>
      <c r="AZ526" s="24" t="s">
        <v>91</v>
      </c>
      <c r="BA526" s="24" t="s">
        <v>91</v>
      </c>
      <c r="BB526" s="24" t="s">
        <v>91</v>
      </c>
      <c r="BC526" s="24" t="s">
        <v>91</v>
      </c>
      <c r="BD526" s="24" t="s">
        <v>91</v>
      </c>
      <c r="BE526" s="24" t="s">
        <v>91</v>
      </c>
      <c r="BF526" s="24" t="s">
        <v>91</v>
      </c>
      <c r="BG526" s="24" t="s">
        <v>91</v>
      </c>
      <c r="BH526" s="24" t="s">
        <v>91</v>
      </c>
      <c r="BI526" s="24" t="s">
        <v>91</v>
      </c>
      <c r="BJ526" s="24" t="s">
        <v>91</v>
      </c>
      <c r="BK526" s="24" t="s">
        <v>91</v>
      </c>
      <c r="BL526" s="24" t="s">
        <v>91</v>
      </c>
      <c r="BM526" s="24" t="s">
        <v>115</v>
      </c>
      <c r="BN526" s="24" t="s">
        <v>91</v>
      </c>
      <c r="BO526" s="24" t="s">
        <v>91</v>
      </c>
      <c r="BP526" s="24" t="s">
        <v>115</v>
      </c>
      <c r="BQ526" s="24" t="s">
        <v>91</v>
      </c>
      <c r="BR526" s="24" t="s">
        <v>115</v>
      </c>
      <c r="BS526" s="24" t="s">
        <v>91</v>
      </c>
      <c r="BT526" s="24" t="s">
        <v>91</v>
      </c>
      <c r="BU526" s="24" t="s">
        <v>91</v>
      </c>
      <c r="BV526" s="24" t="s">
        <v>91</v>
      </c>
      <c r="BW526" s="24" t="s">
        <v>91</v>
      </c>
      <c r="BX526" s="24" t="s">
        <v>115</v>
      </c>
      <c r="BY526" s="24" t="s">
        <v>115</v>
      </c>
      <c r="BZ526" s="24" t="s">
        <v>115</v>
      </c>
      <c r="CA526" s="36"/>
      <c r="CB526" s="35"/>
    </row>
    <row r="527" spans="1:80" ht="169.5" customHeight="1" x14ac:dyDescent="0.35">
      <c r="A527" s="24"/>
      <c r="B527" s="24" t="s">
        <v>77</v>
      </c>
      <c r="C527" s="23" t="s">
        <v>78</v>
      </c>
      <c r="D527" s="24" t="s">
        <v>2084</v>
      </c>
      <c r="E527" s="24" t="s">
        <v>2085</v>
      </c>
      <c r="F527" s="24" t="s">
        <v>2093</v>
      </c>
      <c r="G527" s="24" t="s">
        <v>2124</v>
      </c>
      <c r="H527" s="24" t="s">
        <v>2158</v>
      </c>
      <c r="I527" s="24" t="s">
        <v>2159</v>
      </c>
      <c r="J527" s="24" t="s">
        <v>2160</v>
      </c>
      <c r="K527" s="24" t="s">
        <v>2161</v>
      </c>
      <c r="L527" s="24" t="s">
        <v>2163</v>
      </c>
      <c r="M527" s="24" t="s">
        <v>88</v>
      </c>
      <c r="N527" s="24"/>
      <c r="O527" s="24"/>
      <c r="P527" s="24"/>
      <c r="Q527" s="24" t="s">
        <v>89</v>
      </c>
      <c r="R527" s="24">
        <v>2026</v>
      </c>
      <c r="S527" s="24" t="s">
        <v>2164</v>
      </c>
      <c r="T527" s="24" t="s">
        <v>90</v>
      </c>
      <c r="U527" s="24" t="s">
        <v>91</v>
      </c>
      <c r="V527" s="24" t="s">
        <v>91</v>
      </c>
      <c r="W527" s="24" t="s">
        <v>91</v>
      </c>
      <c r="X527" s="24"/>
      <c r="Y527" s="24" t="s">
        <v>91</v>
      </c>
      <c r="Z527" s="24" t="s">
        <v>91</v>
      </c>
      <c r="AA527" s="24" t="s">
        <v>91</v>
      </c>
      <c r="AB527" s="24" t="s">
        <v>90</v>
      </c>
      <c r="AC527" s="24" t="s">
        <v>90</v>
      </c>
      <c r="AD527" s="24" t="s">
        <v>91</v>
      </c>
      <c r="AE527" s="24" t="s">
        <v>91</v>
      </c>
      <c r="AF527" s="24" t="s">
        <v>91</v>
      </c>
      <c r="AG527" s="24" t="s">
        <v>91</v>
      </c>
      <c r="AH527" s="24" t="s">
        <v>91</v>
      </c>
      <c r="AI527" s="24" t="s">
        <v>91</v>
      </c>
      <c r="AJ527" s="24" t="s">
        <v>91</v>
      </c>
      <c r="AK527" s="24" t="s">
        <v>91</v>
      </c>
      <c r="AL527" s="24" t="s">
        <v>91</v>
      </c>
      <c r="AM527" s="24" t="s">
        <v>90</v>
      </c>
      <c r="AN527" s="24" t="s">
        <v>90</v>
      </c>
      <c r="AO527" s="24" t="s">
        <v>91</v>
      </c>
      <c r="AP527" s="24" t="s">
        <v>91</v>
      </c>
      <c r="AQ527" s="24" t="s">
        <v>91</v>
      </c>
      <c r="AR527" s="24" t="s">
        <v>91</v>
      </c>
      <c r="AS527" s="24" t="s">
        <v>91</v>
      </c>
      <c r="AT527" s="24" t="s">
        <v>91</v>
      </c>
      <c r="AU527" s="24" t="s">
        <v>91</v>
      </c>
      <c r="AV527" s="24" t="s">
        <v>91</v>
      </c>
      <c r="AW527" s="24" t="s">
        <v>91</v>
      </c>
      <c r="AX527" s="24" t="s">
        <v>90</v>
      </c>
      <c r="AY527" s="24" t="s">
        <v>91</v>
      </c>
      <c r="AZ527" s="24" t="s">
        <v>91</v>
      </c>
      <c r="BA527" s="24" t="s">
        <v>91</v>
      </c>
      <c r="BB527" s="24" t="s">
        <v>91</v>
      </c>
      <c r="BC527" s="24" t="s">
        <v>91</v>
      </c>
      <c r="BD527" s="24" t="s">
        <v>91</v>
      </c>
      <c r="BE527" s="24" t="s">
        <v>91</v>
      </c>
      <c r="BF527" s="24" t="s">
        <v>91</v>
      </c>
      <c r="BG527" s="24" t="s">
        <v>91</v>
      </c>
      <c r="BH527" s="24" t="s">
        <v>91</v>
      </c>
      <c r="BI527" s="24" t="s">
        <v>91</v>
      </c>
      <c r="BJ527" s="24" t="s">
        <v>91</v>
      </c>
      <c r="BK527" s="24" t="s">
        <v>91</v>
      </c>
      <c r="BL527" s="24" t="s">
        <v>91</v>
      </c>
      <c r="BM527" s="24" t="s">
        <v>115</v>
      </c>
      <c r="BN527" s="24" t="s">
        <v>91</v>
      </c>
      <c r="BO527" s="24" t="s">
        <v>91</v>
      </c>
      <c r="BP527" s="24" t="s">
        <v>90</v>
      </c>
      <c r="BQ527" s="24" t="s">
        <v>91</v>
      </c>
      <c r="BR527" s="24" t="s">
        <v>90</v>
      </c>
      <c r="BS527" s="24" t="s">
        <v>91</v>
      </c>
      <c r="BT527" s="24" t="s">
        <v>91</v>
      </c>
      <c r="BU527" s="24" t="s">
        <v>91</v>
      </c>
      <c r="BV527" s="24" t="s">
        <v>91</v>
      </c>
      <c r="BW527" s="24" t="s">
        <v>91</v>
      </c>
      <c r="BX527" s="24" t="s">
        <v>91</v>
      </c>
      <c r="BY527" s="24" t="s">
        <v>91</v>
      </c>
      <c r="BZ527" s="24" t="s">
        <v>91</v>
      </c>
      <c r="CA527" s="36"/>
      <c r="CB527" s="35"/>
    </row>
    <row r="528" spans="1:80" ht="169.5" customHeight="1" x14ac:dyDescent="0.35">
      <c r="A528" s="24"/>
      <c r="B528" s="24" t="s">
        <v>77</v>
      </c>
      <c r="C528" s="23" t="s">
        <v>78</v>
      </c>
      <c r="D528" s="24" t="s">
        <v>2084</v>
      </c>
      <c r="E528" s="24" t="s">
        <v>2085</v>
      </c>
      <c r="F528" s="24" t="s">
        <v>2095</v>
      </c>
      <c r="G528" s="24" t="s">
        <v>2124</v>
      </c>
      <c r="H528" s="24" t="s">
        <v>2158</v>
      </c>
      <c r="I528" s="24" t="s">
        <v>2159</v>
      </c>
      <c r="J528" s="24" t="s">
        <v>2160</v>
      </c>
      <c r="K528" s="24" t="s">
        <v>2161</v>
      </c>
      <c r="L528" s="24" t="s">
        <v>2165</v>
      </c>
      <c r="M528" s="24" t="s">
        <v>88</v>
      </c>
      <c r="N528" s="24"/>
      <c r="O528" s="24"/>
      <c r="P528" s="24"/>
      <c r="Q528" s="24" t="s">
        <v>89</v>
      </c>
      <c r="R528" s="24">
        <v>2027</v>
      </c>
      <c r="S528" s="24"/>
      <c r="T528" s="24" t="s">
        <v>90</v>
      </c>
      <c r="U528" s="24" t="s">
        <v>91</v>
      </c>
      <c r="V528" s="24" t="s">
        <v>91</v>
      </c>
      <c r="W528" s="24" t="s">
        <v>91</v>
      </c>
      <c r="X528" s="24"/>
      <c r="Y528" s="24" t="s">
        <v>91</v>
      </c>
      <c r="Z528" s="24" t="s">
        <v>91</v>
      </c>
      <c r="AA528" s="24" t="s">
        <v>91</v>
      </c>
      <c r="AB528" s="24" t="s">
        <v>90</v>
      </c>
      <c r="AC528" s="24" t="s">
        <v>90</v>
      </c>
      <c r="AD528" s="24" t="s">
        <v>91</v>
      </c>
      <c r="AE528" s="24" t="s">
        <v>91</v>
      </c>
      <c r="AF528" s="24" t="s">
        <v>91</v>
      </c>
      <c r="AG528" s="24" t="s">
        <v>91</v>
      </c>
      <c r="AH528" s="24" t="s">
        <v>91</v>
      </c>
      <c r="AI528" s="24" t="s">
        <v>91</v>
      </c>
      <c r="AJ528" s="24" t="s">
        <v>91</v>
      </c>
      <c r="AK528" s="24" t="s">
        <v>91</v>
      </c>
      <c r="AL528" s="24" t="s">
        <v>91</v>
      </c>
      <c r="AM528" s="24" t="s">
        <v>90</v>
      </c>
      <c r="AN528" s="24" t="s">
        <v>91</v>
      </c>
      <c r="AO528" s="24" t="s">
        <v>91</v>
      </c>
      <c r="AP528" s="24" t="s">
        <v>91</v>
      </c>
      <c r="AQ528" s="24" t="s">
        <v>91</v>
      </c>
      <c r="AR528" s="24" t="s">
        <v>91</v>
      </c>
      <c r="AS528" s="24" t="s">
        <v>91</v>
      </c>
      <c r="AT528" s="24" t="s">
        <v>91</v>
      </c>
      <c r="AU528" s="24" t="s">
        <v>91</v>
      </c>
      <c r="AV528" s="24" t="s">
        <v>91</v>
      </c>
      <c r="AW528" s="24" t="s">
        <v>91</v>
      </c>
      <c r="AX528" s="24" t="s">
        <v>91</v>
      </c>
      <c r="AY528" s="24" t="s">
        <v>91</v>
      </c>
      <c r="AZ528" s="24" t="s">
        <v>91</v>
      </c>
      <c r="BA528" s="24" t="s">
        <v>91</v>
      </c>
      <c r="BB528" s="24" t="s">
        <v>91</v>
      </c>
      <c r="BC528" s="24" t="s">
        <v>91</v>
      </c>
      <c r="BD528" s="24" t="s">
        <v>91</v>
      </c>
      <c r="BE528" s="24" t="s">
        <v>91</v>
      </c>
      <c r="BF528" s="24" t="s">
        <v>91</v>
      </c>
      <c r="BG528" s="24" t="s">
        <v>91</v>
      </c>
      <c r="BH528" s="24" t="s">
        <v>91</v>
      </c>
      <c r="BI528" s="24" t="s">
        <v>91</v>
      </c>
      <c r="BJ528" s="24" t="s">
        <v>91</v>
      </c>
      <c r="BK528" s="24" t="s">
        <v>91</v>
      </c>
      <c r="BL528" s="24" t="s">
        <v>91</v>
      </c>
      <c r="BM528" s="24" t="s">
        <v>115</v>
      </c>
      <c r="BN528" s="24" t="s">
        <v>91</v>
      </c>
      <c r="BO528" s="24" t="s">
        <v>91</v>
      </c>
      <c r="BP528" s="24" t="s">
        <v>92</v>
      </c>
      <c r="BQ528" s="24" t="s">
        <v>91</v>
      </c>
      <c r="BR528" s="24" t="s">
        <v>115</v>
      </c>
      <c r="BS528" s="24" t="s">
        <v>91</v>
      </c>
      <c r="BT528" s="24" t="s">
        <v>91</v>
      </c>
      <c r="BU528" s="24" t="s">
        <v>91</v>
      </c>
      <c r="BV528" s="24" t="s">
        <v>91</v>
      </c>
      <c r="BW528" s="24" t="s">
        <v>91</v>
      </c>
      <c r="BX528" s="24" t="s">
        <v>91</v>
      </c>
      <c r="BY528" s="24" t="s">
        <v>91</v>
      </c>
      <c r="BZ528" s="24" t="s">
        <v>91</v>
      </c>
      <c r="CA528" s="36"/>
      <c r="CB528" s="35"/>
    </row>
    <row r="529" spans="1:80" ht="169.5" customHeight="1" x14ac:dyDescent="0.35">
      <c r="A529" s="24"/>
      <c r="B529" s="24" t="s">
        <v>77</v>
      </c>
      <c r="C529" s="23" t="s">
        <v>78</v>
      </c>
      <c r="D529" s="24" t="s">
        <v>2084</v>
      </c>
      <c r="E529" s="24" t="s">
        <v>2085</v>
      </c>
      <c r="F529" s="24" t="s">
        <v>2097</v>
      </c>
      <c r="G529" s="24" t="s">
        <v>2124</v>
      </c>
      <c r="H529" s="24" t="s">
        <v>2158</v>
      </c>
      <c r="I529" s="24" t="s">
        <v>2159</v>
      </c>
      <c r="J529" s="24" t="s">
        <v>2160</v>
      </c>
      <c r="K529" s="24" t="s">
        <v>2161</v>
      </c>
      <c r="L529" s="24" t="s">
        <v>2166</v>
      </c>
      <c r="M529" s="24" t="s">
        <v>88</v>
      </c>
      <c r="N529" s="24"/>
      <c r="O529" s="24"/>
      <c r="P529" s="24"/>
      <c r="Q529" s="24" t="s">
        <v>89</v>
      </c>
      <c r="R529" s="24">
        <v>2027</v>
      </c>
      <c r="S529" s="24"/>
      <c r="T529" s="24" t="s">
        <v>92</v>
      </c>
      <c r="U529" s="24" t="s">
        <v>91</v>
      </c>
      <c r="V529" s="24" t="s">
        <v>91</v>
      </c>
      <c r="W529" s="24" t="s">
        <v>91</v>
      </c>
      <c r="X529" s="24"/>
      <c r="Y529" s="24" t="s">
        <v>91</v>
      </c>
      <c r="Z529" s="24" t="s">
        <v>91</v>
      </c>
      <c r="AA529" s="24" t="s">
        <v>91</v>
      </c>
      <c r="AB529" s="24" t="s">
        <v>92</v>
      </c>
      <c r="AC529" s="24" t="s">
        <v>90</v>
      </c>
      <c r="AD529" s="24" t="s">
        <v>91</v>
      </c>
      <c r="AE529" s="24" t="s">
        <v>91</v>
      </c>
      <c r="AF529" s="24" t="s">
        <v>91</v>
      </c>
      <c r="AG529" s="24" t="s">
        <v>91</v>
      </c>
      <c r="AH529" s="24" t="s">
        <v>91</v>
      </c>
      <c r="AI529" s="24" t="s">
        <v>91</v>
      </c>
      <c r="AJ529" s="24" t="s">
        <v>91</v>
      </c>
      <c r="AK529" s="24" t="s">
        <v>91</v>
      </c>
      <c r="AL529" s="24" t="s">
        <v>91</v>
      </c>
      <c r="AM529" s="24" t="s">
        <v>90</v>
      </c>
      <c r="AN529" s="24" t="s">
        <v>91</v>
      </c>
      <c r="AO529" s="24" t="s">
        <v>91</v>
      </c>
      <c r="AP529" s="24" t="s">
        <v>91</v>
      </c>
      <c r="AQ529" s="24" t="s">
        <v>91</v>
      </c>
      <c r="AR529" s="24" t="s">
        <v>91</v>
      </c>
      <c r="AS529" s="24" t="s">
        <v>91</v>
      </c>
      <c r="AT529" s="24" t="s">
        <v>91</v>
      </c>
      <c r="AU529" s="24" t="s">
        <v>91</v>
      </c>
      <c r="AV529" s="24" t="s">
        <v>91</v>
      </c>
      <c r="AW529" s="24" t="s">
        <v>91</v>
      </c>
      <c r="AX529" s="24" t="s">
        <v>91</v>
      </c>
      <c r="AY529" s="24" t="s">
        <v>91</v>
      </c>
      <c r="AZ529" s="24" t="s">
        <v>91</v>
      </c>
      <c r="BA529" s="24" t="s">
        <v>91</v>
      </c>
      <c r="BB529" s="24" t="s">
        <v>91</v>
      </c>
      <c r="BC529" s="24" t="s">
        <v>91</v>
      </c>
      <c r="BD529" s="24" t="s">
        <v>91</v>
      </c>
      <c r="BE529" s="24" t="s">
        <v>91</v>
      </c>
      <c r="BF529" s="24" t="s">
        <v>91</v>
      </c>
      <c r="BG529" s="24" t="s">
        <v>91</v>
      </c>
      <c r="BH529" s="24" t="s">
        <v>91</v>
      </c>
      <c r="BI529" s="24" t="s">
        <v>91</v>
      </c>
      <c r="BJ529" s="24" t="s">
        <v>91</v>
      </c>
      <c r="BK529" s="24" t="s">
        <v>91</v>
      </c>
      <c r="BL529" s="24" t="s">
        <v>91</v>
      </c>
      <c r="BM529" s="24" t="s">
        <v>115</v>
      </c>
      <c r="BN529" s="24" t="s">
        <v>91</v>
      </c>
      <c r="BO529" s="24" t="s">
        <v>91</v>
      </c>
      <c r="BP529" s="24" t="s">
        <v>92</v>
      </c>
      <c r="BQ529" s="24" t="s">
        <v>91</v>
      </c>
      <c r="BR529" s="24" t="s">
        <v>115</v>
      </c>
      <c r="BS529" s="24" t="s">
        <v>91</v>
      </c>
      <c r="BT529" s="24" t="s">
        <v>91</v>
      </c>
      <c r="BU529" s="24" t="s">
        <v>91</v>
      </c>
      <c r="BV529" s="24" t="s">
        <v>91</v>
      </c>
      <c r="BW529" s="24" t="s">
        <v>91</v>
      </c>
      <c r="BX529" s="24" t="s">
        <v>91</v>
      </c>
      <c r="BY529" s="24" t="s">
        <v>91</v>
      </c>
      <c r="BZ529" s="24" t="s">
        <v>91</v>
      </c>
      <c r="CA529" s="36"/>
      <c r="CB529" s="35"/>
    </row>
    <row r="530" spans="1:80" ht="169.5" customHeight="1" x14ac:dyDescent="0.35">
      <c r="A530" s="24"/>
      <c r="B530" s="24" t="s">
        <v>77</v>
      </c>
      <c r="C530" s="23" t="s">
        <v>78</v>
      </c>
      <c r="D530" s="24" t="s">
        <v>2084</v>
      </c>
      <c r="E530" s="24" t="s">
        <v>2085</v>
      </c>
      <c r="F530" s="24" t="s">
        <v>2099</v>
      </c>
      <c r="G530" s="24" t="s">
        <v>2124</v>
      </c>
      <c r="H530" s="24" t="s">
        <v>2158</v>
      </c>
      <c r="I530" s="24" t="s">
        <v>2159</v>
      </c>
      <c r="J530" s="24" t="s">
        <v>2160</v>
      </c>
      <c r="K530" s="24" t="s">
        <v>2161</v>
      </c>
      <c r="L530" s="24" t="s">
        <v>2167</v>
      </c>
      <c r="M530" s="24" t="s">
        <v>88</v>
      </c>
      <c r="N530" s="24"/>
      <c r="O530" s="24"/>
      <c r="P530" s="24"/>
      <c r="Q530" s="24" t="s">
        <v>89</v>
      </c>
      <c r="R530" s="24">
        <v>2027</v>
      </c>
      <c r="S530" s="24"/>
      <c r="T530" s="24" t="s">
        <v>90</v>
      </c>
      <c r="U530" s="24" t="s">
        <v>91</v>
      </c>
      <c r="V530" s="24" t="s">
        <v>91</v>
      </c>
      <c r="W530" s="24" t="s">
        <v>91</v>
      </c>
      <c r="X530" s="24"/>
      <c r="Y530" s="24" t="s">
        <v>91</v>
      </c>
      <c r="Z530" s="24" t="s">
        <v>91</v>
      </c>
      <c r="AA530" s="24" t="s">
        <v>91</v>
      </c>
      <c r="AB530" s="24" t="s">
        <v>90</v>
      </c>
      <c r="AC530" s="24" t="s">
        <v>90</v>
      </c>
      <c r="AD530" s="24" t="s">
        <v>91</v>
      </c>
      <c r="AE530" s="24" t="s">
        <v>91</v>
      </c>
      <c r="AF530" s="24" t="s">
        <v>91</v>
      </c>
      <c r="AG530" s="24" t="s">
        <v>91</v>
      </c>
      <c r="AH530" s="24" t="s">
        <v>91</v>
      </c>
      <c r="AI530" s="24" t="s">
        <v>91</v>
      </c>
      <c r="AJ530" s="24" t="s">
        <v>91</v>
      </c>
      <c r="AK530" s="24" t="s">
        <v>91</v>
      </c>
      <c r="AL530" s="24" t="s">
        <v>91</v>
      </c>
      <c r="AM530" s="24" t="s">
        <v>90</v>
      </c>
      <c r="AN530" s="24" t="s">
        <v>91</v>
      </c>
      <c r="AO530" s="24" t="s">
        <v>91</v>
      </c>
      <c r="AP530" s="24" t="s">
        <v>91</v>
      </c>
      <c r="AQ530" s="24" t="s">
        <v>91</v>
      </c>
      <c r="AR530" s="24" t="s">
        <v>91</v>
      </c>
      <c r="AS530" s="24" t="s">
        <v>91</v>
      </c>
      <c r="AT530" s="24" t="s">
        <v>91</v>
      </c>
      <c r="AU530" s="24" t="s">
        <v>91</v>
      </c>
      <c r="AV530" s="24" t="s">
        <v>91</v>
      </c>
      <c r="AW530" s="24" t="s">
        <v>91</v>
      </c>
      <c r="AX530" s="24" t="s">
        <v>91</v>
      </c>
      <c r="AY530" s="24" t="s">
        <v>91</v>
      </c>
      <c r="AZ530" s="24" t="s">
        <v>91</v>
      </c>
      <c r="BA530" s="24" t="s">
        <v>91</v>
      </c>
      <c r="BB530" s="24" t="s">
        <v>91</v>
      </c>
      <c r="BC530" s="24" t="s">
        <v>91</v>
      </c>
      <c r="BD530" s="24" t="s">
        <v>91</v>
      </c>
      <c r="BE530" s="24" t="s">
        <v>91</v>
      </c>
      <c r="BF530" s="24" t="s">
        <v>91</v>
      </c>
      <c r="BG530" s="24" t="s">
        <v>91</v>
      </c>
      <c r="BH530" s="24" t="s">
        <v>91</v>
      </c>
      <c r="BI530" s="24" t="s">
        <v>91</v>
      </c>
      <c r="BJ530" s="24" t="s">
        <v>91</v>
      </c>
      <c r="BK530" s="24" t="s">
        <v>91</v>
      </c>
      <c r="BL530" s="24" t="s">
        <v>91</v>
      </c>
      <c r="BM530" s="24" t="s">
        <v>115</v>
      </c>
      <c r="BN530" s="24" t="s">
        <v>91</v>
      </c>
      <c r="BO530" s="24" t="s">
        <v>91</v>
      </c>
      <c r="BP530" s="24" t="s">
        <v>115</v>
      </c>
      <c r="BQ530" s="24" t="s">
        <v>91</v>
      </c>
      <c r="BR530" s="24" t="s">
        <v>115</v>
      </c>
      <c r="BS530" s="24" t="s">
        <v>91</v>
      </c>
      <c r="BT530" s="24" t="s">
        <v>91</v>
      </c>
      <c r="BU530" s="24" t="s">
        <v>91</v>
      </c>
      <c r="BV530" s="24" t="s">
        <v>91</v>
      </c>
      <c r="BW530" s="24" t="s">
        <v>91</v>
      </c>
      <c r="BX530" s="24" t="s">
        <v>91</v>
      </c>
      <c r="BY530" s="24" t="s">
        <v>91</v>
      </c>
      <c r="BZ530" s="24" t="s">
        <v>91</v>
      </c>
      <c r="CA530" s="36"/>
      <c r="CB530" s="35"/>
    </row>
    <row r="531" spans="1:80" ht="169.5" customHeight="1" x14ac:dyDescent="0.35">
      <c r="A531" s="24"/>
      <c r="B531" s="24" t="s">
        <v>77</v>
      </c>
      <c r="C531" s="23" t="s">
        <v>78</v>
      </c>
      <c r="D531" s="24" t="s">
        <v>2084</v>
      </c>
      <c r="E531" s="24" t="s">
        <v>2085</v>
      </c>
      <c r="F531" s="24" t="s">
        <v>2086</v>
      </c>
      <c r="G531" s="24" t="s">
        <v>2128</v>
      </c>
      <c r="H531" s="24" t="s">
        <v>2129</v>
      </c>
      <c r="I531" s="24" t="s">
        <v>2168</v>
      </c>
      <c r="J531" s="24" t="s">
        <v>2169</v>
      </c>
      <c r="K531" s="24" t="s">
        <v>2170</v>
      </c>
      <c r="L531" s="24" t="s">
        <v>2171</v>
      </c>
      <c r="M531" s="24"/>
      <c r="N531" s="24" t="s">
        <v>88</v>
      </c>
      <c r="O531" s="24"/>
      <c r="P531" s="24"/>
      <c r="Q531" s="24" t="s">
        <v>89</v>
      </c>
      <c r="R531" s="24">
        <v>2026</v>
      </c>
      <c r="S531" s="24" t="s">
        <v>2164</v>
      </c>
      <c r="T531" s="24" t="s">
        <v>90</v>
      </c>
      <c r="U531" s="24" t="s">
        <v>91</v>
      </c>
      <c r="V531" s="24" t="s">
        <v>91</v>
      </c>
      <c r="W531" s="24" t="s">
        <v>91</v>
      </c>
      <c r="X531" s="24"/>
      <c r="Y531" s="24" t="s">
        <v>91</v>
      </c>
      <c r="Z531" s="24" t="s">
        <v>91</v>
      </c>
      <c r="AA531" s="24" t="s">
        <v>91</v>
      </c>
      <c r="AB531" s="24" t="s">
        <v>90</v>
      </c>
      <c r="AC531" s="24" t="s">
        <v>92</v>
      </c>
      <c r="AD531" s="24" t="s">
        <v>91</v>
      </c>
      <c r="AE531" s="24" t="s">
        <v>91</v>
      </c>
      <c r="AF531" s="24" t="s">
        <v>91</v>
      </c>
      <c r="AG531" s="24" t="s">
        <v>91</v>
      </c>
      <c r="AH531" s="24" t="s">
        <v>91</v>
      </c>
      <c r="AI531" s="24" t="s">
        <v>91</v>
      </c>
      <c r="AJ531" s="24" t="s">
        <v>91</v>
      </c>
      <c r="AK531" s="24" t="s">
        <v>91</v>
      </c>
      <c r="AL531" s="24" t="s">
        <v>91</v>
      </c>
      <c r="AM531" s="24" t="s">
        <v>92</v>
      </c>
      <c r="AN531" s="24" t="s">
        <v>91</v>
      </c>
      <c r="AO531" s="24" t="s">
        <v>91</v>
      </c>
      <c r="AP531" s="24" t="s">
        <v>91</v>
      </c>
      <c r="AQ531" s="24" t="s">
        <v>91</v>
      </c>
      <c r="AR531" s="24" t="s">
        <v>91</v>
      </c>
      <c r="AS531" s="24" t="s">
        <v>91</v>
      </c>
      <c r="AT531" s="24" t="s">
        <v>91</v>
      </c>
      <c r="AU531" s="24" t="s">
        <v>91</v>
      </c>
      <c r="AV531" s="24" t="s">
        <v>91</v>
      </c>
      <c r="AW531" s="24" t="s">
        <v>91</v>
      </c>
      <c r="AX531" s="24" t="s">
        <v>91</v>
      </c>
      <c r="AY531" s="24" t="s">
        <v>91</v>
      </c>
      <c r="AZ531" s="24" t="s">
        <v>91</v>
      </c>
      <c r="BA531" s="24" t="s">
        <v>91</v>
      </c>
      <c r="BB531" s="24" t="s">
        <v>91</v>
      </c>
      <c r="BC531" s="24" t="s">
        <v>91</v>
      </c>
      <c r="BD531" s="24" t="s">
        <v>91</v>
      </c>
      <c r="BE531" s="24" t="s">
        <v>92</v>
      </c>
      <c r="BF531" s="24" t="s">
        <v>92</v>
      </c>
      <c r="BG531" s="24" t="s">
        <v>91</v>
      </c>
      <c r="BH531" s="24" t="s">
        <v>91</v>
      </c>
      <c r="BI531" s="24" t="s">
        <v>91</v>
      </c>
      <c r="BJ531" s="24" t="s">
        <v>91</v>
      </c>
      <c r="BK531" s="24" t="s">
        <v>91</v>
      </c>
      <c r="BL531" s="24" t="s">
        <v>92</v>
      </c>
      <c r="BM531" s="24" t="s">
        <v>115</v>
      </c>
      <c r="BN531" s="24" t="s">
        <v>91</v>
      </c>
      <c r="BO531" s="24" t="s">
        <v>91</v>
      </c>
      <c r="BP531" s="24" t="s">
        <v>90</v>
      </c>
      <c r="BQ531" s="24" t="s">
        <v>91</v>
      </c>
      <c r="BR531" s="24" t="s">
        <v>90</v>
      </c>
      <c r="BS531" s="24" t="s">
        <v>92</v>
      </c>
      <c r="BT531" s="24" t="s">
        <v>91</v>
      </c>
      <c r="BU531" s="24" t="s">
        <v>91</v>
      </c>
      <c r="BV531" s="24" t="s">
        <v>91</v>
      </c>
      <c r="BW531" s="24" t="s">
        <v>91</v>
      </c>
      <c r="BX531" s="24" t="s">
        <v>91</v>
      </c>
      <c r="BY531" s="24" t="s">
        <v>91</v>
      </c>
      <c r="BZ531" s="24" t="s">
        <v>92</v>
      </c>
      <c r="CA531" s="36"/>
      <c r="CB531" s="35"/>
    </row>
    <row r="532" spans="1:80" ht="169.5" customHeight="1" x14ac:dyDescent="0.35">
      <c r="A532" s="24"/>
      <c r="B532" s="24" t="s">
        <v>77</v>
      </c>
      <c r="C532" s="23" t="s">
        <v>78</v>
      </c>
      <c r="D532" s="24" t="s">
        <v>2084</v>
      </c>
      <c r="E532" s="24" t="s">
        <v>2085</v>
      </c>
      <c r="F532" s="24" t="s">
        <v>2093</v>
      </c>
      <c r="G532" s="24" t="s">
        <v>2128</v>
      </c>
      <c r="H532" s="24" t="s">
        <v>2129</v>
      </c>
      <c r="I532" s="24" t="s">
        <v>2168</v>
      </c>
      <c r="J532" s="24" t="s">
        <v>2169</v>
      </c>
      <c r="K532" s="24" t="s">
        <v>2170</v>
      </c>
      <c r="L532" s="24" t="s">
        <v>2172</v>
      </c>
      <c r="M532" s="24"/>
      <c r="N532" s="24" t="s">
        <v>88</v>
      </c>
      <c r="O532" s="24"/>
      <c r="P532" s="24"/>
      <c r="Q532" s="24" t="s">
        <v>89</v>
      </c>
      <c r="R532" s="24">
        <v>2026</v>
      </c>
      <c r="S532" s="24" t="s">
        <v>2173</v>
      </c>
      <c r="T532" s="24" t="s">
        <v>90</v>
      </c>
      <c r="U532" s="24" t="s">
        <v>91</v>
      </c>
      <c r="V532" s="24" t="s">
        <v>91</v>
      </c>
      <c r="W532" s="24" t="s">
        <v>91</v>
      </c>
      <c r="X532" s="24"/>
      <c r="Y532" s="24" t="s">
        <v>91</v>
      </c>
      <c r="Z532" s="24" t="s">
        <v>91</v>
      </c>
      <c r="AA532" s="24" t="s">
        <v>91</v>
      </c>
      <c r="AB532" s="24" t="s">
        <v>90</v>
      </c>
      <c r="AC532" s="24" t="s">
        <v>90</v>
      </c>
      <c r="AD532" s="24" t="s">
        <v>91</v>
      </c>
      <c r="AE532" s="24" t="s">
        <v>91</v>
      </c>
      <c r="AF532" s="24" t="s">
        <v>91</v>
      </c>
      <c r="AG532" s="24" t="s">
        <v>91</v>
      </c>
      <c r="AH532" s="24" t="s">
        <v>91</v>
      </c>
      <c r="AI532" s="24" t="s">
        <v>91</v>
      </c>
      <c r="AJ532" s="24" t="s">
        <v>91</v>
      </c>
      <c r="AK532" s="24" t="s">
        <v>91</v>
      </c>
      <c r="AL532" s="24" t="s">
        <v>91</v>
      </c>
      <c r="AM532" s="24" t="s">
        <v>90</v>
      </c>
      <c r="AN532" s="24" t="s">
        <v>91</v>
      </c>
      <c r="AO532" s="24" t="s">
        <v>91</v>
      </c>
      <c r="AP532" s="24" t="s">
        <v>91</v>
      </c>
      <c r="AQ532" s="24" t="s">
        <v>91</v>
      </c>
      <c r="AR532" s="24" t="s">
        <v>91</v>
      </c>
      <c r="AS532" s="24" t="s">
        <v>91</v>
      </c>
      <c r="AT532" s="24" t="s">
        <v>91</v>
      </c>
      <c r="AU532" s="24" t="s">
        <v>91</v>
      </c>
      <c r="AV532" s="24" t="s">
        <v>91</v>
      </c>
      <c r="AW532" s="24" t="s">
        <v>91</v>
      </c>
      <c r="AX532" s="24" t="s">
        <v>91</v>
      </c>
      <c r="AY532" s="24" t="s">
        <v>91</v>
      </c>
      <c r="AZ532" s="24" t="s">
        <v>91</v>
      </c>
      <c r="BA532" s="24" t="s">
        <v>91</v>
      </c>
      <c r="BB532" s="24" t="s">
        <v>91</v>
      </c>
      <c r="BC532" s="24" t="s">
        <v>91</v>
      </c>
      <c r="BD532" s="24" t="s">
        <v>91</v>
      </c>
      <c r="BE532" s="24" t="s">
        <v>91</v>
      </c>
      <c r="BF532" s="24" t="s">
        <v>91</v>
      </c>
      <c r="BG532" s="24" t="s">
        <v>91</v>
      </c>
      <c r="BH532" s="24" t="s">
        <v>91</v>
      </c>
      <c r="BI532" s="24" t="s">
        <v>91</v>
      </c>
      <c r="BJ532" s="24" t="s">
        <v>91</v>
      </c>
      <c r="BK532" s="24" t="s">
        <v>91</v>
      </c>
      <c r="BL532" s="24" t="s">
        <v>91</v>
      </c>
      <c r="BM532" s="24" t="s">
        <v>115</v>
      </c>
      <c r="BN532" s="24" t="s">
        <v>91</v>
      </c>
      <c r="BO532" s="24" t="s">
        <v>91</v>
      </c>
      <c r="BP532" s="24" t="s">
        <v>115</v>
      </c>
      <c r="BQ532" s="24" t="s">
        <v>91</v>
      </c>
      <c r="BR532" s="24" t="s">
        <v>115</v>
      </c>
      <c r="BS532" s="24" t="s">
        <v>90</v>
      </c>
      <c r="BT532" s="24" t="s">
        <v>91</v>
      </c>
      <c r="BU532" s="24" t="s">
        <v>91</v>
      </c>
      <c r="BV532" s="24" t="s">
        <v>91</v>
      </c>
      <c r="BW532" s="24" t="s">
        <v>91</v>
      </c>
      <c r="BX532" s="24" t="s">
        <v>91</v>
      </c>
      <c r="BY532" s="24" t="s">
        <v>91</v>
      </c>
      <c r="BZ532" s="24" t="s">
        <v>90</v>
      </c>
      <c r="CA532" s="36"/>
      <c r="CB532" s="35"/>
    </row>
    <row r="533" spans="1:80" ht="169.5" customHeight="1" x14ac:dyDescent="0.35">
      <c r="A533" s="24"/>
      <c r="B533" s="24" t="s">
        <v>77</v>
      </c>
      <c r="C533" s="23" t="s">
        <v>78</v>
      </c>
      <c r="D533" s="24" t="s">
        <v>2084</v>
      </c>
      <c r="E533" s="24" t="s">
        <v>2085</v>
      </c>
      <c r="F533" s="24" t="s">
        <v>2095</v>
      </c>
      <c r="G533" s="24" t="s">
        <v>2128</v>
      </c>
      <c r="H533" s="24" t="s">
        <v>2129</v>
      </c>
      <c r="I533" s="24" t="s">
        <v>2168</v>
      </c>
      <c r="J533" s="24" t="s">
        <v>2169</v>
      </c>
      <c r="K533" s="24" t="s">
        <v>2170</v>
      </c>
      <c r="L533" s="24" t="s">
        <v>2174</v>
      </c>
      <c r="M533" s="24"/>
      <c r="N533" s="24" t="s">
        <v>88</v>
      </c>
      <c r="O533" s="24"/>
      <c r="P533" s="24"/>
      <c r="Q533" s="24" t="s">
        <v>89</v>
      </c>
      <c r="R533" s="24">
        <v>2027</v>
      </c>
      <c r="S533" s="24"/>
      <c r="T533" s="24" t="s">
        <v>90</v>
      </c>
      <c r="U533" s="24" t="s">
        <v>91</v>
      </c>
      <c r="V533" s="24" t="s">
        <v>91</v>
      </c>
      <c r="W533" s="24" t="s">
        <v>91</v>
      </c>
      <c r="X533" s="24"/>
      <c r="Y533" s="24" t="s">
        <v>91</v>
      </c>
      <c r="Z533" s="24" t="s">
        <v>91</v>
      </c>
      <c r="AA533" s="24" t="s">
        <v>91</v>
      </c>
      <c r="AB533" s="24" t="s">
        <v>90</v>
      </c>
      <c r="AC533" s="24" t="s">
        <v>115</v>
      </c>
      <c r="AD533" s="24" t="s">
        <v>91</v>
      </c>
      <c r="AE533" s="24" t="s">
        <v>91</v>
      </c>
      <c r="AF533" s="24" t="s">
        <v>91</v>
      </c>
      <c r="AG533" s="24" t="s">
        <v>91</v>
      </c>
      <c r="AH533" s="24" t="s">
        <v>91</v>
      </c>
      <c r="AI533" s="24" t="s">
        <v>91</v>
      </c>
      <c r="AJ533" s="24" t="s">
        <v>91</v>
      </c>
      <c r="AK533" s="24" t="s">
        <v>91</v>
      </c>
      <c r="AL533" s="24" t="s">
        <v>91</v>
      </c>
      <c r="AM533" s="24" t="s">
        <v>115</v>
      </c>
      <c r="AN533" s="24" t="s">
        <v>91</v>
      </c>
      <c r="AO533" s="24" t="s">
        <v>91</v>
      </c>
      <c r="AP533" s="24" t="s">
        <v>91</v>
      </c>
      <c r="AQ533" s="24" t="s">
        <v>91</v>
      </c>
      <c r="AR533" s="24" t="s">
        <v>91</v>
      </c>
      <c r="AS533" s="24" t="s">
        <v>91</v>
      </c>
      <c r="AT533" s="24" t="s">
        <v>91</v>
      </c>
      <c r="AU533" s="24" t="s">
        <v>91</v>
      </c>
      <c r="AV533" s="24" t="s">
        <v>91</v>
      </c>
      <c r="AW533" s="24" t="s">
        <v>91</v>
      </c>
      <c r="AX533" s="24" t="s">
        <v>91</v>
      </c>
      <c r="AY533" s="24" t="s">
        <v>91</v>
      </c>
      <c r="AZ533" s="24" t="s">
        <v>91</v>
      </c>
      <c r="BA533" s="24" t="s">
        <v>91</v>
      </c>
      <c r="BB533" s="24" t="s">
        <v>91</v>
      </c>
      <c r="BC533" s="24" t="s">
        <v>91</v>
      </c>
      <c r="BD533" s="24" t="s">
        <v>91</v>
      </c>
      <c r="BE533" s="24" t="s">
        <v>91</v>
      </c>
      <c r="BF533" s="24" t="s">
        <v>91</v>
      </c>
      <c r="BG533" s="24" t="s">
        <v>91</v>
      </c>
      <c r="BH533" s="24" t="s">
        <v>91</v>
      </c>
      <c r="BI533" s="24" t="s">
        <v>91</v>
      </c>
      <c r="BJ533" s="24" t="s">
        <v>91</v>
      </c>
      <c r="BK533" s="24" t="s">
        <v>91</v>
      </c>
      <c r="BL533" s="24" t="s">
        <v>91</v>
      </c>
      <c r="BM533" s="24" t="s">
        <v>115</v>
      </c>
      <c r="BN533" s="24" t="s">
        <v>91</v>
      </c>
      <c r="BO533" s="24" t="s">
        <v>91</v>
      </c>
      <c r="BP533" s="24" t="s">
        <v>115</v>
      </c>
      <c r="BQ533" s="24" t="s">
        <v>91</v>
      </c>
      <c r="BR533" s="24" t="s">
        <v>115</v>
      </c>
      <c r="BS533" s="24" t="s">
        <v>92</v>
      </c>
      <c r="BT533" s="24" t="s">
        <v>91</v>
      </c>
      <c r="BU533" s="24" t="s">
        <v>91</v>
      </c>
      <c r="BV533" s="24" t="s">
        <v>91</v>
      </c>
      <c r="BW533" s="24" t="s">
        <v>91</v>
      </c>
      <c r="BX533" s="24" t="s">
        <v>91</v>
      </c>
      <c r="BY533" s="24" t="s">
        <v>91</v>
      </c>
      <c r="BZ533" s="24" t="s">
        <v>92</v>
      </c>
      <c r="CA533" s="36"/>
      <c r="CB533" s="35"/>
    </row>
    <row r="534" spans="1:80" ht="169.5" customHeight="1" x14ac:dyDescent="0.35">
      <c r="A534" s="24"/>
      <c r="B534" s="24" t="s">
        <v>77</v>
      </c>
      <c r="C534" s="23" t="s">
        <v>78</v>
      </c>
      <c r="D534" s="24" t="s">
        <v>2084</v>
      </c>
      <c r="E534" s="24" t="s">
        <v>2085</v>
      </c>
      <c r="F534" s="24" t="s">
        <v>2097</v>
      </c>
      <c r="G534" s="24" t="s">
        <v>2128</v>
      </c>
      <c r="H534" s="24" t="s">
        <v>2129</v>
      </c>
      <c r="I534" s="24" t="s">
        <v>2168</v>
      </c>
      <c r="J534" s="24" t="s">
        <v>2169</v>
      </c>
      <c r="K534" s="24" t="s">
        <v>2170</v>
      </c>
      <c r="L534" s="24" t="s">
        <v>2175</v>
      </c>
      <c r="M534" s="24"/>
      <c r="N534" s="24" t="s">
        <v>88</v>
      </c>
      <c r="O534" s="24"/>
      <c r="P534" s="24"/>
      <c r="Q534" s="24" t="s">
        <v>89</v>
      </c>
      <c r="R534" s="24">
        <v>2027</v>
      </c>
      <c r="S534" s="24"/>
      <c r="T534" s="24" t="s">
        <v>90</v>
      </c>
      <c r="U534" s="24" t="s">
        <v>91</v>
      </c>
      <c r="V534" s="24" t="s">
        <v>91</v>
      </c>
      <c r="W534" s="24" t="s">
        <v>91</v>
      </c>
      <c r="X534" s="24"/>
      <c r="Y534" s="24" t="s">
        <v>91</v>
      </c>
      <c r="Z534" s="24" t="s">
        <v>91</v>
      </c>
      <c r="AA534" s="24" t="s">
        <v>91</v>
      </c>
      <c r="AB534" s="24" t="s">
        <v>90</v>
      </c>
      <c r="AC534" s="24" t="s">
        <v>115</v>
      </c>
      <c r="AD534" s="24" t="s">
        <v>91</v>
      </c>
      <c r="AE534" s="24" t="s">
        <v>91</v>
      </c>
      <c r="AF534" s="24" t="s">
        <v>91</v>
      </c>
      <c r="AG534" s="24" t="s">
        <v>91</v>
      </c>
      <c r="AH534" s="24" t="s">
        <v>91</v>
      </c>
      <c r="AI534" s="24" t="s">
        <v>91</v>
      </c>
      <c r="AJ534" s="24" t="s">
        <v>91</v>
      </c>
      <c r="AK534" s="24" t="s">
        <v>91</v>
      </c>
      <c r="AL534" s="24" t="s">
        <v>91</v>
      </c>
      <c r="AM534" s="24" t="s">
        <v>115</v>
      </c>
      <c r="AN534" s="24" t="s">
        <v>91</v>
      </c>
      <c r="AO534" s="24" t="s">
        <v>91</v>
      </c>
      <c r="AP534" s="24" t="s">
        <v>91</v>
      </c>
      <c r="AQ534" s="24" t="s">
        <v>91</v>
      </c>
      <c r="AR534" s="24" t="s">
        <v>91</v>
      </c>
      <c r="AS534" s="24" t="s">
        <v>91</v>
      </c>
      <c r="AT534" s="24" t="s">
        <v>91</v>
      </c>
      <c r="AU534" s="24" t="s">
        <v>91</v>
      </c>
      <c r="AV534" s="24" t="s">
        <v>91</v>
      </c>
      <c r="AW534" s="24" t="s">
        <v>91</v>
      </c>
      <c r="AX534" s="24" t="s">
        <v>91</v>
      </c>
      <c r="AY534" s="24" t="s">
        <v>91</v>
      </c>
      <c r="AZ534" s="24" t="s">
        <v>91</v>
      </c>
      <c r="BA534" s="24" t="s">
        <v>91</v>
      </c>
      <c r="BB534" s="24" t="s">
        <v>91</v>
      </c>
      <c r="BC534" s="24" t="s">
        <v>91</v>
      </c>
      <c r="BD534" s="24" t="s">
        <v>91</v>
      </c>
      <c r="BE534" s="24" t="s">
        <v>91</v>
      </c>
      <c r="BF534" s="24" t="s">
        <v>91</v>
      </c>
      <c r="BG534" s="24" t="s">
        <v>91</v>
      </c>
      <c r="BH534" s="24" t="s">
        <v>91</v>
      </c>
      <c r="BI534" s="24" t="s">
        <v>91</v>
      </c>
      <c r="BJ534" s="24" t="s">
        <v>91</v>
      </c>
      <c r="BK534" s="24" t="s">
        <v>91</v>
      </c>
      <c r="BL534" s="24" t="s">
        <v>91</v>
      </c>
      <c r="BM534" s="24" t="s">
        <v>115</v>
      </c>
      <c r="BN534" s="24" t="s">
        <v>91</v>
      </c>
      <c r="BO534" s="24" t="s">
        <v>91</v>
      </c>
      <c r="BP534" s="24" t="s">
        <v>115</v>
      </c>
      <c r="BQ534" s="24" t="s">
        <v>91</v>
      </c>
      <c r="BR534" s="24" t="s">
        <v>115</v>
      </c>
      <c r="BS534" s="24" t="s">
        <v>92</v>
      </c>
      <c r="BT534" s="24" t="s">
        <v>91</v>
      </c>
      <c r="BU534" s="24" t="s">
        <v>91</v>
      </c>
      <c r="BV534" s="24" t="s">
        <v>91</v>
      </c>
      <c r="BW534" s="24" t="s">
        <v>91</v>
      </c>
      <c r="BX534" s="24" t="s">
        <v>91</v>
      </c>
      <c r="BY534" s="24" t="s">
        <v>91</v>
      </c>
      <c r="BZ534" s="24" t="s">
        <v>92</v>
      </c>
      <c r="CA534" s="36"/>
      <c r="CB534" s="35"/>
    </row>
    <row r="535" spans="1:80" ht="169.5" customHeight="1" x14ac:dyDescent="0.35">
      <c r="A535" s="24"/>
      <c r="B535" s="24" t="s">
        <v>77</v>
      </c>
      <c r="C535" s="23" t="s">
        <v>78</v>
      </c>
      <c r="D535" s="24" t="s">
        <v>2084</v>
      </c>
      <c r="E535" s="24" t="s">
        <v>2085</v>
      </c>
      <c r="F535" s="24" t="s">
        <v>2099</v>
      </c>
      <c r="G535" s="24" t="s">
        <v>2128</v>
      </c>
      <c r="H535" s="24" t="s">
        <v>2129</v>
      </c>
      <c r="I535" s="24" t="s">
        <v>2168</v>
      </c>
      <c r="J535" s="24" t="s">
        <v>2169</v>
      </c>
      <c r="K535" s="24" t="s">
        <v>2170</v>
      </c>
      <c r="L535" s="24" t="s">
        <v>2176</v>
      </c>
      <c r="M535" s="24"/>
      <c r="N535" s="24" t="s">
        <v>88</v>
      </c>
      <c r="O535" s="24"/>
      <c r="P535" s="24"/>
      <c r="Q535" s="24" t="s">
        <v>89</v>
      </c>
      <c r="R535" s="24">
        <v>2027</v>
      </c>
      <c r="S535" s="24"/>
      <c r="T535" s="24" t="s">
        <v>90</v>
      </c>
      <c r="U535" s="24" t="s">
        <v>91</v>
      </c>
      <c r="V535" s="24" t="s">
        <v>91</v>
      </c>
      <c r="W535" s="24" t="s">
        <v>91</v>
      </c>
      <c r="X535" s="24"/>
      <c r="Y535" s="24" t="s">
        <v>91</v>
      </c>
      <c r="Z535" s="24" t="s">
        <v>91</v>
      </c>
      <c r="AA535" s="24" t="s">
        <v>91</v>
      </c>
      <c r="AB535" s="24" t="s">
        <v>90</v>
      </c>
      <c r="AC535" s="24" t="s">
        <v>92</v>
      </c>
      <c r="AD535" s="24" t="s">
        <v>91</v>
      </c>
      <c r="AE535" s="24" t="s">
        <v>91</v>
      </c>
      <c r="AF535" s="24" t="s">
        <v>91</v>
      </c>
      <c r="AG535" s="24" t="s">
        <v>91</v>
      </c>
      <c r="AH535" s="24" t="s">
        <v>91</v>
      </c>
      <c r="AI535" s="24" t="s">
        <v>91</v>
      </c>
      <c r="AJ535" s="24" t="s">
        <v>91</v>
      </c>
      <c r="AK535" s="24" t="s">
        <v>91</v>
      </c>
      <c r="AL535" s="24" t="s">
        <v>91</v>
      </c>
      <c r="AM535" s="24" t="s">
        <v>92</v>
      </c>
      <c r="AN535" s="24" t="s">
        <v>91</v>
      </c>
      <c r="AO535" s="24" t="s">
        <v>91</v>
      </c>
      <c r="AP535" s="24" t="s">
        <v>91</v>
      </c>
      <c r="AQ535" s="24" t="s">
        <v>91</v>
      </c>
      <c r="AR535" s="24" t="s">
        <v>91</v>
      </c>
      <c r="AS535" s="24" t="s">
        <v>91</v>
      </c>
      <c r="AT535" s="24" t="s">
        <v>91</v>
      </c>
      <c r="AU535" s="24" t="s">
        <v>91</v>
      </c>
      <c r="AV535" s="24" t="s">
        <v>91</v>
      </c>
      <c r="AW535" s="24" t="s">
        <v>91</v>
      </c>
      <c r="AX535" s="24" t="s">
        <v>91</v>
      </c>
      <c r="AY535" s="24" t="s">
        <v>91</v>
      </c>
      <c r="AZ535" s="24" t="s">
        <v>91</v>
      </c>
      <c r="BA535" s="24" t="s">
        <v>91</v>
      </c>
      <c r="BB535" s="24" t="s">
        <v>91</v>
      </c>
      <c r="BC535" s="24" t="s">
        <v>91</v>
      </c>
      <c r="BD535" s="24" t="s">
        <v>91</v>
      </c>
      <c r="BE535" s="24" t="s">
        <v>92</v>
      </c>
      <c r="BF535" s="24" t="s">
        <v>92</v>
      </c>
      <c r="BG535" s="24" t="s">
        <v>91</v>
      </c>
      <c r="BH535" s="24" t="s">
        <v>91</v>
      </c>
      <c r="BI535" s="24" t="s">
        <v>91</v>
      </c>
      <c r="BJ535" s="24" t="s">
        <v>91</v>
      </c>
      <c r="BK535" s="24" t="s">
        <v>91</v>
      </c>
      <c r="BL535" s="24" t="s">
        <v>92</v>
      </c>
      <c r="BM535" s="24" t="s">
        <v>115</v>
      </c>
      <c r="BN535" s="24" t="s">
        <v>91</v>
      </c>
      <c r="BO535" s="24" t="s">
        <v>91</v>
      </c>
      <c r="BP535" s="24" t="s">
        <v>90</v>
      </c>
      <c r="BQ535" s="24" t="s">
        <v>91</v>
      </c>
      <c r="BR535" s="24" t="s">
        <v>90</v>
      </c>
      <c r="BS535" s="24" t="s">
        <v>92</v>
      </c>
      <c r="BT535" s="24" t="s">
        <v>91</v>
      </c>
      <c r="BU535" s="24" t="s">
        <v>91</v>
      </c>
      <c r="BV535" s="24" t="s">
        <v>91</v>
      </c>
      <c r="BW535" s="24" t="s">
        <v>91</v>
      </c>
      <c r="BX535" s="24" t="s">
        <v>91</v>
      </c>
      <c r="BY535" s="24" t="s">
        <v>91</v>
      </c>
      <c r="BZ535" s="24" t="s">
        <v>92</v>
      </c>
      <c r="CA535" s="36"/>
      <c r="CB535" s="35"/>
    </row>
    <row r="536" spans="1:80" ht="169.5" customHeight="1" x14ac:dyDescent="0.35">
      <c r="A536" s="24"/>
      <c r="B536" s="24" t="s">
        <v>77</v>
      </c>
      <c r="C536" s="23" t="s">
        <v>78</v>
      </c>
      <c r="D536" s="24" t="s">
        <v>2084</v>
      </c>
      <c r="E536" s="24" t="s">
        <v>2085</v>
      </c>
      <c r="F536" s="24" t="s">
        <v>2093</v>
      </c>
      <c r="G536" s="24" t="s">
        <v>2118</v>
      </c>
      <c r="H536" s="24" t="s">
        <v>2177</v>
      </c>
      <c r="I536" s="24" t="s">
        <v>2205</v>
      </c>
      <c r="J536" s="24" t="s">
        <v>2206</v>
      </c>
      <c r="K536" s="24" t="s">
        <v>2207</v>
      </c>
      <c r="L536" s="24" t="s">
        <v>2208</v>
      </c>
      <c r="M536" s="24" t="s">
        <v>88</v>
      </c>
      <c r="N536" s="24"/>
      <c r="O536" s="24"/>
      <c r="P536" s="24"/>
      <c r="Q536" s="24" t="s">
        <v>89</v>
      </c>
      <c r="R536" s="24">
        <v>2026</v>
      </c>
      <c r="S536" s="24" t="s">
        <v>2173</v>
      </c>
      <c r="T536" s="24" t="s">
        <v>90</v>
      </c>
      <c r="U536" s="24" t="s">
        <v>91</v>
      </c>
      <c r="V536" s="24" t="s">
        <v>91</v>
      </c>
      <c r="W536" s="24" t="s">
        <v>91</v>
      </c>
      <c r="X536" s="24"/>
      <c r="Y536" s="24" t="s">
        <v>91</v>
      </c>
      <c r="Z536" s="24" t="s">
        <v>91</v>
      </c>
      <c r="AA536" s="24" t="s">
        <v>91</v>
      </c>
      <c r="AB536" s="24" t="s">
        <v>90</v>
      </c>
      <c r="AC536" s="24" t="s">
        <v>90</v>
      </c>
      <c r="AD536" s="24" t="s">
        <v>91</v>
      </c>
      <c r="AE536" s="24" t="s">
        <v>91</v>
      </c>
      <c r="AF536" s="24" t="s">
        <v>91</v>
      </c>
      <c r="AG536" s="24" t="s">
        <v>91</v>
      </c>
      <c r="AH536" s="24" t="s">
        <v>91</v>
      </c>
      <c r="AI536" s="24" t="s">
        <v>91</v>
      </c>
      <c r="AJ536" s="24" t="s">
        <v>91</v>
      </c>
      <c r="AK536" s="24" t="s">
        <v>91</v>
      </c>
      <c r="AL536" s="24" t="s">
        <v>91</v>
      </c>
      <c r="AM536" s="24" t="s">
        <v>90</v>
      </c>
      <c r="AN536" s="24" t="s">
        <v>90</v>
      </c>
      <c r="AO536" s="24" t="s">
        <v>91</v>
      </c>
      <c r="AP536" s="24" t="s">
        <v>91</v>
      </c>
      <c r="AQ536" s="24" t="s">
        <v>91</v>
      </c>
      <c r="AR536" s="24" t="s">
        <v>91</v>
      </c>
      <c r="AS536" s="24" t="s">
        <v>91</v>
      </c>
      <c r="AT536" s="24" t="s">
        <v>91</v>
      </c>
      <c r="AU536" s="24" t="s">
        <v>91</v>
      </c>
      <c r="AV536" s="24" t="s">
        <v>91</v>
      </c>
      <c r="AW536" s="24" t="s">
        <v>91</v>
      </c>
      <c r="AX536" s="24" t="s">
        <v>90</v>
      </c>
      <c r="AY536" s="24" t="s">
        <v>91</v>
      </c>
      <c r="AZ536" s="24" t="s">
        <v>91</v>
      </c>
      <c r="BA536" s="24" t="s">
        <v>91</v>
      </c>
      <c r="BB536" s="24" t="s">
        <v>91</v>
      </c>
      <c r="BC536" s="24" t="s">
        <v>91</v>
      </c>
      <c r="BD536" s="24" t="s">
        <v>91</v>
      </c>
      <c r="BE536" s="24" t="s">
        <v>91</v>
      </c>
      <c r="BF536" s="24" t="s">
        <v>91</v>
      </c>
      <c r="BG536" s="24" t="s">
        <v>91</v>
      </c>
      <c r="BH536" s="24" t="s">
        <v>91</v>
      </c>
      <c r="BI536" s="24" t="s">
        <v>91</v>
      </c>
      <c r="BJ536" s="24" t="s">
        <v>91</v>
      </c>
      <c r="BK536" s="24" t="s">
        <v>91</v>
      </c>
      <c r="BL536" s="24" t="s">
        <v>91</v>
      </c>
      <c r="BM536" s="24" t="s">
        <v>115</v>
      </c>
      <c r="BN536" s="24" t="s">
        <v>91</v>
      </c>
      <c r="BO536" s="24" t="s">
        <v>91</v>
      </c>
      <c r="BP536" s="24" t="s">
        <v>90</v>
      </c>
      <c r="BQ536" s="24" t="s">
        <v>91</v>
      </c>
      <c r="BR536" s="24" t="s">
        <v>90</v>
      </c>
      <c r="BS536" s="24" t="s">
        <v>115</v>
      </c>
      <c r="BT536" s="24" t="s">
        <v>91</v>
      </c>
      <c r="BU536" s="24" t="s">
        <v>91</v>
      </c>
      <c r="BV536" s="24" t="s">
        <v>91</v>
      </c>
      <c r="BW536" s="24" t="s">
        <v>91</v>
      </c>
      <c r="BX536" s="24" t="s">
        <v>91</v>
      </c>
      <c r="BY536" s="24" t="s">
        <v>91</v>
      </c>
      <c r="BZ536" s="24" t="s">
        <v>115</v>
      </c>
      <c r="CA536" s="36"/>
      <c r="CB536" s="35"/>
    </row>
    <row r="537" spans="1:80" ht="169.5" customHeight="1" x14ac:dyDescent="0.35">
      <c r="A537" s="24"/>
      <c r="B537" s="24" t="s">
        <v>77</v>
      </c>
      <c r="C537" s="23" t="s">
        <v>78</v>
      </c>
      <c r="D537" s="24" t="s">
        <v>2084</v>
      </c>
      <c r="E537" s="24" t="s">
        <v>2085</v>
      </c>
      <c r="F537" s="24" t="s">
        <v>2093</v>
      </c>
      <c r="G537" s="24" t="s">
        <v>2118</v>
      </c>
      <c r="H537" s="24" t="s">
        <v>2177</v>
      </c>
      <c r="I537" s="24" t="s">
        <v>2209</v>
      </c>
      <c r="J537" s="24" t="s">
        <v>2210</v>
      </c>
      <c r="K537" s="24" t="s">
        <v>2211</v>
      </c>
      <c r="L537" s="24" t="s">
        <v>2212</v>
      </c>
      <c r="M537" s="24" t="s">
        <v>88</v>
      </c>
      <c r="N537" s="24"/>
      <c r="O537" s="24"/>
      <c r="P537" s="24"/>
      <c r="Q537" s="24" t="s">
        <v>89</v>
      </c>
      <c r="R537" s="24">
        <v>2026</v>
      </c>
      <c r="S537" s="24" t="s">
        <v>2173</v>
      </c>
      <c r="T537" s="24" t="s">
        <v>90</v>
      </c>
      <c r="U537" s="24" t="s">
        <v>91</v>
      </c>
      <c r="V537" s="24" t="s">
        <v>91</v>
      </c>
      <c r="W537" s="24" t="s">
        <v>91</v>
      </c>
      <c r="X537" s="24"/>
      <c r="Y537" s="24" t="s">
        <v>91</v>
      </c>
      <c r="Z537" s="24" t="s">
        <v>91</v>
      </c>
      <c r="AA537" s="24" t="s">
        <v>91</v>
      </c>
      <c r="AB537" s="24" t="s">
        <v>90</v>
      </c>
      <c r="AC537" s="24" t="s">
        <v>90</v>
      </c>
      <c r="AD537" s="24" t="s">
        <v>91</v>
      </c>
      <c r="AE537" s="24" t="s">
        <v>91</v>
      </c>
      <c r="AF537" s="24" t="s">
        <v>91</v>
      </c>
      <c r="AG537" s="24" t="s">
        <v>91</v>
      </c>
      <c r="AH537" s="24" t="s">
        <v>91</v>
      </c>
      <c r="AI537" s="24" t="s">
        <v>91</v>
      </c>
      <c r="AJ537" s="24" t="s">
        <v>91</v>
      </c>
      <c r="AK537" s="24" t="s">
        <v>91</v>
      </c>
      <c r="AL537" s="24" t="s">
        <v>91</v>
      </c>
      <c r="AM537" s="24" t="s">
        <v>90</v>
      </c>
      <c r="AN537" s="24" t="s">
        <v>90</v>
      </c>
      <c r="AO537" s="24" t="s">
        <v>91</v>
      </c>
      <c r="AP537" s="24" t="s">
        <v>91</v>
      </c>
      <c r="AQ537" s="24" t="s">
        <v>91</v>
      </c>
      <c r="AR537" s="24" t="s">
        <v>91</v>
      </c>
      <c r="AS537" s="24" t="s">
        <v>91</v>
      </c>
      <c r="AT537" s="24" t="s">
        <v>91</v>
      </c>
      <c r="AU537" s="24" t="s">
        <v>91</v>
      </c>
      <c r="AV537" s="24" t="s">
        <v>91</v>
      </c>
      <c r="AW537" s="24" t="s">
        <v>91</v>
      </c>
      <c r="AX537" s="24" t="s">
        <v>90</v>
      </c>
      <c r="AY537" s="24" t="s">
        <v>91</v>
      </c>
      <c r="AZ537" s="24" t="s">
        <v>91</v>
      </c>
      <c r="BA537" s="24" t="s">
        <v>91</v>
      </c>
      <c r="BB537" s="24" t="s">
        <v>91</v>
      </c>
      <c r="BC537" s="24" t="s">
        <v>91</v>
      </c>
      <c r="BD537" s="24" t="s">
        <v>91</v>
      </c>
      <c r="BE537" s="24" t="s">
        <v>91</v>
      </c>
      <c r="BF537" s="24" t="s">
        <v>91</v>
      </c>
      <c r="BG537" s="24" t="s">
        <v>91</v>
      </c>
      <c r="BH537" s="24" t="s">
        <v>91</v>
      </c>
      <c r="BI537" s="24" t="s">
        <v>91</v>
      </c>
      <c r="BJ537" s="24" t="s">
        <v>91</v>
      </c>
      <c r="BK537" s="24" t="s">
        <v>91</v>
      </c>
      <c r="BL537" s="24" t="s">
        <v>91</v>
      </c>
      <c r="BM537" s="24" t="s">
        <v>115</v>
      </c>
      <c r="BN537" s="24" t="s">
        <v>91</v>
      </c>
      <c r="BO537" s="24" t="s">
        <v>91</v>
      </c>
      <c r="BP537" s="24" t="s">
        <v>90</v>
      </c>
      <c r="BQ537" s="24" t="s">
        <v>91</v>
      </c>
      <c r="BR537" s="24" t="s">
        <v>90</v>
      </c>
      <c r="BS537" s="24" t="s">
        <v>115</v>
      </c>
      <c r="BT537" s="24" t="s">
        <v>91</v>
      </c>
      <c r="BU537" s="24" t="s">
        <v>91</v>
      </c>
      <c r="BV537" s="24" t="s">
        <v>91</v>
      </c>
      <c r="BW537" s="24" t="s">
        <v>91</v>
      </c>
      <c r="BX537" s="24" t="s">
        <v>91</v>
      </c>
      <c r="BY537" s="24" t="s">
        <v>91</v>
      </c>
      <c r="BZ537" s="24" t="s">
        <v>115</v>
      </c>
      <c r="CA537" s="36"/>
      <c r="CB537" s="35"/>
    </row>
    <row r="538" spans="1:80" ht="169.5" customHeight="1" x14ac:dyDescent="0.35">
      <c r="A538" s="24"/>
      <c r="B538" s="24" t="s">
        <v>77</v>
      </c>
      <c r="C538" s="23" t="s">
        <v>78</v>
      </c>
      <c r="D538" s="24" t="s">
        <v>2084</v>
      </c>
      <c r="E538" s="24" t="s">
        <v>2085</v>
      </c>
      <c r="F538" s="24" t="s">
        <v>2093</v>
      </c>
      <c r="G538" s="24" t="s">
        <v>2182</v>
      </c>
      <c r="H538" s="24" t="s">
        <v>2177</v>
      </c>
      <c r="I538" s="24" t="s">
        <v>2183</v>
      </c>
      <c r="J538" s="24" t="s">
        <v>2184</v>
      </c>
      <c r="K538" s="24" t="s">
        <v>2180</v>
      </c>
      <c r="L538" s="24" t="s">
        <v>2185</v>
      </c>
      <c r="M538" s="24" t="s">
        <v>88</v>
      </c>
      <c r="N538" s="24"/>
      <c r="O538" s="24"/>
      <c r="P538" s="24"/>
      <c r="Q538" s="24" t="s">
        <v>89</v>
      </c>
      <c r="R538" s="24">
        <v>2026</v>
      </c>
      <c r="S538" s="24" t="s">
        <v>2164</v>
      </c>
      <c r="T538" s="24" t="s">
        <v>90</v>
      </c>
      <c r="U538" s="24" t="s">
        <v>91</v>
      </c>
      <c r="V538" s="24" t="s">
        <v>91</v>
      </c>
      <c r="W538" s="24" t="s">
        <v>91</v>
      </c>
      <c r="X538" s="24"/>
      <c r="Y538" s="24" t="s">
        <v>91</v>
      </c>
      <c r="Z538" s="24" t="s">
        <v>91</v>
      </c>
      <c r="AA538" s="24" t="s">
        <v>91</v>
      </c>
      <c r="AB538" s="24" t="s">
        <v>90</v>
      </c>
      <c r="AC538" s="24" t="s">
        <v>92</v>
      </c>
      <c r="AD538" s="24" t="s">
        <v>91</v>
      </c>
      <c r="AE538" s="24" t="s">
        <v>91</v>
      </c>
      <c r="AF538" s="24" t="s">
        <v>91</v>
      </c>
      <c r="AG538" s="24" t="s">
        <v>91</v>
      </c>
      <c r="AH538" s="24" t="s">
        <v>91</v>
      </c>
      <c r="AI538" s="24" t="s">
        <v>91</v>
      </c>
      <c r="AJ538" s="24" t="s">
        <v>91</v>
      </c>
      <c r="AK538" s="24" t="s">
        <v>91</v>
      </c>
      <c r="AL538" s="24" t="s">
        <v>91</v>
      </c>
      <c r="AM538" s="24" t="s">
        <v>92</v>
      </c>
      <c r="AN538" s="24" t="s">
        <v>91</v>
      </c>
      <c r="AO538" s="24" t="s">
        <v>91</v>
      </c>
      <c r="AP538" s="24" t="s">
        <v>91</v>
      </c>
      <c r="AQ538" s="24" t="s">
        <v>91</v>
      </c>
      <c r="AR538" s="24" t="s">
        <v>91</v>
      </c>
      <c r="AS538" s="24" t="s">
        <v>91</v>
      </c>
      <c r="AT538" s="24" t="s">
        <v>91</v>
      </c>
      <c r="AU538" s="24" t="s">
        <v>91</v>
      </c>
      <c r="AV538" s="24" t="s">
        <v>91</v>
      </c>
      <c r="AW538" s="24" t="s">
        <v>91</v>
      </c>
      <c r="AX538" s="24" t="s">
        <v>91</v>
      </c>
      <c r="AY538" s="24" t="s">
        <v>91</v>
      </c>
      <c r="AZ538" s="24" t="s">
        <v>91</v>
      </c>
      <c r="BA538" s="24" t="s">
        <v>91</v>
      </c>
      <c r="BB538" s="24" t="s">
        <v>91</v>
      </c>
      <c r="BC538" s="24" t="s">
        <v>91</v>
      </c>
      <c r="BD538" s="24" t="s">
        <v>91</v>
      </c>
      <c r="BE538" s="24" t="s">
        <v>91</v>
      </c>
      <c r="BF538" s="24" t="s">
        <v>91</v>
      </c>
      <c r="BG538" s="24" t="s">
        <v>91</v>
      </c>
      <c r="BH538" s="24" t="s">
        <v>91</v>
      </c>
      <c r="BI538" s="24" t="s">
        <v>91</v>
      </c>
      <c r="BJ538" s="24" t="s">
        <v>91</v>
      </c>
      <c r="BK538" s="24" t="s">
        <v>91</v>
      </c>
      <c r="BL538" s="24" t="s">
        <v>91</v>
      </c>
      <c r="BM538" s="24" t="s">
        <v>115</v>
      </c>
      <c r="BN538" s="24" t="s">
        <v>91</v>
      </c>
      <c r="BO538" s="24" t="s">
        <v>91</v>
      </c>
      <c r="BP538" s="24" t="s">
        <v>92</v>
      </c>
      <c r="BQ538" s="24" t="s">
        <v>91</v>
      </c>
      <c r="BR538" s="24" t="s">
        <v>115</v>
      </c>
      <c r="BS538" s="24" t="s">
        <v>92</v>
      </c>
      <c r="BT538" s="24" t="s">
        <v>91</v>
      </c>
      <c r="BU538" s="24" t="s">
        <v>91</v>
      </c>
      <c r="BV538" s="24" t="s">
        <v>91</v>
      </c>
      <c r="BW538" s="24" t="s">
        <v>91</v>
      </c>
      <c r="BX538" s="24" t="s">
        <v>91</v>
      </c>
      <c r="BY538" s="24" t="s">
        <v>91</v>
      </c>
      <c r="BZ538" s="24" t="s">
        <v>92</v>
      </c>
      <c r="CA538" s="36"/>
      <c r="CB538" s="35"/>
    </row>
    <row r="539" spans="1:80" ht="169.5" customHeight="1" x14ac:dyDescent="0.35">
      <c r="A539" s="24"/>
      <c r="B539" s="24" t="s">
        <v>77</v>
      </c>
      <c r="C539" s="23" t="s">
        <v>78</v>
      </c>
      <c r="D539" s="24" t="s">
        <v>2084</v>
      </c>
      <c r="E539" s="24" t="s">
        <v>2085</v>
      </c>
      <c r="F539" s="24" t="s">
        <v>2095</v>
      </c>
      <c r="G539" s="24" t="s">
        <v>2124</v>
      </c>
      <c r="H539" s="24" t="s">
        <v>2177</v>
      </c>
      <c r="I539" s="24" t="s">
        <v>2183</v>
      </c>
      <c r="J539" s="24" t="s">
        <v>2179</v>
      </c>
      <c r="K539" s="24" t="s">
        <v>2180</v>
      </c>
      <c r="L539" s="24" t="s">
        <v>2186</v>
      </c>
      <c r="M539" s="24" t="s">
        <v>88</v>
      </c>
      <c r="N539" s="24"/>
      <c r="O539" s="24"/>
      <c r="P539" s="24"/>
      <c r="Q539" s="24" t="s">
        <v>89</v>
      </c>
      <c r="R539" s="24">
        <v>2027</v>
      </c>
      <c r="S539" s="24"/>
      <c r="T539" s="24" t="s">
        <v>92</v>
      </c>
      <c r="U539" s="24" t="s">
        <v>91</v>
      </c>
      <c r="V539" s="24" t="s">
        <v>91</v>
      </c>
      <c r="W539" s="24" t="s">
        <v>91</v>
      </c>
      <c r="X539" s="24"/>
      <c r="Y539" s="24" t="s">
        <v>91</v>
      </c>
      <c r="Z539" s="24" t="s">
        <v>91</v>
      </c>
      <c r="AA539" s="24" t="s">
        <v>91</v>
      </c>
      <c r="AB539" s="24" t="s">
        <v>92</v>
      </c>
      <c r="AC539" s="24" t="s">
        <v>90</v>
      </c>
      <c r="AD539" s="24" t="s">
        <v>91</v>
      </c>
      <c r="AE539" s="24" t="s">
        <v>91</v>
      </c>
      <c r="AF539" s="24" t="s">
        <v>91</v>
      </c>
      <c r="AG539" s="24" t="s">
        <v>91</v>
      </c>
      <c r="AH539" s="24" t="s">
        <v>91</v>
      </c>
      <c r="AI539" s="24" t="s">
        <v>91</v>
      </c>
      <c r="AJ539" s="24" t="s">
        <v>91</v>
      </c>
      <c r="AK539" s="24" t="s">
        <v>91</v>
      </c>
      <c r="AL539" s="24" t="s">
        <v>91</v>
      </c>
      <c r="AM539" s="24" t="s">
        <v>90</v>
      </c>
      <c r="AN539" s="24" t="s">
        <v>91</v>
      </c>
      <c r="AO539" s="24" t="s">
        <v>91</v>
      </c>
      <c r="AP539" s="24" t="s">
        <v>91</v>
      </c>
      <c r="AQ539" s="24" t="s">
        <v>91</v>
      </c>
      <c r="AR539" s="24" t="s">
        <v>91</v>
      </c>
      <c r="AS539" s="24" t="s">
        <v>91</v>
      </c>
      <c r="AT539" s="24" t="s">
        <v>91</v>
      </c>
      <c r="AU539" s="24" t="s">
        <v>91</v>
      </c>
      <c r="AV539" s="24" t="s">
        <v>91</v>
      </c>
      <c r="AW539" s="24" t="s">
        <v>91</v>
      </c>
      <c r="AX539" s="24" t="s">
        <v>91</v>
      </c>
      <c r="AY539" s="24" t="s">
        <v>91</v>
      </c>
      <c r="AZ539" s="24" t="s">
        <v>91</v>
      </c>
      <c r="BA539" s="24" t="s">
        <v>91</v>
      </c>
      <c r="BB539" s="24" t="s">
        <v>91</v>
      </c>
      <c r="BC539" s="24" t="s">
        <v>91</v>
      </c>
      <c r="BD539" s="24" t="s">
        <v>91</v>
      </c>
      <c r="BE539" s="24" t="s">
        <v>91</v>
      </c>
      <c r="BF539" s="24" t="s">
        <v>91</v>
      </c>
      <c r="BG539" s="24" t="s">
        <v>91</v>
      </c>
      <c r="BH539" s="24" t="s">
        <v>91</v>
      </c>
      <c r="BI539" s="24" t="s">
        <v>91</v>
      </c>
      <c r="BJ539" s="24" t="s">
        <v>91</v>
      </c>
      <c r="BK539" s="24" t="s">
        <v>91</v>
      </c>
      <c r="BL539" s="24" t="s">
        <v>91</v>
      </c>
      <c r="BM539" s="24" t="s">
        <v>92</v>
      </c>
      <c r="BN539" s="24" t="s">
        <v>91</v>
      </c>
      <c r="BO539" s="24" t="s">
        <v>91</v>
      </c>
      <c r="BP539" s="24" t="s">
        <v>92</v>
      </c>
      <c r="BQ539" s="24" t="s">
        <v>91</v>
      </c>
      <c r="BR539" s="24" t="s">
        <v>92</v>
      </c>
      <c r="BS539" s="24" t="s">
        <v>91</v>
      </c>
      <c r="BT539" s="24" t="s">
        <v>91</v>
      </c>
      <c r="BU539" s="24" t="s">
        <v>91</v>
      </c>
      <c r="BV539" s="24" t="s">
        <v>91</v>
      </c>
      <c r="BW539" s="24" t="s">
        <v>91</v>
      </c>
      <c r="BX539" s="24" t="s">
        <v>91</v>
      </c>
      <c r="BY539" s="24" t="s">
        <v>91</v>
      </c>
      <c r="BZ539" s="24" t="s">
        <v>91</v>
      </c>
      <c r="CA539" s="36"/>
      <c r="CB539" s="35"/>
    </row>
    <row r="540" spans="1:80" ht="169.5" customHeight="1" x14ac:dyDescent="0.35">
      <c r="A540" s="24"/>
      <c r="B540" s="24" t="s">
        <v>77</v>
      </c>
      <c r="C540" s="23" t="s">
        <v>78</v>
      </c>
      <c r="D540" s="24" t="s">
        <v>2084</v>
      </c>
      <c r="E540" s="24" t="s">
        <v>2085</v>
      </c>
      <c r="F540" s="24" t="s">
        <v>2097</v>
      </c>
      <c r="G540" s="24" t="s">
        <v>2124</v>
      </c>
      <c r="H540" s="24" t="s">
        <v>2177</v>
      </c>
      <c r="I540" s="24" t="s">
        <v>2183</v>
      </c>
      <c r="J540" s="24" t="s">
        <v>2179</v>
      </c>
      <c r="K540" s="24" t="s">
        <v>2180</v>
      </c>
      <c r="L540" s="24" t="s">
        <v>2187</v>
      </c>
      <c r="M540" s="24" t="s">
        <v>88</v>
      </c>
      <c r="N540" s="24"/>
      <c r="O540" s="24"/>
      <c r="P540" s="24"/>
      <c r="Q540" s="24" t="s">
        <v>89</v>
      </c>
      <c r="R540" s="24">
        <v>2027</v>
      </c>
      <c r="S540" s="24"/>
      <c r="T540" s="24" t="s">
        <v>92</v>
      </c>
      <c r="U540" s="24" t="s">
        <v>91</v>
      </c>
      <c r="V540" s="24" t="s">
        <v>91</v>
      </c>
      <c r="W540" s="24" t="s">
        <v>91</v>
      </c>
      <c r="X540" s="24"/>
      <c r="Y540" s="24" t="s">
        <v>91</v>
      </c>
      <c r="Z540" s="24" t="s">
        <v>91</v>
      </c>
      <c r="AA540" s="24" t="s">
        <v>91</v>
      </c>
      <c r="AB540" s="24" t="s">
        <v>92</v>
      </c>
      <c r="AC540" s="24" t="s">
        <v>90</v>
      </c>
      <c r="AD540" s="24" t="s">
        <v>91</v>
      </c>
      <c r="AE540" s="24" t="s">
        <v>91</v>
      </c>
      <c r="AF540" s="24" t="s">
        <v>91</v>
      </c>
      <c r="AG540" s="24" t="s">
        <v>91</v>
      </c>
      <c r="AH540" s="24" t="s">
        <v>91</v>
      </c>
      <c r="AI540" s="24" t="s">
        <v>91</v>
      </c>
      <c r="AJ540" s="24" t="s">
        <v>91</v>
      </c>
      <c r="AK540" s="24" t="s">
        <v>91</v>
      </c>
      <c r="AL540" s="24" t="s">
        <v>91</v>
      </c>
      <c r="AM540" s="24" t="s">
        <v>90</v>
      </c>
      <c r="AN540" s="24" t="s">
        <v>91</v>
      </c>
      <c r="AO540" s="24" t="s">
        <v>91</v>
      </c>
      <c r="AP540" s="24" t="s">
        <v>91</v>
      </c>
      <c r="AQ540" s="24" t="s">
        <v>91</v>
      </c>
      <c r="AR540" s="24" t="s">
        <v>91</v>
      </c>
      <c r="AS540" s="24" t="s">
        <v>91</v>
      </c>
      <c r="AT540" s="24" t="s">
        <v>91</v>
      </c>
      <c r="AU540" s="24" t="s">
        <v>91</v>
      </c>
      <c r="AV540" s="24" t="s">
        <v>91</v>
      </c>
      <c r="AW540" s="24" t="s">
        <v>91</v>
      </c>
      <c r="AX540" s="24" t="s">
        <v>91</v>
      </c>
      <c r="AY540" s="24" t="s">
        <v>91</v>
      </c>
      <c r="AZ540" s="24" t="s">
        <v>91</v>
      </c>
      <c r="BA540" s="24" t="s">
        <v>91</v>
      </c>
      <c r="BB540" s="24" t="s">
        <v>91</v>
      </c>
      <c r="BC540" s="24" t="s">
        <v>91</v>
      </c>
      <c r="BD540" s="24" t="s">
        <v>91</v>
      </c>
      <c r="BE540" s="24" t="s">
        <v>91</v>
      </c>
      <c r="BF540" s="24" t="s">
        <v>91</v>
      </c>
      <c r="BG540" s="24" t="s">
        <v>91</v>
      </c>
      <c r="BH540" s="24" t="s">
        <v>91</v>
      </c>
      <c r="BI540" s="24" t="s">
        <v>91</v>
      </c>
      <c r="BJ540" s="24" t="s">
        <v>91</v>
      </c>
      <c r="BK540" s="24" t="s">
        <v>91</v>
      </c>
      <c r="BL540" s="24" t="s">
        <v>91</v>
      </c>
      <c r="BM540" s="24" t="s">
        <v>92</v>
      </c>
      <c r="BN540" s="24" t="s">
        <v>91</v>
      </c>
      <c r="BO540" s="24" t="s">
        <v>91</v>
      </c>
      <c r="BP540" s="24" t="s">
        <v>115</v>
      </c>
      <c r="BQ540" s="24" t="s">
        <v>91</v>
      </c>
      <c r="BR540" s="24" t="s">
        <v>115</v>
      </c>
      <c r="BS540" s="24" t="s">
        <v>91</v>
      </c>
      <c r="BT540" s="24" t="s">
        <v>91</v>
      </c>
      <c r="BU540" s="24" t="s">
        <v>91</v>
      </c>
      <c r="BV540" s="24" t="s">
        <v>91</v>
      </c>
      <c r="BW540" s="24" t="s">
        <v>91</v>
      </c>
      <c r="BX540" s="24" t="s">
        <v>91</v>
      </c>
      <c r="BY540" s="24" t="s">
        <v>91</v>
      </c>
      <c r="BZ540" s="24" t="s">
        <v>91</v>
      </c>
      <c r="CA540" s="36"/>
      <c r="CB540" s="35"/>
    </row>
    <row r="541" spans="1:80" ht="169.5" customHeight="1" x14ac:dyDescent="0.35">
      <c r="A541" s="24"/>
      <c r="B541" s="24" t="s">
        <v>77</v>
      </c>
      <c r="C541" s="23" t="s">
        <v>78</v>
      </c>
      <c r="D541" s="24" t="s">
        <v>2084</v>
      </c>
      <c r="E541" s="24" t="s">
        <v>2085</v>
      </c>
      <c r="F541" s="24" t="s">
        <v>2099</v>
      </c>
      <c r="G541" s="24" t="s">
        <v>2124</v>
      </c>
      <c r="H541" s="24" t="s">
        <v>2177</v>
      </c>
      <c r="I541" s="24" t="s">
        <v>2183</v>
      </c>
      <c r="J541" s="24" t="s">
        <v>2179</v>
      </c>
      <c r="K541" s="24" t="s">
        <v>2180</v>
      </c>
      <c r="L541" s="24" t="s">
        <v>2188</v>
      </c>
      <c r="M541" s="24" t="s">
        <v>88</v>
      </c>
      <c r="N541" s="24"/>
      <c r="O541" s="24"/>
      <c r="P541" s="24"/>
      <c r="Q541" s="24" t="s">
        <v>89</v>
      </c>
      <c r="R541" s="24">
        <v>2027</v>
      </c>
      <c r="S541" s="24"/>
      <c r="T541" s="24" t="s">
        <v>90</v>
      </c>
      <c r="U541" s="24" t="s">
        <v>91</v>
      </c>
      <c r="V541" s="24" t="s">
        <v>91</v>
      </c>
      <c r="W541" s="24" t="s">
        <v>91</v>
      </c>
      <c r="X541" s="24"/>
      <c r="Y541" s="24" t="s">
        <v>91</v>
      </c>
      <c r="Z541" s="24" t="s">
        <v>91</v>
      </c>
      <c r="AA541" s="24" t="s">
        <v>91</v>
      </c>
      <c r="AB541" s="24" t="s">
        <v>90</v>
      </c>
      <c r="AC541" s="24" t="s">
        <v>92</v>
      </c>
      <c r="AD541" s="24" t="s">
        <v>91</v>
      </c>
      <c r="AE541" s="24" t="s">
        <v>91</v>
      </c>
      <c r="AF541" s="24" t="s">
        <v>91</v>
      </c>
      <c r="AG541" s="24" t="s">
        <v>91</v>
      </c>
      <c r="AH541" s="24" t="s">
        <v>91</v>
      </c>
      <c r="AI541" s="24" t="s">
        <v>91</v>
      </c>
      <c r="AJ541" s="24" t="s">
        <v>91</v>
      </c>
      <c r="AK541" s="24" t="s">
        <v>91</v>
      </c>
      <c r="AL541" s="24" t="s">
        <v>91</v>
      </c>
      <c r="AM541" s="24" t="s">
        <v>92</v>
      </c>
      <c r="AN541" s="24" t="s">
        <v>91</v>
      </c>
      <c r="AO541" s="24" t="s">
        <v>91</v>
      </c>
      <c r="AP541" s="24" t="s">
        <v>91</v>
      </c>
      <c r="AQ541" s="24" t="s">
        <v>91</v>
      </c>
      <c r="AR541" s="24" t="s">
        <v>91</v>
      </c>
      <c r="AS541" s="24" t="s">
        <v>91</v>
      </c>
      <c r="AT541" s="24" t="s">
        <v>91</v>
      </c>
      <c r="AU541" s="24" t="s">
        <v>91</v>
      </c>
      <c r="AV541" s="24" t="s">
        <v>91</v>
      </c>
      <c r="AW541" s="24" t="s">
        <v>91</v>
      </c>
      <c r="AX541" s="24" t="s">
        <v>91</v>
      </c>
      <c r="AY541" s="24" t="s">
        <v>91</v>
      </c>
      <c r="AZ541" s="24" t="s">
        <v>91</v>
      </c>
      <c r="BA541" s="24" t="s">
        <v>91</v>
      </c>
      <c r="BB541" s="24" t="s">
        <v>91</v>
      </c>
      <c r="BC541" s="24" t="s">
        <v>91</v>
      </c>
      <c r="BD541" s="24" t="s">
        <v>115</v>
      </c>
      <c r="BE541" s="24" t="s">
        <v>115</v>
      </c>
      <c r="BF541" s="24" t="s">
        <v>115</v>
      </c>
      <c r="BG541" s="24" t="s">
        <v>91</v>
      </c>
      <c r="BH541" s="24" t="s">
        <v>91</v>
      </c>
      <c r="BI541" s="24" t="s">
        <v>91</v>
      </c>
      <c r="BJ541" s="24" t="s">
        <v>91</v>
      </c>
      <c r="BK541" s="24" t="s">
        <v>91</v>
      </c>
      <c r="BL541" s="24" t="s">
        <v>115</v>
      </c>
      <c r="BM541" s="24" t="s">
        <v>115</v>
      </c>
      <c r="BN541" s="24" t="s">
        <v>91</v>
      </c>
      <c r="BO541" s="24" t="s">
        <v>91</v>
      </c>
      <c r="BP541" s="24" t="s">
        <v>92</v>
      </c>
      <c r="BQ541" s="24" t="s">
        <v>91</v>
      </c>
      <c r="BR541" s="24" t="s">
        <v>115</v>
      </c>
      <c r="BS541" s="24" t="s">
        <v>92</v>
      </c>
      <c r="BT541" s="24" t="s">
        <v>91</v>
      </c>
      <c r="BU541" s="24" t="s">
        <v>91</v>
      </c>
      <c r="BV541" s="24" t="s">
        <v>91</v>
      </c>
      <c r="BW541" s="24" t="s">
        <v>91</v>
      </c>
      <c r="BX541" s="24" t="s">
        <v>91</v>
      </c>
      <c r="BY541" s="24" t="s">
        <v>91</v>
      </c>
      <c r="BZ541" s="24" t="s">
        <v>92</v>
      </c>
      <c r="CA541" s="36"/>
      <c r="CB541" s="35"/>
    </row>
    <row r="542" spans="1:80" ht="169.5" customHeight="1" x14ac:dyDescent="0.35">
      <c r="A542" s="24"/>
      <c r="B542" s="24" t="s">
        <v>77</v>
      </c>
      <c r="C542" s="23" t="s">
        <v>78</v>
      </c>
      <c r="D542" s="24" t="s">
        <v>2084</v>
      </c>
      <c r="E542" s="24" t="s">
        <v>2085</v>
      </c>
      <c r="F542" s="24" t="s">
        <v>2093</v>
      </c>
      <c r="G542" s="24" t="s">
        <v>2182</v>
      </c>
      <c r="H542" s="24" t="s">
        <v>2177</v>
      </c>
      <c r="I542" s="24" t="s">
        <v>2189</v>
      </c>
      <c r="J542" s="24" t="s">
        <v>2190</v>
      </c>
      <c r="K542" s="24" t="s">
        <v>2191</v>
      </c>
      <c r="L542" s="24" t="s">
        <v>2193</v>
      </c>
      <c r="M542" s="24" t="s">
        <v>88</v>
      </c>
      <c r="N542" s="24"/>
      <c r="O542" s="24"/>
      <c r="P542" s="24"/>
      <c r="Q542" s="24" t="s">
        <v>89</v>
      </c>
      <c r="R542" s="24">
        <v>2026</v>
      </c>
      <c r="S542" s="24" t="s">
        <v>2164</v>
      </c>
      <c r="T542" s="24" t="s">
        <v>90</v>
      </c>
      <c r="U542" s="24" t="s">
        <v>91</v>
      </c>
      <c r="V542" s="24" t="s">
        <v>91</v>
      </c>
      <c r="W542" s="24" t="s">
        <v>91</v>
      </c>
      <c r="X542" s="24"/>
      <c r="Y542" s="24" t="s">
        <v>91</v>
      </c>
      <c r="Z542" s="24" t="s">
        <v>91</v>
      </c>
      <c r="AA542" s="24" t="s">
        <v>91</v>
      </c>
      <c r="AB542" s="24" t="s">
        <v>90</v>
      </c>
      <c r="AC542" s="24" t="s">
        <v>90</v>
      </c>
      <c r="AD542" s="24" t="s">
        <v>91</v>
      </c>
      <c r="AE542" s="24" t="s">
        <v>91</v>
      </c>
      <c r="AF542" s="24" t="s">
        <v>91</v>
      </c>
      <c r="AG542" s="24" t="s">
        <v>91</v>
      </c>
      <c r="AH542" s="24" t="s">
        <v>91</v>
      </c>
      <c r="AI542" s="24" t="s">
        <v>91</v>
      </c>
      <c r="AJ542" s="24" t="s">
        <v>91</v>
      </c>
      <c r="AK542" s="24" t="s">
        <v>91</v>
      </c>
      <c r="AL542" s="24" t="s">
        <v>91</v>
      </c>
      <c r="AM542" s="24" t="s">
        <v>90</v>
      </c>
      <c r="AN542" s="24" t="s">
        <v>90</v>
      </c>
      <c r="AO542" s="24" t="s">
        <v>91</v>
      </c>
      <c r="AP542" s="24" t="s">
        <v>91</v>
      </c>
      <c r="AQ542" s="24" t="s">
        <v>91</v>
      </c>
      <c r="AR542" s="24" t="s">
        <v>91</v>
      </c>
      <c r="AS542" s="24" t="s">
        <v>91</v>
      </c>
      <c r="AT542" s="24" t="s">
        <v>91</v>
      </c>
      <c r="AU542" s="24" t="s">
        <v>91</v>
      </c>
      <c r="AV542" s="24" t="s">
        <v>91</v>
      </c>
      <c r="AW542" s="24" t="s">
        <v>91</v>
      </c>
      <c r="AX542" s="24" t="s">
        <v>90</v>
      </c>
      <c r="AY542" s="24" t="s">
        <v>91</v>
      </c>
      <c r="AZ542" s="24" t="s">
        <v>91</v>
      </c>
      <c r="BA542" s="24" t="s">
        <v>91</v>
      </c>
      <c r="BB542" s="24" t="s">
        <v>91</v>
      </c>
      <c r="BC542" s="24" t="s">
        <v>91</v>
      </c>
      <c r="BD542" s="24" t="s">
        <v>91</v>
      </c>
      <c r="BE542" s="24" t="s">
        <v>91</v>
      </c>
      <c r="BF542" s="24" t="s">
        <v>91</v>
      </c>
      <c r="BG542" s="24" t="s">
        <v>91</v>
      </c>
      <c r="BH542" s="24" t="s">
        <v>91</v>
      </c>
      <c r="BI542" s="24" t="s">
        <v>91</v>
      </c>
      <c r="BJ542" s="24" t="s">
        <v>91</v>
      </c>
      <c r="BK542" s="24" t="s">
        <v>91</v>
      </c>
      <c r="BL542" s="24" t="s">
        <v>91</v>
      </c>
      <c r="BM542" s="24" t="s">
        <v>115</v>
      </c>
      <c r="BN542" s="24" t="s">
        <v>91</v>
      </c>
      <c r="BO542" s="24" t="s">
        <v>91</v>
      </c>
      <c r="BP542" s="24" t="s">
        <v>90</v>
      </c>
      <c r="BQ542" s="24" t="s">
        <v>91</v>
      </c>
      <c r="BR542" s="24" t="s">
        <v>90</v>
      </c>
      <c r="BS542" s="24" t="s">
        <v>91</v>
      </c>
      <c r="BT542" s="24" t="s">
        <v>91</v>
      </c>
      <c r="BU542" s="24" t="s">
        <v>91</v>
      </c>
      <c r="BV542" s="24" t="s">
        <v>91</v>
      </c>
      <c r="BW542" s="24" t="s">
        <v>91</v>
      </c>
      <c r="BX542" s="24" t="s">
        <v>91</v>
      </c>
      <c r="BY542" s="24" t="s">
        <v>91</v>
      </c>
      <c r="BZ542" s="24" t="s">
        <v>91</v>
      </c>
      <c r="CA542" s="36"/>
      <c r="CB542" s="35"/>
    </row>
    <row r="543" spans="1:80" ht="169.5" customHeight="1" x14ac:dyDescent="0.35">
      <c r="A543" s="24"/>
      <c r="B543" s="24" t="s">
        <v>77</v>
      </c>
      <c r="C543" s="23" t="s">
        <v>78</v>
      </c>
      <c r="D543" s="24" t="s">
        <v>2084</v>
      </c>
      <c r="E543" s="24" t="s">
        <v>2085</v>
      </c>
      <c r="F543" s="24" t="s">
        <v>2086</v>
      </c>
      <c r="G543" s="24" t="s">
        <v>2182</v>
      </c>
      <c r="H543" s="24" t="s">
        <v>2177</v>
      </c>
      <c r="I543" s="24" t="s">
        <v>2189</v>
      </c>
      <c r="J543" s="24" t="s">
        <v>2190</v>
      </c>
      <c r="K543" s="24" t="s">
        <v>2191</v>
      </c>
      <c r="L543" s="24" t="s">
        <v>2192</v>
      </c>
      <c r="M543" s="24" t="s">
        <v>88</v>
      </c>
      <c r="N543" s="24"/>
      <c r="O543" s="24"/>
      <c r="P543" s="24"/>
      <c r="Q543" s="24" t="s">
        <v>89</v>
      </c>
      <c r="R543" s="24">
        <v>2026</v>
      </c>
      <c r="S543" s="24" t="s">
        <v>2164</v>
      </c>
      <c r="T543" s="24" t="s">
        <v>90</v>
      </c>
      <c r="U543" s="24" t="s">
        <v>91</v>
      </c>
      <c r="V543" s="24" t="s">
        <v>91</v>
      </c>
      <c r="W543" s="24" t="s">
        <v>91</v>
      </c>
      <c r="X543" s="24"/>
      <c r="Y543" s="24" t="s">
        <v>91</v>
      </c>
      <c r="Z543" s="24" t="s">
        <v>91</v>
      </c>
      <c r="AA543" s="24" t="s">
        <v>91</v>
      </c>
      <c r="AB543" s="24" t="s">
        <v>90</v>
      </c>
      <c r="AC543" s="24" t="s">
        <v>90</v>
      </c>
      <c r="AD543" s="24" t="s">
        <v>91</v>
      </c>
      <c r="AE543" s="24" t="s">
        <v>90</v>
      </c>
      <c r="AF543" s="24" t="s">
        <v>91</v>
      </c>
      <c r="AG543" s="24" t="s">
        <v>91</v>
      </c>
      <c r="AH543" s="24" t="s">
        <v>91</v>
      </c>
      <c r="AI543" s="24" t="s">
        <v>91</v>
      </c>
      <c r="AJ543" s="24" t="s">
        <v>91</v>
      </c>
      <c r="AK543" s="24" t="s">
        <v>91</v>
      </c>
      <c r="AL543" s="24" t="s">
        <v>91</v>
      </c>
      <c r="AM543" s="24" t="s">
        <v>90</v>
      </c>
      <c r="AN543" s="24" t="s">
        <v>91</v>
      </c>
      <c r="AO543" s="24" t="s">
        <v>91</v>
      </c>
      <c r="AP543" s="24" t="s">
        <v>91</v>
      </c>
      <c r="AQ543" s="24" t="s">
        <v>91</v>
      </c>
      <c r="AR543" s="24" t="s">
        <v>91</v>
      </c>
      <c r="AS543" s="24" t="s">
        <v>91</v>
      </c>
      <c r="AT543" s="24" t="s">
        <v>91</v>
      </c>
      <c r="AU543" s="24" t="s">
        <v>91</v>
      </c>
      <c r="AV543" s="24" t="s">
        <v>91</v>
      </c>
      <c r="AW543" s="24" t="s">
        <v>91</v>
      </c>
      <c r="AX543" s="24" t="s">
        <v>91</v>
      </c>
      <c r="AY543" s="24" t="s">
        <v>91</v>
      </c>
      <c r="AZ543" s="24" t="s">
        <v>91</v>
      </c>
      <c r="BA543" s="24" t="s">
        <v>91</v>
      </c>
      <c r="BB543" s="24" t="s">
        <v>91</v>
      </c>
      <c r="BC543" s="24" t="s">
        <v>91</v>
      </c>
      <c r="BD543" s="24" t="s">
        <v>91</v>
      </c>
      <c r="BE543" s="24" t="s">
        <v>90</v>
      </c>
      <c r="BF543" s="24" t="s">
        <v>90</v>
      </c>
      <c r="BG543" s="24" t="s">
        <v>91</v>
      </c>
      <c r="BH543" s="24" t="s">
        <v>91</v>
      </c>
      <c r="BI543" s="24" t="s">
        <v>91</v>
      </c>
      <c r="BJ543" s="24" t="s">
        <v>91</v>
      </c>
      <c r="BK543" s="24" t="s">
        <v>91</v>
      </c>
      <c r="BL543" s="24" t="s">
        <v>90</v>
      </c>
      <c r="BM543" s="24" t="s">
        <v>115</v>
      </c>
      <c r="BN543" s="24" t="s">
        <v>91</v>
      </c>
      <c r="BO543" s="24" t="s">
        <v>91</v>
      </c>
      <c r="BP543" s="24" t="s">
        <v>90</v>
      </c>
      <c r="BQ543" s="24" t="s">
        <v>91</v>
      </c>
      <c r="BR543" s="24" t="s">
        <v>90</v>
      </c>
      <c r="BS543" s="24" t="s">
        <v>91</v>
      </c>
      <c r="BT543" s="24" t="s">
        <v>91</v>
      </c>
      <c r="BU543" s="24" t="s">
        <v>91</v>
      </c>
      <c r="BV543" s="24" t="s">
        <v>91</v>
      </c>
      <c r="BW543" s="24" t="s">
        <v>91</v>
      </c>
      <c r="BX543" s="24" t="s">
        <v>91</v>
      </c>
      <c r="BY543" s="24" t="s">
        <v>91</v>
      </c>
      <c r="BZ543" s="24" t="s">
        <v>91</v>
      </c>
      <c r="CA543" s="36"/>
      <c r="CB543" s="35"/>
    </row>
    <row r="544" spans="1:80" ht="169.5" customHeight="1" x14ac:dyDescent="0.35">
      <c r="A544" s="24"/>
      <c r="B544" s="24" t="s">
        <v>77</v>
      </c>
      <c r="C544" s="23" t="s">
        <v>78</v>
      </c>
      <c r="D544" s="24" t="s">
        <v>2084</v>
      </c>
      <c r="E544" s="24" t="s">
        <v>2085</v>
      </c>
      <c r="F544" s="24" t="s">
        <v>2095</v>
      </c>
      <c r="G544" s="24" t="s">
        <v>2124</v>
      </c>
      <c r="H544" s="24" t="s">
        <v>2177</v>
      </c>
      <c r="I544" s="24" t="s">
        <v>2189</v>
      </c>
      <c r="J544" s="24" t="s">
        <v>2190</v>
      </c>
      <c r="K544" s="24" t="s">
        <v>2191</v>
      </c>
      <c r="L544" s="24" t="s">
        <v>2194</v>
      </c>
      <c r="M544" s="24" t="s">
        <v>88</v>
      </c>
      <c r="N544" s="24"/>
      <c r="O544" s="24"/>
      <c r="P544" s="24"/>
      <c r="Q544" s="24" t="s">
        <v>89</v>
      </c>
      <c r="R544" s="24">
        <v>2027</v>
      </c>
      <c r="S544" s="24"/>
      <c r="T544" s="24" t="s">
        <v>90</v>
      </c>
      <c r="U544" s="24" t="s">
        <v>91</v>
      </c>
      <c r="V544" s="24" t="s">
        <v>91</v>
      </c>
      <c r="W544" s="24" t="s">
        <v>91</v>
      </c>
      <c r="X544" s="24"/>
      <c r="Y544" s="24" t="s">
        <v>91</v>
      </c>
      <c r="Z544" s="24" t="s">
        <v>91</v>
      </c>
      <c r="AA544" s="24" t="s">
        <v>91</v>
      </c>
      <c r="AB544" s="24" t="s">
        <v>90</v>
      </c>
      <c r="AC544" s="24" t="s">
        <v>90</v>
      </c>
      <c r="AD544" s="24" t="s">
        <v>91</v>
      </c>
      <c r="AE544" s="24" t="s">
        <v>91</v>
      </c>
      <c r="AF544" s="24" t="s">
        <v>91</v>
      </c>
      <c r="AG544" s="24" t="s">
        <v>91</v>
      </c>
      <c r="AH544" s="24" t="s">
        <v>91</v>
      </c>
      <c r="AI544" s="24" t="s">
        <v>91</v>
      </c>
      <c r="AJ544" s="24" t="s">
        <v>91</v>
      </c>
      <c r="AK544" s="24" t="s">
        <v>91</v>
      </c>
      <c r="AL544" s="24" t="s">
        <v>91</v>
      </c>
      <c r="AM544" s="24" t="s">
        <v>90</v>
      </c>
      <c r="AN544" s="24" t="s">
        <v>91</v>
      </c>
      <c r="AO544" s="24" t="s">
        <v>91</v>
      </c>
      <c r="AP544" s="24" t="s">
        <v>91</v>
      </c>
      <c r="AQ544" s="24" t="s">
        <v>91</v>
      </c>
      <c r="AR544" s="24" t="s">
        <v>91</v>
      </c>
      <c r="AS544" s="24" t="s">
        <v>91</v>
      </c>
      <c r="AT544" s="24" t="s">
        <v>91</v>
      </c>
      <c r="AU544" s="24" t="s">
        <v>91</v>
      </c>
      <c r="AV544" s="24" t="s">
        <v>91</v>
      </c>
      <c r="AW544" s="24" t="s">
        <v>91</v>
      </c>
      <c r="AX544" s="24" t="s">
        <v>91</v>
      </c>
      <c r="AY544" s="24" t="s">
        <v>91</v>
      </c>
      <c r="AZ544" s="24" t="s">
        <v>91</v>
      </c>
      <c r="BA544" s="24" t="s">
        <v>91</v>
      </c>
      <c r="BB544" s="24" t="s">
        <v>91</v>
      </c>
      <c r="BC544" s="24" t="s">
        <v>91</v>
      </c>
      <c r="BD544" s="24" t="s">
        <v>91</v>
      </c>
      <c r="BE544" s="24" t="s">
        <v>91</v>
      </c>
      <c r="BF544" s="24" t="s">
        <v>91</v>
      </c>
      <c r="BG544" s="24" t="s">
        <v>91</v>
      </c>
      <c r="BH544" s="24" t="s">
        <v>91</v>
      </c>
      <c r="BI544" s="24" t="s">
        <v>91</v>
      </c>
      <c r="BJ544" s="24" t="s">
        <v>91</v>
      </c>
      <c r="BK544" s="24" t="s">
        <v>91</v>
      </c>
      <c r="BL544" s="24" t="s">
        <v>91</v>
      </c>
      <c r="BM544" s="24" t="s">
        <v>115</v>
      </c>
      <c r="BN544" s="24" t="s">
        <v>91</v>
      </c>
      <c r="BO544" s="24" t="s">
        <v>91</v>
      </c>
      <c r="BP544" s="24" t="s">
        <v>92</v>
      </c>
      <c r="BQ544" s="24" t="s">
        <v>91</v>
      </c>
      <c r="BR544" s="24" t="s">
        <v>115</v>
      </c>
      <c r="BS544" s="24" t="s">
        <v>91</v>
      </c>
      <c r="BT544" s="24" t="s">
        <v>91</v>
      </c>
      <c r="BU544" s="24" t="s">
        <v>91</v>
      </c>
      <c r="BV544" s="24" t="s">
        <v>91</v>
      </c>
      <c r="BW544" s="24" t="s">
        <v>91</v>
      </c>
      <c r="BX544" s="24" t="s">
        <v>91</v>
      </c>
      <c r="BY544" s="24" t="s">
        <v>91</v>
      </c>
      <c r="BZ544" s="24" t="s">
        <v>91</v>
      </c>
      <c r="CA544" s="36"/>
      <c r="CB544" s="35"/>
    </row>
    <row r="545" spans="1:80" ht="169.5" customHeight="1" x14ac:dyDescent="0.35">
      <c r="A545" s="24"/>
      <c r="B545" s="24" t="s">
        <v>77</v>
      </c>
      <c r="C545" s="23" t="s">
        <v>78</v>
      </c>
      <c r="D545" s="24" t="s">
        <v>2084</v>
      </c>
      <c r="E545" s="24" t="s">
        <v>2085</v>
      </c>
      <c r="F545" s="24" t="s">
        <v>2097</v>
      </c>
      <c r="G545" s="24" t="s">
        <v>2124</v>
      </c>
      <c r="H545" s="24" t="s">
        <v>2177</v>
      </c>
      <c r="I545" s="24" t="s">
        <v>2189</v>
      </c>
      <c r="J545" s="24" t="s">
        <v>2190</v>
      </c>
      <c r="K545" s="24" t="s">
        <v>2191</v>
      </c>
      <c r="L545" s="24" t="s">
        <v>2195</v>
      </c>
      <c r="M545" s="24" t="s">
        <v>88</v>
      </c>
      <c r="N545" s="24"/>
      <c r="O545" s="24"/>
      <c r="P545" s="24"/>
      <c r="Q545" s="24" t="s">
        <v>89</v>
      </c>
      <c r="R545" s="24">
        <v>2027</v>
      </c>
      <c r="S545" s="24"/>
      <c r="T545" s="24" t="s">
        <v>92</v>
      </c>
      <c r="U545" s="24" t="s">
        <v>91</v>
      </c>
      <c r="V545" s="24" t="s">
        <v>91</v>
      </c>
      <c r="W545" s="24" t="s">
        <v>91</v>
      </c>
      <c r="X545" s="24"/>
      <c r="Y545" s="24" t="s">
        <v>91</v>
      </c>
      <c r="Z545" s="24" t="s">
        <v>91</v>
      </c>
      <c r="AA545" s="24" t="s">
        <v>91</v>
      </c>
      <c r="AB545" s="24" t="s">
        <v>92</v>
      </c>
      <c r="AC545" s="24" t="s">
        <v>90</v>
      </c>
      <c r="AD545" s="24" t="s">
        <v>91</v>
      </c>
      <c r="AE545" s="24" t="s">
        <v>91</v>
      </c>
      <c r="AF545" s="24" t="s">
        <v>91</v>
      </c>
      <c r="AG545" s="24" t="s">
        <v>91</v>
      </c>
      <c r="AH545" s="24" t="s">
        <v>91</v>
      </c>
      <c r="AI545" s="24" t="s">
        <v>91</v>
      </c>
      <c r="AJ545" s="24" t="s">
        <v>91</v>
      </c>
      <c r="AK545" s="24" t="s">
        <v>91</v>
      </c>
      <c r="AL545" s="24" t="s">
        <v>91</v>
      </c>
      <c r="AM545" s="24" t="s">
        <v>90</v>
      </c>
      <c r="AN545" s="24" t="s">
        <v>91</v>
      </c>
      <c r="AO545" s="24" t="s">
        <v>91</v>
      </c>
      <c r="AP545" s="24" t="s">
        <v>91</v>
      </c>
      <c r="AQ545" s="24" t="s">
        <v>91</v>
      </c>
      <c r="AR545" s="24" t="s">
        <v>91</v>
      </c>
      <c r="AS545" s="24" t="s">
        <v>91</v>
      </c>
      <c r="AT545" s="24" t="s">
        <v>91</v>
      </c>
      <c r="AU545" s="24" t="s">
        <v>91</v>
      </c>
      <c r="AV545" s="24" t="s">
        <v>91</v>
      </c>
      <c r="AW545" s="24" t="s">
        <v>91</v>
      </c>
      <c r="AX545" s="24" t="s">
        <v>91</v>
      </c>
      <c r="AY545" s="24" t="s">
        <v>91</v>
      </c>
      <c r="AZ545" s="24" t="s">
        <v>91</v>
      </c>
      <c r="BA545" s="24" t="s">
        <v>91</v>
      </c>
      <c r="BB545" s="24" t="s">
        <v>91</v>
      </c>
      <c r="BC545" s="24" t="s">
        <v>91</v>
      </c>
      <c r="BD545" s="24" t="s">
        <v>91</v>
      </c>
      <c r="BE545" s="24" t="s">
        <v>91</v>
      </c>
      <c r="BF545" s="24" t="s">
        <v>91</v>
      </c>
      <c r="BG545" s="24" t="s">
        <v>91</v>
      </c>
      <c r="BH545" s="24" t="s">
        <v>91</v>
      </c>
      <c r="BI545" s="24" t="s">
        <v>91</v>
      </c>
      <c r="BJ545" s="24" t="s">
        <v>91</v>
      </c>
      <c r="BK545" s="24" t="s">
        <v>91</v>
      </c>
      <c r="BL545" s="24" t="s">
        <v>91</v>
      </c>
      <c r="BM545" s="24" t="s">
        <v>115</v>
      </c>
      <c r="BN545" s="24" t="s">
        <v>91</v>
      </c>
      <c r="BO545" s="24" t="s">
        <v>91</v>
      </c>
      <c r="BP545" s="24" t="s">
        <v>92</v>
      </c>
      <c r="BQ545" s="24" t="s">
        <v>91</v>
      </c>
      <c r="BR545" s="24" t="s">
        <v>115</v>
      </c>
      <c r="BS545" s="24" t="s">
        <v>91</v>
      </c>
      <c r="BT545" s="24" t="s">
        <v>91</v>
      </c>
      <c r="BU545" s="24" t="s">
        <v>91</v>
      </c>
      <c r="BV545" s="24" t="s">
        <v>91</v>
      </c>
      <c r="BW545" s="24" t="s">
        <v>91</v>
      </c>
      <c r="BX545" s="24" t="s">
        <v>91</v>
      </c>
      <c r="BY545" s="24" t="s">
        <v>91</v>
      </c>
      <c r="BZ545" s="24" t="s">
        <v>91</v>
      </c>
      <c r="CA545" s="36"/>
      <c r="CB545" s="35"/>
    </row>
    <row r="546" spans="1:80" ht="169.5" customHeight="1" x14ac:dyDescent="0.35">
      <c r="A546" s="24"/>
      <c r="B546" s="24" t="s">
        <v>77</v>
      </c>
      <c r="C546" s="23" t="s">
        <v>78</v>
      </c>
      <c r="D546" s="24" t="s">
        <v>2084</v>
      </c>
      <c r="E546" s="24" t="s">
        <v>2085</v>
      </c>
      <c r="F546" s="24" t="s">
        <v>2099</v>
      </c>
      <c r="G546" s="24" t="s">
        <v>2124</v>
      </c>
      <c r="H546" s="24" t="s">
        <v>2177</v>
      </c>
      <c r="I546" s="24" t="s">
        <v>2189</v>
      </c>
      <c r="J546" s="24" t="s">
        <v>2190</v>
      </c>
      <c r="K546" s="24" t="s">
        <v>2191</v>
      </c>
      <c r="L546" s="24" t="s">
        <v>2196</v>
      </c>
      <c r="M546" s="24" t="s">
        <v>88</v>
      </c>
      <c r="N546" s="24"/>
      <c r="O546" s="24"/>
      <c r="P546" s="24"/>
      <c r="Q546" s="24" t="s">
        <v>89</v>
      </c>
      <c r="R546" s="24">
        <v>2027</v>
      </c>
      <c r="S546" s="24"/>
      <c r="T546" s="24" t="s">
        <v>92</v>
      </c>
      <c r="U546" s="24" t="s">
        <v>91</v>
      </c>
      <c r="V546" s="24" t="s">
        <v>91</v>
      </c>
      <c r="W546" s="24" t="s">
        <v>91</v>
      </c>
      <c r="X546" s="24"/>
      <c r="Y546" s="24" t="s">
        <v>91</v>
      </c>
      <c r="Z546" s="24" t="s">
        <v>91</v>
      </c>
      <c r="AA546" s="24" t="s">
        <v>91</v>
      </c>
      <c r="AB546" s="24" t="s">
        <v>92</v>
      </c>
      <c r="AC546" s="24" t="s">
        <v>90</v>
      </c>
      <c r="AD546" s="24" t="s">
        <v>91</v>
      </c>
      <c r="AE546" s="24" t="s">
        <v>91</v>
      </c>
      <c r="AF546" s="24" t="s">
        <v>91</v>
      </c>
      <c r="AG546" s="24" t="s">
        <v>91</v>
      </c>
      <c r="AH546" s="24" t="s">
        <v>91</v>
      </c>
      <c r="AI546" s="24" t="s">
        <v>91</v>
      </c>
      <c r="AJ546" s="24" t="s">
        <v>91</v>
      </c>
      <c r="AK546" s="24" t="s">
        <v>91</v>
      </c>
      <c r="AL546" s="24" t="s">
        <v>91</v>
      </c>
      <c r="AM546" s="24" t="s">
        <v>90</v>
      </c>
      <c r="AN546" s="24" t="s">
        <v>91</v>
      </c>
      <c r="AO546" s="24" t="s">
        <v>91</v>
      </c>
      <c r="AP546" s="24" t="s">
        <v>91</v>
      </c>
      <c r="AQ546" s="24" t="s">
        <v>91</v>
      </c>
      <c r="AR546" s="24" t="s">
        <v>91</v>
      </c>
      <c r="AS546" s="24" t="s">
        <v>91</v>
      </c>
      <c r="AT546" s="24" t="s">
        <v>91</v>
      </c>
      <c r="AU546" s="24" t="s">
        <v>91</v>
      </c>
      <c r="AV546" s="24" t="s">
        <v>91</v>
      </c>
      <c r="AW546" s="24" t="s">
        <v>91</v>
      </c>
      <c r="AX546" s="24" t="s">
        <v>91</v>
      </c>
      <c r="AY546" s="24" t="s">
        <v>91</v>
      </c>
      <c r="AZ546" s="24" t="s">
        <v>91</v>
      </c>
      <c r="BA546" s="24" t="s">
        <v>91</v>
      </c>
      <c r="BB546" s="24" t="s">
        <v>91</v>
      </c>
      <c r="BC546" s="24" t="s">
        <v>91</v>
      </c>
      <c r="BD546" s="24" t="s">
        <v>91</v>
      </c>
      <c r="BE546" s="24" t="s">
        <v>91</v>
      </c>
      <c r="BF546" s="24" t="s">
        <v>91</v>
      </c>
      <c r="BG546" s="24" t="s">
        <v>91</v>
      </c>
      <c r="BH546" s="24" t="s">
        <v>91</v>
      </c>
      <c r="BI546" s="24" t="s">
        <v>91</v>
      </c>
      <c r="BJ546" s="24" t="s">
        <v>91</v>
      </c>
      <c r="BK546" s="24" t="s">
        <v>91</v>
      </c>
      <c r="BL546" s="24" t="s">
        <v>91</v>
      </c>
      <c r="BM546" s="24" t="s">
        <v>92</v>
      </c>
      <c r="BN546" s="24" t="s">
        <v>91</v>
      </c>
      <c r="BO546" s="24" t="s">
        <v>91</v>
      </c>
      <c r="BP546" s="24" t="s">
        <v>92</v>
      </c>
      <c r="BQ546" s="24" t="s">
        <v>91</v>
      </c>
      <c r="BR546" s="24" t="s">
        <v>92</v>
      </c>
      <c r="BS546" s="24" t="s">
        <v>91</v>
      </c>
      <c r="BT546" s="24" t="s">
        <v>91</v>
      </c>
      <c r="BU546" s="24" t="s">
        <v>91</v>
      </c>
      <c r="BV546" s="24" t="s">
        <v>91</v>
      </c>
      <c r="BW546" s="24" t="s">
        <v>91</v>
      </c>
      <c r="BX546" s="24" t="s">
        <v>91</v>
      </c>
      <c r="BY546" s="24" t="s">
        <v>91</v>
      </c>
      <c r="BZ546" s="24" t="s">
        <v>91</v>
      </c>
      <c r="CA546" s="36"/>
      <c r="CB546" s="35"/>
    </row>
    <row r="547" spans="1:80" ht="169.5" customHeight="1" x14ac:dyDescent="0.35">
      <c r="A547" s="24"/>
      <c r="B547" s="24" t="s">
        <v>77</v>
      </c>
      <c r="C547" s="23" t="s">
        <v>78</v>
      </c>
      <c r="D547" s="24" t="s">
        <v>2084</v>
      </c>
      <c r="E547" s="24" t="s">
        <v>2085</v>
      </c>
      <c r="F547" s="24" t="s">
        <v>2093</v>
      </c>
      <c r="G547" s="24" t="s">
        <v>2124</v>
      </c>
      <c r="H547" s="24" t="s">
        <v>2177</v>
      </c>
      <c r="I547" s="24" t="s">
        <v>2197</v>
      </c>
      <c r="J547" s="24" t="s">
        <v>2198</v>
      </c>
      <c r="K547" s="24" t="s">
        <v>2199</v>
      </c>
      <c r="L547" s="24" t="s">
        <v>2201</v>
      </c>
      <c r="M547" s="24" t="s">
        <v>88</v>
      </c>
      <c r="N547" s="24"/>
      <c r="O547" s="24"/>
      <c r="P547" s="24"/>
      <c r="Q547" s="24" t="s">
        <v>89</v>
      </c>
      <c r="R547" s="24">
        <v>2026</v>
      </c>
      <c r="S547" s="24" t="s">
        <v>2164</v>
      </c>
      <c r="T547" s="24" t="s">
        <v>90</v>
      </c>
      <c r="U547" s="24" t="s">
        <v>91</v>
      </c>
      <c r="V547" s="24" t="s">
        <v>91</v>
      </c>
      <c r="W547" s="24" t="s">
        <v>91</v>
      </c>
      <c r="X547" s="24"/>
      <c r="Y547" s="24" t="s">
        <v>91</v>
      </c>
      <c r="Z547" s="24" t="s">
        <v>91</v>
      </c>
      <c r="AA547" s="24" t="s">
        <v>91</v>
      </c>
      <c r="AB547" s="24" t="s">
        <v>90</v>
      </c>
      <c r="AC547" s="24" t="s">
        <v>90</v>
      </c>
      <c r="AD547" s="24" t="s">
        <v>91</v>
      </c>
      <c r="AE547" s="24" t="s">
        <v>91</v>
      </c>
      <c r="AF547" s="24" t="s">
        <v>91</v>
      </c>
      <c r="AG547" s="24" t="s">
        <v>91</v>
      </c>
      <c r="AH547" s="24" t="s">
        <v>91</v>
      </c>
      <c r="AI547" s="24" t="s">
        <v>91</v>
      </c>
      <c r="AJ547" s="24" t="s">
        <v>91</v>
      </c>
      <c r="AK547" s="24" t="s">
        <v>91</v>
      </c>
      <c r="AL547" s="24" t="s">
        <v>91</v>
      </c>
      <c r="AM547" s="24" t="s">
        <v>90</v>
      </c>
      <c r="AN547" s="24" t="s">
        <v>91</v>
      </c>
      <c r="AO547" s="24" t="s">
        <v>91</v>
      </c>
      <c r="AP547" s="24" t="s">
        <v>91</v>
      </c>
      <c r="AQ547" s="24" t="s">
        <v>91</v>
      </c>
      <c r="AR547" s="24" t="s">
        <v>91</v>
      </c>
      <c r="AS547" s="24" t="s">
        <v>91</v>
      </c>
      <c r="AT547" s="24" t="s">
        <v>91</v>
      </c>
      <c r="AU547" s="24" t="s">
        <v>91</v>
      </c>
      <c r="AV547" s="24" t="s">
        <v>91</v>
      </c>
      <c r="AW547" s="24" t="s">
        <v>91</v>
      </c>
      <c r="AX547" s="24" t="s">
        <v>91</v>
      </c>
      <c r="AY547" s="24" t="s">
        <v>91</v>
      </c>
      <c r="AZ547" s="24" t="s">
        <v>91</v>
      </c>
      <c r="BA547" s="24" t="s">
        <v>91</v>
      </c>
      <c r="BB547" s="24" t="s">
        <v>91</v>
      </c>
      <c r="BC547" s="24" t="s">
        <v>91</v>
      </c>
      <c r="BD547" s="24" t="s">
        <v>91</v>
      </c>
      <c r="BE547" s="24" t="s">
        <v>91</v>
      </c>
      <c r="BF547" s="24" t="s">
        <v>91</v>
      </c>
      <c r="BG547" s="24" t="s">
        <v>91</v>
      </c>
      <c r="BH547" s="24" t="s">
        <v>91</v>
      </c>
      <c r="BI547" s="24" t="s">
        <v>91</v>
      </c>
      <c r="BJ547" s="24" t="s">
        <v>91</v>
      </c>
      <c r="BK547" s="24" t="s">
        <v>91</v>
      </c>
      <c r="BL547" s="24" t="s">
        <v>91</v>
      </c>
      <c r="BM547" s="24" t="s">
        <v>115</v>
      </c>
      <c r="BN547" s="24" t="s">
        <v>91</v>
      </c>
      <c r="BO547" s="24" t="s">
        <v>91</v>
      </c>
      <c r="BP547" s="24" t="s">
        <v>92</v>
      </c>
      <c r="BQ547" s="24" t="s">
        <v>91</v>
      </c>
      <c r="BR547" s="24" t="s">
        <v>115</v>
      </c>
      <c r="BS547" s="24" t="s">
        <v>92</v>
      </c>
      <c r="BT547" s="24" t="s">
        <v>91</v>
      </c>
      <c r="BU547" s="24" t="s">
        <v>91</v>
      </c>
      <c r="BV547" s="24" t="s">
        <v>91</v>
      </c>
      <c r="BW547" s="24" t="s">
        <v>91</v>
      </c>
      <c r="BX547" s="24" t="s">
        <v>91</v>
      </c>
      <c r="BY547" s="24" t="s">
        <v>91</v>
      </c>
      <c r="BZ547" s="24" t="s">
        <v>92</v>
      </c>
      <c r="CA547" s="36"/>
      <c r="CB547" s="35"/>
    </row>
    <row r="548" spans="1:80" ht="169.5" customHeight="1" x14ac:dyDescent="0.35">
      <c r="A548" s="24"/>
      <c r="B548" s="24" t="s">
        <v>77</v>
      </c>
      <c r="C548" s="23" t="s">
        <v>78</v>
      </c>
      <c r="D548" s="24" t="s">
        <v>2084</v>
      </c>
      <c r="E548" s="24" t="s">
        <v>2085</v>
      </c>
      <c r="F548" s="24" t="s">
        <v>2095</v>
      </c>
      <c r="G548" s="24" t="s">
        <v>2124</v>
      </c>
      <c r="H548" s="24" t="s">
        <v>2177</v>
      </c>
      <c r="I548" s="24" t="s">
        <v>2197</v>
      </c>
      <c r="J548" s="24" t="s">
        <v>2198</v>
      </c>
      <c r="K548" s="24" t="s">
        <v>2199</v>
      </c>
      <c r="L548" s="24" t="s">
        <v>2202</v>
      </c>
      <c r="M548" s="24" t="s">
        <v>88</v>
      </c>
      <c r="N548" s="24"/>
      <c r="O548" s="24"/>
      <c r="P548" s="24"/>
      <c r="Q548" s="24" t="s">
        <v>89</v>
      </c>
      <c r="R548" s="24">
        <v>2027</v>
      </c>
      <c r="S548" s="24"/>
      <c r="T548" s="24" t="s">
        <v>92</v>
      </c>
      <c r="U548" s="24" t="s">
        <v>91</v>
      </c>
      <c r="V548" s="24" t="s">
        <v>91</v>
      </c>
      <c r="W548" s="24" t="s">
        <v>91</v>
      </c>
      <c r="X548" s="24"/>
      <c r="Y548" s="24" t="s">
        <v>91</v>
      </c>
      <c r="Z548" s="24" t="s">
        <v>91</v>
      </c>
      <c r="AA548" s="24" t="s">
        <v>91</v>
      </c>
      <c r="AB548" s="24" t="s">
        <v>92</v>
      </c>
      <c r="AC548" s="24" t="s">
        <v>90</v>
      </c>
      <c r="AD548" s="24" t="s">
        <v>91</v>
      </c>
      <c r="AE548" s="24" t="s">
        <v>91</v>
      </c>
      <c r="AF548" s="24" t="s">
        <v>91</v>
      </c>
      <c r="AG548" s="24" t="s">
        <v>91</v>
      </c>
      <c r="AH548" s="24" t="s">
        <v>91</v>
      </c>
      <c r="AI548" s="24" t="s">
        <v>91</v>
      </c>
      <c r="AJ548" s="24" t="s">
        <v>91</v>
      </c>
      <c r="AK548" s="24" t="s">
        <v>91</v>
      </c>
      <c r="AL548" s="24" t="s">
        <v>91</v>
      </c>
      <c r="AM548" s="24" t="s">
        <v>90</v>
      </c>
      <c r="AN548" s="24" t="s">
        <v>91</v>
      </c>
      <c r="AO548" s="24" t="s">
        <v>91</v>
      </c>
      <c r="AP548" s="24" t="s">
        <v>91</v>
      </c>
      <c r="AQ548" s="24" t="s">
        <v>91</v>
      </c>
      <c r="AR548" s="24" t="s">
        <v>91</v>
      </c>
      <c r="AS548" s="24" t="s">
        <v>91</v>
      </c>
      <c r="AT548" s="24" t="s">
        <v>91</v>
      </c>
      <c r="AU548" s="24" t="s">
        <v>91</v>
      </c>
      <c r="AV548" s="24" t="s">
        <v>91</v>
      </c>
      <c r="AW548" s="24" t="s">
        <v>91</v>
      </c>
      <c r="AX548" s="24" t="s">
        <v>91</v>
      </c>
      <c r="AY548" s="24" t="s">
        <v>91</v>
      </c>
      <c r="AZ548" s="24" t="s">
        <v>91</v>
      </c>
      <c r="BA548" s="24" t="s">
        <v>91</v>
      </c>
      <c r="BB548" s="24" t="s">
        <v>91</v>
      </c>
      <c r="BC548" s="24" t="s">
        <v>91</v>
      </c>
      <c r="BD548" s="24" t="s">
        <v>91</v>
      </c>
      <c r="BE548" s="24" t="s">
        <v>91</v>
      </c>
      <c r="BF548" s="24" t="s">
        <v>91</v>
      </c>
      <c r="BG548" s="24" t="s">
        <v>91</v>
      </c>
      <c r="BH548" s="24" t="s">
        <v>91</v>
      </c>
      <c r="BI548" s="24" t="s">
        <v>91</v>
      </c>
      <c r="BJ548" s="24" t="s">
        <v>91</v>
      </c>
      <c r="BK548" s="24" t="s">
        <v>91</v>
      </c>
      <c r="BL548" s="24" t="s">
        <v>91</v>
      </c>
      <c r="BM548" s="24" t="s">
        <v>92</v>
      </c>
      <c r="BN548" s="24" t="s">
        <v>91</v>
      </c>
      <c r="BO548" s="24" t="s">
        <v>91</v>
      </c>
      <c r="BP548" s="24" t="s">
        <v>115</v>
      </c>
      <c r="BQ548" s="24" t="s">
        <v>91</v>
      </c>
      <c r="BR548" s="24" t="s">
        <v>115</v>
      </c>
      <c r="BS548" s="24" t="s">
        <v>91</v>
      </c>
      <c r="BT548" s="24" t="s">
        <v>91</v>
      </c>
      <c r="BU548" s="24" t="s">
        <v>91</v>
      </c>
      <c r="BV548" s="24" t="s">
        <v>91</v>
      </c>
      <c r="BW548" s="24" t="s">
        <v>91</v>
      </c>
      <c r="BX548" s="24" t="s">
        <v>91</v>
      </c>
      <c r="BY548" s="24" t="s">
        <v>91</v>
      </c>
      <c r="BZ548" s="24" t="s">
        <v>91</v>
      </c>
      <c r="CA548" s="36"/>
      <c r="CB548" s="35"/>
    </row>
    <row r="549" spans="1:80" ht="169.5" customHeight="1" x14ac:dyDescent="0.35">
      <c r="A549" s="24"/>
      <c r="B549" s="24" t="s">
        <v>77</v>
      </c>
      <c r="C549" s="23" t="s">
        <v>78</v>
      </c>
      <c r="D549" s="24" t="s">
        <v>2084</v>
      </c>
      <c r="E549" s="24" t="s">
        <v>2085</v>
      </c>
      <c r="F549" s="24" t="s">
        <v>2097</v>
      </c>
      <c r="G549" s="24" t="s">
        <v>2124</v>
      </c>
      <c r="H549" s="24" t="s">
        <v>2177</v>
      </c>
      <c r="I549" s="24" t="s">
        <v>2197</v>
      </c>
      <c r="J549" s="24" t="s">
        <v>2198</v>
      </c>
      <c r="K549" s="24" t="s">
        <v>2199</v>
      </c>
      <c r="L549" s="24" t="s">
        <v>2203</v>
      </c>
      <c r="M549" s="24" t="s">
        <v>88</v>
      </c>
      <c r="N549" s="24"/>
      <c r="O549" s="24"/>
      <c r="P549" s="24"/>
      <c r="Q549" s="24" t="s">
        <v>89</v>
      </c>
      <c r="R549" s="24">
        <v>2027</v>
      </c>
      <c r="S549" s="24"/>
      <c r="T549" s="24" t="s">
        <v>92</v>
      </c>
      <c r="U549" s="24" t="s">
        <v>91</v>
      </c>
      <c r="V549" s="24" t="s">
        <v>91</v>
      </c>
      <c r="W549" s="24" t="s">
        <v>91</v>
      </c>
      <c r="X549" s="24"/>
      <c r="Y549" s="24" t="s">
        <v>91</v>
      </c>
      <c r="Z549" s="24" t="s">
        <v>91</v>
      </c>
      <c r="AA549" s="24" t="s">
        <v>91</v>
      </c>
      <c r="AB549" s="24" t="s">
        <v>92</v>
      </c>
      <c r="AC549" s="24" t="s">
        <v>90</v>
      </c>
      <c r="AD549" s="24" t="s">
        <v>91</v>
      </c>
      <c r="AE549" s="24" t="s">
        <v>91</v>
      </c>
      <c r="AF549" s="24" t="s">
        <v>91</v>
      </c>
      <c r="AG549" s="24" t="s">
        <v>91</v>
      </c>
      <c r="AH549" s="24" t="s">
        <v>91</v>
      </c>
      <c r="AI549" s="24" t="s">
        <v>91</v>
      </c>
      <c r="AJ549" s="24" t="s">
        <v>91</v>
      </c>
      <c r="AK549" s="24" t="s">
        <v>91</v>
      </c>
      <c r="AL549" s="24" t="s">
        <v>91</v>
      </c>
      <c r="AM549" s="24" t="s">
        <v>90</v>
      </c>
      <c r="AN549" s="24" t="s">
        <v>91</v>
      </c>
      <c r="AO549" s="24" t="s">
        <v>91</v>
      </c>
      <c r="AP549" s="24" t="s">
        <v>91</v>
      </c>
      <c r="AQ549" s="24" t="s">
        <v>91</v>
      </c>
      <c r="AR549" s="24" t="s">
        <v>91</v>
      </c>
      <c r="AS549" s="24" t="s">
        <v>91</v>
      </c>
      <c r="AT549" s="24" t="s">
        <v>91</v>
      </c>
      <c r="AU549" s="24" t="s">
        <v>91</v>
      </c>
      <c r="AV549" s="24" t="s">
        <v>91</v>
      </c>
      <c r="AW549" s="24" t="s">
        <v>91</v>
      </c>
      <c r="AX549" s="24" t="s">
        <v>91</v>
      </c>
      <c r="AY549" s="24" t="s">
        <v>91</v>
      </c>
      <c r="AZ549" s="24" t="s">
        <v>91</v>
      </c>
      <c r="BA549" s="24" t="s">
        <v>91</v>
      </c>
      <c r="BB549" s="24" t="s">
        <v>91</v>
      </c>
      <c r="BC549" s="24" t="s">
        <v>91</v>
      </c>
      <c r="BD549" s="24" t="s">
        <v>91</v>
      </c>
      <c r="BE549" s="24" t="s">
        <v>91</v>
      </c>
      <c r="BF549" s="24" t="s">
        <v>91</v>
      </c>
      <c r="BG549" s="24" t="s">
        <v>91</v>
      </c>
      <c r="BH549" s="24" t="s">
        <v>91</v>
      </c>
      <c r="BI549" s="24" t="s">
        <v>91</v>
      </c>
      <c r="BJ549" s="24" t="s">
        <v>91</v>
      </c>
      <c r="BK549" s="24" t="s">
        <v>91</v>
      </c>
      <c r="BL549" s="24" t="s">
        <v>91</v>
      </c>
      <c r="BM549" s="24" t="s">
        <v>92</v>
      </c>
      <c r="BN549" s="24" t="s">
        <v>91</v>
      </c>
      <c r="BO549" s="24" t="s">
        <v>91</v>
      </c>
      <c r="BP549" s="24" t="s">
        <v>115</v>
      </c>
      <c r="BQ549" s="24" t="s">
        <v>91</v>
      </c>
      <c r="BR549" s="24" t="s">
        <v>115</v>
      </c>
      <c r="BS549" s="24" t="s">
        <v>91</v>
      </c>
      <c r="BT549" s="24" t="s">
        <v>91</v>
      </c>
      <c r="BU549" s="24" t="s">
        <v>91</v>
      </c>
      <c r="BV549" s="24" t="s">
        <v>91</v>
      </c>
      <c r="BW549" s="24" t="s">
        <v>91</v>
      </c>
      <c r="BX549" s="24" t="s">
        <v>91</v>
      </c>
      <c r="BY549" s="24" t="s">
        <v>91</v>
      </c>
      <c r="BZ549" s="24" t="s">
        <v>91</v>
      </c>
      <c r="CA549" s="36"/>
      <c r="CB549" s="35"/>
    </row>
    <row r="550" spans="1:80" ht="169.5" customHeight="1" x14ac:dyDescent="0.35">
      <c r="A550" s="24"/>
      <c r="B550" s="24" t="s">
        <v>77</v>
      </c>
      <c r="C550" s="23" t="s">
        <v>78</v>
      </c>
      <c r="D550" s="24" t="s">
        <v>2084</v>
      </c>
      <c r="E550" s="24" t="s">
        <v>2085</v>
      </c>
      <c r="F550" s="24" t="s">
        <v>2099</v>
      </c>
      <c r="G550" s="24" t="s">
        <v>2124</v>
      </c>
      <c r="H550" s="24" t="s">
        <v>2177</v>
      </c>
      <c r="I550" s="24" t="s">
        <v>2197</v>
      </c>
      <c r="J550" s="24" t="s">
        <v>2198</v>
      </c>
      <c r="K550" s="24" t="s">
        <v>2199</v>
      </c>
      <c r="L550" s="24" t="s">
        <v>2204</v>
      </c>
      <c r="M550" s="24" t="s">
        <v>88</v>
      </c>
      <c r="N550" s="24"/>
      <c r="O550" s="24"/>
      <c r="P550" s="24"/>
      <c r="Q550" s="24" t="s">
        <v>89</v>
      </c>
      <c r="R550" s="24">
        <v>2027</v>
      </c>
      <c r="S550" s="24"/>
      <c r="T550" s="24" t="s">
        <v>92</v>
      </c>
      <c r="U550" s="24" t="s">
        <v>91</v>
      </c>
      <c r="V550" s="24" t="s">
        <v>91</v>
      </c>
      <c r="W550" s="24" t="s">
        <v>91</v>
      </c>
      <c r="X550" s="24"/>
      <c r="Y550" s="24" t="s">
        <v>91</v>
      </c>
      <c r="Z550" s="24" t="s">
        <v>91</v>
      </c>
      <c r="AA550" s="24" t="s">
        <v>91</v>
      </c>
      <c r="AB550" s="24" t="s">
        <v>92</v>
      </c>
      <c r="AC550" s="24" t="s">
        <v>90</v>
      </c>
      <c r="AD550" s="24" t="s">
        <v>91</v>
      </c>
      <c r="AE550" s="24" t="s">
        <v>91</v>
      </c>
      <c r="AF550" s="24" t="s">
        <v>91</v>
      </c>
      <c r="AG550" s="24" t="s">
        <v>91</v>
      </c>
      <c r="AH550" s="24" t="s">
        <v>91</v>
      </c>
      <c r="AI550" s="24" t="s">
        <v>91</v>
      </c>
      <c r="AJ550" s="24" t="s">
        <v>91</v>
      </c>
      <c r="AK550" s="24" t="s">
        <v>91</v>
      </c>
      <c r="AL550" s="24" t="s">
        <v>91</v>
      </c>
      <c r="AM550" s="24" t="s">
        <v>90</v>
      </c>
      <c r="AN550" s="24" t="s">
        <v>91</v>
      </c>
      <c r="AO550" s="24" t="s">
        <v>91</v>
      </c>
      <c r="AP550" s="24" t="s">
        <v>91</v>
      </c>
      <c r="AQ550" s="24" t="s">
        <v>91</v>
      </c>
      <c r="AR550" s="24" t="s">
        <v>91</v>
      </c>
      <c r="AS550" s="24" t="s">
        <v>91</v>
      </c>
      <c r="AT550" s="24" t="s">
        <v>91</v>
      </c>
      <c r="AU550" s="24" t="s">
        <v>91</v>
      </c>
      <c r="AV550" s="24" t="s">
        <v>91</v>
      </c>
      <c r="AW550" s="24" t="s">
        <v>91</v>
      </c>
      <c r="AX550" s="24" t="s">
        <v>91</v>
      </c>
      <c r="AY550" s="24" t="s">
        <v>91</v>
      </c>
      <c r="AZ550" s="24" t="s">
        <v>91</v>
      </c>
      <c r="BA550" s="24" t="s">
        <v>91</v>
      </c>
      <c r="BB550" s="24" t="s">
        <v>91</v>
      </c>
      <c r="BC550" s="24" t="s">
        <v>91</v>
      </c>
      <c r="BD550" s="24" t="s">
        <v>91</v>
      </c>
      <c r="BE550" s="24" t="s">
        <v>91</v>
      </c>
      <c r="BF550" s="24" t="s">
        <v>91</v>
      </c>
      <c r="BG550" s="24" t="s">
        <v>91</v>
      </c>
      <c r="BH550" s="24" t="s">
        <v>91</v>
      </c>
      <c r="BI550" s="24" t="s">
        <v>91</v>
      </c>
      <c r="BJ550" s="24" t="s">
        <v>91</v>
      </c>
      <c r="BK550" s="24" t="s">
        <v>91</v>
      </c>
      <c r="BL550" s="24" t="s">
        <v>91</v>
      </c>
      <c r="BM550" s="24" t="s">
        <v>115</v>
      </c>
      <c r="BN550" s="24" t="s">
        <v>91</v>
      </c>
      <c r="BO550" s="24" t="s">
        <v>91</v>
      </c>
      <c r="BP550" s="24" t="s">
        <v>115</v>
      </c>
      <c r="BQ550" s="24" t="s">
        <v>91</v>
      </c>
      <c r="BR550" s="24" t="s">
        <v>115</v>
      </c>
      <c r="BS550" s="24" t="s">
        <v>91</v>
      </c>
      <c r="BT550" s="24" t="s">
        <v>91</v>
      </c>
      <c r="BU550" s="24" t="s">
        <v>91</v>
      </c>
      <c r="BV550" s="24" t="s">
        <v>91</v>
      </c>
      <c r="BW550" s="24" t="s">
        <v>91</v>
      </c>
      <c r="BX550" s="24" t="s">
        <v>91</v>
      </c>
      <c r="BY550" s="24" t="s">
        <v>91</v>
      </c>
      <c r="BZ550" s="24" t="s">
        <v>91</v>
      </c>
      <c r="CA550" s="36"/>
      <c r="CB550" s="35"/>
    </row>
    <row r="551" spans="1:80" ht="169.5" customHeight="1" x14ac:dyDescent="0.35">
      <c r="A551" s="24"/>
      <c r="B551" s="24" t="s">
        <v>77</v>
      </c>
      <c r="C551" s="23" t="s">
        <v>78</v>
      </c>
      <c r="D551" s="24" t="s">
        <v>2084</v>
      </c>
      <c r="E551" s="24" t="s">
        <v>2085</v>
      </c>
      <c r="F551" s="24" t="s">
        <v>2095</v>
      </c>
      <c r="G551" s="24" t="s">
        <v>2124</v>
      </c>
      <c r="H551" s="24" t="s">
        <v>2177</v>
      </c>
      <c r="I551" s="24" t="s">
        <v>2213</v>
      </c>
      <c r="J551" s="24" t="s">
        <v>2214</v>
      </c>
      <c r="K551" s="24" t="s">
        <v>2215</v>
      </c>
      <c r="L551" s="24" t="s">
        <v>2218</v>
      </c>
      <c r="M551" s="24" t="s">
        <v>88</v>
      </c>
      <c r="N551" s="24"/>
      <c r="O551" s="24"/>
      <c r="P551" s="24"/>
      <c r="Q551" s="24" t="s">
        <v>89</v>
      </c>
      <c r="R551" s="24">
        <v>2027</v>
      </c>
      <c r="S551" s="24"/>
      <c r="T551" s="24" t="s">
        <v>92</v>
      </c>
      <c r="U551" s="24" t="s">
        <v>91</v>
      </c>
      <c r="V551" s="24" t="s">
        <v>91</v>
      </c>
      <c r="W551" s="24" t="s">
        <v>91</v>
      </c>
      <c r="X551" s="24"/>
      <c r="Y551" s="24" t="s">
        <v>91</v>
      </c>
      <c r="Z551" s="24" t="s">
        <v>91</v>
      </c>
      <c r="AA551" s="24" t="s">
        <v>91</v>
      </c>
      <c r="AB551" s="24" t="s">
        <v>92</v>
      </c>
      <c r="AC551" s="24" t="s">
        <v>90</v>
      </c>
      <c r="AD551" s="24" t="s">
        <v>91</v>
      </c>
      <c r="AE551" s="24" t="s">
        <v>91</v>
      </c>
      <c r="AF551" s="24" t="s">
        <v>91</v>
      </c>
      <c r="AG551" s="24" t="s">
        <v>91</v>
      </c>
      <c r="AH551" s="24" t="s">
        <v>91</v>
      </c>
      <c r="AI551" s="24" t="s">
        <v>91</v>
      </c>
      <c r="AJ551" s="24" t="s">
        <v>91</v>
      </c>
      <c r="AK551" s="24" t="s">
        <v>91</v>
      </c>
      <c r="AL551" s="24" t="s">
        <v>91</v>
      </c>
      <c r="AM551" s="24" t="s">
        <v>90</v>
      </c>
      <c r="AN551" s="24" t="s">
        <v>91</v>
      </c>
      <c r="AO551" s="24" t="s">
        <v>91</v>
      </c>
      <c r="AP551" s="24" t="s">
        <v>91</v>
      </c>
      <c r="AQ551" s="24" t="s">
        <v>91</v>
      </c>
      <c r="AR551" s="24" t="s">
        <v>91</v>
      </c>
      <c r="AS551" s="24" t="s">
        <v>91</v>
      </c>
      <c r="AT551" s="24" t="s">
        <v>91</v>
      </c>
      <c r="AU551" s="24" t="s">
        <v>91</v>
      </c>
      <c r="AV551" s="24" t="s">
        <v>91</v>
      </c>
      <c r="AW551" s="24" t="s">
        <v>91</v>
      </c>
      <c r="AX551" s="24" t="s">
        <v>91</v>
      </c>
      <c r="AY551" s="24" t="s">
        <v>91</v>
      </c>
      <c r="AZ551" s="24" t="s">
        <v>91</v>
      </c>
      <c r="BA551" s="24" t="s">
        <v>91</v>
      </c>
      <c r="BB551" s="24" t="s">
        <v>91</v>
      </c>
      <c r="BC551" s="24" t="s">
        <v>91</v>
      </c>
      <c r="BD551" s="24" t="s">
        <v>91</v>
      </c>
      <c r="BE551" s="24" t="s">
        <v>91</v>
      </c>
      <c r="BF551" s="24" t="s">
        <v>91</v>
      </c>
      <c r="BG551" s="24" t="s">
        <v>91</v>
      </c>
      <c r="BH551" s="24" t="s">
        <v>91</v>
      </c>
      <c r="BI551" s="24" t="s">
        <v>91</v>
      </c>
      <c r="BJ551" s="24" t="s">
        <v>91</v>
      </c>
      <c r="BK551" s="24" t="s">
        <v>91</v>
      </c>
      <c r="BL551" s="24" t="s">
        <v>91</v>
      </c>
      <c r="BM551" s="24" t="s">
        <v>92</v>
      </c>
      <c r="BN551" s="24" t="s">
        <v>91</v>
      </c>
      <c r="BO551" s="24" t="s">
        <v>91</v>
      </c>
      <c r="BP551" s="24" t="s">
        <v>92</v>
      </c>
      <c r="BQ551" s="24" t="s">
        <v>91</v>
      </c>
      <c r="BR551" s="24" t="s">
        <v>92</v>
      </c>
      <c r="BS551" s="24" t="s">
        <v>91</v>
      </c>
      <c r="BT551" s="24" t="s">
        <v>91</v>
      </c>
      <c r="BU551" s="24" t="s">
        <v>91</v>
      </c>
      <c r="BV551" s="24" t="s">
        <v>91</v>
      </c>
      <c r="BW551" s="24" t="s">
        <v>91</v>
      </c>
      <c r="BX551" s="24" t="s">
        <v>91</v>
      </c>
      <c r="BY551" s="24" t="s">
        <v>91</v>
      </c>
      <c r="BZ551" s="24" t="s">
        <v>91</v>
      </c>
      <c r="CA551" s="36"/>
      <c r="CB551" s="35"/>
    </row>
    <row r="552" spans="1:80" ht="169.5" customHeight="1" x14ac:dyDescent="0.35">
      <c r="A552" s="24"/>
      <c r="B552" s="24" t="s">
        <v>77</v>
      </c>
      <c r="C552" s="23" t="s">
        <v>78</v>
      </c>
      <c r="D552" s="24" t="s">
        <v>2084</v>
      </c>
      <c r="E552" s="24" t="s">
        <v>2085</v>
      </c>
      <c r="F552" s="24" t="s">
        <v>2097</v>
      </c>
      <c r="G552" s="24" t="s">
        <v>2124</v>
      </c>
      <c r="H552" s="24" t="s">
        <v>2177</v>
      </c>
      <c r="I552" s="24" t="s">
        <v>2213</v>
      </c>
      <c r="J552" s="24" t="s">
        <v>2214</v>
      </c>
      <c r="K552" s="24" t="s">
        <v>2215</v>
      </c>
      <c r="L552" s="24" t="s">
        <v>2223</v>
      </c>
      <c r="M552" s="24" t="s">
        <v>88</v>
      </c>
      <c r="N552" s="24"/>
      <c r="O552" s="24"/>
      <c r="P552" s="24"/>
      <c r="Q552" s="24" t="s">
        <v>89</v>
      </c>
      <c r="R552" s="24">
        <v>2027</v>
      </c>
      <c r="S552" s="24"/>
      <c r="T552" s="24" t="s">
        <v>92</v>
      </c>
      <c r="U552" s="24" t="s">
        <v>91</v>
      </c>
      <c r="V552" s="24" t="s">
        <v>91</v>
      </c>
      <c r="W552" s="24" t="s">
        <v>91</v>
      </c>
      <c r="X552" s="24"/>
      <c r="Y552" s="24" t="s">
        <v>91</v>
      </c>
      <c r="Z552" s="24" t="s">
        <v>91</v>
      </c>
      <c r="AA552" s="24" t="s">
        <v>91</v>
      </c>
      <c r="AB552" s="24" t="s">
        <v>92</v>
      </c>
      <c r="AC552" s="24" t="s">
        <v>90</v>
      </c>
      <c r="AD552" s="24" t="s">
        <v>91</v>
      </c>
      <c r="AE552" s="24" t="s">
        <v>91</v>
      </c>
      <c r="AF552" s="24" t="s">
        <v>91</v>
      </c>
      <c r="AG552" s="24" t="s">
        <v>91</v>
      </c>
      <c r="AH552" s="24" t="s">
        <v>91</v>
      </c>
      <c r="AI552" s="24" t="s">
        <v>91</v>
      </c>
      <c r="AJ552" s="24" t="s">
        <v>91</v>
      </c>
      <c r="AK552" s="24" t="s">
        <v>91</v>
      </c>
      <c r="AL552" s="24" t="s">
        <v>91</v>
      </c>
      <c r="AM552" s="24" t="s">
        <v>90</v>
      </c>
      <c r="AN552" s="24" t="s">
        <v>91</v>
      </c>
      <c r="AO552" s="24" t="s">
        <v>91</v>
      </c>
      <c r="AP552" s="24" t="s">
        <v>91</v>
      </c>
      <c r="AQ552" s="24" t="s">
        <v>91</v>
      </c>
      <c r="AR552" s="24" t="s">
        <v>91</v>
      </c>
      <c r="AS552" s="24" t="s">
        <v>91</v>
      </c>
      <c r="AT552" s="24" t="s">
        <v>91</v>
      </c>
      <c r="AU552" s="24" t="s">
        <v>91</v>
      </c>
      <c r="AV552" s="24" t="s">
        <v>91</v>
      </c>
      <c r="AW552" s="24" t="s">
        <v>91</v>
      </c>
      <c r="AX552" s="24" t="s">
        <v>91</v>
      </c>
      <c r="AY552" s="24" t="s">
        <v>91</v>
      </c>
      <c r="AZ552" s="24" t="s">
        <v>91</v>
      </c>
      <c r="BA552" s="24" t="s">
        <v>91</v>
      </c>
      <c r="BB552" s="24" t="s">
        <v>91</v>
      </c>
      <c r="BC552" s="24" t="s">
        <v>91</v>
      </c>
      <c r="BD552" s="24" t="s">
        <v>91</v>
      </c>
      <c r="BE552" s="24" t="s">
        <v>91</v>
      </c>
      <c r="BF552" s="24" t="s">
        <v>91</v>
      </c>
      <c r="BG552" s="24" t="s">
        <v>91</v>
      </c>
      <c r="BH552" s="24" t="s">
        <v>91</v>
      </c>
      <c r="BI552" s="24" t="s">
        <v>91</v>
      </c>
      <c r="BJ552" s="24" t="s">
        <v>91</v>
      </c>
      <c r="BK552" s="24" t="s">
        <v>91</v>
      </c>
      <c r="BL552" s="24" t="s">
        <v>91</v>
      </c>
      <c r="BM552" s="24" t="s">
        <v>92</v>
      </c>
      <c r="BN552" s="24" t="s">
        <v>91</v>
      </c>
      <c r="BO552" s="24" t="s">
        <v>91</v>
      </c>
      <c r="BP552" s="24" t="s">
        <v>115</v>
      </c>
      <c r="BQ552" s="24" t="s">
        <v>91</v>
      </c>
      <c r="BR552" s="24" t="s">
        <v>115</v>
      </c>
      <c r="BS552" s="24" t="s">
        <v>91</v>
      </c>
      <c r="BT552" s="24" t="s">
        <v>91</v>
      </c>
      <c r="BU552" s="24" t="s">
        <v>91</v>
      </c>
      <c r="BV552" s="24" t="s">
        <v>91</v>
      </c>
      <c r="BW552" s="24" t="s">
        <v>91</v>
      </c>
      <c r="BX552" s="24" t="s">
        <v>91</v>
      </c>
      <c r="BY552" s="24" t="s">
        <v>91</v>
      </c>
      <c r="BZ552" s="24" t="s">
        <v>91</v>
      </c>
      <c r="CA552" s="36"/>
      <c r="CB552" s="35"/>
    </row>
    <row r="553" spans="1:80" ht="169.5" customHeight="1" x14ac:dyDescent="0.35">
      <c r="A553" s="24"/>
      <c r="B553" s="24" t="s">
        <v>77</v>
      </c>
      <c r="C553" s="23" t="s">
        <v>78</v>
      </c>
      <c r="D553" s="24" t="s">
        <v>2084</v>
      </c>
      <c r="E553" s="24" t="s">
        <v>2085</v>
      </c>
      <c r="F553" s="24" t="s">
        <v>2099</v>
      </c>
      <c r="G553" s="24" t="s">
        <v>2124</v>
      </c>
      <c r="H553" s="24" t="s">
        <v>2177</v>
      </c>
      <c r="I553" s="24" t="s">
        <v>2213</v>
      </c>
      <c r="J553" s="24" t="s">
        <v>2214</v>
      </c>
      <c r="K553" s="24" t="s">
        <v>2215</v>
      </c>
      <c r="L553" s="24" t="s">
        <v>2224</v>
      </c>
      <c r="M553" s="24" t="s">
        <v>88</v>
      </c>
      <c r="N553" s="24"/>
      <c r="O553" s="24"/>
      <c r="P553" s="24"/>
      <c r="Q553" s="24" t="s">
        <v>89</v>
      </c>
      <c r="R553" s="24">
        <v>2027</v>
      </c>
      <c r="S553" s="24"/>
      <c r="T553" s="24" t="s">
        <v>92</v>
      </c>
      <c r="U553" s="24" t="s">
        <v>91</v>
      </c>
      <c r="V553" s="24" t="s">
        <v>91</v>
      </c>
      <c r="W553" s="24" t="s">
        <v>91</v>
      </c>
      <c r="X553" s="24"/>
      <c r="Y553" s="24" t="s">
        <v>91</v>
      </c>
      <c r="Z553" s="24" t="s">
        <v>91</v>
      </c>
      <c r="AA553" s="24" t="s">
        <v>91</v>
      </c>
      <c r="AB553" s="24" t="s">
        <v>92</v>
      </c>
      <c r="AC553" s="24" t="s">
        <v>90</v>
      </c>
      <c r="AD553" s="24" t="s">
        <v>91</v>
      </c>
      <c r="AE553" s="24" t="s">
        <v>91</v>
      </c>
      <c r="AF553" s="24" t="s">
        <v>91</v>
      </c>
      <c r="AG553" s="24" t="s">
        <v>91</v>
      </c>
      <c r="AH553" s="24" t="s">
        <v>91</v>
      </c>
      <c r="AI553" s="24" t="s">
        <v>91</v>
      </c>
      <c r="AJ553" s="24" t="s">
        <v>91</v>
      </c>
      <c r="AK553" s="24" t="s">
        <v>91</v>
      </c>
      <c r="AL553" s="24" t="s">
        <v>91</v>
      </c>
      <c r="AM553" s="24" t="s">
        <v>90</v>
      </c>
      <c r="AN553" s="24" t="s">
        <v>91</v>
      </c>
      <c r="AO553" s="24" t="s">
        <v>91</v>
      </c>
      <c r="AP553" s="24" t="s">
        <v>91</v>
      </c>
      <c r="AQ553" s="24" t="s">
        <v>91</v>
      </c>
      <c r="AR553" s="24" t="s">
        <v>91</v>
      </c>
      <c r="AS553" s="24" t="s">
        <v>91</v>
      </c>
      <c r="AT553" s="24" t="s">
        <v>91</v>
      </c>
      <c r="AU553" s="24" t="s">
        <v>91</v>
      </c>
      <c r="AV553" s="24" t="s">
        <v>91</v>
      </c>
      <c r="AW553" s="24" t="s">
        <v>91</v>
      </c>
      <c r="AX553" s="24" t="s">
        <v>91</v>
      </c>
      <c r="AY553" s="24" t="s">
        <v>91</v>
      </c>
      <c r="AZ553" s="24" t="s">
        <v>91</v>
      </c>
      <c r="BA553" s="24" t="s">
        <v>91</v>
      </c>
      <c r="BB553" s="24" t="s">
        <v>91</v>
      </c>
      <c r="BC553" s="24" t="s">
        <v>91</v>
      </c>
      <c r="BD553" s="24" t="s">
        <v>91</v>
      </c>
      <c r="BE553" s="24" t="s">
        <v>91</v>
      </c>
      <c r="BF553" s="24" t="s">
        <v>91</v>
      </c>
      <c r="BG553" s="24" t="s">
        <v>91</v>
      </c>
      <c r="BH553" s="24" t="s">
        <v>91</v>
      </c>
      <c r="BI553" s="24" t="s">
        <v>91</v>
      </c>
      <c r="BJ553" s="24" t="s">
        <v>91</v>
      </c>
      <c r="BK553" s="24" t="s">
        <v>91</v>
      </c>
      <c r="BL553" s="24" t="s">
        <v>91</v>
      </c>
      <c r="BM553" s="24" t="s">
        <v>92</v>
      </c>
      <c r="BN553" s="24" t="s">
        <v>91</v>
      </c>
      <c r="BO553" s="24" t="s">
        <v>91</v>
      </c>
      <c r="BP553" s="24" t="s">
        <v>115</v>
      </c>
      <c r="BQ553" s="24" t="s">
        <v>91</v>
      </c>
      <c r="BR553" s="24" t="s">
        <v>115</v>
      </c>
      <c r="BS553" s="24" t="s">
        <v>91</v>
      </c>
      <c r="BT553" s="24" t="s">
        <v>91</v>
      </c>
      <c r="BU553" s="24" t="s">
        <v>91</v>
      </c>
      <c r="BV553" s="24" t="s">
        <v>91</v>
      </c>
      <c r="BW553" s="24" t="s">
        <v>91</v>
      </c>
      <c r="BX553" s="24" t="s">
        <v>91</v>
      </c>
      <c r="BY553" s="24" t="s">
        <v>91</v>
      </c>
      <c r="BZ553" s="24" t="s">
        <v>91</v>
      </c>
      <c r="CA553" s="36"/>
      <c r="CB553" s="35"/>
    </row>
    <row r="554" spans="1:80" ht="169.5" customHeight="1" x14ac:dyDescent="0.35">
      <c r="A554" s="24"/>
      <c r="B554" s="24" t="s">
        <v>77</v>
      </c>
      <c r="C554" s="23" t="s">
        <v>78</v>
      </c>
      <c r="D554" s="24" t="s">
        <v>2084</v>
      </c>
      <c r="E554" s="24" t="s">
        <v>2085</v>
      </c>
      <c r="F554" s="24" t="s">
        <v>2093</v>
      </c>
      <c r="G554" s="24" t="s">
        <v>2118</v>
      </c>
      <c r="H554" s="24" t="s">
        <v>2119</v>
      </c>
      <c r="I554" s="24" t="s">
        <v>2229</v>
      </c>
      <c r="J554" s="24" t="s">
        <v>2230</v>
      </c>
      <c r="K554" s="24" t="s">
        <v>2231</v>
      </c>
      <c r="L554" s="24" t="s">
        <v>2232</v>
      </c>
      <c r="M554" s="24" t="s">
        <v>88</v>
      </c>
      <c r="N554" s="24"/>
      <c r="O554" s="24"/>
      <c r="P554" s="24"/>
      <c r="Q554" s="24" t="s">
        <v>89</v>
      </c>
      <c r="R554" s="24">
        <v>2026</v>
      </c>
      <c r="S554" s="24" t="s">
        <v>2173</v>
      </c>
      <c r="T554" s="24" t="s">
        <v>90</v>
      </c>
      <c r="U554" s="24" t="s">
        <v>91</v>
      </c>
      <c r="V554" s="24" t="s">
        <v>91</v>
      </c>
      <c r="W554" s="24" t="s">
        <v>91</v>
      </c>
      <c r="X554" s="24"/>
      <c r="Y554" s="24" t="s">
        <v>91</v>
      </c>
      <c r="Z554" s="24" t="s">
        <v>91</v>
      </c>
      <c r="AA554" s="24" t="s">
        <v>91</v>
      </c>
      <c r="AB554" s="24" t="s">
        <v>90</v>
      </c>
      <c r="AC554" s="24" t="s">
        <v>90</v>
      </c>
      <c r="AD554" s="24" t="s">
        <v>91</v>
      </c>
      <c r="AE554" s="24" t="s">
        <v>91</v>
      </c>
      <c r="AF554" s="24" t="s">
        <v>91</v>
      </c>
      <c r="AG554" s="24" t="s">
        <v>91</v>
      </c>
      <c r="AH554" s="24" t="s">
        <v>91</v>
      </c>
      <c r="AI554" s="24" t="s">
        <v>91</v>
      </c>
      <c r="AJ554" s="24" t="s">
        <v>91</v>
      </c>
      <c r="AK554" s="24" t="s">
        <v>91</v>
      </c>
      <c r="AL554" s="24" t="s">
        <v>91</v>
      </c>
      <c r="AM554" s="24" t="s">
        <v>90</v>
      </c>
      <c r="AN554" s="24" t="s">
        <v>91</v>
      </c>
      <c r="AO554" s="24" t="s">
        <v>91</v>
      </c>
      <c r="AP554" s="24" t="s">
        <v>91</v>
      </c>
      <c r="AQ554" s="24" t="s">
        <v>91</v>
      </c>
      <c r="AR554" s="24" t="s">
        <v>91</v>
      </c>
      <c r="AS554" s="24" t="s">
        <v>91</v>
      </c>
      <c r="AT554" s="24" t="s">
        <v>91</v>
      </c>
      <c r="AU554" s="24" t="s">
        <v>91</v>
      </c>
      <c r="AV554" s="24" t="s">
        <v>91</v>
      </c>
      <c r="AW554" s="24" t="s">
        <v>91</v>
      </c>
      <c r="AX554" s="24" t="s">
        <v>91</v>
      </c>
      <c r="AY554" s="24" t="s">
        <v>91</v>
      </c>
      <c r="AZ554" s="24" t="s">
        <v>91</v>
      </c>
      <c r="BA554" s="24" t="s">
        <v>91</v>
      </c>
      <c r="BB554" s="24" t="s">
        <v>91</v>
      </c>
      <c r="BC554" s="24" t="s">
        <v>91</v>
      </c>
      <c r="BD554" s="24" t="s">
        <v>91</v>
      </c>
      <c r="BE554" s="24" t="s">
        <v>91</v>
      </c>
      <c r="BF554" s="24" t="s">
        <v>91</v>
      </c>
      <c r="BG554" s="24" t="s">
        <v>91</v>
      </c>
      <c r="BH554" s="24" t="s">
        <v>91</v>
      </c>
      <c r="BI554" s="24" t="s">
        <v>91</v>
      </c>
      <c r="BJ554" s="24" t="s">
        <v>91</v>
      </c>
      <c r="BK554" s="24" t="s">
        <v>91</v>
      </c>
      <c r="BL554" s="24" t="s">
        <v>91</v>
      </c>
      <c r="BM554" s="24" t="s">
        <v>115</v>
      </c>
      <c r="BN554" s="24" t="s">
        <v>91</v>
      </c>
      <c r="BO554" s="24" t="s">
        <v>91</v>
      </c>
      <c r="BP554" s="24" t="s">
        <v>90</v>
      </c>
      <c r="BQ554" s="24" t="s">
        <v>91</v>
      </c>
      <c r="BR554" s="24" t="s">
        <v>90</v>
      </c>
      <c r="BS554" s="24" t="s">
        <v>91</v>
      </c>
      <c r="BT554" s="24" t="s">
        <v>91</v>
      </c>
      <c r="BU554" s="24" t="s">
        <v>91</v>
      </c>
      <c r="BV554" s="24" t="s">
        <v>91</v>
      </c>
      <c r="BW554" s="24" t="s">
        <v>91</v>
      </c>
      <c r="BX554" s="24" t="s">
        <v>91</v>
      </c>
      <c r="BY554" s="24" t="s">
        <v>91</v>
      </c>
      <c r="BZ554" s="24" t="s">
        <v>91</v>
      </c>
      <c r="CA554" s="36"/>
      <c r="CB554" s="35"/>
    </row>
    <row r="555" spans="1:80" ht="169.5" customHeight="1" x14ac:dyDescent="0.35">
      <c r="A555" s="24"/>
      <c r="B555" s="24" t="s">
        <v>77</v>
      </c>
      <c r="C555" s="23" t="s">
        <v>78</v>
      </c>
      <c r="D555" s="24" t="s">
        <v>2084</v>
      </c>
      <c r="E555" s="24" t="s">
        <v>2085</v>
      </c>
      <c r="F555" s="24" t="s">
        <v>2093</v>
      </c>
      <c r="G555" s="24" t="s">
        <v>2182</v>
      </c>
      <c r="H555" s="24" t="s">
        <v>2119</v>
      </c>
      <c r="I555" s="24" t="s">
        <v>2233</v>
      </c>
      <c r="J555" s="24" t="s">
        <v>2230</v>
      </c>
      <c r="K555" s="24" t="s">
        <v>2231</v>
      </c>
      <c r="L555" s="24" t="s">
        <v>2234</v>
      </c>
      <c r="M555" s="24" t="s">
        <v>88</v>
      </c>
      <c r="N555" s="24"/>
      <c r="O555" s="24"/>
      <c r="P555" s="24"/>
      <c r="Q555" s="24" t="s">
        <v>89</v>
      </c>
      <c r="R555" s="24">
        <v>2026</v>
      </c>
      <c r="S555" s="24" t="s">
        <v>2164</v>
      </c>
      <c r="T555" s="24" t="s">
        <v>90</v>
      </c>
      <c r="U555" s="24" t="s">
        <v>91</v>
      </c>
      <c r="V555" s="24" t="s">
        <v>91</v>
      </c>
      <c r="W555" s="24" t="s">
        <v>91</v>
      </c>
      <c r="X555" s="24"/>
      <c r="Y555" s="24" t="s">
        <v>91</v>
      </c>
      <c r="Z555" s="24" t="s">
        <v>91</v>
      </c>
      <c r="AA555" s="24" t="s">
        <v>91</v>
      </c>
      <c r="AB555" s="24" t="s">
        <v>90</v>
      </c>
      <c r="AC555" s="24" t="s">
        <v>90</v>
      </c>
      <c r="AD555" s="24" t="s">
        <v>91</v>
      </c>
      <c r="AE555" s="24" t="s">
        <v>91</v>
      </c>
      <c r="AF555" s="24" t="s">
        <v>91</v>
      </c>
      <c r="AG555" s="24" t="s">
        <v>91</v>
      </c>
      <c r="AH555" s="24" t="s">
        <v>91</v>
      </c>
      <c r="AI555" s="24" t="s">
        <v>91</v>
      </c>
      <c r="AJ555" s="24" t="s">
        <v>91</v>
      </c>
      <c r="AK555" s="24" t="s">
        <v>91</v>
      </c>
      <c r="AL555" s="24" t="s">
        <v>91</v>
      </c>
      <c r="AM555" s="24" t="s">
        <v>90</v>
      </c>
      <c r="AN555" s="24" t="s">
        <v>91</v>
      </c>
      <c r="AO555" s="24" t="s">
        <v>91</v>
      </c>
      <c r="AP555" s="24" t="s">
        <v>91</v>
      </c>
      <c r="AQ555" s="24" t="s">
        <v>91</v>
      </c>
      <c r="AR555" s="24" t="s">
        <v>91</v>
      </c>
      <c r="AS555" s="24" t="s">
        <v>91</v>
      </c>
      <c r="AT555" s="24" t="s">
        <v>91</v>
      </c>
      <c r="AU555" s="24" t="s">
        <v>91</v>
      </c>
      <c r="AV555" s="24" t="s">
        <v>91</v>
      </c>
      <c r="AW555" s="24" t="s">
        <v>91</v>
      </c>
      <c r="AX555" s="24" t="s">
        <v>91</v>
      </c>
      <c r="AY555" s="24" t="s">
        <v>91</v>
      </c>
      <c r="AZ555" s="24" t="s">
        <v>91</v>
      </c>
      <c r="BA555" s="24" t="s">
        <v>91</v>
      </c>
      <c r="BB555" s="24" t="s">
        <v>91</v>
      </c>
      <c r="BC555" s="24" t="s">
        <v>91</v>
      </c>
      <c r="BD555" s="24" t="s">
        <v>91</v>
      </c>
      <c r="BE555" s="24" t="s">
        <v>91</v>
      </c>
      <c r="BF555" s="24" t="s">
        <v>91</v>
      </c>
      <c r="BG555" s="24" t="s">
        <v>91</v>
      </c>
      <c r="BH555" s="24" t="s">
        <v>91</v>
      </c>
      <c r="BI555" s="24" t="s">
        <v>91</v>
      </c>
      <c r="BJ555" s="24" t="s">
        <v>91</v>
      </c>
      <c r="BK555" s="24" t="s">
        <v>91</v>
      </c>
      <c r="BL555" s="24" t="s">
        <v>91</v>
      </c>
      <c r="BM555" s="24" t="s">
        <v>115</v>
      </c>
      <c r="BN555" s="24" t="s">
        <v>91</v>
      </c>
      <c r="BO555" s="24" t="s">
        <v>91</v>
      </c>
      <c r="BP555" s="24" t="s">
        <v>90</v>
      </c>
      <c r="BQ555" s="24" t="s">
        <v>91</v>
      </c>
      <c r="BR555" s="24" t="s">
        <v>90</v>
      </c>
      <c r="BS555" s="24" t="s">
        <v>91</v>
      </c>
      <c r="BT555" s="24" t="s">
        <v>91</v>
      </c>
      <c r="BU555" s="24" t="s">
        <v>91</v>
      </c>
      <c r="BV555" s="24" t="s">
        <v>91</v>
      </c>
      <c r="BW555" s="24" t="s">
        <v>91</v>
      </c>
      <c r="BX555" s="24" t="s">
        <v>91</v>
      </c>
      <c r="BY555" s="24" t="s">
        <v>91</v>
      </c>
      <c r="BZ555" s="24" t="s">
        <v>91</v>
      </c>
      <c r="CA555" s="36"/>
      <c r="CB555" s="35"/>
    </row>
    <row r="556" spans="1:80" ht="169.5" customHeight="1" x14ac:dyDescent="0.35">
      <c r="A556" s="24"/>
      <c r="B556" s="24" t="s">
        <v>77</v>
      </c>
      <c r="C556" s="23" t="s">
        <v>78</v>
      </c>
      <c r="D556" s="24" t="s">
        <v>2084</v>
      </c>
      <c r="E556" s="24" t="s">
        <v>2085</v>
      </c>
      <c r="F556" s="24" t="s">
        <v>2095</v>
      </c>
      <c r="G556" s="24" t="s">
        <v>2124</v>
      </c>
      <c r="H556" s="24" t="s">
        <v>2119</v>
      </c>
      <c r="I556" s="24" t="s">
        <v>2233</v>
      </c>
      <c r="J556" s="24" t="s">
        <v>2230</v>
      </c>
      <c r="K556" s="24" t="s">
        <v>2231</v>
      </c>
      <c r="L556" s="24" t="s">
        <v>2235</v>
      </c>
      <c r="M556" s="24" t="s">
        <v>88</v>
      </c>
      <c r="N556" s="24"/>
      <c r="O556" s="24"/>
      <c r="P556" s="24"/>
      <c r="Q556" s="24" t="s">
        <v>89</v>
      </c>
      <c r="R556" s="24">
        <v>2027</v>
      </c>
      <c r="S556" s="24"/>
      <c r="T556" s="24" t="s">
        <v>92</v>
      </c>
      <c r="U556" s="24" t="s">
        <v>91</v>
      </c>
      <c r="V556" s="24" t="s">
        <v>91</v>
      </c>
      <c r="W556" s="24" t="s">
        <v>91</v>
      </c>
      <c r="X556" s="24"/>
      <c r="Y556" s="24" t="s">
        <v>91</v>
      </c>
      <c r="Z556" s="24" t="s">
        <v>91</v>
      </c>
      <c r="AA556" s="24" t="s">
        <v>91</v>
      </c>
      <c r="AB556" s="24" t="s">
        <v>92</v>
      </c>
      <c r="AC556" s="24" t="s">
        <v>90</v>
      </c>
      <c r="AD556" s="24" t="s">
        <v>91</v>
      </c>
      <c r="AE556" s="24" t="s">
        <v>91</v>
      </c>
      <c r="AF556" s="24" t="s">
        <v>91</v>
      </c>
      <c r="AG556" s="24" t="s">
        <v>91</v>
      </c>
      <c r="AH556" s="24" t="s">
        <v>91</v>
      </c>
      <c r="AI556" s="24" t="s">
        <v>91</v>
      </c>
      <c r="AJ556" s="24" t="s">
        <v>91</v>
      </c>
      <c r="AK556" s="24" t="s">
        <v>91</v>
      </c>
      <c r="AL556" s="24" t="s">
        <v>91</v>
      </c>
      <c r="AM556" s="24" t="s">
        <v>90</v>
      </c>
      <c r="AN556" s="24" t="s">
        <v>91</v>
      </c>
      <c r="AO556" s="24" t="s">
        <v>91</v>
      </c>
      <c r="AP556" s="24" t="s">
        <v>91</v>
      </c>
      <c r="AQ556" s="24" t="s">
        <v>91</v>
      </c>
      <c r="AR556" s="24" t="s">
        <v>91</v>
      </c>
      <c r="AS556" s="24" t="s">
        <v>91</v>
      </c>
      <c r="AT556" s="24" t="s">
        <v>91</v>
      </c>
      <c r="AU556" s="24" t="s">
        <v>91</v>
      </c>
      <c r="AV556" s="24" t="s">
        <v>91</v>
      </c>
      <c r="AW556" s="24" t="s">
        <v>91</v>
      </c>
      <c r="AX556" s="24" t="s">
        <v>91</v>
      </c>
      <c r="AY556" s="24" t="s">
        <v>91</v>
      </c>
      <c r="AZ556" s="24" t="s">
        <v>91</v>
      </c>
      <c r="BA556" s="24" t="s">
        <v>91</v>
      </c>
      <c r="BB556" s="24" t="s">
        <v>91</v>
      </c>
      <c r="BC556" s="24" t="s">
        <v>91</v>
      </c>
      <c r="BD556" s="24" t="s">
        <v>91</v>
      </c>
      <c r="BE556" s="24" t="s">
        <v>91</v>
      </c>
      <c r="BF556" s="24" t="s">
        <v>91</v>
      </c>
      <c r="BG556" s="24" t="s">
        <v>91</v>
      </c>
      <c r="BH556" s="24" t="s">
        <v>91</v>
      </c>
      <c r="BI556" s="24" t="s">
        <v>91</v>
      </c>
      <c r="BJ556" s="24" t="s">
        <v>91</v>
      </c>
      <c r="BK556" s="24" t="s">
        <v>91</v>
      </c>
      <c r="BL556" s="24" t="s">
        <v>91</v>
      </c>
      <c r="BM556" s="24" t="s">
        <v>115</v>
      </c>
      <c r="BN556" s="24" t="s">
        <v>91</v>
      </c>
      <c r="BO556" s="24" t="s">
        <v>91</v>
      </c>
      <c r="BP556" s="24" t="s">
        <v>115</v>
      </c>
      <c r="BQ556" s="24" t="s">
        <v>91</v>
      </c>
      <c r="BR556" s="24" t="s">
        <v>115</v>
      </c>
      <c r="BS556" s="24" t="s">
        <v>91</v>
      </c>
      <c r="BT556" s="24" t="s">
        <v>91</v>
      </c>
      <c r="BU556" s="24" t="s">
        <v>91</v>
      </c>
      <c r="BV556" s="24" t="s">
        <v>91</v>
      </c>
      <c r="BW556" s="24" t="s">
        <v>91</v>
      </c>
      <c r="BX556" s="24" t="s">
        <v>91</v>
      </c>
      <c r="BY556" s="24" t="s">
        <v>91</v>
      </c>
      <c r="BZ556" s="24" t="s">
        <v>91</v>
      </c>
      <c r="CA556" s="36"/>
      <c r="CB556" s="35"/>
    </row>
    <row r="557" spans="1:80" ht="169.5" customHeight="1" x14ac:dyDescent="0.35">
      <c r="A557" s="24"/>
      <c r="B557" s="24" t="s">
        <v>77</v>
      </c>
      <c r="C557" s="23" t="s">
        <v>78</v>
      </c>
      <c r="D557" s="24" t="s">
        <v>2084</v>
      </c>
      <c r="E557" s="24" t="s">
        <v>2085</v>
      </c>
      <c r="F557" s="24" t="s">
        <v>2097</v>
      </c>
      <c r="G557" s="24" t="s">
        <v>2124</v>
      </c>
      <c r="H557" s="24" t="s">
        <v>2119</v>
      </c>
      <c r="I557" s="24" t="s">
        <v>2233</v>
      </c>
      <c r="J557" s="24" t="s">
        <v>2230</v>
      </c>
      <c r="K557" s="24" t="s">
        <v>2231</v>
      </c>
      <c r="L557" s="24" t="s">
        <v>2236</v>
      </c>
      <c r="M557" s="24" t="s">
        <v>88</v>
      </c>
      <c r="N557" s="24"/>
      <c r="O557" s="24"/>
      <c r="P557" s="24"/>
      <c r="Q557" s="24" t="s">
        <v>89</v>
      </c>
      <c r="R557" s="24">
        <v>2027</v>
      </c>
      <c r="S557" s="24"/>
      <c r="T557" s="24" t="s">
        <v>92</v>
      </c>
      <c r="U557" s="24" t="s">
        <v>91</v>
      </c>
      <c r="V557" s="24" t="s">
        <v>91</v>
      </c>
      <c r="W557" s="24" t="s">
        <v>91</v>
      </c>
      <c r="X557" s="24"/>
      <c r="Y557" s="24" t="s">
        <v>91</v>
      </c>
      <c r="Z557" s="24" t="s">
        <v>91</v>
      </c>
      <c r="AA557" s="24" t="s">
        <v>91</v>
      </c>
      <c r="AB557" s="24" t="s">
        <v>92</v>
      </c>
      <c r="AC557" s="24" t="s">
        <v>90</v>
      </c>
      <c r="AD557" s="24" t="s">
        <v>91</v>
      </c>
      <c r="AE557" s="24" t="s">
        <v>91</v>
      </c>
      <c r="AF557" s="24" t="s">
        <v>91</v>
      </c>
      <c r="AG557" s="24" t="s">
        <v>91</v>
      </c>
      <c r="AH557" s="24" t="s">
        <v>91</v>
      </c>
      <c r="AI557" s="24" t="s">
        <v>91</v>
      </c>
      <c r="AJ557" s="24" t="s">
        <v>91</v>
      </c>
      <c r="AK557" s="24" t="s">
        <v>91</v>
      </c>
      <c r="AL557" s="24" t="s">
        <v>91</v>
      </c>
      <c r="AM557" s="24" t="s">
        <v>90</v>
      </c>
      <c r="AN557" s="24" t="s">
        <v>91</v>
      </c>
      <c r="AO557" s="24" t="s">
        <v>91</v>
      </c>
      <c r="AP557" s="24" t="s">
        <v>91</v>
      </c>
      <c r="AQ557" s="24" t="s">
        <v>91</v>
      </c>
      <c r="AR557" s="24" t="s">
        <v>91</v>
      </c>
      <c r="AS557" s="24" t="s">
        <v>91</v>
      </c>
      <c r="AT557" s="24" t="s">
        <v>91</v>
      </c>
      <c r="AU557" s="24" t="s">
        <v>91</v>
      </c>
      <c r="AV557" s="24" t="s">
        <v>91</v>
      </c>
      <c r="AW557" s="24" t="s">
        <v>91</v>
      </c>
      <c r="AX557" s="24" t="s">
        <v>91</v>
      </c>
      <c r="AY557" s="24" t="s">
        <v>91</v>
      </c>
      <c r="AZ557" s="24" t="s">
        <v>91</v>
      </c>
      <c r="BA557" s="24" t="s">
        <v>91</v>
      </c>
      <c r="BB557" s="24" t="s">
        <v>91</v>
      </c>
      <c r="BC557" s="24" t="s">
        <v>91</v>
      </c>
      <c r="BD557" s="24" t="s">
        <v>91</v>
      </c>
      <c r="BE557" s="24" t="s">
        <v>91</v>
      </c>
      <c r="BF557" s="24" t="s">
        <v>91</v>
      </c>
      <c r="BG557" s="24" t="s">
        <v>91</v>
      </c>
      <c r="BH557" s="24" t="s">
        <v>91</v>
      </c>
      <c r="BI557" s="24" t="s">
        <v>91</v>
      </c>
      <c r="BJ557" s="24" t="s">
        <v>91</v>
      </c>
      <c r="BK557" s="24" t="s">
        <v>91</v>
      </c>
      <c r="BL557" s="24" t="s">
        <v>91</v>
      </c>
      <c r="BM557" s="24" t="s">
        <v>115</v>
      </c>
      <c r="BN557" s="24" t="s">
        <v>91</v>
      </c>
      <c r="BO557" s="24" t="s">
        <v>91</v>
      </c>
      <c r="BP557" s="24" t="s">
        <v>92</v>
      </c>
      <c r="BQ557" s="24" t="s">
        <v>91</v>
      </c>
      <c r="BR557" s="24" t="s">
        <v>115</v>
      </c>
      <c r="BS557" s="24" t="s">
        <v>91</v>
      </c>
      <c r="BT557" s="24" t="s">
        <v>91</v>
      </c>
      <c r="BU557" s="24" t="s">
        <v>91</v>
      </c>
      <c r="BV557" s="24" t="s">
        <v>91</v>
      </c>
      <c r="BW557" s="24" t="s">
        <v>91</v>
      </c>
      <c r="BX557" s="24" t="s">
        <v>91</v>
      </c>
      <c r="BY557" s="24" t="s">
        <v>91</v>
      </c>
      <c r="BZ557" s="24" t="s">
        <v>91</v>
      </c>
      <c r="CA557" s="36"/>
      <c r="CB557" s="35"/>
    </row>
    <row r="558" spans="1:80" ht="169.5" customHeight="1" x14ac:dyDescent="0.35">
      <c r="A558" s="24"/>
      <c r="B558" s="24" t="s">
        <v>77</v>
      </c>
      <c r="C558" s="23" t="s">
        <v>78</v>
      </c>
      <c r="D558" s="24" t="s">
        <v>2084</v>
      </c>
      <c r="E558" s="24" t="s">
        <v>2085</v>
      </c>
      <c r="F558" s="24" t="s">
        <v>2099</v>
      </c>
      <c r="G558" s="24" t="s">
        <v>2124</v>
      </c>
      <c r="H558" s="24" t="s">
        <v>2119</v>
      </c>
      <c r="I558" s="24" t="s">
        <v>2233</v>
      </c>
      <c r="J558" s="24" t="s">
        <v>2230</v>
      </c>
      <c r="K558" s="24" t="s">
        <v>2231</v>
      </c>
      <c r="L558" s="24" t="s">
        <v>2237</v>
      </c>
      <c r="M558" s="24" t="s">
        <v>88</v>
      </c>
      <c r="N558" s="24"/>
      <c r="O558" s="24"/>
      <c r="P558" s="24"/>
      <c r="Q558" s="24" t="s">
        <v>89</v>
      </c>
      <c r="R558" s="24">
        <v>2027</v>
      </c>
      <c r="S558" s="24"/>
      <c r="T558" s="24" t="s">
        <v>90</v>
      </c>
      <c r="U558" s="24" t="s">
        <v>91</v>
      </c>
      <c r="V558" s="24" t="s">
        <v>91</v>
      </c>
      <c r="W558" s="24" t="s">
        <v>91</v>
      </c>
      <c r="X558" s="24"/>
      <c r="Y558" s="24" t="s">
        <v>91</v>
      </c>
      <c r="Z558" s="24" t="s">
        <v>91</v>
      </c>
      <c r="AA558" s="24" t="s">
        <v>91</v>
      </c>
      <c r="AB558" s="24" t="s">
        <v>90</v>
      </c>
      <c r="AC558" s="24" t="s">
        <v>90</v>
      </c>
      <c r="AD558" s="24" t="s">
        <v>91</v>
      </c>
      <c r="AE558" s="24" t="s">
        <v>91</v>
      </c>
      <c r="AF558" s="24" t="s">
        <v>91</v>
      </c>
      <c r="AG558" s="24" t="s">
        <v>91</v>
      </c>
      <c r="AH558" s="24" t="s">
        <v>91</v>
      </c>
      <c r="AI558" s="24" t="s">
        <v>91</v>
      </c>
      <c r="AJ558" s="24" t="s">
        <v>91</v>
      </c>
      <c r="AK558" s="24" t="s">
        <v>91</v>
      </c>
      <c r="AL558" s="24" t="s">
        <v>91</v>
      </c>
      <c r="AM558" s="24" t="s">
        <v>90</v>
      </c>
      <c r="AN558" s="24" t="s">
        <v>91</v>
      </c>
      <c r="AO558" s="24" t="s">
        <v>91</v>
      </c>
      <c r="AP558" s="24" t="s">
        <v>91</v>
      </c>
      <c r="AQ558" s="24" t="s">
        <v>91</v>
      </c>
      <c r="AR558" s="24" t="s">
        <v>91</v>
      </c>
      <c r="AS558" s="24" t="s">
        <v>91</v>
      </c>
      <c r="AT558" s="24" t="s">
        <v>91</v>
      </c>
      <c r="AU558" s="24" t="s">
        <v>91</v>
      </c>
      <c r="AV558" s="24" t="s">
        <v>91</v>
      </c>
      <c r="AW558" s="24" t="s">
        <v>91</v>
      </c>
      <c r="AX558" s="24" t="s">
        <v>91</v>
      </c>
      <c r="AY558" s="24" t="s">
        <v>91</v>
      </c>
      <c r="AZ558" s="24" t="s">
        <v>91</v>
      </c>
      <c r="BA558" s="24" t="s">
        <v>91</v>
      </c>
      <c r="BB558" s="24" t="s">
        <v>91</v>
      </c>
      <c r="BC558" s="24" t="s">
        <v>91</v>
      </c>
      <c r="BD558" s="24" t="s">
        <v>91</v>
      </c>
      <c r="BE558" s="24" t="s">
        <v>90</v>
      </c>
      <c r="BF558" s="24" t="s">
        <v>90</v>
      </c>
      <c r="BG558" s="24" t="s">
        <v>91</v>
      </c>
      <c r="BH558" s="24" t="s">
        <v>91</v>
      </c>
      <c r="BI558" s="24" t="s">
        <v>91</v>
      </c>
      <c r="BJ558" s="24" t="s">
        <v>91</v>
      </c>
      <c r="BK558" s="24" t="s">
        <v>91</v>
      </c>
      <c r="BL558" s="24" t="s">
        <v>90</v>
      </c>
      <c r="BM558" s="24" t="s">
        <v>115</v>
      </c>
      <c r="BN558" s="24" t="s">
        <v>91</v>
      </c>
      <c r="BO558" s="24" t="s">
        <v>91</v>
      </c>
      <c r="BP558" s="24" t="s">
        <v>90</v>
      </c>
      <c r="BQ558" s="24" t="s">
        <v>91</v>
      </c>
      <c r="BR558" s="24" t="s">
        <v>90</v>
      </c>
      <c r="BS558" s="24" t="s">
        <v>91</v>
      </c>
      <c r="BT558" s="24" t="s">
        <v>91</v>
      </c>
      <c r="BU558" s="24" t="s">
        <v>91</v>
      </c>
      <c r="BV558" s="24" t="s">
        <v>91</v>
      </c>
      <c r="BW558" s="24" t="s">
        <v>91</v>
      </c>
      <c r="BX558" s="24" t="s">
        <v>91</v>
      </c>
      <c r="BY558" s="24" t="s">
        <v>91</v>
      </c>
      <c r="BZ558" s="24" t="s">
        <v>91</v>
      </c>
      <c r="CA558" s="36"/>
      <c r="CB558" s="35"/>
    </row>
    <row r="559" spans="1:80" ht="169.5" customHeight="1" x14ac:dyDescent="0.35">
      <c r="A559" s="24"/>
      <c r="B559" s="24" t="s">
        <v>77</v>
      </c>
      <c r="C559" s="23" t="s">
        <v>78</v>
      </c>
      <c r="D559" s="24" t="s">
        <v>2084</v>
      </c>
      <c r="E559" s="24" t="s">
        <v>2085</v>
      </c>
      <c r="F559" s="24" t="s">
        <v>2095</v>
      </c>
      <c r="G559" s="24" t="s">
        <v>2124</v>
      </c>
      <c r="H559" s="24" t="s">
        <v>2119</v>
      </c>
      <c r="I559" s="24" t="s">
        <v>2238</v>
      </c>
      <c r="J559" s="24" t="s">
        <v>2230</v>
      </c>
      <c r="K559" s="24" t="s">
        <v>2231</v>
      </c>
      <c r="L559" s="24" t="s">
        <v>2241</v>
      </c>
      <c r="M559" s="24" t="s">
        <v>88</v>
      </c>
      <c r="N559" s="24"/>
      <c r="O559" s="24"/>
      <c r="P559" s="24"/>
      <c r="Q559" s="24" t="s">
        <v>89</v>
      </c>
      <c r="R559" s="24">
        <v>2027</v>
      </c>
      <c r="S559" s="24"/>
      <c r="T559" s="24" t="s">
        <v>92</v>
      </c>
      <c r="U559" s="24" t="s">
        <v>91</v>
      </c>
      <c r="V559" s="24" t="s">
        <v>91</v>
      </c>
      <c r="W559" s="24" t="s">
        <v>91</v>
      </c>
      <c r="X559" s="24"/>
      <c r="Y559" s="24" t="s">
        <v>91</v>
      </c>
      <c r="Z559" s="24" t="s">
        <v>91</v>
      </c>
      <c r="AA559" s="24" t="s">
        <v>91</v>
      </c>
      <c r="AB559" s="24" t="s">
        <v>92</v>
      </c>
      <c r="AC559" s="24" t="s">
        <v>90</v>
      </c>
      <c r="AD559" s="24" t="s">
        <v>91</v>
      </c>
      <c r="AE559" s="24" t="s">
        <v>91</v>
      </c>
      <c r="AF559" s="24" t="s">
        <v>91</v>
      </c>
      <c r="AG559" s="24" t="s">
        <v>91</v>
      </c>
      <c r="AH559" s="24" t="s">
        <v>91</v>
      </c>
      <c r="AI559" s="24" t="s">
        <v>91</v>
      </c>
      <c r="AJ559" s="24" t="s">
        <v>91</v>
      </c>
      <c r="AK559" s="24" t="s">
        <v>91</v>
      </c>
      <c r="AL559" s="24" t="s">
        <v>91</v>
      </c>
      <c r="AM559" s="24" t="s">
        <v>90</v>
      </c>
      <c r="AN559" s="24" t="s">
        <v>91</v>
      </c>
      <c r="AO559" s="24" t="s">
        <v>91</v>
      </c>
      <c r="AP559" s="24" t="s">
        <v>91</v>
      </c>
      <c r="AQ559" s="24" t="s">
        <v>91</v>
      </c>
      <c r="AR559" s="24" t="s">
        <v>91</v>
      </c>
      <c r="AS559" s="24" t="s">
        <v>91</v>
      </c>
      <c r="AT559" s="24" t="s">
        <v>91</v>
      </c>
      <c r="AU559" s="24" t="s">
        <v>91</v>
      </c>
      <c r="AV559" s="24" t="s">
        <v>91</v>
      </c>
      <c r="AW559" s="24" t="s">
        <v>91</v>
      </c>
      <c r="AX559" s="24" t="s">
        <v>91</v>
      </c>
      <c r="AY559" s="24" t="s">
        <v>91</v>
      </c>
      <c r="AZ559" s="24" t="s">
        <v>91</v>
      </c>
      <c r="BA559" s="24" t="s">
        <v>91</v>
      </c>
      <c r="BB559" s="24" t="s">
        <v>91</v>
      </c>
      <c r="BC559" s="24" t="s">
        <v>91</v>
      </c>
      <c r="BD559" s="24" t="s">
        <v>91</v>
      </c>
      <c r="BE559" s="24" t="s">
        <v>91</v>
      </c>
      <c r="BF559" s="24" t="s">
        <v>91</v>
      </c>
      <c r="BG559" s="24" t="s">
        <v>91</v>
      </c>
      <c r="BH559" s="24" t="s">
        <v>91</v>
      </c>
      <c r="BI559" s="24" t="s">
        <v>91</v>
      </c>
      <c r="BJ559" s="24" t="s">
        <v>91</v>
      </c>
      <c r="BK559" s="24" t="s">
        <v>91</v>
      </c>
      <c r="BL559" s="24" t="s">
        <v>91</v>
      </c>
      <c r="BM559" s="24" t="s">
        <v>115</v>
      </c>
      <c r="BN559" s="24" t="s">
        <v>91</v>
      </c>
      <c r="BO559" s="24" t="s">
        <v>91</v>
      </c>
      <c r="BP559" s="24" t="s">
        <v>115</v>
      </c>
      <c r="BQ559" s="24" t="s">
        <v>91</v>
      </c>
      <c r="BR559" s="24" t="s">
        <v>115</v>
      </c>
      <c r="BS559" s="24" t="s">
        <v>91</v>
      </c>
      <c r="BT559" s="24" t="s">
        <v>91</v>
      </c>
      <c r="BU559" s="24" t="s">
        <v>91</v>
      </c>
      <c r="BV559" s="24" t="s">
        <v>91</v>
      </c>
      <c r="BW559" s="24" t="s">
        <v>91</v>
      </c>
      <c r="BX559" s="24" t="s">
        <v>91</v>
      </c>
      <c r="BY559" s="24" t="s">
        <v>91</v>
      </c>
      <c r="BZ559" s="24" t="s">
        <v>91</v>
      </c>
      <c r="CA559" s="36"/>
      <c r="CB559" s="35"/>
    </row>
    <row r="560" spans="1:80" ht="169.5" customHeight="1" x14ac:dyDescent="0.35">
      <c r="A560" s="24"/>
      <c r="B560" s="24" t="s">
        <v>77</v>
      </c>
      <c r="C560" s="23" t="s">
        <v>78</v>
      </c>
      <c r="D560" s="24" t="s">
        <v>2084</v>
      </c>
      <c r="E560" s="24" t="s">
        <v>2085</v>
      </c>
      <c r="F560" s="24" t="s">
        <v>2097</v>
      </c>
      <c r="G560" s="24" t="s">
        <v>2124</v>
      </c>
      <c r="H560" s="24" t="s">
        <v>2119</v>
      </c>
      <c r="I560" s="24" t="s">
        <v>2238</v>
      </c>
      <c r="J560" s="24" t="s">
        <v>2230</v>
      </c>
      <c r="K560" s="24" t="s">
        <v>2231</v>
      </c>
      <c r="L560" s="24" t="s">
        <v>2242</v>
      </c>
      <c r="M560" s="24" t="s">
        <v>88</v>
      </c>
      <c r="N560" s="24"/>
      <c r="O560" s="24"/>
      <c r="P560" s="24"/>
      <c r="Q560" s="24" t="s">
        <v>89</v>
      </c>
      <c r="R560" s="24">
        <v>2027</v>
      </c>
      <c r="S560" s="24"/>
      <c r="T560" s="24" t="s">
        <v>92</v>
      </c>
      <c r="U560" s="24" t="s">
        <v>91</v>
      </c>
      <c r="V560" s="24" t="s">
        <v>91</v>
      </c>
      <c r="W560" s="24" t="s">
        <v>91</v>
      </c>
      <c r="X560" s="24"/>
      <c r="Y560" s="24" t="s">
        <v>91</v>
      </c>
      <c r="Z560" s="24" t="s">
        <v>91</v>
      </c>
      <c r="AA560" s="24" t="s">
        <v>91</v>
      </c>
      <c r="AB560" s="24" t="s">
        <v>92</v>
      </c>
      <c r="AC560" s="24" t="s">
        <v>90</v>
      </c>
      <c r="AD560" s="24" t="s">
        <v>91</v>
      </c>
      <c r="AE560" s="24" t="s">
        <v>91</v>
      </c>
      <c r="AF560" s="24" t="s">
        <v>91</v>
      </c>
      <c r="AG560" s="24" t="s">
        <v>91</v>
      </c>
      <c r="AH560" s="24" t="s">
        <v>91</v>
      </c>
      <c r="AI560" s="24" t="s">
        <v>91</v>
      </c>
      <c r="AJ560" s="24" t="s">
        <v>91</v>
      </c>
      <c r="AK560" s="24" t="s">
        <v>91</v>
      </c>
      <c r="AL560" s="24" t="s">
        <v>91</v>
      </c>
      <c r="AM560" s="24" t="s">
        <v>90</v>
      </c>
      <c r="AN560" s="24" t="s">
        <v>91</v>
      </c>
      <c r="AO560" s="24" t="s">
        <v>91</v>
      </c>
      <c r="AP560" s="24" t="s">
        <v>91</v>
      </c>
      <c r="AQ560" s="24" t="s">
        <v>91</v>
      </c>
      <c r="AR560" s="24" t="s">
        <v>91</v>
      </c>
      <c r="AS560" s="24" t="s">
        <v>91</v>
      </c>
      <c r="AT560" s="24" t="s">
        <v>91</v>
      </c>
      <c r="AU560" s="24" t="s">
        <v>91</v>
      </c>
      <c r="AV560" s="24" t="s">
        <v>91</v>
      </c>
      <c r="AW560" s="24" t="s">
        <v>91</v>
      </c>
      <c r="AX560" s="24" t="s">
        <v>91</v>
      </c>
      <c r="AY560" s="24" t="s">
        <v>91</v>
      </c>
      <c r="AZ560" s="24" t="s">
        <v>91</v>
      </c>
      <c r="BA560" s="24" t="s">
        <v>91</v>
      </c>
      <c r="BB560" s="24" t="s">
        <v>91</v>
      </c>
      <c r="BC560" s="24" t="s">
        <v>91</v>
      </c>
      <c r="BD560" s="24" t="s">
        <v>91</v>
      </c>
      <c r="BE560" s="24" t="s">
        <v>91</v>
      </c>
      <c r="BF560" s="24" t="s">
        <v>91</v>
      </c>
      <c r="BG560" s="24" t="s">
        <v>91</v>
      </c>
      <c r="BH560" s="24" t="s">
        <v>91</v>
      </c>
      <c r="BI560" s="24" t="s">
        <v>91</v>
      </c>
      <c r="BJ560" s="24" t="s">
        <v>91</v>
      </c>
      <c r="BK560" s="24" t="s">
        <v>91</v>
      </c>
      <c r="BL560" s="24" t="s">
        <v>91</v>
      </c>
      <c r="BM560" s="24" t="s">
        <v>115</v>
      </c>
      <c r="BN560" s="24" t="s">
        <v>91</v>
      </c>
      <c r="BO560" s="24" t="s">
        <v>91</v>
      </c>
      <c r="BP560" s="24" t="s">
        <v>92</v>
      </c>
      <c r="BQ560" s="24" t="s">
        <v>91</v>
      </c>
      <c r="BR560" s="24" t="s">
        <v>115</v>
      </c>
      <c r="BS560" s="24" t="s">
        <v>91</v>
      </c>
      <c r="BT560" s="24" t="s">
        <v>91</v>
      </c>
      <c r="BU560" s="24" t="s">
        <v>91</v>
      </c>
      <c r="BV560" s="24" t="s">
        <v>91</v>
      </c>
      <c r="BW560" s="24" t="s">
        <v>91</v>
      </c>
      <c r="BX560" s="24" t="s">
        <v>91</v>
      </c>
      <c r="BY560" s="24" t="s">
        <v>91</v>
      </c>
      <c r="BZ560" s="24" t="s">
        <v>91</v>
      </c>
      <c r="CA560" s="36"/>
      <c r="CB560" s="35"/>
    </row>
    <row r="561" spans="1:80" ht="169.5" customHeight="1" x14ac:dyDescent="0.35">
      <c r="A561" s="24"/>
      <c r="B561" s="24" t="s">
        <v>77</v>
      </c>
      <c r="C561" s="23" t="s">
        <v>78</v>
      </c>
      <c r="D561" s="24" t="s">
        <v>2084</v>
      </c>
      <c r="E561" s="24" t="s">
        <v>2085</v>
      </c>
      <c r="F561" s="24" t="s">
        <v>2099</v>
      </c>
      <c r="G561" s="24" t="s">
        <v>2124</v>
      </c>
      <c r="H561" s="24" t="s">
        <v>2119</v>
      </c>
      <c r="I561" s="24" t="s">
        <v>2238</v>
      </c>
      <c r="J561" s="24" t="s">
        <v>2230</v>
      </c>
      <c r="K561" s="24" t="s">
        <v>2231</v>
      </c>
      <c r="L561" s="24" t="s">
        <v>2252</v>
      </c>
      <c r="M561" s="24" t="s">
        <v>88</v>
      </c>
      <c r="N561" s="24"/>
      <c r="O561" s="24"/>
      <c r="P561" s="24"/>
      <c r="Q561" s="24" t="s">
        <v>89</v>
      </c>
      <c r="R561" s="24">
        <v>2027</v>
      </c>
      <c r="S561" s="24"/>
      <c r="T561" s="24" t="s">
        <v>90</v>
      </c>
      <c r="U561" s="24" t="s">
        <v>91</v>
      </c>
      <c r="V561" s="24" t="s">
        <v>91</v>
      </c>
      <c r="W561" s="24" t="s">
        <v>91</v>
      </c>
      <c r="X561" s="24"/>
      <c r="Y561" s="24" t="s">
        <v>91</v>
      </c>
      <c r="Z561" s="24" t="s">
        <v>91</v>
      </c>
      <c r="AA561" s="24" t="s">
        <v>91</v>
      </c>
      <c r="AB561" s="24" t="s">
        <v>90</v>
      </c>
      <c r="AC561" s="24" t="s">
        <v>90</v>
      </c>
      <c r="AD561" s="24" t="s">
        <v>91</v>
      </c>
      <c r="AE561" s="24" t="s">
        <v>91</v>
      </c>
      <c r="AF561" s="24" t="s">
        <v>91</v>
      </c>
      <c r="AG561" s="24" t="s">
        <v>91</v>
      </c>
      <c r="AH561" s="24" t="s">
        <v>91</v>
      </c>
      <c r="AI561" s="24" t="s">
        <v>91</v>
      </c>
      <c r="AJ561" s="24" t="s">
        <v>91</v>
      </c>
      <c r="AK561" s="24" t="s">
        <v>91</v>
      </c>
      <c r="AL561" s="24" t="s">
        <v>91</v>
      </c>
      <c r="AM561" s="24" t="s">
        <v>90</v>
      </c>
      <c r="AN561" s="24" t="s">
        <v>91</v>
      </c>
      <c r="AO561" s="24" t="s">
        <v>91</v>
      </c>
      <c r="AP561" s="24" t="s">
        <v>91</v>
      </c>
      <c r="AQ561" s="24" t="s">
        <v>91</v>
      </c>
      <c r="AR561" s="24" t="s">
        <v>91</v>
      </c>
      <c r="AS561" s="24" t="s">
        <v>91</v>
      </c>
      <c r="AT561" s="24" t="s">
        <v>91</v>
      </c>
      <c r="AU561" s="24" t="s">
        <v>91</v>
      </c>
      <c r="AV561" s="24" t="s">
        <v>91</v>
      </c>
      <c r="AW561" s="24" t="s">
        <v>91</v>
      </c>
      <c r="AX561" s="24" t="s">
        <v>91</v>
      </c>
      <c r="AY561" s="24" t="s">
        <v>91</v>
      </c>
      <c r="AZ561" s="24" t="s">
        <v>91</v>
      </c>
      <c r="BA561" s="24" t="s">
        <v>91</v>
      </c>
      <c r="BB561" s="24" t="s">
        <v>91</v>
      </c>
      <c r="BC561" s="24" t="s">
        <v>91</v>
      </c>
      <c r="BD561" s="24" t="s">
        <v>91</v>
      </c>
      <c r="BE561" s="24" t="s">
        <v>90</v>
      </c>
      <c r="BF561" s="24" t="s">
        <v>90</v>
      </c>
      <c r="BG561" s="24" t="s">
        <v>91</v>
      </c>
      <c r="BH561" s="24" t="s">
        <v>91</v>
      </c>
      <c r="BI561" s="24" t="s">
        <v>91</v>
      </c>
      <c r="BJ561" s="24" t="s">
        <v>91</v>
      </c>
      <c r="BK561" s="24" t="s">
        <v>91</v>
      </c>
      <c r="BL561" s="24" t="s">
        <v>90</v>
      </c>
      <c r="BM561" s="24" t="s">
        <v>115</v>
      </c>
      <c r="BN561" s="24" t="s">
        <v>91</v>
      </c>
      <c r="BO561" s="24" t="s">
        <v>91</v>
      </c>
      <c r="BP561" s="24" t="s">
        <v>90</v>
      </c>
      <c r="BQ561" s="24" t="s">
        <v>91</v>
      </c>
      <c r="BR561" s="24" t="s">
        <v>90</v>
      </c>
      <c r="BS561" s="24" t="s">
        <v>91</v>
      </c>
      <c r="BT561" s="24" t="s">
        <v>91</v>
      </c>
      <c r="BU561" s="24" t="s">
        <v>91</v>
      </c>
      <c r="BV561" s="24" t="s">
        <v>91</v>
      </c>
      <c r="BW561" s="24" t="s">
        <v>91</v>
      </c>
      <c r="BX561" s="24" t="s">
        <v>91</v>
      </c>
      <c r="BY561" s="24" t="s">
        <v>91</v>
      </c>
      <c r="BZ561" s="24" t="s">
        <v>91</v>
      </c>
      <c r="CA561" s="36"/>
      <c r="CB561" s="35"/>
    </row>
    <row r="562" spans="1:80" ht="169.5" customHeight="1" x14ac:dyDescent="0.35">
      <c r="A562" s="24"/>
      <c r="B562" s="24" t="s">
        <v>77</v>
      </c>
      <c r="C562" s="23" t="s">
        <v>78</v>
      </c>
      <c r="D562" s="24" t="s">
        <v>2084</v>
      </c>
      <c r="E562" s="24" t="s">
        <v>2085</v>
      </c>
      <c r="F562" s="24" t="s">
        <v>2095</v>
      </c>
      <c r="G562" s="24" t="s">
        <v>2124</v>
      </c>
      <c r="H562" s="24" t="s">
        <v>2158</v>
      </c>
      <c r="I562" s="24" t="s">
        <v>2253</v>
      </c>
      <c r="J562" s="24" t="s">
        <v>2254</v>
      </c>
      <c r="K562" s="24" t="s">
        <v>2255</v>
      </c>
      <c r="L562" s="24" t="s">
        <v>2258</v>
      </c>
      <c r="M562" s="24"/>
      <c r="N562" s="24" t="s">
        <v>88</v>
      </c>
      <c r="O562" s="24"/>
      <c r="P562" s="24"/>
      <c r="Q562" s="24" t="s">
        <v>89</v>
      </c>
      <c r="R562" s="24">
        <v>2027</v>
      </c>
      <c r="S562" s="24"/>
      <c r="T562" s="24" t="s">
        <v>92</v>
      </c>
      <c r="U562" s="24" t="s">
        <v>91</v>
      </c>
      <c r="V562" s="24" t="s">
        <v>91</v>
      </c>
      <c r="W562" s="24" t="s">
        <v>91</v>
      </c>
      <c r="X562" s="24"/>
      <c r="Y562" s="24" t="s">
        <v>91</v>
      </c>
      <c r="Z562" s="24" t="s">
        <v>91</v>
      </c>
      <c r="AA562" s="24" t="s">
        <v>91</v>
      </c>
      <c r="AB562" s="24" t="s">
        <v>92</v>
      </c>
      <c r="AC562" s="24" t="s">
        <v>90</v>
      </c>
      <c r="AD562" s="24" t="s">
        <v>91</v>
      </c>
      <c r="AE562" s="24" t="s">
        <v>91</v>
      </c>
      <c r="AF562" s="24" t="s">
        <v>91</v>
      </c>
      <c r="AG562" s="24" t="s">
        <v>91</v>
      </c>
      <c r="AH562" s="24" t="s">
        <v>91</v>
      </c>
      <c r="AI562" s="24" t="s">
        <v>91</v>
      </c>
      <c r="AJ562" s="24" t="s">
        <v>91</v>
      </c>
      <c r="AK562" s="24" t="s">
        <v>91</v>
      </c>
      <c r="AL562" s="24" t="s">
        <v>91</v>
      </c>
      <c r="AM562" s="24" t="s">
        <v>90</v>
      </c>
      <c r="AN562" s="24" t="s">
        <v>91</v>
      </c>
      <c r="AO562" s="24" t="s">
        <v>91</v>
      </c>
      <c r="AP562" s="24" t="s">
        <v>91</v>
      </c>
      <c r="AQ562" s="24" t="s">
        <v>91</v>
      </c>
      <c r="AR562" s="24" t="s">
        <v>91</v>
      </c>
      <c r="AS562" s="24" t="s">
        <v>91</v>
      </c>
      <c r="AT562" s="24" t="s">
        <v>91</v>
      </c>
      <c r="AU562" s="24" t="s">
        <v>91</v>
      </c>
      <c r="AV562" s="24" t="s">
        <v>91</v>
      </c>
      <c r="AW562" s="24" t="s">
        <v>91</v>
      </c>
      <c r="AX562" s="24" t="s">
        <v>91</v>
      </c>
      <c r="AY562" s="24" t="s">
        <v>91</v>
      </c>
      <c r="AZ562" s="24" t="s">
        <v>91</v>
      </c>
      <c r="BA562" s="24" t="s">
        <v>91</v>
      </c>
      <c r="BB562" s="24" t="s">
        <v>91</v>
      </c>
      <c r="BC562" s="24" t="s">
        <v>91</v>
      </c>
      <c r="BD562" s="24" t="s">
        <v>91</v>
      </c>
      <c r="BE562" s="24" t="s">
        <v>91</v>
      </c>
      <c r="BF562" s="24" t="s">
        <v>91</v>
      </c>
      <c r="BG562" s="24" t="s">
        <v>91</v>
      </c>
      <c r="BH562" s="24" t="s">
        <v>91</v>
      </c>
      <c r="BI562" s="24" t="s">
        <v>91</v>
      </c>
      <c r="BJ562" s="24" t="s">
        <v>91</v>
      </c>
      <c r="BK562" s="24" t="s">
        <v>91</v>
      </c>
      <c r="BL562" s="24" t="s">
        <v>91</v>
      </c>
      <c r="BM562" s="24" t="s">
        <v>115</v>
      </c>
      <c r="BN562" s="24" t="s">
        <v>91</v>
      </c>
      <c r="BO562" s="24" t="s">
        <v>91</v>
      </c>
      <c r="BP562" s="24" t="s">
        <v>92</v>
      </c>
      <c r="BQ562" s="24" t="s">
        <v>91</v>
      </c>
      <c r="BR562" s="24" t="s">
        <v>115</v>
      </c>
      <c r="BS562" s="24" t="s">
        <v>91</v>
      </c>
      <c r="BT562" s="24" t="s">
        <v>91</v>
      </c>
      <c r="BU562" s="24" t="s">
        <v>91</v>
      </c>
      <c r="BV562" s="24" t="s">
        <v>91</v>
      </c>
      <c r="BW562" s="24" t="s">
        <v>91</v>
      </c>
      <c r="BX562" s="24" t="s">
        <v>91</v>
      </c>
      <c r="BY562" s="24" t="s">
        <v>91</v>
      </c>
      <c r="BZ562" s="24" t="s">
        <v>91</v>
      </c>
      <c r="CA562" s="36"/>
      <c r="CB562" s="35"/>
    </row>
    <row r="563" spans="1:80" ht="169.5" customHeight="1" x14ac:dyDescent="0.35">
      <c r="A563" s="24"/>
      <c r="B563" s="24" t="s">
        <v>77</v>
      </c>
      <c r="C563" s="23" t="s">
        <v>78</v>
      </c>
      <c r="D563" s="24" t="s">
        <v>2084</v>
      </c>
      <c r="E563" s="24" t="s">
        <v>2085</v>
      </c>
      <c r="F563" s="24" t="s">
        <v>2097</v>
      </c>
      <c r="G563" s="24" t="s">
        <v>2124</v>
      </c>
      <c r="H563" s="24" t="s">
        <v>2158</v>
      </c>
      <c r="I563" s="24" t="s">
        <v>2253</v>
      </c>
      <c r="J563" s="24" t="s">
        <v>2254</v>
      </c>
      <c r="K563" s="24" t="s">
        <v>2255</v>
      </c>
      <c r="L563" s="24" t="s">
        <v>2259</v>
      </c>
      <c r="M563" s="24"/>
      <c r="N563" s="24" t="s">
        <v>88</v>
      </c>
      <c r="O563" s="24"/>
      <c r="P563" s="24"/>
      <c r="Q563" s="24" t="s">
        <v>89</v>
      </c>
      <c r="R563" s="24">
        <v>2027</v>
      </c>
      <c r="S563" s="24"/>
      <c r="T563" s="24" t="s">
        <v>92</v>
      </c>
      <c r="U563" s="24" t="s">
        <v>91</v>
      </c>
      <c r="V563" s="24" t="s">
        <v>91</v>
      </c>
      <c r="W563" s="24" t="s">
        <v>91</v>
      </c>
      <c r="X563" s="24"/>
      <c r="Y563" s="24" t="s">
        <v>91</v>
      </c>
      <c r="Z563" s="24" t="s">
        <v>91</v>
      </c>
      <c r="AA563" s="24" t="s">
        <v>91</v>
      </c>
      <c r="AB563" s="24" t="s">
        <v>92</v>
      </c>
      <c r="AC563" s="24" t="s">
        <v>90</v>
      </c>
      <c r="AD563" s="24" t="s">
        <v>91</v>
      </c>
      <c r="AE563" s="24" t="s">
        <v>91</v>
      </c>
      <c r="AF563" s="24" t="s">
        <v>91</v>
      </c>
      <c r="AG563" s="24" t="s">
        <v>91</v>
      </c>
      <c r="AH563" s="24" t="s">
        <v>91</v>
      </c>
      <c r="AI563" s="24" t="s">
        <v>91</v>
      </c>
      <c r="AJ563" s="24" t="s">
        <v>91</v>
      </c>
      <c r="AK563" s="24" t="s">
        <v>91</v>
      </c>
      <c r="AL563" s="24" t="s">
        <v>91</v>
      </c>
      <c r="AM563" s="24" t="s">
        <v>90</v>
      </c>
      <c r="AN563" s="24" t="s">
        <v>91</v>
      </c>
      <c r="AO563" s="24" t="s">
        <v>91</v>
      </c>
      <c r="AP563" s="24" t="s">
        <v>91</v>
      </c>
      <c r="AQ563" s="24" t="s">
        <v>91</v>
      </c>
      <c r="AR563" s="24" t="s">
        <v>91</v>
      </c>
      <c r="AS563" s="24" t="s">
        <v>91</v>
      </c>
      <c r="AT563" s="24" t="s">
        <v>91</v>
      </c>
      <c r="AU563" s="24" t="s">
        <v>91</v>
      </c>
      <c r="AV563" s="24" t="s">
        <v>91</v>
      </c>
      <c r="AW563" s="24" t="s">
        <v>91</v>
      </c>
      <c r="AX563" s="24" t="s">
        <v>91</v>
      </c>
      <c r="AY563" s="24" t="s">
        <v>91</v>
      </c>
      <c r="AZ563" s="24" t="s">
        <v>91</v>
      </c>
      <c r="BA563" s="24" t="s">
        <v>91</v>
      </c>
      <c r="BB563" s="24" t="s">
        <v>91</v>
      </c>
      <c r="BC563" s="24" t="s">
        <v>91</v>
      </c>
      <c r="BD563" s="24" t="s">
        <v>91</v>
      </c>
      <c r="BE563" s="24" t="s">
        <v>91</v>
      </c>
      <c r="BF563" s="24" t="s">
        <v>91</v>
      </c>
      <c r="BG563" s="24" t="s">
        <v>91</v>
      </c>
      <c r="BH563" s="24" t="s">
        <v>91</v>
      </c>
      <c r="BI563" s="24" t="s">
        <v>91</v>
      </c>
      <c r="BJ563" s="24" t="s">
        <v>91</v>
      </c>
      <c r="BK563" s="24" t="s">
        <v>91</v>
      </c>
      <c r="BL563" s="24" t="s">
        <v>91</v>
      </c>
      <c r="BM563" s="24" t="s">
        <v>115</v>
      </c>
      <c r="BN563" s="24" t="s">
        <v>91</v>
      </c>
      <c r="BO563" s="24" t="s">
        <v>91</v>
      </c>
      <c r="BP563" s="24" t="s">
        <v>92</v>
      </c>
      <c r="BQ563" s="24" t="s">
        <v>91</v>
      </c>
      <c r="BR563" s="24" t="s">
        <v>115</v>
      </c>
      <c r="BS563" s="24" t="s">
        <v>91</v>
      </c>
      <c r="BT563" s="24" t="s">
        <v>91</v>
      </c>
      <c r="BU563" s="24" t="s">
        <v>91</v>
      </c>
      <c r="BV563" s="24" t="s">
        <v>91</v>
      </c>
      <c r="BW563" s="24" t="s">
        <v>91</v>
      </c>
      <c r="BX563" s="24" t="s">
        <v>91</v>
      </c>
      <c r="BY563" s="24" t="s">
        <v>91</v>
      </c>
      <c r="BZ563" s="24" t="s">
        <v>91</v>
      </c>
      <c r="CA563" s="36"/>
      <c r="CB563" s="35"/>
    </row>
    <row r="564" spans="1:80" ht="169.5" customHeight="1" x14ac:dyDescent="0.35">
      <c r="A564" s="24"/>
      <c r="B564" s="24" t="s">
        <v>77</v>
      </c>
      <c r="C564" s="23" t="s">
        <v>78</v>
      </c>
      <c r="D564" s="24" t="s">
        <v>2084</v>
      </c>
      <c r="E564" s="24" t="s">
        <v>2085</v>
      </c>
      <c r="F564" s="24" t="s">
        <v>2099</v>
      </c>
      <c r="G564" s="24" t="s">
        <v>2124</v>
      </c>
      <c r="H564" s="24" t="s">
        <v>2158</v>
      </c>
      <c r="I564" s="24" t="s">
        <v>2253</v>
      </c>
      <c r="J564" s="24" t="s">
        <v>2254</v>
      </c>
      <c r="K564" s="24" t="s">
        <v>2255</v>
      </c>
      <c r="L564" s="24" t="s">
        <v>2260</v>
      </c>
      <c r="M564" s="24"/>
      <c r="N564" s="24" t="s">
        <v>88</v>
      </c>
      <c r="O564" s="24"/>
      <c r="P564" s="24"/>
      <c r="Q564" s="24" t="s">
        <v>89</v>
      </c>
      <c r="R564" s="24">
        <v>2027</v>
      </c>
      <c r="S564" s="24"/>
      <c r="T564" s="24" t="s">
        <v>90</v>
      </c>
      <c r="U564" s="24" t="s">
        <v>91</v>
      </c>
      <c r="V564" s="24" t="s">
        <v>91</v>
      </c>
      <c r="W564" s="24" t="s">
        <v>91</v>
      </c>
      <c r="X564" s="24"/>
      <c r="Y564" s="24" t="s">
        <v>91</v>
      </c>
      <c r="Z564" s="24" t="s">
        <v>90</v>
      </c>
      <c r="AA564" s="24" t="s">
        <v>91</v>
      </c>
      <c r="AB564" s="24" t="s">
        <v>90</v>
      </c>
      <c r="AC564" s="24" t="s">
        <v>90</v>
      </c>
      <c r="AD564" s="24" t="s">
        <v>91</v>
      </c>
      <c r="AE564" s="24" t="s">
        <v>90</v>
      </c>
      <c r="AF564" s="24" t="s">
        <v>91</v>
      </c>
      <c r="AG564" s="24" t="s">
        <v>91</v>
      </c>
      <c r="AH564" s="24" t="s">
        <v>91</v>
      </c>
      <c r="AI564" s="24" t="s">
        <v>91</v>
      </c>
      <c r="AJ564" s="24" t="s">
        <v>91</v>
      </c>
      <c r="AK564" s="24" t="s">
        <v>91</v>
      </c>
      <c r="AL564" s="24" t="s">
        <v>91</v>
      </c>
      <c r="AM564" s="24" t="s">
        <v>90</v>
      </c>
      <c r="AN564" s="24" t="s">
        <v>91</v>
      </c>
      <c r="AO564" s="24" t="s">
        <v>91</v>
      </c>
      <c r="AP564" s="24" t="s">
        <v>91</v>
      </c>
      <c r="AQ564" s="24" t="s">
        <v>91</v>
      </c>
      <c r="AR564" s="24" t="s">
        <v>91</v>
      </c>
      <c r="AS564" s="24" t="s">
        <v>91</v>
      </c>
      <c r="AT564" s="24" t="s">
        <v>91</v>
      </c>
      <c r="AU564" s="24" t="s">
        <v>91</v>
      </c>
      <c r="AV564" s="24" t="s">
        <v>91</v>
      </c>
      <c r="AW564" s="24" t="s">
        <v>91</v>
      </c>
      <c r="AX564" s="24" t="s">
        <v>91</v>
      </c>
      <c r="AY564" s="24" t="s">
        <v>91</v>
      </c>
      <c r="AZ564" s="24" t="s">
        <v>91</v>
      </c>
      <c r="BA564" s="24" t="s">
        <v>91</v>
      </c>
      <c r="BB564" s="24" t="s">
        <v>91</v>
      </c>
      <c r="BC564" s="24" t="s">
        <v>91</v>
      </c>
      <c r="BD564" s="24" t="s">
        <v>90</v>
      </c>
      <c r="BE564" s="24" t="s">
        <v>90</v>
      </c>
      <c r="BF564" s="24" t="s">
        <v>90</v>
      </c>
      <c r="BG564" s="24" t="s">
        <v>91</v>
      </c>
      <c r="BH564" s="24" t="s">
        <v>91</v>
      </c>
      <c r="BI564" s="24" t="s">
        <v>91</v>
      </c>
      <c r="BJ564" s="24" t="s">
        <v>91</v>
      </c>
      <c r="BK564" s="24" t="s">
        <v>91</v>
      </c>
      <c r="BL564" s="24" t="s">
        <v>90</v>
      </c>
      <c r="BM564" s="24" t="s">
        <v>115</v>
      </c>
      <c r="BN564" s="24" t="s">
        <v>91</v>
      </c>
      <c r="BO564" s="24" t="s">
        <v>91</v>
      </c>
      <c r="BP564" s="24" t="s">
        <v>90</v>
      </c>
      <c r="BQ564" s="24" t="s">
        <v>91</v>
      </c>
      <c r="BR564" s="24" t="s">
        <v>90</v>
      </c>
      <c r="BS564" s="24" t="s">
        <v>91</v>
      </c>
      <c r="BT564" s="24" t="s">
        <v>91</v>
      </c>
      <c r="BU564" s="24" t="s">
        <v>91</v>
      </c>
      <c r="BV564" s="24" t="s">
        <v>91</v>
      </c>
      <c r="BW564" s="24" t="s">
        <v>91</v>
      </c>
      <c r="BX564" s="24" t="s">
        <v>91</v>
      </c>
      <c r="BY564" s="24" t="s">
        <v>91</v>
      </c>
      <c r="BZ564" s="24" t="s">
        <v>91</v>
      </c>
      <c r="CA564" s="36"/>
      <c r="CB564" s="35"/>
    </row>
    <row r="565" spans="1:80" ht="169.5" customHeight="1" x14ac:dyDescent="0.35">
      <c r="A565" s="24"/>
      <c r="B565" s="24" t="s">
        <v>77</v>
      </c>
      <c r="C565" s="23" t="s">
        <v>78</v>
      </c>
      <c r="D565" s="24" t="s">
        <v>2084</v>
      </c>
      <c r="E565" s="24" t="s">
        <v>2085</v>
      </c>
      <c r="F565" s="24" t="s">
        <v>2093</v>
      </c>
      <c r="G565" s="24" t="s">
        <v>2124</v>
      </c>
      <c r="H565" s="24" t="s">
        <v>2158</v>
      </c>
      <c r="I565" s="24" t="s">
        <v>2268</v>
      </c>
      <c r="J565" s="24" t="s">
        <v>2160</v>
      </c>
      <c r="K565" s="24" t="s">
        <v>2270</v>
      </c>
      <c r="L565" s="24" t="s">
        <v>2275</v>
      </c>
      <c r="M565" s="24" t="s">
        <v>88</v>
      </c>
      <c r="N565" s="24"/>
      <c r="O565" s="24"/>
      <c r="P565" s="24"/>
      <c r="Q565" s="24" t="s">
        <v>89</v>
      </c>
      <c r="R565" s="24">
        <v>2026</v>
      </c>
      <c r="S565" s="24" t="s">
        <v>2164</v>
      </c>
      <c r="T565" s="24" t="s">
        <v>90</v>
      </c>
      <c r="U565" s="24" t="s">
        <v>91</v>
      </c>
      <c r="V565" s="24" t="s">
        <v>91</v>
      </c>
      <c r="W565" s="24" t="s">
        <v>91</v>
      </c>
      <c r="X565" s="24"/>
      <c r="Y565" s="24" t="s">
        <v>91</v>
      </c>
      <c r="Z565" s="24" t="s">
        <v>91</v>
      </c>
      <c r="AA565" s="24" t="s">
        <v>91</v>
      </c>
      <c r="AB565" s="24" t="s">
        <v>90</v>
      </c>
      <c r="AC565" s="24" t="s">
        <v>115</v>
      </c>
      <c r="AD565" s="24" t="s">
        <v>91</v>
      </c>
      <c r="AE565" s="24" t="s">
        <v>91</v>
      </c>
      <c r="AF565" s="24" t="s">
        <v>91</v>
      </c>
      <c r="AG565" s="24" t="s">
        <v>91</v>
      </c>
      <c r="AH565" s="24" t="s">
        <v>91</v>
      </c>
      <c r="AI565" s="24" t="s">
        <v>91</v>
      </c>
      <c r="AJ565" s="24" t="s">
        <v>91</v>
      </c>
      <c r="AK565" s="24" t="s">
        <v>91</v>
      </c>
      <c r="AL565" s="24" t="s">
        <v>91</v>
      </c>
      <c r="AM565" s="24" t="s">
        <v>115</v>
      </c>
      <c r="AN565" s="24" t="s">
        <v>92</v>
      </c>
      <c r="AO565" s="24" t="s">
        <v>91</v>
      </c>
      <c r="AP565" s="24" t="s">
        <v>91</v>
      </c>
      <c r="AQ565" s="24" t="s">
        <v>91</v>
      </c>
      <c r="AR565" s="24" t="s">
        <v>91</v>
      </c>
      <c r="AS565" s="24" t="s">
        <v>91</v>
      </c>
      <c r="AT565" s="24" t="s">
        <v>91</v>
      </c>
      <c r="AU565" s="24" t="s">
        <v>91</v>
      </c>
      <c r="AV565" s="24" t="s">
        <v>91</v>
      </c>
      <c r="AW565" s="24" t="s">
        <v>91</v>
      </c>
      <c r="AX565" s="24" t="s">
        <v>92</v>
      </c>
      <c r="AY565" s="24" t="s">
        <v>91</v>
      </c>
      <c r="AZ565" s="24" t="s">
        <v>91</v>
      </c>
      <c r="BA565" s="24" t="s">
        <v>91</v>
      </c>
      <c r="BB565" s="24" t="s">
        <v>91</v>
      </c>
      <c r="BC565" s="24" t="s">
        <v>91</v>
      </c>
      <c r="BD565" s="24" t="s">
        <v>91</v>
      </c>
      <c r="BE565" s="24" t="s">
        <v>91</v>
      </c>
      <c r="BF565" s="24" t="s">
        <v>91</v>
      </c>
      <c r="BG565" s="24" t="s">
        <v>91</v>
      </c>
      <c r="BH565" s="24" t="s">
        <v>91</v>
      </c>
      <c r="BI565" s="24" t="s">
        <v>91</v>
      </c>
      <c r="BJ565" s="24" t="s">
        <v>91</v>
      </c>
      <c r="BK565" s="24" t="s">
        <v>91</v>
      </c>
      <c r="BL565" s="24" t="s">
        <v>91</v>
      </c>
      <c r="BM565" s="24" t="s">
        <v>115</v>
      </c>
      <c r="BN565" s="24" t="s">
        <v>91</v>
      </c>
      <c r="BO565" s="24" t="s">
        <v>91</v>
      </c>
      <c r="BP565" s="24" t="s">
        <v>92</v>
      </c>
      <c r="BQ565" s="24" t="s">
        <v>91</v>
      </c>
      <c r="BR565" s="24" t="s">
        <v>115</v>
      </c>
      <c r="BS565" s="24" t="s">
        <v>92</v>
      </c>
      <c r="BT565" s="24" t="s">
        <v>91</v>
      </c>
      <c r="BU565" s="24" t="s">
        <v>91</v>
      </c>
      <c r="BV565" s="24" t="s">
        <v>91</v>
      </c>
      <c r="BW565" s="24" t="s">
        <v>91</v>
      </c>
      <c r="BX565" s="24" t="s">
        <v>91</v>
      </c>
      <c r="BY565" s="24" t="s">
        <v>91</v>
      </c>
      <c r="BZ565" s="24" t="s">
        <v>92</v>
      </c>
      <c r="CA565" s="36"/>
      <c r="CB565" s="35"/>
    </row>
    <row r="566" spans="1:80" ht="169.5" customHeight="1" x14ac:dyDescent="0.35">
      <c r="A566" s="24"/>
      <c r="B566" s="24" t="s">
        <v>77</v>
      </c>
      <c r="C566" s="23" t="s">
        <v>78</v>
      </c>
      <c r="D566" s="24" t="s">
        <v>2084</v>
      </c>
      <c r="E566" s="24" t="s">
        <v>2085</v>
      </c>
      <c r="F566" s="24" t="s">
        <v>2086</v>
      </c>
      <c r="G566" s="24" t="s">
        <v>2124</v>
      </c>
      <c r="H566" s="24" t="s">
        <v>2158</v>
      </c>
      <c r="I566" s="24" t="s">
        <v>2268</v>
      </c>
      <c r="J566" s="24" t="s">
        <v>2273</v>
      </c>
      <c r="K566" s="24" t="s">
        <v>2270</v>
      </c>
      <c r="L566" s="24" t="s">
        <v>2274</v>
      </c>
      <c r="M566" s="24" t="s">
        <v>88</v>
      </c>
      <c r="N566" s="24"/>
      <c r="O566" s="24"/>
      <c r="P566" s="24"/>
      <c r="Q566" s="24" t="s">
        <v>89</v>
      </c>
      <c r="R566" s="24">
        <v>2026</v>
      </c>
      <c r="S566" s="24" t="s">
        <v>2105</v>
      </c>
      <c r="T566" s="24" t="s">
        <v>90</v>
      </c>
      <c r="U566" s="24" t="s">
        <v>91</v>
      </c>
      <c r="V566" s="24" t="s">
        <v>91</v>
      </c>
      <c r="W566" s="24" t="s">
        <v>91</v>
      </c>
      <c r="X566" s="24"/>
      <c r="Y566" s="24" t="s">
        <v>91</v>
      </c>
      <c r="Z566" s="24" t="s">
        <v>91</v>
      </c>
      <c r="AA566" s="24" t="s">
        <v>91</v>
      </c>
      <c r="AB566" s="24" t="s">
        <v>90</v>
      </c>
      <c r="AC566" s="24" t="s">
        <v>90</v>
      </c>
      <c r="AD566" s="24" t="s">
        <v>91</v>
      </c>
      <c r="AE566" s="24" t="s">
        <v>91</v>
      </c>
      <c r="AF566" s="24" t="s">
        <v>91</v>
      </c>
      <c r="AG566" s="24" t="s">
        <v>91</v>
      </c>
      <c r="AH566" s="24" t="s">
        <v>91</v>
      </c>
      <c r="AI566" s="24" t="s">
        <v>91</v>
      </c>
      <c r="AJ566" s="24" t="s">
        <v>91</v>
      </c>
      <c r="AK566" s="24" t="s">
        <v>91</v>
      </c>
      <c r="AL566" s="24" t="s">
        <v>91</v>
      </c>
      <c r="AM566" s="24" t="s">
        <v>90</v>
      </c>
      <c r="AN566" s="24" t="s">
        <v>91</v>
      </c>
      <c r="AO566" s="24" t="s">
        <v>91</v>
      </c>
      <c r="AP566" s="24" t="s">
        <v>91</v>
      </c>
      <c r="AQ566" s="24" t="s">
        <v>91</v>
      </c>
      <c r="AR566" s="24" t="s">
        <v>91</v>
      </c>
      <c r="AS566" s="24" t="s">
        <v>91</v>
      </c>
      <c r="AT566" s="24" t="s">
        <v>91</v>
      </c>
      <c r="AU566" s="24" t="s">
        <v>91</v>
      </c>
      <c r="AV566" s="24" t="s">
        <v>91</v>
      </c>
      <c r="AW566" s="24" t="s">
        <v>91</v>
      </c>
      <c r="AX566" s="24" t="s">
        <v>91</v>
      </c>
      <c r="AY566" s="24" t="s">
        <v>91</v>
      </c>
      <c r="AZ566" s="24" t="s">
        <v>91</v>
      </c>
      <c r="BA566" s="24" t="s">
        <v>91</v>
      </c>
      <c r="BB566" s="24" t="s">
        <v>91</v>
      </c>
      <c r="BC566" s="24" t="s">
        <v>91</v>
      </c>
      <c r="BD566" s="24" t="s">
        <v>91</v>
      </c>
      <c r="BE566" s="24" t="s">
        <v>115</v>
      </c>
      <c r="BF566" s="24" t="s">
        <v>115</v>
      </c>
      <c r="BG566" s="24" t="s">
        <v>91</v>
      </c>
      <c r="BH566" s="24" t="s">
        <v>91</v>
      </c>
      <c r="BI566" s="24" t="s">
        <v>91</v>
      </c>
      <c r="BJ566" s="24" t="s">
        <v>91</v>
      </c>
      <c r="BK566" s="24" t="s">
        <v>91</v>
      </c>
      <c r="BL566" s="24" t="s">
        <v>115</v>
      </c>
      <c r="BM566" s="24" t="s">
        <v>115</v>
      </c>
      <c r="BN566" s="24" t="s">
        <v>91</v>
      </c>
      <c r="BO566" s="24" t="s">
        <v>91</v>
      </c>
      <c r="BP566" s="24" t="s">
        <v>92</v>
      </c>
      <c r="BQ566" s="24" t="s">
        <v>91</v>
      </c>
      <c r="BR566" s="24" t="s">
        <v>115</v>
      </c>
      <c r="BS566" s="24" t="s">
        <v>92</v>
      </c>
      <c r="BT566" s="24" t="s">
        <v>91</v>
      </c>
      <c r="BU566" s="24" t="s">
        <v>91</v>
      </c>
      <c r="BV566" s="24" t="s">
        <v>91</v>
      </c>
      <c r="BW566" s="24" t="s">
        <v>91</v>
      </c>
      <c r="BX566" s="24" t="s">
        <v>91</v>
      </c>
      <c r="BY566" s="24" t="s">
        <v>91</v>
      </c>
      <c r="BZ566" s="24" t="s">
        <v>92</v>
      </c>
      <c r="CA566" s="36"/>
      <c r="CB566" s="35"/>
    </row>
    <row r="567" spans="1:80" ht="169.5" customHeight="1" x14ac:dyDescent="0.35">
      <c r="A567" s="24"/>
      <c r="B567" s="24" t="s">
        <v>77</v>
      </c>
      <c r="C567" s="23" t="s">
        <v>78</v>
      </c>
      <c r="D567" s="24" t="s">
        <v>2084</v>
      </c>
      <c r="E567" s="24" t="s">
        <v>2085</v>
      </c>
      <c r="F567" s="24" t="s">
        <v>2095</v>
      </c>
      <c r="G567" s="24" t="s">
        <v>2124</v>
      </c>
      <c r="H567" s="24" t="s">
        <v>2158</v>
      </c>
      <c r="I567" s="24" t="s">
        <v>2268</v>
      </c>
      <c r="J567" s="24" t="s">
        <v>2160</v>
      </c>
      <c r="K567" s="24" t="s">
        <v>2270</v>
      </c>
      <c r="L567" s="24" t="s">
        <v>2276</v>
      </c>
      <c r="M567" s="24" t="s">
        <v>88</v>
      </c>
      <c r="N567" s="24"/>
      <c r="O567" s="24"/>
      <c r="P567" s="24"/>
      <c r="Q567" s="24" t="s">
        <v>89</v>
      </c>
      <c r="R567" s="24">
        <v>2027</v>
      </c>
      <c r="S567" s="24"/>
      <c r="T567" s="24" t="s">
        <v>90</v>
      </c>
      <c r="U567" s="24" t="s">
        <v>91</v>
      </c>
      <c r="V567" s="24" t="s">
        <v>91</v>
      </c>
      <c r="W567" s="24" t="s">
        <v>91</v>
      </c>
      <c r="X567" s="24"/>
      <c r="Y567" s="24" t="s">
        <v>91</v>
      </c>
      <c r="Z567" s="24" t="s">
        <v>91</v>
      </c>
      <c r="AA567" s="24" t="s">
        <v>91</v>
      </c>
      <c r="AB567" s="24" t="s">
        <v>90</v>
      </c>
      <c r="AC567" s="24" t="s">
        <v>115</v>
      </c>
      <c r="AD567" s="24" t="s">
        <v>91</v>
      </c>
      <c r="AE567" s="24" t="s">
        <v>91</v>
      </c>
      <c r="AF567" s="24" t="s">
        <v>91</v>
      </c>
      <c r="AG567" s="24" t="s">
        <v>91</v>
      </c>
      <c r="AH567" s="24" t="s">
        <v>91</v>
      </c>
      <c r="AI567" s="24" t="s">
        <v>91</v>
      </c>
      <c r="AJ567" s="24" t="s">
        <v>91</v>
      </c>
      <c r="AK567" s="24" t="s">
        <v>91</v>
      </c>
      <c r="AL567" s="24" t="s">
        <v>91</v>
      </c>
      <c r="AM567" s="24" t="s">
        <v>115</v>
      </c>
      <c r="AN567" s="24" t="s">
        <v>91</v>
      </c>
      <c r="AO567" s="24" t="s">
        <v>91</v>
      </c>
      <c r="AP567" s="24" t="s">
        <v>91</v>
      </c>
      <c r="AQ567" s="24" t="s">
        <v>91</v>
      </c>
      <c r="AR567" s="24" t="s">
        <v>91</v>
      </c>
      <c r="AS567" s="24" t="s">
        <v>91</v>
      </c>
      <c r="AT567" s="24" t="s">
        <v>91</v>
      </c>
      <c r="AU567" s="24" t="s">
        <v>91</v>
      </c>
      <c r="AV567" s="24" t="s">
        <v>91</v>
      </c>
      <c r="AW567" s="24" t="s">
        <v>91</v>
      </c>
      <c r="AX567" s="24" t="s">
        <v>91</v>
      </c>
      <c r="AY567" s="24" t="s">
        <v>91</v>
      </c>
      <c r="AZ567" s="24" t="s">
        <v>91</v>
      </c>
      <c r="BA567" s="24" t="s">
        <v>91</v>
      </c>
      <c r="BB567" s="24" t="s">
        <v>91</v>
      </c>
      <c r="BC567" s="24" t="s">
        <v>91</v>
      </c>
      <c r="BD567" s="24" t="s">
        <v>91</v>
      </c>
      <c r="BE567" s="24" t="s">
        <v>91</v>
      </c>
      <c r="BF567" s="24" t="s">
        <v>91</v>
      </c>
      <c r="BG567" s="24" t="s">
        <v>91</v>
      </c>
      <c r="BH567" s="24" t="s">
        <v>91</v>
      </c>
      <c r="BI567" s="24" t="s">
        <v>91</v>
      </c>
      <c r="BJ567" s="24" t="s">
        <v>91</v>
      </c>
      <c r="BK567" s="24" t="s">
        <v>91</v>
      </c>
      <c r="BL567" s="24" t="s">
        <v>91</v>
      </c>
      <c r="BM567" s="24" t="s">
        <v>115</v>
      </c>
      <c r="BN567" s="24" t="s">
        <v>91</v>
      </c>
      <c r="BO567" s="24" t="s">
        <v>91</v>
      </c>
      <c r="BP567" s="24" t="s">
        <v>92</v>
      </c>
      <c r="BQ567" s="24" t="s">
        <v>91</v>
      </c>
      <c r="BR567" s="24" t="s">
        <v>115</v>
      </c>
      <c r="BS567" s="24" t="s">
        <v>91</v>
      </c>
      <c r="BT567" s="24" t="s">
        <v>91</v>
      </c>
      <c r="BU567" s="24" t="s">
        <v>91</v>
      </c>
      <c r="BV567" s="24" t="s">
        <v>91</v>
      </c>
      <c r="BW567" s="24" t="s">
        <v>91</v>
      </c>
      <c r="BX567" s="24" t="s">
        <v>91</v>
      </c>
      <c r="BY567" s="24" t="s">
        <v>91</v>
      </c>
      <c r="BZ567" s="24" t="s">
        <v>91</v>
      </c>
      <c r="CA567" s="36"/>
      <c r="CB567" s="35"/>
    </row>
    <row r="568" spans="1:80" ht="169.5" customHeight="1" x14ac:dyDescent="0.35">
      <c r="A568" s="24"/>
      <c r="B568" s="24" t="s">
        <v>77</v>
      </c>
      <c r="C568" s="23" t="s">
        <v>78</v>
      </c>
      <c r="D568" s="24" t="s">
        <v>2084</v>
      </c>
      <c r="E568" s="24" t="s">
        <v>2085</v>
      </c>
      <c r="F568" s="24" t="s">
        <v>2097</v>
      </c>
      <c r="G568" s="24" t="s">
        <v>2124</v>
      </c>
      <c r="H568" s="24" t="s">
        <v>2158</v>
      </c>
      <c r="I568" s="24" t="s">
        <v>2268</v>
      </c>
      <c r="J568" s="24" t="s">
        <v>2160</v>
      </c>
      <c r="K568" s="24" t="s">
        <v>2270</v>
      </c>
      <c r="L568" s="24" t="s">
        <v>2277</v>
      </c>
      <c r="M568" s="24" t="s">
        <v>88</v>
      </c>
      <c r="N568" s="24"/>
      <c r="O568" s="24"/>
      <c r="P568" s="24"/>
      <c r="Q568" s="24" t="s">
        <v>89</v>
      </c>
      <c r="R568" s="24">
        <v>2027</v>
      </c>
      <c r="S568" s="24"/>
      <c r="T568" s="24" t="s">
        <v>90</v>
      </c>
      <c r="U568" s="24" t="s">
        <v>91</v>
      </c>
      <c r="V568" s="24" t="s">
        <v>91</v>
      </c>
      <c r="W568" s="24" t="s">
        <v>91</v>
      </c>
      <c r="X568" s="24"/>
      <c r="Y568" s="24" t="s">
        <v>91</v>
      </c>
      <c r="Z568" s="24" t="s">
        <v>91</v>
      </c>
      <c r="AA568" s="24" t="s">
        <v>91</v>
      </c>
      <c r="AB568" s="24" t="s">
        <v>90</v>
      </c>
      <c r="AC568" s="24" t="s">
        <v>115</v>
      </c>
      <c r="AD568" s="24" t="s">
        <v>91</v>
      </c>
      <c r="AE568" s="24" t="s">
        <v>91</v>
      </c>
      <c r="AF568" s="24" t="s">
        <v>91</v>
      </c>
      <c r="AG568" s="24" t="s">
        <v>91</v>
      </c>
      <c r="AH568" s="24" t="s">
        <v>91</v>
      </c>
      <c r="AI568" s="24" t="s">
        <v>91</v>
      </c>
      <c r="AJ568" s="24" t="s">
        <v>91</v>
      </c>
      <c r="AK568" s="24" t="s">
        <v>91</v>
      </c>
      <c r="AL568" s="24" t="s">
        <v>91</v>
      </c>
      <c r="AM568" s="24" t="s">
        <v>115</v>
      </c>
      <c r="AN568" s="24" t="s">
        <v>91</v>
      </c>
      <c r="AO568" s="24" t="s">
        <v>91</v>
      </c>
      <c r="AP568" s="24" t="s">
        <v>91</v>
      </c>
      <c r="AQ568" s="24" t="s">
        <v>91</v>
      </c>
      <c r="AR568" s="24" t="s">
        <v>91</v>
      </c>
      <c r="AS568" s="24" t="s">
        <v>91</v>
      </c>
      <c r="AT568" s="24" t="s">
        <v>91</v>
      </c>
      <c r="AU568" s="24" t="s">
        <v>91</v>
      </c>
      <c r="AV568" s="24" t="s">
        <v>91</v>
      </c>
      <c r="AW568" s="24" t="s">
        <v>91</v>
      </c>
      <c r="AX568" s="24" t="s">
        <v>91</v>
      </c>
      <c r="AY568" s="24" t="s">
        <v>91</v>
      </c>
      <c r="AZ568" s="24" t="s">
        <v>91</v>
      </c>
      <c r="BA568" s="24" t="s">
        <v>91</v>
      </c>
      <c r="BB568" s="24" t="s">
        <v>91</v>
      </c>
      <c r="BC568" s="24" t="s">
        <v>91</v>
      </c>
      <c r="BD568" s="24" t="s">
        <v>91</v>
      </c>
      <c r="BE568" s="24" t="s">
        <v>91</v>
      </c>
      <c r="BF568" s="24" t="s">
        <v>91</v>
      </c>
      <c r="BG568" s="24" t="s">
        <v>91</v>
      </c>
      <c r="BH568" s="24" t="s">
        <v>91</v>
      </c>
      <c r="BI568" s="24" t="s">
        <v>91</v>
      </c>
      <c r="BJ568" s="24" t="s">
        <v>91</v>
      </c>
      <c r="BK568" s="24" t="s">
        <v>91</v>
      </c>
      <c r="BL568" s="24" t="s">
        <v>91</v>
      </c>
      <c r="BM568" s="24" t="s">
        <v>115</v>
      </c>
      <c r="BN568" s="24" t="s">
        <v>91</v>
      </c>
      <c r="BO568" s="24" t="s">
        <v>91</v>
      </c>
      <c r="BP568" s="24" t="s">
        <v>92</v>
      </c>
      <c r="BQ568" s="24" t="s">
        <v>91</v>
      </c>
      <c r="BR568" s="24" t="s">
        <v>115</v>
      </c>
      <c r="BS568" s="24" t="s">
        <v>91</v>
      </c>
      <c r="BT568" s="24" t="s">
        <v>91</v>
      </c>
      <c r="BU568" s="24" t="s">
        <v>91</v>
      </c>
      <c r="BV568" s="24" t="s">
        <v>91</v>
      </c>
      <c r="BW568" s="24" t="s">
        <v>91</v>
      </c>
      <c r="BX568" s="24" t="s">
        <v>91</v>
      </c>
      <c r="BY568" s="24" t="s">
        <v>91</v>
      </c>
      <c r="BZ568" s="24" t="s">
        <v>91</v>
      </c>
      <c r="CA568" s="36"/>
      <c r="CB568" s="35"/>
    </row>
    <row r="569" spans="1:80" ht="169.5" customHeight="1" x14ac:dyDescent="0.35">
      <c r="A569" s="24"/>
      <c r="B569" s="24" t="s">
        <v>77</v>
      </c>
      <c r="C569" s="23" t="s">
        <v>78</v>
      </c>
      <c r="D569" s="24" t="s">
        <v>2084</v>
      </c>
      <c r="E569" s="24" t="s">
        <v>2085</v>
      </c>
      <c r="F569" s="24" t="s">
        <v>2099</v>
      </c>
      <c r="G569" s="24" t="s">
        <v>2124</v>
      </c>
      <c r="H569" s="24" t="s">
        <v>2158</v>
      </c>
      <c r="I569" s="24" t="s">
        <v>2268</v>
      </c>
      <c r="J569" s="24" t="s">
        <v>2160</v>
      </c>
      <c r="K569" s="24" t="s">
        <v>2270</v>
      </c>
      <c r="L569" s="24" t="s">
        <v>2278</v>
      </c>
      <c r="M569" s="24" t="s">
        <v>88</v>
      </c>
      <c r="N569" s="24"/>
      <c r="O569" s="24"/>
      <c r="P569" s="24"/>
      <c r="Q569" s="24" t="s">
        <v>89</v>
      </c>
      <c r="R569" s="24">
        <v>2027</v>
      </c>
      <c r="S569" s="24"/>
      <c r="T569" s="24" t="s">
        <v>90</v>
      </c>
      <c r="U569" s="24" t="s">
        <v>91</v>
      </c>
      <c r="V569" s="24" t="s">
        <v>91</v>
      </c>
      <c r="W569" s="24" t="s">
        <v>91</v>
      </c>
      <c r="X569" s="24"/>
      <c r="Y569" s="24" t="s">
        <v>91</v>
      </c>
      <c r="Z569" s="24" t="s">
        <v>91</v>
      </c>
      <c r="AA569" s="24" t="s">
        <v>91</v>
      </c>
      <c r="AB569" s="24" t="s">
        <v>90</v>
      </c>
      <c r="AC569" s="24" t="s">
        <v>90</v>
      </c>
      <c r="AD569" s="24" t="s">
        <v>91</v>
      </c>
      <c r="AE569" s="24" t="s">
        <v>91</v>
      </c>
      <c r="AF569" s="24" t="s">
        <v>91</v>
      </c>
      <c r="AG569" s="24" t="s">
        <v>91</v>
      </c>
      <c r="AH569" s="24" t="s">
        <v>91</v>
      </c>
      <c r="AI569" s="24" t="s">
        <v>91</v>
      </c>
      <c r="AJ569" s="24" t="s">
        <v>91</v>
      </c>
      <c r="AK569" s="24" t="s">
        <v>91</v>
      </c>
      <c r="AL569" s="24" t="s">
        <v>91</v>
      </c>
      <c r="AM569" s="24" t="s">
        <v>90</v>
      </c>
      <c r="AN569" s="24" t="s">
        <v>91</v>
      </c>
      <c r="AO569" s="24" t="s">
        <v>91</v>
      </c>
      <c r="AP569" s="24" t="s">
        <v>91</v>
      </c>
      <c r="AQ569" s="24" t="s">
        <v>91</v>
      </c>
      <c r="AR569" s="24" t="s">
        <v>91</v>
      </c>
      <c r="AS569" s="24" t="s">
        <v>91</v>
      </c>
      <c r="AT569" s="24" t="s">
        <v>91</v>
      </c>
      <c r="AU569" s="24" t="s">
        <v>91</v>
      </c>
      <c r="AV569" s="24" t="s">
        <v>91</v>
      </c>
      <c r="AW569" s="24" t="s">
        <v>91</v>
      </c>
      <c r="AX569" s="24" t="s">
        <v>91</v>
      </c>
      <c r="AY569" s="24" t="s">
        <v>91</v>
      </c>
      <c r="AZ569" s="24" t="s">
        <v>91</v>
      </c>
      <c r="BA569" s="24" t="s">
        <v>91</v>
      </c>
      <c r="BB569" s="24" t="s">
        <v>91</v>
      </c>
      <c r="BC569" s="24" t="s">
        <v>91</v>
      </c>
      <c r="BD569" s="24" t="s">
        <v>91</v>
      </c>
      <c r="BE569" s="24" t="s">
        <v>115</v>
      </c>
      <c r="BF569" s="24" t="s">
        <v>115</v>
      </c>
      <c r="BG569" s="24" t="s">
        <v>91</v>
      </c>
      <c r="BH569" s="24" t="s">
        <v>91</v>
      </c>
      <c r="BI569" s="24" t="s">
        <v>91</v>
      </c>
      <c r="BJ569" s="24" t="s">
        <v>91</v>
      </c>
      <c r="BK569" s="24" t="s">
        <v>91</v>
      </c>
      <c r="BL569" s="24" t="s">
        <v>115</v>
      </c>
      <c r="BM569" s="24" t="s">
        <v>115</v>
      </c>
      <c r="BN569" s="24" t="s">
        <v>91</v>
      </c>
      <c r="BO569" s="24" t="s">
        <v>91</v>
      </c>
      <c r="BP569" s="24" t="s">
        <v>92</v>
      </c>
      <c r="BQ569" s="24" t="s">
        <v>91</v>
      </c>
      <c r="BR569" s="24" t="s">
        <v>115</v>
      </c>
      <c r="BS569" s="24" t="s">
        <v>92</v>
      </c>
      <c r="BT569" s="24" t="s">
        <v>91</v>
      </c>
      <c r="BU569" s="24" t="s">
        <v>91</v>
      </c>
      <c r="BV569" s="24" t="s">
        <v>91</v>
      </c>
      <c r="BW569" s="24" t="s">
        <v>91</v>
      </c>
      <c r="BX569" s="24" t="s">
        <v>91</v>
      </c>
      <c r="BY569" s="24" t="s">
        <v>91</v>
      </c>
      <c r="BZ569" s="24" t="s">
        <v>92</v>
      </c>
      <c r="CA569" s="36"/>
      <c r="CB569" s="35"/>
    </row>
    <row r="570" spans="1:80" ht="169.5" customHeight="1" x14ac:dyDescent="0.35">
      <c r="A570" s="24"/>
      <c r="B570" s="24" t="s">
        <v>77</v>
      </c>
      <c r="C570" s="23" t="s">
        <v>78</v>
      </c>
      <c r="D570" s="24" t="s">
        <v>2084</v>
      </c>
      <c r="E570" s="24" t="s">
        <v>2085</v>
      </c>
      <c r="F570" s="24" t="s">
        <v>2086</v>
      </c>
      <c r="G570" s="24" t="s">
        <v>2124</v>
      </c>
      <c r="H570" s="24" t="s">
        <v>2158</v>
      </c>
      <c r="I570" s="24" t="s">
        <v>2286</v>
      </c>
      <c r="J570" s="24" t="s">
        <v>2287</v>
      </c>
      <c r="K570" s="24" t="s">
        <v>2288</v>
      </c>
      <c r="L570" s="24" t="s">
        <v>2289</v>
      </c>
      <c r="M570" s="24"/>
      <c r="N570" s="24" t="s">
        <v>88</v>
      </c>
      <c r="O570" s="24"/>
      <c r="P570" s="24"/>
      <c r="Q570" s="24" t="s">
        <v>155</v>
      </c>
      <c r="R570" s="24">
        <v>2026</v>
      </c>
      <c r="S570" s="24" t="s">
        <v>2105</v>
      </c>
      <c r="T570" s="24" t="s">
        <v>90</v>
      </c>
      <c r="U570" s="24" t="s">
        <v>91</v>
      </c>
      <c r="V570" s="24" t="s">
        <v>91</v>
      </c>
      <c r="W570" s="24" t="s">
        <v>91</v>
      </c>
      <c r="X570" s="24"/>
      <c r="Y570" s="24" t="s">
        <v>91</v>
      </c>
      <c r="Z570" s="24" t="s">
        <v>91</v>
      </c>
      <c r="AA570" s="24" t="s">
        <v>91</v>
      </c>
      <c r="AB570" s="24" t="s">
        <v>90</v>
      </c>
      <c r="AC570" s="24" t="s">
        <v>90</v>
      </c>
      <c r="AD570" s="24" t="s">
        <v>91</v>
      </c>
      <c r="AE570" s="24" t="s">
        <v>90</v>
      </c>
      <c r="AF570" s="24" t="s">
        <v>91</v>
      </c>
      <c r="AG570" s="24" t="s">
        <v>91</v>
      </c>
      <c r="AH570" s="24" t="s">
        <v>91</v>
      </c>
      <c r="AI570" s="24" t="s">
        <v>91</v>
      </c>
      <c r="AJ570" s="24" t="s">
        <v>91</v>
      </c>
      <c r="AK570" s="24" t="s">
        <v>91</v>
      </c>
      <c r="AL570" s="24" t="s">
        <v>91</v>
      </c>
      <c r="AM570" s="24" t="s">
        <v>90</v>
      </c>
      <c r="AN570" s="24" t="s">
        <v>91</v>
      </c>
      <c r="AO570" s="24" t="s">
        <v>91</v>
      </c>
      <c r="AP570" s="24" t="s">
        <v>91</v>
      </c>
      <c r="AQ570" s="24" t="s">
        <v>91</v>
      </c>
      <c r="AR570" s="24" t="s">
        <v>91</v>
      </c>
      <c r="AS570" s="24" t="s">
        <v>91</v>
      </c>
      <c r="AT570" s="24" t="s">
        <v>91</v>
      </c>
      <c r="AU570" s="24" t="s">
        <v>91</v>
      </c>
      <c r="AV570" s="24" t="s">
        <v>91</v>
      </c>
      <c r="AW570" s="24" t="s">
        <v>91</v>
      </c>
      <c r="AX570" s="24" t="s">
        <v>91</v>
      </c>
      <c r="AY570" s="24" t="s">
        <v>91</v>
      </c>
      <c r="AZ570" s="24" t="s">
        <v>91</v>
      </c>
      <c r="BA570" s="24" t="s">
        <v>91</v>
      </c>
      <c r="BB570" s="24" t="s">
        <v>91</v>
      </c>
      <c r="BC570" s="24" t="s">
        <v>91</v>
      </c>
      <c r="BD570" s="24" t="s">
        <v>91</v>
      </c>
      <c r="BE570" s="24" t="s">
        <v>90</v>
      </c>
      <c r="BF570" s="24" t="s">
        <v>90</v>
      </c>
      <c r="BG570" s="24" t="s">
        <v>91</v>
      </c>
      <c r="BH570" s="24" t="s">
        <v>91</v>
      </c>
      <c r="BI570" s="24" t="s">
        <v>91</v>
      </c>
      <c r="BJ570" s="24" t="s">
        <v>91</v>
      </c>
      <c r="BK570" s="24" t="s">
        <v>91</v>
      </c>
      <c r="BL570" s="24" t="s">
        <v>90</v>
      </c>
      <c r="BM570" s="24" t="s">
        <v>115</v>
      </c>
      <c r="BN570" s="24" t="s">
        <v>91</v>
      </c>
      <c r="BO570" s="24" t="s">
        <v>91</v>
      </c>
      <c r="BP570" s="24" t="s">
        <v>90</v>
      </c>
      <c r="BQ570" s="24" t="s">
        <v>91</v>
      </c>
      <c r="BR570" s="24" t="s">
        <v>90</v>
      </c>
      <c r="BS570" s="24" t="s">
        <v>91</v>
      </c>
      <c r="BT570" s="24" t="s">
        <v>91</v>
      </c>
      <c r="BU570" s="24" t="s">
        <v>91</v>
      </c>
      <c r="BV570" s="24" t="s">
        <v>91</v>
      </c>
      <c r="BW570" s="24" t="s">
        <v>91</v>
      </c>
      <c r="BX570" s="24" t="s">
        <v>91</v>
      </c>
      <c r="BY570" s="24" t="s">
        <v>91</v>
      </c>
      <c r="BZ570" s="24" t="s">
        <v>91</v>
      </c>
      <c r="CA570" s="36"/>
      <c r="CB570" s="35"/>
    </row>
    <row r="571" spans="1:80" ht="169.5" customHeight="1" x14ac:dyDescent="0.35">
      <c r="A571" s="24"/>
      <c r="B571" s="24" t="s">
        <v>77</v>
      </c>
      <c r="C571" s="23" t="s">
        <v>78</v>
      </c>
      <c r="D571" s="24" t="s">
        <v>2084</v>
      </c>
      <c r="E571" s="24" t="s">
        <v>2085</v>
      </c>
      <c r="F571" s="24" t="s">
        <v>2086</v>
      </c>
      <c r="G571" s="24" t="s">
        <v>2124</v>
      </c>
      <c r="H571" s="24" t="s">
        <v>2177</v>
      </c>
      <c r="I571" s="24" t="s">
        <v>2290</v>
      </c>
      <c r="J571" s="24" t="s">
        <v>2291</v>
      </c>
      <c r="K571" s="24" t="s">
        <v>2292</v>
      </c>
      <c r="L571" s="24" t="s">
        <v>2293</v>
      </c>
      <c r="M571" s="24"/>
      <c r="N571" s="24" t="s">
        <v>88</v>
      </c>
      <c r="O571" s="24"/>
      <c r="P571" s="24"/>
      <c r="Q571" s="24" t="s">
        <v>155</v>
      </c>
      <c r="R571" s="24">
        <v>2026</v>
      </c>
      <c r="S571" s="24" t="s">
        <v>2105</v>
      </c>
      <c r="T571" s="24" t="s">
        <v>90</v>
      </c>
      <c r="U571" s="24" t="s">
        <v>91</v>
      </c>
      <c r="V571" s="24" t="s">
        <v>91</v>
      </c>
      <c r="W571" s="24" t="s">
        <v>91</v>
      </c>
      <c r="X571" s="24"/>
      <c r="Y571" s="24" t="s">
        <v>91</v>
      </c>
      <c r="Z571" s="24" t="s">
        <v>91</v>
      </c>
      <c r="AA571" s="24" t="s">
        <v>91</v>
      </c>
      <c r="AB571" s="24" t="s">
        <v>90</v>
      </c>
      <c r="AC571" s="24" t="s">
        <v>90</v>
      </c>
      <c r="AD571" s="24" t="s">
        <v>91</v>
      </c>
      <c r="AE571" s="24" t="s">
        <v>90</v>
      </c>
      <c r="AF571" s="24" t="s">
        <v>91</v>
      </c>
      <c r="AG571" s="24" t="s">
        <v>91</v>
      </c>
      <c r="AH571" s="24" t="s">
        <v>91</v>
      </c>
      <c r="AI571" s="24" t="s">
        <v>91</v>
      </c>
      <c r="AJ571" s="24" t="s">
        <v>91</v>
      </c>
      <c r="AK571" s="24" t="s">
        <v>91</v>
      </c>
      <c r="AL571" s="24" t="s">
        <v>91</v>
      </c>
      <c r="AM571" s="24" t="s">
        <v>90</v>
      </c>
      <c r="AN571" s="24" t="s">
        <v>91</v>
      </c>
      <c r="AO571" s="24" t="s">
        <v>91</v>
      </c>
      <c r="AP571" s="24" t="s">
        <v>91</v>
      </c>
      <c r="AQ571" s="24" t="s">
        <v>91</v>
      </c>
      <c r="AR571" s="24" t="s">
        <v>91</v>
      </c>
      <c r="AS571" s="24" t="s">
        <v>91</v>
      </c>
      <c r="AT571" s="24" t="s">
        <v>91</v>
      </c>
      <c r="AU571" s="24" t="s">
        <v>91</v>
      </c>
      <c r="AV571" s="24" t="s">
        <v>91</v>
      </c>
      <c r="AW571" s="24" t="s">
        <v>91</v>
      </c>
      <c r="AX571" s="24" t="s">
        <v>91</v>
      </c>
      <c r="AY571" s="24" t="s">
        <v>91</v>
      </c>
      <c r="AZ571" s="24" t="s">
        <v>91</v>
      </c>
      <c r="BA571" s="24" t="s">
        <v>91</v>
      </c>
      <c r="BB571" s="24" t="s">
        <v>91</v>
      </c>
      <c r="BC571" s="24" t="s">
        <v>91</v>
      </c>
      <c r="BD571" s="24" t="s">
        <v>92</v>
      </c>
      <c r="BE571" s="24" t="s">
        <v>92</v>
      </c>
      <c r="BF571" s="24" t="s">
        <v>92</v>
      </c>
      <c r="BG571" s="24" t="s">
        <v>91</v>
      </c>
      <c r="BH571" s="24" t="s">
        <v>91</v>
      </c>
      <c r="BI571" s="24" t="s">
        <v>91</v>
      </c>
      <c r="BJ571" s="24" t="s">
        <v>91</v>
      </c>
      <c r="BK571" s="24" t="s">
        <v>91</v>
      </c>
      <c r="BL571" s="24" t="s">
        <v>92</v>
      </c>
      <c r="BM571" s="24" t="s">
        <v>115</v>
      </c>
      <c r="BN571" s="24" t="s">
        <v>91</v>
      </c>
      <c r="BO571" s="24" t="s">
        <v>91</v>
      </c>
      <c r="BP571" s="24" t="s">
        <v>115</v>
      </c>
      <c r="BQ571" s="24" t="s">
        <v>91</v>
      </c>
      <c r="BR571" s="24" t="s">
        <v>115</v>
      </c>
      <c r="BS571" s="24" t="s">
        <v>90</v>
      </c>
      <c r="BT571" s="24" t="s">
        <v>91</v>
      </c>
      <c r="BU571" s="24" t="s">
        <v>91</v>
      </c>
      <c r="BV571" s="24" t="s">
        <v>91</v>
      </c>
      <c r="BW571" s="24" t="s">
        <v>91</v>
      </c>
      <c r="BX571" s="24" t="s">
        <v>91</v>
      </c>
      <c r="BY571" s="24" t="s">
        <v>91</v>
      </c>
      <c r="BZ571" s="24" t="s">
        <v>90</v>
      </c>
      <c r="CA571" s="36"/>
      <c r="CB571" s="35"/>
    </row>
    <row r="572" spans="1:80" ht="169.5" customHeight="1" x14ac:dyDescent="0.35">
      <c r="A572" s="24">
        <v>819</v>
      </c>
      <c r="B572" s="24" t="s">
        <v>77</v>
      </c>
      <c r="C572" s="23" t="s">
        <v>78</v>
      </c>
      <c r="D572" s="24" t="s">
        <v>430</v>
      </c>
      <c r="E572" s="24" t="s">
        <v>2479</v>
      </c>
      <c r="F572" s="24" t="s">
        <v>81</v>
      </c>
      <c r="G572" s="24" t="s">
        <v>2087</v>
      </c>
      <c r="H572" s="24" t="s">
        <v>2489</v>
      </c>
      <c r="I572" s="24" t="s">
        <v>2490</v>
      </c>
      <c r="J572" s="24" t="s">
        <v>2517</v>
      </c>
      <c r="K572" s="24" t="s">
        <v>2518</v>
      </c>
      <c r="L572" s="24" t="s">
        <v>2519</v>
      </c>
      <c r="M572" s="24" t="s">
        <v>88</v>
      </c>
      <c r="N572" s="24"/>
      <c r="O572" s="24"/>
      <c r="P572" s="24"/>
      <c r="Q572" s="24" t="s">
        <v>89</v>
      </c>
      <c r="R572" s="24"/>
      <c r="S572" s="24"/>
      <c r="T572" s="24" t="s">
        <v>91</v>
      </c>
      <c r="U572" s="24" t="s">
        <v>91</v>
      </c>
      <c r="V572" s="24" t="s">
        <v>91</v>
      </c>
      <c r="W572" s="24" t="s">
        <v>91</v>
      </c>
      <c r="X572" s="24"/>
      <c r="Y572" s="24" t="s">
        <v>91</v>
      </c>
      <c r="Z572" s="24" t="s">
        <v>91</v>
      </c>
      <c r="AA572" s="24" t="s">
        <v>91</v>
      </c>
      <c r="AB572" s="24" t="s">
        <v>91</v>
      </c>
      <c r="AC572" s="24" t="s">
        <v>91</v>
      </c>
      <c r="AD572" s="24" t="s">
        <v>91</v>
      </c>
      <c r="AE572" s="24" t="s">
        <v>91</v>
      </c>
      <c r="AF572" s="24" t="s">
        <v>91</v>
      </c>
      <c r="AG572" s="24" t="s">
        <v>91</v>
      </c>
      <c r="AH572" s="24" t="s">
        <v>91</v>
      </c>
      <c r="AI572" s="24" t="s">
        <v>115</v>
      </c>
      <c r="AJ572" s="24" t="s">
        <v>91</v>
      </c>
      <c r="AK572" s="24" t="s">
        <v>91</v>
      </c>
      <c r="AL572" s="24" t="s">
        <v>115</v>
      </c>
      <c r="AM572" s="24" t="s">
        <v>115</v>
      </c>
      <c r="AN572" s="24" t="s">
        <v>91</v>
      </c>
      <c r="AO572" s="24" t="s">
        <v>91</v>
      </c>
      <c r="AP572" s="24" t="s">
        <v>115</v>
      </c>
      <c r="AQ572" s="24" t="s">
        <v>91</v>
      </c>
      <c r="AR572" s="24" t="s">
        <v>91</v>
      </c>
      <c r="AS572" s="24" t="s">
        <v>91</v>
      </c>
      <c r="AT572" s="24" t="s">
        <v>91</v>
      </c>
      <c r="AU572" s="24" t="s">
        <v>91</v>
      </c>
      <c r="AV572" s="24" t="s">
        <v>91</v>
      </c>
      <c r="AW572" s="24" t="s">
        <v>91</v>
      </c>
      <c r="AX572" s="24" t="s">
        <v>115</v>
      </c>
      <c r="AY572" s="24" t="s">
        <v>91</v>
      </c>
      <c r="AZ572" s="24" t="s">
        <v>91</v>
      </c>
      <c r="BA572" s="24" t="s">
        <v>91</v>
      </c>
      <c r="BB572" s="24" t="s">
        <v>91</v>
      </c>
      <c r="BC572" s="24" t="s">
        <v>91</v>
      </c>
      <c r="BD572" s="24" t="s">
        <v>91</v>
      </c>
      <c r="BE572" s="24" t="s">
        <v>91</v>
      </c>
      <c r="BF572" s="24" t="s">
        <v>91</v>
      </c>
      <c r="BG572" s="24" t="s">
        <v>91</v>
      </c>
      <c r="BH572" s="24" t="s">
        <v>90</v>
      </c>
      <c r="BI572" s="24" t="s">
        <v>91</v>
      </c>
      <c r="BJ572" s="24" t="s">
        <v>91</v>
      </c>
      <c r="BK572" s="24" t="s">
        <v>91</v>
      </c>
      <c r="BL572" s="24" t="s">
        <v>90</v>
      </c>
      <c r="BM572" s="24" t="s">
        <v>91</v>
      </c>
      <c r="BN572" s="24" t="s">
        <v>90</v>
      </c>
      <c r="BO572" s="24" t="s">
        <v>90</v>
      </c>
      <c r="BP572" s="24" t="s">
        <v>91</v>
      </c>
      <c r="BQ572" s="24" t="s">
        <v>91</v>
      </c>
      <c r="BR572" s="24" t="s">
        <v>90</v>
      </c>
      <c r="BS572" s="24" t="s">
        <v>91</v>
      </c>
      <c r="BT572" s="24" t="s">
        <v>91</v>
      </c>
      <c r="BU572" s="24" t="s">
        <v>91</v>
      </c>
      <c r="BV572" s="24" t="s">
        <v>91</v>
      </c>
      <c r="BW572" s="24" t="s">
        <v>91</v>
      </c>
      <c r="BX572" s="24" t="s">
        <v>91</v>
      </c>
      <c r="BY572" s="24" t="s">
        <v>91</v>
      </c>
      <c r="BZ572" s="24" t="s">
        <v>91</v>
      </c>
      <c r="CA572" s="36" t="s">
        <v>2520</v>
      </c>
      <c r="CB572" s="35" t="s">
        <v>571</v>
      </c>
    </row>
    <row r="573" spans="1:80" ht="169.5" customHeight="1" x14ac:dyDescent="0.35">
      <c r="A573" s="24"/>
      <c r="B573" s="24" t="s">
        <v>77</v>
      </c>
      <c r="C573" s="23" t="s">
        <v>78</v>
      </c>
      <c r="D573" s="24" t="s">
        <v>2084</v>
      </c>
      <c r="E573" s="24" t="s">
        <v>2085</v>
      </c>
      <c r="F573" s="24" t="s">
        <v>2086</v>
      </c>
      <c r="G573" s="24" t="s">
        <v>2124</v>
      </c>
      <c r="H573" s="24" t="s">
        <v>2177</v>
      </c>
      <c r="I573" s="24" t="s">
        <v>2294</v>
      </c>
      <c r="J573" s="24" t="s">
        <v>2295</v>
      </c>
      <c r="K573" s="24" t="s">
        <v>2296</v>
      </c>
      <c r="L573" s="24" t="s">
        <v>2297</v>
      </c>
      <c r="M573" s="24"/>
      <c r="N573" s="24" t="s">
        <v>88</v>
      </c>
      <c r="O573" s="24"/>
      <c r="P573" s="24"/>
      <c r="Q573" s="24" t="s">
        <v>155</v>
      </c>
      <c r="R573" s="24">
        <v>2026</v>
      </c>
      <c r="S573" s="24" t="s">
        <v>2105</v>
      </c>
      <c r="T573" s="24" t="s">
        <v>90</v>
      </c>
      <c r="U573" s="24" t="s">
        <v>91</v>
      </c>
      <c r="V573" s="24" t="s">
        <v>91</v>
      </c>
      <c r="W573" s="24" t="s">
        <v>91</v>
      </c>
      <c r="X573" s="24"/>
      <c r="Y573" s="24" t="s">
        <v>91</v>
      </c>
      <c r="Z573" s="24" t="s">
        <v>91</v>
      </c>
      <c r="AA573" s="24" t="s">
        <v>91</v>
      </c>
      <c r="AB573" s="24" t="s">
        <v>90</v>
      </c>
      <c r="AC573" s="24" t="s">
        <v>92</v>
      </c>
      <c r="AD573" s="24" t="s">
        <v>91</v>
      </c>
      <c r="AE573" s="24" t="s">
        <v>92</v>
      </c>
      <c r="AF573" s="24" t="s">
        <v>91</v>
      </c>
      <c r="AG573" s="24" t="s">
        <v>91</v>
      </c>
      <c r="AH573" s="24" t="s">
        <v>91</v>
      </c>
      <c r="AI573" s="24" t="s">
        <v>91</v>
      </c>
      <c r="AJ573" s="24" t="s">
        <v>91</v>
      </c>
      <c r="AK573" s="24" t="s">
        <v>91</v>
      </c>
      <c r="AL573" s="24" t="s">
        <v>91</v>
      </c>
      <c r="AM573" s="24" t="s">
        <v>92</v>
      </c>
      <c r="AN573" s="24" t="s">
        <v>91</v>
      </c>
      <c r="AO573" s="24" t="s">
        <v>91</v>
      </c>
      <c r="AP573" s="24" t="s">
        <v>91</v>
      </c>
      <c r="AQ573" s="24" t="s">
        <v>91</v>
      </c>
      <c r="AR573" s="24" t="s">
        <v>91</v>
      </c>
      <c r="AS573" s="24" t="s">
        <v>91</v>
      </c>
      <c r="AT573" s="24" t="s">
        <v>91</v>
      </c>
      <c r="AU573" s="24" t="s">
        <v>91</v>
      </c>
      <c r="AV573" s="24" t="s">
        <v>91</v>
      </c>
      <c r="AW573" s="24" t="s">
        <v>91</v>
      </c>
      <c r="AX573" s="24" t="s">
        <v>91</v>
      </c>
      <c r="AY573" s="24" t="s">
        <v>91</v>
      </c>
      <c r="AZ573" s="24" t="s">
        <v>91</v>
      </c>
      <c r="BA573" s="24" t="s">
        <v>91</v>
      </c>
      <c r="BB573" s="24" t="s">
        <v>91</v>
      </c>
      <c r="BC573" s="24" t="s">
        <v>91</v>
      </c>
      <c r="BD573" s="24" t="s">
        <v>91</v>
      </c>
      <c r="BE573" s="24" t="s">
        <v>91</v>
      </c>
      <c r="BF573" s="24" t="s">
        <v>91</v>
      </c>
      <c r="BG573" s="24" t="s">
        <v>91</v>
      </c>
      <c r="BH573" s="24" t="s">
        <v>91</v>
      </c>
      <c r="BI573" s="24" t="s">
        <v>91</v>
      </c>
      <c r="BJ573" s="24" t="s">
        <v>91</v>
      </c>
      <c r="BK573" s="24" t="s">
        <v>91</v>
      </c>
      <c r="BL573" s="24" t="s">
        <v>91</v>
      </c>
      <c r="BM573" s="24" t="s">
        <v>115</v>
      </c>
      <c r="BN573" s="24" t="s">
        <v>91</v>
      </c>
      <c r="BO573" s="24" t="s">
        <v>91</v>
      </c>
      <c r="BP573" s="24" t="s">
        <v>90</v>
      </c>
      <c r="BQ573" s="24" t="s">
        <v>91</v>
      </c>
      <c r="BR573" s="24" t="s">
        <v>90</v>
      </c>
      <c r="BS573" s="24" t="s">
        <v>90</v>
      </c>
      <c r="BT573" s="24" t="s">
        <v>91</v>
      </c>
      <c r="BU573" s="24" t="s">
        <v>91</v>
      </c>
      <c r="BV573" s="24" t="s">
        <v>91</v>
      </c>
      <c r="BW573" s="24" t="s">
        <v>91</v>
      </c>
      <c r="BX573" s="24" t="s">
        <v>91</v>
      </c>
      <c r="BY573" s="24" t="s">
        <v>91</v>
      </c>
      <c r="BZ573" s="24" t="s">
        <v>90</v>
      </c>
      <c r="CA573" s="36"/>
      <c r="CB573" s="35"/>
    </row>
    <row r="574" spans="1:80" ht="169.5" customHeight="1" x14ac:dyDescent="0.35">
      <c r="A574" s="24">
        <v>916</v>
      </c>
      <c r="B574" s="24" t="s">
        <v>77</v>
      </c>
      <c r="C574" s="23" t="s">
        <v>78</v>
      </c>
      <c r="D574" s="24" t="s">
        <v>430</v>
      </c>
      <c r="E574" s="24" t="s">
        <v>2479</v>
      </c>
      <c r="F574" s="24" t="s">
        <v>81</v>
      </c>
      <c r="G574" s="24" t="s">
        <v>2768</v>
      </c>
      <c r="H574" s="24" t="s">
        <v>2837</v>
      </c>
      <c r="I574" s="24" t="s">
        <v>2838</v>
      </c>
      <c r="J574" s="24" t="s">
        <v>2842</v>
      </c>
      <c r="K574" s="24" t="s">
        <v>2843</v>
      </c>
      <c r="L574" s="24" t="s">
        <v>2844</v>
      </c>
      <c r="M574" s="24" t="s">
        <v>88</v>
      </c>
      <c r="N574" s="24"/>
      <c r="O574" s="24"/>
      <c r="P574" s="24"/>
      <c r="Q574" s="24" t="s">
        <v>89</v>
      </c>
      <c r="R574" s="24"/>
      <c r="S574" s="24"/>
      <c r="T574" s="24" t="s">
        <v>91</v>
      </c>
      <c r="U574" s="24" t="s">
        <v>91</v>
      </c>
      <c r="V574" s="24" t="s">
        <v>91</v>
      </c>
      <c r="W574" s="24" t="s">
        <v>91</v>
      </c>
      <c r="X574" s="24"/>
      <c r="Y574" s="24" t="s">
        <v>91</v>
      </c>
      <c r="Z574" s="24" t="s">
        <v>91</v>
      </c>
      <c r="AA574" s="24" t="s">
        <v>91</v>
      </c>
      <c r="AB574" s="24" t="s">
        <v>91</v>
      </c>
      <c r="AC574" s="24" t="s">
        <v>91</v>
      </c>
      <c r="AD574" s="24" t="s">
        <v>91</v>
      </c>
      <c r="AE574" s="24" t="s">
        <v>91</v>
      </c>
      <c r="AF574" s="24" t="s">
        <v>91</v>
      </c>
      <c r="AG574" s="24" t="s">
        <v>91</v>
      </c>
      <c r="AH574" s="24" t="s">
        <v>91</v>
      </c>
      <c r="AI574" s="24" t="s">
        <v>115</v>
      </c>
      <c r="AJ574" s="24" t="s">
        <v>91</v>
      </c>
      <c r="AK574" s="24" t="s">
        <v>91</v>
      </c>
      <c r="AL574" s="24" t="s">
        <v>92</v>
      </c>
      <c r="AM574" s="24" t="s">
        <v>92</v>
      </c>
      <c r="AN574" s="24" t="s">
        <v>91</v>
      </c>
      <c r="AO574" s="24" t="s">
        <v>91</v>
      </c>
      <c r="AP574" s="24" t="s">
        <v>115</v>
      </c>
      <c r="AQ574" s="24" t="s">
        <v>91</v>
      </c>
      <c r="AR574" s="24" t="s">
        <v>91</v>
      </c>
      <c r="AS574" s="24" t="s">
        <v>90</v>
      </c>
      <c r="AT574" s="24" t="s">
        <v>91</v>
      </c>
      <c r="AU574" s="24" t="s">
        <v>91</v>
      </c>
      <c r="AV574" s="24" t="s">
        <v>91</v>
      </c>
      <c r="AW574" s="24" t="s">
        <v>91</v>
      </c>
      <c r="AX574" s="24" t="s">
        <v>90</v>
      </c>
      <c r="AY574" s="24" t="s">
        <v>91</v>
      </c>
      <c r="AZ574" s="24" t="s">
        <v>91</v>
      </c>
      <c r="BA574" s="24" t="s">
        <v>91</v>
      </c>
      <c r="BB574" s="24" t="s">
        <v>91</v>
      </c>
      <c r="BC574" s="24" t="s">
        <v>91</v>
      </c>
      <c r="BD574" s="24" t="s">
        <v>91</v>
      </c>
      <c r="BE574" s="24" t="s">
        <v>91</v>
      </c>
      <c r="BF574" s="24" t="s">
        <v>91</v>
      </c>
      <c r="BG574" s="24" t="s">
        <v>91</v>
      </c>
      <c r="BH574" s="24" t="s">
        <v>115</v>
      </c>
      <c r="BI574" s="24" t="s">
        <v>91</v>
      </c>
      <c r="BJ574" s="24" t="s">
        <v>91</v>
      </c>
      <c r="BK574" s="24" t="s">
        <v>91</v>
      </c>
      <c r="BL574" s="24" t="s">
        <v>115</v>
      </c>
      <c r="BM574" s="24" t="s">
        <v>91</v>
      </c>
      <c r="BN574" s="24" t="s">
        <v>92</v>
      </c>
      <c r="BO574" s="24" t="s">
        <v>115</v>
      </c>
      <c r="BP574" s="24" t="s">
        <v>91</v>
      </c>
      <c r="BQ574" s="24" t="s">
        <v>91</v>
      </c>
      <c r="BR574" s="24" t="s">
        <v>92</v>
      </c>
      <c r="BS574" s="24" t="s">
        <v>91</v>
      </c>
      <c r="BT574" s="24" t="s">
        <v>91</v>
      </c>
      <c r="BU574" s="24" t="s">
        <v>91</v>
      </c>
      <c r="BV574" s="24" t="s">
        <v>91</v>
      </c>
      <c r="BW574" s="24" t="s">
        <v>91</v>
      </c>
      <c r="BX574" s="24" t="s">
        <v>91</v>
      </c>
      <c r="BY574" s="24" t="s">
        <v>91</v>
      </c>
      <c r="BZ574" s="24" t="s">
        <v>91</v>
      </c>
      <c r="CA574" s="36"/>
      <c r="CB574" s="35" t="s">
        <v>438</v>
      </c>
    </row>
    <row r="575" spans="1:80" ht="169.5" customHeight="1" x14ac:dyDescent="0.35">
      <c r="A575" s="24">
        <v>1018</v>
      </c>
      <c r="B575" s="24" t="s">
        <v>77</v>
      </c>
      <c r="C575" s="23" t="s">
        <v>78</v>
      </c>
      <c r="D575" s="24" t="s">
        <v>430</v>
      </c>
      <c r="E575" s="24" t="s">
        <v>2479</v>
      </c>
      <c r="F575" s="24" t="s">
        <v>81</v>
      </c>
      <c r="G575" s="24" t="s">
        <v>2922</v>
      </c>
      <c r="H575" s="24" t="s">
        <v>3173</v>
      </c>
      <c r="I575" s="24" t="s">
        <v>3174</v>
      </c>
      <c r="J575" s="24" t="s">
        <v>3178</v>
      </c>
      <c r="K575" s="24" t="s">
        <v>3179</v>
      </c>
      <c r="L575" s="24" t="s">
        <v>3180</v>
      </c>
      <c r="M575" s="24" t="s">
        <v>88</v>
      </c>
      <c r="N575" s="24"/>
      <c r="O575" s="24"/>
      <c r="P575" s="24"/>
      <c r="Q575" s="24" t="s">
        <v>89</v>
      </c>
      <c r="R575" s="24"/>
      <c r="S575" s="24"/>
      <c r="T575" s="24" t="s">
        <v>91</v>
      </c>
      <c r="U575" s="24" t="s">
        <v>91</v>
      </c>
      <c r="V575" s="24" t="s">
        <v>91</v>
      </c>
      <c r="W575" s="24" t="s">
        <v>91</v>
      </c>
      <c r="X575" s="24"/>
      <c r="Y575" s="24" t="s">
        <v>91</v>
      </c>
      <c r="Z575" s="24" t="s">
        <v>91</v>
      </c>
      <c r="AA575" s="24" t="s">
        <v>91</v>
      </c>
      <c r="AB575" s="24" t="s">
        <v>91</v>
      </c>
      <c r="AC575" s="24" t="s">
        <v>91</v>
      </c>
      <c r="AD575" s="24" t="s">
        <v>91</v>
      </c>
      <c r="AE575" s="24" t="s">
        <v>91</v>
      </c>
      <c r="AF575" s="24" t="s">
        <v>91</v>
      </c>
      <c r="AG575" s="24" t="s">
        <v>91</v>
      </c>
      <c r="AH575" s="24" t="s">
        <v>91</v>
      </c>
      <c r="AI575" s="24" t="s">
        <v>90</v>
      </c>
      <c r="AJ575" s="24" t="s">
        <v>91</v>
      </c>
      <c r="AK575" s="24" t="s">
        <v>91</v>
      </c>
      <c r="AL575" s="24" t="s">
        <v>115</v>
      </c>
      <c r="AM575" s="24" t="s">
        <v>115</v>
      </c>
      <c r="AN575" s="24" t="s">
        <v>91</v>
      </c>
      <c r="AO575" s="24" t="s">
        <v>91</v>
      </c>
      <c r="AP575" s="24" t="s">
        <v>90</v>
      </c>
      <c r="AQ575" s="24" t="s">
        <v>91</v>
      </c>
      <c r="AR575" s="24" t="s">
        <v>91</v>
      </c>
      <c r="AS575" s="24" t="s">
        <v>91</v>
      </c>
      <c r="AT575" s="24" t="s">
        <v>91</v>
      </c>
      <c r="AU575" s="24" t="s">
        <v>91</v>
      </c>
      <c r="AV575" s="24" t="s">
        <v>91</v>
      </c>
      <c r="AW575" s="24" t="s">
        <v>91</v>
      </c>
      <c r="AX575" s="24" t="s">
        <v>115</v>
      </c>
      <c r="AY575" s="24" t="s">
        <v>91</v>
      </c>
      <c r="AZ575" s="24" t="s">
        <v>91</v>
      </c>
      <c r="BA575" s="24" t="s">
        <v>91</v>
      </c>
      <c r="BB575" s="24" t="s">
        <v>91</v>
      </c>
      <c r="BC575" s="24" t="s">
        <v>91</v>
      </c>
      <c r="BD575" s="24" t="s">
        <v>91</v>
      </c>
      <c r="BE575" s="24" t="s">
        <v>91</v>
      </c>
      <c r="BF575" s="24" t="s">
        <v>91</v>
      </c>
      <c r="BG575" s="24" t="s">
        <v>91</v>
      </c>
      <c r="BH575" s="24" t="s">
        <v>91</v>
      </c>
      <c r="BI575" s="24" t="s">
        <v>91</v>
      </c>
      <c r="BJ575" s="24" t="s">
        <v>91</v>
      </c>
      <c r="BK575" s="24" t="s">
        <v>91</v>
      </c>
      <c r="BL575" s="24" t="s">
        <v>91</v>
      </c>
      <c r="BM575" s="24" t="s">
        <v>91</v>
      </c>
      <c r="BN575" s="24" t="s">
        <v>92</v>
      </c>
      <c r="BO575" s="24" t="s">
        <v>91</v>
      </c>
      <c r="BP575" s="24" t="s">
        <v>91</v>
      </c>
      <c r="BQ575" s="24" t="s">
        <v>91</v>
      </c>
      <c r="BR575" s="24" t="s">
        <v>92</v>
      </c>
      <c r="BS575" s="24" t="s">
        <v>91</v>
      </c>
      <c r="BT575" s="24" t="s">
        <v>91</v>
      </c>
      <c r="BU575" s="24" t="s">
        <v>91</v>
      </c>
      <c r="BV575" s="24" t="s">
        <v>91</v>
      </c>
      <c r="BW575" s="24" t="s">
        <v>91</v>
      </c>
      <c r="BX575" s="24" t="s">
        <v>91</v>
      </c>
      <c r="BY575" s="24" t="s">
        <v>91</v>
      </c>
      <c r="BZ575" s="24" t="s">
        <v>91</v>
      </c>
      <c r="CA575" s="36"/>
      <c r="CB575" s="35" t="s">
        <v>571</v>
      </c>
    </row>
    <row r="576" spans="1:80" ht="169.5" customHeight="1" x14ac:dyDescent="0.35">
      <c r="A576" s="24"/>
      <c r="B576" s="24" t="s">
        <v>77</v>
      </c>
      <c r="C576" s="23" t="s">
        <v>78</v>
      </c>
      <c r="D576" s="24" t="s">
        <v>3275</v>
      </c>
      <c r="E576" s="24" t="s">
        <v>3276</v>
      </c>
      <c r="F576" s="24" t="s">
        <v>81</v>
      </c>
      <c r="G576" s="24" t="s">
        <v>3322</v>
      </c>
      <c r="H576" s="24" t="s">
        <v>3327</v>
      </c>
      <c r="I576" s="24" t="s">
        <v>3328</v>
      </c>
      <c r="J576" s="24" t="s">
        <v>3329</v>
      </c>
      <c r="K576" s="24" t="s">
        <v>3330</v>
      </c>
      <c r="L576" s="24" t="s">
        <v>3331</v>
      </c>
      <c r="M576" s="24" t="s">
        <v>88</v>
      </c>
      <c r="N576" s="24"/>
      <c r="O576" s="24"/>
      <c r="P576" s="24"/>
      <c r="Q576" s="24" t="s">
        <v>89</v>
      </c>
      <c r="R576" s="24"/>
      <c r="S576" s="24"/>
      <c r="T576" s="24" t="s">
        <v>91</v>
      </c>
      <c r="U576" s="24" t="s">
        <v>91</v>
      </c>
      <c r="V576" s="24" t="s">
        <v>91</v>
      </c>
      <c r="W576" s="24" t="s">
        <v>91</v>
      </c>
      <c r="X576" s="24"/>
      <c r="Y576" s="24" t="s">
        <v>91</v>
      </c>
      <c r="Z576" s="24" t="s">
        <v>91</v>
      </c>
      <c r="AA576" s="24" t="s">
        <v>91</v>
      </c>
      <c r="AB576" s="24" t="s">
        <v>91</v>
      </c>
      <c r="AC576" s="24" t="s">
        <v>91</v>
      </c>
      <c r="AD576" s="24" t="s">
        <v>91</v>
      </c>
      <c r="AE576" s="24" t="s">
        <v>91</v>
      </c>
      <c r="AF576" s="24" t="s">
        <v>91</v>
      </c>
      <c r="AG576" s="24" t="s">
        <v>91</v>
      </c>
      <c r="AH576" s="24" t="s">
        <v>91</v>
      </c>
      <c r="AI576" s="24" t="s">
        <v>91</v>
      </c>
      <c r="AJ576" s="24" t="s">
        <v>91</v>
      </c>
      <c r="AK576" s="24" t="s">
        <v>91</v>
      </c>
      <c r="AL576" s="24" t="s">
        <v>91</v>
      </c>
      <c r="AM576" s="24" t="s">
        <v>90</v>
      </c>
      <c r="AN576" s="24" t="s">
        <v>91</v>
      </c>
      <c r="AO576" s="24" t="s">
        <v>91</v>
      </c>
      <c r="AP576" s="24" t="s">
        <v>91</v>
      </c>
      <c r="AQ576" s="24" t="s">
        <v>91</v>
      </c>
      <c r="AR576" s="24" t="s">
        <v>91</v>
      </c>
      <c r="AS576" s="24" t="s">
        <v>91</v>
      </c>
      <c r="AT576" s="24" t="s">
        <v>91</v>
      </c>
      <c r="AU576" s="24" t="s">
        <v>91</v>
      </c>
      <c r="AV576" s="24" t="s">
        <v>91</v>
      </c>
      <c r="AW576" s="24" t="s">
        <v>91</v>
      </c>
      <c r="AX576" s="24" t="s">
        <v>91</v>
      </c>
      <c r="AY576" s="24" t="s">
        <v>91</v>
      </c>
      <c r="AZ576" s="24" t="s">
        <v>91</v>
      </c>
      <c r="BA576" s="24" t="s">
        <v>91</v>
      </c>
      <c r="BB576" s="24" t="s">
        <v>91</v>
      </c>
      <c r="BC576" s="24" t="s">
        <v>91</v>
      </c>
      <c r="BD576" s="24" t="s">
        <v>91</v>
      </c>
      <c r="BE576" s="24" t="s">
        <v>91</v>
      </c>
      <c r="BF576" s="24" t="s">
        <v>91</v>
      </c>
      <c r="BG576" s="24" t="s">
        <v>91</v>
      </c>
      <c r="BH576" s="24" t="s">
        <v>91</v>
      </c>
      <c r="BI576" s="24" t="s">
        <v>91</v>
      </c>
      <c r="BJ576" s="24" t="s">
        <v>91</v>
      </c>
      <c r="BK576" s="24" t="s">
        <v>91</v>
      </c>
      <c r="BL576" s="24" t="s">
        <v>91</v>
      </c>
      <c r="BM576" s="24" t="s">
        <v>91</v>
      </c>
      <c r="BN576" s="24" t="s">
        <v>91</v>
      </c>
      <c r="BO576" s="24" t="s">
        <v>91</v>
      </c>
      <c r="BP576" s="24" t="s">
        <v>91</v>
      </c>
      <c r="BQ576" s="24" t="s">
        <v>91</v>
      </c>
      <c r="BR576" s="24" t="s">
        <v>91</v>
      </c>
      <c r="BS576" s="24" t="s">
        <v>91</v>
      </c>
      <c r="BT576" s="24" t="s">
        <v>91</v>
      </c>
      <c r="BU576" s="24" t="s">
        <v>91</v>
      </c>
      <c r="BV576" s="24" t="s">
        <v>91</v>
      </c>
      <c r="BW576" s="24" t="s">
        <v>91</v>
      </c>
      <c r="BX576" s="24" t="s">
        <v>91</v>
      </c>
      <c r="BY576" s="24" t="s">
        <v>91</v>
      </c>
      <c r="BZ576" s="24" t="s">
        <v>91</v>
      </c>
      <c r="CA576" s="36"/>
      <c r="CB576" s="35"/>
    </row>
    <row r="577" spans="1:80" ht="169.5" customHeight="1" x14ac:dyDescent="0.35">
      <c r="A577" s="24"/>
      <c r="B577" s="24" t="s">
        <v>3340</v>
      </c>
      <c r="C577" s="24" t="s">
        <v>3341</v>
      </c>
      <c r="D577" s="24" t="s">
        <v>3342</v>
      </c>
      <c r="E577" s="24" t="s">
        <v>3343</v>
      </c>
      <c r="F577" s="24" t="s">
        <v>81</v>
      </c>
      <c r="G577" s="24" t="s">
        <v>3344</v>
      </c>
      <c r="H577" s="24" t="s">
        <v>3344</v>
      </c>
      <c r="I577" s="24" t="s">
        <v>3539</v>
      </c>
      <c r="J577" s="24" t="s">
        <v>3539</v>
      </c>
      <c r="K577" s="24" t="s">
        <v>3540</v>
      </c>
      <c r="L577" s="24" t="s">
        <v>3541</v>
      </c>
      <c r="M577" s="24" t="s">
        <v>88</v>
      </c>
      <c r="N577" s="24"/>
      <c r="O577" s="24"/>
      <c r="P577" s="24"/>
      <c r="Q577" s="24" t="s">
        <v>89</v>
      </c>
      <c r="R577" s="24"/>
      <c r="S577" s="24"/>
      <c r="T577" s="24" t="s">
        <v>90</v>
      </c>
      <c r="U577" s="24" t="s">
        <v>91</v>
      </c>
      <c r="V577" s="24" t="s">
        <v>91</v>
      </c>
      <c r="W577" s="24" t="s">
        <v>91</v>
      </c>
      <c r="X577" s="24"/>
      <c r="Y577" s="24" t="s">
        <v>91</v>
      </c>
      <c r="Z577" s="24" t="s">
        <v>91</v>
      </c>
      <c r="AA577" s="24" t="s">
        <v>91</v>
      </c>
      <c r="AB577" s="24" t="s">
        <v>90</v>
      </c>
      <c r="AC577" s="24" t="s">
        <v>91</v>
      </c>
      <c r="AD577" s="24" t="s">
        <v>91</v>
      </c>
      <c r="AE577" s="24" t="s">
        <v>91</v>
      </c>
      <c r="AF577" s="24" t="s">
        <v>91</v>
      </c>
      <c r="AG577" s="24" t="s">
        <v>144</v>
      </c>
      <c r="AH577" s="24" t="s">
        <v>91</v>
      </c>
      <c r="AI577" s="24" t="s">
        <v>91</v>
      </c>
      <c r="AJ577" s="24" t="s">
        <v>91</v>
      </c>
      <c r="AK577" s="24" t="s">
        <v>91</v>
      </c>
      <c r="AL577" s="24" t="s">
        <v>91</v>
      </c>
      <c r="AM577" s="24" t="s">
        <v>90</v>
      </c>
      <c r="AN577" s="24" t="s">
        <v>91</v>
      </c>
      <c r="AO577" s="24" t="s">
        <v>91</v>
      </c>
      <c r="AP577" s="24" t="s">
        <v>91</v>
      </c>
      <c r="AQ577" s="24" t="s">
        <v>91</v>
      </c>
      <c r="AR577" s="24" t="s">
        <v>91</v>
      </c>
      <c r="AS577" s="24" t="s">
        <v>91</v>
      </c>
      <c r="AT577" s="24" t="s">
        <v>91</v>
      </c>
      <c r="AU577" s="24" t="s">
        <v>90</v>
      </c>
      <c r="AV577" s="24" t="s">
        <v>91</v>
      </c>
      <c r="AW577" s="24" t="s">
        <v>91</v>
      </c>
      <c r="AX577" s="24" t="s">
        <v>90</v>
      </c>
      <c r="AY577" s="24" t="s">
        <v>91</v>
      </c>
      <c r="AZ577" s="24" t="s">
        <v>91</v>
      </c>
      <c r="BA577" s="24" t="s">
        <v>91</v>
      </c>
      <c r="BB577" s="24" t="s">
        <v>91</v>
      </c>
      <c r="BC577" s="24" t="s">
        <v>91</v>
      </c>
      <c r="BD577" s="24" t="s">
        <v>91</v>
      </c>
      <c r="BE577" s="24" t="s">
        <v>91</v>
      </c>
      <c r="BF577" s="24" t="s">
        <v>91</v>
      </c>
      <c r="BG577" s="24" t="s">
        <v>91</v>
      </c>
      <c r="BH577" s="24" t="s">
        <v>91</v>
      </c>
      <c r="BI577" s="24" t="s">
        <v>91</v>
      </c>
      <c r="BJ577" s="24" t="s">
        <v>91</v>
      </c>
      <c r="BK577" s="24" t="s">
        <v>91</v>
      </c>
      <c r="BL577" s="24" t="s">
        <v>91</v>
      </c>
      <c r="BM577" s="24" t="s">
        <v>91</v>
      </c>
      <c r="BN577" s="24" t="s">
        <v>91</v>
      </c>
      <c r="BO577" s="24" t="s">
        <v>91</v>
      </c>
      <c r="BP577" s="24" t="s">
        <v>91</v>
      </c>
      <c r="BQ577" s="24" t="s">
        <v>91</v>
      </c>
      <c r="BR577" s="24" t="s">
        <v>91</v>
      </c>
      <c r="BS577" s="24" t="s">
        <v>91</v>
      </c>
      <c r="BT577" s="24" t="s">
        <v>91</v>
      </c>
      <c r="BU577" s="24" t="s">
        <v>91</v>
      </c>
      <c r="BV577" s="24" t="s">
        <v>91</v>
      </c>
      <c r="BW577" s="24" t="s">
        <v>91</v>
      </c>
      <c r="BX577" s="24" t="s">
        <v>91</v>
      </c>
      <c r="BY577" s="24" t="s">
        <v>91</v>
      </c>
      <c r="BZ577" s="24" t="s">
        <v>91</v>
      </c>
      <c r="CA577" s="36"/>
      <c r="CB577" s="35"/>
    </row>
    <row r="578" spans="1:80" ht="169.5" customHeight="1" x14ac:dyDescent="0.35">
      <c r="A578" s="24"/>
      <c r="B578" s="24" t="s">
        <v>3340</v>
      </c>
      <c r="C578" s="24" t="s">
        <v>3341</v>
      </c>
      <c r="D578" s="24" t="s">
        <v>3342</v>
      </c>
      <c r="E578" s="24" t="s">
        <v>3343</v>
      </c>
      <c r="F578" s="24" t="s">
        <v>81</v>
      </c>
      <c r="G578" s="24" t="s">
        <v>3344</v>
      </c>
      <c r="H578" s="24" t="s">
        <v>3557</v>
      </c>
      <c r="I578" s="24" t="s">
        <v>3576</v>
      </c>
      <c r="J578" s="24" t="s">
        <v>3576</v>
      </c>
      <c r="K578" s="24" t="s">
        <v>3577</v>
      </c>
      <c r="L578" s="24" t="s">
        <v>3578</v>
      </c>
      <c r="M578" s="24" t="s">
        <v>88</v>
      </c>
      <c r="N578" s="24"/>
      <c r="O578" s="24"/>
      <c r="P578" s="24"/>
      <c r="Q578" s="24" t="s">
        <v>89</v>
      </c>
      <c r="R578" s="24"/>
      <c r="S578" s="24"/>
      <c r="T578" s="24" t="s">
        <v>92</v>
      </c>
      <c r="U578" s="24" t="s">
        <v>91</v>
      </c>
      <c r="V578" s="24" t="s">
        <v>91</v>
      </c>
      <c r="W578" s="24" t="s">
        <v>91</v>
      </c>
      <c r="X578" s="24"/>
      <c r="Y578" s="24" t="s">
        <v>91</v>
      </c>
      <c r="Z578" s="24" t="s">
        <v>91</v>
      </c>
      <c r="AA578" s="24" t="s">
        <v>91</v>
      </c>
      <c r="AB578" s="24" t="s">
        <v>92</v>
      </c>
      <c r="AC578" s="24" t="s">
        <v>91</v>
      </c>
      <c r="AD578" s="24" t="s">
        <v>91</v>
      </c>
      <c r="AE578" s="24" t="s">
        <v>91</v>
      </c>
      <c r="AF578" s="24" t="s">
        <v>91</v>
      </c>
      <c r="AG578" s="24" t="s">
        <v>92</v>
      </c>
      <c r="AH578" s="24" t="s">
        <v>91</v>
      </c>
      <c r="AI578" s="24" t="s">
        <v>91</v>
      </c>
      <c r="AJ578" s="24" t="s">
        <v>91</v>
      </c>
      <c r="AK578" s="24" t="s">
        <v>91</v>
      </c>
      <c r="AL578" s="24" t="s">
        <v>91</v>
      </c>
      <c r="AM578" s="24" t="s">
        <v>92</v>
      </c>
      <c r="AN578" s="24" t="s">
        <v>91</v>
      </c>
      <c r="AO578" s="24" t="s">
        <v>91</v>
      </c>
      <c r="AP578" s="24" t="s">
        <v>91</v>
      </c>
      <c r="AQ578" s="24" t="s">
        <v>91</v>
      </c>
      <c r="AR578" s="24" t="s">
        <v>91</v>
      </c>
      <c r="AS578" s="24" t="s">
        <v>91</v>
      </c>
      <c r="AT578" s="24" t="s">
        <v>91</v>
      </c>
      <c r="AU578" s="24" t="s">
        <v>90</v>
      </c>
      <c r="AV578" s="24" t="s">
        <v>91</v>
      </c>
      <c r="AW578" s="24" t="s">
        <v>90</v>
      </c>
      <c r="AX578" s="24" t="s">
        <v>90</v>
      </c>
      <c r="AY578" s="24" t="s">
        <v>91</v>
      </c>
      <c r="AZ578" s="24" t="s">
        <v>91</v>
      </c>
      <c r="BA578" s="24" t="s">
        <v>91</v>
      </c>
      <c r="BB578" s="24" t="s">
        <v>91</v>
      </c>
      <c r="BC578" s="24" t="s">
        <v>91</v>
      </c>
      <c r="BD578" s="24" t="s">
        <v>91</v>
      </c>
      <c r="BE578" s="24" t="s">
        <v>91</v>
      </c>
      <c r="BF578" s="24" t="s">
        <v>91</v>
      </c>
      <c r="BG578" s="24" t="s">
        <v>91</v>
      </c>
      <c r="BH578" s="24" t="s">
        <v>91</v>
      </c>
      <c r="BI578" s="24" t="s">
        <v>91</v>
      </c>
      <c r="BJ578" s="24" t="s">
        <v>91</v>
      </c>
      <c r="BK578" s="24" t="s">
        <v>91</v>
      </c>
      <c r="BL578" s="24" t="s">
        <v>91</v>
      </c>
      <c r="BM578" s="24" t="s">
        <v>91</v>
      </c>
      <c r="BN578" s="24" t="s">
        <v>91</v>
      </c>
      <c r="BO578" s="24" t="s">
        <v>91</v>
      </c>
      <c r="BP578" s="24" t="s">
        <v>91</v>
      </c>
      <c r="BQ578" s="24" t="s">
        <v>91</v>
      </c>
      <c r="BR578" s="24" t="s">
        <v>91</v>
      </c>
      <c r="BS578" s="24" t="s">
        <v>91</v>
      </c>
      <c r="BT578" s="24" t="s">
        <v>91</v>
      </c>
      <c r="BU578" s="24" t="s">
        <v>91</v>
      </c>
      <c r="BV578" s="24" t="s">
        <v>91</v>
      </c>
      <c r="BW578" s="24" t="s">
        <v>91</v>
      </c>
      <c r="BX578" s="24" t="s">
        <v>91</v>
      </c>
      <c r="BY578" s="24" t="s">
        <v>91</v>
      </c>
      <c r="BZ578" s="24" t="s">
        <v>91</v>
      </c>
      <c r="CA578" s="36"/>
      <c r="CB578" s="35"/>
    </row>
    <row r="579" spans="1:80" ht="169.5" customHeight="1" x14ac:dyDescent="0.35">
      <c r="A579" s="24"/>
      <c r="B579" s="24" t="s">
        <v>3340</v>
      </c>
      <c r="C579" s="24" t="s">
        <v>3341</v>
      </c>
      <c r="D579" s="24" t="s">
        <v>3342</v>
      </c>
      <c r="E579" s="24" t="s">
        <v>3343</v>
      </c>
      <c r="F579" s="24" t="s">
        <v>81</v>
      </c>
      <c r="G579" s="24" t="s">
        <v>3344</v>
      </c>
      <c r="H579" s="24" t="s">
        <v>3557</v>
      </c>
      <c r="I579" s="24" t="s">
        <v>3579</v>
      </c>
      <c r="J579" s="24" t="s">
        <v>3579</v>
      </c>
      <c r="K579" s="24" t="s">
        <v>3580</v>
      </c>
      <c r="L579" s="24" t="s">
        <v>3581</v>
      </c>
      <c r="M579" s="24" t="s">
        <v>88</v>
      </c>
      <c r="N579" s="24"/>
      <c r="O579" s="24"/>
      <c r="P579" s="24"/>
      <c r="Q579" s="24" t="s">
        <v>89</v>
      </c>
      <c r="R579" s="24"/>
      <c r="S579" s="24"/>
      <c r="T579" s="24" t="s">
        <v>92</v>
      </c>
      <c r="U579" s="24" t="s">
        <v>91</v>
      </c>
      <c r="V579" s="24" t="s">
        <v>91</v>
      </c>
      <c r="W579" s="24" t="s">
        <v>91</v>
      </c>
      <c r="X579" s="24"/>
      <c r="Y579" s="24" t="s">
        <v>91</v>
      </c>
      <c r="Z579" s="24" t="s">
        <v>91</v>
      </c>
      <c r="AA579" s="24" t="s">
        <v>91</v>
      </c>
      <c r="AB579" s="24" t="s">
        <v>92</v>
      </c>
      <c r="AC579" s="24" t="s">
        <v>91</v>
      </c>
      <c r="AD579" s="24" t="s">
        <v>91</v>
      </c>
      <c r="AE579" s="24" t="s">
        <v>91</v>
      </c>
      <c r="AF579" s="24" t="s">
        <v>91</v>
      </c>
      <c r="AG579" s="24" t="s">
        <v>92</v>
      </c>
      <c r="AH579" s="24" t="s">
        <v>91</v>
      </c>
      <c r="AI579" s="24" t="s">
        <v>91</v>
      </c>
      <c r="AJ579" s="24" t="s">
        <v>91</v>
      </c>
      <c r="AK579" s="24" t="s">
        <v>91</v>
      </c>
      <c r="AL579" s="24" t="s">
        <v>91</v>
      </c>
      <c r="AM579" s="24" t="s">
        <v>92</v>
      </c>
      <c r="AN579" s="24" t="s">
        <v>91</v>
      </c>
      <c r="AO579" s="24" t="s">
        <v>91</v>
      </c>
      <c r="AP579" s="24" t="s">
        <v>91</v>
      </c>
      <c r="AQ579" s="24" t="s">
        <v>91</v>
      </c>
      <c r="AR579" s="24" t="s">
        <v>91</v>
      </c>
      <c r="AS579" s="24" t="s">
        <v>91</v>
      </c>
      <c r="AT579" s="24" t="s">
        <v>91</v>
      </c>
      <c r="AU579" s="24" t="s">
        <v>90</v>
      </c>
      <c r="AV579" s="24" t="s">
        <v>91</v>
      </c>
      <c r="AW579" s="24" t="s">
        <v>91</v>
      </c>
      <c r="AX579" s="24" t="s">
        <v>90</v>
      </c>
      <c r="AY579" s="24" t="s">
        <v>91</v>
      </c>
      <c r="AZ579" s="24" t="s">
        <v>91</v>
      </c>
      <c r="BA579" s="24" t="s">
        <v>91</v>
      </c>
      <c r="BB579" s="24" t="s">
        <v>91</v>
      </c>
      <c r="BC579" s="24" t="s">
        <v>91</v>
      </c>
      <c r="BD579" s="24" t="s">
        <v>91</v>
      </c>
      <c r="BE579" s="24" t="s">
        <v>91</v>
      </c>
      <c r="BF579" s="24" t="s">
        <v>91</v>
      </c>
      <c r="BG579" s="24" t="s">
        <v>91</v>
      </c>
      <c r="BH579" s="24" t="s">
        <v>91</v>
      </c>
      <c r="BI579" s="24" t="s">
        <v>91</v>
      </c>
      <c r="BJ579" s="24" t="s">
        <v>91</v>
      </c>
      <c r="BK579" s="24" t="s">
        <v>91</v>
      </c>
      <c r="BL579" s="24" t="s">
        <v>91</v>
      </c>
      <c r="BM579" s="24" t="s">
        <v>91</v>
      </c>
      <c r="BN579" s="24" t="s">
        <v>91</v>
      </c>
      <c r="BO579" s="24" t="s">
        <v>91</v>
      </c>
      <c r="BP579" s="24" t="s">
        <v>91</v>
      </c>
      <c r="BQ579" s="24" t="s">
        <v>91</v>
      </c>
      <c r="BR579" s="24" t="s">
        <v>91</v>
      </c>
      <c r="BS579" s="24" t="s">
        <v>91</v>
      </c>
      <c r="BT579" s="24" t="s">
        <v>91</v>
      </c>
      <c r="BU579" s="24" t="s">
        <v>91</v>
      </c>
      <c r="BV579" s="24" t="s">
        <v>91</v>
      </c>
      <c r="BW579" s="24" t="s">
        <v>91</v>
      </c>
      <c r="BX579" s="24" t="s">
        <v>91</v>
      </c>
      <c r="BY579" s="24" t="s">
        <v>91</v>
      </c>
      <c r="BZ579" s="24" t="s">
        <v>91</v>
      </c>
      <c r="CA579" s="36"/>
      <c r="CB579" s="35"/>
    </row>
    <row r="580" spans="1:80" ht="169.5" customHeight="1" x14ac:dyDescent="0.35">
      <c r="A580" s="24"/>
      <c r="B580" s="24" t="s">
        <v>3340</v>
      </c>
      <c r="C580" s="24" t="s">
        <v>3341</v>
      </c>
      <c r="D580" s="24" t="s">
        <v>3342</v>
      </c>
      <c r="E580" s="24" t="s">
        <v>3343</v>
      </c>
      <c r="F580" s="24" t="s">
        <v>81</v>
      </c>
      <c r="G580" s="24" t="s">
        <v>3344</v>
      </c>
      <c r="H580" s="24" t="s">
        <v>3557</v>
      </c>
      <c r="I580" s="24" t="s">
        <v>3582</v>
      </c>
      <c r="J580" s="24" t="s">
        <v>3582</v>
      </c>
      <c r="K580" s="24" t="s">
        <v>3583</v>
      </c>
      <c r="L580" s="24" t="s">
        <v>3584</v>
      </c>
      <c r="M580" s="24" t="s">
        <v>88</v>
      </c>
      <c r="N580" s="24"/>
      <c r="O580" s="24"/>
      <c r="P580" s="24"/>
      <c r="Q580" s="24" t="s">
        <v>89</v>
      </c>
      <c r="R580" s="24"/>
      <c r="S580" s="24"/>
      <c r="T580" s="24" t="s">
        <v>92</v>
      </c>
      <c r="U580" s="24" t="s">
        <v>91</v>
      </c>
      <c r="V580" s="24" t="s">
        <v>91</v>
      </c>
      <c r="W580" s="24" t="s">
        <v>91</v>
      </c>
      <c r="X580" s="24"/>
      <c r="Y580" s="24" t="s">
        <v>91</v>
      </c>
      <c r="Z580" s="24" t="s">
        <v>91</v>
      </c>
      <c r="AA580" s="24" t="s">
        <v>91</v>
      </c>
      <c r="AB580" s="24" t="s">
        <v>92</v>
      </c>
      <c r="AC580" s="24" t="s">
        <v>91</v>
      </c>
      <c r="AD580" s="24" t="s">
        <v>91</v>
      </c>
      <c r="AE580" s="24" t="s">
        <v>91</v>
      </c>
      <c r="AF580" s="24" t="s">
        <v>91</v>
      </c>
      <c r="AG580" s="24" t="s">
        <v>92</v>
      </c>
      <c r="AH580" s="24" t="s">
        <v>91</v>
      </c>
      <c r="AI580" s="24" t="s">
        <v>91</v>
      </c>
      <c r="AJ580" s="24" t="s">
        <v>91</v>
      </c>
      <c r="AK580" s="24" t="s">
        <v>91</v>
      </c>
      <c r="AL580" s="24" t="s">
        <v>91</v>
      </c>
      <c r="AM580" s="24" t="s">
        <v>92</v>
      </c>
      <c r="AN580" s="24" t="s">
        <v>91</v>
      </c>
      <c r="AO580" s="24" t="s">
        <v>91</v>
      </c>
      <c r="AP580" s="24" t="s">
        <v>91</v>
      </c>
      <c r="AQ580" s="24" t="s">
        <v>91</v>
      </c>
      <c r="AR580" s="24" t="s">
        <v>91</v>
      </c>
      <c r="AS580" s="24" t="s">
        <v>91</v>
      </c>
      <c r="AT580" s="24" t="s">
        <v>91</v>
      </c>
      <c r="AU580" s="24" t="s">
        <v>90</v>
      </c>
      <c r="AV580" s="24" t="s">
        <v>91</v>
      </c>
      <c r="AW580" s="24" t="s">
        <v>91</v>
      </c>
      <c r="AX580" s="24" t="s">
        <v>90</v>
      </c>
      <c r="AY580" s="24" t="s">
        <v>91</v>
      </c>
      <c r="AZ580" s="24" t="s">
        <v>91</v>
      </c>
      <c r="BA580" s="24" t="s">
        <v>91</v>
      </c>
      <c r="BB580" s="24" t="s">
        <v>91</v>
      </c>
      <c r="BC580" s="24" t="s">
        <v>91</v>
      </c>
      <c r="BD580" s="24" t="s">
        <v>91</v>
      </c>
      <c r="BE580" s="24" t="s">
        <v>91</v>
      </c>
      <c r="BF580" s="24" t="s">
        <v>91</v>
      </c>
      <c r="BG580" s="24" t="s">
        <v>91</v>
      </c>
      <c r="BH580" s="24" t="s">
        <v>91</v>
      </c>
      <c r="BI580" s="24" t="s">
        <v>91</v>
      </c>
      <c r="BJ580" s="24" t="s">
        <v>91</v>
      </c>
      <c r="BK580" s="24" t="s">
        <v>91</v>
      </c>
      <c r="BL580" s="24" t="s">
        <v>91</v>
      </c>
      <c r="BM580" s="24" t="s">
        <v>91</v>
      </c>
      <c r="BN580" s="24" t="s">
        <v>91</v>
      </c>
      <c r="BO580" s="24" t="s">
        <v>91</v>
      </c>
      <c r="BP580" s="24" t="s">
        <v>91</v>
      </c>
      <c r="BQ580" s="24" t="s">
        <v>91</v>
      </c>
      <c r="BR580" s="24" t="s">
        <v>91</v>
      </c>
      <c r="BS580" s="24" t="s">
        <v>91</v>
      </c>
      <c r="BT580" s="24" t="s">
        <v>91</v>
      </c>
      <c r="BU580" s="24" t="s">
        <v>91</v>
      </c>
      <c r="BV580" s="24" t="s">
        <v>91</v>
      </c>
      <c r="BW580" s="24" t="s">
        <v>91</v>
      </c>
      <c r="BX580" s="24" t="s">
        <v>91</v>
      </c>
      <c r="BY580" s="24" t="s">
        <v>91</v>
      </c>
      <c r="BZ580" s="24" t="s">
        <v>91</v>
      </c>
      <c r="CA580" s="36"/>
      <c r="CB580" s="35"/>
    </row>
    <row r="581" spans="1:80" ht="169.5" customHeight="1" x14ac:dyDescent="0.35">
      <c r="A581" s="24"/>
      <c r="B581" s="24" t="s">
        <v>77</v>
      </c>
      <c r="C581" s="23" t="s">
        <v>78</v>
      </c>
      <c r="D581" s="24" t="s">
        <v>2084</v>
      </c>
      <c r="E581" s="24" t="s">
        <v>2085</v>
      </c>
      <c r="F581" s="24" t="s">
        <v>2086</v>
      </c>
      <c r="G581" s="24" t="s">
        <v>2124</v>
      </c>
      <c r="H581" s="24" t="s">
        <v>2158</v>
      </c>
      <c r="I581" s="24" t="s">
        <v>2298</v>
      </c>
      <c r="J581" s="24" t="s">
        <v>2299</v>
      </c>
      <c r="K581" s="24" t="s">
        <v>2300</v>
      </c>
      <c r="L581" s="24" t="s">
        <v>2301</v>
      </c>
      <c r="M581" s="24"/>
      <c r="N581" s="24" t="s">
        <v>88</v>
      </c>
      <c r="O581" s="24"/>
      <c r="P581" s="24"/>
      <c r="Q581" s="24" t="s">
        <v>155</v>
      </c>
      <c r="R581" s="24">
        <v>2027</v>
      </c>
      <c r="S581" s="24"/>
      <c r="T581" s="24" t="s">
        <v>90</v>
      </c>
      <c r="U581" s="24" t="s">
        <v>91</v>
      </c>
      <c r="V581" s="24" t="s">
        <v>91</v>
      </c>
      <c r="W581" s="24" t="s">
        <v>91</v>
      </c>
      <c r="X581" s="24"/>
      <c r="Y581" s="24" t="s">
        <v>91</v>
      </c>
      <c r="Z581" s="24" t="s">
        <v>91</v>
      </c>
      <c r="AA581" s="24" t="s">
        <v>91</v>
      </c>
      <c r="AB581" s="24" t="s">
        <v>90</v>
      </c>
      <c r="AC581" s="24" t="s">
        <v>90</v>
      </c>
      <c r="AD581" s="24" t="s">
        <v>91</v>
      </c>
      <c r="AE581" s="24" t="s">
        <v>90</v>
      </c>
      <c r="AF581" s="24" t="s">
        <v>91</v>
      </c>
      <c r="AG581" s="24" t="s">
        <v>91</v>
      </c>
      <c r="AH581" s="24" t="s">
        <v>91</v>
      </c>
      <c r="AI581" s="24" t="s">
        <v>91</v>
      </c>
      <c r="AJ581" s="24" t="s">
        <v>91</v>
      </c>
      <c r="AK581" s="24" t="s">
        <v>91</v>
      </c>
      <c r="AL581" s="24" t="s">
        <v>91</v>
      </c>
      <c r="AM581" s="24" t="s">
        <v>90</v>
      </c>
      <c r="AN581" s="24" t="s">
        <v>91</v>
      </c>
      <c r="AO581" s="24" t="s">
        <v>91</v>
      </c>
      <c r="AP581" s="24" t="s">
        <v>91</v>
      </c>
      <c r="AQ581" s="24" t="s">
        <v>91</v>
      </c>
      <c r="AR581" s="24" t="s">
        <v>91</v>
      </c>
      <c r="AS581" s="24" t="s">
        <v>91</v>
      </c>
      <c r="AT581" s="24" t="s">
        <v>91</v>
      </c>
      <c r="AU581" s="24" t="s">
        <v>91</v>
      </c>
      <c r="AV581" s="24" t="s">
        <v>91</v>
      </c>
      <c r="AW581" s="24" t="s">
        <v>91</v>
      </c>
      <c r="AX581" s="24" t="s">
        <v>91</v>
      </c>
      <c r="AY581" s="24" t="s">
        <v>91</v>
      </c>
      <c r="AZ581" s="24" t="s">
        <v>91</v>
      </c>
      <c r="BA581" s="24" t="s">
        <v>91</v>
      </c>
      <c r="BB581" s="24" t="s">
        <v>91</v>
      </c>
      <c r="BC581" s="24" t="s">
        <v>91</v>
      </c>
      <c r="BD581" s="24" t="s">
        <v>91</v>
      </c>
      <c r="BE581" s="24" t="s">
        <v>91</v>
      </c>
      <c r="BF581" s="24" t="s">
        <v>91</v>
      </c>
      <c r="BG581" s="24" t="s">
        <v>91</v>
      </c>
      <c r="BH581" s="24" t="s">
        <v>91</v>
      </c>
      <c r="BI581" s="24" t="s">
        <v>91</v>
      </c>
      <c r="BJ581" s="24" t="s">
        <v>91</v>
      </c>
      <c r="BK581" s="24" t="s">
        <v>91</v>
      </c>
      <c r="BL581" s="24" t="s">
        <v>91</v>
      </c>
      <c r="BM581" s="24" t="s">
        <v>115</v>
      </c>
      <c r="BN581" s="24" t="s">
        <v>91</v>
      </c>
      <c r="BO581" s="24" t="s">
        <v>91</v>
      </c>
      <c r="BP581" s="24" t="s">
        <v>92</v>
      </c>
      <c r="BQ581" s="24" t="s">
        <v>91</v>
      </c>
      <c r="BR581" s="24" t="s">
        <v>115</v>
      </c>
      <c r="BS581" s="24" t="s">
        <v>90</v>
      </c>
      <c r="BT581" s="24" t="s">
        <v>91</v>
      </c>
      <c r="BU581" s="24" t="s">
        <v>91</v>
      </c>
      <c r="BV581" s="24" t="s">
        <v>91</v>
      </c>
      <c r="BW581" s="24" t="s">
        <v>91</v>
      </c>
      <c r="BX581" s="24" t="s">
        <v>91</v>
      </c>
      <c r="BY581" s="24" t="s">
        <v>91</v>
      </c>
      <c r="BZ581" s="24" t="s">
        <v>90</v>
      </c>
      <c r="CA581" s="36"/>
      <c r="CB581" s="35"/>
    </row>
    <row r="582" spans="1:80" ht="169.5" customHeight="1" x14ac:dyDescent="0.35">
      <c r="A582" s="24"/>
      <c r="B582" s="24" t="s">
        <v>77</v>
      </c>
      <c r="C582" s="23" t="s">
        <v>78</v>
      </c>
      <c r="D582" s="24" t="s">
        <v>2084</v>
      </c>
      <c r="E582" s="24" t="s">
        <v>2085</v>
      </c>
      <c r="F582" s="24" t="s">
        <v>2086</v>
      </c>
      <c r="G582" s="24" t="s">
        <v>2087</v>
      </c>
      <c r="H582" s="24" t="s">
        <v>2088</v>
      </c>
      <c r="I582" s="24" t="s">
        <v>2302</v>
      </c>
      <c r="J582" s="24" t="s">
        <v>2303</v>
      </c>
      <c r="K582" s="24" t="s">
        <v>2304</v>
      </c>
      <c r="L582" s="24" t="s">
        <v>2305</v>
      </c>
      <c r="M582" s="24"/>
      <c r="N582" s="24" t="s">
        <v>88</v>
      </c>
      <c r="O582" s="24"/>
      <c r="P582" s="24"/>
      <c r="Q582" s="24" t="s">
        <v>89</v>
      </c>
      <c r="R582" s="24">
        <v>2026</v>
      </c>
      <c r="S582" s="24" t="s">
        <v>2105</v>
      </c>
      <c r="T582" s="24" t="s">
        <v>90</v>
      </c>
      <c r="U582" s="24" t="s">
        <v>91</v>
      </c>
      <c r="V582" s="24" t="s">
        <v>91</v>
      </c>
      <c r="W582" s="24" t="s">
        <v>91</v>
      </c>
      <c r="X582" s="24"/>
      <c r="Y582" s="24" t="s">
        <v>91</v>
      </c>
      <c r="Z582" s="24" t="s">
        <v>91</v>
      </c>
      <c r="AA582" s="24" t="s">
        <v>91</v>
      </c>
      <c r="AB582" s="24" t="s">
        <v>90</v>
      </c>
      <c r="AC582" s="24" t="s">
        <v>90</v>
      </c>
      <c r="AD582" s="24" t="s">
        <v>91</v>
      </c>
      <c r="AE582" s="24" t="s">
        <v>90</v>
      </c>
      <c r="AF582" s="24" t="s">
        <v>91</v>
      </c>
      <c r="AG582" s="24" t="s">
        <v>91</v>
      </c>
      <c r="AH582" s="24" t="s">
        <v>91</v>
      </c>
      <c r="AI582" s="24" t="s">
        <v>91</v>
      </c>
      <c r="AJ582" s="24" t="s">
        <v>91</v>
      </c>
      <c r="AK582" s="24" t="s">
        <v>91</v>
      </c>
      <c r="AL582" s="24" t="s">
        <v>91</v>
      </c>
      <c r="AM582" s="24" t="s">
        <v>90</v>
      </c>
      <c r="AN582" s="24" t="s">
        <v>91</v>
      </c>
      <c r="AO582" s="24" t="s">
        <v>91</v>
      </c>
      <c r="AP582" s="24" t="s">
        <v>91</v>
      </c>
      <c r="AQ582" s="24" t="s">
        <v>91</v>
      </c>
      <c r="AR582" s="24" t="s">
        <v>91</v>
      </c>
      <c r="AS582" s="24" t="s">
        <v>91</v>
      </c>
      <c r="AT582" s="24" t="s">
        <v>91</v>
      </c>
      <c r="AU582" s="24" t="s">
        <v>91</v>
      </c>
      <c r="AV582" s="24" t="s">
        <v>91</v>
      </c>
      <c r="AW582" s="24" t="s">
        <v>91</v>
      </c>
      <c r="AX582" s="24" t="s">
        <v>91</v>
      </c>
      <c r="AY582" s="24" t="s">
        <v>91</v>
      </c>
      <c r="AZ582" s="24" t="s">
        <v>91</v>
      </c>
      <c r="BA582" s="24" t="s">
        <v>91</v>
      </c>
      <c r="BB582" s="24" t="s">
        <v>91</v>
      </c>
      <c r="BC582" s="24" t="s">
        <v>91</v>
      </c>
      <c r="BD582" s="24" t="s">
        <v>91</v>
      </c>
      <c r="BE582" s="24" t="s">
        <v>91</v>
      </c>
      <c r="BF582" s="24" t="s">
        <v>91</v>
      </c>
      <c r="BG582" s="24" t="s">
        <v>91</v>
      </c>
      <c r="BH582" s="24" t="s">
        <v>91</v>
      </c>
      <c r="BI582" s="24" t="s">
        <v>91</v>
      </c>
      <c r="BJ582" s="24" t="s">
        <v>91</v>
      </c>
      <c r="BK582" s="24" t="s">
        <v>91</v>
      </c>
      <c r="BL582" s="24" t="s">
        <v>91</v>
      </c>
      <c r="BM582" s="24" t="s">
        <v>115</v>
      </c>
      <c r="BN582" s="24" t="s">
        <v>91</v>
      </c>
      <c r="BO582" s="24" t="s">
        <v>91</v>
      </c>
      <c r="BP582" s="24" t="s">
        <v>92</v>
      </c>
      <c r="BQ582" s="24" t="s">
        <v>91</v>
      </c>
      <c r="BR582" s="24" t="s">
        <v>115</v>
      </c>
      <c r="BS582" s="24" t="s">
        <v>90</v>
      </c>
      <c r="BT582" s="24" t="s">
        <v>91</v>
      </c>
      <c r="BU582" s="24" t="s">
        <v>91</v>
      </c>
      <c r="BV582" s="24" t="s">
        <v>91</v>
      </c>
      <c r="BW582" s="24" t="s">
        <v>91</v>
      </c>
      <c r="BX582" s="24" t="s">
        <v>91</v>
      </c>
      <c r="BY582" s="24" t="s">
        <v>91</v>
      </c>
      <c r="BZ582" s="24" t="s">
        <v>90</v>
      </c>
      <c r="CA582" s="36"/>
      <c r="CB582" s="35"/>
    </row>
    <row r="583" spans="1:80" ht="169.5" customHeight="1" x14ac:dyDescent="0.35">
      <c r="A583" s="24"/>
      <c r="B583" s="24" t="s">
        <v>3340</v>
      </c>
      <c r="C583" s="24" t="s">
        <v>3341</v>
      </c>
      <c r="D583" s="24" t="s">
        <v>3342</v>
      </c>
      <c r="E583" s="24" t="s">
        <v>3343</v>
      </c>
      <c r="F583" s="24" t="s">
        <v>81</v>
      </c>
      <c r="G583" s="24" t="s">
        <v>3344</v>
      </c>
      <c r="H583" s="24" t="s">
        <v>3557</v>
      </c>
      <c r="I583" s="24" t="s">
        <v>3585</v>
      </c>
      <c r="J583" s="24" t="s">
        <v>3585</v>
      </c>
      <c r="K583" s="24" t="s">
        <v>3586</v>
      </c>
      <c r="L583" s="24" t="s">
        <v>3587</v>
      </c>
      <c r="M583" s="24" t="s">
        <v>88</v>
      </c>
      <c r="N583" s="24"/>
      <c r="O583" s="24"/>
      <c r="P583" s="24"/>
      <c r="Q583" s="24" t="s">
        <v>89</v>
      </c>
      <c r="R583" s="24"/>
      <c r="S583" s="24"/>
      <c r="T583" s="24" t="s">
        <v>92</v>
      </c>
      <c r="U583" s="24" t="s">
        <v>91</v>
      </c>
      <c r="V583" s="24" t="s">
        <v>91</v>
      </c>
      <c r="W583" s="24" t="s">
        <v>91</v>
      </c>
      <c r="X583" s="24"/>
      <c r="Y583" s="24" t="s">
        <v>91</v>
      </c>
      <c r="Z583" s="24" t="s">
        <v>91</v>
      </c>
      <c r="AA583" s="24" t="s">
        <v>91</v>
      </c>
      <c r="AB583" s="24" t="s">
        <v>92</v>
      </c>
      <c r="AC583" s="24" t="s">
        <v>91</v>
      </c>
      <c r="AD583" s="24" t="s">
        <v>91</v>
      </c>
      <c r="AE583" s="24" t="s">
        <v>91</v>
      </c>
      <c r="AF583" s="24" t="s">
        <v>91</v>
      </c>
      <c r="AG583" s="24" t="s">
        <v>115</v>
      </c>
      <c r="AH583" s="24" t="s">
        <v>91</v>
      </c>
      <c r="AI583" s="24" t="s">
        <v>91</v>
      </c>
      <c r="AJ583" s="24" t="s">
        <v>91</v>
      </c>
      <c r="AK583" s="24" t="s">
        <v>91</v>
      </c>
      <c r="AL583" s="24" t="s">
        <v>91</v>
      </c>
      <c r="AM583" s="24" t="s">
        <v>115</v>
      </c>
      <c r="AN583" s="24" t="s">
        <v>91</v>
      </c>
      <c r="AO583" s="24" t="s">
        <v>91</v>
      </c>
      <c r="AP583" s="24" t="s">
        <v>91</v>
      </c>
      <c r="AQ583" s="24" t="s">
        <v>91</v>
      </c>
      <c r="AR583" s="24" t="s">
        <v>91</v>
      </c>
      <c r="AS583" s="24" t="s">
        <v>91</v>
      </c>
      <c r="AT583" s="24" t="s">
        <v>91</v>
      </c>
      <c r="AU583" s="24" t="s">
        <v>90</v>
      </c>
      <c r="AV583" s="24" t="s">
        <v>91</v>
      </c>
      <c r="AW583" s="24" t="s">
        <v>91</v>
      </c>
      <c r="AX583" s="24" t="s">
        <v>90</v>
      </c>
      <c r="AY583" s="24" t="s">
        <v>91</v>
      </c>
      <c r="AZ583" s="24" t="s">
        <v>91</v>
      </c>
      <c r="BA583" s="24" t="s">
        <v>91</v>
      </c>
      <c r="BB583" s="24" t="s">
        <v>91</v>
      </c>
      <c r="BC583" s="24" t="s">
        <v>91</v>
      </c>
      <c r="BD583" s="24" t="s">
        <v>91</v>
      </c>
      <c r="BE583" s="24" t="s">
        <v>91</v>
      </c>
      <c r="BF583" s="24" t="s">
        <v>91</v>
      </c>
      <c r="BG583" s="24" t="s">
        <v>91</v>
      </c>
      <c r="BH583" s="24" t="s">
        <v>91</v>
      </c>
      <c r="BI583" s="24" t="s">
        <v>91</v>
      </c>
      <c r="BJ583" s="24" t="s">
        <v>91</v>
      </c>
      <c r="BK583" s="24" t="s">
        <v>91</v>
      </c>
      <c r="BL583" s="24" t="s">
        <v>91</v>
      </c>
      <c r="BM583" s="24" t="s">
        <v>91</v>
      </c>
      <c r="BN583" s="24" t="s">
        <v>91</v>
      </c>
      <c r="BO583" s="24" t="s">
        <v>91</v>
      </c>
      <c r="BP583" s="24" t="s">
        <v>91</v>
      </c>
      <c r="BQ583" s="24" t="s">
        <v>91</v>
      </c>
      <c r="BR583" s="24" t="s">
        <v>91</v>
      </c>
      <c r="BS583" s="24" t="s">
        <v>91</v>
      </c>
      <c r="BT583" s="24" t="s">
        <v>91</v>
      </c>
      <c r="BU583" s="24" t="s">
        <v>91</v>
      </c>
      <c r="BV583" s="24" t="s">
        <v>91</v>
      </c>
      <c r="BW583" s="24" t="s">
        <v>91</v>
      </c>
      <c r="BX583" s="24" t="s">
        <v>91</v>
      </c>
      <c r="BY583" s="24" t="s">
        <v>91</v>
      </c>
      <c r="BZ583" s="24" t="s">
        <v>91</v>
      </c>
      <c r="CA583" s="36"/>
      <c r="CB583" s="35"/>
    </row>
    <row r="584" spans="1:80" ht="169.5" customHeight="1" x14ac:dyDescent="0.35">
      <c r="A584" s="24"/>
      <c r="B584" s="24" t="s">
        <v>77</v>
      </c>
      <c r="C584" s="23" t="s">
        <v>78</v>
      </c>
      <c r="D584" s="24" t="s">
        <v>3275</v>
      </c>
      <c r="E584" s="24" t="s">
        <v>3836</v>
      </c>
      <c r="F584" s="24" t="s">
        <v>81</v>
      </c>
      <c r="G584" s="24" t="s">
        <v>3706</v>
      </c>
      <c r="H584" s="24" t="s">
        <v>3852</v>
      </c>
      <c r="I584" s="24" t="s">
        <v>3853</v>
      </c>
      <c r="J584" s="24" t="s">
        <v>3854</v>
      </c>
      <c r="K584" s="24" t="s">
        <v>3855</v>
      </c>
      <c r="L584" s="24" t="s">
        <v>3856</v>
      </c>
      <c r="M584" s="24" t="s">
        <v>88</v>
      </c>
      <c r="N584" s="24"/>
      <c r="O584" s="24"/>
      <c r="P584" s="24"/>
      <c r="Q584" s="24" t="s">
        <v>89</v>
      </c>
      <c r="R584" s="24"/>
      <c r="S584" s="24"/>
      <c r="T584" s="24" t="s">
        <v>91</v>
      </c>
      <c r="U584" s="24" t="s">
        <v>91</v>
      </c>
      <c r="V584" s="24" t="s">
        <v>91</v>
      </c>
      <c r="W584" s="24" t="s">
        <v>91</v>
      </c>
      <c r="X584" s="24"/>
      <c r="Y584" s="24" t="s">
        <v>91</v>
      </c>
      <c r="Z584" s="24" t="s">
        <v>91</v>
      </c>
      <c r="AA584" s="24" t="s">
        <v>91</v>
      </c>
      <c r="AB584" s="24" t="s">
        <v>91</v>
      </c>
      <c r="AC584" s="24" t="s">
        <v>91</v>
      </c>
      <c r="AD584" s="24" t="s">
        <v>91</v>
      </c>
      <c r="AE584" s="24" t="s">
        <v>91</v>
      </c>
      <c r="AF584" s="24" t="s">
        <v>91</v>
      </c>
      <c r="AG584" s="24" t="s">
        <v>91</v>
      </c>
      <c r="AH584" s="24" t="s">
        <v>91</v>
      </c>
      <c r="AI584" s="24" t="s">
        <v>91</v>
      </c>
      <c r="AJ584" s="24" t="s">
        <v>91</v>
      </c>
      <c r="AK584" s="24" t="s">
        <v>91</v>
      </c>
      <c r="AL584" s="24" t="s">
        <v>91</v>
      </c>
      <c r="AM584" s="24" t="s">
        <v>90</v>
      </c>
      <c r="AN584" s="24" t="s">
        <v>91</v>
      </c>
      <c r="AO584" s="24" t="s">
        <v>91</v>
      </c>
      <c r="AP584" s="24" t="s">
        <v>91</v>
      </c>
      <c r="AQ584" s="24" t="s">
        <v>91</v>
      </c>
      <c r="AR584" s="24" t="s">
        <v>91</v>
      </c>
      <c r="AS584" s="24" t="s">
        <v>91</v>
      </c>
      <c r="AT584" s="24" t="s">
        <v>91</v>
      </c>
      <c r="AU584" s="24" t="s">
        <v>91</v>
      </c>
      <c r="AV584" s="24" t="s">
        <v>91</v>
      </c>
      <c r="AW584" s="24" t="s">
        <v>91</v>
      </c>
      <c r="AX584" s="24" t="s">
        <v>91</v>
      </c>
      <c r="AY584" s="24" t="s">
        <v>91</v>
      </c>
      <c r="AZ584" s="24" t="s">
        <v>91</v>
      </c>
      <c r="BA584" s="24" t="s">
        <v>91</v>
      </c>
      <c r="BB584" s="24" t="s">
        <v>91</v>
      </c>
      <c r="BC584" s="24" t="s">
        <v>91</v>
      </c>
      <c r="BD584" s="24" t="s">
        <v>91</v>
      </c>
      <c r="BE584" s="24" t="s">
        <v>91</v>
      </c>
      <c r="BF584" s="24" t="s">
        <v>91</v>
      </c>
      <c r="BG584" s="24" t="s">
        <v>91</v>
      </c>
      <c r="BH584" s="24" t="s">
        <v>91</v>
      </c>
      <c r="BI584" s="24" t="s">
        <v>91</v>
      </c>
      <c r="BJ584" s="24" t="s">
        <v>91</v>
      </c>
      <c r="BK584" s="24" t="s">
        <v>91</v>
      </c>
      <c r="BL584" s="24" t="s">
        <v>91</v>
      </c>
      <c r="BM584" s="24" t="s">
        <v>91</v>
      </c>
      <c r="BN584" s="24" t="s">
        <v>91</v>
      </c>
      <c r="BO584" s="24" t="s">
        <v>91</v>
      </c>
      <c r="BP584" s="24" t="s">
        <v>91</v>
      </c>
      <c r="BQ584" s="24" t="s">
        <v>91</v>
      </c>
      <c r="BR584" s="24" t="s">
        <v>91</v>
      </c>
      <c r="BS584" s="24" t="s">
        <v>91</v>
      </c>
      <c r="BT584" s="24" t="s">
        <v>91</v>
      </c>
      <c r="BU584" s="24" t="s">
        <v>91</v>
      </c>
      <c r="BV584" s="24" t="s">
        <v>91</v>
      </c>
      <c r="BW584" s="24" t="s">
        <v>91</v>
      </c>
      <c r="BX584" s="24" t="s">
        <v>91</v>
      </c>
      <c r="BY584" s="24" t="s">
        <v>91</v>
      </c>
      <c r="BZ584" s="24" t="s">
        <v>91</v>
      </c>
      <c r="CA584" s="36"/>
      <c r="CB584" s="35"/>
    </row>
    <row r="585" spans="1:80" ht="169.5" customHeight="1" x14ac:dyDescent="0.35">
      <c r="A585" s="24"/>
      <c r="B585" s="24" t="s">
        <v>77</v>
      </c>
      <c r="C585" s="23" t="s">
        <v>78</v>
      </c>
      <c r="D585" s="24" t="s">
        <v>3275</v>
      </c>
      <c r="E585" s="24" t="s">
        <v>3836</v>
      </c>
      <c r="F585" s="24" t="s">
        <v>81</v>
      </c>
      <c r="G585" s="24" t="s">
        <v>3706</v>
      </c>
      <c r="H585" s="24" t="s">
        <v>3857</v>
      </c>
      <c r="I585" s="24" t="s">
        <v>3858</v>
      </c>
      <c r="J585" s="24" t="s">
        <v>3859</v>
      </c>
      <c r="K585" s="24" t="s">
        <v>3860</v>
      </c>
      <c r="L585" s="24" t="s">
        <v>3861</v>
      </c>
      <c r="M585" s="24" t="s">
        <v>88</v>
      </c>
      <c r="N585" s="24"/>
      <c r="O585" s="24"/>
      <c r="P585" s="24"/>
      <c r="Q585" s="24" t="s">
        <v>89</v>
      </c>
      <c r="R585" s="24"/>
      <c r="S585" s="24"/>
      <c r="T585" s="24" t="s">
        <v>91</v>
      </c>
      <c r="U585" s="24" t="s">
        <v>91</v>
      </c>
      <c r="V585" s="24" t="s">
        <v>91</v>
      </c>
      <c r="W585" s="24" t="s">
        <v>91</v>
      </c>
      <c r="X585" s="24"/>
      <c r="Y585" s="24" t="s">
        <v>91</v>
      </c>
      <c r="Z585" s="24" t="s">
        <v>91</v>
      </c>
      <c r="AA585" s="24" t="s">
        <v>91</v>
      </c>
      <c r="AB585" s="24" t="s">
        <v>91</v>
      </c>
      <c r="AC585" s="24" t="s">
        <v>91</v>
      </c>
      <c r="AD585" s="24" t="s">
        <v>91</v>
      </c>
      <c r="AE585" s="24" t="s">
        <v>91</v>
      </c>
      <c r="AF585" s="24" t="s">
        <v>91</v>
      </c>
      <c r="AG585" s="24" t="s">
        <v>91</v>
      </c>
      <c r="AH585" s="24" t="s">
        <v>91</v>
      </c>
      <c r="AI585" s="24" t="s">
        <v>91</v>
      </c>
      <c r="AJ585" s="24" t="s">
        <v>91</v>
      </c>
      <c r="AK585" s="24" t="s">
        <v>91</v>
      </c>
      <c r="AL585" s="24" t="s">
        <v>91</v>
      </c>
      <c r="AM585" s="24" t="s">
        <v>90</v>
      </c>
      <c r="AN585" s="24" t="s">
        <v>91</v>
      </c>
      <c r="AO585" s="24" t="s">
        <v>91</v>
      </c>
      <c r="AP585" s="24" t="s">
        <v>91</v>
      </c>
      <c r="AQ585" s="24" t="s">
        <v>91</v>
      </c>
      <c r="AR585" s="24" t="s">
        <v>91</v>
      </c>
      <c r="AS585" s="24" t="s">
        <v>91</v>
      </c>
      <c r="AT585" s="24" t="s">
        <v>91</v>
      </c>
      <c r="AU585" s="24" t="s">
        <v>91</v>
      </c>
      <c r="AV585" s="24" t="s">
        <v>91</v>
      </c>
      <c r="AW585" s="24" t="s">
        <v>91</v>
      </c>
      <c r="AX585" s="24" t="s">
        <v>91</v>
      </c>
      <c r="AY585" s="24" t="s">
        <v>91</v>
      </c>
      <c r="AZ585" s="24" t="s">
        <v>91</v>
      </c>
      <c r="BA585" s="24" t="s">
        <v>91</v>
      </c>
      <c r="BB585" s="24" t="s">
        <v>91</v>
      </c>
      <c r="BC585" s="24" t="s">
        <v>91</v>
      </c>
      <c r="BD585" s="24" t="s">
        <v>91</v>
      </c>
      <c r="BE585" s="24" t="s">
        <v>91</v>
      </c>
      <c r="BF585" s="24" t="s">
        <v>91</v>
      </c>
      <c r="BG585" s="24" t="s">
        <v>91</v>
      </c>
      <c r="BH585" s="24" t="s">
        <v>91</v>
      </c>
      <c r="BI585" s="24" t="s">
        <v>91</v>
      </c>
      <c r="BJ585" s="24" t="s">
        <v>91</v>
      </c>
      <c r="BK585" s="24" t="s">
        <v>91</v>
      </c>
      <c r="BL585" s="24" t="s">
        <v>91</v>
      </c>
      <c r="BM585" s="24" t="s">
        <v>91</v>
      </c>
      <c r="BN585" s="24" t="s">
        <v>91</v>
      </c>
      <c r="BO585" s="24" t="s">
        <v>91</v>
      </c>
      <c r="BP585" s="24" t="s">
        <v>91</v>
      </c>
      <c r="BQ585" s="24" t="s">
        <v>91</v>
      </c>
      <c r="BR585" s="24" t="s">
        <v>91</v>
      </c>
      <c r="BS585" s="24" t="s">
        <v>91</v>
      </c>
      <c r="BT585" s="24" t="s">
        <v>91</v>
      </c>
      <c r="BU585" s="24" t="s">
        <v>91</v>
      </c>
      <c r="BV585" s="24" t="s">
        <v>91</v>
      </c>
      <c r="BW585" s="24" t="s">
        <v>91</v>
      </c>
      <c r="BX585" s="24" t="s">
        <v>91</v>
      </c>
      <c r="BY585" s="24" t="s">
        <v>91</v>
      </c>
      <c r="BZ585" s="24" t="s">
        <v>91</v>
      </c>
      <c r="CA585" s="36"/>
      <c r="CB585" s="35"/>
    </row>
    <row r="586" spans="1:80" ht="169.5" customHeight="1" x14ac:dyDescent="0.35">
      <c r="A586" s="24"/>
      <c r="B586" s="24" t="s">
        <v>77</v>
      </c>
      <c r="C586" s="23" t="s">
        <v>78</v>
      </c>
      <c r="D586" s="24" t="s">
        <v>3275</v>
      </c>
      <c r="E586" s="24" t="s">
        <v>3836</v>
      </c>
      <c r="F586" s="24" t="s">
        <v>81</v>
      </c>
      <c r="G586" s="24" t="s">
        <v>3706</v>
      </c>
      <c r="H586" s="24" t="s">
        <v>3862</v>
      </c>
      <c r="I586" s="24" t="s">
        <v>3863</v>
      </c>
      <c r="J586" s="24" t="s">
        <v>3864</v>
      </c>
      <c r="K586" s="24" t="s">
        <v>3865</v>
      </c>
      <c r="L586" s="24" t="s">
        <v>3866</v>
      </c>
      <c r="M586" s="24" t="s">
        <v>88</v>
      </c>
      <c r="N586" s="24"/>
      <c r="O586" s="24"/>
      <c r="P586" s="24"/>
      <c r="Q586" s="24" t="s">
        <v>89</v>
      </c>
      <c r="R586" s="24"/>
      <c r="S586" s="24"/>
      <c r="T586" s="24" t="s">
        <v>91</v>
      </c>
      <c r="U586" s="24" t="s">
        <v>91</v>
      </c>
      <c r="V586" s="24" t="s">
        <v>91</v>
      </c>
      <c r="W586" s="24" t="s">
        <v>91</v>
      </c>
      <c r="X586" s="24"/>
      <c r="Y586" s="24" t="s">
        <v>91</v>
      </c>
      <c r="Z586" s="24" t="s">
        <v>91</v>
      </c>
      <c r="AA586" s="24" t="s">
        <v>91</v>
      </c>
      <c r="AB586" s="24" t="s">
        <v>91</v>
      </c>
      <c r="AC586" s="24" t="s">
        <v>91</v>
      </c>
      <c r="AD586" s="24" t="s">
        <v>91</v>
      </c>
      <c r="AE586" s="24" t="s">
        <v>91</v>
      </c>
      <c r="AF586" s="24" t="s">
        <v>91</v>
      </c>
      <c r="AG586" s="24" t="s">
        <v>91</v>
      </c>
      <c r="AH586" s="24" t="s">
        <v>91</v>
      </c>
      <c r="AI586" s="24" t="s">
        <v>91</v>
      </c>
      <c r="AJ586" s="24" t="s">
        <v>91</v>
      </c>
      <c r="AK586" s="24" t="s">
        <v>91</v>
      </c>
      <c r="AL586" s="24" t="s">
        <v>91</v>
      </c>
      <c r="AM586" s="24" t="s">
        <v>90</v>
      </c>
      <c r="AN586" s="24" t="s">
        <v>91</v>
      </c>
      <c r="AO586" s="24" t="s">
        <v>91</v>
      </c>
      <c r="AP586" s="24" t="s">
        <v>91</v>
      </c>
      <c r="AQ586" s="24" t="s">
        <v>91</v>
      </c>
      <c r="AR586" s="24" t="s">
        <v>91</v>
      </c>
      <c r="AS586" s="24" t="s">
        <v>91</v>
      </c>
      <c r="AT586" s="24" t="s">
        <v>91</v>
      </c>
      <c r="AU586" s="24" t="s">
        <v>91</v>
      </c>
      <c r="AV586" s="24" t="s">
        <v>91</v>
      </c>
      <c r="AW586" s="24" t="s">
        <v>91</v>
      </c>
      <c r="AX586" s="24" t="s">
        <v>91</v>
      </c>
      <c r="AY586" s="24" t="s">
        <v>91</v>
      </c>
      <c r="AZ586" s="24" t="s">
        <v>91</v>
      </c>
      <c r="BA586" s="24" t="s">
        <v>91</v>
      </c>
      <c r="BB586" s="24" t="s">
        <v>91</v>
      </c>
      <c r="BC586" s="24" t="s">
        <v>91</v>
      </c>
      <c r="BD586" s="24" t="s">
        <v>91</v>
      </c>
      <c r="BE586" s="24" t="s">
        <v>91</v>
      </c>
      <c r="BF586" s="24" t="s">
        <v>91</v>
      </c>
      <c r="BG586" s="24" t="s">
        <v>91</v>
      </c>
      <c r="BH586" s="24" t="s">
        <v>91</v>
      </c>
      <c r="BI586" s="24" t="s">
        <v>91</v>
      </c>
      <c r="BJ586" s="24" t="s">
        <v>91</v>
      </c>
      <c r="BK586" s="24" t="s">
        <v>91</v>
      </c>
      <c r="BL586" s="24" t="s">
        <v>91</v>
      </c>
      <c r="BM586" s="24" t="s">
        <v>91</v>
      </c>
      <c r="BN586" s="24" t="s">
        <v>91</v>
      </c>
      <c r="BO586" s="24" t="s">
        <v>91</v>
      </c>
      <c r="BP586" s="24" t="s">
        <v>91</v>
      </c>
      <c r="BQ586" s="24" t="s">
        <v>91</v>
      </c>
      <c r="BR586" s="24" t="s">
        <v>91</v>
      </c>
      <c r="BS586" s="24" t="s">
        <v>91</v>
      </c>
      <c r="BT586" s="24" t="s">
        <v>91</v>
      </c>
      <c r="BU586" s="24" t="s">
        <v>91</v>
      </c>
      <c r="BV586" s="24" t="s">
        <v>91</v>
      </c>
      <c r="BW586" s="24" t="s">
        <v>91</v>
      </c>
      <c r="BX586" s="24" t="s">
        <v>91</v>
      </c>
      <c r="BY586" s="24" t="s">
        <v>91</v>
      </c>
      <c r="BZ586" s="24" t="s">
        <v>91</v>
      </c>
      <c r="CA586" s="36"/>
      <c r="CB586" s="35"/>
    </row>
    <row r="587" spans="1:80" ht="169.5" customHeight="1" x14ac:dyDescent="0.35">
      <c r="A587" s="24"/>
      <c r="B587" s="24" t="s">
        <v>77</v>
      </c>
      <c r="C587" s="23" t="s">
        <v>78</v>
      </c>
      <c r="D587" s="24" t="s">
        <v>3275</v>
      </c>
      <c r="E587" s="24" t="s">
        <v>3836</v>
      </c>
      <c r="F587" s="24" t="s">
        <v>81</v>
      </c>
      <c r="G587" s="24" t="s">
        <v>3706</v>
      </c>
      <c r="H587" s="24" t="s">
        <v>3867</v>
      </c>
      <c r="I587" s="24" t="s">
        <v>3868</v>
      </c>
      <c r="J587" s="24" t="s">
        <v>3869</v>
      </c>
      <c r="K587" s="24" t="s">
        <v>3870</v>
      </c>
      <c r="L587" s="24" t="s">
        <v>3871</v>
      </c>
      <c r="M587" s="24" t="s">
        <v>88</v>
      </c>
      <c r="N587" s="24"/>
      <c r="O587" s="24"/>
      <c r="P587" s="24"/>
      <c r="Q587" s="24" t="s">
        <v>89</v>
      </c>
      <c r="R587" s="24"/>
      <c r="S587" s="24"/>
      <c r="T587" s="24" t="s">
        <v>91</v>
      </c>
      <c r="U587" s="24" t="s">
        <v>91</v>
      </c>
      <c r="V587" s="24" t="s">
        <v>91</v>
      </c>
      <c r="W587" s="24" t="s">
        <v>91</v>
      </c>
      <c r="X587" s="24"/>
      <c r="Y587" s="24" t="s">
        <v>91</v>
      </c>
      <c r="Z587" s="24" t="s">
        <v>91</v>
      </c>
      <c r="AA587" s="24" t="s">
        <v>91</v>
      </c>
      <c r="AB587" s="24" t="s">
        <v>91</v>
      </c>
      <c r="AC587" s="24" t="s">
        <v>91</v>
      </c>
      <c r="AD587" s="24" t="s">
        <v>91</v>
      </c>
      <c r="AE587" s="24" t="s">
        <v>91</v>
      </c>
      <c r="AF587" s="24" t="s">
        <v>91</v>
      </c>
      <c r="AG587" s="24" t="s">
        <v>91</v>
      </c>
      <c r="AH587" s="24" t="s">
        <v>91</v>
      </c>
      <c r="AI587" s="24" t="s">
        <v>91</v>
      </c>
      <c r="AJ587" s="24" t="s">
        <v>91</v>
      </c>
      <c r="AK587" s="24" t="s">
        <v>91</v>
      </c>
      <c r="AL587" s="24" t="s">
        <v>91</v>
      </c>
      <c r="AM587" s="24" t="s">
        <v>90</v>
      </c>
      <c r="AN587" s="24" t="s">
        <v>91</v>
      </c>
      <c r="AO587" s="24" t="s">
        <v>91</v>
      </c>
      <c r="AP587" s="24" t="s">
        <v>91</v>
      </c>
      <c r="AQ587" s="24" t="s">
        <v>91</v>
      </c>
      <c r="AR587" s="24" t="s">
        <v>91</v>
      </c>
      <c r="AS587" s="24" t="s">
        <v>91</v>
      </c>
      <c r="AT587" s="24" t="s">
        <v>91</v>
      </c>
      <c r="AU587" s="24" t="s">
        <v>91</v>
      </c>
      <c r="AV587" s="24" t="s">
        <v>91</v>
      </c>
      <c r="AW587" s="24" t="s">
        <v>91</v>
      </c>
      <c r="AX587" s="24" t="s">
        <v>91</v>
      </c>
      <c r="AY587" s="24" t="s">
        <v>91</v>
      </c>
      <c r="AZ587" s="24" t="s">
        <v>91</v>
      </c>
      <c r="BA587" s="24" t="s">
        <v>91</v>
      </c>
      <c r="BB587" s="24" t="s">
        <v>91</v>
      </c>
      <c r="BC587" s="24" t="s">
        <v>91</v>
      </c>
      <c r="BD587" s="24" t="s">
        <v>91</v>
      </c>
      <c r="BE587" s="24" t="s">
        <v>91</v>
      </c>
      <c r="BF587" s="24" t="s">
        <v>91</v>
      </c>
      <c r="BG587" s="24" t="s">
        <v>91</v>
      </c>
      <c r="BH587" s="24" t="s">
        <v>91</v>
      </c>
      <c r="BI587" s="24" t="s">
        <v>91</v>
      </c>
      <c r="BJ587" s="24" t="s">
        <v>91</v>
      </c>
      <c r="BK587" s="24" t="s">
        <v>91</v>
      </c>
      <c r="BL587" s="24" t="s">
        <v>91</v>
      </c>
      <c r="BM587" s="24" t="s">
        <v>91</v>
      </c>
      <c r="BN587" s="24" t="s">
        <v>91</v>
      </c>
      <c r="BO587" s="24" t="s">
        <v>91</v>
      </c>
      <c r="BP587" s="24" t="s">
        <v>91</v>
      </c>
      <c r="BQ587" s="24" t="s">
        <v>91</v>
      </c>
      <c r="BR587" s="24" t="s">
        <v>91</v>
      </c>
      <c r="BS587" s="24" t="s">
        <v>91</v>
      </c>
      <c r="BT587" s="24" t="s">
        <v>91</v>
      </c>
      <c r="BU587" s="24" t="s">
        <v>91</v>
      </c>
      <c r="BV587" s="24" t="s">
        <v>91</v>
      </c>
      <c r="BW587" s="24" t="s">
        <v>91</v>
      </c>
      <c r="BX587" s="24" t="s">
        <v>91</v>
      </c>
      <c r="BY587" s="24" t="s">
        <v>91</v>
      </c>
      <c r="BZ587" s="24" t="s">
        <v>91</v>
      </c>
      <c r="CA587" s="36"/>
      <c r="CB587" s="35"/>
    </row>
    <row r="588" spans="1:80" ht="169.5" customHeight="1" x14ac:dyDescent="0.35">
      <c r="A588" s="24"/>
      <c r="B588" s="24" t="s">
        <v>77</v>
      </c>
      <c r="C588" s="23" t="s">
        <v>78</v>
      </c>
      <c r="D588" s="24" t="s">
        <v>3275</v>
      </c>
      <c r="E588" s="24" t="s">
        <v>3836</v>
      </c>
      <c r="F588" s="24" t="s">
        <v>81</v>
      </c>
      <c r="G588" s="24" t="s">
        <v>3706</v>
      </c>
      <c r="H588" s="24" t="s">
        <v>3872</v>
      </c>
      <c r="I588" s="24" t="s">
        <v>3873</v>
      </c>
      <c r="J588" s="24" t="s">
        <v>3874</v>
      </c>
      <c r="K588" s="24" t="s">
        <v>3875</v>
      </c>
      <c r="L588" s="24" t="s">
        <v>3876</v>
      </c>
      <c r="M588" s="24" t="s">
        <v>88</v>
      </c>
      <c r="N588" s="24"/>
      <c r="O588" s="24"/>
      <c r="P588" s="24"/>
      <c r="Q588" s="24" t="s">
        <v>89</v>
      </c>
      <c r="R588" s="24"/>
      <c r="S588" s="24"/>
      <c r="T588" s="24" t="s">
        <v>91</v>
      </c>
      <c r="U588" s="24" t="s">
        <v>91</v>
      </c>
      <c r="V588" s="24" t="s">
        <v>91</v>
      </c>
      <c r="W588" s="24" t="s">
        <v>91</v>
      </c>
      <c r="X588" s="24"/>
      <c r="Y588" s="24" t="s">
        <v>91</v>
      </c>
      <c r="Z588" s="24" t="s">
        <v>91</v>
      </c>
      <c r="AA588" s="24" t="s">
        <v>91</v>
      </c>
      <c r="AB588" s="24" t="s">
        <v>91</v>
      </c>
      <c r="AC588" s="24" t="s">
        <v>91</v>
      </c>
      <c r="AD588" s="24" t="s">
        <v>91</v>
      </c>
      <c r="AE588" s="24" t="s">
        <v>91</v>
      </c>
      <c r="AF588" s="24" t="s">
        <v>91</v>
      </c>
      <c r="AG588" s="24" t="s">
        <v>91</v>
      </c>
      <c r="AH588" s="24" t="s">
        <v>91</v>
      </c>
      <c r="AI588" s="24" t="s">
        <v>91</v>
      </c>
      <c r="AJ588" s="24" t="s">
        <v>91</v>
      </c>
      <c r="AK588" s="24" t="s">
        <v>91</v>
      </c>
      <c r="AL588" s="24" t="s">
        <v>91</v>
      </c>
      <c r="AM588" s="24" t="s">
        <v>90</v>
      </c>
      <c r="AN588" s="24" t="s">
        <v>91</v>
      </c>
      <c r="AO588" s="24" t="s">
        <v>91</v>
      </c>
      <c r="AP588" s="24" t="s">
        <v>91</v>
      </c>
      <c r="AQ588" s="24" t="s">
        <v>91</v>
      </c>
      <c r="AR588" s="24" t="s">
        <v>91</v>
      </c>
      <c r="AS588" s="24" t="s">
        <v>91</v>
      </c>
      <c r="AT588" s="24" t="s">
        <v>91</v>
      </c>
      <c r="AU588" s="24" t="s">
        <v>91</v>
      </c>
      <c r="AV588" s="24" t="s">
        <v>91</v>
      </c>
      <c r="AW588" s="24" t="s">
        <v>91</v>
      </c>
      <c r="AX588" s="24" t="s">
        <v>91</v>
      </c>
      <c r="AY588" s="24" t="s">
        <v>91</v>
      </c>
      <c r="AZ588" s="24" t="s">
        <v>91</v>
      </c>
      <c r="BA588" s="24" t="s">
        <v>91</v>
      </c>
      <c r="BB588" s="24" t="s">
        <v>91</v>
      </c>
      <c r="BC588" s="24" t="s">
        <v>91</v>
      </c>
      <c r="BD588" s="24" t="s">
        <v>91</v>
      </c>
      <c r="BE588" s="24" t="s">
        <v>91</v>
      </c>
      <c r="BF588" s="24" t="s">
        <v>91</v>
      </c>
      <c r="BG588" s="24" t="s">
        <v>91</v>
      </c>
      <c r="BH588" s="24" t="s">
        <v>91</v>
      </c>
      <c r="BI588" s="24" t="s">
        <v>91</v>
      </c>
      <c r="BJ588" s="24" t="s">
        <v>91</v>
      </c>
      <c r="BK588" s="24" t="s">
        <v>91</v>
      </c>
      <c r="BL588" s="24" t="s">
        <v>91</v>
      </c>
      <c r="BM588" s="24" t="s">
        <v>91</v>
      </c>
      <c r="BN588" s="24" t="s">
        <v>91</v>
      </c>
      <c r="BO588" s="24" t="s">
        <v>91</v>
      </c>
      <c r="BP588" s="24" t="s">
        <v>91</v>
      </c>
      <c r="BQ588" s="24" t="s">
        <v>91</v>
      </c>
      <c r="BR588" s="24" t="s">
        <v>91</v>
      </c>
      <c r="BS588" s="24" t="s">
        <v>91</v>
      </c>
      <c r="BT588" s="24" t="s">
        <v>91</v>
      </c>
      <c r="BU588" s="24" t="s">
        <v>91</v>
      </c>
      <c r="BV588" s="24" t="s">
        <v>91</v>
      </c>
      <c r="BW588" s="24" t="s">
        <v>91</v>
      </c>
      <c r="BX588" s="24" t="s">
        <v>91</v>
      </c>
      <c r="BY588" s="24" t="s">
        <v>91</v>
      </c>
      <c r="BZ588" s="24" t="s">
        <v>91</v>
      </c>
      <c r="CA588" s="36"/>
      <c r="CB588" s="35"/>
    </row>
    <row r="589" spans="1:80" ht="169.5" customHeight="1" x14ac:dyDescent="0.35">
      <c r="A589" s="24"/>
      <c r="B589" s="24" t="s">
        <v>77</v>
      </c>
      <c r="C589" s="23" t="s">
        <v>78</v>
      </c>
      <c r="D589" s="24" t="s">
        <v>2084</v>
      </c>
      <c r="E589" s="24" t="s">
        <v>2085</v>
      </c>
      <c r="F589" s="24" t="s">
        <v>2086</v>
      </c>
      <c r="G589" s="24" t="s">
        <v>2124</v>
      </c>
      <c r="H589" s="24" t="s">
        <v>2158</v>
      </c>
      <c r="I589" s="24" t="s">
        <v>2306</v>
      </c>
      <c r="J589" s="24" t="s">
        <v>2307</v>
      </c>
      <c r="K589" s="24" t="s">
        <v>2308</v>
      </c>
      <c r="L589" s="24" t="s">
        <v>2309</v>
      </c>
      <c r="M589" s="24"/>
      <c r="N589" s="24" t="s">
        <v>88</v>
      </c>
      <c r="O589" s="24"/>
      <c r="P589" s="24"/>
      <c r="Q589" s="24" t="s">
        <v>155</v>
      </c>
      <c r="R589" s="24">
        <v>2026</v>
      </c>
      <c r="S589" s="24" t="s">
        <v>2105</v>
      </c>
      <c r="T589" s="24" t="s">
        <v>90</v>
      </c>
      <c r="U589" s="24" t="s">
        <v>91</v>
      </c>
      <c r="V589" s="24" t="s">
        <v>91</v>
      </c>
      <c r="W589" s="24" t="s">
        <v>91</v>
      </c>
      <c r="X589" s="24"/>
      <c r="Y589" s="24" t="s">
        <v>91</v>
      </c>
      <c r="Z589" s="24" t="s">
        <v>91</v>
      </c>
      <c r="AA589" s="24" t="s">
        <v>91</v>
      </c>
      <c r="AB589" s="24" t="s">
        <v>90</v>
      </c>
      <c r="AC589" s="24" t="s">
        <v>90</v>
      </c>
      <c r="AD589" s="24" t="s">
        <v>91</v>
      </c>
      <c r="AE589" s="24" t="s">
        <v>90</v>
      </c>
      <c r="AF589" s="24" t="s">
        <v>91</v>
      </c>
      <c r="AG589" s="24" t="s">
        <v>91</v>
      </c>
      <c r="AH589" s="24" t="s">
        <v>91</v>
      </c>
      <c r="AI589" s="24" t="s">
        <v>91</v>
      </c>
      <c r="AJ589" s="24" t="s">
        <v>91</v>
      </c>
      <c r="AK589" s="24" t="s">
        <v>91</v>
      </c>
      <c r="AL589" s="24" t="s">
        <v>91</v>
      </c>
      <c r="AM589" s="24" t="s">
        <v>90</v>
      </c>
      <c r="AN589" s="24" t="s">
        <v>91</v>
      </c>
      <c r="AO589" s="24" t="s">
        <v>91</v>
      </c>
      <c r="AP589" s="24" t="s">
        <v>91</v>
      </c>
      <c r="AQ589" s="24" t="s">
        <v>91</v>
      </c>
      <c r="AR589" s="24" t="s">
        <v>91</v>
      </c>
      <c r="AS589" s="24" t="s">
        <v>91</v>
      </c>
      <c r="AT589" s="24" t="s">
        <v>91</v>
      </c>
      <c r="AU589" s="24" t="s">
        <v>91</v>
      </c>
      <c r="AV589" s="24" t="s">
        <v>91</v>
      </c>
      <c r="AW589" s="24" t="s">
        <v>91</v>
      </c>
      <c r="AX589" s="24" t="s">
        <v>91</v>
      </c>
      <c r="AY589" s="24" t="s">
        <v>91</v>
      </c>
      <c r="AZ589" s="24" t="s">
        <v>91</v>
      </c>
      <c r="BA589" s="24" t="s">
        <v>91</v>
      </c>
      <c r="BB589" s="24" t="s">
        <v>91</v>
      </c>
      <c r="BC589" s="24" t="s">
        <v>92</v>
      </c>
      <c r="BD589" s="24" t="s">
        <v>92</v>
      </c>
      <c r="BE589" s="24" t="s">
        <v>92</v>
      </c>
      <c r="BF589" s="24" t="s">
        <v>92</v>
      </c>
      <c r="BG589" s="24" t="s">
        <v>92</v>
      </c>
      <c r="BH589" s="24" t="s">
        <v>91</v>
      </c>
      <c r="BI589" s="24" t="s">
        <v>91</v>
      </c>
      <c r="BJ589" s="24" t="s">
        <v>91</v>
      </c>
      <c r="BK589" s="24" t="s">
        <v>91</v>
      </c>
      <c r="BL589" s="24" t="s">
        <v>92</v>
      </c>
      <c r="BM589" s="24" t="s">
        <v>115</v>
      </c>
      <c r="BN589" s="24" t="s">
        <v>91</v>
      </c>
      <c r="BO589" s="24" t="s">
        <v>91</v>
      </c>
      <c r="BP589" s="24" t="s">
        <v>90</v>
      </c>
      <c r="BQ589" s="24" t="s">
        <v>91</v>
      </c>
      <c r="BR589" s="24" t="s">
        <v>90</v>
      </c>
      <c r="BS589" s="24" t="s">
        <v>90</v>
      </c>
      <c r="BT589" s="24" t="s">
        <v>91</v>
      </c>
      <c r="BU589" s="24" t="s">
        <v>91</v>
      </c>
      <c r="BV589" s="24" t="s">
        <v>91</v>
      </c>
      <c r="BW589" s="24" t="s">
        <v>91</v>
      </c>
      <c r="BX589" s="24" t="s">
        <v>91</v>
      </c>
      <c r="BY589" s="24" t="s">
        <v>91</v>
      </c>
      <c r="BZ589" s="24" t="s">
        <v>90</v>
      </c>
      <c r="CA589" s="36"/>
      <c r="CB589" s="35"/>
    </row>
    <row r="590" spans="1:80" ht="169.5" customHeight="1" x14ac:dyDescent="0.35">
      <c r="A590" s="24"/>
      <c r="B590" s="24" t="s">
        <v>77</v>
      </c>
      <c r="C590" s="23" t="s">
        <v>78</v>
      </c>
      <c r="D590" s="24" t="s">
        <v>2084</v>
      </c>
      <c r="E590" s="24" t="s">
        <v>2085</v>
      </c>
      <c r="F590" s="24" t="s">
        <v>81</v>
      </c>
      <c r="G590" s="24" t="s">
        <v>2128</v>
      </c>
      <c r="H590" s="24" t="s">
        <v>2129</v>
      </c>
      <c r="I590" s="24" t="s">
        <v>2310</v>
      </c>
      <c r="J590" s="24" t="s">
        <v>2311</v>
      </c>
      <c r="K590" s="24" t="s">
        <v>2312</v>
      </c>
      <c r="L590" s="24" t="s">
        <v>2313</v>
      </c>
      <c r="M590" s="24"/>
      <c r="N590" s="41" t="s">
        <v>88</v>
      </c>
      <c r="O590" s="24"/>
      <c r="P590" s="24"/>
      <c r="Q590" s="24" t="s">
        <v>89</v>
      </c>
      <c r="R590" s="24">
        <v>2027</v>
      </c>
      <c r="S590" s="24"/>
      <c r="T590" s="24" t="s">
        <v>92</v>
      </c>
      <c r="U590" s="24" t="s">
        <v>91</v>
      </c>
      <c r="V590" s="24" t="s">
        <v>91</v>
      </c>
      <c r="W590" s="24" t="s">
        <v>91</v>
      </c>
      <c r="X590" s="24"/>
      <c r="Y590" s="24" t="s">
        <v>91</v>
      </c>
      <c r="Z590" s="24" t="s">
        <v>91</v>
      </c>
      <c r="AA590" s="24" t="s">
        <v>91</v>
      </c>
      <c r="AB590" s="24" t="s">
        <v>92</v>
      </c>
      <c r="AC590" s="24" t="s">
        <v>92</v>
      </c>
      <c r="AD590" s="24" t="s">
        <v>91</v>
      </c>
      <c r="AE590" s="24" t="s">
        <v>91</v>
      </c>
      <c r="AF590" s="24" t="s">
        <v>91</v>
      </c>
      <c r="AG590" s="24" t="s">
        <v>91</v>
      </c>
      <c r="AH590" s="24" t="s">
        <v>91</v>
      </c>
      <c r="AI590" s="24" t="s">
        <v>91</v>
      </c>
      <c r="AJ590" s="24" t="s">
        <v>91</v>
      </c>
      <c r="AK590" s="24" t="s">
        <v>91</v>
      </c>
      <c r="AL590" s="24" t="s">
        <v>91</v>
      </c>
      <c r="AM590" s="24" t="s">
        <v>92</v>
      </c>
      <c r="AN590" s="24" t="s">
        <v>91</v>
      </c>
      <c r="AO590" s="24" t="s">
        <v>91</v>
      </c>
      <c r="AP590" s="24" t="s">
        <v>91</v>
      </c>
      <c r="AQ590" s="24" t="s">
        <v>91</v>
      </c>
      <c r="AR590" s="24" t="s">
        <v>91</v>
      </c>
      <c r="AS590" s="24" t="s">
        <v>91</v>
      </c>
      <c r="AT590" s="24" t="s">
        <v>91</v>
      </c>
      <c r="AU590" s="24" t="s">
        <v>91</v>
      </c>
      <c r="AV590" s="24" t="s">
        <v>91</v>
      </c>
      <c r="AW590" s="24" t="s">
        <v>91</v>
      </c>
      <c r="AX590" s="24" t="s">
        <v>91</v>
      </c>
      <c r="AY590" s="24" t="s">
        <v>91</v>
      </c>
      <c r="AZ590" s="24" t="s">
        <v>91</v>
      </c>
      <c r="BA590" s="24" t="s">
        <v>91</v>
      </c>
      <c r="BB590" s="24" t="s">
        <v>91</v>
      </c>
      <c r="BC590" s="24" t="s">
        <v>91</v>
      </c>
      <c r="BD590" s="24" t="s">
        <v>91</v>
      </c>
      <c r="BE590" s="24" t="s">
        <v>91</v>
      </c>
      <c r="BF590" s="24" t="s">
        <v>91</v>
      </c>
      <c r="BG590" s="24" t="s">
        <v>91</v>
      </c>
      <c r="BH590" s="24" t="s">
        <v>91</v>
      </c>
      <c r="BI590" s="24" t="s">
        <v>91</v>
      </c>
      <c r="BJ590" s="24" t="s">
        <v>91</v>
      </c>
      <c r="BK590" s="24" t="s">
        <v>91</v>
      </c>
      <c r="BL590" s="24" t="s">
        <v>91</v>
      </c>
      <c r="BM590" s="24" t="s">
        <v>115</v>
      </c>
      <c r="BN590" s="24" t="s">
        <v>91</v>
      </c>
      <c r="BO590" s="24" t="s">
        <v>91</v>
      </c>
      <c r="BP590" s="24" t="s">
        <v>90</v>
      </c>
      <c r="BQ590" s="24" t="s">
        <v>91</v>
      </c>
      <c r="BR590" s="24" t="s">
        <v>90</v>
      </c>
      <c r="BS590" s="24" t="s">
        <v>115</v>
      </c>
      <c r="BT590" s="24" t="s">
        <v>91</v>
      </c>
      <c r="BU590" s="24" t="s">
        <v>91</v>
      </c>
      <c r="BV590" s="24" t="s">
        <v>91</v>
      </c>
      <c r="BW590" s="24" t="s">
        <v>91</v>
      </c>
      <c r="BX590" s="24" t="s">
        <v>91</v>
      </c>
      <c r="BY590" s="24" t="s">
        <v>91</v>
      </c>
      <c r="BZ590" s="24" t="s">
        <v>115</v>
      </c>
      <c r="CA590" s="36"/>
      <c r="CB590" s="35"/>
    </row>
    <row r="591" spans="1:80" ht="169.5" customHeight="1" x14ac:dyDescent="0.35">
      <c r="A591" s="24"/>
      <c r="B591" s="24" t="s">
        <v>77</v>
      </c>
      <c r="C591" s="23" t="s">
        <v>78</v>
      </c>
      <c r="D591" s="24" t="s">
        <v>2084</v>
      </c>
      <c r="E591" s="24" t="s">
        <v>2085</v>
      </c>
      <c r="F591" s="24" t="s">
        <v>2093</v>
      </c>
      <c r="G591" s="24" t="s">
        <v>1997</v>
      </c>
      <c r="H591" s="24" t="s">
        <v>2318</v>
      </c>
      <c r="I591" s="24" t="s">
        <v>2319</v>
      </c>
      <c r="J591" s="24" t="s">
        <v>2320</v>
      </c>
      <c r="K591" s="24" t="s">
        <v>2321</v>
      </c>
      <c r="L591" s="24" t="s">
        <v>2323</v>
      </c>
      <c r="M591" s="24" t="s">
        <v>88</v>
      </c>
      <c r="N591" s="24"/>
      <c r="O591" s="24"/>
      <c r="P591" s="24"/>
      <c r="Q591" s="24" t="s">
        <v>89</v>
      </c>
      <c r="R591" s="24">
        <v>2026</v>
      </c>
      <c r="S591" s="24" t="s">
        <v>2164</v>
      </c>
      <c r="T591" s="24" t="s">
        <v>90</v>
      </c>
      <c r="U591" s="24" t="s">
        <v>91</v>
      </c>
      <c r="V591" s="24" t="s">
        <v>91</v>
      </c>
      <c r="W591" s="24" t="s">
        <v>91</v>
      </c>
      <c r="X591" s="24"/>
      <c r="Y591" s="24" t="s">
        <v>91</v>
      </c>
      <c r="Z591" s="24" t="s">
        <v>91</v>
      </c>
      <c r="AA591" s="24" t="s">
        <v>91</v>
      </c>
      <c r="AB591" s="24" t="s">
        <v>90</v>
      </c>
      <c r="AC591" s="24" t="s">
        <v>90</v>
      </c>
      <c r="AD591" s="24" t="s">
        <v>91</v>
      </c>
      <c r="AE591" s="24" t="s">
        <v>91</v>
      </c>
      <c r="AF591" s="24" t="s">
        <v>91</v>
      </c>
      <c r="AG591" s="24" t="s">
        <v>91</v>
      </c>
      <c r="AH591" s="24" t="s">
        <v>91</v>
      </c>
      <c r="AI591" s="24" t="s">
        <v>91</v>
      </c>
      <c r="AJ591" s="24" t="s">
        <v>91</v>
      </c>
      <c r="AK591" s="24" t="s">
        <v>91</v>
      </c>
      <c r="AL591" s="24" t="s">
        <v>91</v>
      </c>
      <c r="AM591" s="24" t="s">
        <v>90</v>
      </c>
      <c r="AN591" s="24" t="s">
        <v>90</v>
      </c>
      <c r="AO591" s="24" t="s">
        <v>91</v>
      </c>
      <c r="AP591" s="24" t="s">
        <v>91</v>
      </c>
      <c r="AQ591" s="24" t="s">
        <v>91</v>
      </c>
      <c r="AR591" s="24" t="s">
        <v>91</v>
      </c>
      <c r="AS591" s="24" t="s">
        <v>91</v>
      </c>
      <c r="AT591" s="24" t="s">
        <v>91</v>
      </c>
      <c r="AU591" s="24" t="s">
        <v>91</v>
      </c>
      <c r="AV591" s="24" t="s">
        <v>91</v>
      </c>
      <c r="AW591" s="24" t="s">
        <v>91</v>
      </c>
      <c r="AX591" s="24" t="s">
        <v>90</v>
      </c>
      <c r="AY591" s="24" t="s">
        <v>91</v>
      </c>
      <c r="AZ591" s="24" t="s">
        <v>91</v>
      </c>
      <c r="BA591" s="24" t="s">
        <v>91</v>
      </c>
      <c r="BB591" s="24" t="s">
        <v>91</v>
      </c>
      <c r="BC591" s="24" t="s">
        <v>91</v>
      </c>
      <c r="BD591" s="24" t="s">
        <v>91</v>
      </c>
      <c r="BE591" s="24" t="s">
        <v>91</v>
      </c>
      <c r="BF591" s="24" t="s">
        <v>91</v>
      </c>
      <c r="BG591" s="24" t="s">
        <v>91</v>
      </c>
      <c r="BH591" s="24" t="s">
        <v>91</v>
      </c>
      <c r="BI591" s="24" t="s">
        <v>91</v>
      </c>
      <c r="BJ591" s="24" t="s">
        <v>91</v>
      </c>
      <c r="BK591" s="24" t="s">
        <v>91</v>
      </c>
      <c r="BL591" s="24" t="s">
        <v>91</v>
      </c>
      <c r="BM591" s="24" t="s">
        <v>115</v>
      </c>
      <c r="BN591" s="24" t="s">
        <v>91</v>
      </c>
      <c r="BO591" s="24" t="s">
        <v>91</v>
      </c>
      <c r="BP591" s="24" t="s">
        <v>115</v>
      </c>
      <c r="BQ591" s="24" t="s">
        <v>91</v>
      </c>
      <c r="BR591" s="24" t="s">
        <v>115</v>
      </c>
      <c r="BS591" s="24" t="s">
        <v>90</v>
      </c>
      <c r="BT591" s="24" t="s">
        <v>91</v>
      </c>
      <c r="BU591" s="24" t="s">
        <v>91</v>
      </c>
      <c r="BV591" s="24" t="s">
        <v>91</v>
      </c>
      <c r="BW591" s="24" t="s">
        <v>91</v>
      </c>
      <c r="BX591" s="24" t="s">
        <v>91</v>
      </c>
      <c r="BY591" s="24" t="s">
        <v>91</v>
      </c>
      <c r="BZ591" s="24" t="s">
        <v>90</v>
      </c>
      <c r="CA591" s="36"/>
      <c r="CB591" s="35"/>
    </row>
    <row r="592" spans="1:80" ht="169.5" customHeight="1" x14ac:dyDescent="0.35">
      <c r="A592" s="24"/>
      <c r="B592" s="24" t="s">
        <v>77</v>
      </c>
      <c r="C592" s="23" t="s">
        <v>78</v>
      </c>
      <c r="D592" s="24" t="s">
        <v>2084</v>
      </c>
      <c r="E592" s="24" t="s">
        <v>2085</v>
      </c>
      <c r="F592" s="24" t="s">
        <v>2095</v>
      </c>
      <c r="G592" s="24" t="s">
        <v>1997</v>
      </c>
      <c r="H592" s="24" t="s">
        <v>2318</v>
      </c>
      <c r="I592" s="24" t="s">
        <v>2319</v>
      </c>
      <c r="J592" s="24" t="s">
        <v>2320</v>
      </c>
      <c r="K592" s="24" t="s">
        <v>2321</v>
      </c>
      <c r="L592" s="24" t="s">
        <v>2324</v>
      </c>
      <c r="M592" s="24" t="s">
        <v>88</v>
      </c>
      <c r="N592" s="24"/>
      <c r="O592" s="24"/>
      <c r="P592" s="24"/>
      <c r="Q592" s="24" t="s">
        <v>89</v>
      </c>
      <c r="R592" s="24">
        <v>2027</v>
      </c>
      <c r="S592" s="24"/>
      <c r="T592" s="24" t="s">
        <v>90</v>
      </c>
      <c r="U592" s="24" t="s">
        <v>91</v>
      </c>
      <c r="V592" s="24" t="s">
        <v>91</v>
      </c>
      <c r="W592" s="24" t="s">
        <v>91</v>
      </c>
      <c r="X592" s="24"/>
      <c r="Y592" s="24" t="s">
        <v>91</v>
      </c>
      <c r="Z592" s="24" t="s">
        <v>91</v>
      </c>
      <c r="AA592" s="24" t="s">
        <v>91</v>
      </c>
      <c r="AB592" s="24" t="s">
        <v>90</v>
      </c>
      <c r="AC592" s="24" t="s">
        <v>90</v>
      </c>
      <c r="AD592" s="24" t="s">
        <v>91</v>
      </c>
      <c r="AE592" s="24" t="s">
        <v>91</v>
      </c>
      <c r="AF592" s="24" t="s">
        <v>91</v>
      </c>
      <c r="AG592" s="24" t="s">
        <v>91</v>
      </c>
      <c r="AH592" s="24" t="s">
        <v>91</v>
      </c>
      <c r="AI592" s="24" t="s">
        <v>91</v>
      </c>
      <c r="AJ592" s="24" t="s">
        <v>91</v>
      </c>
      <c r="AK592" s="24" t="s">
        <v>91</v>
      </c>
      <c r="AL592" s="24" t="s">
        <v>91</v>
      </c>
      <c r="AM592" s="24" t="s">
        <v>90</v>
      </c>
      <c r="AN592" s="24" t="s">
        <v>91</v>
      </c>
      <c r="AO592" s="24" t="s">
        <v>91</v>
      </c>
      <c r="AP592" s="24" t="s">
        <v>91</v>
      </c>
      <c r="AQ592" s="24" t="s">
        <v>91</v>
      </c>
      <c r="AR592" s="24" t="s">
        <v>91</v>
      </c>
      <c r="AS592" s="24" t="s">
        <v>91</v>
      </c>
      <c r="AT592" s="24" t="s">
        <v>91</v>
      </c>
      <c r="AU592" s="24" t="s">
        <v>91</v>
      </c>
      <c r="AV592" s="24" t="s">
        <v>91</v>
      </c>
      <c r="AW592" s="24" t="s">
        <v>91</v>
      </c>
      <c r="AX592" s="24" t="s">
        <v>91</v>
      </c>
      <c r="AY592" s="24" t="s">
        <v>91</v>
      </c>
      <c r="AZ592" s="24" t="s">
        <v>91</v>
      </c>
      <c r="BA592" s="24" t="s">
        <v>91</v>
      </c>
      <c r="BB592" s="24" t="s">
        <v>91</v>
      </c>
      <c r="BC592" s="24" t="s">
        <v>91</v>
      </c>
      <c r="BD592" s="24" t="s">
        <v>91</v>
      </c>
      <c r="BE592" s="24" t="s">
        <v>91</v>
      </c>
      <c r="BF592" s="24" t="s">
        <v>91</v>
      </c>
      <c r="BG592" s="24" t="s">
        <v>91</v>
      </c>
      <c r="BH592" s="24" t="s">
        <v>91</v>
      </c>
      <c r="BI592" s="24" t="s">
        <v>91</v>
      </c>
      <c r="BJ592" s="24" t="s">
        <v>91</v>
      </c>
      <c r="BK592" s="24" t="s">
        <v>91</v>
      </c>
      <c r="BL592" s="24" t="s">
        <v>91</v>
      </c>
      <c r="BM592" s="24" t="s">
        <v>115</v>
      </c>
      <c r="BN592" s="24" t="s">
        <v>91</v>
      </c>
      <c r="BO592" s="24" t="s">
        <v>91</v>
      </c>
      <c r="BP592" s="24" t="s">
        <v>115</v>
      </c>
      <c r="BQ592" s="24" t="s">
        <v>91</v>
      </c>
      <c r="BR592" s="24" t="s">
        <v>115</v>
      </c>
      <c r="BS592" s="24" t="s">
        <v>115</v>
      </c>
      <c r="BT592" s="24" t="s">
        <v>91</v>
      </c>
      <c r="BU592" s="24" t="s">
        <v>91</v>
      </c>
      <c r="BV592" s="24" t="s">
        <v>91</v>
      </c>
      <c r="BW592" s="24" t="s">
        <v>91</v>
      </c>
      <c r="BX592" s="24" t="s">
        <v>91</v>
      </c>
      <c r="BY592" s="24" t="s">
        <v>91</v>
      </c>
      <c r="BZ592" s="24" t="s">
        <v>115</v>
      </c>
      <c r="CA592" s="36"/>
      <c r="CB592" s="35"/>
    </row>
    <row r="593" spans="1:80" ht="169.5" customHeight="1" x14ac:dyDescent="0.35">
      <c r="A593" s="24"/>
      <c r="B593" s="24" t="s">
        <v>77</v>
      </c>
      <c r="C593" s="23" t="s">
        <v>78</v>
      </c>
      <c r="D593" s="24" t="s">
        <v>2084</v>
      </c>
      <c r="E593" s="24" t="s">
        <v>2085</v>
      </c>
      <c r="F593" s="24" t="s">
        <v>2097</v>
      </c>
      <c r="G593" s="24" t="s">
        <v>1997</v>
      </c>
      <c r="H593" s="24" t="s">
        <v>2318</v>
      </c>
      <c r="I593" s="24" t="s">
        <v>2319</v>
      </c>
      <c r="J593" s="24" t="s">
        <v>2320</v>
      </c>
      <c r="K593" s="24" t="s">
        <v>2321</v>
      </c>
      <c r="L593" s="24" t="s">
        <v>2325</v>
      </c>
      <c r="M593" s="24" t="s">
        <v>88</v>
      </c>
      <c r="N593" s="24"/>
      <c r="O593" s="24"/>
      <c r="P593" s="24"/>
      <c r="Q593" s="24" t="s">
        <v>89</v>
      </c>
      <c r="R593" s="24">
        <v>2027</v>
      </c>
      <c r="S593" s="24"/>
      <c r="T593" s="24" t="s">
        <v>90</v>
      </c>
      <c r="U593" s="24" t="s">
        <v>91</v>
      </c>
      <c r="V593" s="24" t="s">
        <v>91</v>
      </c>
      <c r="W593" s="24" t="s">
        <v>91</v>
      </c>
      <c r="X593" s="24"/>
      <c r="Y593" s="24" t="s">
        <v>91</v>
      </c>
      <c r="Z593" s="24" t="s">
        <v>91</v>
      </c>
      <c r="AA593" s="24" t="s">
        <v>91</v>
      </c>
      <c r="AB593" s="24" t="s">
        <v>90</v>
      </c>
      <c r="AC593" s="24" t="s">
        <v>90</v>
      </c>
      <c r="AD593" s="24" t="s">
        <v>91</v>
      </c>
      <c r="AE593" s="24" t="s">
        <v>91</v>
      </c>
      <c r="AF593" s="24" t="s">
        <v>91</v>
      </c>
      <c r="AG593" s="24" t="s">
        <v>91</v>
      </c>
      <c r="AH593" s="24" t="s">
        <v>91</v>
      </c>
      <c r="AI593" s="24" t="s">
        <v>91</v>
      </c>
      <c r="AJ593" s="24" t="s">
        <v>91</v>
      </c>
      <c r="AK593" s="24" t="s">
        <v>91</v>
      </c>
      <c r="AL593" s="24" t="s">
        <v>91</v>
      </c>
      <c r="AM593" s="24" t="s">
        <v>90</v>
      </c>
      <c r="AN593" s="24" t="s">
        <v>91</v>
      </c>
      <c r="AO593" s="24" t="s">
        <v>91</v>
      </c>
      <c r="AP593" s="24" t="s">
        <v>91</v>
      </c>
      <c r="AQ593" s="24" t="s">
        <v>91</v>
      </c>
      <c r="AR593" s="24" t="s">
        <v>91</v>
      </c>
      <c r="AS593" s="24" t="s">
        <v>91</v>
      </c>
      <c r="AT593" s="24" t="s">
        <v>91</v>
      </c>
      <c r="AU593" s="24" t="s">
        <v>91</v>
      </c>
      <c r="AV593" s="24" t="s">
        <v>91</v>
      </c>
      <c r="AW593" s="24" t="s">
        <v>91</v>
      </c>
      <c r="AX593" s="24" t="s">
        <v>91</v>
      </c>
      <c r="AY593" s="24" t="s">
        <v>91</v>
      </c>
      <c r="AZ593" s="24" t="s">
        <v>91</v>
      </c>
      <c r="BA593" s="24" t="s">
        <v>91</v>
      </c>
      <c r="BB593" s="24" t="s">
        <v>91</v>
      </c>
      <c r="BC593" s="24" t="s">
        <v>91</v>
      </c>
      <c r="BD593" s="24" t="s">
        <v>91</v>
      </c>
      <c r="BE593" s="24" t="s">
        <v>91</v>
      </c>
      <c r="BF593" s="24" t="s">
        <v>91</v>
      </c>
      <c r="BG593" s="24" t="s">
        <v>91</v>
      </c>
      <c r="BH593" s="24" t="s">
        <v>91</v>
      </c>
      <c r="BI593" s="24" t="s">
        <v>91</v>
      </c>
      <c r="BJ593" s="24" t="s">
        <v>91</v>
      </c>
      <c r="BK593" s="24" t="s">
        <v>91</v>
      </c>
      <c r="BL593" s="24" t="s">
        <v>91</v>
      </c>
      <c r="BM593" s="24" t="s">
        <v>115</v>
      </c>
      <c r="BN593" s="24" t="s">
        <v>91</v>
      </c>
      <c r="BO593" s="24" t="s">
        <v>91</v>
      </c>
      <c r="BP593" s="24" t="s">
        <v>115</v>
      </c>
      <c r="BQ593" s="24" t="s">
        <v>91</v>
      </c>
      <c r="BR593" s="24" t="s">
        <v>115</v>
      </c>
      <c r="BS593" s="24" t="s">
        <v>115</v>
      </c>
      <c r="BT593" s="24" t="s">
        <v>91</v>
      </c>
      <c r="BU593" s="24" t="s">
        <v>91</v>
      </c>
      <c r="BV593" s="24" t="s">
        <v>91</v>
      </c>
      <c r="BW593" s="24" t="s">
        <v>91</v>
      </c>
      <c r="BX593" s="24" t="s">
        <v>91</v>
      </c>
      <c r="BY593" s="24" t="s">
        <v>91</v>
      </c>
      <c r="BZ593" s="24" t="s">
        <v>115</v>
      </c>
      <c r="CA593" s="36"/>
      <c r="CB593" s="35"/>
    </row>
    <row r="594" spans="1:80" ht="169.5" customHeight="1" x14ac:dyDescent="0.35">
      <c r="A594" s="24"/>
      <c r="B594" s="24" t="s">
        <v>77</v>
      </c>
      <c r="C594" s="23" t="s">
        <v>78</v>
      </c>
      <c r="D594" s="24" t="s">
        <v>3275</v>
      </c>
      <c r="E594" s="24" t="s">
        <v>3836</v>
      </c>
      <c r="F594" s="24" t="s">
        <v>81</v>
      </c>
      <c r="G594" s="24" t="s">
        <v>3706</v>
      </c>
      <c r="H594" s="24" t="s">
        <v>3877</v>
      </c>
      <c r="I594" s="24" t="s">
        <v>3878</v>
      </c>
      <c r="J594" s="24" t="s">
        <v>3879</v>
      </c>
      <c r="K594" s="24" t="s">
        <v>3880</v>
      </c>
      <c r="L594" s="24" t="s">
        <v>3881</v>
      </c>
      <c r="M594" s="24" t="s">
        <v>88</v>
      </c>
      <c r="N594" s="24"/>
      <c r="O594" s="24"/>
      <c r="P594" s="24"/>
      <c r="Q594" s="24" t="s">
        <v>89</v>
      </c>
      <c r="R594" s="24"/>
      <c r="S594" s="24"/>
      <c r="T594" s="24" t="s">
        <v>91</v>
      </c>
      <c r="U594" s="24" t="s">
        <v>91</v>
      </c>
      <c r="V594" s="24" t="s">
        <v>91</v>
      </c>
      <c r="W594" s="24" t="s">
        <v>91</v>
      </c>
      <c r="X594" s="24"/>
      <c r="Y594" s="24" t="s">
        <v>91</v>
      </c>
      <c r="Z594" s="24" t="s">
        <v>91</v>
      </c>
      <c r="AA594" s="24" t="s">
        <v>91</v>
      </c>
      <c r="AB594" s="24" t="s">
        <v>91</v>
      </c>
      <c r="AC594" s="24" t="s">
        <v>91</v>
      </c>
      <c r="AD594" s="24" t="s">
        <v>91</v>
      </c>
      <c r="AE594" s="24" t="s">
        <v>91</v>
      </c>
      <c r="AF594" s="24" t="s">
        <v>91</v>
      </c>
      <c r="AG594" s="24" t="s">
        <v>91</v>
      </c>
      <c r="AH594" s="24" t="s">
        <v>91</v>
      </c>
      <c r="AI594" s="24" t="s">
        <v>91</v>
      </c>
      <c r="AJ594" s="24" t="s">
        <v>91</v>
      </c>
      <c r="AK594" s="24" t="s">
        <v>91</v>
      </c>
      <c r="AL594" s="24" t="s">
        <v>91</v>
      </c>
      <c r="AM594" s="24" t="s">
        <v>90</v>
      </c>
      <c r="AN594" s="24" t="s">
        <v>91</v>
      </c>
      <c r="AO594" s="24" t="s">
        <v>91</v>
      </c>
      <c r="AP594" s="24" t="s">
        <v>91</v>
      </c>
      <c r="AQ594" s="24" t="s">
        <v>91</v>
      </c>
      <c r="AR594" s="24" t="s">
        <v>91</v>
      </c>
      <c r="AS594" s="24" t="s">
        <v>91</v>
      </c>
      <c r="AT594" s="24" t="s">
        <v>91</v>
      </c>
      <c r="AU594" s="24" t="s">
        <v>91</v>
      </c>
      <c r="AV594" s="24" t="s">
        <v>91</v>
      </c>
      <c r="AW594" s="24" t="s">
        <v>91</v>
      </c>
      <c r="AX594" s="24" t="s">
        <v>91</v>
      </c>
      <c r="AY594" s="24" t="s">
        <v>91</v>
      </c>
      <c r="AZ594" s="24" t="s">
        <v>91</v>
      </c>
      <c r="BA594" s="24" t="s">
        <v>91</v>
      </c>
      <c r="BB594" s="24" t="s">
        <v>91</v>
      </c>
      <c r="BC594" s="24" t="s">
        <v>91</v>
      </c>
      <c r="BD594" s="24" t="s">
        <v>91</v>
      </c>
      <c r="BE594" s="24" t="s">
        <v>91</v>
      </c>
      <c r="BF594" s="24" t="s">
        <v>91</v>
      </c>
      <c r="BG594" s="24" t="s">
        <v>91</v>
      </c>
      <c r="BH594" s="24" t="s">
        <v>91</v>
      </c>
      <c r="BI594" s="24" t="s">
        <v>91</v>
      </c>
      <c r="BJ594" s="24" t="s">
        <v>91</v>
      </c>
      <c r="BK594" s="24" t="s">
        <v>91</v>
      </c>
      <c r="BL594" s="24" t="s">
        <v>91</v>
      </c>
      <c r="BM594" s="24" t="s">
        <v>91</v>
      </c>
      <c r="BN594" s="24" t="s">
        <v>91</v>
      </c>
      <c r="BO594" s="24" t="s">
        <v>91</v>
      </c>
      <c r="BP594" s="24" t="s">
        <v>91</v>
      </c>
      <c r="BQ594" s="24" t="s">
        <v>91</v>
      </c>
      <c r="BR594" s="24" t="s">
        <v>91</v>
      </c>
      <c r="BS594" s="24" t="s">
        <v>91</v>
      </c>
      <c r="BT594" s="24" t="s">
        <v>91</v>
      </c>
      <c r="BU594" s="24" t="s">
        <v>91</v>
      </c>
      <c r="BV594" s="24" t="s">
        <v>91</v>
      </c>
      <c r="BW594" s="24" t="s">
        <v>91</v>
      </c>
      <c r="BX594" s="24" t="s">
        <v>91</v>
      </c>
      <c r="BY594" s="24" t="s">
        <v>91</v>
      </c>
      <c r="BZ594" s="24" t="s">
        <v>91</v>
      </c>
      <c r="CA594" s="36"/>
      <c r="CB594" s="35"/>
    </row>
    <row r="595" spans="1:80" ht="169.5" customHeight="1" x14ac:dyDescent="0.35">
      <c r="A595" s="24"/>
      <c r="B595" s="24" t="s">
        <v>77</v>
      </c>
      <c r="C595" s="23" t="s">
        <v>78</v>
      </c>
      <c r="D595" s="24" t="s">
        <v>3275</v>
      </c>
      <c r="E595" s="24" t="s">
        <v>3836</v>
      </c>
      <c r="F595" s="24" t="s">
        <v>81</v>
      </c>
      <c r="G595" s="24" t="s">
        <v>3706</v>
      </c>
      <c r="H595" s="24" t="s">
        <v>3892</v>
      </c>
      <c r="I595" s="24" t="s">
        <v>3893</v>
      </c>
      <c r="J595" s="24" t="s">
        <v>3894</v>
      </c>
      <c r="K595" s="24" t="s">
        <v>3895</v>
      </c>
      <c r="L595" s="24" t="s">
        <v>3896</v>
      </c>
      <c r="M595" s="24" t="s">
        <v>88</v>
      </c>
      <c r="N595" s="24"/>
      <c r="O595" s="24"/>
      <c r="P595" s="24"/>
      <c r="Q595" s="24" t="s">
        <v>89</v>
      </c>
      <c r="R595" s="24"/>
      <c r="S595" s="24"/>
      <c r="T595" s="24" t="s">
        <v>91</v>
      </c>
      <c r="U595" s="24" t="s">
        <v>91</v>
      </c>
      <c r="V595" s="24" t="s">
        <v>91</v>
      </c>
      <c r="W595" s="24" t="s">
        <v>91</v>
      </c>
      <c r="X595" s="24"/>
      <c r="Y595" s="24" t="s">
        <v>91</v>
      </c>
      <c r="Z595" s="24" t="s">
        <v>91</v>
      </c>
      <c r="AA595" s="24" t="s">
        <v>91</v>
      </c>
      <c r="AB595" s="24" t="s">
        <v>91</v>
      </c>
      <c r="AC595" s="24" t="s">
        <v>91</v>
      </c>
      <c r="AD595" s="24" t="s">
        <v>91</v>
      </c>
      <c r="AE595" s="24" t="s">
        <v>91</v>
      </c>
      <c r="AF595" s="24" t="s">
        <v>91</v>
      </c>
      <c r="AG595" s="24" t="s">
        <v>91</v>
      </c>
      <c r="AH595" s="24" t="s">
        <v>91</v>
      </c>
      <c r="AI595" s="24" t="s">
        <v>91</v>
      </c>
      <c r="AJ595" s="24" t="s">
        <v>91</v>
      </c>
      <c r="AK595" s="24" t="s">
        <v>91</v>
      </c>
      <c r="AL595" s="24" t="s">
        <v>91</v>
      </c>
      <c r="AM595" s="24" t="s">
        <v>90</v>
      </c>
      <c r="AN595" s="24" t="s">
        <v>91</v>
      </c>
      <c r="AO595" s="24" t="s">
        <v>91</v>
      </c>
      <c r="AP595" s="24" t="s">
        <v>91</v>
      </c>
      <c r="AQ595" s="24" t="s">
        <v>91</v>
      </c>
      <c r="AR595" s="24" t="s">
        <v>91</v>
      </c>
      <c r="AS595" s="24" t="s">
        <v>91</v>
      </c>
      <c r="AT595" s="24" t="s">
        <v>91</v>
      </c>
      <c r="AU595" s="24" t="s">
        <v>91</v>
      </c>
      <c r="AV595" s="24" t="s">
        <v>91</v>
      </c>
      <c r="AW595" s="24" t="s">
        <v>91</v>
      </c>
      <c r="AX595" s="24" t="s">
        <v>91</v>
      </c>
      <c r="AY595" s="24" t="s">
        <v>91</v>
      </c>
      <c r="AZ595" s="24" t="s">
        <v>91</v>
      </c>
      <c r="BA595" s="24" t="s">
        <v>91</v>
      </c>
      <c r="BB595" s="24" t="s">
        <v>91</v>
      </c>
      <c r="BC595" s="24" t="s">
        <v>91</v>
      </c>
      <c r="BD595" s="24" t="s">
        <v>91</v>
      </c>
      <c r="BE595" s="24" t="s">
        <v>91</v>
      </c>
      <c r="BF595" s="24" t="s">
        <v>91</v>
      </c>
      <c r="BG595" s="24" t="s">
        <v>91</v>
      </c>
      <c r="BH595" s="24" t="s">
        <v>91</v>
      </c>
      <c r="BI595" s="24" t="s">
        <v>91</v>
      </c>
      <c r="BJ595" s="24" t="s">
        <v>91</v>
      </c>
      <c r="BK595" s="24" t="s">
        <v>91</v>
      </c>
      <c r="BL595" s="24" t="s">
        <v>91</v>
      </c>
      <c r="BM595" s="24" t="s">
        <v>91</v>
      </c>
      <c r="BN595" s="24" t="s">
        <v>91</v>
      </c>
      <c r="BO595" s="24" t="s">
        <v>91</v>
      </c>
      <c r="BP595" s="24" t="s">
        <v>91</v>
      </c>
      <c r="BQ595" s="24" t="s">
        <v>91</v>
      </c>
      <c r="BR595" s="24" t="s">
        <v>91</v>
      </c>
      <c r="BS595" s="24" t="s">
        <v>91</v>
      </c>
      <c r="BT595" s="24" t="s">
        <v>91</v>
      </c>
      <c r="BU595" s="24" t="s">
        <v>91</v>
      </c>
      <c r="BV595" s="24" t="s">
        <v>91</v>
      </c>
      <c r="BW595" s="24" t="s">
        <v>91</v>
      </c>
      <c r="BX595" s="24" t="s">
        <v>91</v>
      </c>
      <c r="BY595" s="24" t="s">
        <v>91</v>
      </c>
      <c r="BZ595" s="24" t="s">
        <v>91</v>
      </c>
      <c r="CA595" s="36"/>
      <c r="CB595" s="35"/>
    </row>
    <row r="596" spans="1:80" ht="169.5" customHeight="1" x14ac:dyDescent="0.35">
      <c r="A596" s="24"/>
      <c r="B596" s="24" t="s">
        <v>77</v>
      </c>
      <c r="C596" s="23" t="s">
        <v>78</v>
      </c>
      <c r="D596" s="24" t="s">
        <v>3275</v>
      </c>
      <c r="E596" s="24" t="s">
        <v>3836</v>
      </c>
      <c r="F596" s="24" t="s">
        <v>81</v>
      </c>
      <c r="G596" s="24" t="s">
        <v>3706</v>
      </c>
      <c r="H596" s="24" t="s">
        <v>3897</v>
      </c>
      <c r="I596" s="24" t="s">
        <v>3898</v>
      </c>
      <c r="J596" s="24" t="s">
        <v>3899</v>
      </c>
      <c r="K596" s="24" t="s">
        <v>3900</v>
      </c>
      <c r="L596" s="24" t="s">
        <v>3901</v>
      </c>
      <c r="M596" s="24" t="s">
        <v>88</v>
      </c>
      <c r="N596" s="24"/>
      <c r="O596" s="24"/>
      <c r="P596" s="24"/>
      <c r="Q596" s="24" t="s">
        <v>89</v>
      </c>
      <c r="R596" s="24"/>
      <c r="S596" s="24"/>
      <c r="T596" s="24" t="s">
        <v>91</v>
      </c>
      <c r="U596" s="24" t="s">
        <v>91</v>
      </c>
      <c r="V596" s="24" t="s">
        <v>91</v>
      </c>
      <c r="W596" s="24" t="s">
        <v>91</v>
      </c>
      <c r="X596" s="24"/>
      <c r="Y596" s="24" t="s">
        <v>91</v>
      </c>
      <c r="Z596" s="24" t="s">
        <v>91</v>
      </c>
      <c r="AA596" s="24" t="s">
        <v>91</v>
      </c>
      <c r="AB596" s="24" t="s">
        <v>91</v>
      </c>
      <c r="AC596" s="24" t="s">
        <v>91</v>
      </c>
      <c r="AD596" s="24" t="s">
        <v>91</v>
      </c>
      <c r="AE596" s="24" t="s">
        <v>91</v>
      </c>
      <c r="AF596" s="24" t="s">
        <v>91</v>
      </c>
      <c r="AG596" s="24" t="s">
        <v>91</v>
      </c>
      <c r="AH596" s="24" t="s">
        <v>91</v>
      </c>
      <c r="AI596" s="24" t="s">
        <v>91</v>
      </c>
      <c r="AJ596" s="24" t="s">
        <v>91</v>
      </c>
      <c r="AK596" s="24" t="s">
        <v>91</v>
      </c>
      <c r="AL596" s="24" t="s">
        <v>91</v>
      </c>
      <c r="AM596" s="24" t="s">
        <v>90</v>
      </c>
      <c r="AN596" s="24" t="s">
        <v>91</v>
      </c>
      <c r="AO596" s="24" t="s">
        <v>91</v>
      </c>
      <c r="AP596" s="24" t="s">
        <v>91</v>
      </c>
      <c r="AQ596" s="24" t="s">
        <v>91</v>
      </c>
      <c r="AR596" s="24" t="s">
        <v>91</v>
      </c>
      <c r="AS596" s="24" t="s">
        <v>91</v>
      </c>
      <c r="AT596" s="24" t="s">
        <v>91</v>
      </c>
      <c r="AU596" s="24" t="s">
        <v>91</v>
      </c>
      <c r="AV596" s="24" t="s">
        <v>91</v>
      </c>
      <c r="AW596" s="24" t="s">
        <v>91</v>
      </c>
      <c r="AX596" s="24" t="s">
        <v>91</v>
      </c>
      <c r="AY596" s="24" t="s">
        <v>91</v>
      </c>
      <c r="AZ596" s="24" t="s">
        <v>91</v>
      </c>
      <c r="BA596" s="24" t="s">
        <v>91</v>
      </c>
      <c r="BB596" s="24" t="s">
        <v>91</v>
      </c>
      <c r="BC596" s="24" t="s">
        <v>91</v>
      </c>
      <c r="BD596" s="24" t="s">
        <v>91</v>
      </c>
      <c r="BE596" s="24" t="s">
        <v>91</v>
      </c>
      <c r="BF596" s="24" t="s">
        <v>91</v>
      </c>
      <c r="BG596" s="24" t="s">
        <v>91</v>
      </c>
      <c r="BH596" s="24" t="s">
        <v>91</v>
      </c>
      <c r="BI596" s="24" t="s">
        <v>91</v>
      </c>
      <c r="BJ596" s="24" t="s">
        <v>91</v>
      </c>
      <c r="BK596" s="24" t="s">
        <v>91</v>
      </c>
      <c r="BL596" s="24" t="s">
        <v>91</v>
      </c>
      <c r="BM596" s="24" t="s">
        <v>91</v>
      </c>
      <c r="BN596" s="24" t="s">
        <v>91</v>
      </c>
      <c r="BO596" s="24" t="s">
        <v>91</v>
      </c>
      <c r="BP596" s="24" t="s">
        <v>91</v>
      </c>
      <c r="BQ596" s="24" t="s">
        <v>91</v>
      </c>
      <c r="BR596" s="24" t="s">
        <v>91</v>
      </c>
      <c r="BS596" s="24" t="s">
        <v>91</v>
      </c>
      <c r="BT596" s="24" t="s">
        <v>91</v>
      </c>
      <c r="BU596" s="24" t="s">
        <v>91</v>
      </c>
      <c r="BV596" s="24" t="s">
        <v>91</v>
      </c>
      <c r="BW596" s="24" t="s">
        <v>91</v>
      </c>
      <c r="BX596" s="24" t="s">
        <v>91</v>
      </c>
      <c r="BY596" s="24" t="s">
        <v>91</v>
      </c>
      <c r="BZ596" s="24" t="s">
        <v>91</v>
      </c>
      <c r="CA596" s="36"/>
      <c r="CB596" s="35"/>
    </row>
    <row r="597" spans="1:80" ht="169.5" customHeight="1" x14ac:dyDescent="0.35">
      <c r="A597" s="24"/>
      <c r="B597" s="24" t="s">
        <v>77</v>
      </c>
      <c r="C597" s="23" t="s">
        <v>78</v>
      </c>
      <c r="D597" s="24" t="s">
        <v>3275</v>
      </c>
      <c r="E597" s="24" t="s">
        <v>3836</v>
      </c>
      <c r="F597" s="24" t="s">
        <v>81</v>
      </c>
      <c r="G597" s="24" t="s">
        <v>3706</v>
      </c>
      <c r="H597" s="24" t="s">
        <v>3902</v>
      </c>
      <c r="I597" s="24" t="s">
        <v>3903</v>
      </c>
      <c r="J597" s="24" t="s">
        <v>3904</v>
      </c>
      <c r="K597" s="24" t="s">
        <v>3905</v>
      </c>
      <c r="L597" s="24" t="s">
        <v>3906</v>
      </c>
      <c r="M597" s="24" t="s">
        <v>88</v>
      </c>
      <c r="N597" s="24"/>
      <c r="O597" s="24"/>
      <c r="P597" s="24"/>
      <c r="Q597" s="24" t="s">
        <v>89</v>
      </c>
      <c r="R597" s="24"/>
      <c r="S597" s="24"/>
      <c r="T597" s="24" t="s">
        <v>91</v>
      </c>
      <c r="U597" s="24" t="s">
        <v>91</v>
      </c>
      <c r="V597" s="24" t="s">
        <v>91</v>
      </c>
      <c r="W597" s="24" t="s">
        <v>91</v>
      </c>
      <c r="X597" s="24"/>
      <c r="Y597" s="24" t="s">
        <v>91</v>
      </c>
      <c r="Z597" s="24" t="s">
        <v>91</v>
      </c>
      <c r="AA597" s="24" t="s">
        <v>91</v>
      </c>
      <c r="AB597" s="24" t="s">
        <v>91</v>
      </c>
      <c r="AC597" s="24" t="s">
        <v>91</v>
      </c>
      <c r="AD597" s="24" t="s">
        <v>91</v>
      </c>
      <c r="AE597" s="24" t="s">
        <v>91</v>
      </c>
      <c r="AF597" s="24" t="s">
        <v>91</v>
      </c>
      <c r="AG597" s="24" t="s">
        <v>91</v>
      </c>
      <c r="AH597" s="24" t="s">
        <v>91</v>
      </c>
      <c r="AI597" s="24" t="s">
        <v>91</v>
      </c>
      <c r="AJ597" s="24" t="s">
        <v>91</v>
      </c>
      <c r="AK597" s="24" t="s">
        <v>91</v>
      </c>
      <c r="AL597" s="24" t="s">
        <v>91</v>
      </c>
      <c r="AM597" s="24" t="s">
        <v>90</v>
      </c>
      <c r="AN597" s="24" t="s">
        <v>91</v>
      </c>
      <c r="AO597" s="24" t="s">
        <v>91</v>
      </c>
      <c r="AP597" s="24" t="s">
        <v>91</v>
      </c>
      <c r="AQ597" s="24" t="s">
        <v>91</v>
      </c>
      <c r="AR597" s="24" t="s">
        <v>91</v>
      </c>
      <c r="AS597" s="24" t="s">
        <v>91</v>
      </c>
      <c r="AT597" s="24" t="s">
        <v>91</v>
      </c>
      <c r="AU597" s="24" t="s">
        <v>91</v>
      </c>
      <c r="AV597" s="24" t="s">
        <v>91</v>
      </c>
      <c r="AW597" s="24" t="s">
        <v>91</v>
      </c>
      <c r="AX597" s="24" t="s">
        <v>91</v>
      </c>
      <c r="AY597" s="24" t="s">
        <v>91</v>
      </c>
      <c r="AZ597" s="24" t="s">
        <v>91</v>
      </c>
      <c r="BA597" s="24" t="s">
        <v>91</v>
      </c>
      <c r="BB597" s="24" t="s">
        <v>91</v>
      </c>
      <c r="BC597" s="24" t="s">
        <v>91</v>
      </c>
      <c r="BD597" s="24" t="s">
        <v>91</v>
      </c>
      <c r="BE597" s="24" t="s">
        <v>91</v>
      </c>
      <c r="BF597" s="24" t="s">
        <v>91</v>
      </c>
      <c r="BG597" s="24" t="s">
        <v>91</v>
      </c>
      <c r="BH597" s="24" t="s">
        <v>91</v>
      </c>
      <c r="BI597" s="24" t="s">
        <v>91</v>
      </c>
      <c r="BJ597" s="24" t="s">
        <v>91</v>
      </c>
      <c r="BK597" s="24" t="s">
        <v>91</v>
      </c>
      <c r="BL597" s="24" t="s">
        <v>91</v>
      </c>
      <c r="BM597" s="24" t="s">
        <v>91</v>
      </c>
      <c r="BN597" s="24" t="s">
        <v>91</v>
      </c>
      <c r="BO597" s="24" t="s">
        <v>91</v>
      </c>
      <c r="BP597" s="24" t="s">
        <v>91</v>
      </c>
      <c r="BQ597" s="24" t="s">
        <v>91</v>
      </c>
      <c r="BR597" s="24" t="s">
        <v>91</v>
      </c>
      <c r="BS597" s="24" t="s">
        <v>91</v>
      </c>
      <c r="BT597" s="24" t="s">
        <v>91</v>
      </c>
      <c r="BU597" s="24" t="s">
        <v>91</v>
      </c>
      <c r="BV597" s="24" t="s">
        <v>91</v>
      </c>
      <c r="BW597" s="24" t="s">
        <v>91</v>
      </c>
      <c r="BX597" s="24" t="s">
        <v>91</v>
      </c>
      <c r="BY597" s="24" t="s">
        <v>91</v>
      </c>
      <c r="BZ597" s="24" t="s">
        <v>91</v>
      </c>
      <c r="CA597" s="36"/>
      <c r="CB597" s="35"/>
    </row>
    <row r="598" spans="1:80" ht="169.5" customHeight="1" x14ac:dyDescent="0.35">
      <c r="A598" s="24"/>
      <c r="B598" s="24" t="s">
        <v>77</v>
      </c>
      <c r="C598" s="23" t="s">
        <v>78</v>
      </c>
      <c r="D598" s="24" t="s">
        <v>3275</v>
      </c>
      <c r="E598" s="24" t="s">
        <v>3916</v>
      </c>
      <c r="F598" s="24" t="s">
        <v>81</v>
      </c>
      <c r="G598" s="24" t="s">
        <v>3917</v>
      </c>
      <c r="H598" s="24" t="s">
        <v>3918</v>
      </c>
      <c r="I598" s="24" t="s">
        <v>3919</v>
      </c>
      <c r="J598" s="24" t="s">
        <v>3918</v>
      </c>
      <c r="K598" s="24" t="s">
        <v>3920</v>
      </c>
      <c r="L598" s="24" t="s">
        <v>3921</v>
      </c>
      <c r="M598" s="24" t="s">
        <v>88</v>
      </c>
      <c r="N598" s="24"/>
      <c r="O598" s="24"/>
      <c r="P598" s="24"/>
      <c r="Q598" s="24" t="s">
        <v>89</v>
      </c>
      <c r="R598" s="24"/>
      <c r="S598" s="24"/>
      <c r="T598" s="24" t="s">
        <v>91</v>
      </c>
      <c r="U598" s="24" t="s">
        <v>91</v>
      </c>
      <c r="V598" s="24" t="s">
        <v>91</v>
      </c>
      <c r="W598" s="24" t="s">
        <v>91</v>
      </c>
      <c r="X598" s="24"/>
      <c r="Y598" s="24" t="s">
        <v>91</v>
      </c>
      <c r="Z598" s="24" t="s">
        <v>91</v>
      </c>
      <c r="AA598" s="24" t="s">
        <v>91</v>
      </c>
      <c r="AB598" s="24" t="s">
        <v>91</v>
      </c>
      <c r="AC598" s="24" t="s">
        <v>91</v>
      </c>
      <c r="AD598" s="24" t="s">
        <v>91</v>
      </c>
      <c r="AE598" s="24" t="s">
        <v>91</v>
      </c>
      <c r="AF598" s="24" t="s">
        <v>91</v>
      </c>
      <c r="AG598" s="24" t="s">
        <v>91</v>
      </c>
      <c r="AH598" s="24" t="s">
        <v>91</v>
      </c>
      <c r="AI598" s="24" t="s">
        <v>91</v>
      </c>
      <c r="AJ598" s="24" t="s">
        <v>91</v>
      </c>
      <c r="AK598" s="24" t="s">
        <v>91</v>
      </c>
      <c r="AL598" s="24" t="s">
        <v>91</v>
      </c>
      <c r="AM598" s="24" t="s">
        <v>90</v>
      </c>
      <c r="AN598" s="24" t="s">
        <v>91</v>
      </c>
      <c r="AO598" s="24" t="s">
        <v>91</v>
      </c>
      <c r="AP598" s="24" t="s">
        <v>91</v>
      </c>
      <c r="AQ598" s="24" t="s">
        <v>91</v>
      </c>
      <c r="AR598" s="24" t="s">
        <v>91</v>
      </c>
      <c r="AS598" s="24" t="s">
        <v>91</v>
      </c>
      <c r="AT598" s="24" t="s">
        <v>91</v>
      </c>
      <c r="AU598" s="24" t="s">
        <v>91</v>
      </c>
      <c r="AV598" s="24" t="s">
        <v>91</v>
      </c>
      <c r="AW598" s="24" t="s">
        <v>91</v>
      </c>
      <c r="AX598" s="24" t="s">
        <v>91</v>
      </c>
      <c r="AY598" s="24" t="s">
        <v>91</v>
      </c>
      <c r="AZ598" s="24" t="s">
        <v>91</v>
      </c>
      <c r="BA598" s="24" t="s">
        <v>91</v>
      </c>
      <c r="BB598" s="24" t="s">
        <v>91</v>
      </c>
      <c r="BC598" s="24" t="s">
        <v>91</v>
      </c>
      <c r="BD598" s="24" t="s">
        <v>91</v>
      </c>
      <c r="BE598" s="24" t="s">
        <v>91</v>
      </c>
      <c r="BF598" s="24" t="s">
        <v>91</v>
      </c>
      <c r="BG598" s="24" t="s">
        <v>91</v>
      </c>
      <c r="BH598" s="24" t="s">
        <v>91</v>
      </c>
      <c r="BI598" s="24" t="s">
        <v>91</v>
      </c>
      <c r="BJ598" s="24" t="s">
        <v>91</v>
      </c>
      <c r="BK598" s="24" t="s">
        <v>91</v>
      </c>
      <c r="BL598" s="24" t="s">
        <v>91</v>
      </c>
      <c r="BM598" s="24" t="s">
        <v>91</v>
      </c>
      <c r="BN598" s="24" t="s">
        <v>91</v>
      </c>
      <c r="BO598" s="24" t="s">
        <v>91</v>
      </c>
      <c r="BP598" s="24" t="s">
        <v>91</v>
      </c>
      <c r="BQ598" s="24" t="s">
        <v>91</v>
      </c>
      <c r="BR598" s="24" t="s">
        <v>91</v>
      </c>
      <c r="BS598" s="24" t="s">
        <v>91</v>
      </c>
      <c r="BT598" s="24" t="s">
        <v>91</v>
      </c>
      <c r="BU598" s="24" t="s">
        <v>91</v>
      </c>
      <c r="BV598" s="24" t="s">
        <v>91</v>
      </c>
      <c r="BW598" s="24" t="s">
        <v>91</v>
      </c>
      <c r="BX598" s="24" t="s">
        <v>91</v>
      </c>
      <c r="BY598" s="24" t="s">
        <v>91</v>
      </c>
      <c r="BZ598" s="24" t="s">
        <v>91</v>
      </c>
      <c r="CA598" s="36"/>
      <c r="CB598" s="35"/>
    </row>
    <row r="599" spans="1:80" ht="169.5" customHeight="1" x14ac:dyDescent="0.35">
      <c r="A599" s="24"/>
      <c r="B599" s="24" t="s">
        <v>77</v>
      </c>
      <c r="C599" s="23" t="s">
        <v>78</v>
      </c>
      <c r="D599" s="24" t="s">
        <v>3275</v>
      </c>
      <c r="E599" s="24" t="s">
        <v>3916</v>
      </c>
      <c r="F599" s="24" t="s">
        <v>81</v>
      </c>
      <c r="G599" s="24" t="s">
        <v>3917</v>
      </c>
      <c r="H599" s="24" t="s">
        <v>3922</v>
      </c>
      <c r="I599" s="24" t="s">
        <v>3923</v>
      </c>
      <c r="J599" s="24" t="s">
        <v>3924</v>
      </c>
      <c r="K599" s="24" t="s">
        <v>3925</v>
      </c>
      <c r="L599" s="24" t="s">
        <v>3926</v>
      </c>
      <c r="M599" s="24" t="s">
        <v>88</v>
      </c>
      <c r="N599" s="24"/>
      <c r="O599" s="24"/>
      <c r="P599" s="24"/>
      <c r="Q599" s="24" t="s">
        <v>89</v>
      </c>
      <c r="R599" s="24"/>
      <c r="S599" s="24"/>
      <c r="T599" s="24" t="s">
        <v>91</v>
      </c>
      <c r="U599" s="24" t="s">
        <v>91</v>
      </c>
      <c r="V599" s="24" t="s">
        <v>91</v>
      </c>
      <c r="W599" s="24" t="s">
        <v>91</v>
      </c>
      <c r="X599" s="24"/>
      <c r="Y599" s="24" t="s">
        <v>91</v>
      </c>
      <c r="Z599" s="24" t="s">
        <v>91</v>
      </c>
      <c r="AA599" s="24" t="s">
        <v>91</v>
      </c>
      <c r="AB599" s="24" t="s">
        <v>91</v>
      </c>
      <c r="AC599" s="24" t="s">
        <v>91</v>
      </c>
      <c r="AD599" s="24" t="s">
        <v>91</v>
      </c>
      <c r="AE599" s="24" t="s">
        <v>91</v>
      </c>
      <c r="AF599" s="24" t="s">
        <v>91</v>
      </c>
      <c r="AG599" s="24" t="s">
        <v>91</v>
      </c>
      <c r="AH599" s="24" t="s">
        <v>91</v>
      </c>
      <c r="AI599" s="24" t="s">
        <v>91</v>
      </c>
      <c r="AJ599" s="24" t="s">
        <v>91</v>
      </c>
      <c r="AK599" s="24" t="s">
        <v>91</v>
      </c>
      <c r="AL599" s="24" t="s">
        <v>91</v>
      </c>
      <c r="AM599" s="24" t="s">
        <v>90</v>
      </c>
      <c r="AN599" s="24" t="s">
        <v>91</v>
      </c>
      <c r="AO599" s="24" t="s">
        <v>91</v>
      </c>
      <c r="AP599" s="24" t="s">
        <v>91</v>
      </c>
      <c r="AQ599" s="24" t="s">
        <v>91</v>
      </c>
      <c r="AR599" s="24" t="s">
        <v>91</v>
      </c>
      <c r="AS599" s="24" t="s">
        <v>91</v>
      </c>
      <c r="AT599" s="24" t="s">
        <v>91</v>
      </c>
      <c r="AU599" s="24" t="s">
        <v>91</v>
      </c>
      <c r="AV599" s="24" t="s">
        <v>91</v>
      </c>
      <c r="AW599" s="24" t="s">
        <v>91</v>
      </c>
      <c r="AX599" s="24" t="s">
        <v>91</v>
      </c>
      <c r="AY599" s="24" t="s">
        <v>91</v>
      </c>
      <c r="AZ599" s="24" t="s">
        <v>91</v>
      </c>
      <c r="BA599" s="24" t="s">
        <v>91</v>
      </c>
      <c r="BB599" s="24" t="s">
        <v>91</v>
      </c>
      <c r="BC599" s="24" t="s">
        <v>91</v>
      </c>
      <c r="BD599" s="24" t="s">
        <v>91</v>
      </c>
      <c r="BE599" s="24" t="s">
        <v>91</v>
      </c>
      <c r="BF599" s="24" t="s">
        <v>91</v>
      </c>
      <c r="BG599" s="24" t="s">
        <v>91</v>
      </c>
      <c r="BH599" s="24" t="s">
        <v>91</v>
      </c>
      <c r="BI599" s="24" t="s">
        <v>91</v>
      </c>
      <c r="BJ599" s="24" t="s">
        <v>91</v>
      </c>
      <c r="BK599" s="24" t="s">
        <v>91</v>
      </c>
      <c r="BL599" s="24" t="s">
        <v>91</v>
      </c>
      <c r="BM599" s="24" t="s">
        <v>91</v>
      </c>
      <c r="BN599" s="24" t="s">
        <v>91</v>
      </c>
      <c r="BO599" s="24" t="s">
        <v>91</v>
      </c>
      <c r="BP599" s="24" t="s">
        <v>91</v>
      </c>
      <c r="BQ599" s="24" t="s">
        <v>91</v>
      </c>
      <c r="BR599" s="24" t="s">
        <v>91</v>
      </c>
      <c r="BS599" s="24" t="s">
        <v>91</v>
      </c>
      <c r="BT599" s="24" t="s">
        <v>91</v>
      </c>
      <c r="BU599" s="24" t="s">
        <v>91</v>
      </c>
      <c r="BV599" s="24" t="s">
        <v>91</v>
      </c>
      <c r="BW599" s="24" t="s">
        <v>91</v>
      </c>
      <c r="BX599" s="24" t="s">
        <v>91</v>
      </c>
      <c r="BY599" s="24" t="s">
        <v>91</v>
      </c>
      <c r="BZ599" s="24" t="s">
        <v>91</v>
      </c>
      <c r="CA599" s="36"/>
      <c r="CB599" s="35"/>
    </row>
    <row r="600" spans="1:80" ht="169.5" customHeight="1" x14ac:dyDescent="0.35">
      <c r="A600" s="24"/>
      <c r="B600" s="24" t="s">
        <v>77</v>
      </c>
      <c r="C600" s="23" t="s">
        <v>78</v>
      </c>
      <c r="D600" s="24" t="s">
        <v>3275</v>
      </c>
      <c r="E600" s="24" t="s">
        <v>3932</v>
      </c>
      <c r="F600" s="24" t="s">
        <v>81</v>
      </c>
      <c r="G600" s="24" t="s">
        <v>3917</v>
      </c>
      <c r="H600" s="24" t="s">
        <v>3979</v>
      </c>
      <c r="I600" s="24" t="s">
        <v>3980</v>
      </c>
      <c r="J600" s="24" t="s">
        <v>3981</v>
      </c>
      <c r="K600" s="24" t="s">
        <v>3982</v>
      </c>
      <c r="L600" s="24" t="s">
        <v>3983</v>
      </c>
      <c r="M600" s="24" t="s">
        <v>88</v>
      </c>
      <c r="N600" s="24"/>
      <c r="O600" s="24"/>
      <c r="P600" s="24"/>
      <c r="Q600" s="24" t="s">
        <v>89</v>
      </c>
      <c r="R600" s="24"/>
      <c r="S600" s="24"/>
      <c r="T600" s="24" t="s">
        <v>91</v>
      </c>
      <c r="U600" s="24" t="s">
        <v>91</v>
      </c>
      <c r="V600" s="24" t="s">
        <v>91</v>
      </c>
      <c r="W600" s="24" t="s">
        <v>91</v>
      </c>
      <c r="X600" s="24"/>
      <c r="Y600" s="24" t="s">
        <v>91</v>
      </c>
      <c r="Z600" s="24" t="s">
        <v>91</v>
      </c>
      <c r="AA600" s="24" t="s">
        <v>91</v>
      </c>
      <c r="AB600" s="24" t="s">
        <v>91</v>
      </c>
      <c r="AC600" s="24" t="s">
        <v>91</v>
      </c>
      <c r="AD600" s="24" t="s">
        <v>91</v>
      </c>
      <c r="AE600" s="24" t="s">
        <v>91</v>
      </c>
      <c r="AF600" s="24" t="s">
        <v>91</v>
      </c>
      <c r="AG600" s="24" t="s">
        <v>91</v>
      </c>
      <c r="AH600" s="24" t="s">
        <v>91</v>
      </c>
      <c r="AI600" s="24" t="s">
        <v>91</v>
      </c>
      <c r="AJ600" s="24" t="s">
        <v>91</v>
      </c>
      <c r="AK600" s="24" t="s">
        <v>91</v>
      </c>
      <c r="AL600" s="24" t="s">
        <v>91</v>
      </c>
      <c r="AM600" s="24" t="s">
        <v>90</v>
      </c>
      <c r="AN600" s="24" t="s">
        <v>91</v>
      </c>
      <c r="AO600" s="24" t="s">
        <v>91</v>
      </c>
      <c r="AP600" s="24" t="s">
        <v>91</v>
      </c>
      <c r="AQ600" s="24" t="s">
        <v>91</v>
      </c>
      <c r="AR600" s="24" t="s">
        <v>91</v>
      </c>
      <c r="AS600" s="24" t="s">
        <v>91</v>
      </c>
      <c r="AT600" s="24" t="s">
        <v>91</v>
      </c>
      <c r="AU600" s="24" t="s">
        <v>91</v>
      </c>
      <c r="AV600" s="24" t="s">
        <v>91</v>
      </c>
      <c r="AW600" s="24" t="s">
        <v>91</v>
      </c>
      <c r="AX600" s="24" t="s">
        <v>91</v>
      </c>
      <c r="AY600" s="24" t="s">
        <v>91</v>
      </c>
      <c r="AZ600" s="24" t="s">
        <v>91</v>
      </c>
      <c r="BA600" s="24" t="s">
        <v>91</v>
      </c>
      <c r="BB600" s="24" t="s">
        <v>91</v>
      </c>
      <c r="BC600" s="24" t="s">
        <v>91</v>
      </c>
      <c r="BD600" s="24" t="s">
        <v>91</v>
      </c>
      <c r="BE600" s="24" t="s">
        <v>91</v>
      </c>
      <c r="BF600" s="24" t="s">
        <v>91</v>
      </c>
      <c r="BG600" s="24" t="s">
        <v>91</v>
      </c>
      <c r="BH600" s="24" t="s">
        <v>91</v>
      </c>
      <c r="BI600" s="24" t="s">
        <v>91</v>
      </c>
      <c r="BJ600" s="24" t="s">
        <v>91</v>
      </c>
      <c r="BK600" s="24" t="s">
        <v>91</v>
      </c>
      <c r="BL600" s="24" t="s">
        <v>91</v>
      </c>
      <c r="BM600" s="24" t="s">
        <v>91</v>
      </c>
      <c r="BN600" s="24" t="s">
        <v>91</v>
      </c>
      <c r="BO600" s="24" t="s">
        <v>91</v>
      </c>
      <c r="BP600" s="24" t="s">
        <v>91</v>
      </c>
      <c r="BQ600" s="24" t="s">
        <v>91</v>
      </c>
      <c r="BR600" s="24" t="s">
        <v>91</v>
      </c>
      <c r="BS600" s="24" t="s">
        <v>91</v>
      </c>
      <c r="BT600" s="24" t="s">
        <v>91</v>
      </c>
      <c r="BU600" s="24" t="s">
        <v>91</v>
      </c>
      <c r="BV600" s="24" t="s">
        <v>91</v>
      </c>
      <c r="BW600" s="24" t="s">
        <v>91</v>
      </c>
      <c r="BX600" s="24" t="s">
        <v>91</v>
      </c>
      <c r="BY600" s="24" t="s">
        <v>91</v>
      </c>
      <c r="BZ600" s="24" t="s">
        <v>91</v>
      </c>
      <c r="CA600" s="36"/>
      <c r="CB600" s="35"/>
    </row>
    <row r="601" spans="1:80" ht="169.5" customHeight="1" x14ac:dyDescent="0.35">
      <c r="A601" s="24"/>
      <c r="B601" s="24" t="s">
        <v>77</v>
      </c>
      <c r="C601" s="23" t="s">
        <v>78</v>
      </c>
      <c r="D601" s="24" t="s">
        <v>3415</v>
      </c>
      <c r="E601" s="24" t="s">
        <v>38</v>
      </c>
      <c r="F601" s="24" t="s">
        <v>287</v>
      </c>
      <c r="G601" s="24" t="s">
        <v>4109</v>
      </c>
      <c r="H601" s="24" t="s">
        <v>4110</v>
      </c>
      <c r="I601" s="24" t="s">
        <v>4237</v>
      </c>
      <c r="J601" s="24" t="s">
        <v>4242</v>
      </c>
      <c r="K601" s="24" t="s">
        <v>4243</v>
      </c>
      <c r="L601" s="24" t="s">
        <v>4244</v>
      </c>
      <c r="M601" s="24" t="s">
        <v>974</v>
      </c>
      <c r="N601" s="24"/>
      <c r="O601" s="24"/>
      <c r="P601" s="24"/>
      <c r="Q601" s="24" t="s">
        <v>89</v>
      </c>
      <c r="R601" s="24" t="s">
        <v>4196</v>
      </c>
      <c r="S601" s="24">
        <v>4</v>
      </c>
      <c r="T601" s="24" t="s">
        <v>90</v>
      </c>
      <c r="U601" s="24" t="s">
        <v>91</v>
      </c>
      <c r="V601" s="24" t="s">
        <v>91</v>
      </c>
      <c r="W601" s="24" t="s">
        <v>91</v>
      </c>
      <c r="X601" s="24"/>
      <c r="Y601" s="24" t="s">
        <v>91</v>
      </c>
      <c r="Z601" s="24" t="s">
        <v>91</v>
      </c>
      <c r="AA601" s="24" t="s">
        <v>91</v>
      </c>
      <c r="AB601" s="24" t="s">
        <v>90</v>
      </c>
      <c r="AC601" s="24" t="s">
        <v>91</v>
      </c>
      <c r="AD601" s="24" t="s">
        <v>91</v>
      </c>
      <c r="AE601" s="24" t="s">
        <v>91</v>
      </c>
      <c r="AF601" s="24" t="s">
        <v>91</v>
      </c>
      <c r="AG601" s="24" t="s">
        <v>91</v>
      </c>
      <c r="AH601" s="24" t="s">
        <v>1309</v>
      </c>
      <c r="AI601" s="24" t="s">
        <v>91</v>
      </c>
      <c r="AJ601" s="24" t="s">
        <v>91</v>
      </c>
      <c r="AK601" s="24" t="s">
        <v>91</v>
      </c>
      <c r="AL601" s="24" t="s">
        <v>91</v>
      </c>
      <c r="AM601" s="24" t="s">
        <v>92</v>
      </c>
      <c r="AN601" s="24" t="s">
        <v>91</v>
      </c>
      <c r="AO601" s="24" t="s">
        <v>92</v>
      </c>
      <c r="AP601" s="24" t="s">
        <v>91</v>
      </c>
      <c r="AQ601" s="24" t="s">
        <v>91</v>
      </c>
      <c r="AR601" s="24" t="s">
        <v>91</v>
      </c>
      <c r="AS601" s="24" t="s">
        <v>91</v>
      </c>
      <c r="AT601" s="24" t="s">
        <v>91</v>
      </c>
      <c r="AU601" s="24" t="s">
        <v>91</v>
      </c>
      <c r="AV601" s="24" t="s">
        <v>91</v>
      </c>
      <c r="AW601" s="24" t="s">
        <v>91</v>
      </c>
      <c r="AX601" s="24" t="s">
        <v>92</v>
      </c>
      <c r="AY601" s="24" t="s">
        <v>90</v>
      </c>
      <c r="AZ601" s="24" t="s">
        <v>91</v>
      </c>
      <c r="BA601" s="24" t="s">
        <v>91</v>
      </c>
      <c r="BB601" s="24" t="s">
        <v>91</v>
      </c>
      <c r="BC601" s="24" t="s">
        <v>91</v>
      </c>
      <c r="BD601" s="24" t="s">
        <v>91</v>
      </c>
      <c r="BE601" s="24" t="s">
        <v>91</v>
      </c>
      <c r="BF601" s="24" t="s">
        <v>91</v>
      </c>
      <c r="BG601" s="24" t="s">
        <v>91</v>
      </c>
      <c r="BH601" s="24" t="s">
        <v>91</v>
      </c>
      <c r="BI601" s="24" t="s">
        <v>91</v>
      </c>
      <c r="BJ601" s="24" t="s">
        <v>90</v>
      </c>
      <c r="BK601" s="24" t="s">
        <v>91</v>
      </c>
      <c r="BL601" s="24" t="s">
        <v>90</v>
      </c>
      <c r="BM601" s="24" t="s">
        <v>1309</v>
      </c>
      <c r="BN601" s="24" t="s">
        <v>91</v>
      </c>
      <c r="BO601" s="24" t="s">
        <v>91</v>
      </c>
      <c r="BP601" s="24" t="s">
        <v>144</v>
      </c>
      <c r="BQ601" s="24" t="s">
        <v>91</v>
      </c>
      <c r="BR601" s="24" t="s">
        <v>90</v>
      </c>
      <c r="BS601" s="24" t="s">
        <v>115</v>
      </c>
      <c r="BT601" s="24" t="s">
        <v>92</v>
      </c>
      <c r="BU601" s="24" t="s">
        <v>92</v>
      </c>
      <c r="BV601" s="24" t="s">
        <v>91</v>
      </c>
      <c r="BW601" s="24" t="s">
        <v>91</v>
      </c>
      <c r="BX601" s="24" t="s">
        <v>91</v>
      </c>
      <c r="BY601" s="24" t="s">
        <v>91</v>
      </c>
      <c r="BZ601" s="24" t="s">
        <v>115</v>
      </c>
      <c r="CA601" s="36"/>
      <c r="CB601" s="35"/>
    </row>
    <row r="602" spans="1:80" ht="169.5" customHeight="1" x14ac:dyDescent="0.35">
      <c r="A602" s="24"/>
      <c r="B602" s="24" t="s">
        <v>77</v>
      </c>
      <c r="C602" s="23" t="s">
        <v>78</v>
      </c>
      <c r="D602" s="24" t="s">
        <v>3415</v>
      </c>
      <c r="E602" s="24" t="s">
        <v>38</v>
      </c>
      <c r="F602" s="24" t="s">
        <v>287</v>
      </c>
      <c r="G602" s="24" t="s">
        <v>4109</v>
      </c>
      <c r="H602" s="24" t="s">
        <v>4245</v>
      </c>
      <c r="I602" s="24" t="s">
        <v>4237</v>
      </c>
      <c r="J602" s="24" t="s">
        <v>4259</v>
      </c>
      <c r="K602" s="24" t="s">
        <v>4260</v>
      </c>
      <c r="L602" s="24" t="s">
        <v>4261</v>
      </c>
      <c r="M602" s="24" t="s">
        <v>974</v>
      </c>
      <c r="N602" s="24"/>
      <c r="O602" s="24"/>
      <c r="P602" s="24"/>
      <c r="Q602" s="24" t="s">
        <v>89</v>
      </c>
      <c r="R602" s="24" t="s">
        <v>4196</v>
      </c>
      <c r="S602" s="24">
        <v>4</v>
      </c>
      <c r="T602" s="24" t="s">
        <v>115</v>
      </c>
      <c r="U602" s="24" t="s">
        <v>91</v>
      </c>
      <c r="V602" s="24" t="s">
        <v>91</v>
      </c>
      <c r="W602" s="24" t="s">
        <v>91</v>
      </c>
      <c r="X602" s="24"/>
      <c r="Y602" s="24" t="s">
        <v>91</v>
      </c>
      <c r="Z602" s="24" t="s">
        <v>91</v>
      </c>
      <c r="AA602" s="24" t="s">
        <v>91</v>
      </c>
      <c r="AB602" s="24" t="s">
        <v>115</v>
      </c>
      <c r="AC602" s="24" t="s">
        <v>91</v>
      </c>
      <c r="AD602" s="24" t="s">
        <v>91</v>
      </c>
      <c r="AE602" s="24" t="s">
        <v>91</v>
      </c>
      <c r="AF602" s="24" t="s">
        <v>91</v>
      </c>
      <c r="AG602" s="24" t="s">
        <v>91</v>
      </c>
      <c r="AH602" s="24" t="s">
        <v>115</v>
      </c>
      <c r="AI602" s="24" t="s">
        <v>91</v>
      </c>
      <c r="AJ602" s="24" t="s">
        <v>91</v>
      </c>
      <c r="AK602" s="24" t="s">
        <v>91</v>
      </c>
      <c r="AL602" s="24" t="s">
        <v>91</v>
      </c>
      <c r="AM602" s="24" t="s">
        <v>115</v>
      </c>
      <c r="AN602" s="24" t="s">
        <v>91</v>
      </c>
      <c r="AO602" s="24" t="s">
        <v>115</v>
      </c>
      <c r="AP602" s="24" t="s">
        <v>91</v>
      </c>
      <c r="AQ602" s="24" t="s">
        <v>91</v>
      </c>
      <c r="AR602" s="24" t="s">
        <v>91</v>
      </c>
      <c r="AS602" s="24" t="s">
        <v>91</v>
      </c>
      <c r="AT602" s="24" t="s">
        <v>91</v>
      </c>
      <c r="AU602" s="24" t="s">
        <v>91</v>
      </c>
      <c r="AV602" s="24" t="s">
        <v>91</v>
      </c>
      <c r="AW602" s="24" t="s">
        <v>91</v>
      </c>
      <c r="AX602" s="24" t="s">
        <v>115</v>
      </c>
      <c r="AY602" s="24" t="s">
        <v>91</v>
      </c>
      <c r="AZ602" s="24" t="s">
        <v>91</v>
      </c>
      <c r="BA602" s="24" t="s">
        <v>91</v>
      </c>
      <c r="BB602" s="24" t="s">
        <v>91</v>
      </c>
      <c r="BC602" s="24" t="s">
        <v>91</v>
      </c>
      <c r="BD602" s="24" t="s">
        <v>91</v>
      </c>
      <c r="BE602" s="24" t="s">
        <v>91</v>
      </c>
      <c r="BF602" s="24" t="s">
        <v>91</v>
      </c>
      <c r="BG602" s="24" t="s">
        <v>91</v>
      </c>
      <c r="BH602" s="24" t="s">
        <v>91</v>
      </c>
      <c r="BI602" s="24" t="s">
        <v>91</v>
      </c>
      <c r="BJ602" s="24" t="s">
        <v>91</v>
      </c>
      <c r="BK602" s="24" t="s">
        <v>91</v>
      </c>
      <c r="BL602" s="24" t="s">
        <v>91</v>
      </c>
      <c r="BM602" s="24" t="s">
        <v>1309</v>
      </c>
      <c r="BN602" s="24" t="s">
        <v>91</v>
      </c>
      <c r="BO602" s="24" t="s">
        <v>91</v>
      </c>
      <c r="BP602" s="24" t="s">
        <v>1309</v>
      </c>
      <c r="BQ602" s="24" t="s">
        <v>91</v>
      </c>
      <c r="BR602" s="24" t="s">
        <v>92</v>
      </c>
      <c r="BS602" s="24" t="s">
        <v>115</v>
      </c>
      <c r="BT602" s="24" t="s">
        <v>91</v>
      </c>
      <c r="BU602" s="24" t="s">
        <v>91</v>
      </c>
      <c r="BV602" s="24" t="s">
        <v>91</v>
      </c>
      <c r="BW602" s="24" t="s">
        <v>91</v>
      </c>
      <c r="BX602" s="24" t="s">
        <v>91</v>
      </c>
      <c r="BY602" s="24" t="s">
        <v>91</v>
      </c>
      <c r="BZ602" s="24" t="s">
        <v>115</v>
      </c>
      <c r="CA602" s="36"/>
      <c r="CB602" s="35"/>
    </row>
    <row r="603" spans="1:80" ht="169.5" customHeight="1" x14ac:dyDescent="0.35">
      <c r="A603" s="24"/>
      <c r="B603" s="24" t="s">
        <v>77</v>
      </c>
      <c r="C603" s="23" t="s">
        <v>78</v>
      </c>
      <c r="D603" s="24" t="s">
        <v>3415</v>
      </c>
      <c r="E603" s="24" t="s">
        <v>38</v>
      </c>
      <c r="F603" s="24" t="s">
        <v>287</v>
      </c>
      <c r="G603" s="24" t="s">
        <v>4109</v>
      </c>
      <c r="H603" s="24" t="s">
        <v>4268</v>
      </c>
      <c r="I603" s="24" t="s">
        <v>4279</v>
      </c>
      <c r="J603" s="24" t="s">
        <v>4283</v>
      </c>
      <c r="K603" s="24" t="s">
        <v>4284</v>
      </c>
      <c r="L603" s="24" t="s">
        <v>4285</v>
      </c>
      <c r="M603" s="24" t="s">
        <v>974</v>
      </c>
      <c r="N603" s="24"/>
      <c r="O603" s="24"/>
      <c r="P603" s="24"/>
      <c r="Q603" s="24" t="s">
        <v>89</v>
      </c>
      <c r="R603" s="24" t="s">
        <v>4196</v>
      </c>
      <c r="S603" s="24">
        <v>4</v>
      </c>
      <c r="T603" s="24" t="s">
        <v>90</v>
      </c>
      <c r="U603" s="24" t="s">
        <v>91</v>
      </c>
      <c r="V603" s="24" t="s">
        <v>91</v>
      </c>
      <c r="W603" s="24" t="s">
        <v>91</v>
      </c>
      <c r="X603" s="24"/>
      <c r="Y603" s="24" t="s">
        <v>91</v>
      </c>
      <c r="Z603" s="24" t="s">
        <v>91</v>
      </c>
      <c r="AA603" s="24" t="s">
        <v>91</v>
      </c>
      <c r="AB603" s="24" t="s">
        <v>90</v>
      </c>
      <c r="AC603" s="24" t="s">
        <v>91</v>
      </c>
      <c r="AD603" s="24" t="s">
        <v>91</v>
      </c>
      <c r="AE603" s="24" t="s">
        <v>91</v>
      </c>
      <c r="AF603" s="24" t="s">
        <v>91</v>
      </c>
      <c r="AG603" s="24" t="s">
        <v>91</v>
      </c>
      <c r="AH603" s="24" t="s">
        <v>115</v>
      </c>
      <c r="AI603" s="24" t="s">
        <v>91</v>
      </c>
      <c r="AJ603" s="24" t="s">
        <v>91</v>
      </c>
      <c r="AK603" s="24" t="s">
        <v>91</v>
      </c>
      <c r="AL603" s="24" t="s">
        <v>91</v>
      </c>
      <c r="AM603" s="24" t="s">
        <v>115</v>
      </c>
      <c r="AN603" s="24" t="s">
        <v>91</v>
      </c>
      <c r="AO603" s="24" t="s">
        <v>92</v>
      </c>
      <c r="AP603" s="24" t="s">
        <v>91</v>
      </c>
      <c r="AQ603" s="24" t="s">
        <v>91</v>
      </c>
      <c r="AR603" s="24" t="s">
        <v>91</v>
      </c>
      <c r="AS603" s="24" t="s">
        <v>91</v>
      </c>
      <c r="AT603" s="24" t="s">
        <v>91</v>
      </c>
      <c r="AU603" s="24" t="s">
        <v>91</v>
      </c>
      <c r="AV603" s="24" t="s">
        <v>91</v>
      </c>
      <c r="AW603" s="24" t="s">
        <v>91</v>
      </c>
      <c r="AX603" s="24" t="s">
        <v>92</v>
      </c>
      <c r="AY603" s="24" t="s">
        <v>91</v>
      </c>
      <c r="AZ603" s="24" t="s">
        <v>91</v>
      </c>
      <c r="BA603" s="24" t="s">
        <v>90</v>
      </c>
      <c r="BB603" s="24" t="s">
        <v>91</v>
      </c>
      <c r="BC603" s="24" t="s">
        <v>91</v>
      </c>
      <c r="BD603" s="24" t="s">
        <v>91</v>
      </c>
      <c r="BE603" s="24" t="s">
        <v>90</v>
      </c>
      <c r="BF603" s="24" t="s">
        <v>90</v>
      </c>
      <c r="BG603" s="24" t="s">
        <v>91</v>
      </c>
      <c r="BH603" s="24" t="s">
        <v>91</v>
      </c>
      <c r="BI603" s="24" t="s">
        <v>91</v>
      </c>
      <c r="BJ603" s="24" t="s">
        <v>90</v>
      </c>
      <c r="BK603" s="24" t="s">
        <v>91</v>
      </c>
      <c r="BL603" s="24" t="s">
        <v>90</v>
      </c>
      <c r="BM603" s="24" t="s">
        <v>92</v>
      </c>
      <c r="BN603" s="24" t="s">
        <v>91</v>
      </c>
      <c r="BO603" s="24" t="s">
        <v>91</v>
      </c>
      <c r="BP603" s="24" t="s">
        <v>90</v>
      </c>
      <c r="BQ603" s="24" t="s">
        <v>91</v>
      </c>
      <c r="BR603" s="24" t="s">
        <v>90</v>
      </c>
      <c r="BS603" s="24" t="s">
        <v>90</v>
      </c>
      <c r="BT603" s="24" t="s">
        <v>91</v>
      </c>
      <c r="BU603" s="24" t="s">
        <v>92</v>
      </c>
      <c r="BV603" s="24" t="s">
        <v>91</v>
      </c>
      <c r="BW603" s="24" t="s">
        <v>91</v>
      </c>
      <c r="BX603" s="24" t="s">
        <v>91</v>
      </c>
      <c r="BY603" s="24" t="s">
        <v>91</v>
      </c>
      <c r="BZ603" s="24" t="s">
        <v>90</v>
      </c>
      <c r="CA603" s="36"/>
      <c r="CB603" s="35"/>
    </row>
    <row r="604" spans="1:80" ht="169.5" customHeight="1" x14ac:dyDescent="0.35">
      <c r="A604" s="24"/>
      <c r="B604" s="24" t="s">
        <v>77</v>
      </c>
      <c r="C604" s="23" t="s">
        <v>78</v>
      </c>
      <c r="D604" s="24" t="s">
        <v>3415</v>
      </c>
      <c r="E604" s="24" t="s">
        <v>38</v>
      </c>
      <c r="F604" s="24" t="s">
        <v>287</v>
      </c>
      <c r="G604" s="24" t="s">
        <v>4109</v>
      </c>
      <c r="H604" s="24" t="s">
        <v>4302</v>
      </c>
      <c r="I604" s="24" t="s">
        <v>4303</v>
      </c>
      <c r="J604" s="24" t="s">
        <v>4304</v>
      </c>
      <c r="K604" s="24"/>
      <c r="L604" s="24" t="s">
        <v>4305</v>
      </c>
      <c r="M604" s="24" t="s">
        <v>974</v>
      </c>
      <c r="N604" s="24"/>
      <c r="O604" s="24"/>
      <c r="P604" s="24"/>
      <c r="Q604" s="24" t="s">
        <v>89</v>
      </c>
      <c r="R604" s="24">
        <v>2027</v>
      </c>
      <c r="S604" s="24"/>
      <c r="T604" s="24" t="s">
        <v>91</v>
      </c>
      <c r="U604" s="24" t="s">
        <v>91</v>
      </c>
      <c r="V604" s="24" t="s">
        <v>91</v>
      </c>
      <c r="W604" s="24" t="s">
        <v>91</v>
      </c>
      <c r="X604" s="24"/>
      <c r="Y604" s="24" t="s">
        <v>91</v>
      </c>
      <c r="Z604" s="24" t="s">
        <v>91</v>
      </c>
      <c r="AA604" s="24" t="s">
        <v>91</v>
      </c>
      <c r="AB604" s="24" t="s">
        <v>91</v>
      </c>
      <c r="AC604" s="24" t="s">
        <v>91</v>
      </c>
      <c r="AD604" s="24" t="s">
        <v>91</v>
      </c>
      <c r="AE604" s="24" t="s">
        <v>91</v>
      </c>
      <c r="AF604" s="24" t="s">
        <v>91</v>
      </c>
      <c r="AG604" s="24" t="s">
        <v>91</v>
      </c>
      <c r="AH604" s="24" t="s">
        <v>91</v>
      </c>
      <c r="AI604" s="24" t="s">
        <v>91</v>
      </c>
      <c r="AJ604" s="24" t="s">
        <v>91</v>
      </c>
      <c r="AK604" s="24" t="s">
        <v>91</v>
      </c>
      <c r="AL604" s="24" t="s">
        <v>91</v>
      </c>
      <c r="AM604" s="24" t="s">
        <v>91</v>
      </c>
      <c r="AN604" s="24" t="s">
        <v>91</v>
      </c>
      <c r="AO604" s="24" t="s">
        <v>91</v>
      </c>
      <c r="AP604" s="24" t="s">
        <v>91</v>
      </c>
      <c r="AQ604" s="24" t="s">
        <v>91</v>
      </c>
      <c r="AR604" s="24" t="s">
        <v>91</v>
      </c>
      <c r="AS604" s="24" t="s">
        <v>91</v>
      </c>
      <c r="AT604" s="24" t="s">
        <v>91</v>
      </c>
      <c r="AU604" s="24" t="s">
        <v>91</v>
      </c>
      <c r="AV604" s="24" t="s">
        <v>91</v>
      </c>
      <c r="AW604" s="24" t="s">
        <v>91</v>
      </c>
      <c r="AX604" s="24" t="s">
        <v>91</v>
      </c>
      <c r="AY604" s="24" t="s">
        <v>91</v>
      </c>
      <c r="AZ604" s="24" t="s">
        <v>91</v>
      </c>
      <c r="BA604" s="24" t="s">
        <v>90</v>
      </c>
      <c r="BB604" s="24" t="s">
        <v>90</v>
      </c>
      <c r="BC604" s="24" t="s">
        <v>91</v>
      </c>
      <c r="BD604" s="24" t="s">
        <v>91</v>
      </c>
      <c r="BE604" s="24" t="s">
        <v>91</v>
      </c>
      <c r="BF604" s="24" t="s">
        <v>91</v>
      </c>
      <c r="BG604" s="24" t="s">
        <v>91</v>
      </c>
      <c r="BH604" s="24" t="s">
        <v>91</v>
      </c>
      <c r="BI604" s="24" t="s">
        <v>91</v>
      </c>
      <c r="BJ604" s="24" t="s">
        <v>90</v>
      </c>
      <c r="BK604" s="24" t="s">
        <v>91</v>
      </c>
      <c r="BL604" s="24" t="s">
        <v>90</v>
      </c>
      <c r="BM604" s="24" t="s">
        <v>91</v>
      </c>
      <c r="BN604" s="24" t="s">
        <v>91</v>
      </c>
      <c r="BO604" s="24" t="s">
        <v>91</v>
      </c>
      <c r="BP604" s="24" t="s">
        <v>91</v>
      </c>
      <c r="BQ604" s="24" t="s">
        <v>91</v>
      </c>
      <c r="BR604" s="24" t="s">
        <v>91</v>
      </c>
      <c r="BS604" s="24" t="s">
        <v>91</v>
      </c>
      <c r="BT604" s="24" t="s">
        <v>91</v>
      </c>
      <c r="BU604" s="24" t="s">
        <v>91</v>
      </c>
      <c r="BV604" s="24" t="s">
        <v>91</v>
      </c>
      <c r="BW604" s="24" t="s">
        <v>91</v>
      </c>
      <c r="BX604" s="24" t="s">
        <v>91</v>
      </c>
      <c r="BY604" s="24" t="s">
        <v>91</v>
      </c>
      <c r="BZ604" s="24" t="s">
        <v>91</v>
      </c>
      <c r="CA604" s="36"/>
      <c r="CB604" s="35"/>
    </row>
    <row r="605" spans="1:80" ht="169.5" customHeight="1" x14ac:dyDescent="0.35">
      <c r="A605" s="24"/>
      <c r="B605" s="24" t="s">
        <v>77</v>
      </c>
      <c r="C605" s="23" t="s">
        <v>78</v>
      </c>
      <c r="D605" s="24" t="s">
        <v>3415</v>
      </c>
      <c r="E605" s="24" t="s">
        <v>38</v>
      </c>
      <c r="F605" s="24" t="s">
        <v>287</v>
      </c>
      <c r="G605" s="24" t="s">
        <v>4109</v>
      </c>
      <c r="H605" s="24" t="s">
        <v>4302</v>
      </c>
      <c r="I605" s="24" t="s">
        <v>4303</v>
      </c>
      <c r="J605" s="24" t="s">
        <v>4306</v>
      </c>
      <c r="K605" s="24"/>
      <c r="L605" s="24" t="s">
        <v>4307</v>
      </c>
      <c r="M605" s="24" t="s">
        <v>974</v>
      </c>
      <c r="N605" s="24"/>
      <c r="O605" s="24"/>
      <c r="P605" s="24"/>
      <c r="Q605" s="24" t="s">
        <v>89</v>
      </c>
      <c r="R605" s="24">
        <v>2027</v>
      </c>
      <c r="S605" s="24"/>
      <c r="T605" s="24" t="s">
        <v>90</v>
      </c>
      <c r="U605" s="24" t="s">
        <v>91</v>
      </c>
      <c r="V605" s="24" t="s">
        <v>91</v>
      </c>
      <c r="W605" s="24" t="s">
        <v>91</v>
      </c>
      <c r="X605" s="24"/>
      <c r="Y605" s="24" t="s">
        <v>91</v>
      </c>
      <c r="Z605" s="24" t="s">
        <v>91</v>
      </c>
      <c r="AA605" s="24" t="s">
        <v>91</v>
      </c>
      <c r="AB605" s="24" t="s">
        <v>90</v>
      </c>
      <c r="AC605" s="24" t="s">
        <v>91</v>
      </c>
      <c r="AD605" s="24" t="s">
        <v>91</v>
      </c>
      <c r="AE605" s="24" t="s">
        <v>91</v>
      </c>
      <c r="AF605" s="24" t="s">
        <v>91</v>
      </c>
      <c r="AG605" s="24" t="s">
        <v>91</v>
      </c>
      <c r="AH605" s="24" t="s">
        <v>144</v>
      </c>
      <c r="AI605" s="24" t="s">
        <v>91</v>
      </c>
      <c r="AJ605" s="24" t="s">
        <v>91</v>
      </c>
      <c r="AK605" s="24" t="s">
        <v>91</v>
      </c>
      <c r="AL605" s="24" t="s">
        <v>91</v>
      </c>
      <c r="AM605" s="24" t="s">
        <v>90</v>
      </c>
      <c r="AN605" s="24" t="s">
        <v>90</v>
      </c>
      <c r="AO605" s="24" t="s">
        <v>91</v>
      </c>
      <c r="AP605" s="24" t="s">
        <v>91</v>
      </c>
      <c r="AQ605" s="24" t="s">
        <v>91</v>
      </c>
      <c r="AR605" s="24" t="s">
        <v>91</v>
      </c>
      <c r="AS605" s="24" t="s">
        <v>91</v>
      </c>
      <c r="AT605" s="24" t="s">
        <v>91</v>
      </c>
      <c r="AU605" s="24" t="s">
        <v>91</v>
      </c>
      <c r="AV605" s="24" t="s">
        <v>91</v>
      </c>
      <c r="AW605" s="24" t="s">
        <v>91</v>
      </c>
      <c r="AX605" s="24" t="s">
        <v>90</v>
      </c>
      <c r="AY605" s="24" t="s">
        <v>91</v>
      </c>
      <c r="AZ605" s="24" t="s">
        <v>90</v>
      </c>
      <c r="BA605" s="24" t="s">
        <v>91</v>
      </c>
      <c r="BB605" s="24" t="s">
        <v>91</v>
      </c>
      <c r="BC605" s="24" t="s">
        <v>91</v>
      </c>
      <c r="BD605" s="24" t="s">
        <v>91</v>
      </c>
      <c r="BE605" s="24" t="s">
        <v>91</v>
      </c>
      <c r="BF605" s="24" t="s">
        <v>91</v>
      </c>
      <c r="BG605" s="24" t="s">
        <v>91</v>
      </c>
      <c r="BH605" s="24" t="s">
        <v>91</v>
      </c>
      <c r="BI605" s="24" t="s">
        <v>91</v>
      </c>
      <c r="BJ605" s="24" t="s">
        <v>90</v>
      </c>
      <c r="BK605" s="24" t="s">
        <v>91</v>
      </c>
      <c r="BL605" s="24" t="s">
        <v>90</v>
      </c>
      <c r="BM605" s="24" t="s">
        <v>90</v>
      </c>
      <c r="BN605" s="24" t="s">
        <v>91</v>
      </c>
      <c r="BO605" s="24" t="s">
        <v>91</v>
      </c>
      <c r="BP605" s="24" t="s">
        <v>90</v>
      </c>
      <c r="BQ605" s="24" t="s">
        <v>91</v>
      </c>
      <c r="BR605" s="24" t="s">
        <v>90</v>
      </c>
      <c r="BS605" s="24" t="s">
        <v>91</v>
      </c>
      <c r="BT605" s="24" t="s">
        <v>91</v>
      </c>
      <c r="BU605" s="24" t="s">
        <v>91</v>
      </c>
      <c r="BV605" s="24" t="s">
        <v>91</v>
      </c>
      <c r="BW605" s="24" t="s">
        <v>91</v>
      </c>
      <c r="BX605" s="24" t="s">
        <v>91</v>
      </c>
      <c r="BY605" s="24" t="s">
        <v>91</v>
      </c>
      <c r="BZ605" s="24" t="s">
        <v>91</v>
      </c>
      <c r="CA605" s="36"/>
      <c r="CB605" s="35"/>
    </row>
    <row r="606" spans="1:80" ht="169.5" customHeight="1" x14ac:dyDescent="0.35">
      <c r="A606" s="24"/>
      <c r="B606" s="24" t="s">
        <v>77</v>
      </c>
      <c r="C606" s="23" t="s">
        <v>78</v>
      </c>
      <c r="D606" s="24" t="s">
        <v>3415</v>
      </c>
      <c r="E606" s="24" t="s">
        <v>38</v>
      </c>
      <c r="F606" s="24" t="s">
        <v>287</v>
      </c>
      <c r="G606" s="24" t="s">
        <v>4109</v>
      </c>
      <c r="H606" s="24" t="s">
        <v>4268</v>
      </c>
      <c r="I606" s="24" t="s">
        <v>4310</v>
      </c>
      <c r="J606" s="24" t="s">
        <v>4311</v>
      </c>
      <c r="K606" s="24" t="s">
        <v>4312</v>
      </c>
      <c r="L606" s="24" t="s">
        <v>4313</v>
      </c>
      <c r="M606" s="24" t="s">
        <v>974</v>
      </c>
      <c r="N606" s="24"/>
      <c r="O606" s="24"/>
      <c r="P606" s="24"/>
      <c r="Q606" s="24" t="s">
        <v>89</v>
      </c>
      <c r="R606" s="24">
        <v>2027</v>
      </c>
      <c r="S606" s="24"/>
      <c r="T606" s="24" t="s">
        <v>90</v>
      </c>
      <c r="U606" s="24" t="s">
        <v>91</v>
      </c>
      <c r="V606" s="24" t="s">
        <v>91</v>
      </c>
      <c r="W606" s="24" t="s">
        <v>91</v>
      </c>
      <c r="X606" s="24"/>
      <c r="Y606" s="24" t="s">
        <v>91</v>
      </c>
      <c r="Z606" s="24" t="s">
        <v>91</v>
      </c>
      <c r="AA606" s="24" t="s">
        <v>91</v>
      </c>
      <c r="AB606" s="24" t="s">
        <v>90</v>
      </c>
      <c r="AC606" s="24" t="s">
        <v>91</v>
      </c>
      <c r="AD606" s="24" t="s">
        <v>91</v>
      </c>
      <c r="AE606" s="24" t="s">
        <v>91</v>
      </c>
      <c r="AF606" s="24" t="s">
        <v>91</v>
      </c>
      <c r="AG606" s="24" t="s">
        <v>91</v>
      </c>
      <c r="AH606" s="24" t="s">
        <v>144</v>
      </c>
      <c r="AI606" s="24" t="s">
        <v>91</v>
      </c>
      <c r="AJ606" s="24" t="s">
        <v>91</v>
      </c>
      <c r="AK606" s="24" t="s">
        <v>91</v>
      </c>
      <c r="AL606" s="24" t="s">
        <v>91</v>
      </c>
      <c r="AM606" s="24" t="s">
        <v>90</v>
      </c>
      <c r="AN606" s="24" t="s">
        <v>91</v>
      </c>
      <c r="AO606" s="24" t="s">
        <v>90</v>
      </c>
      <c r="AP606" s="24" t="s">
        <v>91</v>
      </c>
      <c r="AQ606" s="24" t="s">
        <v>91</v>
      </c>
      <c r="AR606" s="24" t="s">
        <v>91</v>
      </c>
      <c r="AS606" s="24" t="s">
        <v>91</v>
      </c>
      <c r="AT606" s="24" t="s">
        <v>91</v>
      </c>
      <c r="AU606" s="24" t="s">
        <v>91</v>
      </c>
      <c r="AV606" s="24" t="s">
        <v>91</v>
      </c>
      <c r="AW606" s="24" t="s">
        <v>91</v>
      </c>
      <c r="AX606" s="24" t="s">
        <v>90</v>
      </c>
      <c r="AY606" s="24" t="s">
        <v>91</v>
      </c>
      <c r="AZ606" s="24" t="s">
        <v>90</v>
      </c>
      <c r="BA606" s="24" t="s">
        <v>90</v>
      </c>
      <c r="BB606" s="24" t="s">
        <v>90</v>
      </c>
      <c r="BC606" s="24" t="s">
        <v>91</v>
      </c>
      <c r="BD606" s="24" t="s">
        <v>91</v>
      </c>
      <c r="BE606" s="24" t="s">
        <v>90</v>
      </c>
      <c r="BF606" s="24" t="s">
        <v>90</v>
      </c>
      <c r="BG606" s="24" t="s">
        <v>91</v>
      </c>
      <c r="BH606" s="24" t="s">
        <v>91</v>
      </c>
      <c r="BI606" s="24" t="s">
        <v>91</v>
      </c>
      <c r="BJ606" s="24" t="s">
        <v>90</v>
      </c>
      <c r="BK606" s="24" t="s">
        <v>91</v>
      </c>
      <c r="BL606" s="24" t="s">
        <v>90</v>
      </c>
      <c r="BM606" s="24" t="s">
        <v>144</v>
      </c>
      <c r="BN606" s="24" t="s">
        <v>91</v>
      </c>
      <c r="BO606" s="24" t="s">
        <v>91</v>
      </c>
      <c r="BP606" s="24" t="s">
        <v>144</v>
      </c>
      <c r="BQ606" s="24" t="s">
        <v>91</v>
      </c>
      <c r="BR606" s="24" t="s">
        <v>90</v>
      </c>
      <c r="BS606" s="24" t="s">
        <v>92</v>
      </c>
      <c r="BT606" s="24" t="s">
        <v>90</v>
      </c>
      <c r="BU606" s="24" t="s">
        <v>91</v>
      </c>
      <c r="BV606" s="24" t="s">
        <v>91</v>
      </c>
      <c r="BW606" s="24" t="s">
        <v>91</v>
      </c>
      <c r="BX606" s="24" t="s">
        <v>91</v>
      </c>
      <c r="BY606" s="24" t="s">
        <v>91</v>
      </c>
      <c r="BZ606" s="24" t="s">
        <v>90</v>
      </c>
      <c r="CA606" s="36"/>
      <c r="CB606" s="35"/>
    </row>
    <row r="607" spans="1:80" ht="169.5" customHeight="1" x14ac:dyDescent="0.35">
      <c r="A607" s="24"/>
      <c r="B607" s="24" t="s">
        <v>77</v>
      </c>
      <c r="C607" s="23" t="s">
        <v>78</v>
      </c>
      <c r="D607" s="24" t="s">
        <v>3415</v>
      </c>
      <c r="E607" s="24" t="s">
        <v>38</v>
      </c>
      <c r="F607" s="24" t="s">
        <v>287</v>
      </c>
      <c r="G607" s="24" t="s">
        <v>4109</v>
      </c>
      <c r="H607" s="24" t="s">
        <v>4268</v>
      </c>
      <c r="I607" s="24" t="s">
        <v>4323</v>
      </c>
      <c r="J607" s="24" t="s">
        <v>4324</v>
      </c>
      <c r="K607" s="24" t="s">
        <v>4325</v>
      </c>
      <c r="L607" s="24" t="s">
        <v>4326</v>
      </c>
      <c r="M607" s="24" t="s">
        <v>974</v>
      </c>
      <c r="N607" s="24"/>
      <c r="O607" s="24"/>
      <c r="P607" s="24"/>
      <c r="Q607" s="24" t="s">
        <v>89</v>
      </c>
      <c r="R607" s="24">
        <v>2027</v>
      </c>
      <c r="S607" s="24"/>
      <c r="T607" s="24" t="s">
        <v>90</v>
      </c>
      <c r="U607" s="24" t="s">
        <v>91</v>
      </c>
      <c r="V607" s="24" t="s">
        <v>91</v>
      </c>
      <c r="W607" s="24" t="s">
        <v>91</v>
      </c>
      <c r="X607" s="24"/>
      <c r="Y607" s="24" t="s">
        <v>91</v>
      </c>
      <c r="Z607" s="24" t="s">
        <v>91</v>
      </c>
      <c r="AA607" s="24" t="s">
        <v>91</v>
      </c>
      <c r="AB607" s="24" t="s">
        <v>90</v>
      </c>
      <c r="AC607" s="24" t="s">
        <v>91</v>
      </c>
      <c r="AD607" s="24" t="s">
        <v>91</v>
      </c>
      <c r="AE607" s="24" t="s">
        <v>91</v>
      </c>
      <c r="AF607" s="24" t="s">
        <v>91</v>
      </c>
      <c r="AG607" s="24" t="s">
        <v>91</v>
      </c>
      <c r="AH607" s="24" t="s">
        <v>144</v>
      </c>
      <c r="AI607" s="24" t="s">
        <v>91</v>
      </c>
      <c r="AJ607" s="24" t="s">
        <v>91</v>
      </c>
      <c r="AK607" s="24" t="s">
        <v>91</v>
      </c>
      <c r="AL607" s="24" t="s">
        <v>91</v>
      </c>
      <c r="AM607" s="24" t="s">
        <v>90</v>
      </c>
      <c r="AN607" s="24" t="s">
        <v>91</v>
      </c>
      <c r="AO607" s="24" t="s">
        <v>115</v>
      </c>
      <c r="AP607" s="24" t="s">
        <v>91</v>
      </c>
      <c r="AQ607" s="24" t="s">
        <v>91</v>
      </c>
      <c r="AR607" s="24" t="s">
        <v>91</v>
      </c>
      <c r="AS607" s="24" t="s">
        <v>91</v>
      </c>
      <c r="AT607" s="24" t="s">
        <v>91</v>
      </c>
      <c r="AU607" s="24" t="s">
        <v>91</v>
      </c>
      <c r="AV607" s="24" t="s">
        <v>91</v>
      </c>
      <c r="AW607" s="24" t="s">
        <v>91</v>
      </c>
      <c r="AX607" s="24" t="s">
        <v>115</v>
      </c>
      <c r="AY607" s="24" t="s">
        <v>91</v>
      </c>
      <c r="AZ607" s="24" t="s">
        <v>91</v>
      </c>
      <c r="BA607" s="24" t="s">
        <v>90</v>
      </c>
      <c r="BB607" s="24" t="s">
        <v>91</v>
      </c>
      <c r="BC607" s="24" t="s">
        <v>91</v>
      </c>
      <c r="BD607" s="24" t="s">
        <v>91</v>
      </c>
      <c r="BE607" s="24" t="s">
        <v>90</v>
      </c>
      <c r="BF607" s="24" t="s">
        <v>90</v>
      </c>
      <c r="BG607" s="24" t="s">
        <v>91</v>
      </c>
      <c r="BH607" s="24" t="s">
        <v>91</v>
      </c>
      <c r="BI607" s="24" t="s">
        <v>91</v>
      </c>
      <c r="BJ607" s="24" t="s">
        <v>90</v>
      </c>
      <c r="BK607" s="24" t="s">
        <v>91</v>
      </c>
      <c r="BL607" s="24" t="s">
        <v>90</v>
      </c>
      <c r="BM607" s="24" t="s">
        <v>90</v>
      </c>
      <c r="BN607" s="24" t="s">
        <v>91</v>
      </c>
      <c r="BO607" s="24" t="s">
        <v>91</v>
      </c>
      <c r="BP607" s="24" t="s">
        <v>90</v>
      </c>
      <c r="BQ607" s="24" t="s">
        <v>91</v>
      </c>
      <c r="BR607" s="24" t="s">
        <v>90</v>
      </c>
      <c r="BS607" s="24" t="s">
        <v>90</v>
      </c>
      <c r="BT607" s="24" t="s">
        <v>92</v>
      </c>
      <c r="BU607" s="24" t="s">
        <v>91</v>
      </c>
      <c r="BV607" s="24" t="s">
        <v>91</v>
      </c>
      <c r="BW607" s="24" t="s">
        <v>91</v>
      </c>
      <c r="BX607" s="24" t="s">
        <v>91</v>
      </c>
      <c r="BY607" s="24" t="s">
        <v>91</v>
      </c>
      <c r="BZ607" s="24" t="s">
        <v>90</v>
      </c>
      <c r="CA607" s="36"/>
      <c r="CB607" s="35"/>
    </row>
    <row r="608" spans="1:80" ht="169.5" customHeight="1" x14ac:dyDescent="0.35">
      <c r="A608" s="24"/>
      <c r="B608" s="24" t="s">
        <v>77</v>
      </c>
      <c r="C608" s="23" t="s">
        <v>78</v>
      </c>
      <c r="D608" s="24" t="s">
        <v>3415</v>
      </c>
      <c r="E608" s="24" t="s">
        <v>38</v>
      </c>
      <c r="F608" s="24" t="s">
        <v>287</v>
      </c>
      <c r="G608" s="24" t="s">
        <v>4109</v>
      </c>
      <c r="H608" s="24" t="s">
        <v>4268</v>
      </c>
      <c r="I608" s="24" t="s">
        <v>4323</v>
      </c>
      <c r="J608" s="24" t="s">
        <v>4327</v>
      </c>
      <c r="K608" s="24" t="s">
        <v>4328</v>
      </c>
      <c r="L608" s="24" t="s">
        <v>4329</v>
      </c>
      <c r="M608" s="24" t="s">
        <v>974</v>
      </c>
      <c r="N608" s="24"/>
      <c r="O608" s="24"/>
      <c r="P608" s="24"/>
      <c r="Q608" s="24" t="s">
        <v>89</v>
      </c>
      <c r="R608" s="24">
        <v>2027</v>
      </c>
      <c r="S608" s="24"/>
      <c r="T608" s="24" t="s">
        <v>90</v>
      </c>
      <c r="U608" s="24" t="s">
        <v>91</v>
      </c>
      <c r="V608" s="24" t="s">
        <v>91</v>
      </c>
      <c r="W608" s="24" t="s">
        <v>91</v>
      </c>
      <c r="X608" s="24"/>
      <c r="Y608" s="24" t="s">
        <v>91</v>
      </c>
      <c r="Z608" s="24" t="s">
        <v>91</v>
      </c>
      <c r="AA608" s="24" t="s">
        <v>91</v>
      </c>
      <c r="AB608" s="24" t="s">
        <v>90</v>
      </c>
      <c r="AC608" s="24" t="s">
        <v>91</v>
      </c>
      <c r="AD608" s="24" t="s">
        <v>91</v>
      </c>
      <c r="AE608" s="24" t="s">
        <v>91</v>
      </c>
      <c r="AF608" s="24" t="s">
        <v>91</v>
      </c>
      <c r="AG608" s="24" t="s">
        <v>91</v>
      </c>
      <c r="AH608" s="24" t="s">
        <v>144</v>
      </c>
      <c r="AI608" s="24" t="s">
        <v>91</v>
      </c>
      <c r="AJ608" s="24" t="s">
        <v>91</v>
      </c>
      <c r="AK608" s="24" t="s">
        <v>91</v>
      </c>
      <c r="AL608" s="24" t="s">
        <v>91</v>
      </c>
      <c r="AM608" s="24" t="s">
        <v>90</v>
      </c>
      <c r="AN608" s="24" t="s">
        <v>91</v>
      </c>
      <c r="AO608" s="24" t="s">
        <v>115</v>
      </c>
      <c r="AP608" s="24" t="s">
        <v>91</v>
      </c>
      <c r="AQ608" s="24" t="s">
        <v>91</v>
      </c>
      <c r="AR608" s="24" t="s">
        <v>91</v>
      </c>
      <c r="AS608" s="24" t="s">
        <v>91</v>
      </c>
      <c r="AT608" s="24" t="s">
        <v>91</v>
      </c>
      <c r="AU608" s="24" t="s">
        <v>91</v>
      </c>
      <c r="AV608" s="24" t="s">
        <v>91</v>
      </c>
      <c r="AW608" s="24" t="s">
        <v>91</v>
      </c>
      <c r="AX608" s="24" t="s">
        <v>115</v>
      </c>
      <c r="AY608" s="24" t="s">
        <v>91</v>
      </c>
      <c r="AZ608" s="24" t="s">
        <v>91</v>
      </c>
      <c r="BA608" s="24" t="s">
        <v>90</v>
      </c>
      <c r="BB608" s="24" t="s">
        <v>91</v>
      </c>
      <c r="BC608" s="24" t="s">
        <v>91</v>
      </c>
      <c r="BD608" s="24" t="s">
        <v>91</v>
      </c>
      <c r="BE608" s="24" t="s">
        <v>90</v>
      </c>
      <c r="BF608" s="24" t="s">
        <v>90</v>
      </c>
      <c r="BG608" s="24" t="s">
        <v>91</v>
      </c>
      <c r="BH608" s="24" t="s">
        <v>91</v>
      </c>
      <c r="BI608" s="24" t="s">
        <v>91</v>
      </c>
      <c r="BJ608" s="24" t="s">
        <v>90</v>
      </c>
      <c r="BK608" s="24" t="s">
        <v>91</v>
      </c>
      <c r="BL608" s="24" t="s">
        <v>90</v>
      </c>
      <c r="BM608" s="24" t="s">
        <v>90</v>
      </c>
      <c r="BN608" s="24" t="s">
        <v>91</v>
      </c>
      <c r="BO608" s="24" t="s">
        <v>91</v>
      </c>
      <c r="BP608" s="24" t="s">
        <v>90</v>
      </c>
      <c r="BQ608" s="24" t="s">
        <v>91</v>
      </c>
      <c r="BR608" s="24" t="s">
        <v>90</v>
      </c>
      <c r="BS608" s="24" t="s">
        <v>90</v>
      </c>
      <c r="BT608" s="24" t="s">
        <v>92</v>
      </c>
      <c r="BU608" s="24" t="s">
        <v>91</v>
      </c>
      <c r="BV608" s="24" t="s">
        <v>91</v>
      </c>
      <c r="BW608" s="24" t="s">
        <v>91</v>
      </c>
      <c r="BX608" s="24" t="s">
        <v>91</v>
      </c>
      <c r="BY608" s="24" t="s">
        <v>91</v>
      </c>
      <c r="BZ608" s="24" t="s">
        <v>90</v>
      </c>
      <c r="CA608" s="36"/>
      <c r="CB608" s="35"/>
    </row>
    <row r="609" spans="1:80" ht="169.5" customHeight="1" x14ac:dyDescent="0.35">
      <c r="A609" s="24"/>
      <c r="B609" s="24" t="s">
        <v>77</v>
      </c>
      <c r="C609" s="23" t="s">
        <v>78</v>
      </c>
      <c r="D609" s="24" t="s">
        <v>3415</v>
      </c>
      <c r="E609" s="24" t="s">
        <v>38</v>
      </c>
      <c r="F609" s="24" t="s">
        <v>287</v>
      </c>
      <c r="G609" s="24" t="s">
        <v>4109</v>
      </c>
      <c r="H609" s="24" t="s">
        <v>4268</v>
      </c>
      <c r="I609" s="24" t="s">
        <v>4335</v>
      </c>
      <c r="J609" s="24" t="s">
        <v>4336</v>
      </c>
      <c r="K609" s="24" t="s">
        <v>4337</v>
      </c>
      <c r="L609" s="24" t="s">
        <v>4338</v>
      </c>
      <c r="M609" s="24" t="s">
        <v>974</v>
      </c>
      <c r="N609" s="24"/>
      <c r="O609" s="24"/>
      <c r="P609" s="24"/>
      <c r="Q609" s="24" t="s">
        <v>89</v>
      </c>
      <c r="R609" s="24" t="s">
        <v>4196</v>
      </c>
      <c r="S609" s="24">
        <v>2</v>
      </c>
      <c r="T609" s="24" t="s">
        <v>91</v>
      </c>
      <c r="U609" s="24" t="s">
        <v>91</v>
      </c>
      <c r="V609" s="24" t="s">
        <v>91</v>
      </c>
      <c r="W609" s="24" t="s">
        <v>91</v>
      </c>
      <c r="X609" s="24"/>
      <c r="Y609" s="24" t="s">
        <v>91</v>
      </c>
      <c r="Z609" s="24" t="s">
        <v>91</v>
      </c>
      <c r="AA609" s="24" t="s">
        <v>91</v>
      </c>
      <c r="AB609" s="24" t="s">
        <v>91</v>
      </c>
      <c r="AC609" s="24" t="s">
        <v>91</v>
      </c>
      <c r="AD609" s="24" t="s">
        <v>91</v>
      </c>
      <c r="AE609" s="24" t="s">
        <v>91</v>
      </c>
      <c r="AF609" s="24" t="s">
        <v>91</v>
      </c>
      <c r="AG609" s="24" t="s">
        <v>91</v>
      </c>
      <c r="AH609" s="24" t="s">
        <v>91</v>
      </c>
      <c r="AI609" s="24" t="s">
        <v>91</v>
      </c>
      <c r="AJ609" s="24" t="s">
        <v>91</v>
      </c>
      <c r="AK609" s="24" t="s">
        <v>91</v>
      </c>
      <c r="AL609" s="24" t="s">
        <v>91</v>
      </c>
      <c r="AM609" s="24" t="s">
        <v>91</v>
      </c>
      <c r="AN609" s="24" t="s">
        <v>91</v>
      </c>
      <c r="AO609" s="24" t="s">
        <v>91</v>
      </c>
      <c r="AP609" s="24" t="s">
        <v>91</v>
      </c>
      <c r="AQ609" s="24" t="s">
        <v>91</v>
      </c>
      <c r="AR609" s="24" t="s">
        <v>91</v>
      </c>
      <c r="AS609" s="24" t="s">
        <v>91</v>
      </c>
      <c r="AT609" s="24" t="s">
        <v>91</v>
      </c>
      <c r="AU609" s="24" t="s">
        <v>91</v>
      </c>
      <c r="AV609" s="24" t="s">
        <v>91</v>
      </c>
      <c r="AW609" s="24" t="s">
        <v>91</v>
      </c>
      <c r="AX609" s="24" t="s">
        <v>91</v>
      </c>
      <c r="AY609" s="24" t="s">
        <v>91</v>
      </c>
      <c r="AZ609" s="24" t="s">
        <v>91</v>
      </c>
      <c r="BA609" s="24" t="s">
        <v>91</v>
      </c>
      <c r="BB609" s="24" t="s">
        <v>91</v>
      </c>
      <c r="BC609" s="24" t="s">
        <v>91</v>
      </c>
      <c r="BD609" s="24" t="s">
        <v>91</v>
      </c>
      <c r="BE609" s="24" t="s">
        <v>91</v>
      </c>
      <c r="BF609" s="24" t="s">
        <v>91</v>
      </c>
      <c r="BG609" s="24" t="s">
        <v>91</v>
      </c>
      <c r="BH609" s="24" t="s">
        <v>91</v>
      </c>
      <c r="BI609" s="24" t="s">
        <v>91</v>
      </c>
      <c r="BJ609" s="24" t="s">
        <v>91</v>
      </c>
      <c r="BK609" s="24" t="s">
        <v>91</v>
      </c>
      <c r="BL609" s="24" t="s">
        <v>91</v>
      </c>
      <c r="BM609" s="24" t="s">
        <v>91</v>
      </c>
      <c r="BN609" s="24" t="s">
        <v>91</v>
      </c>
      <c r="BO609" s="24" t="s">
        <v>91</v>
      </c>
      <c r="BP609" s="24" t="s">
        <v>91</v>
      </c>
      <c r="BQ609" s="24" t="s">
        <v>91</v>
      </c>
      <c r="BR609" s="24" t="s">
        <v>91</v>
      </c>
      <c r="BS609" s="24" t="s">
        <v>91</v>
      </c>
      <c r="BT609" s="24" t="s">
        <v>91</v>
      </c>
      <c r="BU609" s="24" t="s">
        <v>91</v>
      </c>
      <c r="BV609" s="24" t="s">
        <v>91</v>
      </c>
      <c r="BW609" s="24" t="s">
        <v>91</v>
      </c>
      <c r="BX609" s="24" t="s">
        <v>91</v>
      </c>
      <c r="BY609" s="24" t="s">
        <v>91</v>
      </c>
      <c r="BZ609" s="24" t="s">
        <v>91</v>
      </c>
      <c r="CA609" s="36"/>
      <c r="CB609" s="35"/>
    </row>
    <row r="610" spans="1:80" ht="169.5" customHeight="1" x14ac:dyDescent="0.35">
      <c r="A610" s="24"/>
      <c r="B610" s="24" t="s">
        <v>77</v>
      </c>
      <c r="C610" s="23" t="s">
        <v>78</v>
      </c>
      <c r="D610" s="24" t="s">
        <v>3415</v>
      </c>
      <c r="E610" s="24" t="s">
        <v>38</v>
      </c>
      <c r="F610" s="24" t="s">
        <v>287</v>
      </c>
      <c r="G610" s="24" t="s">
        <v>4109</v>
      </c>
      <c r="H610" s="24" t="s">
        <v>4268</v>
      </c>
      <c r="I610" s="24" t="s">
        <v>4335</v>
      </c>
      <c r="J610" s="24" t="s">
        <v>4339</v>
      </c>
      <c r="K610" s="24" t="s">
        <v>4340</v>
      </c>
      <c r="L610" s="24" t="s">
        <v>4341</v>
      </c>
      <c r="M610" s="24" t="s">
        <v>974</v>
      </c>
      <c r="N610" s="24"/>
      <c r="O610" s="24"/>
      <c r="P610" s="24"/>
      <c r="Q610" s="24" t="s">
        <v>89</v>
      </c>
      <c r="R610" s="24" t="s">
        <v>4196</v>
      </c>
      <c r="S610" s="24">
        <v>2</v>
      </c>
      <c r="T610" s="24" t="s">
        <v>91</v>
      </c>
      <c r="U610" s="24" t="s">
        <v>91</v>
      </c>
      <c r="V610" s="24" t="s">
        <v>91</v>
      </c>
      <c r="W610" s="24" t="s">
        <v>91</v>
      </c>
      <c r="X610" s="24"/>
      <c r="Y610" s="24" t="s">
        <v>91</v>
      </c>
      <c r="Z610" s="24" t="s">
        <v>91</v>
      </c>
      <c r="AA610" s="24" t="s">
        <v>91</v>
      </c>
      <c r="AB610" s="24" t="s">
        <v>91</v>
      </c>
      <c r="AC610" s="24" t="s">
        <v>91</v>
      </c>
      <c r="AD610" s="24" t="s">
        <v>91</v>
      </c>
      <c r="AE610" s="24" t="s">
        <v>91</v>
      </c>
      <c r="AF610" s="24" t="s">
        <v>91</v>
      </c>
      <c r="AG610" s="24" t="s">
        <v>91</v>
      </c>
      <c r="AH610" s="24" t="s">
        <v>91</v>
      </c>
      <c r="AI610" s="24" t="s">
        <v>91</v>
      </c>
      <c r="AJ610" s="24" t="s">
        <v>91</v>
      </c>
      <c r="AK610" s="24" t="s">
        <v>91</v>
      </c>
      <c r="AL610" s="24" t="s">
        <v>91</v>
      </c>
      <c r="AM610" s="24" t="s">
        <v>91</v>
      </c>
      <c r="AN610" s="24" t="s">
        <v>91</v>
      </c>
      <c r="AO610" s="24" t="s">
        <v>91</v>
      </c>
      <c r="AP610" s="24" t="s">
        <v>91</v>
      </c>
      <c r="AQ610" s="24" t="s">
        <v>91</v>
      </c>
      <c r="AR610" s="24" t="s">
        <v>91</v>
      </c>
      <c r="AS610" s="24" t="s">
        <v>91</v>
      </c>
      <c r="AT610" s="24" t="s">
        <v>91</v>
      </c>
      <c r="AU610" s="24" t="s">
        <v>91</v>
      </c>
      <c r="AV610" s="24" t="s">
        <v>91</v>
      </c>
      <c r="AW610" s="24" t="s">
        <v>91</v>
      </c>
      <c r="AX610" s="24" t="s">
        <v>91</v>
      </c>
      <c r="AY610" s="24" t="s">
        <v>91</v>
      </c>
      <c r="AZ610" s="24" t="s">
        <v>91</v>
      </c>
      <c r="BA610" s="24" t="s">
        <v>91</v>
      </c>
      <c r="BB610" s="24" t="s">
        <v>91</v>
      </c>
      <c r="BC610" s="24" t="s">
        <v>91</v>
      </c>
      <c r="BD610" s="24" t="s">
        <v>91</v>
      </c>
      <c r="BE610" s="24" t="s">
        <v>91</v>
      </c>
      <c r="BF610" s="24" t="s">
        <v>91</v>
      </c>
      <c r="BG610" s="24" t="s">
        <v>91</v>
      </c>
      <c r="BH610" s="24" t="s">
        <v>91</v>
      </c>
      <c r="BI610" s="24" t="s">
        <v>91</v>
      </c>
      <c r="BJ610" s="24" t="s">
        <v>91</v>
      </c>
      <c r="BK610" s="24" t="s">
        <v>91</v>
      </c>
      <c r="BL610" s="24" t="s">
        <v>91</v>
      </c>
      <c r="BM610" s="24" t="s">
        <v>91</v>
      </c>
      <c r="BN610" s="24" t="s">
        <v>91</v>
      </c>
      <c r="BO610" s="24" t="s">
        <v>91</v>
      </c>
      <c r="BP610" s="24" t="s">
        <v>91</v>
      </c>
      <c r="BQ610" s="24" t="s">
        <v>91</v>
      </c>
      <c r="BR610" s="24" t="s">
        <v>91</v>
      </c>
      <c r="BS610" s="24" t="s">
        <v>91</v>
      </c>
      <c r="BT610" s="24" t="s">
        <v>91</v>
      </c>
      <c r="BU610" s="24" t="s">
        <v>91</v>
      </c>
      <c r="BV610" s="24" t="s">
        <v>91</v>
      </c>
      <c r="BW610" s="24" t="s">
        <v>91</v>
      </c>
      <c r="BX610" s="24" t="s">
        <v>91</v>
      </c>
      <c r="BY610" s="24" t="s">
        <v>91</v>
      </c>
      <c r="BZ610" s="24" t="s">
        <v>91</v>
      </c>
      <c r="CA610" s="36"/>
      <c r="CB610" s="35"/>
    </row>
    <row r="611" spans="1:80" ht="169.5" customHeight="1" x14ac:dyDescent="0.35">
      <c r="A611" s="24"/>
      <c r="B611" s="24" t="s">
        <v>77</v>
      </c>
      <c r="C611" s="23" t="s">
        <v>78</v>
      </c>
      <c r="D611" s="24" t="s">
        <v>3415</v>
      </c>
      <c r="E611" s="24" t="s">
        <v>38</v>
      </c>
      <c r="F611" s="24" t="s">
        <v>287</v>
      </c>
      <c r="G611" s="24" t="s">
        <v>4109</v>
      </c>
      <c r="H611" s="24" t="s">
        <v>4706</v>
      </c>
      <c r="I611" s="24" t="s">
        <v>4722</v>
      </c>
      <c r="J611" s="24" t="s">
        <v>4729</v>
      </c>
      <c r="K611" s="24"/>
      <c r="L611" s="24" t="s">
        <v>4730</v>
      </c>
      <c r="M611" s="24" t="s">
        <v>974</v>
      </c>
      <c r="N611" s="24"/>
      <c r="O611" s="24"/>
      <c r="P611" s="24"/>
      <c r="Q611" s="24" t="s">
        <v>89</v>
      </c>
      <c r="R611" s="24" t="s">
        <v>4196</v>
      </c>
      <c r="S611" s="24">
        <v>3</v>
      </c>
      <c r="T611" s="24" t="s">
        <v>91</v>
      </c>
      <c r="U611" s="24" t="s">
        <v>91</v>
      </c>
      <c r="V611" s="24" t="s">
        <v>91</v>
      </c>
      <c r="W611" s="24" t="s">
        <v>91</v>
      </c>
      <c r="X611" s="24"/>
      <c r="Y611" s="24" t="s">
        <v>91</v>
      </c>
      <c r="Z611" s="24" t="s">
        <v>91</v>
      </c>
      <c r="AA611" s="24" t="s">
        <v>91</v>
      </c>
      <c r="AB611" s="24" t="s">
        <v>91</v>
      </c>
      <c r="AC611" s="24" t="s">
        <v>91</v>
      </c>
      <c r="AD611" s="24" t="s">
        <v>91</v>
      </c>
      <c r="AE611" s="24" t="s">
        <v>91</v>
      </c>
      <c r="AF611" s="24" t="s">
        <v>91</v>
      </c>
      <c r="AG611" s="24" t="s">
        <v>91</v>
      </c>
      <c r="AH611" s="24" t="s">
        <v>91</v>
      </c>
      <c r="AI611" s="24" t="s">
        <v>91</v>
      </c>
      <c r="AJ611" s="24" t="s">
        <v>91</v>
      </c>
      <c r="AK611" s="24" t="s">
        <v>91</v>
      </c>
      <c r="AL611" s="24" t="s">
        <v>91</v>
      </c>
      <c r="AM611" s="24" t="s">
        <v>91</v>
      </c>
      <c r="AN611" s="24" t="s">
        <v>91</v>
      </c>
      <c r="AO611" s="24" t="s">
        <v>91</v>
      </c>
      <c r="AP611" s="24" t="s">
        <v>91</v>
      </c>
      <c r="AQ611" s="24" t="s">
        <v>91</v>
      </c>
      <c r="AR611" s="24" t="s">
        <v>91</v>
      </c>
      <c r="AS611" s="24" t="s">
        <v>91</v>
      </c>
      <c r="AT611" s="24" t="s">
        <v>91</v>
      </c>
      <c r="AU611" s="24" t="s">
        <v>91</v>
      </c>
      <c r="AV611" s="24" t="s">
        <v>91</v>
      </c>
      <c r="AW611" s="24" t="s">
        <v>91</v>
      </c>
      <c r="AX611" s="24" t="s">
        <v>91</v>
      </c>
      <c r="AY611" s="24" t="s">
        <v>91</v>
      </c>
      <c r="AZ611" s="24" t="s">
        <v>91</v>
      </c>
      <c r="BA611" s="24" t="s">
        <v>91</v>
      </c>
      <c r="BB611" s="24" t="s">
        <v>91</v>
      </c>
      <c r="BC611" s="24" t="s">
        <v>91</v>
      </c>
      <c r="BD611" s="24" t="s">
        <v>91</v>
      </c>
      <c r="BE611" s="24" t="s">
        <v>90</v>
      </c>
      <c r="BF611" s="24" t="s">
        <v>90</v>
      </c>
      <c r="BG611" s="24" t="s">
        <v>91</v>
      </c>
      <c r="BH611" s="24" t="s">
        <v>91</v>
      </c>
      <c r="BI611" s="24" t="s">
        <v>91</v>
      </c>
      <c r="BJ611" s="24" t="s">
        <v>90</v>
      </c>
      <c r="BK611" s="24" t="s">
        <v>91</v>
      </c>
      <c r="BL611" s="24" t="s">
        <v>90</v>
      </c>
      <c r="BM611" s="24" t="s">
        <v>91</v>
      </c>
      <c r="BN611" s="24" t="s">
        <v>91</v>
      </c>
      <c r="BO611" s="24" t="s">
        <v>91</v>
      </c>
      <c r="BP611" s="24" t="s">
        <v>91</v>
      </c>
      <c r="BQ611" s="24" t="s">
        <v>91</v>
      </c>
      <c r="BR611" s="24" t="s">
        <v>91</v>
      </c>
      <c r="BS611" s="24" t="s">
        <v>91</v>
      </c>
      <c r="BT611" s="24" t="s">
        <v>91</v>
      </c>
      <c r="BU611" s="24" t="s">
        <v>91</v>
      </c>
      <c r="BV611" s="24" t="s">
        <v>91</v>
      </c>
      <c r="BW611" s="24" t="s">
        <v>91</v>
      </c>
      <c r="BX611" s="24" t="s">
        <v>91</v>
      </c>
      <c r="BY611" s="24" t="s">
        <v>91</v>
      </c>
      <c r="BZ611" s="24" t="s">
        <v>91</v>
      </c>
      <c r="CA611" s="36"/>
      <c r="CB611" s="35"/>
    </row>
    <row r="612" spans="1:80" ht="169.5" customHeight="1" x14ac:dyDescent="0.35">
      <c r="A612" s="24"/>
      <c r="B612" s="24" t="s">
        <v>77</v>
      </c>
      <c r="C612" s="23" t="s">
        <v>78</v>
      </c>
      <c r="D612" s="24" t="s">
        <v>3415</v>
      </c>
      <c r="E612" s="24" t="s">
        <v>38</v>
      </c>
      <c r="F612" s="24" t="s">
        <v>287</v>
      </c>
      <c r="G612" s="24" t="s">
        <v>4109</v>
      </c>
      <c r="H612" s="24" t="s">
        <v>4807</v>
      </c>
      <c r="I612" s="24" t="s">
        <v>4808</v>
      </c>
      <c r="J612" s="24" t="s">
        <v>4809</v>
      </c>
      <c r="K612" s="24"/>
      <c r="L612" s="24" t="s">
        <v>4810</v>
      </c>
      <c r="M612" s="24" t="s">
        <v>974</v>
      </c>
      <c r="N612" s="24"/>
      <c r="O612" s="24"/>
      <c r="P612" s="24"/>
      <c r="Q612" s="24" t="s">
        <v>89</v>
      </c>
      <c r="R612" s="24"/>
      <c r="S612" s="24"/>
      <c r="T612" s="24" t="s">
        <v>91</v>
      </c>
      <c r="U612" s="24" t="s">
        <v>91</v>
      </c>
      <c r="V612" s="24" t="s">
        <v>91</v>
      </c>
      <c r="W612" s="24" t="s">
        <v>91</v>
      </c>
      <c r="X612" s="24"/>
      <c r="Y612" s="24" t="s">
        <v>91</v>
      </c>
      <c r="Z612" s="24" t="s">
        <v>91</v>
      </c>
      <c r="AA612" s="24" t="s">
        <v>91</v>
      </c>
      <c r="AB612" s="24" t="s">
        <v>91</v>
      </c>
      <c r="AC612" s="24" t="s">
        <v>91</v>
      </c>
      <c r="AD612" s="24" t="s">
        <v>91</v>
      </c>
      <c r="AE612" s="24" t="s">
        <v>91</v>
      </c>
      <c r="AF612" s="24" t="s">
        <v>91</v>
      </c>
      <c r="AG612" s="24" t="s">
        <v>91</v>
      </c>
      <c r="AH612" s="24" t="s">
        <v>91</v>
      </c>
      <c r="AI612" s="24" t="s">
        <v>91</v>
      </c>
      <c r="AJ612" s="24" t="s">
        <v>91</v>
      </c>
      <c r="AK612" s="24" t="s">
        <v>91</v>
      </c>
      <c r="AL612" s="24" t="s">
        <v>91</v>
      </c>
      <c r="AM612" s="24" t="s">
        <v>91</v>
      </c>
      <c r="AN612" s="24" t="s">
        <v>91</v>
      </c>
      <c r="AO612" s="24" t="s">
        <v>91</v>
      </c>
      <c r="AP612" s="24" t="s">
        <v>91</v>
      </c>
      <c r="AQ612" s="24" t="s">
        <v>91</v>
      </c>
      <c r="AR612" s="24" t="s">
        <v>91</v>
      </c>
      <c r="AS612" s="24" t="s">
        <v>91</v>
      </c>
      <c r="AT612" s="24" t="s">
        <v>91</v>
      </c>
      <c r="AU612" s="24" t="s">
        <v>91</v>
      </c>
      <c r="AV612" s="24" t="s">
        <v>91</v>
      </c>
      <c r="AW612" s="24" t="s">
        <v>91</v>
      </c>
      <c r="AX612" s="24" t="s">
        <v>91</v>
      </c>
      <c r="AY612" s="24" t="s">
        <v>91</v>
      </c>
      <c r="AZ612" s="24" t="s">
        <v>91</v>
      </c>
      <c r="BA612" s="24" t="s">
        <v>91</v>
      </c>
      <c r="BB612" s="24" t="s">
        <v>91</v>
      </c>
      <c r="BC612" s="24" t="s">
        <v>91</v>
      </c>
      <c r="BD612" s="24" t="s">
        <v>91</v>
      </c>
      <c r="BE612" s="24" t="s">
        <v>91</v>
      </c>
      <c r="BF612" s="24" t="s">
        <v>91</v>
      </c>
      <c r="BG612" s="24" t="s">
        <v>91</v>
      </c>
      <c r="BH612" s="24" t="s">
        <v>91</v>
      </c>
      <c r="BI612" s="24" t="s">
        <v>91</v>
      </c>
      <c r="BJ612" s="24" t="s">
        <v>91</v>
      </c>
      <c r="BK612" s="24" t="s">
        <v>91</v>
      </c>
      <c r="BL612" s="24" t="s">
        <v>91</v>
      </c>
      <c r="BM612" s="24" t="s">
        <v>91</v>
      </c>
      <c r="BN612" s="24" t="s">
        <v>91</v>
      </c>
      <c r="BO612" s="24" t="s">
        <v>91</v>
      </c>
      <c r="BP612" s="24" t="s">
        <v>91</v>
      </c>
      <c r="BQ612" s="24" t="s">
        <v>91</v>
      </c>
      <c r="BR612" s="24" t="s">
        <v>91</v>
      </c>
      <c r="BS612" s="24" t="s">
        <v>91</v>
      </c>
      <c r="BT612" s="24" t="s">
        <v>91</v>
      </c>
      <c r="BU612" s="24" t="s">
        <v>91</v>
      </c>
      <c r="BV612" s="24" t="s">
        <v>91</v>
      </c>
      <c r="BW612" s="24" t="s">
        <v>91</v>
      </c>
      <c r="BX612" s="24" t="s">
        <v>91</v>
      </c>
      <c r="BY612" s="24" t="s">
        <v>91</v>
      </c>
      <c r="BZ612" s="24" t="s">
        <v>91</v>
      </c>
      <c r="CA612" s="36"/>
      <c r="CB612" s="35"/>
    </row>
    <row r="613" spans="1:80" ht="169.5" customHeight="1" x14ac:dyDescent="0.35">
      <c r="A613" s="24"/>
      <c r="B613" s="24" t="s">
        <v>77</v>
      </c>
      <c r="C613" s="23" t="s">
        <v>78</v>
      </c>
      <c r="D613" s="24" t="s">
        <v>3415</v>
      </c>
      <c r="E613" s="24" t="s">
        <v>38</v>
      </c>
      <c r="F613" s="24" t="s">
        <v>287</v>
      </c>
      <c r="G613" s="24" t="s">
        <v>4109</v>
      </c>
      <c r="H613" s="24" t="s">
        <v>4807</v>
      </c>
      <c r="I613" s="24" t="s">
        <v>4808</v>
      </c>
      <c r="J613" s="24" t="s">
        <v>4813</v>
      </c>
      <c r="K613" s="24"/>
      <c r="L613" s="24" t="s">
        <v>4814</v>
      </c>
      <c r="M613" s="24" t="s">
        <v>974</v>
      </c>
      <c r="N613" s="24"/>
      <c r="O613" s="24"/>
      <c r="P613" s="24"/>
      <c r="Q613" s="24" t="s">
        <v>89</v>
      </c>
      <c r="R613" s="24">
        <v>2027</v>
      </c>
      <c r="S613" s="24"/>
      <c r="T613" s="24" t="s">
        <v>91</v>
      </c>
      <c r="U613" s="24" t="s">
        <v>91</v>
      </c>
      <c r="V613" s="24" t="s">
        <v>91</v>
      </c>
      <c r="W613" s="24" t="s">
        <v>91</v>
      </c>
      <c r="X613" s="24"/>
      <c r="Y613" s="24" t="s">
        <v>91</v>
      </c>
      <c r="Z613" s="24" t="s">
        <v>91</v>
      </c>
      <c r="AA613" s="24" t="s">
        <v>91</v>
      </c>
      <c r="AB613" s="24" t="s">
        <v>91</v>
      </c>
      <c r="AC613" s="24" t="s">
        <v>91</v>
      </c>
      <c r="AD613" s="24" t="s">
        <v>91</v>
      </c>
      <c r="AE613" s="24" t="s">
        <v>91</v>
      </c>
      <c r="AF613" s="24" t="s">
        <v>91</v>
      </c>
      <c r="AG613" s="24" t="s">
        <v>91</v>
      </c>
      <c r="AH613" s="24" t="s">
        <v>91</v>
      </c>
      <c r="AI613" s="24" t="s">
        <v>91</v>
      </c>
      <c r="AJ613" s="24" t="s">
        <v>91</v>
      </c>
      <c r="AK613" s="24" t="s">
        <v>91</v>
      </c>
      <c r="AL613" s="24" t="s">
        <v>91</v>
      </c>
      <c r="AM613" s="24" t="s">
        <v>91</v>
      </c>
      <c r="AN613" s="24" t="s">
        <v>91</v>
      </c>
      <c r="AO613" s="24" t="s">
        <v>91</v>
      </c>
      <c r="AP613" s="24" t="s">
        <v>91</v>
      </c>
      <c r="AQ613" s="24" t="s">
        <v>91</v>
      </c>
      <c r="AR613" s="24" t="s">
        <v>91</v>
      </c>
      <c r="AS613" s="24" t="s">
        <v>91</v>
      </c>
      <c r="AT613" s="24" t="s">
        <v>91</v>
      </c>
      <c r="AU613" s="24" t="s">
        <v>91</v>
      </c>
      <c r="AV613" s="24" t="s">
        <v>91</v>
      </c>
      <c r="AW613" s="24" t="s">
        <v>91</v>
      </c>
      <c r="AX613" s="24" t="s">
        <v>91</v>
      </c>
      <c r="AY613" s="24" t="s">
        <v>91</v>
      </c>
      <c r="AZ613" s="24" t="s">
        <v>91</v>
      </c>
      <c r="BA613" s="24" t="s">
        <v>91</v>
      </c>
      <c r="BB613" s="24" t="s">
        <v>91</v>
      </c>
      <c r="BC613" s="24" t="s">
        <v>91</v>
      </c>
      <c r="BD613" s="24" t="s">
        <v>91</v>
      </c>
      <c r="BE613" s="24" t="s">
        <v>90</v>
      </c>
      <c r="BF613" s="24" t="s">
        <v>90</v>
      </c>
      <c r="BG613" s="24" t="s">
        <v>91</v>
      </c>
      <c r="BH613" s="24" t="s">
        <v>91</v>
      </c>
      <c r="BI613" s="24" t="s">
        <v>91</v>
      </c>
      <c r="BJ613" s="24" t="s">
        <v>90</v>
      </c>
      <c r="BK613" s="24" t="s">
        <v>91</v>
      </c>
      <c r="BL613" s="24" t="s">
        <v>90</v>
      </c>
      <c r="BM613" s="24" t="s">
        <v>91</v>
      </c>
      <c r="BN613" s="24" t="s">
        <v>91</v>
      </c>
      <c r="BO613" s="24" t="s">
        <v>91</v>
      </c>
      <c r="BP613" s="24" t="s">
        <v>91</v>
      </c>
      <c r="BQ613" s="24" t="s">
        <v>91</v>
      </c>
      <c r="BR613" s="24" t="s">
        <v>91</v>
      </c>
      <c r="BS613" s="24" t="s">
        <v>91</v>
      </c>
      <c r="BT613" s="24" t="s">
        <v>91</v>
      </c>
      <c r="BU613" s="24" t="s">
        <v>91</v>
      </c>
      <c r="BV613" s="24" t="s">
        <v>91</v>
      </c>
      <c r="BW613" s="24" t="s">
        <v>91</v>
      </c>
      <c r="BX613" s="24" t="s">
        <v>91</v>
      </c>
      <c r="BY613" s="24" t="s">
        <v>91</v>
      </c>
      <c r="BZ613" s="24" t="s">
        <v>91</v>
      </c>
      <c r="CA613" s="36"/>
      <c r="CB613" s="35"/>
    </row>
    <row r="614" spans="1:80" ht="169.5" customHeight="1" x14ac:dyDescent="0.35">
      <c r="A614" s="24"/>
      <c r="B614" s="24" t="s">
        <v>77</v>
      </c>
      <c r="C614" s="23" t="s">
        <v>78</v>
      </c>
      <c r="D614" s="24" t="s">
        <v>3415</v>
      </c>
      <c r="E614" s="24" t="s">
        <v>38</v>
      </c>
      <c r="F614" s="24" t="s">
        <v>287</v>
      </c>
      <c r="G614" s="24" t="s">
        <v>4109</v>
      </c>
      <c r="H614" s="24" t="s">
        <v>4807</v>
      </c>
      <c r="I614" s="24" t="s">
        <v>4815</v>
      </c>
      <c r="J614" s="24" t="s">
        <v>4816</v>
      </c>
      <c r="K614" s="24"/>
      <c r="L614" s="24" t="s">
        <v>4817</v>
      </c>
      <c r="M614" s="24" t="s">
        <v>974</v>
      </c>
      <c r="N614" s="24"/>
      <c r="O614" s="24"/>
      <c r="P614" s="24"/>
      <c r="Q614" s="24" t="s">
        <v>89</v>
      </c>
      <c r="R614" s="24">
        <v>2027</v>
      </c>
      <c r="S614" s="24"/>
      <c r="T614" s="24" t="s">
        <v>91</v>
      </c>
      <c r="U614" s="24" t="s">
        <v>91</v>
      </c>
      <c r="V614" s="24" t="s">
        <v>91</v>
      </c>
      <c r="W614" s="24" t="s">
        <v>91</v>
      </c>
      <c r="X614" s="24"/>
      <c r="Y614" s="24" t="s">
        <v>91</v>
      </c>
      <c r="Z614" s="24" t="s">
        <v>91</v>
      </c>
      <c r="AA614" s="24" t="s">
        <v>91</v>
      </c>
      <c r="AB614" s="24" t="s">
        <v>91</v>
      </c>
      <c r="AC614" s="24" t="s">
        <v>91</v>
      </c>
      <c r="AD614" s="24" t="s">
        <v>91</v>
      </c>
      <c r="AE614" s="24" t="s">
        <v>91</v>
      </c>
      <c r="AF614" s="24" t="s">
        <v>91</v>
      </c>
      <c r="AG614" s="24" t="s">
        <v>91</v>
      </c>
      <c r="AH614" s="24" t="s">
        <v>91</v>
      </c>
      <c r="AI614" s="24" t="s">
        <v>91</v>
      </c>
      <c r="AJ614" s="24" t="s">
        <v>91</v>
      </c>
      <c r="AK614" s="24" t="s">
        <v>91</v>
      </c>
      <c r="AL614" s="24" t="s">
        <v>91</v>
      </c>
      <c r="AM614" s="24" t="s">
        <v>91</v>
      </c>
      <c r="AN614" s="24" t="s">
        <v>91</v>
      </c>
      <c r="AO614" s="24" t="s">
        <v>91</v>
      </c>
      <c r="AP614" s="24" t="s">
        <v>91</v>
      </c>
      <c r="AQ614" s="24" t="s">
        <v>91</v>
      </c>
      <c r="AR614" s="24" t="s">
        <v>91</v>
      </c>
      <c r="AS614" s="24" t="s">
        <v>91</v>
      </c>
      <c r="AT614" s="24" t="s">
        <v>91</v>
      </c>
      <c r="AU614" s="24" t="s">
        <v>91</v>
      </c>
      <c r="AV614" s="24" t="s">
        <v>91</v>
      </c>
      <c r="AW614" s="24" t="s">
        <v>91</v>
      </c>
      <c r="AX614" s="24" t="s">
        <v>91</v>
      </c>
      <c r="AY614" s="24" t="s">
        <v>91</v>
      </c>
      <c r="AZ614" s="24" t="s">
        <v>91</v>
      </c>
      <c r="BA614" s="24" t="s">
        <v>91</v>
      </c>
      <c r="BB614" s="24" t="s">
        <v>91</v>
      </c>
      <c r="BC614" s="24" t="s">
        <v>91</v>
      </c>
      <c r="BD614" s="24" t="s">
        <v>91</v>
      </c>
      <c r="BE614" s="24" t="s">
        <v>91</v>
      </c>
      <c r="BF614" s="24" t="s">
        <v>91</v>
      </c>
      <c r="BG614" s="24" t="s">
        <v>91</v>
      </c>
      <c r="BH614" s="24" t="s">
        <v>91</v>
      </c>
      <c r="BI614" s="24" t="s">
        <v>91</v>
      </c>
      <c r="BJ614" s="24" t="s">
        <v>91</v>
      </c>
      <c r="BK614" s="24" t="s">
        <v>91</v>
      </c>
      <c r="BL614" s="24" t="s">
        <v>91</v>
      </c>
      <c r="BM614" s="24" t="s">
        <v>91</v>
      </c>
      <c r="BN614" s="24" t="s">
        <v>91</v>
      </c>
      <c r="BO614" s="24" t="s">
        <v>91</v>
      </c>
      <c r="BP614" s="24" t="s">
        <v>91</v>
      </c>
      <c r="BQ614" s="24" t="s">
        <v>91</v>
      </c>
      <c r="BR614" s="24" t="s">
        <v>91</v>
      </c>
      <c r="BS614" s="24" t="s">
        <v>91</v>
      </c>
      <c r="BT614" s="24" t="s">
        <v>91</v>
      </c>
      <c r="BU614" s="24" t="s">
        <v>91</v>
      </c>
      <c r="BV614" s="24" t="s">
        <v>91</v>
      </c>
      <c r="BW614" s="24" t="s">
        <v>91</v>
      </c>
      <c r="BX614" s="24" t="s">
        <v>91</v>
      </c>
      <c r="BY614" s="24" t="s">
        <v>91</v>
      </c>
      <c r="BZ614" s="24" t="s">
        <v>91</v>
      </c>
      <c r="CA614" s="36"/>
      <c r="CB614" s="35"/>
    </row>
    <row r="615" spans="1:80" ht="169.5" customHeight="1" x14ac:dyDescent="0.35">
      <c r="A615" s="24"/>
      <c r="B615" s="24" t="s">
        <v>77</v>
      </c>
      <c r="C615" s="23" t="s">
        <v>78</v>
      </c>
      <c r="D615" s="24" t="s">
        <v>3415</v>
      </c>
      <c r="E615" s="24" t="s">
        <v>38</v>
      </c>
      <c r="F615" s="24" t="s">
        <v>287</v>
      </c>
      <c r="G615" s="24" t="s">
        <v>4109</v>
      </c>
      <c r="H615" s="24" t="s">
        <v>4807</v>
      </c>
      <c r="I615" s="24" t="s">
        <v>4815</v>
      </c>
      <c r="J615" s="24" t="s">
        <v>4818</v>
      </c>
      <c r="K615" s="24"/>
      <c r="L615" s="24" t="s">
        <v>4819</v>
      </c>
      <c r="M615" s="24" t="s">
        <v>974</v>
      </c>
      <c r="N615" s="24"/>
      <c r="O615" s="24"/>
      <c r="P615" s="24"/>
      <c r="Q615" s="24" t="s">
        <v>89</v>
      </c>
      <c r="R615" s="24">
        <v>2027</v>
      </c>
      <c r="S615" s="24"/>
      <c r="T615" s="24" t="s">
        <v>91</v>
      </c>
      <c r="U615" s="24" t="s">
        <v>91</v>
      </c>
      <c r="V615" s="24" t="s">
        <v>91</v>
      </c>
      <c r="W615" s="24" t="s">
        <v>91</v>
      </c>
      <c r="X615" s="24"/>
      <c r="Y615" s="24" t="s">
        <v>91</v>
      </c>
      <c r="Z615" s="24" t="s">
        <v>91</v>
      </c>
      <c r="AA615" s="24" t="s">
        <v>91</v>
      </c>
      <c r="AB615" s="24" t="s">
        <v>91</v>
      </c>
      <c r="AC615" s="24" t="s">
        <v>91</v>
      </c>
      <c r="AD615" s="24" t="s">
        <v>91</v>
      </c>
      <c r="AE615" s="24" t="s">
        <v>91</v>
      </c>
      <c r="AF615" s="24" t="s">
        <v>91</v>
      </c>
      <c r="AG615" s="24" t="s">
        <v>91</v>
      </c>
      <c r="AH615" s="24" t="s">
        <v>91</v>
      </c>
      <c r="AI615" s="24" t="s">
        <v>91</v>
      </c>
      <c r="AJ615" s="24" t="s">
        <v>91</v>
      </c>
      <c r="AK615" s="24" t="s">
        <v>91</v>
      </c>
      <c r="AL615" s="24" t="s">
        <v>91</v>
      </c>
      <c r="AM615" s="24" t="s">
        <v>91</v>
      </c>
      <c r="AN615" s="24" t="s">
        <v>91</v>
      </c>
      <c r="AO615" s="24" t="s">
        <v>91</v>
      </c>
      <c r="AP615" s="24" t="s">
        <v>91</v>
      </c>
      <c r="AQ615" s="24" t="s">
        <v>91</v>
      </c>
      <c r="AR615" s="24" t="s">
        <v>91</v>
      </c>
      <c r="AS615" s="24" t="s">
        <v>91</v>
      </c>
      <c r="AT615" s="24" t="s">
        <v>91</v>
      </c>
      <c r="AU615" s="24" t="s">
        <v>91</v>
      </c>
      <c r="AV615" s="24" t="s">
        <v>91</v>
      </c>
      <c r="AW615" s="24" t="s">
        <v>91</v>
      </c>
      <c r="AX615" s="24" t="s">
        <v>91</v>
      </c>
      <c r="AY615" s="24" t="s">
        <v>91</v>
      </c>
      <c r="AZ615" s="24" t="s">
        <v>91</v>
      </c>
      <c r="BA615" s="24" t="s">
        <v>91</v>
      </c>
      <c r="BB615" s="24" t="s">
        <v>91</v>
      </c>
      <c r="BC615" s="24" t="s">
        <v>91</v>
      </c>
      <c r="BD615" s="24" t="s">
        <v>91</v>
      </c>
      <c r="BE615" s="24" t="s">
        <v>92</v>
      </c>
      <c r="BF615" s="24" t="s">
        <v>92</v>
      </c>
      <c r="BG615" s="24" t="s">
        <v>91</v>
      </c>
      <c r="BH615" s="24" t="s">
        <v>91</v>
      </c>
      <c r="BI615" s="24" t="s">
        <v>91</v>
      </c>
      <c r="BJ615" s="24" t="s">
        <v>92</v>
      </c>
      <c r="BK615" s="24" t="s">
        <v>91</v>
      </c>
      <c r="BL615" s="24" t="s">
        <v>92</v>
      </c>
      <c r="BM615" s="24" t="s">
        <v>91</v>
      </c>
      <c r="BN615" s="24" t="s">
        <v>91</v>
      </c>
      <c r="BO615" s="24" t="s">
        <v>91</v>
      </c>
      <c r="BP615" s="24" t="s">
        <v>91</v>
      </c>
      <c r="BQ615" s="24" t="s">
        <v>91</v>
      </c>
      <c r="BR615" s="24" t="s">
        <v>91</v>
      </c>
      <c r="BS615" s="24" t="s">
        <v>91</v>
      </c>
      <c r="BT615" s="24" t="s">
        <v>91</v>
      </c>
      <c r="BU615" s="24" t="s">
        <v>91</v>
      </c>
      <c r="BV615" s="24" t="s">
        <v>91</v>
      </c>
      <c r="BW615" s="24" t="s">
        <v>91</v>
      </c>
      <c r="BX615" s="24" t="s">
        <v>91</v>
      </c>
      <c r="BY615" s="24" t="s">
        <v>91</v>
      </c>
      <c r="BZ615" s="24" t="s">
        <v>91</v>
      </c>
      <c r="CA615" s="36"/>
      <c r="CB615" s="35"/>
    </row>
    <row r="616" spans="1:80" ht="169.5" customHeight="1" x14ac:dyDescent="0.35">
      <c r="A616" s="24"/>
      <c r="B616" s="24" t="s">
        <v>77</v>
      </c>
      <c r="C616" s="23" t="s">
        <v>78</v>
      </c>
      <c r="D616" s="24" t="s">
        <v>3415</v>
      </c>
      <c r="E616" s="24" t="s">
        <v>4932</v>
      </c>
      <c r="F616" s="24" t="s">
        <v>287</v>
      </c>
      <c r="G616" s="24" t="s">
        <v>4109</v>
      </c>
      <c r="H616" s="24" t="s">
        <v>4933</v>
      </c>
      <c r="I616" s="24" t="s">
        <v>4934</v>
      </c>
      <c r="J616" s="24" t="s">
        <v>4935</v>
      </c>
      <c r="K616" s="24" t="s">
        <v>4936</v>
      </c>
      <c r="L616" s="24" t="s">
        <v>4937</v>
      </c>
      <c r="M616" s="24" t="s">
        <v>974</v>
      </c>
      <c r="N616" s="24"/>
      <c r="O616" s="24"/>
      <c r="P616" s="24"/>
      <c r="Q616" s="24" t="s">
        <v>155</v>
      </c>
      <c r="R616" s="24" t="s">
        <v>4165</v>
      </c>
      <c r="S616" s="24"/>
      <c r="T616" s="24" t="s">
        <v>90</v>
      </c>
      <c r="U616" s="24" t="s">
        <v>91</v>
      </c>
      <c r="V616" s="24" t="s">
        <v>91</v>
      </c>
      <c r="W616" s="24" t="s">
        <v>91</v>
      </c>
      <c r="X616" s="24"/>
      <c r="Y616" s="24" t="s">
        <v>91</v>
      </c>
      <c r="Z616" s="24" t="s">
        <v>91</v>
      </c>
      <c r="AA616" s="24" t="s">
        <v>91</v>
      </c>
      <c r="AB616" s="24" t="s">
        <v>90</v>
      </c>
      <c r="AC616" s="24" t="s">
        <v>91</v>
      </c>
      <c r="AD616" s="24" t="s">
        <v>91</v>
      </c>
      <c r="AE616" s="24" t="s">
        <v>91</v>
      </c>
      <c r="AF616" s="24" t="s">
        <v>91</v>
      </c>
      <c r="AG616" s="24" t="s">
        <v>91</v>
      </c>
      <c r="AH616" s="24" t="s">
        <v>144</v>
      </c>
      <c r="AI616" s="24" t="s">
        <v>91</v>
      </c>
      <c r="AJ616" s="24" t="s">
        <v>91</v>
      </c>
      <c r="AK616" s="24" t="s">
        <v>91</v>
      </c>
      <c r="AL616" s="24" t="s">
        <v>91</v>
      </c>
      <c r="AM616" s="24" t="s">
        <v>90</v>
      </c>
      <c r="AN616" s="24" t="s">
        <v>90</v>
      </c>
      <c r="AO616" s="24" t="s">
        <v>91</v>
      </c>
      <c r="AP616" s="24" t="s">
        <v>91</v>
      </c>
      <c r="AQ616" s="24" t="s">
        <v>91</v>
      </c>
      <c r="AR616" s="24" t="s">
        <v>91</v>
      </c>
      <c r="AS616" s="24" t="s">
        <v>91</v>
      </c>
      <c r="AT616" s="24" t="s">
        <v>91</v>
      </c>
      <c r="AU616" s="24" t="s">
        <v>91</v>
      </c>
      <c r="AV616" s="24" t="s">
        <v>91</v>
      </c>
      <c r="AW616" s="24" t="s">
        <v>91</v>
      </c>
      <c r="AX616" s="24" t="s">
        <v>90</v>
      </c>
      <c r="AY616" s="24" t="s">
        <v>91</v>
      </c>
      <c r="AZ616" s="24" t="s">
        <v>90</v>
      </c>
      <c r="BA616" s="24" t="s">
        <v>91</v>
      </c>
      <c r="BB616" s="24" t="s">
        <v>91</v>
      </c>
      <c r="BC616" s="24" t="s">
        <v>91</v>
      </c>
      <c r="BD616" s="24" t="s">
        <v>91</v>
      </c>
      <c r="BE616" s="24" t="s">
        <v>91</v>
      </c>
      <c r="BF616" s="24" t="s">
        <v>91</v>
      </c>
      <c r="BG616" s="24" t="s">
        <v>91</v>
      </c>
      <c r="BH616" s="24" t="s">
        <v>91</v>
      </c>
      <c r="BI616" s="24" t="s">
        <v>91</v>
      </c>
      <c r="BJ616" s="24" t="s">
        <v>90</v>
      </c>
      <c r="BK616" s="24" t="s">
        <v>91</v>
      </c>
      <c r="BL616" s="24" t="s">
        <v>90</v>
      </c>
      <c r="BM616" s="24" t="s">
        <v>90</v>
      </c>
      <c r="BN616" s="24" t="s">
        <v>91</v>
      </c>
      <c r="BO616" s="24" t="s">
        <v>91</v>
      </c>
      <c r="BP616" s="24" t="s">
        <v>90</v>
      </c>
      <c r="BQ616" s="24" t="s">
        <v>91</v>
      </c>
      <c r="BR616" s="24" t="s">
        <v>90</v>
      </c>
      <c r="BS616" s="24" t="s">
        <v>90</v>
      </c>
      <c r="BT616" s="24" t="s">
        <v>91</v>
      </c>
      <c r="BU616" s="24" t="s">
        <v>91</v>
      </c>
      <c r="BV616" s="24" t="s">
        <v>91</v>
      </c>
      <c r="BW616" s="24" t="s">
        <v>91</v>
      </c>
      <c r="BX616" s="24" t="s">
        <v>91</v>
      </c>
      <c r="BY616" s="24" t="s">
        <v>91</v>
      </c>
      <c r="BZ616" s="24" t="s">
        <v>90</v>
      </c>
      <c r="CA616" s="36"/>
      <c r="CB616" s="35"/>
    </row>
    <row r="617" spans="1:80" ht="169.5" customHeight="1" x14ac:dyDescent="0.35">
      <c r="A617" s="24"/>
      <c r="B617" s="24" t="s">
        <v>77</v>
      </c>
      <c r="C617" s="23" t="s">
        <v>78</v>
      </c>
      <c r="D617" s="24" t="s">
        <v>3415</v>
      </c>
      <c r="E617" s="24" t="s">
        <v>4932</v>
      </c>
      <c r="F617" s="24" t="s">
        <v>287</v>
      </c>
      <c r="G617" s="24" t="s">
        <v>4109</v>
      </c>
      <c r="H617" s="24" t="s">
        <v>4933</v>
      </c>
      <c r="I617" s="24" t="s">
        <v>4934</v>
      </c>
      <c r="J617" s="24" t="s">
        <v>4938</v>
      </c>
      <c r="K617" s="24" t="s">
        <v>4939</v>
      </c>
      <c r="L617" s="24" t="s">
        <v>4940</v>
      </c>
      <c r="M617" s="24" t="s">
        <v>974</v>
      </c>
      <c r="N617" s="24"/>
      <c r="O617" s="24"/>
      <c r="P617" s="24"/>
      <c r="Q617" s="24" t="s">
        <v>155</v>
      </c>
      <c r="R617" s="24" t="s">
        <v>4165</v>
      </c>
      <c r="S617" s="24"/>
      <c r="T617" s="24" t="s">
        <v>90</v>
      </c>
      <c r="U617" s="24" t="s">
        <v>91</v>
      </c>
      <c r="V617" s="24" t="s">
        <v>91</v>
      </c>
      <c r="W617" s="24" t="s">
        <v>91</v>
      </c>
      <c r="X617" s="24"/>
      <c r="Y617" s="24" t="s">
        <v>91</v>
      </c>
      <c r="Z617" s="24" t="s">
        <v>91</v>
      </c>
      <c r="AA617" s="24" t="s">
        <v>91</v>
      </c>
      <c r="AB617" s="24" t="s">
        <v>90</v>
      </c>
      <c r="AC617" s="24" t="s">
        <v>91</v>
      </c>
      <c r="AD617" s="24" t="s">
        <v>91</v>
      </c>
      <c r="AE617" s="24" t="s">
        <v>91</v>
      </c>
      <c r="AF617" s="24" t="s">
        <v>91</v>
      </c>
      <c r="AG617" s="24" t="s">
        <v>91</v>
      </c>
      <c r="AH617" s="24" t="s">
        <v>144</v>
      </c>
      <c r="AI617" s="24" t="s">
        <v>91</v>
      </c>
      <c r="AJ617" s="24" t="s">
        <v>91</v>
      </c>
      <c r="AK617" s="24" t="s">
        <v>91</v>
      </c>
      <c r="AL617" s="24" t="s">
        <v>91</v>
      </c>
      <c r="AM617" s="24" t="s">
        <v>90</v>
      </c>
      <c r="AN617" s="24" t="s">
        <v>90</v>
      </c>
      <c r="AO617" s="24" t="s">
        <v>91</v>
      </c>
      <c r="AP617" s="24" t="s">
        <v>91</v>
      </c>
      <c r="AQ617" s="24" t="s">
        <v>91</v>
      </c>
      <c r="AR617" s="24" t="s">
        <v>91</v>
      </c>
      <c r="AS617" s="24" t="s">
        <v>91</v>
      </c>
      <c r="AT617" s="24" t="s">
        <v>91</v>
      </c>
      <c r="AU617" s="24" t="s">
        <v>91</v>
      </c>
      <c r="AV617" s="24" t="s">
        <v>91</v>
      </c>
      <c r="AW617" s="24" t="s">
        <v>91</v>
      </c>
      <c r="AX617" s="24" t="s">
        <v>90</v>
      </c>
      <c r="AY617" s="24" t="s">
        <v>91</v>
      </c>
      <c r="AZ617" s="24" t="s">
        <v>90</v>
      </c>
      <c r="BA617" s="24" t="s">
        <v>91</v>
      </c>
      <c r="BB617" s="24" t="s">
        <v>91</v>
      </c>
      <c r="BC617" s="24" t="s">
        <v>91</v>
      </c>
      <c r="BD617" s="24" t="s">
        <v>91</v>
      </c>
      <c r="BE617" s="24" t="s">
        <v>91</v>
      </c>
      <c r="BF617" s="24" t="s">
        <v>91</v>
      </c>
      <c r="BG617" s="24" t="s">
        <v>91</v>
      </c>
      <c r="BH617" s="24" t="s">
        <v>91</v>
      </c>
      <c r="BI617" s="24" t="s">
        <v>91</v>
      </c>
      <c r="BJ617" s="24" t="s">
        <v>90</v>
      </c>
      <c r="BK617" s="24" t="s">
        <v>91</v>
      </c>
      <c r="BL617" s="24" t="s">
        <v>90</v>
      </c>
      <c r="BM617" s="24" t="s">
        <v>90</v>
      </c>
      <c r="BN617" s="24" t="s">
        <v>91</v>
      </c>
      <c r="BO617" s="24" t="s">
        <v>91</v>
      </c>
      <c r="BP617" s="24" t="s">
        <v>90</v>
      </c>
      <c r="BQ617" s="24" t="s">
        <v>91</v>
      </c>
      <c r="BR617" s="24" t="s">
        <v>90</v>
      </c>
      <c r="BS617" s="24" t="s">
        <v>90</v>
      </c>
      <c r="BT617" s="24" t="s">
        <v>91</v>
      </c>
      <c r="BU617" s="24" t="s">
        <v>91</v>
      </c>
      <c r="BV617" s="24" t="s">
        <v>91</v>
      </c>
      <c r="BW617" s="24" t="s">
        <v>91</v>
      </c>
      <c r="BX617" s="24" t="s">
        <v>91</v>
      </c>
      <c r="BY617" s="24" t="s">
        <v>91</v>
      </c>
      <c r="BZ617" s="24" t="s">
        <v>90</v>
      </c>
      <c r="CA617" s="36"/>
      <c r="CB617" s="35"/>
    </row>
    <row r="618" spans="1:80" ht="169.5" customHeight="1" x14ac:dyDescent="0.35">
      <c r="A618" s="24"/>
      <c r="B618" s="24" t="s">
        <v>3340</v>
      </c>
      <c r="C618" s="24" t="s">
        <v>3341</v>
      </c>
      <c r="D618" s="24" t="s">
        <v>5074</v>
      </c>
      <c r="E618" s="24" t="s">
        <v>5075</v>
      </c>
      <c r="F618" s="24" t="s">
        <v>81</v>
      </c>
      <c r="G618" s="24" t="s">
        <v>3349</v>
      </c>
      <c r="H618" s="24" t="s">
        <v>5103</v>
      </c>
      <c r="I618" s="24" t="s">
        <v>5120</v>
      </c>
      <c r="J618" s="24" t="s">
        <v>5121</v>
      </c>
      <c r="K618" s="24"/>
      <c r="L618" s="24" t="s">
        <v>5122</v>
      </c>
      <c r="M618" s="24"/>
      <c r="N618" s="24"/>
      <c r="O618" s="24"/>
      <c r="P618" s="24"/>
      <c r="Q618" s="24" t="s">
        <v>5080</v>
      </c>
      <c r="R618" s="24">
        <v>2025</v>
      </c>
      <c r="S618" s="24"/>
      <c r="T618" s="24" t="s">
        <v>90</v>
      </c>
      <c r="U618" s="24" t="s">
        <v>91</v>
      </c>
      <c r="V618" s="24" t="s">
        <v>91</v>
      </c>
      <c r="W618" s="24" t="s">
        <v>91</v>
      </c>
      <c r="X618" s="24"/>
      <c r="Y618" s="24" t="s">
        <v>91</v>
      </c>
      <c r="Z618" s="24" t="s">
        <v>91</v>
      </c>
      <c r="AA618" s="24" t="s">
        <v>91</v>
      </c>
      <c r="AB618" s="24" t="s">
        <v>90</v>
      </c>
      <c r="AC618" s="24" t="s">
        <v>91</v>
      </c>
      <c r="AD618" s="24" t="s">
        <v>91</v>
      </c>
      <c r="AE618" s="24" t="s">
        <v>91</v>
      </c>
      <c r="AF618" s="24" t="s">
        <v>91</v>
      </c>
      <c r="AG618" s="24" t="s">
        <v>144</v>
      </c>
      <c r="AH618" s="24" t="s">
        <v>91</v>
      </c>
      <c r="AI618" s="24" t="s">
        <v>91</v>
      </c>
      <c r="AJ618" s="24" t="s">
        <v>91</v>
      </c>
      <c r="AK618" s="24" t="s">
        <v>91</v>
      </c>
      <c r="AL618" s="24" t="s">
        <v>91</v>
      </c>
      <c r="AM618" s="24" t="s">
        <v>90</v>
      </c>
      <c r="AN618" s="24" t="s">
        <v>91</v>
      </c>
      <c r="AO618" s="24" t="s">
        <v>91</v>
      </c>
      <c r="AP618" s="24" t="s">
        <v>91</v>
      </c>
      <c r="AQ618" s="24" t="s">
        <v>91</v>
      </c>
      <c r="AR618" s="24" t="s">
        <v>91</v>
      </c>
      <c r="AS618" s="24" t="s">
        <v>91</v>
      </c>
      <c r="AT618" s="24" t="s">
        <v>91</v>
      </c>
      <c r="AU618" s="24" t="s">
        <v>91</v>
      </c>
      <c r="AV618" s="24" t="s">
        <v>91</v>
      </c>
      <c r="AW618" s="24" t="s">
        <v>91</v>
      </c>
      <c r="AX618" s="24" t="s">
        <v>91</v>
      </c>
      <c r="AY618" s="24" t="s">
        <v>91</v>
      </c>
      <c r="AZ618" s="24" t="s">
        <v>91</v>
      </c>
      <c r="BA618" s="24" t="s">
        <v>91</v>
      </c>
      <c r="BB618" s="24" t="s">
        <v>91</v>
      </c>
      <c r="BC618" s="24" t="s">
        <v>91</v>
      </c>
      <c r="BD618" s="24" t="s">
        <v>91</v>
      </c>
      <c r="BE618" s="24" t="s">
        <v>91</v>
      </c>
      <c r="BF618" s="24" t="s">
        <v>91</v>
      </c>
      <c r="BG618" s="24" t="s">
        <v>91</v>
      </c>
      <c r="BH618" s="24" t="s">
        <v>91</v>
      </c>
      <c r="BI618" s="24" t="s">
        <v>91</v>
      </c>
      <c r="BJ618" s="24" t="s">
        <v>91</v>
      </c>
      <c r="BK618" s="24" t="s">
        <v>91</v>
      </c>
      <c r="BL618" s="24" t="s">
        <v>91</v>
      </c>
      <c r="BM618" s="24" t="s">
        <v>91</v>
      </c>
      <c r="BN618" s="24" t="s">
        <v>91</v>
      </c>
      <c r="BO618" s="24" t="s">
        <v>91</v>
      </c>
      <c r="BP618" s="24" t="s">
        <v>91</v>
      </c>
      <c r="BQ618" s="24" t="s">
        <v>91</v>
      </c>
      <c r="BR618" s="24" t="s">
        <v>91</v>
      </c>
      <c r="BS618" s="24" t="s">
        <v>91</v>
      </c>
      <c r="BT618" s="24" t="s">
        <v>91</v>
      </c>
      <c r="BU618" s="24" t="s">
        <v>91</v>
      </c>
      <c r="BV618" s="24" t="s">
        <v>91</v>
      </c>
      <c r="BW618" s="24" t="s">
        <v>91</v>
      </c>
      <c r="BX618" s="24" t="s">
        <v>91</v>
      </c>
      <c r="BY618" s="24" t="s">
        <v>91</v>
      </c>
      <c r="BZ618" s="24" t="s">
        <v>91</v>
      </c>
      <c r="CA618" s="36"/>
      <c r="CB618" s="35"/>
    </row>
    <row r="619" spans="1:80" ht="169.5" customHeight="1" x14ac:dyDescent="0.35">
      <c r="A619" s="24"/>
      <c r="B619" s="24" t="s">
        <v>3340</v>
      </c>
      <c r="C619" s="24" t="s">
        <v>3341</v>
      </c>
      <c r="D619" s="24" t="s">
        <v>5074</v>
      </c>
      <c r="E619" s="24" t="s">
        <v>5075</v>
      </c>
      <c r="F619" s="24" t="s">
        <v>81</v>
      </c>
      <c r="G619" s="24" t="s">
        <v>3349</v>
      </c>
      <c r="H619" s="24" t="s">
        <v>5076</v>
      </c>
      <c r="I619" s="24" t="s">
        <v>5077</v>
      </c>
      <c r="J619" s="24" t="s">
        <v>5078</v>
      </c>
      <c r="K619" s="24"/>
      <c r="L619" s="24" t="s">
        <v>5079</v>
      </c>
      <c r="M619" s="24" t="s">
        <v>88</v>
      </c>
      <c r="N619" s="24"/>
      <c r="O619" s="24"/>
      <c r="P619" s="24"/>
      <c r="Q619" s="24" t="s">
        <v>5080</v>
      </c>
      <c r="R619" s="24">
        <v>2024</v>
      </c>
      <c r="S619" s="24"/>
      <c r="T619" s="24" t="s">
        <v>90</v>
      </c>
      <c r="U619" s="24" t="s">
        <v>91</v>
      </c>
      <c r="V619" s="24" t="s">
        <v>91</v>
      </c>
      <c r="W619" s="24" t="s">
        <v>91</v>
      </c>
      <c r="X619" s="24"/>
      <c r="Y619" s="24" t="s">
        <v>91</v>
      </c>
      <c r="Z619" s="24" t="s">
        <v>91</v>
      </c>
      <c r="AA619" s="24" t="s">
        <v>91</v>
      </c>
      <c r="AB619" s="24" t="s">
        <v>90</v>
      </c>
      <c r="AC619" s="24" t="s">
        <v>91</v>
      </c>
      <c r="AD619" s="24" t="s">
        <v>91</v>
      </c>
      <c r="AE619" s="24" t="s">
        <v>91</v>
      </c>
      <c r="AF619" s="24" t="s">
        <v>91</v>
      </c>
      <c r="AG619" s="24" t="s">
        <v>144</v>
      </c>
      <c r="AH619" s="24" t="s">
        <v>91</v>
      </c>
      <c r="AI619" s="24" t="s">
        <v>91</v>
      </c>
      <c r="AJ619" s="24" t="s">
        <v>91</v>
      </c>
      <c r="AK619" s="24" t="s">
        <v>91</v>
      </c>
      <c r="AL619" s="24" t="s">
        <v>91</v>
      </c>
      <c r="AM619" s="24" t="s">
        <v>90</v>
      </c>
      <c r="AN619" s="24" t="s">
        <v>91</v>
      </c>
      <c r="AO619" s="24" t="s">
        <v>91</v>
      </c>
      <c r="AP619" s="24" t="s">
        <v>91</v>
      </c>
      <c r="AQ619" s="24" t="s">
        <v>91</v>
      </c>
      <c r="AR619" s="24" t="s">
        <v>91</v>
      </c>
      <c r="AS619" s="24" t="s">
        <v>91</v>
      </c>
      <c r="AT619" s="24" t="s">
        <v>91</v>
      </c>
      <c r="AU619" s="24" t="s">
        <v>91</v>
      </c>
      <c r="AV619" s="24" t="s">
        <v>91</v>
      </c>
      <c r="AW619" s="24" t="s">
        <v>91</v>
      </c>
      <c r="AX619" s="24" t="s">
        <v>91</v>
      </c>
      <c r="AY619" s="24" t="s">
        <v>91</v>
      </c>
      <c r="AZ619" s="24" t="s">
        <v>91</v>
      </c>
      <c r="BA619" s="24" t="s">
        <v>91</v>
      </c>
      <c r="BB619" s="24" t="s">
        <v>91</v>
      </c>
      <c r="BC619" s="24" t="s">
        <v>91</v>
      </c>
      <c r="BD619" s="24" t="s">
        <v>91</v>
      </c>
      <c r="BE619" s="24" t="s">
        <v>91</v>
      </c>
      <c r="BF619" s="24" t="s">
        <v>91</v>
      </c>
      <c r="BG619" s="24" t="s">
        <v>91</v>
      </c>
      <c r="BH619" s="24" t="s">
        <v>91</v>
      </c>
      <c r="BI619" s="24" t="s">
        <v>91</v>
      </c>
      <c r="BJ619" s="24" t="s">
        <v>91</v>
      </c>
      <c r="BK619" s="24" t="s">
        <v>91</v>
      </c>
      <c r="BL619" s="24" t="s">
        <v>91</v>
      </c>
      <c r="BM619" s="24" t="s">
        <v>91</v>
      </c>
      <c r="BN619" s="24" t="s">
        <v>91</v>
      </c>
      <c r="BO619" s="24" t="s">
        <v>91</v>
      </c>
      <c r="BP619" s="24" t="s">
        <v>91</v>
      </c>
      <c r="BQ619" s="24" t="s">
        <v>91</v>
      </c>
      <c r="BR619" s="24" t="s">
        <v>91</v>
      </c>
      <c r="BS619" s="24" t="s">
        <v>91</v>
      </c>
      <c r="BT619" s="24" t="s">
        <v>91</v>
      </c>
      <c r="BU619" s="24" t="s">
        <v>91</v>
      </c>
      <c r="BV619" s="24" t="s">
        <v>91</v>
      </c>
      <c r="BW619" s="24" t="s">
        <v>91</v>
      </c>
      <c r="BX619" s="24" t="s">
        <v>91</v>
      </c>
      <c r="BY619" s="24" t="s">
        <v>91</v>
      </c>
      <c r="BZ619" s="24" t="s">
        <v>91</v>
      </c>
      <c r="CA619" s="36"/>
      <c r="CB619" s="35"/>
    </row>
    <row r="620" spans="1:80" ht="169.5" customHeight="1" x14ac:dyDescent="0.35">
      <c r="A620" s="24"/>
      <c r="B620" s="24" t="s">
        <v>3340</v>
      </c>
      <c r="C620" s="24" t="s">
        <v>3341</v>
      </c>
      <c r="D620" s="24" t="s">
        <v>5074</v>
      </c>
      <c r="E620" s="24" t="s">
        <v>5075</v>
      </c>
      <c r="F620" s="24" t="s">
        <v>81</v>
      </c>
      <c r="G620" s="24" t="s">
        <v>3349</v>
      </c>
      <c r="H620" s="24" t="s">
        <v>5076</v>
      </c>
      <c r="I620" s="24" t="s">
        <v>5081</v>
      </c>
      <c r="J620" s="24" t="s">
        <v>5082</v>
      </c>
      <c r="K620" s="24"/>
      <c r="L620" s="24" t="s">
        <v>5083</v>
      </c>
      <c r="M620" s="24" t="s">
        <v>88</v>
      </c>
      <c r="N620" s="24"/>
      <c r="O620" s="24"/>
      <c r="P620" s="24"/>
      <c r="Q620" s="24" t="s">
        <v>5080</v>
      </c>
      <c r="R620" s="24">
        <v>2024</v>
      </c>
      <c r="S620" s="24"/>
      <c r="T620" s="24" t="s">
        <v>90</v>
      </c>
      <c r="U620" s="24" t="s">
        <v>91</v>
      </c>
      <c r="V620" s="24" t="s">
        <v>91</v>
      </c>
      <c r="W620" s="24" t="s">
        <v>91</v>
      </c>
      <c r="X620" s="24"/>
      <c r="Y620" s="24" t="s">
        <v>91</v>
      </c>
      <c r="Z620" s="24" t="s">
        <v>91</v>
      </c>
      <c r="AA620" s="24" t="s">
        <v>91</v>
      </c>
      <c r="AB620" s="24" t="s">
        <v>90</v>
      </c>
      <c r="AC620" s="24" t="s">
        <v>91</v>
      </c>
      <c r="AD620" s="24" t="s">
        <v>91</v>
      </c>
      <c r="AE620" s="24" t="s">
        <v>91</v>
      </c>
      <c r="AF620" s="24" t="s">
        <v>91</v>
      </c>
      <c r="AG620" s="24" t="s">
        <v>144</v>
      </c>
      <c r="AH620" s="24" t="s">
        <v>91</v>
      </c>
      <c r="AI620" s="24" t="s">
        <v>91</v>
      </c>
      <c r="AJ620" s="24" t="s">
        <v>91</v>
      </c>
      <c r="AK620" s="24" t="s">
        <v>91</v>
      </c>
      <c r="AL620" s="24" t="s">
        <v>91</v>
      </c>
      <c r="AM620" s="24" t="s">
        <v>90</v>
      </c>
      <c r="AN620" s="24" t="s">
        <v>91</v>
      </c>
      <c r="AO620" s="24" t="s">
        <v>91</v>
      </c>
      <c r="AP620" s="24" t="s">
        <v>91</v>
      </c>
      <c r="AQ620" s="24" t="s">
        <v>91</v>
      </c>
      <c r="AR620" s="24" t="s">
        <v>91</v>
      </c>
      <c r="AS620" s="24" t="s">
        <v>91</v>
      </c>
      <c r="AT620" s="24" t="s">
        <v>91</v>
      </c>
      <c r="AU620" s="24" t="s">
        <v>91</v>
      </c>
      <c r="AV620" s="24" t="s">
        <v>91</v>
      </c>
      <c r="AW620" s="24" t="s">
        <v>91</v>
      </c>
      <c r="AX620" s="24" t="s">
        <v>91</v>
      </c>
      <c r="AY620" s="24" t="s">
        <v>91</v>
      </c>
      <c r="AZ620" s="24" t="s">
        <v>91</v>
      </c>
      <c r="BA620" s="24" t="s">
        <v>91</v>
      </c>
      <c r="BB620" s="24" t="s">
        <v>91</v>
      </c>
      <c r="BC620" s="24" t="s">
        <v>91</v>
      </c>
      <c r="BD620" s="24" t="s">
        <v>91</v>
      </c>
      <c r="BE620" s="24" t="s">
        <v>91</v>
      </c>
      <c r="BF620" s="24" t="s">
        <v>91</v>
      </c>
      <c r="BG620" s="24" t="s">
        <v>91</v>
      </c>
      <c r="BH620" s="24" t="s">
        <v>91</v>
      </c>
      <c r="BI620" s="24" t="s">
        <v>91</v>
      </c>
      <c r="BJ620" s="24" t="s">
        <v>91</v>
      </c>
      <c r="BK620" s="24" t="s">
        <v>91</v>
      </c>
      <c r="BL620" s="24" t="s">
        <v>91</v>
      </c>
      <c r="BM620" s="24" t="s">
        <v>91</v>
      </c>
      <c r="BN620" s="24" t="s">
        <v>91</v>
      </c>
      <c r="BO620" s="24" t="s">
        <v>91</v>
      </c>
      <c r="BP620" s="24" t="s">
        <v>91</v>
      </c>
      <c r="BQ620" s="24" t="s">
        <v>91</v>
      </c>
      <c r="BR620" s="24" t="s">
        <v>91</v>
      </c>
      <c r="BS620" s="24" t="s">
        <v>91</v>
      </c>
      <c r="BT620" s="24" t="s">
        <v>91</v>
      </c>
      <c r="BU620" s="24" t="s">
        <v>91</v>
      </c>
      <c r="BV620" s="24" t="s">
        <v>91</v>
      </c>
      <c r="BW620" s="24" t="s">
        <v>91</v>
      </c>
      <c r="BX620" s="24" t="s">
        <v>91</v>
      </c>
      <c r="BY620" s="24" t="s">
        <v>91</v>
      </c>
      <c r="BZ620" s="24" t="s">
        <v>91</v>
      </c>
      <c r="CA620" s="36"/>
      <c r="CB620" s="35"/>
    </row>
    <row r="621" spans="1:80" ht="169.5" customHeight="1" x14ac:dyDescent="0.35">
      <c r="A621" s="24"/>
      <c r="B621" s="24" t="s">
        <v>3340</v>
      </c>
      <c r="C621" s="24" t="s">
        <v>3341</v>
      </c>
      <c r="D621" s="24" t="s">
        <v>5074</v>
      </c>
      <c r="E621" s="24" t="s">
        <v>5075</v>
      </c>
      <c r="F621" s="24" t="s">
        <v>81</v>
      </c>
      <c r="G621" s="24" t="s">
        <v>3349</v>
      </c>
      <c r="H621" s="24" t="s">
        <v>5076</v>
      </c>
      <c r="I621" s="24" t="s">
        <v>5084</v>
      </c>
      <c r="J621" s="24" t="s">
        <v>5085</v>
      </c>
      <c r="K621" s="24"/>
      <c r="L621" s="24" t="s">
        <v>5086</v>
      </c>
      <c r="M621" s="24" t="s">
        <v>88</v>
      </c>
      <c r="N621" s="24"/>
      <c r="O621" s="24"/>
      <c r="P621" s="24"/>
      <c r="Q621" s="24" t="s">
        <v>5080</v>
      </c>
      <c r="R621" s="24">
        <v>2024</v>
      </c>
      <c r="S621" s="24"/>
      <c r="T621" s="24" t="s">
        <v>90</v>
      </c>
      <c r="U621" s="24" t="s">
        <v>91</v>
      </c>
      <c r="V621" s="24" t="s">
        <v>91</v>
      </c>
      <c r="W621" s="24" t="s">
        <v>91</v>
      </c>
      <c r="X621" s="24"/>
      <c r="Y621" s="24" t="s">
        <v>91</v>
      </c>
      <c r="Z621" s="24" t="s">
        <v>91</v>
      </c>
      <c r="AA621" s="24" t="s">
        <v>91</v>
      </c>
      <c r="AB621" s="24" t="s">
        <v>90</v>
      </c>
      <c r="AC621" s="24" t="s">
        <v>91</v>
      </c>
      <c r="AD621" s="24" t="s">
        <v>91</v>
      </c>
      <c r="AE621" s="24" t="s">
        <v>91</v>
      </c>
      <c r="AF621" s="24" t="s">
        <v>91</v>
      </c>
      <c r="AG621" s="24" t="s">
        <v>144</v>
      </c>
      <c r="AH621" s="24" t="s">
        <v>91</v>
      </c>
      <c r="AI621" s="24" t="s">
        <v>91</v>
      </c>
      <c r="AJ621" s="24" t="s">
        <v>91</v>
      </c>
      <c r="AK621" s="24" t="s">
        <v>91</v>
      </c>
      <c r="AL621" s="24" t="s">
        <v>91</v>
      </c>
      <c r="AM621" s="24" t="s">
        <v>90</v>
      </c>
      <c r="AN621" s="24" t="s">
        <v>91</v>
      </c>
      <c r="AO621" s="24" t="s">
        <v>91</v>
      </c>
      <c r="AP621" s="24" t="s">
        <v>91</v>
      </c>
      <c r="AQ621" s="24" t="s">
        <v>91</v>
      </c>
      <c r="AR621" s="24" t="s">
        <v>91</v>
      </c>
      <c r="AS621" s="24" t="s">
        <v>91</v>
      </c>
      <c r="AT621" s="24" t="s">
        <v>91</v>
      </c>
      <c r="AU621" s="24" t="s">
        <v>91</v>
      </c>
      <c r="AV621" s="24" t="s">
        <v>91</v>
      </c>
      <c r="AW621" s="24" t="s">
        <v>91</v>
      </c>
      <c r="AX621" s="24" t="s">
        <v>91</v>
      </c>
      <c r="AY621" s="24" t="s">
        <v>91</v>
      </c>
      <c r="AZ621" s="24" t="s">
        <v>91</v>
      </c>
      <c r="BA621" s="24" t="s">
        <v>91</v>
      </c>
      <c r="BB621" s="24" t="s">
        <v>91</v>
      </c>
      <c r="BC621" s="24" t="s">
        <v>91</v>
      </c>
      <c r="BD621" s="24" t="s">
        <v>91</v>
      </c>
      <c r="BE621" s="24" t="s">
        <v>91</v>
      </c>
      <c r="BF621" s="24" t="s">
        <v>91</v>
      </c>
      <c r="BG621" s="24" t="s">
        <v>91</v>
      </c>
      <c r="BH621" s="24" t="s">
        <v>91</v>
      </c>
      <c r="BI621" s="24" t="s">
        <v>91</v>
      </c>
      <c r="BJ621" s="24" t="s">
        <v>91</v>
      </c>
      <c r="BK621" s="24" t="s">
        <v>91</v>
      </c>
      <c r="BL621" s="24" t="s">
        <v>91</v>
      </c>
      <c r="BM621" s="24" t="s">
        <v>91</v>
      </c>
      <c r="BN621" s="24" t="s">
        <v>91</v>
      </c>
      <c r="BO621" s="24" t="s">
        <v>91</v>
      </c>
      <c r="BP621" s="24" t="s">
        <v>91</v>
      </c>
      <c r="BQ621" s="24" t="s">
        <v>91</v>
      </c>
      <c r="BR621" s="24" t="s">
        <v>91</v>
      </c>
      <c r="BS621" s="24" t="s">
        <v>91</v>
      </c>
      <c r="BT621" s="24" t="s">
        <v>91</v>
      </c>
      <c r="BU621" s="24" t="s">
        <v>91</v>
      </c>
      <c r="BV621" s="24" t="s">
        <v>91</v>
      </c>
      <c r="BW621" s="24" t="s">
        <v>91</v>
      </c>
      <c r="BX621" s="24" t="s">
        <v>91</v>
      </c>
      <c r="BY621" s="24" t="s">
        <v>91</v>
      </c>
      <c r="BZ621" s="24" t="s">
        <v>91</v>
      </c>
      <c r="CA621" s="36"/>
      <c r="CB621" s="35"/>
    </row>
    <row r="622" spans="1:80" ht="169.5" customHeight="1" x14ac:dyDescent="0.35">
      <c r="A622" s="24"/>
      <c r="B622" s="24" t="s">
        <v>3340</v>
      </c>
      <c r="C622" s="24" t="s">
        <v>3341</v>
      </c>
      <c r="D622" s="24" t="s">
        <v>5074</v>
      </c>
      <c r="E622" s="24" t="s">
        <v>5075</v>
      </c>
      <c r="F622" s="24" t="s">
        <v>81</v>
      </c>
      <c r="G622" s="24" t="s">
        <v>5087</v>
      </c>
      <c r="H622" s="24" t="s">
        <v>5088</v>
      </c>
      <c r="I622" s="24" t="s">
        <v>5089</v>
      </c>
      <c r="J622" s="24" t="s">
        <v>5090</v>
      </c>
      <c r="K622" s="24"/>
      <c r="L622" s="24" t="s">
        <v>5091</v>
      </c>
      <c r="M622" s="24" t="s">
        <v>88</v>
      </c>
      <c r="N622" s="24"/>
      <c r="O622" s="24"/>
      <c r="P622" s="24"/>
      <c r="Q622" s="24" t="s">
        <v>5080</v>
      </c>
      <c r="R622" s="24">
        <v>2024</v>
      </c>
      <c r="S622" s="24"/>
      <c r="T622" s="24" t="s">
        <v>90</v>
      </c>
      <c r="U622" s="24" t="s">
        <v>91</v>
      </c>
      <c r="V622" s="24" t="s">
        <v>91</v>
      </c>
      <c r="W622" s="24" t="s">
        <v>91</v>
      </c>
      <c r="X622" s="24"/>
      <c r="Y622" s="24" t="s">
        <v>91</v>
      </c>
      <c r="Z622" s="24" t="s">
        <v>91</v>
      </c>
      <c r="AA622" s="24" t="s">
        <v>91</v>
      </c>
      <c r="AB622" s="24" t="s">
        <v>90</v>
      </c>
      <c r="AC622" s="24" t="s">
        <v>91</v>
      </c>
      <c r="AD622" s="24" t="s">
        <v>91</v>
      </c>
      <c r="AE622" s="24" t="s">
        <v>91</v>
      </c>
      <c r="AF622" s="24" t="s">
        <v>91</v>
      </c>
      <c r="AG622" s="24" t="s">
        <v>144</v>
      </c>
      <c r="AH622" s="24" t="s">
        <v>91</v>
      </c>
      <c r="AI622" s="24" t="s">
        <v>91</v>
      </c>
      <c r="AJ622" s="24" t="s">
        <v>91</v>
      </c>
      <c r="AK622" s="24" t="s">
        <v>91</v>
      </c>
      <c r="AL622" s="24" t="s">
        <v>91</v>
      </c>
      <c r="AM622" s="24" t="s">
        <v>90</v>
      </c>
      <c r="AN622" s="24" t="s">
        <v>91</v>
      </c>
      <c r="AO622" s="24" t="s">
        <v>91</v>
      </c>
      <c r="AP622" s="24" t="s">
        <v>91</v>
      </c>
      <c r="AQ622" s="24" t="s">
        <v>91</v>
      </c>
      <c r="AR622" s="24" t="s">
        <v>91</v>
      </c>
      <c r="AS622" s="24" t="s">
        <v>91</v>
      </c>
      <c r="AT622" s="24" t="s">
        <v>91</v>
      </c>
      <c r="AU622" s="24" t="s">
        <v>91</v>
      </c>
      <c r="AV622" s="24" t="s">
        <v>91</v>
      </c>
      <c r="AW622" s="24" t="s">
        <v>91</v>
      </c>
      <c r="AX622" s="24" t="s">
        <v>91</v>
      </c>
      <c r="AY622" s="24" t="s">
        <v>91</v>
      </c>
      <c r="AZ622" s="24" t="s">
        <v>91</v>
      </c>
      <c r="BA622" s="24" t="s">
        <v>91</v>
      </c>
      <c r="BB622" s="24" t="s">
        <v>91</v>
      </c>
      <c r="BC622" s="24" t="s">
        <v>91</v>
      </c>
      <c r="BD622" s="24" t="s">
        <v>91</v>
      </c>
      <c r="BE622" s="24" t="s">
        <v>91</v>
      </c>
      <c r="BF622" s="24" t="s">
        <v>91</v>
      </c>
      <c r="BG622" s="24" t="s">
        <v>91</v>
      </c>
      <c r="BH622" s="24" t="s">
        <v>91</v>
      </c>
      <c r="BI622" s="24" t="s">
        <v>91</v>
      </c>
      <c r="BJ622" s="24" t="s">
        <v>91</v>
      </c>
      <c r="BK622" s="24" t="s">
        <v>91</v>
      </c>
      <c r="BL622" s="24" t="s">
        <v>91</v>
      </c>
      <c r="BM622" s="24" t="s">
        <v>91</v>
      </c>
      <c r="BN622" s="24" t="s">
        <v>91</v>
      </c>
      <c r="BO622" s="24" t="s">
        <v>91</v>
      </c>
      <c r="BP622" s="24" t="s">
        <v>91</v>
      </c>
      <c r="BQ622" s="24" t="s">
        <v>91</v>
      </c>
      <c r="BR622" s="24" t="s">
        <v>91</v>
      </c>
      <c r="BS622" s="24" t="s">
        <v>91</v>
      </c>
      <c r="BT622" s="24" t="s">
        <v>91</v>
      </c>
      <c r="BU622" s="24" t="s">
        <v>91</v>
      </c>
      <c r="BV622" s="24" t="s">
        <v>91</v>
      </c>
      <c r="BW622" s="24" t="s">
        <v>91</v>
      </c>
      <c r="BX622" s="24" t="s">
        <v>91</v>
      </c>
      <c r="BY622" s="24" t="s">
        <v>91</v>
      </c>
      <c r="BZ622" s="24" t="s">
        <v>91</v>
      </c>
      <c r="CA622" s="36"/>
      <c r="CB622" s="35"/>
    </row>
    <row r="623" spans="1:80" ht="169.5" customHeight="1" x14ac:dyDescent="0.35">
      <c r="A623" s="24"/>
      <c r="B623" s="24" t="s">
        <v>3340</v>
      </c>
      <c r="C623" s="24" t="s">
        <v>3341</v>
      </c>
      <c r="D623" s="24" t="s">
        <v>5074</v>
      </c>
      <c r="E623" s="24" t="s">
        <v>5075</v>
      </c>
      <c r="F623" s="24" t="s">
        <v>81</v>
      </c>
      <c r="G623" s="24" t="s">
        <v>3349</v>
      </c>
      <c r="H623" s="24" t="s">
        <v>5092</v>
      </c>
      <c r="I623" s="24" t="s">
        <v>5093</v>
      </c>
      <c r="J623" s="24" t="s">
        <v>5094</v>
      </c>
      <c r="K623" s="24"/>
      <c r="L623" s="24" t="s">
        <v>5095</v>
      </c>
      <c r="M623" s="24" t="s">
        <v>88</v>
      </c>
      <c r="N623" s="24"/>
      <c r="O623" s="24"/>
      <c r="P623" s="24"/>
      <c r="Q623" s="24" t="s">
        <v>5080</v>
      </c>
      <c r="R623" s="24">
        <v>2024</v>
      </c>
      <c r="S623" s="24"/>
      <c r="T623" s="24" t="s">
        <v>90</v>
      </c>
      <c r="U623" s="24" t="s">
        <v>91</v>
      </c>
      <c r="V623" s="24" t="s">
        <v>91</v>
      </c>
      <c r="W623" s="24" t="s">
        <v>91</v>
      </c>
      <c r="X623" s="24"/>
      <c r="Y623" s="24" t="s">
        <v>91</v>
      </c>
      <c r="Z623" s="24" t="s">
        <v>91</v>
      </c>
      <c r="AA623" s="24" t="s">
        <v>91</v>
      </c>
      <c r="AB623" s="24" t="s">
        <v>90</v>
      </c>
      <c r="AC623" s="24" t="s">
        <v>91</v>
      </c>
      <c r="AD623" s="24" t="s">
        <v>91</v>
      </c>
      <c r="AE623" s="24" t="s">
        <v>91</v>
      </c>
      <c r="AF623" s="24" t="s">
        <v>91</v>
      </c>
      <c r="AG623" s="24" t="s">
        <v>144</v>
      </c>
      <c r="AH623" s="24" t="s">
        <v>91</v>
      </c>
      <c r="AI623" s="24" t="s">
        <v>91</v>
      </c>
      <c r="AJ623" s="24" t="s">
        <v>91</v>
      </c>
      <c r="AK623" s="24" t="s">
        <v>91</v>
      </c>
      <c r="AL623" s="24" t="s">
        <v>91</v>
      </c>
      <c r="AM623" s="24" t="s">
        <v>90</v>
      </c>
      <c r="AN623" s="24" t="s">
        <v>91</v>
      </c>
      <c r="AO623" s="24" t="s">
        <v>91</v>
      </c>
      <c r="AP623" s="24" t="s">
        <v>91</v>
      </c>
      <c r="AQ623" s="24" t="s">
        <v>91</v>
      </c>
      <c r="AR623" s="24" t="s">
        <v>91</v>
      </c>
      <c r="AS623" s="24" t="s">
        <v>91</v>
      </c>
      <c r="AT623" s="24" t="s">
        <v>91</v>
      </c>
      <c r="AU623" s="24" t="s">
        <v>91</v>
      </c>
      <c r="AV623" s="24" t="s">
        <v>91</v>
      </c>
      <c r="AW623" s="24" t="s">
        <v>91</v>
      </c>
      <c r="AX623" s="24" t="s">
        <v>91</v>
      </c>
      <c r="AY623" s="24" t="s">
        <v>91</v>
      </c>
      <c r="AZ623" s="24" t="s">
        <v>91</v>
      </c>
      <c r="BA623" s="24" t="s">
        <v>91</v>
      </c>
      <c r="BB623" s="24" t="s">
        <v>91</v>
      </c>
      <c r="BC623" s="24" t="s">
        <v>91</v>
      </c>
      <c r="BD623" s="24" t="s">
        <v>91</v>
      </c>
      <c r="BE623" s="24" t="s">
        <v>91</v>
      </c>
      <c r="BF623" s="24" t="s">
        <v>91</v>
      </c>
      <c r="BG623" s="24" t="s">
        <v>91</v>
      </c>
      <c r="BH623" s="24" t="s">
        <v>91</v>
      </c>
      <c r="BI623" s="24" t="s">
        <v>91</v>
      </c>
      <c r="BJ623" s="24" t="s">
        <v>91</v>
      </c>
      <c r="BK623" s="24" t="s">
        <v>91</v>
      </c>
      <c r="BL623" s="24" t="s">
        <v>91</v>
      </c>
      <c r="BM623" s="24" t="s">
        <v>91</v>
      </c>
      <c r="BN623" s="24" t="s">
        <v>91</v>
      </c>
      <c r="BO623" s="24" t="s">
        <v>91</v>
      </c>
      <c r="BP623" s="24" t="s">
        <v>91</v>
      </c>
      <c r="BQ623" s="24" t="s">
        <v>91</v>
      </c>
      <c r="BR623" s="24" t="s">
        <v>91</v>
      </c>
      <c r="BS623" s="24" t="s">
        <v>91</v>
      </c>
      <c r="BT623" s="24" t="s">
        <v>91</v>
      </c>
      <c r="BU623" s="24" t="s">
        <v>91</v>
      </c>
      <c r="BV623" s="24" t="s">
        <v>91</v>
      </c>
      <c r="BW623" s="24" t="s">
        <v>91</v>
      </c>
      <c r="BX623" s="24" t="s">
        <v>91</v>
      </c>
      <c r="BY623" s="24" t="s">
        <v>91</v>
      </c>
      <c r="BZ623" s="24" t="s">
        <v>91</v>
      </c>
      <c r="CA623" s="36"/>
      <c r="CB623" s="35"/>
    </row>
    <row r="624" spans="1:80" ht="169.5" customHeight="1" x14ac:dyDescent="0.35">
      <c r="A624" s="24"/>
      <c r="B624" s="24" t="s">
        <v>3340</v>
      </c>
      <c r="C624" s="24" t="s">
        <v>3341</v>
      </c>
      <c r="D624" s="24" t="s">
        <v>5074</v>
      </c>
      <c r="E624" s="24" t="s">
        <v>5075</v>
      </c>
      <c r="F624" s="24" t="s">
        <v>81</v>
      </c>
      <c r="G624" s="24" t="s">
        <v>5087</v>
      </c>
      <c r="H624" s="24" t="s">
        <v>5088</v>
      </c>
      <c r="I624" s="24" t="s">
        <v>5096</v>
      </c>
      <c r="J624" s="24" t="s">
        <v>5097</v>
      </c>
      <c r="K624" s="24"/>
      <c r="L624" s="24" t="s">
        <v>5098</v>
      </c>
      <c r="M624" s="24" t="s">
        <v>88</v>
      </c>
      <c r="N624" s="24"/>
      <c r="O624" s="24"/>
      <c r="P624" s="24"/>
      <c r="Q624" s="24" t="s">
        <v>5080</v>
      </c>
      <c r="R624" s="24">
        <v>2024</v>
      </c>
      <c r="S624" s="24"/>
      <c r="T624" s="24" t="s">
        <v>90</v>
      </c>
      <c r="U624" s="24" t="s">
        <v>91</v>
      </c>
      <c r="V624" s="24" t="s">
        <v>91</v>
      </c>
      <c r="W624" s="24" t="s">
        <v>91</v>
      </c>
      <c r="X624" s="24"/>
      <c r="Y624" s="24" t="s">
        <v>91</v>
      </c>
      <c r="Z624" s="24" t="s">
        <v>91</v>
      </c>
      <c r="AA624" s="24" t="s">
        <v>91</v>
      </c>
      <c r="AB624" s="24" t="s">
        <v>90</v>
      </c>
      <c r="AC624" s="24" t="s">
        <v>91</v>
      </c>
      <c r="AD624" s="24" t="s">
        <v>91</v>
      </c>
      <c r="AE624" s="24" t="s">
        <v>91</v>
      </c>
      <c r="AF624" s="24" t="s">
        <v>91</v>
      </c>
      <c r="AG624" s="24" t="s">
        <v>144</v>
      </c>
      <c r="AH624" s="24" t="s">
        <v>91</v>
      </c>
      <c r="AI624" s="24" t="s">
        <v>91</v>
      </c>
      <c r="AJ624" s="24" t="s">
        <v>91</v>
      </c>
      <c r="AK624" s="24" t="s">
        <v>91</v>
      </c>
      <c r="AL624" s="24" t="s">
        <v>91</v>
      </c>
      <c r="AM624" s="24" t="s">
        <v>90</v>
      </c>
      <c r="AN624" s="24" t="s">
        <v>91</v>
      </c>
      <c r="AO624" s="24" t="s">
        <v>91</v>
      </c>
      <c r="AP624" s="24" t="s">
        <v>91</v>
      </c>
      <c r="AQ624" s="24" t="s">
        <v>91</v>
      </c>
      <c r="AR624" s="24" t="s">
        <v>91</v>
      </c>
      <c r="AS624" s="24" t="s">
        <v>91</v>
      </c>
      <c r="AT624" s="24" t="s">
        <v>91</v>
      </c>
      <c r="AU624" s="24" t="s">
        <v>91</v>
      </c>
      <c r="AV624" s="24" t="s">
        <v>91</v>
      </c>
      <c r="AW624" s="24" t="s">
        <v>91</v>
      </c>
      <c r="AX624" s="24" t="s">
        <v>91</v>
      </c>
      <c r="AY624" s="24" t="s">
        <v>91</v>
      </c>
      <c r="AZ624" s="24" t="s">
        <v>91</v>
      </c>
      <c r="BA624" s="24" t="s">
        <v>91</v>
      </c>
      <c r="BB624" s="24" t="s">
        <v>91</v>
      </c>
      <c r="BC624" s="24" t="s">
        <v>91</v>
      </c>
      <c r="BD624" s="24" t="s">
        <v>91</v>
      </c>
      <c r="BE624" s="24" t="s">
        <v>91</v>
      </c>
      <c r="BF624" s="24" t="s">
        <v>91</v>
      </c>
      <c r="BG624" s="24" t="s">
        <v>91</v>
      </c>
      <c r="BH624" s="24" t="s">
        <v>91</v>
      </c>
      <c r="BI624" s="24" t="s">
        <v>91</v>
      </c>
      <c r="BJ624" s="24" t="s">
        <v>91</v>
      </c>
      <c r="BK624" s="24" t="s">
        <v>91</v>
      </c>
      <c r="BL624" s="24" t="s">
        <v>91</v>
      </c>
      <c r="BM624" s="24" t="s">
        <v>91</v>
      </c>
      <c r="BN624" s="24" t="s">
        <v>91</v>
      </c>
      <c r="BO624" s="24" t="s">
        <v>91</v>
      </c>
      <c r="BP624" s="24" t="s">
        <v>91</v>
      </c>
      <c r="BQ624" s="24" t="s">
        <v>91</v>
      </c>
      <c r="BR624" s="24" t="s">
        <v>91</v>
      </c>
      <c r="BS624" s="24" t="s">
        <v>91</v>
      </c>
      <c r="BT624" s="24" t="s">
        <v>91</v>
      </c>
      <c r="BU624" s="24" t="s">
        <v>91</v>
      </c>
      <c r="BV624" s="24" t="s">
        <v>91</v>
      </c>
      <c r="BW624" s="24" t="s">
        <v>91</v>
      </c>
      <c r="BX624" s="24" t="s">
        <v>91</v>
      </c>
      <c r="BY624" s="24" t="s">
        <v>91</v>
      </c>
      <c r="BZ624" s="24" t="s">
        <v>91</v>
      </c>
      <c r="CA624" s="36"/>
      <c r="CB624" s="35"/>
    </row>
    <row r="625" spans="1:80" ht="169.5" customHeight="1" x14ac:dyDescent="0.35">
      <c r="A625" s="24"/>
      <c r="B625" s="24" t="s">
        <v>3340</v>
      </c>
      <c r="C625" s="24" t="s">
        <v>3341</v>
      </c>
      <c r="D625" s="24" t="s">
        <v>5074</v>
      </c>
      <c r="E625" s="24" t="s">
        <v>5075</v>
      </c>
      <c r="F625" s="24" t="s">
        <v>81</v>
      </c>
      <c r="G625" s="24" t="s">
        <v>3461</v>
      </c>
      <c r="H625" s="24" t="s">
        <v>5099</v>
      </c>
      <c r="I625" s="24" t="s">
        <v>5100</v>
      </c>
      <c r="J625" s="24" t="s">
        <v>5101</v>
      </c>
      <c r="K625" s="24"/>
      <c r="L625" s="24" t="s">
        <v>5102</v>
      </c>
      <c r="M625" s="24" t="s">
        <v>88</v>
      </c>
      <c r="N625" s="24"/>
      <c r="O625" s="24"/>
      <c r="P625" s="24"/>
      <c r="Q625" s="24" t="s">
        <v>5080</v>
      </c>
      <c r="R625" s="24">
        <v>2024</v>
      </c>
      <c r="S625" s="24"/>
      <c r="T625" s="24" t="s">
        <v>90</v>
      </c>
      <c r="U625" s="24" t="s">
        <v>91</v>
      </c>
      <c r="V625" s="24" t="s">
        <v>91</v>
      </c>
      <c r="W625" s="24" t="s">
        <v>91</v>
      </c>
      <c r="X625" s="24"/>
      <c r="Y625" s="24" t="s">
        <v>91</v>
      </c>
      <c r="Z625" s="24" t="s">
        <v>91</v>
      </c>
      <c r="AA625" s="24" t="s">
        <v>91</v>
      </c>
      <c r="AB625" s="24" t="s">
        <v>90</v>
      </c>
      <c r="AC625" s="24" t="s">
        <v>91</v>
      </c>
      <c r="AD625" s="24" t="s">
        <v>91</v>
      </c>
      <c r="AE625" s="24" t="s">
        <v>91</v>
      </c>
      <c r="AF625" s="24" t="s">
        <v>91</v>
      </c>
      <c r="AG625" s="24" t="s">
        <v>144</v>
      </c>
      <c r="AH625" s="24" t="s">
        <v>91</v>
      </c>
      <c r="AI625" s="24" t="s">
        <v>91</v>
      </c>
      <c r="AJ625" s="24" t="s">
        <v>91</v>
      </c>
      <c r="AK625" s="24" t="s">
        <v>91</v>
      </c>
      <c r="AL625" s="24" t="s">
        <v>91</v>
      </c>
      <c r="AM625" s="24" t="s">
        <v>90</v>
      </c>
      <c r="AN625" s="24" t="s">
        <v>91</v>
      </c>
      <c r="AO625" s="24" t="s">
        <v>91</v>
      </c>
      <c r="AP625" s="24" t="s">
        <v>91</v>
      </c>
      <c r="AQ625" s="24" t="s">
        <v>91</v>
      </c>
      <c r="AR625" s="24" t="s">
        <v>91</v>
      </c>
      <c r="AS625" s="24" t="s">
        <v>91</v>
      </c>
      <c r="AT625" s="24" t="s">
        <v>91</v>
      </c>
      <c r="AU625" s="24" t="s">
        <v>91</v>
      </c>
      <c r="AV625" s="24" t="s">
        <v>91</v>
      </c>
      <c r="AW625" s="24" t="s">
        <v>91</v>
      </c>
      <c r="AX625" s="24" t="s">
        <v>91</v>
      </c>
      <c r="AY625" s="24" t="s">
        <v>91</v>
      </c>
      <c r="AZ625" s="24" t="s">
        <v>91</v>
      </c>
      <c r="BA625" s="24" t="s">
        <v>91</v>
      </c>
      <c r="BB625" s="24" t="s">
        <v>91</v>
      </c>
      <c r="BC625" s="24" t="s">
        <v>91</v>
      </c>
      <c r="BD625" s="24" t="s">
        <v>91</v>
      </c>
      <c r="BE625" s="24" t="s">
        <v>91</v>
      </c>
      <c r="BF625" s="24" t="s">
        <v>91</v>
      </c>
      <c r="BG625" s="24" t="s">
        <v>91</v>
      </c>
      <c r="BH625" s="24" t="s">
        <v>91</v>
      </c>
      <c r="BI625" s="24" t="s">
        <v>91</v>
      </c>
      <c r="BJ625" s="24" t="s">
        <v>91</v>
      </c>
      <c r="BK625" s="24" t="s">
        <v>91</v>
      </c>
      <c r="BL625" s="24" t="s">
        <v>91</v>
      </c>
      <c r="BM625" s="24" t="s">
        <v>91</v>
      </c>
      <c r="BN625" s="24" t="s">
        <v>91</v>
      </c>
      <c r="BO625" s="24" t="s">
        <v>91</v>
      </c>
      <c r="BP625" s="24" t="s">
        <v>91</v>
      </c>
      <c r="BQ625" s="24" t="s">
        <v>91</v>
      </c>
      <c r="BR625" s="24" t="s">
        <v>91</v>
      </c>
      <c r="BS625" s="24" t="s">
        <v>91</v>
      </c>
      <c r="BT625" s="24" t="s">
        <v>91</v>
      </c>
      <c r="BU625" s="24" t="s">
        <v>91</v>
      </c>
      <c r="BV625" s="24" t="s">
        <v>91</v>
      </c>
      <c r="BW625" s="24" t="s">
        <v>91</v>
      </c>
      <c r="BX625" s="24" t="s">
        <v>91</v>
      </c>
      <c r="BY625" s="24" t="s">
        <v>91</v>
      </c>
      <c r="BZ625" s="24" t="s">
        <v>91</v>
      </c>
      <c r="CA625" s="36"/>
      <c r="CB625" s="35"/>
    </row>
    <row r="626" spans="1:80" ht="169.5" customHeight="1" x14ac:dyDescent="0.35">
      <c r="A626" s="24"/>
      <c r="B626" s="24" t="s">
        <v>3340</v>
      </c>
      <c r="C626" s="24" t="s">
        <v>3341</v>
      </c>
      <c r="D626" s="24" t="s">
        <v>5074</v>
      </c>
      <c r="E626" s="24" t="s">
        <v>5075</v>
      </c>
      <c r="F626" s="24" t="s">
        <v>81</v>
      </c>
      <c r="G626" s="24" t="s">
        <v>3349</v>
      </c>
      <c r="H626" s="24" t="s">
        <v>5103</v>
      </c>
      <c r="I626" s="24" t="s">
        <v>5104</v>
      </c>
      <c r="J626" s="24" t="s">
        <v>5105</v>
      </c>
      <c r="K626" s="24"/>
      <c r="L626" s="24" t="s">
        <v>5106</v>
      </c>
      <c r="M626" s="24" t="s">
        <v>88</v>
      </c>
      <c r="N626" s="24"/>
      <c r="O626" s="24"/>
      <c r="P626" s="24"/>
      <c r="Q626" s="24" t="s">
        <v>5080</v>
      </c>
      <c r="R626" s="24">
        <v>2024</v>
      </c>
      <c r="S626" s="24"/>
      <c r="T626" s="24" t="s">
        <v>115</v>
      </c>
      <c r="U626" s="24" t="s">
        <v>91</v>
      </c>
      <c r="V626" s="24" t="s">
        <v>91</v>
      </c>
      <c r="W626" s="24" t="s">
        <v>91</v>
      </c>
      <c r="X626" s="24"/>
      <c r="Y626" s="24" t="s">
        <v>91</v>
      </c>
      <c r="Z626" s="24" t="s">
        <v>91</v>
      </c>
      <c r="AA626" s="24" t="s">
        <v>91</v>
      </c>
      <c r="AB626" s="24" t="s">
        <v>115</v>
      </c>
      <c r="AC626" s="24" t="s">
        <v>91</v>
      </c>
      <c r="AD626" s="24" t="s">
        <v>91</v>
      </c>
      <c r="AE626" s="24" t="s">
        <v>91</v>
      </c>
      <c r="AF626" s="24" t="s">
        <v>91</v>
      </c>
      <c r="AG626" s="24" t="s">
        <v>144</v>
      </c>
      <c r="AH626" s="24" t="s">
        <v>91</v>
      </c>
      <c r="AI626" s="24" t="s">
        <v>91</v>
      </c>
      <c r="AJ626" s="24" t="s">
        <v>91</v>
      </c>
      <c r="AK626" s="24" t="s">
        <v>91</v>
      </c>
      <c r="AL626" s="24" t="s">
        <v>91</v>
      </c>
      <c r="AM626" s="24" t="s">
        <v>90</v>
      </c>
      <c r="AN626" s="24" t="s">
        <v>91</v>
      </c>
      <c r="AO626" s="24" t="s">
        <v>91</v>
      </c>
      <c r="AP626" s="24" t="s">
        <v>91</v>
      </c>
      <c r="AQ626" s="24" t="s">
        <v>91</v>
      </c>
      <c r="AR626" s="24" t="s">
        <v>91</v>
      </c>
      <c r="AS626" s="24" t="s">
        <v>91</v>
      </c>
      <c r="AT626" s="24" t="s">
        <v>91</v>
      </c>
      <c r="AU626" s="24" t="s">
        <v>91</v>
      </c>
      <c r="AV626" s="24" t="s">
        <v>91</v>
      </c>
      <c r="AW626" s="24" t="s">
        <v>91</v>
      </c>
      <c r="AX626" s="24" t="s">
        <v>91</v>
      </c>
      <c r="AY626" s="24" t="s">
        <v>91</v>
      </c>
      <c r="AZ626" s="24" t="s">
        <v>91</v>
      </c>
      <c r="BA626" s="24" t="s">
        <v>91</v>
      </c>
      <c r="BB626" s="24" t="s">
        <v>91</v>
      </c>
      <c r="BC626" s="24" t="s">
        <v>91</v>
      </c>
      <c r="BD626" s="24" t="s">
        <v>91</v>
      </c>
      <c r="BE626" s="24" t="s">
        <v>91</v>
      </c>
      <c r="BF626" s="24" t="s">
        <v>91</v>
      </c>
      <c r="BG626" s="24" t="s">
        <v>91</v>
      </c>
      <c r="BH626" s="24" t="s">
        <v>91</v>
      </c>
      <c r="BI626" s="24" t="s">
        <v>91</v>
      </c>
      <c r="BJ626" s="24" t="s">
        <v>91</v>
      </c>
      <c r="BK626" s="24" t="s">
        <v>91</v>
      </c>
      <c r="BL626" s="24" t="s">
        <v>91</v>
      </c>
      <c r="BM626" s="24" t="s">
        <v>91</v>
      </c>
      <c r="BN626" s="24" t="s">
        <v>91</v>
      </c>
      <c r="BO626" s="24" t="s">
        <v>91</v>
      </c>
      <c r="BP626" s="24" t="s">
        <v>91</v>
      </c>
      <c r="BQ626" s="24" t="s">
        <v>91</v>
      </c>
      <c r="BR626" s="24" t="s">
        <v>91</v>
      </c>
      <c r="BS626" s="24" t="s">
        <v>91</v>
      </c>
      <c r="BT626" s="24" t="s">
        <v>91</v>
      </c>
      <c r="BU626" s="24" t="s">
        <v>91</v>
      </c>
      <c r="BV626" s="24" t="s">
        <v>91</v>
      </c>
      <c r="BW626" s="24" t="s">
        <v>91</v>
      </c>
      <c r="BX626" s="24" t="s">
        <v>91</v>
      </c>
      <c r="BY626" s="24" t="s">
        <v>91</v>
      </c>
      <c r="BZ626" s="24" t="s">
        <v>91</v>
      </c>
      <c r="CA626" s="36"/>
      <c r="CB626" s="35"/>
    </row>
    <row r="627" spans="1:80" ht="169.5" customHeight="1" x14ac:dyDescent="0.35">
      <c r="A627" s="24"/>
      <c r="B627" s="24" t="s">
        <v>77</v>
      </c>
      <c r="C627" s="23" t="s">
        <v>78</v>
      </c>
      <c r="D627" s="24" t="s">
        <v>2084</v>
      </c>
      <c r="E627" s="24" t="s">
        <v>2085</v>
      </c>
      <c r="F627" s="24" t="s">
        <v>2099</v>
      </c>
      <c r="G627" s="24" t="s">
        <v>1997</v>
      </c>
      <c r="H627" s="24" t="s">
        <v>2318</v>
      </c>
      <c r="I627" s="24" t="s">
        <v>2319</v>
      </c>
      <c r="J627" s="24" t="s">
        <v>2320</v>
      </c>
      <c r="K627" s="24" t="s">
        <v>2321</v>
      </c>
      <c r="L627" s="24" t="s">
        <v>2326</v>
      </c>
      <c r="M627" s="24" t="s">
        <v>88</v>
      </c>
      <c r="N627" s="24"/>
      <c r="O627" s="24"/>
      <c r="P627" s="24"/>
      <c r="Q627" s="24" t="s">
        <v>89</v>
      </c>
      <c r="R627" s="24">
        <v>2027</v>
      </c>
      <c r="S627" s="24"/>
      <c r="T627" s="24" t="s">
        <v>92</v>
      </c>
      <c r="U627" s="24" t="s">
        <v>91</v>
      </c>
      <c r="V627" s="24" t="s">
        <v>91</v>
      </c>
      <c r="W627" s="24" t="s">
        <v>91</v>
      </c>
      <c r="X627" s="24"/>
      <c r="Y627" s="24" t="s">
        <v>91</v>
      </c>
      <c r="Z627" s="24" t="s">
        <v>91</v>
      </c>
      <c r="AA627" s="24" t="s">
        <v>91</v>
      </c>
      <c r="AB627" s="24" t="s">
        <v>92</v>
      </c>
      <c r="AC627" s="24" t="s">
        <v>92</v>
      </c>
      <c r="AD627" s="24" t="s">
        <v>91</v>
      </c>
      <c r="AE627" s="24" t="s">
        <v>91</v>
      </c>
      <c r="AF627" s="24" t="s">
        <v>91</v>
      </c>
      <c r="AG627" s="24" t="s">
        <v>91</v>
      </c>
      <c r="AH627" s="24" t="s">
        <v>91</v>
      </c>
      <c r="AI627" s="24" t="s">
        <v>91</v>
      </c>
      <c r="AJ627" s="24" t="s">
        <v>91</v>
      </c>
      <c r="AK627" s="24" t="s">
        <v>91</v>
      </c>
      <c r="AL627" s="24" t="s">
        <v>91</v>
      </c>
      <c r="AM627" s="24" t="s">
        <v>92</v>
      </c>
      <c r="AN627" s="24" t="s">
        <v>91</v>
      </c>
      <c r="AO627" s="24" t="s">
        <v>91</v>
      </c>
      <c r="AP627" s="24" t="s">
        <v>91</v>
      </c>
      <c r="AQ627" s="24" t="s">
        <v>91</v>
      </c>
      <c r="AR627" s="24" t="s">
        <v>91</v>
      </c>
      <c r="AS627" s="24" t="s">
        <v>91</v>
      </c>
      <c r="AT627" s="24" t="s">
        <v>91</v>
      </c>
      <c r="AU627" s="24" t="s">
        <v>91</v>
      </c>
      <c r="AV627" s="24" t="s">
        <v>91</v>
      </c>
      <c r="AW627" s="24" t="s">
        <v>91</v>
      </c>
      <c r="AX627" s="24" t="s">
        <v>91</v>
      </c>
      <c r="AY627" s="24" t="s">
        <v>91</v>
      </c>
      <c r="AZ627" s="24" t="s">
        <v>91</v>
      </c>
      <c r="BA627" s="24" t="s">
        <v>91</v>
      </c>
      <c r="BB627" s="24" t="s">
        <v>91</v>
      </c>
      <c r="BC627" s="24" t="s">
        <v>91</v>
      </c>
      <c r="BD627" s="24" t="s">
        <v>91</v>
      </c>
      <c r="BE627" s="24" t="s">
        <v>91</v>
      </c>
      <c r="BF627" s="24" t="s">
        <v>91</v>
      </c>
      <c r="BG627" s="24" t="s">
        <v>91</v>
      </c>
      <c r="BH627" s="24" t="s">
        <v>91</v>
      </c>
      <c r="BI627" s="24" t="s">
        <v>91</v>
      </c>
      <c r="BJ627" s="24" t="s">
        <v>91</v>
      </c>
      <c r="BK627" s="24" t="s">
        <v>91</v>
      </c>
      <c r="BL627" s="24" t="s">
        <v>91</v>
      </c>
      <c r="BM627" s="24" t="s">
        <v>115</v>
      </c>
      <c r="BN627" s="24" t="s">
        <v>91</v>
      </c>
      <c r="BO627" s="24" t="s">
        <v>91</v>
      </c>
      <c r="BP627" s="24" t="s">
        <v>90</v>
      </c>
      <c r="BQ627" s="24" t="s">
        <v>91</v>
      </c>
      <c r="BR627" s="24" t="s">
        <v>90</v>
      </c>
      <c r="BS627" s="24" t="s">
        <v>115</v>
      </c>
      <c r="BT627" s="24" t="s">
        <v>91</v>
      </c>
      <c r="BU627" s="24" t="s">
        <v>91</v>
      </c>
      <c r="BV627" s="24" t="s">
        <v>91</v>
      </c>
      <c r="BW627" s="24" t="s">
        <v>91</v>
      </c>
      <c r="BX627" s="24" t="s">
        <v>91</v>
      </c>
      <c r="BY627" s="24" t="s">
        <v>91</v>
      </c>
      <c r="BZ627" s="24" t="s">
        <v>115</v>
      </c>
      <c r="CA627" s="36"/>
      <c r="CB627" s="35"/>
    </row>
    <row r="628" spans="1:80" ht="169.5" customHeight="1" x14ac:dyDescent="0.35">
      <c r="A628" s="24"/>
      <c r="B628" s="24" t="s">
        <v>77</v>
      </c>
      <c r="C628" s="23" t="s">
        <v>78</v>
      </c>
      <c r="D628" s="24" t="s">
        <v>2084</v>
      </c>
      <c r="E628" s="24" t="s">
        <v>2085</v>
      </c>
      <c r="F628" s="24" t="s">
        <v>2093</v>
      </c>
      <c r="G628" s="24" t="s">
        <v>1997</v>
      </c>
      <c r="H628" s="24" t="s">
        <v>2243</v>
      </c>
      <c r="I628" s="24" t="s">
        <v>2244</v>
      </c>
      <c r="J628" s="24" t="s">
        <v>2131</v>
      </c>
      <c r="K628" s="24" t="s">
        <v>2131</v>
      </c>
      <c r="L628" s="24" t="s">
        <v>2245</v>
      </c>
      <c r="M628" s="24"/>
      <c r="N628" s="24"/>
      <c r="O628" s="24" t="s">
        <v>88</v>
      </c>
      <c r="P628" s="24"/>
      <c r="Q628" s="24" t="s">
        <v>89</v>
      </c>
      <c r="R628" s="24">
        <v>2027</v>
      </c>
      <c r="S628" s="24"/>
      <c r="T628" s="24" t="s">
        <v>90</v>
      </c>
      <c r="U628" s="24" t="s">
        <v>91</v>
      </c>
      <c r="V628" s="24" t="s">
        <v>91</v>
      </c>
      <c r="W628" s="24" t="s">
        <v>91</v>
      </c>
      <c r="X628" s="24"/>
      <c r="Y628" s="24" t="s">
        <v>91</v>
      </c>
      <c r="Z628" s="24" t="s">
        <v>91</v>
      </c>
      <c r="AA628" s="24" t="s">
        <v>91</v>
      </c>
      <c r="AB628" s="24" t="s">
        <v>90</v>
      </c>
      <c r="AC628" s="24" t="s">
        <v>90</v>
      </c>
      <c r="AD628" s="24" t="s">
        <v>91</v>
      </c>
      <c r="AE628" s="24" t="s">
        <v>91</v>
      </c>
      <c r="AF628" s="24" t="s">
        <v>91</v>
      </c>
      <c r="AG628" s="24" t="s">
        <v>91</v>
      </c>
      <c r="AH628" s="24" t="s">
        <v>91</v>
      </c>
      <c r="AI628" s="24" t="s">
        <v>91</v>
      </c>
      <c r="AJ628" s="24" t="s">
        <v>91</v>
      </c>
      <c r="AK628" s="24" t="s">
        <v>91</v>
      </c>
      <c r="AL628" s="24" t="s">
        <v>91</v>
      </c>
      <c r="AM628" s="24" t="s">
        <v>90</v>
      </c>
      <c r="AN628" s="24" t="s">
        <v>90</v>
      </c>
      <c r="AO628" s="24" t="s">
        <v>91</v>
      </c>
      <c r="AP628" s="24" t="s">
        <v>91</v>
      </c>
      <c r="AQ628" s="24" t="s">
        <v>91</v>
      </c>
      <c r="AR628" s="24" t="s">
        <v>91</v>
      </c>
      <c r="AS628" s="24" t="s">
        <v>91</v>
      </c>
      <c r="AT628" s="24" t="s">
        <v>91</v>
      </c>
      <c r="AU628" s="24" t="s">
        <v>91</v>
      </c>
      <c r="AV628" s="24" t="s">
        <v>91</v>
      </c>
      <c r="AW628" s="24" t="s">
        <v>91</v>
      </c>
      <c r="AX628" s="24" t="s">
        <v>90</v>
      </c>
      <c r="AY628" s="24" t="s">
        <v>91</v>
      </c>
      <c r="AZ628" s="24" t="s">
        <v>91</v>
      </c>
      <c r="BA628" s="24" t="s">
        <v>91</v>
      </c>
      <c r="BB628" s="24" t="s">
        <v>91</v>
      </c>
      <c r="BC628" s="24" t="s">
        <v>91</v>
      </c>
      <c r="BD628" s="24" t="s">
        <v>91</v>
      </c>
      <c r="BE628" s="24" t="s">
        <v>91</v>
      </c>
      <c r="BF628" s="24" t="s">
        <v>91</v>
      </c>
      <c r="BG628" s="24" t="s">
        <v>91</v>
      </c>
      <c r="BH628" s="24" t="s">
        <v>91</v>
      </c>
      <c r="BI628" s="24" t="s">
        <v>91</v>
      </c>
      <c r="BJ628" s="24" t="s">
        <v>91</v>
      </c>
      <c r="BK628" s="24" t="s">
        <v>91</v>
      </c>
      <c r="BL628" s="24" t="s">
        <v>91</v>
      </c>
      <c r="BM628" s="24" t="s">
        <v>115</v>
      </c>
      <c r="BN628" s="24" t="s">
        <v>91</v>
      </c>
      <c r="BO628" s="24" t="s">
        <v>91</v>
      </c>
      <c r="BP628" s="24" t="s">
        <v>115</v>
      </c>
      <c r="BQ628" s="24" t="s">
        <v>91</v>
      </c>
      <c r="BR628" s="24" t="s">
        <v>115</v>
      </c>
      <c r="BS628" s="24" t="s">
        <v>90</v>
      </c>
      <c r="BT628" s="24" t="s">
        <v>91</v>
      </c>
      <c r="BU628" s="24" t="s">
        <v>91</v>
      </c>
      <c r="BV628" s="24" t="s">
        <v>91</v>
      </c>
      <c r="BW628" s="24" t="s">
        <v>91</v>
      </c>
      <c r="BX628" s="24" t="s">
        <v>91</v>
      </c>
      <c r="BY628" s="24" t="s">
        <v>91</v>
      </c>
      <c r="BZ628" s="24" t="s">
        <v>90</v>
      </c>
      <c r="CA628" s="36"/>
      <c r="CB628" s="35"/>
    </row>
    <row r="629" spans="1:80" ht="169.5" customHeight="1" x14ac:dyDescent="0.35">
      <c r="A629" s="24"/>
      <c r="B629" s="24" t="s">
        <v>77</v>
      </c>
      <c r="C629" s="23" t="s">
        <v>78</v>
      </c>
      <c r="D629" s="24" t="s">
        <v>2084</v>
      </c>
      <c r="E629" s="24" t="s">
        <v>2085</v>
      </c>
      <c r="F629" s="24" t="s">
        <v>2095</v>
      </c>
      <c r="G629" s="24" t="s">
        <v>1997</v>
      </c>
      <c r="H629" s="24" t="s">
        <v>2243</v>
      </c>
      <c r="I629" s="24" t="s">
        <v>2244</v>
      </c>
      <c r="J629" s="24" t="s">
        <v>2131</v>
      </c>
      <c r="K629" s="24" t="s">
        <v>2131</v>
      </c>
      <c r="L629" s="24" t="s">
        <v>2246</v>
      </c>
      <c r="M629" s="24"/>
      <c r="N629" s="24"/>
      <c r="O629" s="24" t="s">
        <v>88</v>
      </c>
      <c r="P629" s="24"/>
      <c r="Q629" s="24" t="s">
        <v>89</v>
      </c>
      <c r="R629" s="24">
        <v>2027</v>
      </c>
      <c r="S629" s="24"/>
      <c r="T629" s="24" t="s">
        <v>92</v>
      </c>
      <c r="U629" s="24" t="s">
        <v>91</v>
      </c>
      <c r="V629" s="24" t="s">
        <v>91</v>
      </c>
      <c r="W629" s="24" t="s">
        <v>91</v>
      </c>
      <c r="X629" s="24"/>
      <c r="Y629" s="24" t="s">
        <v>91</v>
      </c>
      <c r="Z629" s="24" t="s">
        <v>91</v>
      </c>
      <c r="AA629" s="24" t="s">
        <v>91</v>
      </c>
      <c r="AB629" s="24" t="s">
        <v>92</v>
      </c>
      <c r="AC629" s="24" t="s">
        <v>90</v>
      </c>
      <c r="AD629" s="24" t="s">
        <v>91</v>
      </c>
      <c r="AE629" s="24" t="s">
        <v>91</v>
      </c>
      <c r="AF629" s="24" t="s">
        <v>91</v>
      </c>
      <c r="AG629" s="24" t="s">
        <v>91</v>
      </c>
      <c r="AH629" s="24" t="s">
        <v>91</v>
      </c>
      <c r="AI629" s="24" t="s">
        <v>91</v>
      </c>
      <c r="AJ629" s="24" t="s">
        <v>91</v>
      </c>
      <c r="AK629" s="24" t="s">
        <v>91</v>
      </c>
      <c r="AL629" s="24" t="s">
        <v>91</v>
      </c>
      <c r="AM629" s="24" t="s">
        <v>90</v>
      </c>
      <c r="AN629" s="24" t="s">
        <v>91</v>
      </c>
      <c r="AO629" s="24" t="s">
        <v>91</v>
      </c>
      <c r="AP629" s="24" t="s">
        <v>91</v>
      </c>
      <c r="AQ629" s="24" t="s">
        <v>91</v>
      </c>
      <c r="AR629" s="24" t="s">
        <v>91</v>
      </c>
      <c r="AS629" s="24" t="s">
        <v>91</v>
      </c>
      <c r="AT629" s="24" t="s">
        <v>91</v>
      </c>
      <c r="AU629" s="24" t="s">
        <v>91</v>
      </c>
      <c r="AV629" s="24" t="s">
        <v>91</v>
      </c>
      <c r="AW629" s="24" t="s">
        <v>91</v>
      </c>
      <c r="AX629" s="24" t="s">
        <v>91</v>
      </c>
      <c r="AY629" s="24" t="s">
        <v>91</v>
      </c>
      <c r="AZ629" s="24" t="s">
        <v>91</v>
      </c>
      <c r="BA629" s="24" t="s">
        <v>91</v>
      </c>
      <c r="BB629" s="24" t="s">
        <v>91</v>
      </c>
      <c r="BC629" s="24" t="s">
        <v>91</v>
      </c>
      <c r="BD629" s="24" t="s">
        <v>91</v>
      </c>
      <c r="BE629" s="24" t="s">
        <v>91</v>
      </c>
      <c r="BF629" s="24" t="s">
        <v>91</v>
      </c>
      <c r="BG629" s="24" t="s">
        <v>91</v>
      </c>
      <c r="BH629" s="24" t="s">
        <v>91</v>
      </c>
      <c r="BI629" s="24" t="s">
        <v>91</v>
      </c>
      <c r="BJ629" s="24" t="s">
        <v>91</v>
      </c>
      <c r="BK629" s="24" t="s">
        <v>91</v>
      </c>
      <c r="BL629" s="24" t="s">
        <v>91</v>
      </c>
      <c r="BM629" s="24" t="s">
        <v>115</v>
      </c>
      <c r="BN629" s="24" t="s">
        <v>91</v>
      </c>
      <c r="BO629" s="24" t="s">
        <v>91</v>
      </c>
      <c r="BP629" s="24" t="s">
        <v>115</v>
      </c>
      <c r="BQ629" s="24" t="s">
        <v>91</v>
      </c>
      <c r="BR629" s="24" t="s">
        <v>115</v>
      </c>
      <c r="BS629" s="24" t="s">
        <v>91</v>
      </c>
      <c r="BT629" s="24" t="s">
        <v>91</v>
      </c>
      <c r="BU629" s="24" t="s">
        <v>91</v>
      </c>
      <c r="BV629" s="24" t="s">
        <v>91</v>
      </c>
      <c r="BW629" s="24" t="s">
        <v>91</v>
      </c>
      <c r="BX629" s="24" t="s">
        <v>91</v>
      </c>
      <c r="BY629" s="24" t="s">
        <v>91</v>
      </c>
      <c r="BZ629" s="24" t="s">
        <v>91</v>
      </c>
      <c r="CA629" s="36"/>
      <c r="CB629" s="35"/>
    </row>
    <row r="630" spans="1:80" ht="169.5" customHeight="1" x14ac:dyDescent="0.35">
      <c r="A630" s="24"/>
      <c r="B630" s="24" t="s">
        <v>77</v>
      </c>
      <c r="C630" s="23" t="s">
        <v>78</v>
      </c>
      <c r="D630" s="24" t="s">
        <v>2084</v>
      </c>
      <c r="E630" s="24" t="s">
        <v>2085</v>
      </c>
      <c r="F630" s="24" t="s">
        <v>2097</v>
      </c>
      <c r="G630" s="24" t="s">
        <v>1997</v>
      </c>
      <c r="H630" s="24" t="s">
        <v>2243</v>
      </c>
      <c r="I630" s="24" t="s">
        <v>2244</v>
      </c>
      <c r="J630" s="24" t="s">
        <v>2131</v>
      </c>
      <c r="K630" s="24" t="s">
        <v>2131</v>
      </c>
      <c r="L630" s="24" t="s">
        <v>2247</v>
      </c>
      <c r="M630" s="24"/>
      <c r="N630" s="24"/>
      <c r="O630" s="24" t="s">
        <v>88</v>
      </c>
      <c r="P630" s="24"/>
      <c r="Q630" s="24" t="s">
        <v>89</v>
      </c>
      <c r="R630" s="24">
        <v>2027</v>
      </c>
      <c r="S630" s="24"/>
      <c r="T630" s="24" t="s">
        <v>92</v>
      </c>
      <c r="U630" s="24" t="s">
        <v>91</v>
      </c>
      <c r="V630" s="24" t="s">
        <v>91</v>
      </c>
      <c r="W630" s="24" t="s">
        <v>91</v>
      </c>
      <c r="X630" s="24"/>
      <c r="Y630" s="24" t="s">
        <v>91</v>
      </c>
      <c r="Z630" s="24" t="s">
        <v>91</v>
      </c>
      <c r="AA630" s="24" t="s">
        <v>91</v>
      </c>
      <c r="AB630" s="24" t="s">
        <v>92</v>
      </c>
      <c r="AC630" s="24" t="s">
        <v>90</v>
      </c>
      <c r="AD630" s="24" t="s">
        <v>91</v>
      </c>
      <c r="AE630" s="24" t="s">
        <v>91</v>
      </c>
      <c r="AF630" s="24" t="s">
        <v>91</v>
      </c>
      <c r="AG630" s="24" t="s">
        <v>91</v>
      </c>
      <c r="AH630" s="24" t="s">
        <v>91</v>
      </c>
      <c r="AI630" s="24" t="s">
        <v>91</v>
      </c>
      <c r="AJ630" s="24" t="s">
        <v>91</v>
      </c>
      <c r="AK630" s="24" t="s">
        <v>91</v>
      </c>
      <c r="AL630" s="24" t="s">
        <v>91</v>
      </c>
      <c r="AM630" s="24" t="s">
        <v>90</v>
      </c>
      <c r="AN630" s="24" t="s">
        <v>91</v>
      </c>
      <c r="AO630" s="24" t="s">
        <v>91</v>
      </c>
      <c r="AP630" s="24" t="s">
        <v>91</v>
      </c>
      <c r="AQ630" s="24" t="s">
        <v>91</v>
      </c>
      <c r="AR630" s="24" t="s">
        <v>91</v>
      </c>
      <c r="AS630" s="24" t="s">
        <v>91</v>
      </c>
      <c r="AT630" s="24" t="s">
        <v>91</v>
      </c>
      <c r="AU630" s="24" t="s">
        <v>91</v>
      </c>
      <c r="AV630" s="24" t="s">
        <v>91</v>
      </c>
      <c r="AW630" s="24" t="s">
        <v>91</v>
      </c>
      <c r="AX630" s="24" t="s">
        <v>91</v>
      </c>
      <c r="AY630" s="24" t="s">
        <v>91</v>
      </c>
      <c r="AZ630" s="24" t="s">
        <v>91</v>
      </c>
      <c r="BA630" s="24" t="s">
        <v>91</v>
      </c>
      <c r="BB630" s="24" t="s">
        <v>91</v>
      </c>
      <c r="BC630" s="24" t="s">
        <v>91</v>
      </c>
      <c r="BD630" s="24" t="s">
        <v>91</v>
      </c>
      <c r="BE630" s="24" t="s">
        <v>91</v>
      </c>
      <c r="BF630" s="24" t="s">
        <v>91</v>
      </c>
      <c r="BG630" s="24" t="s">
        <v>91</v>
      </c>
      <c r="BH630" s="24" t="s">
        <v>91</v>
      </c>
      <c r="BI630" s="24" t="s">
        <v>91</v>
      </c>
      <c r="BJ630" s="24" t="s">
        <v>91</v>
      </c>
      <c r="BK630" s="24" t="s">
        <v>91</v>
      </c>
      <c r="BL630" s="24" t="s">
        <v>91</v>
      </c>
      <c r="BM630" s="24" t="s">
        <v>115</v>
      </c>
      <c r="BN630" s="24" t="s">
        <v>91</v>
      </c>
      <c r="BO630" s="24" t="s">
        <v>91</v>
      </c>
      <c r="BP630" s="24" t="s">
        <v>92</v>
      </c>
      <c r="BQ630" s="24" t="s">
        <v>91</v>
      </c>
      <c r="BR630" s="24" t="s">
        <v>115</v>
      </c>
      <c r="BS630" s="24" t="s">
        <v>91</v>
      </c>
      <c r="BT630" s="24" t="s">
        <v>91</v>
      </c>
      <c r="BU630" s="24" t="s">
        <v>91</v>
      </c>
      <c r="BV630" s="24" t="s">
        <v>91</v>
      </c>
      <c r="BW630" s="24" t="s">
        <v>91</v>
      </c>
      <c r="BX630" s="24" t="s">
        <v>91</v>
      </c>
      <c r="BY630" s="24" t="s">
        <v>91</v>
      </c>
      <c r="BZ630" s="24" t="s">
        <v>91</v>
      </c>
      <c r="CA630" s="36"/>
      <c r="CB630" s="35"/>
    </row>
    <row r="631" spans="1:80" ht="169.5" customHeight="1" x14ac:dyDescent="0.35">
      <c r="A631" s="24"/>
      <c r="B631" s="24" t="s">
        <v>77</v>
      </c>
      <c r="C631" s="23" t="s">
        <v>78</v>
      </c>
      <c r="D631" s="24" t="s">
        <v>2084</v>
      </c>
      <c r="E631" s="24" t="s">
        <v>2085</v>
      </c>
      <c r="F631" s="24" t="s">
        <v>2099</v>
      </c>
      <c r="G631" s="24" t="s">
        <v>1997</v>
      </c>
      <c r="H631" s="24" t="s">
        <v>2243</v>
      </c>
      <c r="I631" s="24" t="s">
        <v>2244</v>
      </c>
      <c r="J631" s="24" t="s">
        <v>2131</v>
      </c>
      <c r="K631" s="24" t="s">
        <v>2131</v>
      </c>
      <c r="L631" s="24" t="s">
        <v>2248</v>
      </c>
      <c r="M631" s="24"/>
      <c r="N631" s="24"/>
      <c r="O631" s="24" t="s">
        <v>88</v>
      </c>
      <c r="P631" s="24"/>
      <c r="Q631" s="24" t="s">
        <v>89</v>
      </c>
      <c r="R631" s="24">
        <v>2027</v>
      </c>
      <c r="S631" s="24"/>
      <c r="T631" s="24" t="s">
        <v>92</v>
      </c>
      <c r="U631" s="24" t="s">
        <v>91</v>
      </c>
      <c r="V631" s="24" t="s">
        <v>91</v>
      </c>
      <c r="W631" s="24" t="s">
        <v>91</v>
      </c>
      <c r="X631" s="24"/>
      <c r="Y631" s="24" t="s">
        <v>91</v>
      </c>
      <c r="Z631" s="24" t="s">
        <v>91</v>
      </c>
      <c r="AA631" s="24" t="s">
        <v>91</v>
      </c>
      <c r="AB631" s="24" t="s">
        <v>92</v>
      </c>
      <c r="AC631" s="24" t="s">
        <v>92</v>
      </c>
      <c r="AD631" s="24" t="s">
        <v>91</v>
      </c>
      <c r="AE631" s="24" t="s">
        <v>91</v>
      </c>
      <c r="AF631" s="24" t="s">
        <v>91</v>
      </c>
      <c r="AG631" s="24" t="s">
        <v>91</v>
      </c>
      <c r="AH631" s="24" t="s">
        <v>91</v>
      </c>
      <c r="AI631" s="24" t="s">
        <v>91</v>
      </c>
      <c r="AJ631" s="24" t="s">
        <v>91</v>
      </c>
      <c r="AK631" s="24" t="s">
        <v>91</v>
      </c>
      <c r="AL631" s="24" t="s">
        <v>91</v>
      </c>
      <c r="AM631" s="24" t="s">
        <v>92</v>
      </c>
      <c r="AN631" s="24" t="s">
        <v>91</v>
      </c>
      <c r="AO631" s="24" t="s">
        <v>91</v>
      </c>
      <c r="AP631" s="24" t="s">
        <v>91</v>
      </c>
      <c r="AQ631" s="24" t="s">
        <v>91</v>
      </c>
      <c r="AR631" s="24" t="s">
        <v>91</v>
      </c>
      <c r="AS631" s="24" t="s">
        <v>91</v>
      </c>
      <c r="AT631" s="24" t="s">
        <v>91</v>
      </c>
      <c r="AU631" s="24" t="s">
        <v>91</v>
      </c>
      <c r="AV631" s="24" t="s">
        <v>91</v>
      </c>
      <c r="AW631" s="24" t="s">
        <v>91</v>
      </c>
      <c r="AX631" s="24" t="s">
        <v>91</v>
      </c>
      <c r="AY631" s="24" t="s">
        <v>91</v>
      </c>
      <c r="AZ631" s="24" t="s">
        <v>91</v>
      </c>
      <c r="BA631" s="24" t="s">
        <v>91</v>
      </c>
      <c r="BB631" s="24" t="s">
        <v>91</v>
      </c>
      <c r="BC631" s="24" t="s">
        <v>91</v>
      </c>
      <c r="BD631" s="24" t="s">
        <v>91</v>
      </c>
      <c r="BE631" s="24" t="s">
        <v>91</v>
      </c>
      <c r="BF631" s="24" t="s">
        <v>91</v>
      </c>
      <c r="BG631" s="24" t="s">
        <v>91</v>
      </c>
      <c r="BH631" s="24" t="s">
        <v>91</v>
      </c>
      <c r="BI631" s="24" t="s">
        <v>91</v>
      </c>
      <c r="BJ631" s="24" t="s">
        <v>91</v>
      </c>
      <c r="BK631" s="24" t="s">
        <v>91</v>
      </c>
      <c r="BL631" s="24" t="s">
        <v>91</v>
      </c>
      <c r="BM631" s="24" t="s">
        <v>115</v>
      </c>
      <c r="BN631" s="24" t="s">
        <v>91</v>
      </c>
      <c r="BO631" s="24" t="s">
        <v>91</v>
      </c>
      <c r="BP631" s="24" t="s">
        <v>90</v>
      </c>
      <c r="BQ631" s="24" t="s">
        <v>91</v>
      </c>
      <c r="BR631" s="24" t="s">
        <v>90</v>
      </c>
      <c r="BS631" s="24" t="s">
        <v>115</v>
      </c>
      <c r="BT631" s="24" t="s">
        <v>91</v>
      </c>
      <c r="BU631" s="24" t="s">
        <v>91</v>
      </c>
      <c r="BV631" s="24" t="s">
        <v>91</v>
      </c>
      <c r="BW631" s="24" t="s">
        <v>91</v>
      </c>
      <c r="BX631" s="24" t="s">
        <v>91</v>
      </c>
      <c r="BY631" s="24" t="s">
        <v>91</v>
      </c>
      <c r="BZ631" s="24" t="s">
        <v>115</v>
      </c>
      <c r="CA631" s="36"/>
      <c r="CB631" s="35"/>
    </row>
    <row r="632" spans="1:80" ht="169.5" customHeight="1" x14ac:dyDescent="0.35">
      <c r="A632" s="24"/>
      <c r="B632" s="24" t="s">
        <v>3340</v>
      </c>
      <c r="C632" s="24" t="s">
        <v>3341</v>
      </c>
      <c r="D632" s="24" t="s">
        <v>5074</v>
      </c>
      <c r="E632" s="24" t="s">
        <v>5075</v>
      </c>
      <c r="F632" s="24" t="s">
        <v>81</v>
      </c>
      <c r="G632" s="24" t="s">
        <v>5087</v>
      </c>
      <c r="H632" s="24" t="s">
        <v>5088</v>
      </c>
      <c r="I632" s="24" t="s">
        <v>5107</v>
      </c>
      <c r="J632" s="24" t="s">
        <v>5108</v>
      </c>
      <c r="K632" s="24"/>
      <c r="L632" s="24" t="s">
        <v>5109</v>
      </c>
      <c r="M632" s="24" t="s">
        <v>88</v>
      </c>
      <c r="N632" s="24"/>
      <c r="O632" s="24"/>
      <c r="P632" s="24"/>
      <c r="Q632" s="24" t="s">
        <v>5080</v>
      </c>
      <c r="R632" s="24">
        <v>2024</v>
      </c>
      <c r="S632" s="24"/>
      <c r="T632" s="24" t="s">
        <v>90</v>
      </c>
      <c r="U632" s="24" t="s">
        <v>91</v>
      </c>
      <c r="V632" s="24" t="s">
        <v>91</v>
      </c>
      <c r="W632" s="24" t="s">
        <v>91</v>
      </c>
      <c r="X632" s="24"/>
      <c r="Y632" s="24" t="s">
        <v>91</v>
      </c>
      <c r="Z632" s="24" t="s">
        <v>91</v>
      </c>
      <c r="AA632" s="24" t="s">
        <v>91</v>
      </c>
      <c r="AB632" s="24" t="s">
        <v>90</v>
      </c>
      <c r="AC632" s="24" t="s">
        <v>91</v>
      </c>
      <c r="AD632" s="24" t="s">
        <v>91</v>
      </c>
      <c r="AE632" s="24" t="s">
        <v>91</v>
      </c>
      <c r="AF632" s="24" t="s">
        <v>91</v>
      </c>
      <c r="AG632" s="24" t="s">
        <v>144</v>
      </c>
      <c r="AH632" s="24" t="s">
        <v>91</v>
      </c>
      <c r="AI632" s="24" t="s">
        <v>91</v>
      </c>
      <c r="AJ632" s="24" t="s">
        <v>91</v>
      </c>
      <c r="AK632" s="24" t="s">
        <v>91</v>
      </c>
      <c r="AL632" s="24" t="s">
        <v>91</v>
      </c>
      <c r="AM632" s="24" t="s">
        <v>90</v>
      </c>
      <c r="AN632" s="24" t="s">
        <v>91</v>
      </c>
      <c r="AO632" s="24" t="s">
        <v>91</v>
      </c>
      <c r="AP632" s="24" t="s">
        <v>91</v>
      </c>
      <c r="AQ632" s="24" t="s">
        <v>91</v>
      </c>
      <c r="AR632" s="24" t="s">
        <v>91</v>
      </c>
      <c r="AS632" s="24" t="s">
        <v>91</v>
      </c>
      <c r="AT632" s="24" t="s">
        <v>91</v>
      </c>
      <c r="AU632" s="24" t="s">
        <v>91</v>
      </c>
      <c r="AV632" s="24" t="s">
        <v>91</v>
      </c>
      <c r="AW632" s="24" t="s">
        <v>91</v>
      </c>
      <c r="AX632" s="24" t="s">
        <v>91</v>
      </c>
      <c r="AY632" s="24" t="s">
        <v>91</v>
      </c>
      <c r="AZ632" s="24" t="s">
        <v>91</v>
      </c>
      <c r="BA632" s="24" t="s">
        <v>91</v>
      </c>
      <c r="BB632" s="24" t="s">
        <v>91</v>
      </c>
      <c r="BC632" s="24" t="s">
        <v>91</v>
      </c>
      <c r="BD632" s="24" t="s">
        <v>91</v>
      </c>
      <c r="BE632" s="24" t="s">
        <v>91</v>
      </c>
      <c r="BF632" s="24" t="s">
        <v>91</v>
      </c>
      <c r="BG632" s="24" t="s">
        <v>91</v>
      </c>
      <c r="BH632" s="24" t="s">
        <v>91</v>
      </c>
      <c r="BI632" s="24" t="s">
        <v>91</v>
      </c>
      <c r="BJ632" s="24" t="s">
        <v>91</v>
      </c>
      <c r="BK632" s="24" t="s">
        <v>91</v>
      </c>
      <c r="BL632" s="24" t="s">
        <v>91</v>
      </c>
      <c r="BM632" s="24" t="s">
        <v>91</v>
      </c>
      <c r="BN632" s="24" t="s">
        <v>91</v>
      </c>
      <c r="BO632" s="24" t="s">
        <v>91</v>
      </c>
      <c r="BP632" s="24" t="s">
        <v>91</v>
      </c>
      <c r="BQ632" s="24" t="s">
        <v>91</v>
      </c>
      <c r="BR632" s="24" t="s">
        <v>91</v>
      </c>
      <c r="BS632" s="24" t="s">
        <v>91</v>
      </c>
      <c r="BT632" s="24" t="s">
        <v>91</v>
      </c>
      <c r="BU632" s="24" t="s">
        <v>91</v>
      </c>
      <c r="BV632" s="24" t="s">
        <v>91</v>
      </c>
      <c r="BW632" s="24" t="s">
        <v>91</v>
      </c>
      <c r="BX632" s="24" t="s">
        <v>91</v>
      </c>
      <c r="BY632" s="24" t="s">
        <v>91</v>
      </c>
      <c r="BZ632" s="24" t="s">
        <v>91</v>
      </c>
      <c r="CA632" s="36"/>
      <c r="CB632" s="35"/>
    </row>
    <row r="633" spans="1:80" ht="169.5" customHeight="1" x14ac:dyDescent="0.35">
      <c r="A633" s="24"/>
      <c r="B633" s="24" t="s">
        <v>77</v>
      </c>
      <c r="C633" s="23" t="s">
        <v>78</v>
      </c>
      <c r="D633" s="24" t="s">
        <v>2084</v>
      </c>
      <c r="E633" s="24" t="s">
        <v>2085</v>
      </c>
      <c r="F633" s="24" t="s">
        <v>2086</v>
      </c>
      <c r="G633" s="24" t="s">
        <v>1997</v>
      </c>
      <c r="H633" s="24" t="s">
        <v>2243</v>
      </c>
      <c r="I633" s="24" t="s">
        <v>2244</v>
      </c>
      <c r="J633" s="24" t="s">
        <v>2327</v>
      </c>
      <c r="K633" s="24" t="s">
        <v>2328</v>
      </c>
      <c r="L633" s="24" t="s">
        <v>2329</v>
      </c>
      <c r="M633" s="24"/>
      <c r="N633" s="24"/>
      <c r="O633" s="24" t="s">
        <v>88</v>
      </c>
      <c r="P633" s="24"/>
      <c r="Q633" s="24" t="s">
        <v>89</v>
      </c>
      <c r="R633" s="24">
        <v>2027</v>
      </c>
      <c r="S633" s="24"/>
      <c r="T633" s="24" t="s">
        <v>90</v>
      </c>
      <c r="U633" s="24" t="s">
        <v>91</v>
      </c>
      <c r="V633" s="24" t="s">
        <v>91</v>
      </c>
      <c r="W633" s="24" t="s">
        <v>91</v>
      </c>
      <c r="X633" s="24"/>
      <c r="Y633" s="24" t="s">
        <v>91</v>
      </c>
      <c r="Z633" s="24" t="s">
        <v>91</v>
      </c>
      <c r="AA633" s="24" t="s">
        <v>91</v>
      </c>
      <c r="AB633" s="24" t="s">
        <v>90</v>
      </c>
      <c r="AC633" s="24" t="s">
        <v>90</v>
      </c>
      <c r="AD633" s="24" t="s">
        <v>91</v>
      </c>
      <c r="AE633" s="24" t="s">
        <v>91</v>
      </c>
      <c r="AF633" s="24" t="s">
        <v>91</v>
      </c>
      <c r="AG633" s="24" t="s">
        <v>91</v>
      </c>
      <c r="AH633" s="24" t="s">
        <v>91</v>
      </c>
      <c r="AI633" s="24" t="s">
        <v>91</v>
      </c>
      <c r="AJ633" s="24" t="s">
        <v>91</v>
      </c>
      <c r="AK633" s="24" t="s">
        <v>91</v>
      </c>
      <c r="AL633" s="24" t="s">
        <v>91</v>
      </c>
      <c r="AM633" s="24" t="s">
        <v>90</v>
      </c>
      <c r="AN633" s="24" t="s">
        <v>91</v>
      </c>
      <c r="AO633" s="24" t="s">
        <v>91</v>
      </c>
      <c r="AP633" s="24" t="s">
        <v>91</v>
      </c>
      <c r="AQ633" s="24" t="s">
        <v>91</v>
      </c>
      <c r="AR633" s="24" t="s">
        <v>91</v>
      </c>
      <c r="AS633" s="24" t="s">
        <v>91</v>
      </c>
      <c r="AT633" s="24" t="s">
        <v>91</v>
      </c>
      <c r="AU633" s="24" t="s">
        <v>91</v>
      </c>
      <c r="AV633" s="24" t="s">
        <v>91</v>
      </c>
      <c r="AW633" s="24" t="s">
        <v>91</v>
      </c>
      <c r="AX633" s="24" t="s">
        <v>91</v>
      </c>
      <c r="AY633" s="24" t="s">
        <v>91</v>
      </c>
      <c r="AZ633" s="24" t="s">
        <v>91</v>
      </c>
      <c r="BA633" s="24" t="s">
        <v>91</v>
      </c>
      <c r="BB633" s="24" t="s">
        <v>91</v>
      </c>
      <c r="BC633" s="24" t="s">
        <v>91</v>
      </c>
      <c r="BD633" s="24" t="s">
        <v>91</v>
      </c>
      <c r="BE633" s="24" t="s">
        <v>91</v>
      </c>
      <c r="BF633" s="24" t="s">
        <v>91</v>
      </c>
      <c r="BG633" s="24" t="s">
        <v>91</v>
      </c>
      <c r="BH633" s="24" t="s">
        <v>91</v>
      </c>
      <c r="BI633" s="24" t="s">
        <v>91</v>
      </c>
      <c r="BJ633" s="24" t="s">
        <v>91</v>
      </c>
      <c r="BK633" s="24" t="s">
        <v>91</v>
      </c>
      <c r="BL633" s="24" t="s">
        <v>91</v>
      </c>
      <c r="BM633" s="24" t="s">
        <v>115</v>
      </c>
      <c r="BN633" s="24" t="s">
        <v>91</v>
      </c>
      <c r="BO633" s="24" t="s">
        <v>91</v>
      </c>
      <c r="BP633" s="24" t="s">
        <v>90</v>
      </c>
      <c r="BQ633" s="24" t="s">
        <v>91</v>
      </c>
      <c r="BR633" s="24" t="s">
        <v>90</v>
      </c>
      <c r="BS633" s="24" t="s">
        <v>90</v>
      </c>
      <c r="BT633" s="24" t="s">
        <v>90</v>
      </c>
      <c r="BU633" s="24" t="s">
        <v>90</v>
      </c>
      <c r="BV633" s="24" t="s">
        <v>91</v>
      </c>
      <c r="BW633" s="24" t="s">
        <v>91</v>
      </c>
      <c r="BX633" s="24" t="s">
        <v>91</v>
      </c>
      <c r="BY633" s="24" t="s">
        <v>91</v>
      </c>
      <c r="BZ633" s="24" t="s">
        <v>90</v>
      </c>
      <c r="CA633" s="36"/>
      <c r="CB633" s="35"/>
    </row>
    <row r="634" spans="1:80" ht="169.5" customHeight="1" x14ac:dyDescent="0.35">
      <c r="A634" s="24"/>
      <c r="B634" s="24" t="s">
        <v>77</v>
      </c>
      <c r="C634" s="23" t="s">
        <v>78</v>
      </c>
      <c r="D634" s="24" t="s">
        <v>2084</v>
      </c>
      <c r="E634" s="24" t="s">
        <v>2085</v>
      </c>
      <c r="F634" s="24" t="s">
        <v>81</v>
      </c>
      <c r="G634" s="24" t="s">
        <v>1997</v>
      </c>
      <c r="H634" s="24" t="s">
        <v>2249</v>
      </c>
      <c r="I634" s="24" t="s">
        <v>2250</v>
      </c>
      <c r="J634" s="24" t="s">
        <v>2131</v>
      </c>
      <c r="K634" s="24" t="s">
        <v>2131</v>
      </c>
      <c r="L634" s="24" t="s">
        <v>2251</v>
      </c>
      <c r="M634" s="24"/>
      <c r="N634" s="24"/>
      <c r="O634" s="24" t="s">
        <v>88</v>
      </c>
      <c r="P634" s="24"/>
      <c r="Q634" s="24" t="s">
        <v>89</v>
      </c>
      <c r="R634" s="24">
        <v>2027</v>
      </c>
      <c r="S634" s="24"/>
      <c r="T634" s="24" t="s">
        <v>90</v>
      </c>
      <c r="U634" s="24" t="s">
        <v>91</v>
      </c>
      <c r="V634" s="24" t="s">
        <v>91</v>
      </c>
      <c r="W634" s="24" t="s">
        <v>91</v>
      </c>
      <c r="X634" s="24"/>
      <c r="Y634" s="24" t="s">
        <v>91</v>
      </c>
      <c r="Z634" s="24" t="s">
        <v>91</v>
      </c>
      <c r="AA634" s="24" t="s">
        <v>91</v>
      </c>
      <c r="AB634" s="24" t="s">
        <v>90</v>
      </c>
      <c r="AC634" s="24" t="s">
        <v>92</v>
      </c>
      <c r="AD634" s="24" t="s">
        <v>91</v>
      </c>
      <c r="AE634" s="24" t="s">
        <v>91</v>
      </c>
      <c r="AF634" s="24" t="s">
        <v>91</v>
      </c>
      <c r="AG634" s="24" t="s">
        <v>91</v>
      </c>
      <c r="AH634" s="24" t="s">
        <v>91</v>
      </c>
      <c r="AI634" s="24" t="s">
        <v>91</v>
      </c>
      <c r="AJ634" s="24" t="s">
        <v>91</v>
      </c>
      <c r="AK634" s="24" t="s">
        <v>91</v>
      </c>
      <c r="AL634" s="24" t="s">
        <v>91</v>
      </c>
      <c r="AM634" s="24" t="s">
        <v>92</v>
      </c>
      <c r="AN634" s="24" t="s">
        <v>90</v>
      </c>
      <c r="AO634" s="24" t="s">
        <v>91</v>
      </c>
      <c r="AP634" s="24" t="s">
        <v>91</v>
      </c>
      <c r="AQ634" s="24" t="s">
        <v>91</v>
      </c>
      <c r="AR634" s="24" t="s">
        <v>91</v>
      </c>
      <c r="AS634" s="24" t="s">
        <v>91</v>
      </c>
      <c r="AT634" s="24" t="s">
        <v>91</v>
      </c>
      <c r="AU634" s="24" t="s">
        <v>91</v>
      </c>
      <c r="AV634" s="24" t="s">
        <v>91</v>
      </c>
      <c r="AW634" s="24" t="s">
        <v>91</v>
      </c>
      <c r="AX634" s="24" t="s">
        <v>90</v>
      </c>
      <c r="AY634" s="24" t="s">
        <v>91</v>
      </c>
      <c r="AZ634" s="24" t="s">
        <v>91</v>
      </c>
      <c r="BA634" s="24" t="s">
        <v>91</v>
      </c>
      <c r="BB634" s="24" t="s">
        <v>91</v>
      </c>
      <c r="BC634" s="24" t="s">
        <v>115</v>
      </c>
      <c r="BD634" s="24" t="s">
        <v>115</v>
      </c>
      <c r="BE634" s="24" t="s">
        <v>115</v>
      </c>
      <c r="BF634" s="24" t="s">
        <v>115</v>
      </c>
      <c r="BG634" s="24" t="s">
        <v>91</v>
      </c>
      <c r="BH634" s="24" t="s">
        <v>91</v>
      </c>
      <c r="BI634" s="24" t="s">
        <v>91</v>
      </c>
      <c r="BJ634" s="24" t="s">
        <v>91</v>
      </c>
      <c r="BK634" s="24" t="s">
        <v>91</v>
      </c>
      <c r="BL634" s="24" t="s">
        <v>115</v>
      </c>
      <c r="BM634" s="24" t="s">
        <v>90</v>
      </c>
      <c r="BN634" s="24" t="s">
        <v>91</v>
      </c>
      <c r="BO634" s="24" t="s">
        <v>91</v>
      </c>
      <c r="BP634" s="24" t="s">
        <v>92</v>
      </c>
      <c r="BQ634" s="24" t="s">
        <v>91</v>
      </c>
      <c r="BR634" s="24" t="s">
        <v>90</v>
      </c>
      <c r="BS634" s="24" t="s">
        <v>90</v>
      </c>
      <c r="BT634" s="24" t="s">
        <v>91</v>
      </c>
      <c r="BU634" s="24" t="s">
        <v>91</v>
      </c>
      <c r="BV634" s="24" t="s">
        <v>91</v>
      </c>
      <c r="BW634" s="24" t="s">
        <v>91</v>
      </c>
      <c r="BX634" s="24" t="s">
        <v>91</v>
      </c>
      <c r="BY634" s="24" t="s">
        <v>91</v>
      </c>
      <c r="BZ634" s="24" t="s">
        <v>90</v>
      </c>
      <c r="CA634" s="36"/>
      <c r="CB634" s="35"/>
    </row>
    <row r="635" spans="1:80" ht="169.5" customHeight="1" x14ac:dyDescent="0.35">
      <c r="A635" s="24"/>
      <c r="B635" s="24" t="s">
        <v>77</v>
      </c>
      <c r="C635" s="23" t="s">
        <v>78</v>
      </c>
      <c r="D635" s="24" t="s">
        <v>2084</v>
      </c>
      <c r="E635" s="24" t="s">
        <v>2085</v>
      </c>
      <c r="F635" s="24" t="s">
        <v>2086</v>
      </c>
      <c r="G635" s="24" t="s">
        <v>1997</v>
      </c>
      <c r="H635" s="24" t="s">
        <v>2330</v>
      </c>
      <c r="I635" s="24" t="s">
        <v>2331</v>
      </c>
      <c r="J635" s="24" t="s">
        <v>2332</v>
      </c>
      <c r="K635" s="24" t="s">
        <v>2332</v>
      </c>
      <c r="L635" s="24" t="s">
        <v>2333</v>
      </c>
      <c r="M635" s="24" t="s">
        <v>88</v>
      </c>
      <c r="N635" s="24"/>
      <c r="O635" s="24"/>
      <c r="P635" s="24"/>
      <c r="Q635" s="24" t="s">
        <v>89</v>
      </c>
      <c r="R635" s="24">
        <v>2027</v>
      </c>
      <c r="S635" s="24"/>
      <c r="T635" s="24" t="s">
        <v>90</v>
      </c>
      <c r="U635" s="24" t="s">
        <v>91</v>
      </c>
      <c r="V635" s="24" t="s">
        <v>91</v>
      </c>
      <c r="W635" s="24" t="s">
        <v>91</v>
      </c>
      <c r="X635" s="24"/>
      <c r="Y635" s="24" t="s">
        <v>91</v>
      </c>
      <c r="Z635" s="24" t="s">
        <v>91</v>
      </c>
      <c r="AA635" s="24" t="s">
        <v>91</v>
      </c>
      <c r="AB635" s="24" t="s">
        <v>90</v>
      </c>
      <c r="AC635" s="24" t="s">
        <v>92</v>
      </c>
      <c r="AD635" s="24" t="s">
        <v>91</v>
      </c>
      <c r="AE635" s="24" t="s">
        <v>91</v>
      </c>
      <c r="AF635" s="24" t="s">
        <v>91</v>
      </c>
      <c r="AG635" s="24" t="s">
        <v>91</v>
      </c>
      <c r="AH635" s="24" t="s">
        <v>90</v>
      </c>
      <c r="AI635" s="24" t="s">
        <v>91</v>
      </c>
      <c r="AJ635" s="24" t="s">
        <v>91</v>
      </c>
      <c r="AK635" s="24" t="s">
        <v>91</v>
      </c>
      <c r="AL635" s="24" t="s">
        <v>91</v>
      </c>
      <c r="AM635" s="24" t="s">
        <v>90</v>
      </c>
      <c r="AN635" s="24" t="s">
        <v>92</v>
      </c>
      <c r="AO635" s="24" t="s">
        <v>91</v>
      </c>
      <c r="AP635" s="24" t="s">
        <v>91</v>
      </c>
      <c r="AQ635" s="24" t="s">
        <v>91</v>
      </c>
      <c r="AR635" s="24" t="s">
        <v>91</v>
      </c>
      <c r="AS635" s="24" t="s">
        <v>91</v>
      </c>
      <c r="AT635" s="24" t="s">
        <v>91</v>
      </c>
      <c r="AU635" s="24" t="s">
        <v>91</v>
      </c>
      <c r="AV635" s="24" t="s">
        <v>91</v>
      </c>
      <c r="AW635" s="24" t="s">
        <v>91</v>
      </c>
      <c r="AX635" s="24" t="s">
        <v>92</v>
      </c>
      <c r="AY635" s="24" t="s">
        <v>91</v>
      </c>
      <c r="AZ635" s="24" t="s">
        <v>91</v>
      </c>
      <c r="BA635" s="24" t="s">
        <v>91</v>
      </c>
      <c r="BB635" s="24" t="s">
        <v>91</v>
      </c>
      <c r="BC635" s="24" t="s">
        <v>91</v>
      </c>
      <c r="BD635" s="24" t="s">
        <v>91</v>
      </c>
      <c r="BE635" s="24" t="s">
        <v>91</v>
      </c>
      <c r="BF635" s="24" t="s">
        <v>91</v>
      </c>
      <c r="BG635" s="24" t="s">
        <v>91</v>
      </c>
      <c r="BH635" s="24" t="s">
        <v>91</v>
      </c>
      <c r="BI635" s="24" t="s">
        <v>91</v>
      </c>
      <c r="BJ635" s="24" t="s">
        <v>91</v>
      </c>
      <c r="BK635" s="24" t="s">
        <v>91</v>
      </c>
      <c r="BL635" s="24" t="s">
        <v>91</v>
      </c>
      <c r="BM635" s="24" t="s">
        <v>91</v>
      </c>
      <c r="BN635" s="24" t="s">
        <v>91</v>
      </c>
      <c r="BO635" s="24" t="s">
        <v>91</v>
      </c>
      <c r="BP635" s="24" t="s">
        <v>91</v>
      </c>
      <c r="BQ635" s="24" t="s">
        <v>91</v>
      </c>
      <c r="BR635" s="24" t="s">
        <v>91</v>
      </c>
      <c r="BS635" s="24" t="s">
        <v>90</v>
      </c>
      <c r="BT635" s="24" t="s">
        <v>91</v>
      </c>
      <c r="BU635" s="24" t="s">
        <v>91</v>
      </c>
      <c r="BV635" s="24" t="s">
        <v>91</v>
      </c>
      <c r="BW635" s="24" t="s">
        <v>91</v>
      </c>
      <c r="BX635" s="24" t="s">
        <v>91</v>
      </c>
      <c r="BY635" s="24" t="s">
        <v>91</v>
      </c>
      <c r="BZ635" s="24" t="s">
        <v>90</v>
      </c>
      <c r="CA635" s="36"/>
      <c r="CB635" s="35"/>
    </row>
    <row r="636" spans="1:80" ht="169.5" customHeight="1" x14ac:dyDescent="0.35">
      <c r="A636" s="24"/>
      <c r="B636" s="24" t="s">
        <v>77</v>
      </c>
      <c r="C636" s="23" t="s">
        <v>78</v>
      </c>
      <c r="D636" s="24" t="s">
        <v>2084</v>
      </c>
      <c r="E636" s="24" t="s">
        <v>2085</v>
      </c>
      <c r="F636" s="24" t="s">
        <v>2093</v>
      </c>
      <c r="G636" s="24" t="s">
        <v>1997</v>
      </c>
      <c r="H636" s="24" t="s">
        <v>2330</v>
      </c>
      <c r="I636" s="24" t="s">
        <v>2331</v>
      </c>
      <c r="J636" s="24" t="s">
        <v>2332</v>
      </c>
      <c r="K636" s="24" t="s">
        <v>2332</v>
      </c>
      <c r="L636" s="24" t="s">
        <v>2334</v>
      </c>
      <c r="M636" s="24" t="s">
        <v>88</v>
      </c>
      <c r="N636" s="24"/>
      <c r="O636" s="24"/>
      <c r="P636" s="24"/>
      <c r="Q636" s="24" t="s">
        <v>89</v>
      </c>
      <c r="R636" s="24">
        <v>2027</v>
      </c>
      <c r="S636" s="24"/>
      <c r="T636" s="24" t="s">
        <v>92</v>
      </c>
      <c r="U636" s="24" t="s">
        <v>91</v>
      </c>
      <c r="V636" s="24" t="s">
        <v>91</v>
      </c>
      <c r="W636" s="24" t="s">
        <v>91</v>
      </c>
      <c r="X636" s="24"/>
      <c r="Y636" s="24" t="s">
        <v>91</v>
      </c>
      <c r="Z636" s="24" t="s">
        <v>91</v>
      </c>
      <c r="AA636" s="24" t="s">
        <v>91</v>
      </c>
      <c r="AB636" s="24" t="s">
        <v>92</v>
      </c>
      <c r="AC636" s="24" t="s">
        <v>90</v>
      </c>
      <c r="AD636" s="24" t="s">
        <v>91</v>
      </c>
      <c r="AE636" s="24" t="s">
        <v>91</v>
      </c>
      <c r="AF636" s="24" t="s">
        <v>91</v>
      </c>
      <c r="AG636" s="24" t="s">
        <v>91</v>
      </c>
      <c r="AH636" s="24" t="s">
        <v>91</v>
      </c>
      <c r="AI636" s="24" t="s">
        <v>91</v>
      </c>
      <c r="AJ636" s="24" t="s">
        <v>91</v>
      </c>
      <c r="AK636" s="24" t="s">
        <v>91</v>
      </c>
      <c r="AL636" s="24" t="s">
        <v>91</v>
      </c>
      <c r="AM636" s="24" t="s">
        <v>90</v>
      </c>
      <c r="AN636" s="24" t="s">
        <v>92</v>
      </c>
      <c r="AO636" s="24" t="s">
        <v>91</v>
      </c>
      <c r="AP636" s="24" t="s">
        <v>91</v>
      </c>
      <c r="AQ636" s="24" t="s">
        <v>91</v>
      </c>
      <c r="AR636" s="24" t="s">
        <v>91</v>
      </c>
      <c r="AS636" s="24" t="s">
        <v>91</v>
      </c>
      <c r="AT636" s="24" t="s">
        <v>91</v>
      </c>
      <c r="AU636" s="24" t="s">
        <v>91</v>
      </c>
      <c r="AV636" s="24" t="s">
        <v>91</v>
      </c>
      <c r="AW636" s="24" t="s">
        <v>91</v>
      </c>
      <c r="AX636" s="24" t="s">
        <v>92</v>
      </c>
      <c r="AY636" s="24" t="s">
        <v>91</v>
      </c>
      <c r="AZ636" s="24" t="s">
        <v>91</v>
      </c>
      <c r="BA636" s="24" t="s">
        <v>91</v>
      </c>
      <c r="BB636" s="24" t="s">
        <v>91</v>
      </c>
      <c r="BC636" s="24" t="s">
        <v>90</v>
      </c>
      <c r="BD636" s="24" t="s">
        <v>90</v>
      </c>
      <c r="BE636" s="24" t="s">
        <v>90</v>
      </c>
      <c r="BF636" s="24" t="s">
        <v>90</v>
      </c>
      <c r="BG636" s="24" t="s">
        <v>90</v>
      </c>
      <c r="BH636" s="24" t="s">
        <v>91</v>
      </c>
      <c r="BI636" s="24" t="s">
        <v>91</v>
      </c>
      <c r="BJ636" s="24" t="s">
        <v>91</v>
      </c>
      <c r="BK636" s="24" t="s">
        <v>91</v>
      </c>
      <c r="BL636" s="24" t="s">
        <v>90</v>
      </c>
      <c r="BM636" s="24" t="s">
        <v>90</v>
      </c>
      <c r="BN636" s="24" t="s">
        <v>91</v>
      </c>
      <c r="BO636" s="24" t="s">
        <v>91</v>
      </c>
      <c r="BP636" s="24" t="s">
        <v>92</v>
      </c>
      <c r="BQ636" s="24" t="s">
        <v>91</v>
      </c>
      <c r="BR636" s="24" t="s">
        <v>90</v>
      </c>
      <c r="BS636" s="24" t="s">
        <v>91</v>
      </c>
      <c r="BT636" s="24" t="s">
        <v>91</v>
      </c>
      <c r="BU636" s="24" t="s">
        <v>91</v>
      </c>
      <c r="BV636" s="24" t="s">
        <v>91</v>
      </c>
      <c r="BW636" s="24" t="s">
        <v>91</v>
      </c>
      <c r="BX636" s="24" t="s">
        <v>91</v>
      </c>
      <c r="BY636" s="24" t="s">
        <v>91</v>
      </c>
      <c r="BZ636" s="24" t="s">
        <v>91</v>
      </c>
      <c r="CA636" s="36"/>
      <c r="CB636" s="35"/>
    </row>
    <row r="637" spans="1:80" ht="169.5" customHeight="1" x14ac:dyDescent="0.35">
      <c r="A637" s="24"/>
      <c r="B637" s="24" t="s">
        <v>77</v>
      </c>
      <c r="C637" s="23" t="s">
        <v>78</v>
      </c>
      <c r="D637" s="24" t="s">
        <v>2084</v>
      </c>
      <c r="E637" s="24" t="s">
        <v>2085</v>
      </c>
      <c r="F637" s="24" t="s">
        <v>2095</v>
      </c>
      <c r="G637" s="24" t="s">
        <v>1997</v>
      </c>
      <c r="H637" s="24" t="s">
        <v>2330</v>
      </c>
      <c r="I637" s="24" t="s">
        <v>2331</v>
      </c>
      <c r="J637" s="24" t="s">
        <v>2332</v>
      </c>
      <c r="K637" s="24" t="s">
        <v>2332</v>
      </c>
      <c r="L637" s="24" t="s">
        <v>2335</v>
      </c>
      <c r="M637" s="24" t="s">
        <v>88</v>
      </c>
      <c r="N637" s="24"/>
      <c r="O637" s="24"/>
      <c r="P637" s="24"/>
      <c r="Q637" s="24" t="s">
        <v>89</v>
      </c>
      <c r="R637" s="24">
        <v>2027</v>
      </c>
      <c r="S637" s="24"/>
      <c r="T637" s="24" t="s">
        <v>90</v>
      </c>
      <c r="U637" s="24" t="s">
        <v>91</v>
      </c>
      <c r="V637" s="24" t="s">
        <v>91</v>
      </c>
      <c r="W637" s="24" t="s">
        <v>91</v>
      </c>
      <c r="X637" s="24"/>
      <c r="Y637" s="24" t="s">
        <v>91</v>
      </c>
      <c r="Z637" s="24" t="s">
        <v>91</v>
      </c>
      <c r="AA637" s="24" t="s">
        <v>91</v>
      </c>
      <c r="AB637" s="24" t="s">
        <v>90</v>
      </c>
      <c r="AC637" s="24" t="s">
        <v>90</v>
      </c>
      <c r="AD637" s="24" t="s">
        <v>91</v>
      </c>
      <c r="AE637" s="24" t="s">
        <v>91</v>
      </c>
      <c r="AF637" s="24" t="s">
        <v>91</v>
      </c>
      <c r="AG637" s="24" t="s">
        <v>91</v>
      </c>
      <c r="AH637" s="24" t="s">
        <v>91</v>
      </c>
      <c r="AI637" s="24" t="s">
        <v>91</v>
      </c>
      <c r="AJ637" s="24" t="s">
        <v>91</v>
      </c>
      <c r="AK637" s="24" t="s">
        <v>91</v>
      </c>
      <c r="AL637" s="24" t="s">
        <v>91</v>
      </c>
      <c r="AM637" s="24" t="s">
        <v>90</v>
      </c>
      <c r="AN637" s="24" t="s">
        <v>91</v>
      </c>
      <c r="AO637" s="24" t="s">
        <v>91</v>
      </c>
      <c r="AP637" s="24" t="s">
        <v>91</v>
      </c>
      <c r="AQ637" s="24" t="s">
        <v>91</v>
      </c>
      <c r="AR637" s="24" t="s">
        <v>91</v>
      </c>
      <c r="AS637" s="24" t="s">
        <v>91</v>
      </c>
      <c r="AT637" s="24" t="s">
        <v>91</v>
      </c>
      <c r="AU637" s="24" t="s">
        <v>91</v>
      </c>
      <c r="AV637" s="24" t="s">
        <v>91</v>
      </c>
      <c r="AW637" s="24" t="s">
        <v>91</v>
      </c>
      <c r="AX637" s="24" t="s">
        <v>91</v>
      </c>
      <c r="AY637" s="24" t="s">
        <v>91</v>
      </c>
      <c r="AZ637" s="24" t="s">
        <v>91</v>
      </c>
      <c r="BA637" s="24" t="s">
        <v>91</v>
      </c>
      <c r="BB637" s="24" t="s">
        <v>91</v>
      </c>
      <c r="BC637" s="24" t="s">
        <v>91</v>
      </c>
      <c r="BD637" s="24" t="s">
        <v>91</v>
      </c>
      <c r="BE637" s="24" t="s">
        <v>91</v>
      </c>
      <c r="BF637" s="24" t="s">
        <v>91</v>
      </c>
      <c r="BG637" s="24" t="s">
        <v>91</v>
      </c>
      <c r="BH637" s="24" t="s">
        <v>91</v>
      </c>
      <c r="BI637" s="24" t="s">
        <v>91</v>
      </c>
      <c r="BJ637" s="24" t="s">
        <v>91</v>
      </c>
      <c r="BK637" s="24" t="s">
        <v>91</v>
      </c>
      <c r="BL637" s="24" t="s">
        <v>91</v>
      </c>
      <c r="BM637" s="24" t="s">
        <v>115</v>
      </c>
      <c r="BN637" s="24" t="s">
        <v>91</v>
      </c>
      <c r="BO637" s="24" t="s">
        <v>91</v>
      </c>
      <c r="BP637" s="24" t="s">
        <v>115</v>
      </c>
      <c r="BQ637" s="24" t="s">
        <v>91</v>
      </c>
      <c r="BR637" s="24" t="s">
        <v>115</v>
      </c>
      <c r="BS637" s="24" t="s">
        <v>115</v>
      </c>
      <c r="BT637" s="24" t="s">
        <v>91</v>
      </c>
      <c r="BU637" s="24" t="s">
        <v>91</v>
      </c>
      <c r="BV637" s="24" t="s">
        <v>91</v>
      </c>
      <c r="BW637" s="24" t="s">
        <v>91</v>
      </c>
      <c r="BX637" s="24" t="s">
        <v>91</v>
      </c>
      <c r="BY637" s="24" t="s">
        <v>91</v>
      </c>
      <c r="BZ637" s="24" t="s">
        <v>115</v>
      </c>
      <c r="CA637" s="36"/>
      <c r="CB637" s="35"/>
    </row>
    <row r="638" spans="1:80" ht="169.5" customHeight="1" x14ac:dyDescent="0.35">
      <c r="A638" s="24"/>
      <c r="B638" s="24" t="s">
        <v>77</v>
      </c>
      <c r="C638" s="23" t="s">
        <v>78</v>
      </c>
      <c r="D638" s="24" t="s">
        <v>2084</v>
      </c>
      <c r="E638" s="24" t="s">
        <v>2085</v>
      </c>
      <c r="F638" s="24" t="s">
        <v>2097</v>
      </c>
      <c r="G638" s="24" t="s">
        <v>1997</v>
      </c>
      <c r="H638" s="24" t="s">
        <v>2330</v>
      </c>
      <c r="I638" s="24" t="s">
        <v>2331</v>
      </c>
      <c r="J638" s="24" t="s">
        <v>2332</v>
      </c>
      <c r="K638" s="24" t="s">
        <v>2332</v>
      </c>
      <c r="L638" s="24" t="s">
        <v>2336</v>
      </c>
      <c r="M638" s="24" t="s">
        <v>88</v>
      </c>
      <c r="N638" s="24"/>
      <c r="O638" s="24"/>
      <c r="P638" s="24"/>
      <c r="Q638" s="24" t="s">
        <v>89</v>
      </c>
      <c r="R638" s="24">
        <v>2027</v>
      </c>
      <c r="S638" s="24"/>
      <c r="T638" s="24" t="s">
        <v>90</v>
      </c>
      <c r="U638" s="24" t="s">
        <v>91</v>
      </c>
      <c r="V638" s="24" t="s">
        <v>91</v>
      </c>
      <c r="W638" s="24" t="s">
        <v>91</v>
      </c>
      <c r="X638" s="24"/>
      <c r="Y638" s="24" t="s">
        <v>91</v>
      </c>
      <c r="Z638" s="24" t="s">
        <v>91</v>
      </c>
      <c r="AA638" s="24" t="s">
        <v>91</v>
      </c>
      <c r="AB638" s="24" t="s">
        <v>90</v>
      </c>
      <c r="AC638" s="24" t="s">
        <v>90</v>
      </c>
      <c r="AD638" s="24" t="s">
        <v>91</v>
      </c>
      <c r="AE638" s="24" t="s">
        <v>91</v>
      </c>
      <c r="AF638" s="24" t="s">
        <v>91</v>
      </c>
      <c r="AG638" s="24" t="s">
        <v>91</v>
      </c>
      <c r="AH638" s="24" t="s">
        <v>91</v>
      </c>
      <c r="AI638" s="24" t="s">
        <v>91</v>
      </c>
      <c r="AJ638" s="24" t="s">
        <v>91</v>
      </c>
      <c r="AK638" s="24" t="s">
        <v>91</v>
      </c>
      <c r="AL638" s="24" t="s">
        <v>91</v>
      </c>
      <c r="AM638" s="24" t="s">
        <v>90</v>
      </c>
      <c r="AN638" s="24" t="s">
        <v>91</v>
      </c>
      <c r="AO638" s="24" t="s">
        <v>91</v>
      </c>
      <c r="AP638" s="24" t="s">
        <v>91</v>
      </c>
      <c r="AQ638" s="24" t="s">
        <v>91</v>
      </c>
      <c r="AR638" s="24" t="s">
        <v>91</v>
      </c>
      <c r="AS638" s="24" t="s">
        <v>91</v>
      </c>
      <c r="AT638" s="24" t="s">
        <v>91</v>
      </c>
      <c r="AU638" s="24" t="s">
        <v>91</v>
      </c>
      <c r="AV638" s="24" t="s">
        <v>91</v>
      </c>
      <c r="AW638" s="24" t="s">
        <v>91</v>
      </c>
      <c r="AX638" s="24" t="s">
        <v>91</v>
      </c>
      <c r="AY638" s="24" t="s">
        <v>91</v>
      </c>
      <c r="AZ638" s="24" t="s">
        <v>91</v>
      </c>
      <c r="BA638" s="24" t="s">
        <v>91</v>
      </c>
      <c r="BB638" s="24" t="s">
        <v>91</v>
      </c>
      <c r="BC638" s="24" t="s">
        <v>91</v>
      </c>
      <c r="BD638" s="24" t="s">
        <v>91</v>
      </c>
      <c r="BE638" s="24" t="s">
        <v>91</v>
      </c>
      <c r="BF638" s="24" t="s">
        <v>91</v>
      </c>
      <c r="BG638" s="24" t="s">
        <v>91</v>
      </c>
      <c r="BH638" s="24" t="s">
        <v>91</v>
      </c>
      <c r="BI638" s="24" t="s">
        <v>91</v>
      </c>
      <c r="BJ638" s="24" t="s">
        <v>91</v>
      </c>
      <c r="BK638" s="24" t="s">
        <v>91</v>
      </c>
      <c r="BL638" s="24" t="s">
        <v>91</v>
      </c>
      <c r="BM638" s="24" t="s">
        <v>115</v>
      </c>
      <c r="BN638" s="24" t="s">
        <v>91</v>
      </c>
      <c r="BO638" s="24" t="s">
        <v>91</v>
      </c>
      <c r="BP638" s="24" t="s">
        <v>115</v>
      </c>
      <c r="BQ638" s="24" t="s">
        <v>91</v>
      </c>
      <c r="BR638" s="24" t="s">
        <v>115</v>
      </c>
      <c r="BS638" s="24" t="s">
        <v>115</v>
      </c>
      <c r="BT638" s="24" t="s">
        <v>91</v>
      </c>
      <c r="BU638" s="24" t="s">
        <v>91</v>
      </c>
      <c r="BV638" s="24" t="s">
        <v>91</v>
      </c>
      <c r="BW638" s="24" t="s">
        <v>91</v>
      </c>
      <c r="BX638" s="24" t="s">
        <v>91</v>
      </c>
      <c r="BY638" s="24" t="s">
        <v>91</v>
      </c>
      <c r="BZ638" s="24" t="s">
        <v>115</v>
      </c>
      <c r="CA638" s="36"/>
      <c r="CB638" s="35"/>
    </row>
    <row r="639" spans="1:80" ht="169.5" customHeight="1" x14ac:dyDescent="0.35">
      <c r="A639" s="24"/>
      <c r="B639" s="24" t="s">
        <v>77</v>
      </c>
      <c r="C639" s="23" t="s">
        <v>78</v>
      </c>
      <c r="D639" s="24" t="s">
        <v>2084</v>
      </c>
      <c r="E639" s="24" t="s">
        <v>2085</v>
      </c>
      <c r="F639" s="24" t="s">
        <v>2099</v>
      </c>
      <c r="G639" s="24" t="s">
        <v>1997</v>
      </c>
      <c r="H639" s="24" t="s">
        <v>2330</v>
      </c>
      <c r="I639" s="24" t="s">
        <v>2331</v>
      </c>
      <c r="J639" s="24" t="s">
        <v>2332</v>
      </c>
      <c r="K639" s="24" t="s">
        <v>2332</v>
      </c>
      <c r="L639" s="24" t="s">
        <v>2337</v>
      </c>
      <c r="M639" s="24" t="s">
        <v>88</v>
      </c>
      <c r="N639" s="24"/>
      <c r="O639" s="24"/>
      <c r="P639" s="24"/>
      <c r="Q639" s="24" t="s">
        <v>89</v>
      </c>
      <c r="R639" s="24">
        <v>2027</v>
      </c>
      <c r="S639" s="24"/>
      <c r="T639" s="24" t="s">
        <v>90</v>
      </c>
      <c r="U639" s="24" t="s">
        <v>91</v>
      </c>
      <c r="V639" s="24" t="s">
        <v>91</v>
      </c>
      <c r="W639" s="24" t="s">
        <v>91</v>
      </c>
      <c r="X639" s="24"/>
      <c r="Y639" s="24" t="s">
        <v>91</v>
      </c>
      <c r="Z639" s="24" t="s">
        <v>91</v>
      </c>
      <c r="AA639" s="24" t="s">
        <v>91</v>
      </c>
      <c r="AB639" s="24" t="s">
        <v>90</v>
      </c>
      <c r="AC639" s="24" t="s">
        <v>90</v>
      </c>
      <c r="AD639" s="24" t="s">
        <v>91</v>
      </c>
      <c r="AE639" s="24" t="s">
        <v>90</v>
      </c>
      <c r="AF639" s="24" t="s">
        <v>91</v>
      </c>
      <c r="AG639" s="24" t="s">
        <v>91</v>
      </c>
      <c r="AH639" s="24" t="s">
        <v>91</v>
      </c>
      <c r="AI639" s="24" t="s">
        <v>91</v>
      </c>
      <c r="AJ639" s="24" t="s">
        <v>91</v>
      </c>
      <c r="AK639" s="24" t="s">
        <v>91</v>
      </c>
      <c r="AL639" s="24" t="s">
        <v>91</v>
      </c>
      <c r="AM639" s="24" t="s">
        <v>90</v>
      </c>
      <c r="AN639" s="24" t="s">
        <v>91</v>
      </c>
      <c r="AO639" s="24" t="s">
        <v>91</v>
      </c>
      <c r="AP639" s="24" t="s">
        <v>91</v>
      </c>
      <c r="AQ639" s="24" t="s">
        <v>91</v>
      </c>
      <c r="AR639" s="24" t="s">
        <v>91</v>
      </c>
      <c r="AS639" s="24" t="s">
        <v>91</v>
      </c>
      <c r="AT639" s="24" t="s">
        <v>91</v>
      </c>
      <c r="AU639" s="24" t="s">
        <v>91</v>
      </c>
      <c r="AV639" s="24" t="s">
        <v>91</v>
      </c>
      <c r="AW639" s="24" t="s">
        <v>91</v>
      </c>
      <c r="AX639" s="24" t="s">
        <v>91</v>
      </c>
      <c r="AY639" s="24" t="s">
        <v>91</v>
      </c>
      <c r="AZ639" s="24" t="s">
        <v>91</v>
      </c>
      <c r="BA639" s="24" t="s">
        <v>91</v>
      </c>
      <c r="BB639" s="24" t="s">
        <v>91</v>
      </c>
      <c r="BC639" s="24" t="s">
        <v>90</v>
      </c>
      <c r="BD639" s="24" t="s">
        <v>91</v>
      </c>
      <c r="BE639" s="24" t="s">
        <v>91</v>
      </c>
      <c r="BF639" s="24" t="s">
        <v>91</v>
      </c>
      <c r="BG639" s="24" t="s">
        <v>90</v>
      </c>
      <c r="BH639" s="24" t="s">
        <v>91</v>
      </c>
      <c r="BI639" s="24" t="s">
        <v>91</v>
      </c>
      <c r="BJ639" s="24" t="s">
        <v>91</v>
      </c>
      <c r="BK639" s="24" t="s">
        <v>91</v>
      </c>
      <c r="BL639" s="24" t="s">
        <v>90</v>
      </c>
      <c r="BM639" s="24" t="s">
        <v>115</v>
      </c>
      <c r="BN639" s="24" t="s">
        <v>91</v>
      </c>
      <c r="BO639" s="24" t="s">
        <v>91</v>
      </c>
      <c r="BP639" s="24" t="s">
        <v>90</v>
      </c>
      <c r="BQ639" s="24" t="s">
        <v>91</v>
      </c>
      <c r="BR639" s="24" t="s">
        <v>90</v>
      </c>
      <c r="BS639" s="24" t="s">
        <v>92</v>
      </c>
      <c r="BT639" s="24" t="s">
        <v>91</v>
      </c>
      <c r="BU639" s="24" t="s">
        <v>91</v>
      </c>
      <c r="BV639" s="24" t="s">
        <v>91</v>
      </c>
      <c r="BW639" s="24" t="s">
        <v>91</v>
      </c>
      <c r="BX639" s="24" t="s">
        <v>90</v>
      </c>
      <c r="BY639" s="24" t="s">
        <v>90</v>
      </c>
      <c r="BZ639" s="24" t="s">
        <v>90</v>
      </c>
      <c r="CA639" s="36"/>
      <c r="CB639" s="35"/>
    </row>
    <row r="640" spans="1:80" ht="169.5" customHeight="1" x14ac:dyDescent="0.35">
      <c r="A640" s="24"/>
      <c r="B640" s="24" t="s">
        <v>77</v>
      </c>
      <c r="C640" s="23" t="s">
        <v>78</v>
      </c>
      <c r="D640" s="24" t="s">
        <v>2084</v>
      </c>
      <c r="E640" s="24" t="s">
        <v>2085</v>
      </c>
      <c r="F640" s="24" t="s">
        <v>2093</v>
      </c>
      <c r="G640" s="24" t="s">
        <v>1997</v>
      </c>
      <c r="H640" s="24" t="s">
        <v>2261</v>
      </c>
      <c r="I640" s="24" t="s">
        <v>2262</v>
      </c>
      <c r="J640" s="24" t="s">
        <v>2131</v>
      </c>
      <c r="K640" s="24" t="s">
        <v>2131</v>
      </c>
      <c r="L640" s="24" t="s">
        <v>2264</v>
      </c>
      <c r="M640" s="24"/>
      <c r="N640" s="24"/>
      <c r="O640" s="24" t="s">
        <v>88</v>
      </c>
      <c r="P640" s="24"/>
      <c r="Q640" s="24" t="s">
        <v>89</v>
      </c>
      <c r="R640" s="24">
        <v>2027</v>
      </c>
      <c r="S640" s="24"/>
      <c r="T640" s="24" t="s">
        <v>90</v>
      </c>
      <c r="U640" s="24" t="s">
        <v>91</v>
      </c>
      <c r="V640" s="24" t="s">
        <v>91</v>
      </c>
      <c r="W640" s="24" t="s">
        <v>91</v>
      </c>
      <c r="X640" s="24"/>
      <c r="Y640" s="24" t="s">
        <v>91</v>
      </c>
      <c r="Z640" s="24" t="s">
        <v>91</v>
      </c>
      <c r="AA640" s="24" t="s">
        <v>91</v>
      </c>
      <c r="AB640" s="24" t="s">
        <v>90</v>
      </c>
      <c r="AC640" s="24" t="s">
        <v>90</v>
      </c>
      <c r="AD640" s="24" t="s">
        <v>91</v>
      </c>
      <c r="AE640" s="24" t="s">
        <v>91</v>
      </c>
      <c r="AF640" s="24" t="s">
        <v>91</v>
      </c>
      <c r="AG640" s="24" t="s">
        <v>91</v>
      </c>
      <c r="AH640" s="24" t="s">
        <v>91</v>
      </c>
      <c r="AI640" s="24" t="s">
        <v>91</v>
      </c>
      <c r="AJ640" s="24" t="s">
        <v>91</v>
      </c>
      <c r="AK640" s="24" t="s">
        <v>91</v>
      </c>
      <c r="AL640" s="24" t="s">
        <v>91</v>
      </c>
      <c r="AM640" s="24" t="s">
        <v>90</v>
      </c>
      <c r="AN640" s="24" t="s">
        <v>90</v>
      </c>
      <c r="AO640" s="24" t="s">
        <v>91</v>
      </c>
      <c r="AP640" s="24" t="s">
        <v>91</v>
      </c>
      <c r="AQ640" s="24" t="s">
        <v>91</v>
      </c>
      <c r="AR640" s="24" t="s">
        <v>91</v>
      </c>
      <c r="AS640" s="24" t="s">
        <v>91</v>
      </c>
      <c r="AT640" s="24" t="s">
        <v>91</v>
      </c>
      <c r="AU640" s="24" t="s">
        <v>91</v>
      </c>
      <c r="AV640" s="24" t="s">
        <v>91</v>
      </c>
      <c r="AW640" s="24" t="s">
        <v>91</v>
      </c>
      <c r="AX640" s="24" t="s">
        <v>90</v>
      </c>
      <c r="AY640" s="24" t="s">
        <v>91</v>
      </c>
      <c r="AZ640" s="24" t="s">
        <v>91</v>
      </c>
      <c r="BA640" s="24" t="s">
        <v>91</v>
      </c>
      <c r="BB640" s="24" t="s">
        <v>91</v>
      </c>
      <c r="BC640" s="24" t="s">
        <v>91</v>
      </c>
      <c r="BD640" s="24" t="s">
        <v>91</v>
      </c>
      <c r="BE640" s="24" t="s">
        <v>91</v>
      </c>
      <c r="BF640" s="24" t="s">
        <v>91</v>
      </c>
      <c r="BG640" s="24" t="s">
        <v>91</v>
      </c>
      <c r="BH640" s="24" t="s">
        <v>91</v>
      </c>
      <c r="BI640" s="24" t="s">
        <v>91</v>
      </c>
      <c r="BJ640" s="24" t="s">
        <v>91</v>
      </c>
      <c r="BK640" s="24" t="s">
        <v>91</v>
      </c>
      <c r="BL640" s="24" t="s">
        <v>91</v>
      </c>
      <c r="BM640" s="24" t="s">
        <v>115</v>
      </c>
      <c r="BN640" s="24" t="s">
        <v>91</v>
      </c>
      <c r="BO640" s="24" t="s">
        <v>91</v>
      </c>
      <c r="BP640" s="24" t="s">
        <v>115</v>
      </c>
      <c r="BQ640" s="24" t="s">
        <v>91</v>
      </c>
      <c r="BR640" s="24" t="s">
        <v>115</v>
      </c>
      <c r="BS640" s="24" t="s">
        <v>90</v>
      </c>
      <c r="BT640" s="24" t="s">
        <v>91</v>
      </c>
      <c r="BU640" s="24" t="s">
        <v>91</v>
      </c>
      <c r="BV640" s="24" t="s">
        <v>91</v>
      </c>
      <c r="BW640" s="24" t="s">
        <v>91</v>
      </c>
      <c r="BX640" s="24" t="s">
        <v>91</v>
      </c>
      <c r="BY640" s="24" t="s">
        <v>91</v>
      </c>
      <c r="BZ640" s="24" t="s">
        <v>90</v>
      </c>
      <c r="CA640" s="36"/>
      <c r="CB640" s="35"/>
    </row>
    <row r="641" spans="1:80" ht="169.5" customHeight="1" x14ac:dyDescent="0.35">
      <c r="A641" s="24"/>
      <c r="B641" s="24" t="s">
        <v>77</v>
      </c>
      <c r="C641" s="23" t="s">
        <v>78</v>
      </c>
      <c r="D641" s="24" t="s">
        <v>2084</v>
      </c>
      <c r="E641" s="24" t="s">
        <v>2085</v>
      </c>
      <c r="F641" s="24" t="s">
        <v>2099</v>
      </c>
      <c r="G641" s="24" t="s">
        <v>1997</v>
      </c>
      <c r="H641" s="24" t="s">
        <v>2261</v>
      </c>
      <c r="I641" s="24" t="s">
        <v>2262</v>
      </c>
      <c r="J641" s="24" t="s">
        <v>2131</v>
      </c>
      <c r="K641" s="24" t="s">
        <v>2131</v>
      </c>
      <c r="L641" s="24" t="s">
        <v>2267</v>
      </c>
      <c r="M641" s="24"/>
      <c r="N641" s="24"/>
      <c r="O641" s="24" t="s">
        <v>88</v>
      </c>
      <c r="P641" s="24"/>
      <c r="Q641" s="24" t="s">
        <v>89</v>
      </c>
      <c r="R641" s="24">
        <v>2027</v>
      </c>
      <c r="S641" s="24"/>
      <c r="T641" s="24" t="s">
        <v>90</v>
      </c>
      <c r="U641" s="24" t="s">
        <v>91</v>
      </c>
      <c r="V641" s="24" t="s">
        <v>91</v>
      </c>
      <c r="W641" s="24" t="s">
        <v>91</v>
      </c>
      <c r="X641" s="24"/>
      <c r="Y641" s="24" t="s">
        <v>91</v>
      </c>
      <c r="Z641" s="24" t="s">
        <v>91</v>
      </c>
      <c r="AA641" s="24" t="s">
        <v>91</v>
      </c>
      <c r="AB641" s="24" t="s">
        <v>90</v>
      </c>
      <c r="AC641" s="24" t="s">
        <v>92</v>
      </c>
      <c r="AD641" s="24" t="s">
        <v>91</v>
      </c>
      <c r="AE641" s="24" t="s">
        <v>91</v>
      </c>
      <c r="AF641" s="24" t="s">
        <v>91</v>
      </c>
      <c r="AG641" s="24" t="s">
        <v>91</v>
      </c>
      <c r="AH641" s="24" t="s">
        <v>91</v>
      </c>
      <c r="AI641" s="24" t="s">
        <v>91</v>
      </c>
      <c r="AJ641" s="24" t="s">
        <v>91</v>
      </c>
      <c r="AK641" s="24" t="s">
        <v>91</v>
      </c>
      <c r="AL641" s="24" t="s">
        <v>91</v>
      </c>
      <c r="AM641" s="24" t="s">
        <v>92</v>
      </c>
      <c r="AN641" s="24" t="s">
        <v>90</v>
      </c>
      <c r="AO641" s="24" t="s">
        <v>91</v>
      </c>
      <c r="AP641" s="24" t="s">
        <v>91</v>
      </c>
      <c r="AQ641" s="24" t="s">
        <v>91</v>
      </c>
      <c r="AR641" s="24" t="s">
        <v>91</v>
      </c>
      <c r="AS641" s="24" t="s">
        <v>91</v>
      </c>
      <c r="AT641" s="24" t="s">
        <v>91</v>
      </c>
      <c r="AU641" s="24" t="s">
        <v>91</v>
      </c>
      <c r="AV641" s="24" t="s">
        <v>91</v>
      </c>
      <c r="AW641" s="24" t="s">
        <v>91</v>
      </c>
      <c r="AX641" s="24" t="s">
        <v>90</v>
      </c>
      <c r="AY641" s="24" t="s">
        <v>91</v>
      </c>
      <c r="AZ641" s="24" t="s">
        <v>91</v>
      </c>
      <c r="BA641" s="24" t="s">
        <v>91</v>
      </c>
      <c r="BB641" s="24" t="s">
        <v>91</v>
      </c>
      <c r="BC641" s="24" t="s">
        <v>115</v>
      </c>
      <c r="BD641" s="24" t="s">
        <v>115</v>
      </c>
      <c r="BE641" s="24" t="s">
        <v>115</v>
      </c>
      <c r="BF641" s="24" t="s">
        <v>115</v>
      </c>
      <c r="BG641" s="24" t="s">
        <v>91</v>
      </c>
      <c r="BH641" s="24" t="s">
        <v>91</v>
      </c>
      <c r="BI641" s="24" t="s">
        <v>91</v>
      </c>
      <c r="BJ641" s="24" t="s">
        <v>91</v>
      </c>
      <c r="BK641" s="24" t="s">
        <v>91</v>
      </c>
      <c r="BL641" s="24" t="s">
        <v>115</v>
      </c>
      <c r="BM641" s="24" t="s">
        <v>90</v>
      </c>
      <c r="BN641" s="24" t="s">
        <v>91</v>
      </c>
      <c r="BO641" s="24" t="s">
        <v>91</v>
      </c>
      <c r="BP641" s="24" t="s">
        <v>92</v>
      </c>
      <c r="BQ641" s="24" t="s">
        <v>91</v>
      </c>
      <c r="BR641" s="24" t="s">
        <v>90</v>
      </c>
      <c r="BS641" s="24" t="s">
        <v>90</v>
      </c>
      <c r="BT641" s="24" t="s">
        <v>91</v>
      </c>
      <c r="BU641" s="24" t="s">
        <v>91</v>
      </c>
      <c r="BV641" s="24" t="s">
        <v>91</v>
      </c>
      <c r="BW641" s="24" t="s">
        <v>91</v>
      </c>
      <c r="BX641" s="24" t="s">
        <v>91</v>
      </c>
      <c r="BY641" s="24" t="s">
        <v>91</v>
      </c>
      <c r="BZ641" s="24" t="s">
        <v>90</v>
      </c>
      <c r="CA641" s="36"/>
      <c r="CB641" s="35"/>
    </row>
    <row r="642" spans="1:80" ht="169.5" customHeight="1" x14ac:dyDescent="0.35">
      <c r="A642" s="24"/>
      <c r="B642" s="24" t="s">
        <v>77</v>
      </c>
      <c r="C642" s="23" t="s">
        <v>78</v>
      </c>
      <c r="D642" s="24" t="s">
        <v>2084</v>
      </c>
      <c r="E642" s="24" t="s">
        <v>2085</v>
      </c>
      <c r="F642" s="24" t="s">
        <v>2086</v>
      </c>
      <c r="G642" s="24" t="s">
        <v>1997</v>
      </c>
      <c r="H642" s="24" t="s">
        <v>2261</v>
      </c>
      <c r="I642" s="24" t="s">
        <v>2262</v>
      </c>
      <c r="J642" s="24" t="s">
        <v>2131</v>
      </c>
      <c r="K642" s="24" t="s">
        <v>2131</v>
      </c>
      <c r="L642" s="24" t="s">
        <v>2263</v>
      </c>
      <c r="M642" s="24"/>
      <c r="N642" s="24"/>
      <c r="O642" s="24" t="s">
        <v>88</v>
      </c>
      <c r="P642" s="24"/>
      <c r="Q642" s="24" t="s">
        <v>89</v>
      </c>
      <c r="R642" s="24">
        <v>2027</v>
      </c>
      <c r="S642" s="24"/>
      <c r="T642" s="24" t="s">
        <v>90</v>
      </c>
      <c r="U642" s="24" t="s">
        <v>91</v>
      </c>
      <c r="V642" s="24" t="s">
        <v>91</v>
      </c>
      <c r="W642" s="24" t="s">
        <v>91</v>
      </c>
      <c r="X642" s="24"/>
      <c r="Y642" s="24" t="s">
        <v>91</v>
      </c>
      <c r="Z642" s="24" t="s">
        <v>91</v>
      </c>
      <c r="AA642" s="24" t="s">
        <v>91</v>
      </c>
      <c r="AB642" s="24" t="s">
        <v>90</v>
      </c>
      <c r="AC642" s="24" t="s">
        <v>90</v>
      </c>
      <c r="AD642" s="24" t="s">
        <v>91</v>
      </c>
      <c r="AE642" s="24" t="s">
        <v>91</v>
      </c>
      <c r="AF642" s="24" t="s">
        <v>91</v>
      </c>
      <c r="AG642" s="24" t="s">
        <v>91</v>
      </c>
      <c r="AH642" s="24" t="s">
        <v>91</v>
      </c>
      <c r="AI642" s="24" t="s">
        <v>91</v>
      </c>
      <c r="AJ642" s="24" t="s">
        <v>91</v>
      </c>
      <c r="AK642" s="24" t="s">
        <v>91</v>
      </c>
      <c r="AL642" s="24" t="s">
        <v>91</v>
      </c>
      <c r="AM642" s="24" t="s">
        <v>90</v>
      </c>
      <c r="AN642" s="24" t="s">
        <v>91</v>
      </c>
      <c r="AO642" s="24" t="s">
        <v>91</v>
      </c>
      <c r="AP642" s="24" t="s">
        <v>91</v>
      </c>
      <c r="AQ642" s="24" t="s">
        <v>91</v>
      </c>
      <c r="AR642" s="24" t="s">
        <v>91</v>
      </c>
      <c r="AS642" s="24" t="s">
        <v>91</v>
      </c>
      <c r="AT642" s="24" t="s">
        <v>91</v>
      </c>
      <c r="AU642" s="24" t="s">
        <v>91</v>
      </c>
      <c r="AV642" s="24" t="s">
        <v>91</v>
      </c>
      <c r="AW642" s="24" t="s">
        <v>91</v>
      </c>
      <c r="AX642" s="24" t="s">
        <v>91</v>
      </c>
      <c r="AY642" s="24" t="s">
        <v>91</v>
      </c>
      <c r="AZ642" s="24" t="s">
        <v>91</v>
      </c>
      <c r="BA642" s="24" t="s">
        <v>91</v>
      </c>
      <c r="BB642" s="24" t="s">
        <v>91</v>
      </c>
      <c r="BC642" s="24" t="s">
        <v>91</v>
      </c>
      <c r="BD642" s="24" t="s">
        <v>91</v>
      </c>
      <c r="BE642" s="24" t="s">
        <v>91</v>
      </c>
      <c r="BF642" s="24" t="s">
        <v>91</v>
      </c>
      <c r="BG642" s="24" t="s">
        <v>91</v>
      </c>
      <c r="BH642" s="24" t="s">
        <v>91</v>
      </c>
      <c r="BI642" s="24" t="s">
        <v>91</v>
      </c>
      <c r="BJ642" s="24" t="s">
        <v>91</v>
      </c>
      <c r="BK642" s="24" t="s">
        <v>91</v>
      </c>
      <c r="BL642" s="24" t="s">
        <v>91</v>
      </c>
      <c r="BM642" s="24" t="s">
        <v>115</v>
      </c>
      <c r="BN642" s="24" t="s">
        <v>91</v>
      </c>
      <c r="BO642" s="24" t="s">
        <v>91</v>
      </c>
      <c r="BP642" s="24" t="s">
        <v>90</v>
      </c>
      <c r="BQ642" s="24" t="s">
        <v>91</v>
      </c>
      <c r="BR642" s="24" t="s">
        <v>90</v>
      </c>
      <c r="BS642" s="24" t="s">
        <v>90</v>
      </c>
      <c r="BT642" s="24" t="s">
        <v>90</v>
      </c>
      <c r="BU642" s="24" t="s">
        <v>90</v>
      </c>
      <c r="BV642" s="24" t="s">
        <v>91</v>
      </c>
      <c r="BW642" s="24" t="s">
        <v>91</v>
      </c>
      <c r="BX642" s="24" t="s">
        <v>91</v>
      </c>
      <c r="BY642" s="24" t="s">
        <v>91</v>
      </c>
      <c r="BZ642" s="24" t="s">
        <v>90</v>
      </c>
      <c r="CA642" s="36"/>
      <c r="CB642" s="35"/>
    </row>
    <row r="643" spans="1:80" ht="169.5" customHeight="1" x14ac:dyDescent="0.35">
      <c r="A643" s="24"/>
      <c r="B643" s="24" t="s">
        <v>3340</v>
      </c>
      <c r="C643" s="24" t="s">
        <v>3341</v>
      </c>
      <c r="D643" s="24" t="s">
        <v>5074</v>
      </c>
      <c r="E643" s="24" t="s">
        <v>5075</v>
      </c>
      <c r="F643" s="24" t="s">
        <v>81</v>
      </c>
      <c r="G643" s="24" t="s">
        <v>3349</v>
      </c>
      <c r="H643" s="24" t="s">
        <v>5110</v>
      </c>
      <c r="I643" s="24" t="s">
        <v>5111</v>
      </c>
      <c r="J643" s="24" t="s">
        <v>5112</v>
      </c>
      <c r="K643" s="24"/>
      <c r="L643" s="24" t="s">
        <v>5113</v>
      </c>
      <c r="M643" s="24" t="s">
        <v>88</v>
      </c>
      <c r="N643" s="24"/>
      <c r="O643" s="24"/>
      <c r="P643" s="24"/>
      <c r="Q643" s="24" t="s">
        <v>5080</v>
      </c>
      <c r="R643" s="24">
        <v>2024</v>
      </c>
      <c r="S643" s="24"/>
      <c r="T643" s="24" t="s">
        <v>90</v>
      </c>
      <c r="U643" s="24" t="s">
        <v>91</v>
      </c>
      <c r="V643" s="24" t="s">
        <v>91</v>
      </c>
      <c r="W643" s="24" t="s">
        <v>91</v>
      </c>
      <c r="X643" s="24"/>
      <c r="Y643" s="24" t="s">
        <v>91</v>
      </c>
      <c r="Z643" s="24" t="s">
        <v>91</v>
      </c>
      <c r="AA643" s="24" t="s">
        <v>91</v>
      </c>
      <c r="AB643" s="24" t="s">
        <v>90</v>
      </c>
      <c r="AC643" s="24" t="s">
        <v>91</v>
      </c>
      <c r="AD643" s="24" t="s">
        <v>91</v>
      </c>
      <c r="AE643" s="24" t="s">
        <v>91</v>
      </c>
      <c r="AF643" s="24" t="s">
        <v>91</v>
      </c>
      <c r="AG643" s="24" t="s">
        <v>144</v>
      </c>
      <c r="AH643" s="24" t="s">
        <v>91</v>
      </c>
      <c r="AI643" s="24" t="s">
        <v>91</v>
      </c>
      <c r="AJ643" s="24" t="s">
        <v>91</v>
      </c>
      <c r="AK643" s="24" t="s">
        <v>91</v>
      </c>
      <c r="AL643" s="24" t="s">
        <v>91</v>
      </c>
      <c r="AM643" s="24" t="s">
        <v>90</v>
      </c>
      <c r="AN643" s="24" t="s">
        <v>91</v>
      </c>
      <c r="AO643" s="24" t="s">
        <v>91</v>
      </c>
      <c r="AP643" s="24" t="s">
        <v>91</v>
      </c>
      <c r="AQ643" s="24" t="s">
        <v>91</v>
      </c>
      <c r="AR643" s="24" t="s">
        <v>91</v>
      </c>
      <c r="AS643" s="24" t="s">
        <v>91</v>
      </c>
      <c r="AT643" s="24" t="s">
        <v>91</v>
      </c>
      <c r="AU643" s="24" t="s">
        <v>91</v>
      </c>
      <c r="AV643" s="24" t="s">
        <v>91</v>
      </c>
      <c r="AW643" s="24" t="s">
        <v>91</v>
      </c>
      <c r="AX643" s="24" t="s">
        <v>91</v>
      </c>
      <c r="AY643" s="24" t="s">
        <v>91</v>
      </c>
      <c r="AZ643" s="24" t="s">
        <v>91</v>
      </c>
      <c r="BA643" s="24" t="s">
        <v>91</v>
      </c>
      <c r="BB643" s="24" t="s">
        <v>91</v>
      </c>
      <c r="BC643" s="24" t="s">
        <v>91</v>
      </c>
      <c r="BD643" s="24" t="s">
        <v>91</v>
      </c>
      <c r="BE643" s="24" t="s">
        <v>91</v>
      </c>
      <c r="BF643" s="24" t="s">
        <v>91</v>
      </c>
      <c r="BG643" s="24" t="s">
        <v>91</v>
      </c>
      <c r="BH643" s="24" t="s">
        <v>91</v>
      </c>
      <c r="BI643" s="24" t="s">
        <v>91</v>
      </c>
      <c r="BJ643" s="24" t="s">
        <v>91</v>
      </c>
      <c r="BK643" s="24" t="s">
        <v>91</v>
      </c>
      <c r="BL643" s="24" t="s">
        <v>91</v>
      </c>
      <c r="BM643" s="24" t="s">
        <v>91</v>
      </c>
      <c r="BN643" s="24" t="s">
        <v>91</v>
      </c>
      <c r="BO643" s="24" t="s">
        <v>91</v>
      </c>
      <c r="BP643" s="24" t="s">
        <v>91</v>
      </c>
      <c r="BQ643" s="24" t="s">
        <v>91</v>
      </c>
      <c r="BR643" s="24" t="s">
        <v>91</v>
      </c>
      <c r="BS643" s="24" t="s">
        <v>91</v>
      </c>
      <c r="BT643" s="24" t="s">
        <v>91</v>
      </c>
      <c r="BU643" s="24" t="s">
        <v>91</v>
      </c>
      <c r="BV643" s="24" t="s">
        <v>91</v>
      </c>
      <c r="BW643" s="24" t="s">
        <v>91</v>
      </c>
      <c r="BX643" s="24" t="s">
        <v>91</v>
      </c>
      <c r="BY643" s="24" t="s">
        <v>91</v>
      </c>
      <c r="BZ643" s="24" t="s">
        <v>91</v>
      </c>
      <c r="CA643" s="36"/>
      <c r="CB643" s="35"/>
    </row>
    <row r="644" spans="1:80" ht="169.5" customHeight="1" x14ac:dyDescent="0.35">
      <c r="A644" s="24"/>
      <c r="B644" s="24" t="s">
        <v>3340</v>
      </c>
      <c r="C644" s="24" t="s">
        <v>3341</v>
      </c>
      <c r="D644" s="24" t="s">
        <v>5074</v>
      </c>
      <c r="E644" s="24" t="s">
        <v>5075</v>
      </c>
      <c r="F644" s="24" t="s">
        <v>81</v>
      </c>
      <c r="G644" s="24" t="s">
        <v>3349</v>
      </c>
      <c r="H644" s="24" t="s">
        <v>5103</v>
      </c>
      <c r="I644" s="24" t="s">
        <v>5114</v>
      </c>
      <c r="J644" s="24" t="s">
        <v>5115</v>
      </c>
      <c r="K644" s="24"/>
      <c r="L644" s="24" t="s">
        <v>5116</v>
      </c>
      <c r="M644" s="24" t="s">
        <v>88</v>
      </c>
      <c r="N644" s="24"/>
      <c r="O644" s="24"/>
      <c r="P644" s="24"/>
      <c r="Q644" s="24" t="s">
        <v>5080</v>
      </c>
      <c r="R644" s="24">
        <v>2024</v>
      </c>
      <c r="S644" s="24"/>
      <c r="T644" s="24" t="s">
        <v>115</v>
      </c>
      <c r="U644" s="24" t="s">
        <v>91</v>
      </c>
      <c r="V644" s="24" t="s">
        <v>91</v>
      </c>
      <c r="W644" s="24" t="s">
        <v>91</v>
      </c>
      <c r="X644" s="24"/>
      <c r="Y644" s="24" t="s">
        <v>91</v>
      </c>
      <c r="Z644" s="24" t="s">
        <v>91</v>
      </c>
      <c r="AA644" s="24" t="s">
        <v>91</v>
      </c>
      <c r="AB644" s="24" t="s">
        <v>115</v>
      </c>
      <c r="AC644" s="24" t="s">
        <v>91</v>
      </c>
      <c r="AD644" s="24" t="s">
        <v>91</v>
      </c>
      <c r="AE644" s="24" t="s">
        <v>91</v>
      </c>
      <c r="AF644" s="24" t="s">
        <v>91</v>
      </c>
      <c r="AG644" s="24" t="s">
        <v>144</v>
      </c>
      <c r="AH644" s="24" t="s">
        <v>91</v>
      </c>
      <c r="AI644" s="24" t="s">
        <v>91</v>
      </c>
      <c r="AJ644" s="24" t="s">
        <v>91</v>
      </c>
      <c r="AK644" s="24" t="s">
        <v>91</v>
      </c>
      <c r="AL644" s="24" t="s">
        <v>91</v>
      </c>
      <c r="AM644" s="24" t="s">
        <v>90</v>
      </c>
      <c r="AN644" s="24" t="s">
        <v>91</v>
      </c>
      <c r="AO644" s="24" t="s">
        <v>91</v>
      </c>
      <c r="AP644" s="24" t="s">
        <v>91</v>
      </c>
      <c r="AQ644" s="24" t="s">
        <v>91</v>
      </c>
      <c r="AR644" s="24" t="s">
        <v>91</v>
      </c>
      <c r="AS644" s="24" t="s">
        <v>91</v>
      </c>
      <c r="AT644" s="24" t="s">
        <v>91</v>
      </c>
      <c r="AU644" s="24" t="s">
        <v>91</v>
      </c>
      <c r="AV644" s="24" t="s">
        <v>91</v>
      </c>
      <c r="AW644" s="24" t="s">
        <v>91</v>
      </c>
      <c r="AX644" s="24" t="s">
        <v>91</v>
      </c>
      <c r="AY644" s="24" t="s">
        <v>91</v>
      </c>
      <c r="AZ644" s="24" t="s">
        <v>91</v>
      </c>
      <c r="BA644" s="24" t="s">
        <v>91</v>
      </c>
      <c r="BB644" s="24" t="s">
        <v>91</v>
      </c>
      <c r="BC644" s="24" t="s">
        <v>91</v>
      </c>
      <c r="BD644" s="24" t="s">
        <v>91</v>
      </c>
      <c r="BE644" s="24" t="s">
        <v>91</v>
      </c>
      <c r="BF644" s="24" t="s">
        <v>91</v>
      </c>
      <c r="BG644" s="24" t="s">
        <v>91</v>
      </c>
      <c r="BH644" s="24" t="s">
        <v>91</v>
      </c>
      <c r="BI644" s="24" t="s">
        <v>91</v>
      </c>
      <c r="BJ644" s="24" t="s">
        <v>91</v>
      </c>
      <c r="BK644" s="24" t="s">
        <v>91</v>
      </c>
      <c r="BL644" s="24" t="s">
        <v>91</v>
      </c>
      <c r="BM644" s="24" t="s">
        <v>91</v>
      </c>
      <c r="BN644" s="24" t="s">
        <v>91</v>
      </c>
      <c r="BO644" s="24" t="s">
        <v>91</v>
      </c>
      <c r="BP644" s="24" t="s">
        <v>91</v>
      </c>
      <c r="BQ644" s="24" t="s">
        <v>91</v>
      </c>
      <c r="BR644" s="24" t="s">
        <v>91</v>
      </c>
      <c r="BS644" s="24" t="s">
        <v>91</v>
      </c>
      <c r="BT644" s="24" t="s">
        <v>91</v>
      </c>
      <c r="BU644" s="24" t="s">
        <v>91</v>
      </c>
      <c r="BV644" s="24" t="s">
        <v>91</v>
      </c>
      <c r="BW644" s="24" t="s">
        <v>91</v>
      </c>
      <c r="BX644" s="24" t="s">
        <v>91</v>
      </c>
      <c r="BY644" s="24" t="s">
        <v>91</v>
      </c>
      <c r="BZ644" s="24" t="s">
        <v>91</v>
      </c>
      <c r="CA644" s="36"/>
      <c r="CB644" s="35"/>
    </row>
    <row r="645" spans="1:80" ht="169.5" customHeight="1" x14ac:dyDescent="0.35">
      <c r="A645" s="24"/>
      <c r="B645" s="24" t="s">
        <v>3340</v>
      </c>
      <c r="C645" s="24" t="s">
        <v>3341</v>
      </c>
      <c r="D645" s="24" t="s">
        <v>5074</v>
      </c>
      <c r="E645" s="24" t="s">
        <v>5075</v>
      </c>
      <c r="F645" s="24" t="s">
        <v>81</v>
      </c>
      <c r="G645" s="24" t="s">
        <v>3349</v>
      </c>
      <c r="H645" s="24" t="s">
        <v>5103</v>
      </c>
      <c r="I645" s="24" t="s">
        <v>5117</v>
      </c>
      <c r="J645" s="24" t="s">
        <v>5118</v>
      </c>
      <c r="K645" s="24"/>
      <c r="L645" s="24" t="s">
        <v>5119</v>
      </c>
      <c r="M645" s="24" t="s">
        <v>88</v>
      </c>
      <c r="N645" s="24"/>
      <c r="O645" s="24"/>
      <c r="P645" s="24"/>
      <c r="Q645" s="24" t="s">
        <v>5080</v>
      </c>
      <c r="R645" s="24">
        <v>2024</v>
      </c>
      <c r="S645" s="24"/>
      <c r="T645" s="24" t="s">
        <v>90</v>
      </c>
      <c r="U645" s="24" t="s">
        <v>91</v>
      </c>
      <c r="V645" s="24" t="s">
        <v>91</v>
      </c>
      <c r="W645" s="24" t="s">
        <v>91</v>
      </c>
      <c r="X645" s="24"/>
      <c r="Y645" s="24" t="s">
        <v>91</v>
      </c>
      <c r="Z645" s="24" t="s">
        <v>91</v>
      </c>
      <c r="AA645" s="24" t="s">
        <v>91</v>
      </c>
      <c r="AB645" s="24" t="s">
        <v>90</v>
      </c>
      <c r="AC645" s="24" t="s">
        <v>91</v>
      </c>
      <c r="AD645" s="24" t="s">
        <v>91</v>
      </c>
      <c r="AE645" s="24" t="s">
        <v>91</v>
      </c>
      <c r="AF645" s="24" t="s">
        <v>91</v>
      </c>
      <c r="AG645" s="24" t="s">
        <v>144</v>
      </c>
      <c r="AH645" s="24" t="s">
        <v>91</v>
      </c>
      <c r="AI645" s="24" t="s">
        <v>91</v>
      </c>
      <c r="AJ645" s="24" t="s">
        <v>91</v>
      </c>
      <c r="AK645" s="24" t="s">
        <v>91</v>
      </c>
      <c r="AL645" s="24" t="s">
        <v>91</v>
      </c>
      <c r="AM645" s="24" t="s">
        <v>90</v>
      </c>
      <c r="AN645" s="24" t="s">
        <v>91</v>
      </c>
      <c r="AO645" s="24" t="s">
        <v>91</v>
      </c>
      <c r="AP645" s="24" t="s">
        <v>91</v>
      </c>
      <c r="AQ645" s="24" t="s">
        <v>91</v>
      </c>
      <c r="AR645" s="24" t="s">
        <v>91</v>
      </c>
      <c r="AS645" s="24" t="s">
        <v>91</v>
      </c>
      <c r="AT645" s="24" t="s">
        <v>91</v>
      </c>
      <c r="AU645" s="24" t="s">
        <v>91</v>
      </c>
      <c r="AV645" s="24" t="s">
        <v>91</v>
      </c>
      <c r="AW645" s="24" t="s">
        <v>91</v>
      </c>
      <c r="AX645" s="24" t="s">
        <v>91</v>
      </c>
      <c r="AY645" s="24" t="s">
        <v>91</v>
      </c>
      <c r="AZ645" s="24" t="s">
        <v>91</v>
      </c>
      <c r="BA645" s="24" t="s">
        <v>91</v>
      </c>
      <c r="BB645" s="24" t="s">
        <v>91</v>
      </c>
      <c r="BC645" s="24" t="s">
        <v>91</v>
      </c>
      <c r="BD645" s="24" t="s">
        <v>91</v>
      </c>
      <c r="BE645" s="24" t="s">
        <v>91</v>
      </c>
      <c r="BF645" s="24" t="s">
        <v>91</v>
      </c>
      <c r="BG645" s="24" t="s">
        <v>91</v>
      </c>
      <c r="BH645" s="24" t="s">
        <v>91</v>
      </c>
      <c r="BI645" s="24" t="s">
        <v>91</v>
      </c>
      <c r="BJ645" s="24" t="s">
        <v>91</v>
      </c>
      <c r="BK645" s="24" t="s">
        <v>91</v>
      </c>
      <c r="BL645" s="24" t="s">
        <v>91</v>
      </c>
      <c r="BM645" s="24" t="s">
        <v>91</v>
      </c>
      <c r="BN645" s="24" t="s">
        <v>91</v>
      </c>
      <c r="BO645" s="24" t="s">
        <v>91</v>
      </c>
      <c r="BP645" s="24" t="s">
        <v>91</v>
      </c>
      <c r="BQ645" s="24" t="s">
        <v>91</v>
      </c>
      <c r="BR645" s="24" t="s">
        <v>91</v>
      </c>
      <c r="BS645" s="24" t="s">
        <v>91</v>
      </c>
      <c r="BT645" s="24" t="s">
        <v>91</v>
      </c>
      <c r="BU645" s="24" t="s">
        <v>91</v>
      </c>
      <c r="BV645" s="24" t="s">
        <v>91</v>
      </c>
      <c r="BW645" s="24" t="s">
        <v>91</v>
      </c>
      <c r="BX645" s="24" t="s">
        <v>91</v>
      </c>
      <c r="BY645" s="24" t="s">
        <v>91</v>
      </c>
      <c r="BZ645" s="24" t="s">
        <v>91</v>
      </c>
      <c r="CA645" s="36"/>
      <c r="CB645" s="35"/>
    </row>
    <row r="646" spans="1:80" ht="169.5" customHeight="1" x14ac:dyDescent="0.35">
      <c r="A646" s="24"/>
      <c r="B646" s="24" t="s">
        <v>3340</v>
      </c>
      <c r="C646" s="24" t="s">
        <v>3341</v>
      </c>
      <c r="D646" s="24" t="s">
        <v>5074</v>
      </c>
      <c r="E646" s="24" t="s">
        <v>5075</v>
      </c>
      <c r="F646" s="24" t="s">
        <v>81</v>
      </c>
      <c r="G646" s="24" t="s">
        <v>3349</v>
      </c>
      <c r="H646" s="24" t="s">
        <v>5092</v>
      </c>
      <c r="I646" s="24" t="s">
        <v>5123</v>
      </c>
      <c r="J646" s="24" t="s">
        <v>5124</v>
      </c>
      <c r="K646" s="24"/>
      <c r="L646" s="24" t="s">
        <v>5125</v>
      </c>
      <c r="M646" s="24" t="s">
        <v>88</v>
      </c>
      <c r="N646" s="24"/>
      <c r="O646" s="24"/>
      <c r="P646" s="24"/>
      <c r="Q646" s="24" t="s">
        <v>5080</v>
      </c>
      <c r="R646" s="24">
        <v>2025</v>
      </c>
      <c r="S646" s="24"/>
      <c r="T646" s="24" t="s">
        <v>90</v>
      </c>
      <c r="U646" s="24" t="s">
        <v>91</v>
      </c>
      <c r="V646" s="24" t="s">
        <v>91</v>
      </c>
      <c r="W646" s="24" t="s">
        <v>91</v>
      </c>
      <c r="X646" s="24"/>
      <c r="Y646" s="24" t="s">
        <v>91</v>
      </c>
      <c r="Z646" s="24" t="s">
        <v>91</v>
      </c>
      <c r="AA646" s="24" t="s">
        <v>91</v>
      </c>
      <c r="AB646" s="24" t="s">
        <v>90</v>
      </c>
      <c r="AC646" s="24" t="s">
        <v>91</v>
      </c>
      <c r="AD646" s="24" t="s">
        <v>91</v>
      </c>
      <c r="AE646" s="24" t="s">
        <v>91</v>
      </c>
      <c r="AF646" s="24" t="s">
        <v>91</v>
      </c>
      <c r="AG646" s="24" t="s">
        <v>144</v>
      </c>
      <c r="AH646" s="24" t="s">
        <v>91</v>
      </c>
      <c r="AI646" s="24" t="s">
        <v>91</v>
      </c>
      <c r="AJ646" s="24" t="s">
        <v>91</v>
      </c>
      <c r="AK646" s="24" t="s">
        <v>91</v>
      </c>
      <c r="AL646" s="24" t="s">
        <v>91</v>
      </c>
      <c r="AM646" s="24" t="s">
        <v>90</v>
      </c>
      <c r="AN646" s="24" t="s">
        <v>91</v>
      </c>
      <c r="AO646" s="24" t="s">
        <v>91</v>
      </c>
      <c r="AP646" s="24" t="s">
        <v>91</v>
      </c>
      <c r="AQ646" s="24" t="s">
        <v>91</v>
      </c>
      <c r="AR646" s="24" t="s">
        <v>91</v>
      </c>
      <c r="AS646" s="24" t="s">
        <v>91</v>
      </c>
      <c r="AT646" s="24" t="s">
        <v>91</v>
      </c>
      <c r="AU646" s="24" t="s">
        <v>91</v>
      </c>
      <c r="AV646" s="24" t="s">
        <v>91</v>
      </c>
      <c r="AW646" s="24" t="s">
        <v>91</v>
      </c>
      <c r="AX646" s="24" t="s">
        <v>91</v>
      </c>
      <c r="AY646" s="24" t="s">
        <v>91</v>
      </c>
      <c r="AZ646" s="24" t="s">
        <v>91</v>
      </c>
      <c r="BA646" s="24" t="s">
        <v>91</v>
      </c>
      <c r="BB646" s="24" t="s">
        <v>91</v>
      </c>
      <c r="BC646" s="24" t="s">
        <v>91</v>
      </c>
      <c r="BD646" s="24" t="s">
        <v>91</v>
      </c>
      <c r="BE646" s="24" t="s">
        <v>91</v>
      </c>
      <c r="BF646" s="24" t="s">
        <v>91</v>
      </c>
      <c r="BG646" s="24" t="s">
        <v>91</v>
      </c>
      <c r="BH646" s="24" t="s">
        <v>91</v>
      </c>
      <c r="BI646" s="24" t="s">
        <v>91</v>
      </c>
      <c r="BJ646" s="24" t="s">
        <v>91</v>
      </c>
      <c r="BK646" s="24" t="s">
        <v>91</v>
      </c>
      <c r="BL646" s="24" t="s">
        <v>91</v>
      </c>
      <c r="BM646" s="24" t="s">
        <v>91</v>
      </c>
      <c r="BN646" s="24" t="s">
        <v>91</v>
      </c>
      <c r="BO646" s="24" t="s">
        <v>91</v>
      </c>
      <c r="BP646" s="24" t="s">
        <v>91</v>
      </c>
      <c r="BQ646" s="24" t="s">
        <v>91</v>
      </c>
      <c r="BR646" s="24" t="s">
        <v>91</v>
      </c>
      <c r="BS646" s="24" t="s">
        <v>91</v>
      </c>
      <c r="BT646" s="24" t="s">
        <v>91</v>
      </c>
      <c r="BU646" s="24" t="s">
        <v>91</v>
      </c>
      <c r="BV646" s="24" t="s">
        <v>91</v>
      </c>
      <c r="BW646" s="24" t="s">
        <v>91</v>
      </c>
      <c r="BX646" s="24" t="s">
        <v>91</v>
      </c>
      <c r="BY646" s="24" t="s">
        <v>91</v>
      </c>
      <c r="BZ646" s="24" t="s">
        <v>91</v>
      </c>
      <c r="CA646" s="36"/>
      <c r="CB646" s="35"/>
    </row>
    <row r="647" spans="1:80" ht="169.5" customHeight="1" x14ac:dyDescent="0.35">
      <c r="A647" s="24"/>
      <c r="B647" s="24" t="s">
        <v>3340</v>
      </c>
      <c r="C647" s="24" t="s">
        <v>3341</v>
      </c>
      <c r="D647" s="24" t="s">
        <v>5074</v>
      </c>
      <c r="E647" s="24" t="s">
        <v>5075</v>
      </c>
      <c r="F647" s="24" t="s">
        <v>81</v>
      </c>
      <c r="G647" s="24" t="s">
        <v>3349</v>
      </c>
      <c r="H647" s="24" t="s">
        <v>5103</v>
      </c>
      <c r="I647" s="24" t="s">
        <v>5126</v>
      </c>
      <c r="J647" s="24" t="s">
        <v>5127</v>
      </c>
      <c r="K647" s="24"/>
      <c r="L647" s="24" t="s">
        <v>5128</v>
      </c>
      <c r="M647" s="24" t="s">
        <v>88</v>
      </c>
      <c r="N647" s="24"/>
      <c r="O647" s="24"/>
      <c r="P647" s="24"/>
      <c r="Q647" s="24" t="s">
        <v>5080</v>
      </c>
      <c r="R647" s="24">
        <v>2025</v>
      </c>
      <c r="S647" s="24"/>
      <c r="T647" s="24" t="s">
        <v>115</v>
      </c>
      <c r="U647" s="24" t="s">
        <v>91</v>
      </c>
      <c r="V647" s="24" t="s">
        <v>91</v>
      </c>
      <c r="W647" s="24" t="s">
        <v>91</v>
      </c>
      <c r="X647" s="24"/>
      <c r="Y647" s="24" t="s">
        <v>91</v>
      </c>
      <c r="Z647" s="24" t="s">
        <v>91</v>
      </c>
      <c r="AA647" s="24" t="s">
        <v>91</v>
      </c>
      <c r="AB647" s="24" t="s">
        <v>115</v>
      </c>
      <c r="AC647" s="24" t="s">
        <v>91</v>
      </c>
      <c r="AD647" s="24" t="s">
        <v>91</v>
      </c>
      <c r="AE647" s="24" t="s">
        <v>91</v>
      </c>
      <c r="AF647" s="24" t="s">
        <v>91</v>
      </c>
      <c r="AG647" s="24" t="s">
        <v>144</v>
      </c>
      <c r="AH647" s="24" t="s">
        <v>91</v>
      </c>
      <c r="AI647" s="24" t="s">
        <v>91</v>
      </c>
      <c r="AJ647" s="24" t="s">
        <v>91</v>
      </c>
      <c r="AK647" s="24" t="s">
        <v>91</v>
      </c>
      <c r="AL647" s="24" t="s">
        <v>91</v>
      </c>
      <c r="AM647" s="24" t="s">
        <v>90</v>
      </c>
      <c r="AN647" s="24" t="s">
        <v>91</v>
      </c>
      <c r="AO647" s="24" t="s">
        <v>91</v>
      </c>
      <c r="AP647" s="24" t="s">
        <v>91</v>
      </c>
      <c r="AQ647" s="24" t="s">
        <v>91</v>
      </c>
      <c r="AR647" s="24" t="s">
        <v>91</v>
      </c>
      <c r="AS647" s="24" t="s">
        <v>91</v>
      </c>
      <c r="AT647" s="24" t="s">
        <v>91</v>
      </c>
      <c r="AU647" s="24" t="s">
        <v>91</v>
      </c>
      <c r="AV647" s="24" t="s">
        <v>91</v>
      </c>
      <c r="AW647" s="24" t="s">
        <v>91</v>
      </c>
      <c r="AX647" s="24" t="s">
        <v>91</v>
      </c>
      <c r="AY647" s="24" t="s">
        <v>91</v>
      </c>
      <c r="AZ647" s="24" t="s">
        <v>91</v>
      </c>
      <c r="BA647" s="24" t="s">
        <v>91</v>
      </c>
      <c r="BB647" s="24" t="s">
        <v>91</v>
      </c>
      <c r="BC647" s="24" t="s">
        <v>91</v>
      </c>
      <c r="BD647" s="24" t="s">
        <v>91</v>
      </c>
      <c r="BE647" s="24" t="s">
        <v>91</v>
      </c>
      <c r="BF647" s="24" t="s">
        <v>91</v>
      </c>
      <c r="BG647" s="24" t="s">
        <v>91</v>
      </c>
      <c r="BH647" s="24" t="s">
        <v>91</v>
      </c>
      <c r="BI647" s="24" t="s">
        <v>91</v>
      </c>
      <c r="BJ647" s="24" t="s">
        <v>91</v>
      </c>
      <c r="BK647" s="24" t="s">
        <v>91</v>
      </c>
      <c r="BL647" s="24" t="s">
        <v>91</v>
      </c>
      <c r="BM647" s="24" t="s">
        <v>91</v>
      </c>
      <c r="BN647" s="24" t="s">
        <v>91</v>
      </c>
      <c r="BO647" s="24" t="s">
        <v>91</v>
      </c>
      <c r="BP647" s="24" t="s">
        <v>91</v>
      </c>
      <c r="BQ647" s="24" t="s">
        <v>91</v>
      </c>
      <c r="BR647" s="24" t="s">
        <v>91</v>
      </c>
      <c r="BS647" s="24" t="s">
        <v>91</v>
      </c>
      <c r="BT647" s="24" t="s">
        <v>91</v>
      </c>
      <c r="BU647" s="24" t="s">
        <v>91</v>
      </c>
      <c r="BV647" s="24" t="s">
        <v>91</v>
      </c>
      <c r="BW647" s="24" t="s">
        <v>91</v>
      </c>
      <c r="BX647" s="24" t="s">
        <v>91</v>
      </c>
      <c r="BY647" s="24" t="s">
        <v>91</v>
      </c>
      <c r="BZ647" s="24" t="s">
        <v>91</v>
      </c>
      <c r="CA647" s="36"/>
      <c r="CB647" s="35"/>
    </row>
    <row r="648" spans="1:80" ht="169.5" customHeight="1" x14ac:dyDescent="0.35">
      <c r="A648" s="24"/>
      <c r="B648" s="24" t="s">
        <v>3340</v>
      </c>
      <c r="C648" s="24" t="s">
        <v>3341</v>
      </c>
      <c r="D648" s="24" t="s">
        <v>5074</v>
      </c>
      <c r="E648" s="24" t="s">
        <v>5075</v>
      </c>
      <c r="F648" s="24" t="s">
        <v>81</v>
      </c>
      <c r="G648" s="24" t="s">
        <v>3349</v>
      </c>
      <c r="H648" s="24" t="s">
        <v>5110</v>
      </c>
      <c r="I648" s="24" t="s">
        <v>5129</v>
      </c>
      <c r="J648" s="24" t="s">
        <v>5130</v>
      </c>
      <c r="K648" s="24"/>
      <c r="L648" s="24" t="s">
        <v>5131</v>
      </c>
      <c r="M648" s="24" t="s">
        <v>88</v>
      </c>
      <c r="N648" s="24"/>
      <c r="O648" s="24"/>
      <c r="P648" s="24"/>
      <c r="Q648" s="24" t="s">
        <v>5080</v>
      </c>
      <c r="R648" s="24">
        <v>2025</v>
      </c>
      <c r="S648" s="24"/>
      <c r="T648" s="24" t="s">
        <v>115</v>
      </c>
      <c r="U648" s="24" t="s">
        <v>91</v>
      </c>
      <c r="V648" s="24" t="s">
        <v>91</v>
      </c>
      <c r="W648" s="24" t="s">
        <v>91</v>
      </c>
      <c r="X648" s="24"/>
      <c r="Y648" s="24" t="s">
        <v>91</v>
      </c>
      <c r="Z648" s="24" t="s">
        <v>91</v>
      </c>
      <c r="AA648" s="24" t="s">
        <v>91</v>
      </c>
      <c r="AB648" s="24" t="s">
        <v>115</v>
      </c>
      <c r="AC648" s="24" t="s">
        <v>91</v>
      </c>
      <c r="AD648" s="24" t="s">
        <v>91</v>
      </c>
      <c r="AE648" s="24" t="s">
        <v>91</v>
      </c>
      <c r="AF648" s="24" t="s">
        <v>91</v>
      </c>
      <c r="AG648" s="24" t="s">
        <v>144</v>
      </c>
      <c r="AH648" s="24" t="s">
        <v>91</v>
      </c>
      <c r="AI648" s="24" t="s">
        <v>91</v>
      </c>
      <c r="AJ648" s="24" t="s">
        <v>91</v>
      </c>
      <c r="AK648" s="24" t="s">
        <v>91</v>
      </c>
      <c r="AL648" s="24" t="s">
        <v>91</v>
      </c>
      <c r="AM648" s="24" t="s">
        <v>90</v>
      </c>
      <c r="AN648" s="24" t="s">
        <v>91</v>
      </c>
      <c r="AO648" s="24" t="s">
        <v>91</v>
      </c>
      <c r="AP648" s="24" t="s">
        <v>91</v>
      </c>
      <c r="AQ648" s="24" t="s">
        <v>91</v>
      </c>
      <c r="AR648" s="24" t="s">
        <v>91</v>
      </c>
      <c r="AS648" s="24" t="s">
        <v>91</v>
      </c>
      <c r="AT648" s="24" t="s">
        <v>91</v>
      </c>
      <c r="AU648" s="24" t="s">
        <v>91</v>
      </c>
      <c r="AV648" s="24" t="s">
        <v>91</v>
      </c>
      <c r="AW648" s="24" t="s">
        <v>91</v>
      </c>
      <c r="AX648" s="24" t="s">
        <v>91</v>
      </c>
      <c r="AY648" s="24" t="s">
        <v>91</v>
      </c>
      <c r="AZ648" s="24" t="s">
        <v>91</v>
      </c>
      <c r="BA648" s="24" t="s">
        <v>91</v>
      </c>
      <c r="BB648" s="24" t="s">
        <v>91</v>
      </c>
      <c r="BC648" s="24" t="s">
        <v>91</v>
      </c>
      <c r="BD648" s="24" t="s">
        <v>91</v>
      </c>
      <c r="BE648" s="24" t="s">
        <v>91</v>
      </c>
      <c r="BF648" s="24" t="s">
        <v>91</v>
      </c>
      <c r="BG648" s="24" t="s">
        <v>91</v>
      </c>
      <c r="BH648" s="24" t="s">
        <v>91</v>
      </c>
      <c r="BI648" s="24" t="s">
        <v>91</v>
      </c>
      <c r="BJ648" s="24" t="s">
        <v>91</v>
      </c>
      <c r="BK648" s="24" t="s">
        <v>91</v>
      </c>
      <c r="BL648" s="24" t="s">
        <v>91</v>
      </c>
      <c r="BM648" s="24" t="s">
        <v>91</v>
      </c>
      <c r="BN648" s="24" t="s">
        <v>91</v>
      </c>
      <c r="BO648" s="24" t="s">
        <v>91</v>
      </c>
      <c r="BP648" s="24" t="s">
        <v>91</v>
      </c>
      <c r="BQ648" s="24" t="s">
        <v>91</v>
      </c>
      <c r="BR648" s="24" t="s">
        <v>91</v>
      </c>
      <c r="BS648" s="24" t="s">
        <v>91</v>
      </c>
      <c r="BT648" s="24" t="s">
        <v>91</v>
      </c>
      <c r="BU648" s="24" t="s">
        <v>91</v>
      </c>
      <c r="BV648" s="24" t="s">
        <v>91</v>
      </c>
      <c r="BW648" s="24" t="s">
        <v>91</v>
      </c>
      <c r="BX648" s="24" t="s">
        <v>91</v>
      </c>
      <c r="BY648" s="24" t="s">
        <v>91</v>
      </c>
      <c r="BZ648" s="24" t="s">
        <v>91</v>
      </c>
      <c r="CA648" s="36"/>
      <c r="CB648" s="35"/>
    </row>
    <row r="649" spans="1:80" ht="169.5" customHeight="1" x14ac:dyDescent="0.35">
      <c r="A649" s="24"/>
      <c r="B649" s="24" t="s">
        <v>3340</v>
      </c>
      <c r="C649" s="24" t="s">
        <v>3341</v>
      </c>
      <c r="D649" s="24" t="s">
        <v>5074</v>
      </c>
      <c r="E649" s="24" t="s">
        <v>5075</v>
      </c>
      <c r="F649" s="24" t="s">
        <v>81</v>
      </c>
      <c r="G649" s="24" t="s">
        <v>3349</v>
      </c>
      <c r="H649" s="24" t="s">
        <v>5076</v>
      </c>
      <c r="I649" s="24" t="s">
        <v>5135</v>
      </c>
      <c r="J649" s="24" t="s">
        <v>5136</v>
      </c>
      <c r="K649" s="24"/>
      <c r="L649" s="24" t="s">
        <v>5137</v>
      </c>
      <c r="M649" s="24" t="s">
        <v>88</v>
      </c>
      <c r="N649" s="24"/>
      <c r="O649" s="24"/>
      <c r="P649" s="24"/>
      <c r="Q649" s="24" t="s">
        <v>89</v>
      </c>
      <c r="R649" s="24">
        <v>2026</v>
      </c>
      <c r="S649" s="24"/>
      <c r="T649" s="24" t="s">
        <v>115</v>
      </c>
      <c r="U649" s="24" t="s">
        <v>91</v>
      </c>
      <c r="V649" s="24" t="s">
        <v>91</v>
      </c>
      <c r="W649" s="24" t="s">
        <v>91</v>
      </c>
      <c r="X649" s="24"/>
      <c r="Y649" s="24" t="s">
        <v>91</v>
      </c>
      <c r="Z649" s="24" t="s">
        <v>91</v>
      </c>
      <c r="AA649" s="24" t="s">
        <v>91</v>
      </c>
      <c r="AB649" s="24" t="s">
        <v>115</v>
      </c>
      <c r="AC649" s="24" t="s">
        <v>91</v>
      </c>
      <c r="AD649" s="24" t="s">
        <v>91</v>
      </c>
      <c r="AE649" s="24" t="s">
        <v>91</v>
      </c>
      <c r="AF649" s="24" t="s">
        <v>91</v>
      </c>
      <c r="AG649" s="24" t="s">
        <v>144</v>
      </c>
      <c r="AH649" s="24" t="s">
        <v>91</v>
      </c>
      <c r="AI649" s="24" t="s">
        <v>91</v>
      </c>
      <c r="AJ649" s="24" t="s">
        <v>91</v>
      </c>
      <c r="AK649" s="24" t="s">
        <v>91</v>
      </c>
      <c r="AL649" s="24" t="s">
        <v>91</v>
      </c>
      <c r="AM649" s="24" t="s">
        <v>90</v>
      </c>
      <c r="AN649" s="24" t="s">
        <v>91</v>
      </c>
      <c r="AO649" s="24" t="s">
        <v>91</v>
      </c>
      <c r="AP649" s="24" t="s">
        <v>91</v>
      </c>
      <c r="AQ649" s="24" t="s">
        <v>91</v>
      </c>
      <c r="AR649" s="24" t="s">
        <v>91</v>
      </c>
      <c r="AS649" s="24" t="s">
        <v>91</v>
      </c>
      <c r="AT649" s="24" t="s">
        <v>91</v>
      </c>
      <c r="AU649" s="24" t="s">
        <v>91</v>
      </c>
      <c r="AV649" s="24" t="s">
        <v>91</v>
      </c>
      <c r="AW649" s="24" t="s">
        <v>91</v>
      </c>
      <c r="AX649" s="24" t="s">
        <v>91</v>
      </c>
      <c r="AY649" s="24" t="s">
        <v>91</v>
      </c>
      <c r="AZ649" s="24" t="s">
        <v>91</v>
      </c>
      <c r="BA649" s="24" t="s">
        <v>91</v>
      </c>
      <c r="BB649" s="24" t="s">
        <v>91</v>
      </c>
      <c r="BC649" s="24" t="s">
        <v>91</v>
      </c>
      <c r="BD649" s="24" t="s">
        <v>90</v>
      </c>
      <c r="BE649" s="24" t="s">
        <v>91</v>
      </c>
      <c r="BF649" s="24" t="s">
        <v>91</v>
      </c>
      <c r="BG649" s="24" t="s">
        <v>91</v>
      </c>
      <c r="BH649" s="24" t="s">
        <v>91</v>
      </c>
      <c r="BI649" s="24" t="s">
        <v>91</v>
      </c>
      <c r="BJ649" s="24" t="s">
        <v>91</v>
      </c>
      <c r="BK649" s="24" t="s">
        <v>91</v>
      </c>
      <c r="BL649" s="24" t="s">
        <v>90</v>
      </c>
      <c r="BM649" s="24" t="s">
        <v>91</v>
      </c>
      <c r="BN649" s="24" t="s">
        <v>91</v>
      </c>
      <c r="BO649" s="24" t="s">
        <v>91</v>
      </c>
      <c r="BP649" s="24" t="s">
        <v>91</v>
      </c>
      <c r="BQ649" s="24" t="s">
        <v>91</v>
      </c>
      <c r="BR649" s="24" t="s">
        <v>91</v>
      </c>
      <c r="BS649" s="24" t="s">
        <v>91</v>
      </c>
      <c r="BT649" s="24" t="s">
        <v>91</v>
      </c>
      <c r="BU649" s="24" t="s">
        <v>91</v>
      </c>
      <c r="BV649" s="24" t="s">
        <v>91</v>
      </c>
      <c r="BW649" s="24" t="s">
        <v>91</v>
      </c>
      <c r="BX649" s="24" t="s">
        <v>91</v>
      </c>
      <c r="BY649" s="24" t="s">
        <v>91</v>
      </c>
      <c r="BZ649" s="24" t="s">
        <v>91</v>
      </c>
      <c r="CA649" s="36"/>
      <c r="CB649" s="35"/>
    </row>
    <row r="650" spans="1:80" ht="169.5" customHeight="1" x14ac:dyDescent="0.35">
      <c r="A650" s="24"/>
      <c r="B650" s="24" t="s">
        <v>3340</v>
      </c>
      <c r="C650" s="24" t="s">
        <v>3341</v>
      </c>
      <c r="D650" s="24" t="s">
        <v>5074</v>
      </c>
      <c r="E650" s="24" t="s">
        <v>5075</v>
      </c>
      <c r="F650" s="24" t="s">
        <v>81</v>
      </c>
      <c r="G650" s="24" t="s">
        <v>5087</v>
      </c>
      <c r="H650" s="24" t="s">
        <v>5138</v>
      </c>
      <c r="I650" s="24" t="s">
        <v>5139</v>
      </c>
      <c r="J650" s="24" t="s">
        <v>5140</v>
      </c>
      <c r="K650" s="24"/>
      <c r="L650" s="24" t="s">
        <v>5141</v>
      </c>
      <c r="M650" s="24" t="s">
        <v>88</v>
      </c>
      <c r="N650" s="24"/>
      <c r="O650" s="24"/>
      <c r="P650" s="24"/>
      <c r="Q650" s="24" t="s">
        <v>89</v>
      </c>
      <c r="R650" s="24">
        <v>2026</v>
      </c>
      <c r="S650" s="24"/>
      <c r="T650" s="24" t="s">
        <v>92</v>
      </c>
      <c r="U650" s="24" t="s">
        <v>91</v>
      </c>
      <c r="V650" s="24" t="s">
        <v>91</v>
      </c>
      <c r="W650" s="24" t="s">
        <v>91</v>
      </c>
      <c r="X650" s="24"/>
      <c r="Y650" s="24" t="s">
        <v>91</v>
      </c>
      <c r="Z650" s="24" t="s">
        <v>91</v>
      </c>
      <c r="AA650" s="24" t="s">
        <v>91</v>
      </c>
      <c r="AB650" s="24" t="s">
        <v>92</v>
      </c>
      <c r="AC650" s="24" t="s">
        <v>91</v>
      </c>
      <c r="AD650" s="24" t="s">
        <v>91</v>
      </c>
      <c r="AE650" s="24" t="s">
        <v>91</v>
      </c>
      <c r="AF650" s="24" t="s">
        <v>91</v>
      </c>
      <c r="AG650" s="24" t="s">
        <v>1309</v>
      </c>
      <c r="AH650" s="24" t="s">
        <v>91</v>
      </c>
      <c r="AI650" s="24" t="s">
        <v>91</v>
      </c>
      <c r="AJ650" s="24" t="s">
        <v>91</v>
      </c>
      <c r="AK650" s="24" t="s">
        <v>91</v>
      </c>
      <c r="AL650" s="24" t="s">
        <v>91</v>
      </c>
      <c r="AM650" s="24" t="s">
        <v>92</v>
      </c>
      <c r="AN650" s="24" t="s">
        <v>91</v>
      </c>
      <c r="AO650" s="24" t="s">
        <v>91</v>
      </c>
      <c r="AP650" s="24" t="s">
        <v>91</v>
      </c>
      <c r="AQ650" s="24" t="s">
        <v>91</v>
      </c>
      <c r="AR650" s="24" t="s">
        <v>91</v>
      </c>
      <c r="AS650" s="24" t="s">
        <v>91</v>
      </c>
      <c r="AT650" s="24" t="s">
        <v>91</v>
      </c>
      <c r="AU650" s="24" t="s">
        <v>91</v>
      </c>
      <c r="AV650" s="24" t="s">
        <v>91</v>
      </c>
      <c r="AW650" s="24" t="s">
        <v>91</v>
      </c>
      <c r="AX650" s="24" t="s">
        <v>91</v>
      </c>
      <c r="AY650" s="24" t="s">
        <v>91</v>
      </c>
      <c r="AZ650" s="24" t="s">
        <v>91</v>
      </c>
      <c r="BA650" s="24" t="s">
        <v>91</v>
      </c>
      <c r="BB650" s="24" t="s">
        <v>91</v>
      </c>
      <c r="BC650" s="24" t="s">
        <v>91</v>
      </c>
      <c r="BD650" s="24" t="s">
        <v>91</v>
      </c>
      <c r="BE650" s="24" t="s">
        <v>91</v>
      </c>
      <c r="BF650" s="24" t="s">
        <v>91</v>
      </c>
      <c r="BG650" s="24" t="s">
        <v>91</v>
      </c>
      <c r="BH650" s="24" t="s">
        <v>91</v>
      </c>
      <c r="BI650" s="24" t="s">
        <v>91</v>
      </c>
      <c r="BJ650" s="24" t="s">
        <v>91</v>
      </c>
      <c r="BK650" s="24" t="s">
        <v>91</v>
      </c>
      <c r="BL650" s="24" t="s">
        <v>91</v>
      </c>
      <c r="BM650" s="24" t="s">
        <v>91</v>
      </c>
      <c r="BN650" s="24" t="s">
        <v>91</v>
      </c>
      <c r="BO650" s="24" t="s">
        <v>91</v>
      </c>
      <c r="BP650" s="24" t="s">
        <v>91</v>
      </c>
      <c r="BQ650" s="24" t="s">
        <v>91</v>
      </c>
      <c r="BR650" s="24" t="s">
        <v>91</v>
      </c>
      <c r="BS650" s="24" t="s">
        <v>91</v>
      </c>
      <c r="BT650" s="24" t="s">
        <v>91</v>
      </c>
      <c r="BU650" s="24" t="s">
        <v>91</v>
      </c>
      <c r="BV650" s="24" t="s">
        <v>91</v>
      </c>
      <c r="BW650" s="24" t="s">
        <v>91</v>
      </c>
      <c r="BX650" s="24" t="s">
        <v>91</v>
      </c>
      <c r="BY650" s="24" t="s">
        <v>91</v>
      </c>
      <c r="BZ650" s="24" t="s">
        <v>91</v>
      </c>
      <c r="CA650" s="36"/>
      <c r="CB650" s="35"/>
    </row>
    <row r="651" spans="1:80" ht="169.5" customHeight="1" x14ac:dyDescent="0.35">
      <c r="A651" s="24"/>
      <c r="B651" s="24" t="s">
        <v>3340</v>
      </c>
      <c r="C651" s="24" t="s">
        <v>3341</v>
      </c>
      <c r="D651" s="24" t="s">
        <v>5074</v>
      </c>
      <c r="E651" s="24" t="s">
        <v>5075</v>
      </c>
      <c r="F651" s="24" t="s">
        <v>81</v>
      </c>
      <c r="G651" s="24" t="s">
        <v>3349</v>
      </c>
      <c r="H651" s="24" t="s">
        <v>5103</v>
      </c>
      <c r="I651" s="24" t="s">
        <v>5142</v>
      </c>
      <c r="J651" s="24" t="s">
        <v>5143</v>
      </c>
      <c r="K651" s="24"/>
      <c r="L651" s="24" t="s">
        <v>5144</v>
      </c>
      <c r="M651" s="24" t="s">
        <v>88</v>
      </c>
      <c r="N651" s="24"/>
      <c r="O651" s="24"/>
      <c r="P651" s="24"/>
      <c r="Q651" s="24" t="s">
        <v>89</v>
      </c>
      <c r="R651" s="24">
        <v>2026</v>
      </c>
      <c r="S651" s="24"/>
      <c r="T651" s="24" t="s">
        <v>90</v>
      </c>
      <c r="U651" s="24" t="s">
        <v>91</v>
      </c>
      <c r="V651" s="24" t="s">
        <v>91</v>
      </c>
      <c r="W651" s="24" t="s">
        <v>91</v>
      </c>
      <c r="X651" s="24"/>
      <c r="Y651" s="24" t="s">
        <v>91</v>
      </c>
      <c r="Z651" s="24" t="s">
        <v>91</v>
      </c>
      <c r="AA651" s="24" t="s">
        <v>91</v>
      </c>
      <c r="AB651" s="24" t="s">
        <v>90</v>
      </c>
      <c r="AC651" s="24" t="s">
        <v>91</v>
      </c>
      <c r="AD651" s="24" t="s">
        <v>91</v>
      </c>
      <c r="AE651" s="24" t="s">
        <v>91</v>
      </c>
      <c r="AF651" s="24" t="s">
        <v>91</v>
      </c>
      <c r="AG651" s="24" t="s">
        <v>144</v>
      </c>
      <c r="AH651" s="24" t="s">
        <v>91</v>
      </c>
      <c r="AI651" s="24" t="s">
        <v>91</v>
      </c>
      <c r="AJ651" s="24" t="s">
        <v>91</v>
      </c>
      <c r="AK651" s="24" t="s">
        <v>91</v>
      </c>
      <c r="AL651" s="24" t="s">
        <v>91</v>
      </c>
      <c r="AM651" s="24" t="s">
        <v>90</v>
      </c>
      <c r="AN651" s="24" t="s">
        <v>91</v>
      </c>
      <c r="AO651" s="24" t="s">
        <v>91</v>
      </c>
      <c r="AP651" s="24" t="s">
        <v>91</v>
      </c>
      <c r="AQ651" s="24" t="s">
        <v>91</v>
      </c>
      <c r="AR651" s="24" t="s">
        <v>91</v>
      </c>
      <c r="AS651" s="24" t="s">
        <v>91</v>
      </c>
      <c r="AT651" s="24" t="s">
        <v>91</v>
      </c>
      <c r="AU651" s="24" t="s">
        <v>91</v>
      </c>
      <c r="AV651" s="24" t="s">
        <v>91</v>
      </c>
      <c r="AW651" s="24" t="s">
        <v>91</v>
      </c>
      <c r="AX651" s="24" t="s">
        <v>91</v>
      </c>
      <c r="AY651" s="24" t="s">
        <v>91</v>
      </c>
      <c r="AZ651" s="24" t="s">
        <v>91</v>
      </c>
      <c r="BA651" s="24" t="s">
        <v>91</v>
      </c>
      <c r="BB651" s="24" t="s">
        <v>91</v>
      </c>
      <c r="BC651" s="24" t="s">
        <v>91</v>
      </c>
      <c r="BD651" s="24" t="s">
        <v>91</v>
      </c>
      <c r="BE651" s="24" t="s">
        <v>91</v>
      </c>
      <c r="BF651" s="24" t="s">
        <v>91</v>
      </c>
      <c r="BG651" s="24" t="s">
        <v>90</v>
      </c>
      <c r="BH651" s="24" t="s">
        <v>91</v>
      </c>
      <c r="BI651" s="24" t="s">
        <v>91</v>
      </c>
      <c r="BJ651" s="24" t="s">
        <v>91</v>
      </c>
      <c r="BK651" s="24" t="s">
        <v>91</v>
      </c>
      <c r="BL651" s="24" t="s">
        <v>90</v>
      </c>
      <c r="BM651" s="24" t="s">
        <v>91</v>
      </c>
      <c r="BN651" s="24" t="s">
        <v>91</v>
      </c>
      <c r="BO651" s="24" t="s">
        <v>91</v>
      </c>
      <c r="BP651" s="24" t="s">
        <v>91</v>
      </c>
      <c r="BQ651" s="24" t="s">
        <v>91</v>
      </c>
      <c r="BR651" s="24" t="s">
        <v>91</v>
      </c>
      <c r="BS651" s="24" t="s">
        <v>91</v>
      </c>
      <c r="BT651" s="24" t="s">
        <v>91</v>
      </c>
      <c r="BU651" s="24" t="s">
        <v>91</v>
      </c>
      <c r="BV651" s="24" t="s">
        <v>91</v>
      </c>
      <c r="BW651" s="24" t="s">
        <v>91</v>
      </c>
      <c r="BX651" s="24" t="s">
        <v>91</v>
      </c>
      <c r="BY651" s="24" t="s">
        <v>91</v>
      </c>
      <c r="BZ651" s="24" t="s">
        <v>91</v>
      </c>
      <c r="CA651" s="36"/>
      <c r="CB651" s="35"/>
    </row>
    <row r="652" spans="1:80" ht="169.5" customHeight="1" x14ac:dyDescent="0.35">
      <c r="A652" s="24"/>
      <c r="B652" s="24" t="s">
        <v>77</v>
      </c>
      <c r="C652" s="23" t="s">
        <v>78</v>
      </c>
      <c r="D652" s="24" t="s">
        <v>2084</v>
      </c>
      <c r="E652" s="24" t="s">
        <v>2085</v>
      </c>
      <c r="F652" s="24" t="s">
        <v>2095</v>
      </c>
      <c r="G652" s="24" t="s">
        <v>1997</v>
      </c>
      <c r="H652" s="24" t="s">
        <v>2261</v>
      </c>
      <c r="I652" s="24" t="s">
        <v>2262</v>
      </c>
      <c r="J652" s="24" t="s">
        <v>2131</v>
      </c>
      <c r="K652" s="24" t="s">
        <v>2131</v>
      </c>
      <c r="L652" s="24" t="s">
        <v>2265</v>
      </c>
      <c r="M652" s="24"/>
      <c r="N652" s="24"/>
      <c r="O652" s="24" t="s">
        <v>88</v>
      </c>
      <c r="P652" s="24"/>
      <c r="Q652" s="24" t="s">
        <v>89</v>
      </c>
      <c r="R652" s="24">
        <v>2027</v>
      </c>
      <c r="S652" s="24"/>
      <c r="T652" s="24" t="s">
        <v>90</v>
      </c>
      <c r="U652" s="24" t="s">
        <v>91</v>
      </c>
      <c r="V652" s="24" t="s">
        <v>91</v>
      </c>
      <c r="W652" s="24" t="s">
        <v>91</v>
      </c>
      <c r="X652" s="24"/>
      <c r="Y652" s="24" t="s">
        <v>91</v>
      </c>
      <c r="Z652" s="24" t="s">
        <v>91</v>
      </c>
      <c r="AA652" s="24" t="s">
        <v>91</v>
      </c>
      <c r="AB652" s="24" t="s">
        <v>90</v>
      </c>
      <c r="AC652" s="24" t="s">
        <v>90</v>
      </c>
      <c r="AD652" s="24" t="s">
        <v>91</v>
      </c>
      <c r="AE652" s="24" t="s">
        <v>91</v>
      </c>
      <c r="AF652" s="24" t="s">
        <v>91</v>
      </c>
      <c r="AG652" s="24" t="s">
        <v>91</v>
      </c>
      <c r="AH652" s="24" t="s">
        <v>91</v>
      </c>
      <c r="AI652" s="24" t="s">
        <v>91</v>
      </c>
      <c r="AJ652" s="24" t="s">
        <v>91</v>
      </c>
      <c r="AK652" s="24" t="s">
        <v>91</v>
      </c>
      <c r="AL652" s="24" t="s">
        <v>91</v>
      </c>
      <c r="AM652" s="24" t="s">
        <v>90</v>
      </c>
      <c r="AN652" s="24" t="s">
        <v>91</v>
      </c>
      <c r="AO652" s="24" t="s">
        <v>91</v>
      </c>
      <c r="AP652" s="24" t="s">
        <v>91</v>
      </c>
      <c r="AQ652" s="24" t="s">
        <v>91</v>
      </c>
      <c r="AR652" s="24" t="s">
        <v>91</v>
      </c>
      <c r="AS652" s="24" t="s">
        <v>91</v>
      </c>
      <c r="AT652" s="24" t="s">
        <v>91</v>
      </c>
      <c r="AU652" s="24" t="s">
        <v>91</v>
      </c>
      <c r="AV652" s="24" t="s">
        <v>91</v>
      </c>
      <c r="AW652" s="24" t="s">
        <v>91</v>
      </c>
      <c r="AX652" s="24" t="s">
        <v>91</v>
      </c>
      <c r="AY652" s="24" t="s">
        <v>91</v>
      </c>
      <c r="AZ652" s="24" t="s">
        <v>91</v>
      </c>
      <c r="BA652" s="24" t="s">
        <v>91</v>
      </c>
      <c r="BB652" s="24" t="s">
        <v>91</v>
      </c>
      <c r="BC652" s="24" t="s">
        <v>91</v>
      </c>
      <c r="BD652" s="24" t="s">
        <v>91</v>
      </c>
      <c r="BE652" s="24" t="s">
        <v>91</v>
      </c>
      <c r="BF652" s="24" t="s">
        <v>91</v>
      </c>
      <c r="BG652" s="24" t="s">
        <v>91</v>
      </c>
      <c r="BH652" s="24" t="s">
        <v>91</v>
      </c>
      <c r="BI652" s="24" t="s">
        <v>91</v>
      </c>
      <c r="BJ652" s="24" t="s">
        <v>91</v>
      </c>
      <c r="BK652" s="24" t="s">
        <v>91</v>
      </c>
      <c r="BL652" s="24" t="s">
        <v>91</v>
      </c>
      <c r="BM652" s="24" t="s">
        <v>115</v>
      </c>
      <c r="BN652" s="24" t="s">
        <v>91</v>
      </c>
      <c r="BO652" s="24" t="s">
        <v>91</v>
      </c>
      <c r="BP652" s="24" t="s">
        <v>115</v>
      </c>
      <c r="BQ652" s="24" t="s">
        <v>91</v>
      </c>
      <c r="BR652" s="24" t="s">
        <v>115</v>
      </c>
      <c r="BS652" s="24" t="s">
        <v>115</v>
      </c>
      <c r="BT652" s="24" t="s">
        <v>91</v>
      </c>
      <c r="BU652" s="24" t="s">
        <v>91</v>
      </c>
      <c r="BV652" s="24" t="s">
        <v>91</v>
      </c>
      <c r="BW652" s="24" t="s">
        <v>91</v>
      </c>
      <c r="BX652" s="24" t="s">
        <v>91</v>
      </c>
      <c r="BY652" s="24" t="s">
        <v>91</v>
      </c>
      <c r="BZ652" s="24" t="s">
        <v>115</v>
      </c>
      <c r="CA652" s="36"/>
      <c r="CB652" s="35"/>
    </row>
    <row r="653" spans="1:80" ht="169.5" customHeight="1" x14ac:dyDescent="0.35">
      <c r="A653" s="24"/>
      <c r="B653" s="24" t="s">
        <v>77</v>
      </c>
      <c r="C653" s="23" t="s">
        <v>78</v>
      </c>
      <c r="D653" s="24" t="s">
        <v>2084</v>
      </c>
      <c r="E653" s="24" t="s">
        <v>2085</v>
      </c>
      <c r="F653" s="24" t="s">
        <v>2097</v>
      </c>
      <c r="G653" s="24" t="s">
        <v>1997</v>
      </c>
      <c r="H653" s="24" t="s">
        <v>2261</v>
      </c>
      <c r="I653" s="24" t="s">
        <v>2262</v>
      </c>
      <c r="J653" s="24" t="s">
        <v>2131</v>
      </c>
      <c r="K653" s="24" t="s">
        <v>2131</v>
      </c>
      <c r="L653" s="24" t="s">
        <v>2266</v>
      </c>
      <c r="M653" s="24"/>
      <c r="N653" s="24"/>
      <c r="O653" s="24" t="s">
        <v>88</v>
      </c>
      <c r="P653" s="24"/>
      <c r="Q653" s="24" t="s">
        <v>89</v>
      </c>
      <c r="R653" s="24">
        <v>2027</v>
      </c>
      <c r="S653" s="24"/>
      <c r="T653" s="24" t="s">
        <v>90</v>
      </c>
      <c r="U653" s="24" t="s">
        <v>91</v>
      </c>
      <c r="V653" s="24" t="s">
        <v>91</v>
      </c>
      <c r="W653" s="24" t="s">
        <v>91</v>
      </c>
      <c r="X653" s="24"/>
      <c r="Y653" s="24" t="s">
        <v>91</v>
      </c>
      <c r="Z653" s="24" t="s">
        <v>91</v>
      </c>
      <c r="AA653" s="24" t="s">
        <v>91</v>
      </c>
      <c r="AB653" s="24" t="s">
        <v>90</v>
      </c>
      <c r="AC653" s="24" t="s">
        <v>90</v>
      </c>
      <c r="AD653" s="24" t="s">
        <v>91</v>
      </c>
      <c r="AE653" s="24" t="s">
        <v>91</v>
      </c>
      <c r="AF653" s="24" t="s">
        <v>91</v>
      </c>
      <c r="AG653" s="24" t="s">
        <v>91</v>
      </c>
      <c r="AH653" s="24" t="s">
        <v>91</v>
      </c>
      <c r="AI653" s="24" t="s">
        <v>91</v>
      </c>
      <c r="AJ653" s="24" t="s">
        <v>91</v>
      </c>
      <c r="AK653" s="24" t="s">
        <v>91</v>
      </c>
      <c r="AL653" s="24" t="s">
        <v>91</v>
      </c>
      <c r="AM653" s="24" t="s">
        <v>90</v>
      </c>
      <c r="AN653" s="24" t="s">
        <v>91</v>
      </c>
      <c r="AO653" s="24" t="s">
        <v>91</v>
      </c>
      <c r="AP653" s="24" t="s">
        <v>91</v>
      </c>
      <c r="AQ653" s="24" t="s">
        <v>91</v>
      </c>
      <c r="AR653" s="24" t="s">
        <v>91</v>
      </c>
      <c r="AS653" s="24" t="s">
        <v>91</v>
      </c>
      <c r="AT653" s="24" t="s">
        <v>91</v>
      </c>
      <c r="AU653" s="24" t="s">
        <v>91</v>
      </c>
      <c r="AV653" s="24" t="s">
        <v>91</v>
      </c>
      <c r="AW653" s="24" t="s">
        <v>91</v>
      </c>
      <c r="AX653" s="24" t="s">
        <v>91</v>
      </c>
      <c r="AY653" s="24" t="s">
        <v>91</v>
      </c>
      <c r="AZ653" s="24" t="s">
        <v>91</v>
      </c>
      <c r="BA653" s="24" t="s">
        <v>91</v>
      </c>
      <c r="BB653" s="24" t="s">
        <v>91</v>
      </c>
      <c r="BC653" s="24" t="s">
        <v>91</v>
      </c>
      <c r="BD653" s="24" t="s">
        <v>91</v>
      </c>
      <c r="BE653" s="24" t="s">
        <v>91</v>
      </c>
      <c r="BF653" s="24" t="s">
        <v>91</v>
      </c>
      <c r="BG653" s="24" t="s">
        <v>91</v>
      </c>
      <c r="BH653" s="24" t="s">
        <v>91</v>
      </c>
      <c r="BI653" s="24" t="s">
        <v>91</v>
      </c>
      <c r="BJ653" s="24" t="s">
        <v>91</v>
      </c>
      <c r="BK653" s="24" t="s">
        <v>91</v>
      </c>
      <c r="BL653" s="24" t="s">
        <v>91</v>
      </c>
      <c r="BM653" s="24" t="s">
        <v>115</v>
      </c>
      <c r="BN653" s="24" t="s">
        <v>91</v>
      </c>
      <c r="BO653" s="24" t="s">
        <v>91</v>
      </c>
      <c r="BP653" s="24" t="s">
        <v>115</v>
      </c>
      <c r="BQ653" s="24" t="s">
        <v>91</v>
      </c>
      <c r="BR653" s="24" t="s">
        <v>115</v>
      </c>
      <c r="BS653" s="24" t="s">
        <v>115</v>
      </c>
      <c r="BT653" s="24" t="s">
        <v>91</v>
      </c>
      <c r="BU653" s="24" t="s">
        <v>91</v>
      </c>
      <c r="BV653" s="24" t="s">
        <v>91</v>
      </c>
      <c r="BW653" s="24" t="s">
        <v>91</v>
      </c>
      <c r="BX653" s="24" t="s">
        <v>91</v>
      </c>
      <c r="BY653" s="24" t="s">
        <v>91</v>
      </c>
      <c r="BZ653" s="24" t="s">
        <v>115</v>
      </c>
      <c r="CA653" s="36"/>
      <c r="CB653" s="35"/>
    </row>
    <row r="654" spans="1:80" ht="169.5" customHeight="1" x14ac:dyDescent="0.35">
      <c r="A654" s="24"/>
      <c r="B654" s="24" t="s">
        <v>77</v>
      </c>
      <c r="C654" s="23" t="s">
        <v>78</v>
      </c>
      <c r="D654" s="24" t="s">
        <v>2084</v>
      </c>
      <c r="E654" s="24" t="s">
        <v>2085</v>
      </c>
      <c r="F654" s="24" t="s">
        <v>2093</v>
      </c>
      <c r="G654" s="24" t="s">
        <v>1997</v>
      </c>
      <c r="H654" s="24" t="s">
        <v>2341</v>
      </c>
      <c r="I654" s="24" t="s">
        <v>2342</v>
      </c>
      <c r="J654" s="24" t="s">
        <v>2343</v>
      </c>
      <c r="K654" s="24" t="s">
        <v>2343</v>
      </c>
      <c r="L654" s="24" t="s">
        <v>2345</v>
      </c>
      <c r="M654" s="24" t="s">
        <v>88</v>
      </c>
      <c r="N654" s="24"/>
      <c r="O654" s="24"/>
      <c r="P654" s="24"/>
      <c r="Q654" s="24" t="s">
        <v>89</v>
      </c>
      <c r="R654" s="24">
        <v>2028</v>
      </c>
      <c r="S654" s="24"/>
      <c r="T654" s="24" t="s">
        <v>90</v>
      </c>
      <c r="U654" s="24" t="s">
        <v>91</v>
      </c>
      <c r="V654" s="24" t="s">
        <v>91</v>
      </c>
      <c r="W654" s="24" t="s">
        <v>91</v>
      </c>
      <c r="X654" s="24"/>
      <c r="Y654" s="24" t="s">
        <v>91</v>
      </c>
      <c r="Z654" s="24" t="s">
        <v>91</v>
      </c>
      <c r="AA654" s="24" t="s">
        <v>91</v>
      </c>
      <c r="AB654" s="24" t="s">
        <v>90</v>
      </c>
      <c r="AC654" s="24" t="s">
        <v>90</v>
      </c>
      <c r="AD654" s="24" t="s">
        <v>91</v>
      </c>
      <c r="AE654" s="24" t="s">
        <v>91</v>
      </c>
      <c r="AF654" s="24" t="s">
        <v>91</v>
      </c>
      <c r="AG654" s="24" t="s">
        <v>91</v>
      </c>
      <c r="AH654" s="24" t="s">
        <v>91</v>
      </c>
      <c r="AI654" s="24" t="s">
        <v>91</v>
      </c>
      <c r="AJ654" s="24" t="s">
        <v>91</v>
      </c>
      <c r="AK654" s="24" t="s">
        <v>91</v>
      </c>
      <c r="AL654" s="24" t="s">
        <v>91</v>
      </c>
      <c r="AM654" s="24" t="s">
        <v>90</v>
      </c>
      <c r="AN654" s="24" t="s">
        <v>90</v>
      </c>
      <c r="AO654" s="24" t="s">
        <v>91</v>
      </c>
      <c r="AP654" s="24" t="s">
        <v>91</v>
      </c>
      <c r="AQ654" s="24" t="s">
        <v>91</v>
      </c>
      <c r="AR654" s="24" t="s">
        <v>91</v>
      </c>
      <c r="AS654" s="24" t="s">
        <v>91</v>
      </c>
      <c r="AT654" s="24" t="s">
        <v>91</v>
      </c>
      <c r="AU654" s="24" t="s">
        <v>91</v>
      </c>
      <c r="AV654" s="24" t="s">
        <v>91</v>
      </c>
      <c r="AW654" s="24" t="s">
        <v>91</v>
      </c>
      <c r="AX654" s="24" t="s">
        <v>90</v>
      </c>
      <c r="AY654" s="24" t="s">
        <v>91</v>
      </c>
      <c r="AZ654" s="24" t="s">
        <v>91</v>
      </c>
      <c r="BA654" s="24" t="s">
        <v>91</v>
      </c>
      <c r="BB654" s="24" t="s">
        <v>91</v>
      </c>
      <c r="BC654" s="24" t="s">
        <v>91</v>
      </c>
      <c r="BD654" s="24" t="s">
        <v>91</v>
      </c>
      <c r="BE654" s="24" t="s">
        <v>91</v>
      </c>
      <c r="BF654" s="24" t="s">
        <v>91</v>
      </c>
      <c r="BG654" s="24" t="s">
        <v>91</v>
      </c>
      <c r="BH654" s="24" t="s">
        <v>91</v>
      </c>
      <c r="BI654" s="24" t="s">
        <v>91</v>
      </c>
      <c r="BJ654" s="24" t="s">
        <v>91</v>
      </c>
      <c r="BK654" s="24" t="s">
        <v>91</v>
      </c>
      <c r="BL654" s="24" t="s">
        <v>91</v>
      </c>
      <c r="BM654" s="24" t="s">
        <v>115</v>
      </c>
      <c r="BN654" s="24" t="s">
        <v>91</v>
      </c>
      <c r="BO654" s="24" t="s">
        <v>91</v>
      </c>
      <c r="BP654" s="24" t="s">
        <v>115</v>
      </c>
      <c r="BQ654" s="24" t="s">
        <v>91</v>
      </c>
      <c r="BR654" s="24" t="s">
        <v>115</v>
      </c>
      <c r="BS654" s="24" t="s">
        <v>90</v>
      </c>
      <c r="BT654" s="24" t="s">
        <v>91</v>
      </c>
      <c r="BU654" s="24" t="s">
        <v>91</v>
      </c>
      <c r="BV654" s="24" t="s">
        <v>91</v>
      </c>
      <c r="BW654" s="24" t="s">
        <v>91</v>
      </c>
      <c r="BX654" s="24" t="s">
        <v>91</v>
      </c>
      <c r="BY654" s="24" t="s">
        <v>91</v>
      </c>
      <c r="BZ654" s="24" t="s">
        <v>90</v>
      </c>
      <c r="CA654" s="36"/>
      <c r="CB654" s="35"/>
    </row>
    <row r="655" spans="1:80" ht="169.5" customHeight="1" x14ac:dyDescent="0.35">
      <c r="A655" s="24"/>
      <c r="B655" s="24" t="s">
        <v>77</v>
      </c>
      <c r="C655" s="23" t="s">
        <v>78</v>
      </c>
      <c r="D655" s="24" t="s">
        <v>2084</v>
      </c>
      <c r="E655" s="24" t="s">
        <v>2085</v>
      </c>
      <c r="F655" s="24" t="s">
        <v>2099</v>
      </c>
      <c r="G655" s="24" t="s">
        <v>1997</v>
      </c>
      <c r="H655" s="24" t="s">
        <v>2341</v>
      </c>
      <c r="I655" s="24" t="s">
        <v>2342</v>
      </c>
      <c r="J655" s="24" t="s">
        <v>2343</v>
      </c>
      <c r="K655" s="24" t="s">
        <v>2343</v>
      </c>
      <c r="L655" s="24" t="s">
        <v>2348</v>
      </c>
      <c r="M655" s="24" t="s">
        <v>88</v>
      </c>
      <c r="N655" s="24"/>
      <c r="O655" s="24"/>
      <c r="P655" s="24"/>
      <c r="Q655" s="24" t="s">
        <v>89</v>
      </c>
      <c r="R655" s="24">
        <v>2027</v>
      </c>
      <c r="S655" s="24"/>
      <c r="T655" s="24" t="s">
        <v>90</v>
      </c>
      <c r="U655" s="24" t="s">
        <v>91</v>
      </c>
      <c r="V655" s="24" t="s">
        <v>91</v>
      </c>
      <c r="W655" s="24" t="s">
        <v>91</v>
      </c>
      <c r="X655" s="24"/>
      <c r="Y655" s="24" t="s">
        <v>91</v>
      </c>
      <c r="Z655" s="24" t="s">
        <v>91</v>
      </c>
      <c r="AA655" s="24" t="s">
        <v>91</v>
      </c>
      <c r="AB655" s="24" t="s">
        <v>90</v>
      </c>
      <c r="AC655" s="24" t="s">
        <v>92</v>
      </c>
      <c r="AD655" s="24" t="s">
        <v>91</v>
      </c>
      <c r="AE655" s="24" t="s">
        <v>91</v>
      </c>
      <c r="AF655" s="24" t="s">
        <v>91</v>
      </c>
      <c r="AG655" s="24" t="s">
        <v>91</v>
      </c>
      <c r="AH655" s="24" t="s">
        <v>91</v>
      </c>
      <c r="AI655" s="24" t="s">
        <v>91</v>
      </c>
      <c r="AJ655" s="24" t="s">
        <v>91</v>
      </c>
      <c r="AK655" s="24" t="s">
        <v>91</v>
      </c>
      <c r="AL655" s="24" t="s">
        <v>91</v>
      </c>
      <c r="AM655" s="24" t="s">
        <v>92</v>
      </c>
      <c r="AN655" s="24" t="s">
        <v>92</v>
      </c>
      <c r="AO655" s="24" t="s">
        <v>91</v>
      </c>
      <c r="AP655" s="24" t="s">
        <v>91</v>
      </c>
      <c r="AQ655" s="24" t="s">
        <v>91</v>
      </c>
      <c r="AR655" s="24" t="s">
        <v>91</v>
      </c>
      <c r="AS655" s="24" t="s">
        <v>91</v>
      </c>
      <c r="AT655" s="24" t="s">
        <v>91</v>
      </c>
      <c r="AU655" s="24" t="s">
        <v>91</v>
      </c>
      <c r="AV655" s="24" t="s">
        <v>91</v>
      </c>
      <c r="AW655" s="24" t="s">
        <v>91</v>
      </c>
      <c r="AX655" s="24" t="s">
        <v>92</v>
      </c>
      <c r="AY655" s="24" t="s">
        <v>91</v>
      </c>
      <c r="AZ655" s="24" t="s">
        <v>91</v>
      </c>
      <c r="BA655" s="24" t="s">
        <v>91</v>
      </c>
      <c r="BB655" s="24" t="s">
        <v>91</v>
      </c>
      <c r="BC655" s="24" t="s">
        <v>115</v>
      </c>
      <c r="BD655" s="24" t="s">
        <v>115</v>
      </c>
      <c r="BE655" s="24" t="s">
        <v>115</v>
      </c>
      <c r="BF655" s="24" t="s">
        <v>115</v>
      </c>
      <c r="BG655" s="24" t="s">
        <v>91</v>
      </c>
      <c r="BH655" s="24" t="s">
        <v>91</v>
      </c>
      <c r="BI655" s="24" t="s">
        <v>91</v>
      </c>
      <c r="BJ655" s="24" t="s">
        <v>91</v>
      </c>
      <c r="BK655" s="24" t="s">
        <v>91</v>
      </c>
      <c r="BL655" s="24" t="s">
        <v>115</v>
      </c>
      <c r="BM655" s="24" t="s">
        <v>90</v>
      </c>
      <c r="BN655" s="24" t="s">
        <v>91</v>
      </c>
      <c r="BO655" s="24" t="s">
        <v>91</v>
      </c>
      <c r="BP655" s="24" t="s">
        <v>92</v>
      </c>
      <c r="BQ655" s="24" t="s">
        <v>91</v>
      </c>
      <c r="BR655" s="24" t="s">
        <v>90</v>
      </c>
      <c r="BS655" s="24" t="s">
        <v>90</v>
      </c>
      <c r="BT655" s="24" t="s">
        <v>91</v>
      </c>
      <c r="BU655" s="24" t="s">
        <v>91</v>
      </c>
      <c r="BV655" s="24" t="s">
        <v>91</v>
      </c>
      <c r="BW655" s="24" t="s">
        <v>91</v>
      </c>
      <c r="BX655" s="24" t="s">
        <v>91</v>
      </c>
      <c r="BY655" s="24" t="s">
        <v>91</v>
      </c>
      <c r="BZ655" s="24" t="s">
        <v>90</v>
      </c>
      <c r="CA655" s="36"/>
      <c r="CB655" s="35"/>
    </row>
    <row r="656" spans="1:80" ht="169.5" customHeight="1" x14ac:dyDescent="0.35">
      <c r="A656" s="24"/>
      <c r="B656" s="24" t="s">
        <v>77</v>
      </c>
      <c r="C656" s="23" t="s">
        <v>78</v>
      </c>
      <c r="D656" s="24" t="s">
        <v>2084</v>
      </c>
      <c r="E656" s="24" t="s">
        <v>2085</v>
      </c>
      <c r="F656" s="24" t="s">
        <v>2086</v>
      </c>
      <c r="G656" s="24" t="s">
        <v>1997</v>
      </c>
      <c r="H656" s="24" t="s">
        <v>2341</v>
      </c>
      <c r="I656" s="24" t="s">
        <v>2342</v>
      </c>
      <c r="J656" s="24" t="s">
        <v>2343</v>
      </c>
      <c r="K656" s="24" t="s">
        <v>2343</v>
      </c>
      <c r="L656" s="24" t="s">
        <v>2344</v>
      </c>
      <c r="M656" s="24" t="s">
        <v>88</v>
      </c>
      <c r="N656" s="24"/>
      <c r="O656" s="24"/>
      <c r="P656" s="24"/>
      <c r="Q656" s="24" t="s">
        <v>89</v>
      </c>
      <c r="R656" s="24">
        <v>2027</v>
      </c>
      <c r="S656" s="24"/>
      <c r="T656" s="24" t="s">
        <v>90</v>
      </c>
      <c r="U656" s="24" t="s">
        <v>91</v>
      </c>
      <c r="V656" s="24" t="s">
        <v>91</v>
      </c>
      <c r="W656" s="24" t="s">
        <v>91</v>
      </c>
      <c r="X656" s="24"/>
      <c r="Y656" s="24" t="s">
        <v>91</v>
      </c>
      <c r="Z656" s="24" t="s">
        <v>91</v>
      </c>
      <c r="AA656" s="24" t="s">
        <v>91</v>
      </c>
      <c r="AB656" s="24" t="s">
        <v>90</v>
      </c>
      <c r="AC656" s="24" t="s">
        <v>90</v>
      </c>
      <c r="AD656" s="24" t="s">
        <v>91</v>
      </c>
      <c r="AE656" s="24" t="s">
        <v>91</v>
      </c>
      <c r="AF656" s="24" t="s">
        <v>91</v>
      </c>
      <c r="AG656" s="24" t="s">
        <v>91</v>
      </c>
      <c r="AH656" s="24" t="s">
        <v>91</v>
      </c>
      <c r="AI656" s="24" t="s">
        <v>91</v>
      </c>
      <c r="AJ656" s="24" t="s">
        <v>91</v>
      </c>
      <c r="AK656" s="24" t="s">
        <v>91</v>
      </c>
      <c r="AL656" s="24" t="s">
        <v>91</v>
      </c>
      <c r="AM656" s="24" t="s">
        <v>90</v>
      </c>
      <c r="AN656" s="24" t="s">
        <v>91</v>
      </c>
      <c r="AO656" s="24" t="s">
        <v>91</v>
      </c>
      <c r="AP656" s="24" t="s">
        <v>91</v>
      </c>
      <c r="AQ656" s="24" t="s">
        <v>91</v>
      </c>
      <c r="AR656" s="24" t="s">
        <v>91</v>
      </c>
      <c r="AS656" s="24" t="s">
        <v>91</v>
      </c>
      <c r="AT656" s="24" t="s">
        <v>91</v>
      </c>
      <c r="AU656" s="24" t="s">
        <v>91</v>
      </c>
      <c r="AV656" s="24" t="s">
        <v>91</v>
      </c>
      <c r="AW656" s="24" t="s">
        <v>91</v>
      </c>
      <c r="AX656" s="24" t="s">
        <v>91</v>
      </c>
      <c r="AY656" s="24" t="s">
        <v>91</v>
      </c>
      <c r="AZ656" s="24" t="s">
        <v>91</v>
      </c>
      <c r="BA656" s="24" t="s">
        <v>91</v>
      </c>
      <c r="BB656" s="24" t="s">
        <v>91</v>
      </c>
      <c r="BC656" s="24" t="s">
        <v>91</v>
      </c>
      <c r="BD656" s="24" t="s">
        <v>91</v>
      </c>
      <c r="BE656" s="24" t="s">
        <v>91</v>
      </c>
      <c r="BF656" s="24" t="s">
        <v>91</v>
      </c>
      <c r="BG656" s="24" t="s">
        <v>91</v>
      </c>
      <c r="BH656" s="24" t="s">
        <v>91</v>
      </c>
      <c r="BI656" s="24" t="s">
        <v>91</v>
      </c>
      <c r="BJ656" s="24" t="s">
        <v>91</v>
      </c>
      <c r="BK656" s="24" t="s">
        <v>91</v>
      </c>
      <c r="BL656" s="24" t="s">
        <v>91</v>
      </c>
      <c r="BM656" s="24" t="s">
        <v>115</v>
      </c>
      <c r="BN656" s="24" t="s">
        <v>91</v>
      </c>
      <c r="BO656" s="24" t="s">
        <v>91</v>
      </c>
      <c r="BP656" s="24" t="s">
        <v>90</v>
      </c>
      <c r="BQ656" s="24" t="s">
        <v>91</v>
      </c>
      <c r="BR656" s="24" t="s">
        <v>90</v>
      </c>
      <c r="BS656" s="24" t="s">
        <v>90</v>
      </c>
      <c r="BT656" s="24" t="s">
        <v>90</v>
      </c>
      <c r="BU656" s="24" t="s">
        <v>90</v>
      </c>
      <c r="BV656" s="24" t="s">
        <v>91</v>
      </c>
      <c r="BW656" s="24" t="s">
        <v>91</v>
      </c>
      <c r="BX656" s="24" t="s">
        <v>91</v>
      </c>
      <c r="BY656" s="24" t="s">
        <v>91</v>
      </c>
      <c r="BZ656" s="24" t="s">
        <v>90</v>
      </c>
      <c r="CA656" s="36"/>
      <c r="CB656" s="35"/>
    </row>
    <row r="657" spans="1:80" ht="169.5" customHeight="1" x14ac:dyDescent="0.35">
      <c r="A657" s="24"/>
      <c r="B657" s="24" t="s">
        <v>77</v>
      </c>
      <c r="C657" s="23" t="s">
        <v>78</v>
      </c>
      <c r="D657" s="24" t="s">
        <v>2084</v>
      </c>
      <c r="E657" s="24" t="s">
        <v>2085</v>
      </c>
      <c r="F657" s="24" t="s">
        <v>2095</v>
      </c>
      <c r="G657" s="24" t="s">
        <v>1997</v>
      </c>
      <c r="H657" s="24" t="s">
        <v>2341</v>
      </c>
      <c r="I657" s="24" t="s">
        <v>2342</v>
      </c>
      <c r="J657" s="24" t="s">
        <v>2343</v>
      </c>
      <c r="K657" s="24" t="s">
        <v>2343</v>
      </c>
      <c r="L657" s="24" t="s">
        <v>2346</v>
      </c>
      <c r="M657" s="24" t="s">
        <v>88</v>
      </c>
      <c r="N657" s="24"/>
      <c r="O657" s="24"/>
      <c r="P657" s="24"/>
      <c r="Q657" s="24" t="s">
        <v>89</v>
      </c>
      <c r="R657" s="24">
        <v>2027</v>
      </c>
      <c r="S657" s="24"/>
      <c r="T657" s="24" t="s">
        <v>90</v>
      </c>
      <c r="U657" s="24" t="s">
        <v>91</v>
      </c>
      <c r="V657" s="24" t="s">
        <v>91</v>
      </c>
      <c r="W657" s="24" t="s">
        <v>91</v>
      </c>
      <c r="X657" s="24"/>
      <c r="Y657" s="24" t="s">
        <v>91</v>
      </c>
      <c r="Z657" s="24" t="s">
        <v>91</v>
      </c>
      <c r="AA657" s="24" t="s">
        <v>91</v>
      </c>
      <c r="AB657" s="24" t="s">
        <v>90</v>
      </c>
      <c r="AC657" s="24" t="s">
        <v>90</v>
      </c>
      <c r="AD657" s="24" t="s">
        <v>91</v>
      </c>
      <c r="AE657" s="24" t="s">
        <v>91</v>
      </c>
      <c r="AF657" s="24" t="s">
        <v>91</v>
      </c>
      <c r="AG657" s="24" t="s">
        <v>91</v>
      </c>
      <c r="AH657" s="24" t="s">
        <v>91</v>
      </c>
      <c r="AI657" s="24" t="s">
        <v>91</v>
      </c>
      <c r="AJ657" s="24" t="s">
        <v>91</v>
      </c>
      <c r="AK657" s="24" t="s">
        <v>91</v>
      </c>
      <c r="AL657" s="24" t="s">
        <v>91</v>
      </c>
      <c r="AM657" s="24" t="s">
        <v>90</v>
      </c>
      <c r="AN657" s="24" t="s">
        <v>91</v>
      </c>
      <c r="AO657" s="24" t="s">
        <v>91</v>
      </c>
      <c r="AP657" s="24" t="s">
        <v>91</v>
      </c>
      <c r="AQ657" s="24" t="s">
        <v>91</v>
      </c>
      <c r="AR657" s="24" t="s">
        <v>91</v>
      </c>
      <c r="AS657" s="24" t="s">
        <v>91</v>
      </c>
      <c r="AT657" s="24" t="s">
        <v>91</v>
      </c>
      <c r="AU657" s="24" t="s">
        <v>91</v>
      </c>
      <c r="AV657" s="24" t="s">
        <v>91</v>
      </c>
      <c r="AW657" s="24" t="s">
        <v>91</v>
      </c>
      <c r="AX657" s="24" t="s">
        <v>91</v>
      </c>
      <c r="AY657" s="24" t="s">
        <v>91</v>
      </c>
      <c r="AZ657" s="24" t="s">
        <v>91</v>
      </c>
      <c r="BA657" s="24" t="s">
        <v>91</v>
      </c>
      <c r="BB657" s="24" t="s">
        <v>91</v>
      </c>
      <c r="BC657" s="24" t="s">
        <v>91</v>
      </c>
      <c r="BD657" s="24" t="s">
        <v>91</v>
      </c>
      <c r="BE657" s="24" t="s">
        <v>91</v>
      </c>
      <c r="BF657" s="24" t="s">
        <v>91</v>
      </c>
      <c r="BG657" s="24" t="s">
        <v>91</v>
      </c>
      <c r="BH657" s="24" t="s">
        <v>91</v>
      </c>
      <c r="BI657" s="24" t="s">
        <v>91</v>
      </c>
      <c r="BJ657" s="24" t="s">
        <v>91</v>
      </c>
      <c r="BK657" s="24" t="s">
        <v>91</v>
      </c>
      <c r="BL657" s="24" t="s">
        <v>91</v>
      </c>
      <c r="BM657" s="24" t="s">
        <v>115</v>
      </c>
      <c r="BN657" s="24" t="s">
        <v>91</v>
      </c>
      <c r="BO657" s="24" t="s">
        <v>91</v>
      </c>
      <c r="BP657" s="24" t="s">
        <v>115</v>
      </c>
      <c r="BQ657" s="24" t="s">
        <v>91</v>
      </c>
      <c r="BR657" s="24" t="s">
        <v>115</v>
      </c>
      <c r="BS657" s="24" t="s">
        <v>115</v>
      </c>
      <c r="BT657" s="24" t="s">
        <v>91</v>
      </c>
      <c r="BU657" s="24" t="s">
        <v>91</v>
      </c>
      <c r="BV657" s="24" t="s">
        <v>91</v>
      </c>
      <c r="BW657" s="24" t="s">
        <v>91</v>
      </c>
      <c r="BX657" s="24" t="s">
        <v>91</v>
      </c>
      <c r="BY657" s="24" t="s">
        <v>91</v>
      </c>
      <c r="BZ657" s="24" t="s">
        <v>115</v>
      </c>
      <c r="CA657" s="36"/>
      <c r="CB657" s="35"/>
    </row>
    <row r="658" spans="1:80" ht="169.5" customHeight="1" x14ac:dyDescent="0.35">
      <c r="A658" s="24"/>
      <c r="B658" s="24" t="s">
        <v>77</v>
      </c>
      <c r="C658" s="23" t="s">
        <v>78</v>
      </c>
      <c r="D658" s="24" t="s">
        <v>2084</v>
      </c>
      <c r="E658" s="24" t="s">
        <v>2085</v>
      </c>
      <c r="F658" s="24" t="s">
        <v>2097</v>
      </c>
      <c r="G658" s="24" t="s">
        <v>1997</v>
      </c>
      <c r="H658" s="24" t="s">
        <v>2341</v>
      </c>
      <c r="I658" s="24" t="s">
        <v>2342</v>
      </c>
      <c r="J658" s="24" t="s">
        <v>2343</v>
      </c>
      <c r="K658" s="24" t="s">
        <v>2343</v>
      </c>
      <c r="L658" s="24" t="s">
        <v>2347</v>
      </c>
      <c r="M658" s="24" t="s">
        <v>88</v>
      </c>
      <c r="N658" s="24"/>
      <c r="O658" s="24"/>
      <c r="P658" s="24"/>
      <c r="Q658" s="24" t="s">
        <v>89</v>
      </c>
      <c r="R658" s="24">
        <v>2027</v>
      </c>
      <c r="S658" s="24"/>
      <c r="T658" s="24" t="s">
        <v>90</v>
      </c>
      <c r="U658" s="24" t="s">
        <v>91</v>
      </c>
      <c r="V658" s="24" t="s">
        <v>91</v>
      </c>
      <c r="W658" s="24" t="s">
        <v>91</v>
      </c>
      <c r="X658" s="24"/>
      <c r="Y658" s="24" t="s">
        <v>91</v>
      </c>
      <c r="Z658" s="24" t="s">
        <v>91</v>
      </c>
      <c r="AA658" s="24" t="s">
        <v>91</v>
      </c>
      <c r="AB658" s="24" t="s">
        <v>90</v>
      </c>
      <c r="AC658" s="24" t="s">
        <v>90</v>
      </c>
      <c r="AD658" s="24" t="s">
        <v>91</v>
      </c>
      <c r="AE658" s="24" t="s">
        <v>91</v>
      </c>
      <c r="AF658" s="24" t="s">
        <v>91</v>
      </c>
      <c r="AG658" s="24" t="s">
        <v>91</v>
      </c>
      <c r="AH658" s="24" t="s">
        <v>91</v>
      </c>
      <c r="AI658" s="24" t="s">
        <v>91</v>
      </c>
      <c r="AJ658" s="24" t="s">
        <v>91</v>
      </c>
      <c r="AK658" s="24" t="s">
        <v>91</v>
      </c>
      <c r="AL658" s="24" t="s">
        <v>91</v>
      </c>
      <c r="AM658" s="24" t="s">
        <v>90</v>
      </c>
      <c r="AN658" s="24" t="s">
        <v>91</v>
      </c>
      <c r="AO658" s="24" t="s">
        <v>91</v>
      </c>
      <c r="AP658" s="24" t="s">
        <v>91</v>
      </c>
      <c r="AQ658" s="24" t="s">
        <v>91</v>
      </c>
      <c r="AR658" s="24" t="s">
        <v>91</v>
      </c>
      <c r="AS658" s="24" t="s">
        <v>91</v>
      </c>
      <c r="AT658" s="24" t="s">
        <v>91</v>
      </c>
      <c r="AU658" s="24" t="s">
        <v>91</v>
      </c>
      <c r="AV658" s="24" t="s">
        <v>91</v>
      </c>
      <c r="AW658" s="24" t="s">
        <v>91</v>
      </c>
      <c r="AX658" s="24" t="s">
        <v>91</v>
      </c>
      <c r="AY658" s="24" t="s">
        <v>91</v>
      </c>
      <c r="AZ658" s="24" t="s">
        <v>91</v>
      </c>
      <c r="BA658" s="24" t="s">
        <v>91</v>
      </c>
      <c r="BB658" s="24" t="s">
        <v>91</v>
      </c>
      <c r="BC658" s="24" t="s">
        <v>91</v>
      </c>
      <c r="BD658" s="24" t="s">
        <v>91</v>
      </c>
      <c r="BE658" s="24" t="s">
        <v>91</v>
      </c>
      <c r="BF658" s="24" t="s">
        <v>91</v>
      </c>
      <c r="BG658" s="24" t="s">
        <v>91</v>
      </c>
      <c r="BH658" s="24" t="s">
        <v>91</v>
      </c>
      <c r="BI658" s="24" t="s">
        <v>91</v>
      </c>
      <c r="BJ658" s="24" t="s">
        <v>91</v>
      </c>
      <c r="BK658" s="24" t="s">
        <v>91</v>
      </c>
      <c r="BL658" s="24" t="s">
        <v>91</v>
      </c>
      <c r="BM658" s="24" t="s">
        <v>115</v>
      </c>
      <c r="BN658" s="24" t="s">
        <v>91</v>
      </c>
      <c r="BO658" s="24" t="s">
        <v>91</v>
      </c>
      <c r="BP658" s="24" t="s">
        <v>115</v>
      </c>
      <c r="BQ658" s="24" t="s">
        <v>91</v>
      </c>
      <c r="BR658" s="24" t="s">
        <v>115</v>
      </c>
      <c r="BS658" s="24" t="s">
        <v>115</v>
      </c>
      <c r="BT658" s="24" t="s">
        <v>91</v>
      </c>
      <c r="BU658" s="24" t="s">
        <v>91</v>
      </c>
      <c r="BV658" s="24" t="s">
        <v>91</v>
      </c>
      <c r="BW658" s="24" t="s">
        <v>91</v>
      </c>
      <c r="BX658" s="24" t="s">
        <v>91</v>
      </c>
      <c r="BY658" s="24" t="s">
        <v>91</v>
      </c>
      <c r="BZ658" s="24" t="s">
        <v>115</v>
      </c>
      <c r="CA658" s="36"/>
      <c r="CB658" s="35"/>
    </row>
    <row r="659" spans="1:80" ht="169.5" customHeight="1" x14ac:dyDescent="0.35">
      <c r="A659" s="24"/>
      <c r="B659" s="24" t="s">
        <v>3340</v>
      </c>
      <c r="C659" s="24" t="s">
        <v>3341</v>
      </c>
      <c r="D659" s="24" t="s">
        <v>5074</v>
      </c>
      <c r="E659" s="24" t="s">
        <v>5075</v>
      </c>
      <c r="F659" s="24" t="s">
        <v>81</v>
      </c>
      <c r="G659" s="24" t="s">
        <v>3349</v>
      </c>
      <c r="H659" s="24" t="s">
        <v>5103</v>
      </c>
      <c r="I659" s="24" t="s">
        <v>5145</v>
      </c>
      <c r="J659" s="24" t="s">
        <v>5146</v>
      </c>
      <c r="K659" s="24"/>
      <c r="L659" s="24" t="s">
        <v>5147</v>
      </c>
      <c r="M659" s="24" t="s">
        <v>88</v>
      </c>
      <c r="N659" s="24"/>
      <c r="O659" s="24"/>
      <c r="P659" s="24"/>
      <c r="Q659" s="24" t="s">
        <v>89</v>
      </c>
      <c r="R659" s="24">
        <v>2026</v>
      </c>
      <c r="S659" s="24"/>
      <c r="T659" s="24" t="s">
        <v>90</v>
      </c>
      <c r="U659" s="24" t="s">
        <v>91</v>
      </c>
      <c r="V659" s="24" t="s">
        <v>91</v>
      </c>
      <c r="W659" s="24" t="s">
        <v>91</v>
      </c>
      <c r="X659" s="24"/>
      <c r="Y659" s="24" t="s">
        <v>91</v>
      </c>
      <c r="Z659" s="24" t="s">
        <v>91</v>
      </c>
      <c r="AA659" s="24" t="s">
        <v>91</v>
      </c>
      <c r="AB659" s="24" t="s">
        <v>90</v>
      </c>
      <c r="AC659" s="24" t="s">
        <v>91</v>
      </c>
      <c r="AD659" s="24" t="s">
        <v>91</v>
      </c>
      <c r="AE659" s="24" t="s">
        <v>91</v>
      </c>
      <c r="AF659" s="24" t="s">
        <v>91</v>
      </c>
      <c r="AG659" s="24" t="s">
        <v>144</v>
      </c>
      <c r="AH659" s="24" t="s">
        <v>91</v>
      </c>
      <c r="AI659" s="24" t="s">
        <v>91</v>
      </c>
      <c r="AJ659" s="24" t="s">
        <v>91</v>
      </c>
      <c r="AK659" s="24" t="s">
        <v>91</v>
      </c>
      <c r="AL659" s="24" t="s">
        <v>91</v>
      </c>
      <c r="AM659" s="24" t="s">
        <v>90</v>
      </c>
      <c r="AN659" s="24" t="s">
        <v>91</v>
      </c>
      <c r="AO659" s="24" t="s">
        <v>91</v>
      </c>
      <c r="AP659" s="24" t="s">
        <v>91</v>
      </c>
      <c r="AQ659" s="24" t="s">
        <v>91</v>
      </c>
      <c r="AR659" s="24" t="s">
        <v>91</v>
      </c>
      <c r="AS659" s="24" t="s">
        <v>91</v>
      </c>
      <c r="AT659" s="24" t="s">
        <v>91</v>
      </c>
      <c r="AU659" s="24" t="s">
        <v>91</v>
      </c>
      <c r="AV659" s="24" t="s">
        <v>91</v>
      </c>
      <c r="AW659" s="24" t="s">
        <v>91</v>
      </c>
      <c r="AX659" s="24" t="s">
        <v>91</v>
      </c>
      <c r="AY659" s="24" t="s">
        <v>91</v>
      </c>
      <c r="AZ659" s="24" t="s">
        <v>91</v>
      </c>
      <c r="BA659" s="24" t="s">
        <v>91</v>
      </c>
      <c r="BB659" s="24" t="s">
        <v>91</v>
      </c>
      <c r="BC659" s="24" t="s">
        <v>91</v>
      </c>
      <c r="BD659" s="24" t="s">
        <v>91</v>
      </c>
      <c r="BE659" s="24" t="s">
        <v>91</v>
      </c>
      <c r="BF659" s="24" t="s">
        <v>91</v>
      </c>
      <c r="BG659" s="24" t="s">
        <v>91</v>
      </c>
      <c r="BH659" s="24" t="s">
        <v>91</v>
      </c>
      <c r="BI659" s="24" t="s">
        <v>91</v>
      </c>
      <c r="BJ659" s="24" t="s">
        <v>91</v>
      </c>
      <c r="BK659" s="24" t="s">
        <v>91</v>
      </c>
      <c r="BL659" s="24" t="s">
        <v>91</v>
      </c>
      <c r="BM659" s="24" t="s">
        <v>91</v>
      </c>
      <c r="BN659" s="24" t="s">
        <v>91</v>
      </c>
      <c r="BO659" s="24" t="s">
        <v>91</v>
      </c>
      <c r="BP659" s="24" t="s">
        <v>91</v>
      </c>
      <c r="BQ659" s="24" t="s">
        <v>91</v>
      </c>
      <c r="BR659" s="24" t="s">
        <v>91</v>
      </c>
      <c r="BS659" s="24" t="s">
        <v>91</v>
      </c>
      <c r="BT659" s="24" t="s">
        <v>91</v>
      </c>
      <c r="BU659" s="24" t="s">
        <v>91</v>
      </c>
      <c r="BV659" s="24" t="s">
        <v>91</v>
      </c>
      <c r="BW659" s="24" t="s">
        <v>91</v>
      </c>
      <c r="BX659" s="24" t="s">
        <v>91</v>
      </c>
      <c r="BY659" s="24" t="s">
        <v>91</v>
      </c>
      <c r="BZ659" s="24" t="s">
        <v>91</v>
      </c>
      <c r="CA659" s="36"/>
      <c r="CB659" s="35"/>
    </row>
    <row r="660" spans="1:80" ht="169.5" customHeight="1" x14ac:dyDescent="0.35">
      <c r="A660" s="24"/>
      <c r="B660" s="24" t="s">
        <v>77</v>
      </c>
      <c r="C660" s="23" t="s">
        <v>78</v>
      </c>
      <c r="D660" s="24" t="s">
        <v>3415</v>
      </c>
      <c r="E660" s="24" t="s">
        <v>4932</v>
      </c>
      <c r="F660" s="24" t="s">
        <v>287</v>
      </c>
      <c r="G660" s="24" t="s">
        <v>4109</v>
      </c>
      <c r="H660" s="24" t="s">
        <v>4946</v>
      </c>
      <c r="I660" s="24" t="s">
        <v>4947</v>
      </c>
      <c r="J660" s="24" t="s">
        <v>4948</v>
      </c>
      <c r="K660" s="24"/>
      <c r="L660" s="24" t="s">
        <v>4949</v>
      </c>
      <c r="M660" s="24" t="s">
        <v>974</v>
      </c>
      <c r="N660" s="24"/>
      <c r="O660" s="24"/>
      <c r="P660" s="24"/>
      <c r="Q660" s="24" t="s">
        <v>155</v>
      </c>
      <c r="R660" s="24" t="s">
        <v>4170</v>
      </c>
      <c r="S660" s="24"/>
      <c r="T660" s="24" t="s">
        <v>90</v>
      </c>
      <c r="U660" s="24" t="s">
        <v>91</v>
      </c>
      <c r="V660" s="24" t="s">
        <v>91</v>
      </c>
      <c r="W660" s="24" t="s">
        <v>91</v>
      </c>
      <c r="X660" s="24"/>
      <c r="Y660" s="24" t="s">
        <v>91</v>
      </c>
      <c r="Z660" s="24" t="s">
        <v>91</v>
      </c>
      <c r="AA660" s="24" t="s">
        <v>91</v>
      </c>
      <c r="AB660" s="24" t="s">
        <v>90</v>
      </c>
      <c r="AC660" s="24" t="s">
        <v>91</v>
      </c>
      <c r="AD660" s="24" t="s">
        <v>91</v>
      </c>
      <c r="AE660" s="24" t="s">
        <v>91</v>
      </c>
      <c r="AF660" s="24" t="s">
        <v>91</v>
      </c>
      <c r="AG660" s="24" t="s">
        <v>91</v>
      </c>
      <c r="AH660" s="24" t="s">
        <v>144</v>
      </c>
      <c r="AI660" s="24" t="s">
        <v>91</v>
      </c>
      <c r="AJ660" s="24" t="s">
        <v>91</v>
      </c>
      <c r="AK660" s="24" t="s">
        <v>91</v>
      </c>
      <c r="AL660" s="24" t="s">
        <v>91</v>
      </c>
      <c r="AM660" s="24" t="s">
        <v>90</v>
      </c>
      <c r="AN660" s="24" t="s">
        <v>90</v>
      </c>
      <c r="AO660" s="24" t="s">
        <v>91</v>
      </c>
      <c r="AP660" s="24" t="s">
        <v>91</v>
      </c>
      <c r="AQ660" s="24" t="s">
        <v>91</v>
      </c>
      <c r="AR660" s="24" t="s">
        <v>91</v>
      </c>
      <c r="AS660" s="24" t="s">
        <v>91</v>
      </c>
      <c r="AT660" s="24" t="s">
        <v>91</v>
      </c>
      <c r="AU660" s="24" t="s">
        <v>91</v>
      </c>
      <c r="AV660" s="24" t="s">
        <v>91</v>
      </c>
      <c r="AW660" s="24" t="s">
        <v>91</v>
      </c>
      <c r="AX660" s="24" t="s">
        <v>90</v>
      </c>
      <c r="AY660" s="24" t="s">
        <v>91</v>
      </c>
      <c r="AZ660" s="24" t="s">
        <v>90</v>
      </c>
      <c r="BA660" s="24" t="s">
        <v>91</v>
      </c>
      <c r="BB660" s="24" t="s">
        <v>91</v>
      </c>
      <c r="BC660" s="24" t="s">
        <v>91</v>
      </c>
      <c r="BD660" s="24" t="s">
        <v>91</v>
      </c>
      <c r="BE660" s="24" t="s">
        <v>91</v>
      </c>
      <c r="BF660" s="24" t="s">
        <v>91</v>
      </c>
      <c r="BG660" s="24" t="s">
        <v>91</v>
      </c>
      <c r="BH660" s="24" t="s">
        <v>91</v>
      </c>
      <c r="BI660" s="24" t="s">
        <v>91</v>
      </c>
      <c r="BJ660" s="24" t="s">
        <v>90</v>
      </c>
      <c r="BK660" s="24" t="s">
        <v>91</v>
      </c>
      <c r="BL660" s="24" t="s">
        <v>90</v>
      </c>
      <c r="BM660" s="24" t="s">
        <v>90</v>
      </c>
      <c r="BN660" s="24" t="s">
        <v>91</v>
      </c>
      <c r="BO660" s="24" t="s">
        <v>91</v>
      </c>
      <c r="BP660" s="24" t="s">
        <v>90</v>
      </c>
      <c r="BQ660" s="24" t="s">
        <v>91</v>
      </c>
      <c r="BR660" s="24" t="s">
        <v>90</v>
      </c>
      <c r="BS660" s="24" t="s">
        <v>90</v>
      </c>
      <c r="BT660" s="24" t="s">
        <v>91</v>
      </c>
      <c r="BU660" s="24" t="s">
        <v>91</v>
      </c>
      <c r="BV660" s="24" t="s">
        <v>91</v>
      </c>
      <c r="BW660" s="24" t="s">
        <v>91</v>
      </c>
      <c r="BX660" s="24" t="s">
        <v>91</v>
      </c>
      <c r="BY660" s="24" t="s">
        <v>91</v>
      </c>
      <c r="BZ660" s="24" t="s">
        <v>90</v>
      </c>
      <c r="CA660" s="36"/>
      <c r="CB660" s="35"/>
    </row>
    <row r="661" spans="1:80" ht="169.5" customHeight="1" x14ac:dyDescent="0.35">
      <c r="A661" s="24"/>
      <c r="B661" s="24" t="s">
        <v>77</v>
      </c>
      <c r="C661" s="23" t="s">
        <v>78</v>
      </c>
      <c r="D661" s="24" t="s">
        <v>3415</v>
      </c>
      <c r="E661" s="24" t="s">
        <v>4932</v>
      </c>
      <c r="F661" s="24" t="s">
        <v>287</v>
      </c>
      <c r="G661" s="24" t="s">
        <v>4109</v>
      </c>
      <c r="H661" s="24" t="s">
        <v>4946</v>
      </c>
      <c r="I661" s="24" t="s">
        <v>4947</v>
      </c>
      <c r="J661" s="24" t="s">
        <v>4950</v>
      </c>
      <c r="K661" s="24"/>
      <c r="L661" s="24" t="s">
        <v>4951</v>
      </c>
      <c r="M661" s="24" t="s">
        <v>974</v>
      </c>
      <c r="N661" s="24"/>
      <c r="O661" s="24"/>
      <c r="P661" s="24"/>
      <c r="Q661" s="24" t="s">
        <v>155</v>
      </c>
      <c r="R661" s="24" t="s">
        <v>4170</v>
      </c>
      <c r="S661" s="24"/>
      <c r="T661" s="24" t="s">
        <v>90</v>
      </c>
      <c r="U661" s="24" t="s">
        <v>91</v>
      </c>
      <c r="V661" s="24" t="s">
        <v>91</v>
      </c>
      <c r="W661" s="24" t="s">
        <v>91</v>
      </c>
      <c r="X661" s="24"/>
      <c r="Y661" s="24" t="s">
        <v>91</v>
      </c>
      <c r="Z661" s="24" t="s">
        <v>91</v>
      </c>
      <c r="AA661" s="24" t="s">
        <v>91</v>
      </c>
      <c r="AB661" s="24" t="s">
        <v>90</v>
      </c>
      <c r="AC661" s="24" t="s">
        <v>91</v>
      </c>
      <c r="AD661" s="24" t="s">
        <v>91</v>
      </c>
      <c r="AE661" s="24" t="s">
        <v>91</v>
      </c>
      <c r="AF661" s="24" t="s">
        <v>91</v>
      </c>
      <c r="AG661" s="24" t="s">
        <v>91</v>
      </c>
      <c r="AH661" s="24" t="s">
        <v>144</v>
      </c>
      <c r="AI661" s="24" t="s">
        <v>91</v>
      </c>
      <c r="AJ661" s="24" t="s">
        <v>91</v>
      </c>
      <c r="AK661" s="24" t="s">
        <v>91</v>
      </c>
      <c r="AL661" s="24" t="s">
        <v>91</v>
      </c>
      <c r="AM661" s="24" t="s">
        <v>90</v>
      </c>
      <c r="AN661" s="24" t="s">
        <v>90</v>
      </c>
      <c r="AO661" s="24" t="s">
        <v>91</v>
      </c>
      <c r="AP661" s="24" t="s">
        <v>91</v>
      </c>
      <c r="AQ661" s="24" t="s">
        <v>91</v>
      </c>
      <c r="AR661" s="24" t="s">
        <v>91</v>
      </c>
      <c r="AS661" s="24" t="s">
        <v>91</v>
      </c>
      <c r="AT661" s="24" t="s">
        <v>91</v>
      </c>
      <c r="AU661" s="24" t="s">
        <v>91</v>
      </c>
      <c r="AV661" s="24" t="s">
        <v>91</v>
      </c>
      <c r="AW661" s="24" t="s">
        <v>91</v>
      </c>
      <c r="AX661" s="24" t="s">
        <v>90</v>
      </c>
      <c r="AY661" s="24" t="s">
        <v>91</v>
      </c>
      <c r="AZ661" s="24" t="s">
        <v>90</v>
      </c>
      <c r="BA661" s="24" t="s">
        <v>91</v>
      </c>
      <c r="BB661" s="24" t="s">
        <v>91</v>
      </c>
      <c r="BC661" s="24" t="s">
        <v>91</v>
      </c>
      <c r="BD661" s="24" t="s">
        <v>91</v>
      </c>
      <c r="BE661" s="24" t="s">
        <v>91</v>
      </c>
      <c r="BF661" s="24" t="s">
        <v>91</v>
      </c>
      <c r="BG661" s="24" t="s">
        <v>91</v>
      </c>
      <c r="BH661" s="24" t="s">
        <v>91</v>
      </c>
      <c r="BI661" s="24" t="s">
        <v>91</v>
      </c>
      <c r="BJ661" s="24" t="s">
        <v>90</v>
      </c>
      <c r="BK661" s="24" t="s">
        <v>91</v>
      </c>
      <c r="BL661" s="24" t="s">
        <v>90</v>
      </c>
      <c r="BM661" s="24" t="s">
        <v>90</v>
      </c>
      <c r="BN661" s="24" t="s">
        <v>91</v>
      </c>
      <c r="BO661" s="24" t="s">
        <v>91</v>
      </c>
      <c r="BP661" s="24" t="s">
        <v>90</v>
      </c>
      <c r="BQ661" s="24" t="s">
        <v>91</v>
      </c>
      <c r="BR661" s="24" t="s">
        <v>90</v>
      </c>
      <c r="BS661" s="24" t="s">
        <v>91</v>
      </c>
      <c r="BT661" s="24" t="s">
        <v>91</v>
      </c>
      <c r="BU661" s="24" t="s">
        <v>91</v>
      </c>
      <c r="BV661" s="24" t="s">
        <v>91</v>
      </c>
      <c r="BW661" s="24" t="s">
        <v>91</v>
      </c>
      <c r="BX661" s="24" t="s">
        <v>91</v>
      </c>
      <c r="BY661" s="24" t="s">
        <v>91</v>
      </c>
      <c r="BZ661" s="24" t="s">
        <v>91</v>
      </c>
      <c r="CA661" s="36"/>
      <c r="CB661" s="35"/>
    </row>
    <row r="662" spans="1:80" ht="169.5" customHeight="1" x14ac:dyDescent="0.35">
      <c r="A662" s="24"/>
      <c r="B662" s="24" t="s">
        <v>77</v>
      </c>
      <c r="C662" s="23" t="s">
        <v>78</v>
      </c>
      <c r="D662" s="24" t="s">
        <v>3415</v>
      </c>
      <c r="E662" s="24" t="s">
        <v>4932</v>
      </c>
      <c r="F662" s="24" t="s">
        <v>287</v>
      </c>
      <c r="G662" s="24" t="s">
        <v>4109</v>
      </c>
      <c r="H662" s="24" t="s">
        <v>4946</v>
      </c>
      <c r="I662" s="24" t="s">
        <v>4947</v>
      </c>
      <c r="J662" s="24" t="s">
        <v>4954</v>
      </c>
      <c r="K662" s="24"/>
      <c r="L662" s="24" t="s">
        <v>4955</v>
      </c>
      <c r="M662" s="24" t="s">
        <v>974</v>
      </c>
      <c r="N662" s="24"/>
      <c r="O662" s="24"/>
      <c r="P662" s="24"/>
      <c r="Q662" s="24" t="s">
        <v>155</v>
      </c>
      <c r="R662" s="24" t="s">
        <v>4170</v>
      </c>
      <c r="S662" s="24"/>
      <c r="T662" s="24" t="s">
        <v>90</v>
      </c>
      <c r="U662" s="24" t="s">
        <v>91</v>
      </c>
      <c r="V662" s="24" t="s">
        <v>91</v>
      </c>
      <c r="W662" s="24" t="s">
        <v>91</v>
      </c>
      <c r="X662" s="24"/>
      <c r="Y662" s="24" t="s">
        <v>91</v>
      </c>
      <c r="Z662" s="24" t="s">
        <v>91</v>
      </c>
      <c r="AA662" s="24" t="s">
        <v>91</v>
      </c>
      <c r="AB662" s="24" t="s">
        <v>90</v>
      </c>
      <c r="AC662" s="24" t="s">
        <v>91</v>
      </c>
      <c r="AD662" s="24" t="s">
        <v>91</v>
      </c>
      <c r="AE662" s="24" t="s">
        <v>91</v>
      </c>
      <c r="AF662" s="24" t="s">
        <v>91</v>
      </c>
      <c r="AG662" s="24" t="s">
        <v>91</v>
      </c>
      <c r="AH662" s="24" t="s">
        <v>144</v>
      </c>
      <c r="AI662" s="24" t="s">
        <v>91</v>
      </c>
      <c r="AJ662" s="24" t="s">
        <v>91</v>
      </c>
      <c r="AK662" s="24" t="s">
        <v>91</v>
      </c>
      <c r="AL662" s="24" t="s">
        <v>91</v>
      </c>
      <c r="AM662" s="24" t="s">
        <v>90</v>
      </c>
      <c r="AN662" s="24" t="s">
        <v>90</v>
      </c>
      <c r="AO662" s="24" t="s">
        <v>91</v>
      </c>
      <c r="AP662" s="24" t="s">
        <v>91</v>
      </c>
      <c r="AQ662" s="24" t="s">
        <v>91</v>
      </c>
      <c r="AR662" s="24" t="s">
        <v>91</v>
      </c>
      <c r="AS662" s="24" t="s">
        <v>91</v>
      </c>
      <c r="AT662" s="24" t="s">
        <v>91</v>
      </c>
      <c r="AU662" s="24" t="s">
        <v>91</v>
      </c>
      <c r="AV662" s="24" t="s">
        <v>91</v>
      </c>
      <c r="AW662" s="24" t="s">
        <v>91</v>
      </c>
      <c r="AX662" s="24" t="s">
        <v>90</v>
      </c>
      <c r="AY662" s="24" t="s">
        <v>91</v>
      </c>
      <c r="AZ662" s="24" t="s">
        <v>90</v>
      </c>
      <c r="BA662" s="24" t="s">
        <v>91</v>
      </c>
      <c r="BB662" s="24" t="s">
        <v>91</v>
      </c>
      <c r="BC662" s="24" t="s">
        <v>91</v>
      </c>
      <c r="BD662" s="24" t="s">
        <v>91</v>
      </c>
      <c r="BE662" s="24" t="s">
        <v>91</v>
      </c>
      <c r="BF662" s="24" t="s">
        <v>91</v>
      </c>
      <c r="BG662" s="24" t="s">
        <v>91</v>
      </c>
      <c r="BH662" s="24" t="s">
        <v>91</v>
      </c>
      <c r="BI662" s="24" t="s">
        <v>91</v>
      </c>
      <c r="BJ662" s="24" t="s">
        <v>90</v>
      </c>
      <c r="BK662" s="24" t="s">
        <v>91</v>
      </c>
      <c r="BL662" s="24" t="s">
        <v>90</v>
      </c>
      <c r="BM662" s="24" t="s">
        <v>90</v>
      </c>
      <c r="BN662" s="24" t="s">
        <v>91</v>
      </c>
      <c r="BO662" s="24" t="s">
        <v>91</v>
      </c>
      <c r="BP662" s="24" t="s">
        <v>90</v>
      </c>
      <c r="BQ662" s="24" t="s">
        <v>91</v>
      </c>
      <c r="BR662" s="24" t="s">
        <v>90</v>
      </c>
      <c r="BS662" s="24" t="s">
        <v>91</v>
      </c>
      <c r="BT662" s="24" t="s">
        <v>91</v>
      </c>
      <c r="BU662" s="24" t="s">
        <v>91</v>
      </c>
      <c r="BV662" s="24" t="s">
        <v>91</v>
      </c>
      <c r="BW662" s="24" t="s">
        <v>91</v>
      </c>
      <c r="BX662" s="24" t="s">
        <v>91</v>
      </c>
      <c r="BY662" s="24" t="s">
        <v>91</v>
      </c>
      <c r="BZ662" s="24" t="s">
        <v>91</v>
      </c>
      <c r="CA662" s="36"/>
      <c r="CB662" s="35"/>
    </row>
    <row r="663" spans="1:80" ht="169.5" customHeight="1" x14ac:dyDescent="0.35">
      <c r="A663" s="24"/>
      <c r="B663" s="24" t="s">
        <v>77</v>
      </c>
      <c r="C663" s="23" t="s">
        <v>78</v>
      </c>
      <c r="D663" s="24" t="s">
        <v>3415</v>
      </c>
      <c r="E663" s="24" t="s">
        <v>4932</v>
      </c>
      <c r="F663" s="24" t="s">
        <v>287</v>
      </c>
      <c r="G663" s="24" t="s">
        <v>4109</v>
      </c>
      <c r="H663" s="24" t="s">
        <v>5032</v>
      </c>
      <c r="I663" s="24" t="s">
        <v>5033</v>
      </c>
      <c r="J663" s="24" t="s">
        <v>5034</v>
      </c>
      <c r="K663" s="24" t="s">
        <v>5035</v>
      </c>
      <c r="L663" s="24" t="s">
        <v>5036</v>
      </c>
      <c r="M663" s="24" t="s">
        <v>974</v>
      </c>
      <c r="N663" s="24"/>
      <c r="O663" s="24"/>
      <c r="P663" s="24"/>
      <c r="Q663" s="24" t="s">
        <v>155</v>
      </c>
      <c r="R663" s="24" t="s">
        <v>4170</v>
      </c>
      <c r="S663" s="24"/>
      <c r="T663" s="24" t="s">
        <v>90</v>
      </c>
      <c r="U663" s="24" t="s">
        <v>91</v>
      </c>
      <c r="V663" s="24" t="s">
        <v>91</v>
      </c>
      <c r="W663" s="24" t="s">
        <v>91</v>
      </c>
      <c r="X663" s="24"/>
      <c r="Y663" s="24" t="s">
        <v>91</v>
      </c>
      <c r="Z663" s="24" t="s">
        <v>91</v>
      </c>
      <c r="AA663" s="24" t="s">
        <v>91</v>
      </c>
      <c r="AB663" s="24" t="s">
        <v>90</v>
      </c>
      <c r="AC663" s="24" t="s">
        <v>91</v>
      </c>
      <c r="AD663" s="24" t="s">
        <v>91</v>
      </c>
      <c r="AE663" s="24" t="s">
        <v>91</v>
      </c>
      <c r="AF663" s="24" t="s">
        <v>91</v>
      </c>
      <c r="AG663" s="24" t="s">
        <v>91</v>
      </c>
      <c r="AH663" s="24" t="s">
        <v>115</v>
      </c>
      <c r="AI663" s="24" t="s">
        <v>91</v>
      </c>
      <c r="AJ663" s="24" t="s">
        <v>91</v>
      </c>
      <c r="AK663" s="24" t="s">
        <v>91</v>
      </c>
      <c r="AL663" s="24" t="s">
        <v>91</v>
      </c>
      <c r="AM663" s="24" t="s">
        <v>115</v>
      </c>
      <c r="AN663" s="24" t="s">
        <v>90</v>
      </c>
      <c r="AO663" s="24" t="s">
        <v>90</v>
      </c>
      <c r="AP663" s="24" t="s">
        <v>91</v>
      </c>
      <c r="AQ663" s="24" t="s">
        <v>91</v>
      </c>
      <c r="AR663" s="24" t="s">
        <v>91</v>
      </c>
      <c r="AS663" s="24" t="s">
        <v>91</v>
      </c>
      <c r="AT663" s="24" t="s">
        <v>91</v>
      </c>
      <c r="AU663" s="24" t="s">
        <v>91</v>
      </c>
      <c r="AV663" s="24" t="s">
        <v>91</v>
      </c>
      <c r="AW663" s="24" t="s">
        <v>91</v>
      </c>
      <c r="AX663" s="24" t="s">
        <v>90</v>
      </c>
      <c r="AY663" s="24" t="s">
        <v>91</v>
      </c>
      <c r="AZ663" s="24" t="s">
        <v>90</v>
      </c>
      <c r="BA663" s="24" t="s">
        <v>91</v>
      </c>
      <c r="BB663" s="24" t="s">
        <v>91</v>
      </c>
      <c r="BC663" s="24" t="s">
        <v>91</v>
      </c>
      <c r="BD663" s="24" t="s">
        <v>91</v>
      </c>
      <c r="BE663" s="24" t="s">
        <v>91</v>
      </c>
      <c r="BF663" s="24" t="s">
        <v>91</v>
      </c>
      <c r="BG663" s="24" t="s">
        <v>91</v>
      </c>
      <c r="BH663" s="24" t="s">
        <v>91</v>
      </c>
      <c r="BI663" s="24" t="s">
        <v>91</v>
      </c>
      <c r="BJ663" s="24" t="s">
        <v>90</v>
      </c>
      <c r="BK663" s="24" t="s">
        <v>91</v>
      </c>
      <c r="BL663" s="24" t="s">
        <v>90</v>
      </c>
      <c r="BM663" s="24" t="s">
        <v>144</v>
      </c>
      <c r="BN663" s="24" t="s">
        <v>91</v>
      </c>
      <c r="BO663" s="24" t="s">
        <v>91</v>
      </c>
      <c r="BP663" s="24" t="s">
        <v>144</v>
      </c>
      <c r="BQ663" s="24" t="s">
        <v>91</v>
      </c>
      <c r="BR663" s="24" t="s">
        <v>90</v>
      </c>
      <c r="BS663" s="24" t="s">
        <v>90</v>
      </c>
      <c r="BT663" s="24" t="s">
        <v>91</v>
      </c>
      <c r="BU663" s="24" t="s">
        <v>91</v>
      </c>
      <c r="BV663" s="24" t="s">
        <v>91</v>
      </c>
      <c r="BW663" s="24" t="s">
        <v>91</v>
      </c>
      <c r="BX663" s="24" t="s">
        <v>91</v>
      </c>
      <c r="BY663" s="24" t="s">
        <v>91</v>
      </c>
      <c r="BZ663" s="24" t="s">
        <v>90</v>
      </c>
      <c r="CA663" s="36"/>
      <c r="CB663" s="35"/>
    </row>
    <row r="664" spans="1:80" ht="169.5" customHeight="1" x14ac:dyDescent="0.35">
      <c r="A664" s="24"/>
      <c r="B664" s="24" t="s">
        <v>77</v>
      </c>
      <c r="C664" s="23" t="s">
        <v>78</v>
      </c>
      <c r="D664" s="24" t="s">
        <v>3415</v>
      </c>
      <c r="E664" s="24" t="s">
        <v>4932</v>
      </c>
      <c r="F664" s="24" t="s">
        <v>287</v>
      </c>
      <c r="G664" s="24" t="s">
        <v>4109</v>
      </c>
      <c r="H664" s="24" t="s">
        <v>4933</v>
      </c>
      <c r="I664" s="24" t="s">
        <v>4934</v>
      </c>
      <c r="J664" s="24" t="s">
        <v>4941</v>
      </c>
      <c r="K664" s="24"/>
      <c r="L664" s="24" t="s">
        <v>4942</v>
      </c>
      <c r="M664" s="24" t="s">
        <v>974</v>
      </c>
      <c r="N664" s="24"/>
      <c r="O664" s="24"/>
      <c r="P664" s="24"/>
      <c r="Q664" s="24" t="s">
        <v>89</v>
      </c>
      <c r="R664" s="24" t="s">
        <v>4196</v>
      </c>
      <c r="S664" s="24">
        <v>4</v>
      </c>
      <c r="T664" s="24" t="s">
        <v>90</v>
      </c>
      <c r="U664" s="24" t="s">
        <v>91</v>
      </c>
      <c r="V664" s="24" t="s">
        <v>91</v>
      </c>
      <c r="W664" s="24" t="s">
        <v>91</v>
      </c>
      <c r="X664" s="24"/>
      <c r="Y664" s="24" t="s">
        <v>91</v>
      </c>
      <c r="Z664" s="24" t="s">
        <v>91</v>
      </c>
      <c r="AA664" s="24" t="s">
        <v>91</v>
      </c>
      <c r="AB664" s="24" t="s">
        <v>90</v>
      </c>
      <c r="AC664" s="24" t="s">
        <v>91</v>
      </c>
      <c r="AD664" s="24" t="s">
        <v>91</v>
      </c>
      <c r="AE664" s="24" t="s">
        <v>91</v>
      </c>
      <c r="AF664" s="24" t="s">
        <v>91</v>
      </c>
      <c r="AG664" s="24" t="s">
        <v>91</v>
      </c>
      <c r="AH664" s="24" t="s">
        <v>144</v>
      </c>
      <c r="AI664" s="24" t="s">
        <v>91</v>
      </c>
      <c r="AJ664" s="24" t="s">
        <v>91</v>
      </c>
      <c r="AK664" s="24" t="s">
        <v>91</v>
      </c>
      <c r="AL664" s="24" t="s">
        <v>91</v>
      </c>
      <c r="AM664" s="24" t="s">
        <v>90</v>
      </c>
      <c r="AN664" s="24" t="s">
        <v>90</v>
      </c>
      <c r="AO664" s="24" t="s">
        <v>91</v>
      </c>
      <c r="AP664" s="24" t="s">
        <v>91</v>
      </c>
      <c r="AQ664" s="24" t="s">
        <v>91</v>
      </c>
      <c r="AR664" s="24" t="s">
        <v>91</v>
      </c>
      <c r="AS664" s="24" t="s">
        <v>91</v>
      </c>
      <c r="AT664" s="24" t="s">
        <v>91</v>
      </c>
      <c r="AU664" s="24" t="s">
        <v>91</v>
      </c>
      <c r="AV664" s="24" t="s">
        <v>91</v>
      </c>
      <c r="AW664" s="24" t="s">
        <v>91</v>
      </c>
      <c r="AX664" s="24" t="s">
        <v>90</v>
      </c>
      <c r="AY664" s="24" t="s">
        <v>91</v>
      </c>
      <c r="AZ664" s="24" t="s">
        <v>90</v>
      </c>
      <c r="BA664" s="24" t="s">
        <v>91</v>
      </c>
      <c r="BB664" s="24" t="s">
        <v>91</v>
      </c>
      <c r="BC664" s="24" t="s">
        <v>91</v>
      </c>
      <c r="BD664" s="24" t="s">
        <v>91</v>
      </c>
      <c r="BE664" s="24" t="s">
        <v>91</v>
      </c>
      <c r="BF664" s="24" t="s">
        <v>91</v>
      </c>
      <c r="BG664" s="24" t="s">
        <v>91</v>
      </c>
      <c r="BH664" s="24" t="s">
        <v>91</v>
      </c>
      <c r="BI664" s="24" t="s">
        <v>91</v>
      </c>
      <c r="BJ664" s="24" t="s">
        <v>90</v>
      </c>
      <c r="BK664" s="24" t="s">
        <v>91</v>
      </c>
      <c r="BL664" s="24" t="s">
        <v>90</v>
      </c>
      <c r="BM664" s="24" t="s">
        <v>90</v>
      </c>
      <c r="BN664" s="24" t="s">
        <v>91</v>
      </c>
      <c r="BO664" s="24" t="s">
        <v>91</v>
      </c>
      <c r="BP664" s="24" t="s">
        <v>90</v>
      </c>
      <c r="BQ664" s="24" t="s">
        <v>91</v>
      </c>
      <c r="BR664" s="24" t="s">
        <v>90</v>
      </c>
      <c r="BS664" s="24" t="s">
        <v>91</v>
      </c>
      <c r="BT664" s="24" t="s">
        <v>91</v>
      </c>
      <c r="BU664" s="24" t="s">
        <v>91</v>
      </c>
      <c r="BV664" s="24" t="s">
        <v>91</v>
      </c>
      <c r="BW664" s="24" t="s">
        <v>91</v>
      </c>
      <c r="BX664" s="24" t="s">
        <v>91</v>
      </c>
      <c r="BY664" s="24" t="s">
        <v>91</v>
      </c>
      <c r="BZ664" s="24" t="s">
        <v>91</v>
      </c>
      <c r="CA664" s="36"/>
      <c r="CB664" s="35"/>
    </row>
    <row r="665" spans="1:80" ht="169.5" customHeight="1" x14ac:dyDescent="0.35">
      <c r="A665" s="24"/>
      <c r="B665" s="24" t="s">
        <v>77</v>
      </c>
      <c r="C665" s="23" t="s">
        <v>78</v>
      </c>
      <c r="D665" s="24" t="s">
        <v>2084</v>
      </c>
      <c r="E665" s="24" t="s">
        <v>2085</v>
      </c>
      <c r="F665" s="24" t="s">
        <v>2141</v>
      </c>
      <c r="G665" s="24" t="s">
        <v>2087</v>
      </c>
      <c r="H665" s="24" t="s">
        <v>2088</v>
      </c>
      <c r="I665" s="24" t="s">
        <v>2349</v>
      </c>
      <c r="J665" s="24" t="s">
        <v>2350</v>
      </c>
      <c r="K665" s="24" t="s">
        <v>2353</v>
      </c>
      <c r="L665" s="24" t="s">
        <v>2354</v>
      </c>
      <c r="M665" s="24" t="s">
        <v>88</v>
      </c>
      <c r="N665" s="24"/>
      <c r="O665" s="24"/>
      <c r="P665" s="24"/>
      <c r="Q665" s="24" t="s">
        <v>89</v>
      </c>
      <c r="R665" s="24">
        <v>2027</v>
      </c>
      <c r="S665" s="24"/>
      <c r="T665" s="24" t="s">
        <v>90</v>
      </c>
      <c r="U665" s="24" t="s">
        <v>91</v>
      </c>
      <c r="V665" s="24" t="s">
        <v>91</v>
      </c>
      <c r="W665" s="24" t="s">
        <v>91</v>
      </c>
      <c r="X665" s="24"/>
      <c r="Y665" s="24" t="s">
        <v>91</v>
      </c>
      <c r="Z665" s="24" t="s">
        <v>91</v>
      </c>
      <c r="AA665" s="24" t="s">
        <v>91</v>
      </c>
      <c r="AB665" s="24" t="s">
        <v>90</v>
      </c>
      <c r="AC665" s="24" t="s">
        <v>90</v>
      </c>
      <c r="AD665" s="24" t="s">
        <v>91</v>
      </c>
      <c r="AE665" s="24" t="s">
        <v>91</v>
      </c>
      <c r="AF665" s="24" t="s">
        <v>91</v>
      </c>
      <c r="AG665" s="24" t="s">
        <v>91</v>
      </c>
      <c r="AH665" s="24" t="s">
        <v>91</v>
      </c>
      <c r="AI665" s="24" t="s">
        <v>91</v>
      </c>
      <c r="AJ665" s="24" t="s">
        <v>91</v>
      </c>
      <c r="AK665" s="24" t="s">
        <v>91</v>
      </c>
      <c r="AL665" s="24" t="s">
        <v>91</v>
      </c>
      <c r="AM665" s="24" t="s">
        <v>90</v>
      </c>
      <c r="AN665" s="24" t="s">
        <v>90</v>
      </c>
      <c r="AO665" s="24" t="s">
        <v>91</v>
      </c>
      <c r="AP665" s="24" t="s">
        <v>91</v>
      </c>
      <c r="AQ665" s="24" t="s">
        <v>91</v>
      </c>
      <c r="AR665" s="24" t="s">
        <v>91</v>
      </c>
      <c r="AS665" s="24" t="s">
        <v>91</v>
      </c>
      <c r="AT665" s="24" t="s">
        <v>91</v>
      </c>
      <c r="AU665" s="24" t="s">
        <v>91</v>
      </c>
      <c r="AV665" s="24" t="s">
        <v>91</v>
      </c>
      <c r="AW665" s="24" t="s">
        <v>91</v>
      </c>
      <c r="AX665" s="24" t="s">
        <v>90</v>
      </c>
      <c r="AY665" s="24" t="s">
        <v>91</v>
      </c>
      <c r="AZ665" s="24" t="s">
        <v>91</v>
      </c>
      <c r="BA665" s="24" t="s">
        <v>91</v>
      </c>
      <c r="BB665" s="24" t="s">
        <v>91</v>
      </c>
      <c r="BC665" s="24" t="s">
        <v>90</v>
      </c>
      <c r="BD665" s="24" t="s">
        <v>90</v>
      </c>
      <c r="BE665" s="24" t="s">
        <v>90</v>
      </c>
      <c r="BF665" s="24" t="s">
        <v>90</v>
      </c>
      <c r="BG665" s="24" t="s">
        <v>90</v>
      </c>
      <c r="BH665" s="24" t="s">
        <v>91</v>
      </c>
      <c r="BI665" s="24" t="s">
        <v>91</v>
      </c>
      <c r="BJ665" s="24" t="s">
        <v>91</v>
      </c>
      <c r="BK665" s="24" t="s">
        <v>91</v>
      </c>
      <c r="BL665" s="24" t="s">
        <v>90</v>
      </c>
      <c r="BM665" s="24" t="s">
        <v>90</v>
      </c>
      <c r="BN665" s="24" t="s">
        <v>91</v>
      </c>
      <c r="BO665" s="24" t="s">
        <v>91</v>
      </c>
      <c r="BP665" s="24" t="s">
        <v>90</v>
      </c>
      <c r="BQ665" s="24" t="s">
        <v>91</v>
      </c>
      <c r="BR665" s="24" t="s">
        <v>90</v>
      </c>
      <c r="BS665" s="24" t="s">
        <v>90</v>
      </c>
      <c r="BT665" s="24" t="s">
        <v>91</v>
      </c>
      <c r="BU665" s="24" t="s">
        <v>91</v>
      </c>
      <c r="BV665" s="24" t="s">
        <v>91</v>
      </c>
      <c r="BW665" s="24" t="s">
        <v>91</v>
      </c>
      <c r="BX665" s="24" t="s">
        <v>91</v>
      </c>
      <c r="BY665" s="24" t="s">
        <v>91</v>
      </c>
      <c r="BZ665" s="24" t="s">
        <v>90</v>
      </c>
      <c r="CA665" s="36"/>
      <c r="CB665" s="35"/>
    </row>
    <row r="666" spans="1:80" ht="169.5" customHeight="1" x14ac:dyDescent="0.35">
      <c r="A666" s="24"/>
      <c r="B666" s="24" t="s">
        <v>77</v>
      </c>
      <c r="C666" s="23" t="s">
        <v>78</v>
      </c>
      <c r="D666" s="24" t="s">
        <v>3415</v>
      </c>
      <c r="E666" s="24" t="s">
        <v>4932</v>
      </c>
      <c r="F666" s="24" t="s">
        <v>287</v>
      </c>
      <c r="G666" s="24" t="s">
        <v>4109</v>
      </c>
      <c r="H666" s="24" t="s">
        <v>4933</v>
      </c>
      <c r="I666" s="24" t="s">
        <v>4934</v>
      </c>
      <c r="J666" s="24" t="s">
        <v>4943</v>
      </c>
      <c r="K666" s="24" t="s">
        <v>4944</v>
      </c>
      <c r="L666" s="24" t="s">
        <v>4945</v>
      </c>
      <c r="M666" s="24" t="s">
        <v>974</v>
      </c>
      <c r="N666" s="24"/>
      <c r="O666" s="24"/>
      <c r="P666" s="24"/>
      <c r="Q666" s="24" t="s">
        <v>89</v>
      </c>
      <c r="R666" s="24" t="s">
        <v>4196</v>
      </c>
      <c r="S666" s="24">
        <v>3</v>
      </c>
      <c r="T666" s="24" t="s">
        <v>90</v>
      </c>
      <c r="U666" s="24" t="s">
        <v>91</v>
      </c>
      <c r="V666" s="24" t="s">
        <v>91</v>
      </c>
      <c r="W666" s="24" t="s">
        <v>91</v>
      </c>
      <c r="X666" s="24"/>
      <c r="Y666" s="24" t="s">
        <v>91</v>
      </c>
      <c r="Z666" s="24" t="s">
        <v>91</v>
      </c>
      <c r="AA666" s="24" t="s">
        <v>91</v>
      </c>
      <c r="AB666" s="24" t="s">
        <v>90</v>
      </c>
      <c r="AC666" s="24" t="s">
        <v>90</v>
      </c>
      <c r="AD666" s="24" t="s">
        <v>91</v>
      </c>
      <c r="AE666" s="24" t="s">
        <v>90</v>
      </c>
      <c r="AF666" s="24" t="s">
        <v>91</v>
      </c>
      <c r="AG666" s="24" t="s">
        <v>91</v>
      </c>
      <c r="AH666" s="24" t="s">
        <v>91</v>
      </c>
      <c r="AI666" s="24" t="s">
        <v>91</v>
      </c>
      <c r="AJ666" s="24" t="s">
        <v>91</v>
      </c>
      <c r="AK666" s="24" t="s">
        <v>91</v>
      </c>
      <c r="AL666" s="24" t="s">
        <v>91</v>
      </c>
      <c r="AM666" s="24" t="s">
        <v>90</v>
      </c>
      <c r="AN666" s="24" t="s">
        <v>90</v>
      </c>
      <c r="AO666" s="24" t="s">
        <v>91</v>
      </c>
      <c r="AP666" s="24" t="s">
        <v>91</v>
      </c>
      <c r="AQ666" s="24" t="s">
        <v>91</v>
      </c>
      <c r="AR666" s="24" t="s">
        <v>91</v>
      </c>
      <c r="AS666" s="24" t="s">
        <v>91</v>
      </c>
      <c r="AT666" s="24" t="s">
        <v>91</v>
      </c>
      <c r="AU666" s="24" t="s">
        <v>91</v>
      </c>
      <c r="AV666" s="24" t="s">
        <v>91</v>
      </c>
      <c r="AW666" s="24" t="s">
        <v>91</v>
      </c>
      <c r="AX666" s="24" t="s">
        <v>90</v>
      </c>
      <c r="AY666" s="24" t="s">
        <v>91</v>
      </c>
      <c r="AZ666" s="24" t="s">
        <v>90</v>
      </c>
      <c r="BA666" s="24" t="s">
        <v>91</v>
      </c>
      <c r="BB666" s="24" t="s">
        <v>91</v>
      </c>
      <c r="BC666" s="24" t="s">
        <v>91</v>
      </c>
      <c r="BD666" s="24" t="s">
        <v>91</v>
      </c>
      <c r="BE666" s="24" t="s">
        <v>91</v>
      </c>
      <c r="BF666" s="24" t="s">
        <v>91</v>
      </c>
      <c r="BG666" s="24" t="s">
        <v>91</v>
      </c>
      <c r="BH666" s="24" t="s">
        <v>91</v>
      </c>
      <c r="BI666" s="24" t="s">
        <v>91</v>
      </c>
      <c r="BJ666" s="24" t="s">
        <v>90</v>
      </c>
      <c r="BK666" s="24" t="s">
        <v>91</v>
      </c>
      <c r="BL666" s="24" t="s">
        <v>90</v>
      </c>
      <c r="BM666" s="24" t="s">
        <v>90</v>
      </c>
      <c r="BN666" s="24" t="s">
        <v>91</v>
      </c>
      <c r="BO666" s="24" t="s">
        <v>91</v>
      </c>
      <c r="BP666" s="24" t="s">
        <v>90</v>
      </c>
      <c r="BQ666" s="24" t="s">
        <v>91</v>
      </c>
      <c r="BR666" s="24" t="s">
        <v>90</v>
      </c>
      <c r="BS666" s="24" t="s">
        <v>90</v>
      </c>
      <c r="BT666" s="24" t="s">
        <v>91</v>
      </c>
      <c r="BU666" s="24" t="s">
        <v>91</v>
      </c>
      <c r="BV666" s="24" t="s">
        <v>91</v>
      </c>
      <c r="BW666" s="24" t="s">
        <v>91</v>
      </c>
      <c r="BX666" s="24" t="s">
        <v>90</v>
      </c>
      <c r="BY666" s="24" t="s">
        <v>90</v>
      </c>
      <c r="BZ666" s="24" t="s">
        <v>90</v>
      </c>
      <c r="CA666" s="36"/>
      <c r="CB666" s="35"/>
    </row>
    <row r="667" spans="1:80" ht="169.5" customHeight="1" x14ac:dyDescent="0.35">
      <c r="A667" s="24"/>
      <c r="B667" s="24" t="s">
        <v>77</v>
      </c>
      <c r="C667" s="23" t="s">
        <v>78</v>
      </c>
      <c r="D667" s="24" t="s">
        <v>3415</v>
      </c>
      <c r="E667" s="24" t="s">
        <v>4932</v>
      </c>
      <c r="F667" s="24" t="s">
        <v>287</v>
      </c>
      <c r="G667" s="24" t="s">
        <v>4109</v>
      </c>
      <c r="H667" s="24" t="s">
        <v>4933</v>
      </c>
      <c r="I667" s="24" t="s">
        <v>4967</v>
      </c>
      <c r="J667" s="24" t="s">
        <v>4968</v>
      </c>
      <c r="K667" s="24" t="s">
        <v>4969</v>
      </c>
      <c r="L667" s="24" t="s">
        <v>4970</v>
      </c>
      <c r="M667" s="24"/>
      <c r="N667" s="24" t="s">
        <v>974</v>
      </c>
      <c r="O667" s="24"/>
      <c r="P667" s="24"/>
      <c r="Q667" s="24" t="s">
        <v>89</v>
      </c>
      <c r="R667" s="24">
        <v>2026</v>
      </c>
      <c r="S667" s="24">
        <v>3</v>
      </c>
      <c r="T667" s="24" t="s">
        <v>90</v>
      </c>
      <c r="U667" s="24" t="s">
        <v>91</v>
      </c>
      <c r="V667" s="24" t="s">
        <v>91</v>
      </c>
      <c r="W667" s="24" t="s">
        <v>91</v>
      </c>
      <c r="X667" s="24"/>
      <c r="Y667" s="24" t="s">
        <v>91</v>
      </c>
      <c r="Z667" s="24" t="s">
        <v>91</v>
      </c>
      <c r="AA667" s="24" t="s">
        <v>91</v>
      </c>
      <c r="AB667" s="24" t="s">
        <v>90</v>
      </c>
      <c r="AC667" s="24" t="s">
        <v>90</v>
      </c>
      <c r="AD667" s="24" t="s">
        <v>91</v>
      </c>
      <c r="AE667" s="24" t="s">
        <v>90</v>
      </c>
      <c r="AF667" s="24" t="s">
        <v>91</v>
      </c>
      <c r="AG667" s="24" t="s">
        <v>91</v>
      </c>
      <c r="AH667" s="24" t="s">
        <v>90</v>
      </c>
      <c r="AI667" s="24" t="s">
        <v>91</v>
      </c>
      <c r="AJ667" s="24" t="s">
        <v>91</v>
      </c>
      <c r="AK667" s="24" t="s">
        <v>91</v>
      </c>
      <c r="AL667" s="24" t="s">
        <v>91</v>
      </c>
      <c r="AM667" s="24" t="s">
        <v>90</v>
      </c>
      <c r="AN667" s="24" t="s">
        <v>90</v>
      </c>
      <c r="AO667" s="24" t="s">
        <v>91</v>
      </c>
      <c r="AP667" s="24" t="s">
        <v>91</v>
      </c>
      <c r="AQ667" s="24" t="s">
        <v>91</v>
      </c>
      <c r="AR667" s="24" t="s">
        <v>91</v>
      </c>
      <c r="AS667" s="24" t="s">
        <v>91</v>
      </c>
      <c r="AT667" s="24" t="s">
        <v>91</v>
      </c>
      <c r="AU667" s="24" t="s">
        <v>91</v>
      </c>
      <c r="AV667" s="24" t="s">
        <v>91</v>
      </c>
      <c r="AW667" s="24" t="s">
        <v>91</v>
      </c>
      <c r="AX667" s="24" t="s">
        <v>90</v>
      </c>
      <c r="AY667" s="24" t="s">
        <v>91</v>
      </c>
      <c r="AZ667" s="24" t="s">
        <v>90</v>
      </c>
      <c r="BA667" s="24" t="s">
        <v>91</v>
      </c>
      <c r="BB667" s="24" t="s">
        <v>91</v>
      </c>
      <c r="BC667" s="24" t="s">
        <v>91</v>
      </c>
      <c r="BD667" s="24" t="s">
        <v>91</v>
      </c>
      <c r="BE667" s="24" t="s">
        <v>91</v>
      </c>
      <c r="BF667" s="24" t="s">
        <v>91</v>
      </c>
      <c r="BG667" s="24" t="s">
        <v>91</v>
      </c>
      <c r="BH667" s="24" t="s">
        <v>91</v>
      </c>
      <c r="BI667" s="24" t="s">
        <v>91</v>
      </c>
      <c r="BJ667" s="24" t="s">
        <v>90</v>
      </c>
      <c r="BK667" s="24" t="s">
        <v>91</v>
      </c>
      <c r="BL667" s="24" t="s">
        <v>90</v>
      </c>
      <c r="BM667" s="24" t="s">
        <v>90</v>
      </c>
      <c r="BN667" s="24" t="s">
        <v>91</v>
      </c>
      <c r="BO667" s="24" t="s">
        <v>91</v>
      </c>
      <c r="BP667" s="24" t="s">
        <v>90</v>
      </c>
      <c r="BQ667" s="24" t="s">
        <v>91</v>
      </c>
      <c r="BR667" s="24" t="s">
        <v>90</v>
      </c>
      <c r="BS667" s="24" t="s">
        <v>92</v>
      </c>
      <c r="BT667" s="24" t="s">
        <v>91</v>
      </c>
      <c r="BU667" s="24" t="s">
        <v>91</v>
      </c>
      <c r="BV667" s="24" t="s">
        <v>91</v>
      </c>
      <c r="BW667" s="24" t="s">
        <v>91</v>
      </c>
      <c r="BX667" s="24" t="s">
        <v>90</v>
      </c>
      <c r="BY667" s="24" t="s">
        <v>90</v>
      </c>
      <c r="BZ667" s="24" t="s">
        <v>90</v>
      </c>
      <c r="CA667" s="36"/>
      <c r="CB667" s="35"/>
    </row>
    <row r="668" spans="1:80" ht="169.5" customHeight="1" x14ac:dyDescent="0.35">
      <c r="A668" s="24"/>
      <c r="B668" s="24" t="s">
        <v>77</v>
      </c>
      <c r="C668" s="23" t="s">
        <v>78</v>
      </c>
      <c r="D668" s="24" t="s">
        <v>3415</v>
      </c>
      <c r="E668" s="24" t="s">
        <v>4932</v>
      </c>
      <c r="F668" s="24" t="s">
        <v>287</v>
      </c>
      <c r="G668" s="24" t="s">
        <v>4109</v>
      </c>
      <c r="H668" s="24" t="s">
        <v>4933</v>
      </c>
      <c r="I668" s="24" t="s">
        <v>4967</v>
      </c>
      <c r="J668" s="24" t="s">
        <v>4974</v>
      </c>
      <c r="K668" s="24"/>
      <c r="L668" s="24" t="s">
        <v>4975</v>
      </c>
      <c r="M668" s="24"/>
      <c r="N668" s="24" t="s">
        <v>974</v>
      </c>
      <c r="O668" s="24"/>
      <c r="P668" s="24"/>
      <c r="Q668" s="24" t="s">
        <v>89</v>
      </c>
      <c r="R668" s="24" t="s">
        <v>4196</v>
      </c>
      <c r="S668" s="24">
        <v>2</v>
      </c>
      <c r="T668" s="24" t="s">
        <v>90</v>
      </c>
      <c r="U668" s="24" t="s">
        <v>91</v>
      </c>
      <c r="V668" s="24" t="s">
        <v>91</v>
      </c>
      <c r="W668" s="24" t="s">
        <v>91</v>
      </c>
      <c r="X668" s="24"/>
      <c r="Y668" s="24" t="s">
        <v>91</v>
      </c>
      <c r="Z668" s="24" t="s">
        <v>91</v>
      </c>
      <c r="AA668" s="24" t="s">
        <v>91</v>
      </c>
      <c r="AB668" s="24" t="s">
        <v>90</v>
      </c>
      <c r="AC668" s="24" t="s">
        <v>91</v>
      </c>
      <c r="AD668" s="24" t="s">
        <v>91</v>
      </c>
      <c r="AE668" s="24" t="s">
        <v>91</v>
      </c>
      <c r="AF668" s="24" t="s">
        <v>91</v>
      </c>
      <c r="AG668" s="24" t="s">
        <v>91</v>
      </c>
      <c r="AH668" s="24" t="s">
        <v>144</v>
      </c>
      <c r="AI668" s="24" t="s">
        <v>91</v>
      </c>
      <c r="AJ668" s="24" t="s">
        <v>91</v>
      </c>
      <c r="AK668" s="24" t="s">
        <v>91</v>
      </c>
      <c r="AL668" s="24" t="s">
        <v>91</v>
      </c>
      <c r="AM668" s="24" t="s">
        <v>90</v>
      </c>
      <c r="AN668" s="24" t="s">
        <v>90</v>
      </c>
      <c r="AO668" s="24" t="s">
        <v>91</v>
      </c>
      <c r="AP668" s="24" t="s">
        <v>91</v>
      </c>
      <c r="AQ668" s="24" t="s">
        <v>91</v>
      </c>
      <c r="AR668" s="24" t="s">
        <v>91</v>
      </c>
      <c r="AS668" s="24" t="s">
        <v>91</v>
      </c>
      <c r="AT668" s="24" t="s">
        <v>91</v>
      </c>
      <c r="AU668" s="24" t="s">
        <v>91</v>
      </c>
      <c r="AV668" s="24" t="s">
        <v>91</v>
      </c>
      <c r="AW668" s="24" t="s">
        <v>91</v>
      </c>
      <c r="AX668" s="24" t="s">
        <v>90</v>
      </c>
      <c r="AY668" s="24" t="s">
        <v>91</v>
      </c>
      <c r="AZ668" s="24" t="s">
        <v>90</v>
      </c>
      <c r="BA668" s="24" t="s">
        <v>91</v>
      </c>
      <c r="BB668" s="24" t="s">
        <v>91</v>
      </c>
      <c r="BC668" s="24" t="s">
        <v>91</v>
      </c>
      <c r="BD668" s="24" t="s">
        <v>91</v>
      </c>
      <c r="BE668" s="24" t="s">
        <v>91</v>
      </c>
      <c r="BF668" s="24" t="s">
        <v>91</v>
      </c>
      <c r="BG668" s="24" t="s">
        <v>91</v>
      </c>
      <c r="BH668" s="24" t="s">
        <v>91</v>
      </c>
      <c r="BI668" s="24" t="s">
        <v>91</v>
      </c>
      <c r="BJ668" s="24" t="s">
        <v>90</v>
      </c>
      <c r="BK668" s="24" t="s">
        <v>91</v>
      </c>
      <c r="BL668" s="24" t="s">
        <v>90</v>
      </c>
      <c r="BM668" s="24" t="s">
        <v>90</v>
      </c>
      <c r="BN668" s="24" t="s">
        <v>91</v>
      </c>
      <c r="BO668" s="24" t="s">
        <v>91</v>
      </c>
      <c r="BP668" s="24" t="s">
        <v>90</v>
      </c>
      <c r="BQ668" s="24" t="s">
        <v>91</v>
      </c>
      <c r="BR668" s="24" t="s">
        <v>90</v>
      </c>
      <c r="BS668" s="24" t="s">
        <v>90</v>
      </c>
      <c r="BT668" s="24" t="s">
        <v>91</v>
      </c>
      <c r="BU668" s="24" t="s">
        <v>91</v>
      </c>
      <c r="BV668" s="24" t="s">
        <v>91</v>
      </c>
      <c r="BW668" s="24" t="s">
        <v>91</v>
      </c>
      <c r="BX668" s="24" t="s">
        <v>91</v>
      </c>
      <c r="BY668" s="24" t="s">
        <v>91</v>
      </c>
      <c r="BZ668" s="24" t="s">
        <v>90</v>
      </c>
      <c r="CA668" s="36"/>
      <c r="CB668" s="35"/>
    </row>
    <row r="669" spans="1:80" ht="169.5" customHeight="1" x14ac:dyDescent="0.35">
      <c r="A669" s="24"/>
      <c r="B669" s="24" t="s">
        <v>77</v>
      </c>
      <c r="C669" s="23" t="s">
        <v>78</v>
      </c>
      <c r="D669" s="24" t="s">
        <v>3415</v>
      </c>
      <c r="E669" s="24" t="s">
        <v>4932</v>
      </c>
      <c r="F669" s="24" t="s">
        <v>287</v>
      </c>
      <c r="G669" s="24" t="s">
        <v>4109</v>
      </c>
      <c r="H669" s="24" t="s">
        <v>4933</v>
      </c>
      <c r="I669" s="24" t="s">
        <v>4967</v>
      </c>
      <c r="J669" s="24" t="s">
        <v>4976</v>
      </c>
      <c r="K669" s="24"/>
      <c r="L669" s="24" t="s">
        <v>4977</v>
      </c>
      <c r="M669" s="24"/>
      <c r="N669" s="24" t="s">
        <v>974</v>
      </c>
      <c r="O669" s="24"/>
      <c r="P669" s="24"/>
      <c r="Q669" s="24" t="s">
        <v>89</v>
      </c>
      <c r="R669" s="24" t="s">
        <v>4196</v>
      </c>
      <c r="S669" s="24">
        <v>2</v>
      </c>
      <c r="T669" s="24" t="s">
        <v>92</v>
      </c>
      <c r="U669" s="24" t="s">
        <v>91</v>
      </c>
      <c r="V669" s="24" t="s">
        <v>91</v>
      </c>
      <c r="W669" s="24" t="s">
        <v>91</v>
      </c>
      <c r="X669" s="24"/>
      <c r="Y669" s="24" t="s">
        <v>91</v>
      </c>
      <c r="Z669" s="24" t="s">
        <v>91</v>
      </c>
      <c r="AA669" s="24" t="s">
        <v>91</v>
      </c>
      <c r="AB669" s="24" t="s">
        <v>92</v>
      </c>
      <c r="AC669" s="24" t="s">
        <v>92</v>
      </c>
      <c r="AD669" s="24" t="s">
        <v>91</v>
      </c>
      <c r="AE669" s="24" t="s">
        <v>92</v>
      </c>
      <c r="AF669" s="24" t="s">
        <v>91</v>
      </c>
      <c r="AG669" s="24" t="s">
        <v>91</v>
      </c>
      <c r="AH669" s="24" t="s">
        <v>92</v>
      </c>
      <c r="AI669" s="24" t="s">
        <v>91</v>
      </c>
      <c r="AJ669" s="24" t="s">
        <v>91</v>
      </c>
      <c r="AK669" s="24" t="s">
        <v>91</v>
      </c>
      <c r="AL669" s="24" t="s">
        <v>91</v>
      </c>
      <c r="AM669" s="24" t="s">
        <v>92</v>
      </c>
      <c r="AN669" s="24" t="s">
        <v>90</v>
      </c>
      <c r="AO669" s="24" t="s">
        <v>91</v>
      </c>
      <c r="AP669" s="24" t="s">
        <v>91</v>
      </c>
      <c r="AQ669" s="24" t="s">
        <v>91</v>
      </c>
      <c r="AR669" s="24" t="s">
        <v>91</v>
      </c>
      <c r="AS669" s="24" t="s">
        <v>91</v>
      </c>
      <c r="AT669" s="24" t="s">
        <v>91</v>
      </c>
      <c r="AU669" s="24" t="s">
        <v>91</v>
      </c>
      <c r="AV669" s="24" t="s">
        <v>91</v>
      </c>
      <c r="AW669" s="24" t="s">
        <v>91</v>
      </c>
      <c r="AX669" s="24" t="s">
        <v>90</v>
      </c>
      <c r="AY669" s="24" t="s">
        <v>91</v>
      </c>
      <c r="AZ669" s="24" t="s">
        <v>91</v>
      </c>
      <c r="BA669" s="24" t="s">
        <v>91</v>
      </c>
      <c r="BB669" s="24" t="s">
        <v>91</v>
      </c>
      <c r="BC669" s="24" t="s">
        <v>91</v>
      </c>
      <c r="BD669" s="24" t="s">
        <v>91</v>
      </c>
      <c r="BE669" s="24" t="s">
        <v>91</v>
      </c>
      <c r="BF669" s="24" t="s">
        <v>91</v>
      </c>
      <c r="BG669" s="24" t="s">
        <v>91</v>
      </c>
      <c r="BH669" s="24" t="s">
        <v>91</v>
      </c>
      <c r="BI669" s="24" t="s">
        <v>91</v>
      </c>
      <c r="BJ669" s="24" t="s">
        <v>91</v>
      </c>
      <c r="BK669" s="24" t="s">
        <v>91</v>
      </c>
      <c r="BL669" s="24" t="s">
        <v>91</v>
      </c>
      <c r="BM669" s="24" t="s">
        <v>92</v>
      </c>
      <c r="BN669" s="24" t="s">
        <v>91</v>
      </c>
      <c r="BO669" s="24" t="s">
        <v>91</v>
      </c>
      <c r="BP669" s="24" t="s">
        <v>92</v>
      </c>
      <c r="BQ669" s="24" t="s">
        <v>91</v>
      </c>
      <c r="BR669" s="24" t="s">
        <v>92</v>
      </c>
      <c r="BS669" s="24" t="s">
        <v>91</v>
      </c>
      <c r="BT669" s="24" t="s">
        <v>91</v>
      </c>
      <c r="BU669" s="24" t="s">
        <v>91</v>
      </c>
      <c r="BV669" s="24" t="s">
        <v>91</v>
      </c>
      <c r="BW669" s="24" t="s">
        <v>92</v>
      </c>
      <c r="BX669" s="24" t="s">
        <v>92</v>
      </c>
      <c r="BY669" s="24" t="s">
        <v>92</v>
      </c>
      <c r="BZ669" s="24" t="s">
        <v>92</v>
      </c>
      <c r="CA669" s="36"/>
      <c r="CB669" s="35"/>
    </row>
    <row r="670" spans="1:80" ht="169.5" customHeight="1" x14ac:dyDescent="0.35">
      <c r="A670" s="24"/>
      <c r="B670" s="24" t="s">
        <v>77</v>
      </c>
      <c r="C670" s="23" t="s">
        <v>78</v>
      </c>
      <c r="D670" s="24" t="s">
        <v>3415</v>
      </c>
      <c r="E670" s="24" t="s">
        <v>4932</v>
      </c>
      <c r="F670" s="24" t="s">
        <v>287</v>
      </c>
      <c r="G670" s="24" t="s">
        <v>4109</v>
      </c>
      <c r="H670" s="24" t="s">
        <v>4933</v>
      </c>
      <c r="I670" s="24" t="s">
        <v>4967</v>
      </c>
      <c r="J670" s="24" t="s">
        <v>4978</v>
      </c>
      <c r="K670" s="24" t="s">
        <v>4939</v>
      </c>
      <c r="L670" s="24" t="s">
        <v>4979</v>
      </c>
      <c r="M670" s="24"/>
      <c r="N670" s="24" t="s">
        <v>974</v>
      </c>
      <c r="O670" s="24"/>
      <c r="P670" s="24"/>
      <c r="Q670" s="24" t="s">
        <v>89</v>
      </c>
      <c r="R670" s="24" t="s">
        <v>4196</v>
      </c>
      <c r="S670" s="24">
        <v>2</v>
      </c>
      <c r="T670" s="24" t="s">
        <v>90</v>
      </c>
      <c r="U670" s="24" t="s">
        <v>91</v>
      </c>
      <c r="V670" s="24" t="s">
        <v>91</v>
      </c>
      <c r="W670" s="24" t="s">
        <v>91</v>
      </c>
      <c r="X670" s="24"/>
      <c r="Y670" s="24" t="s">
        <v>91</v>
      </c>
      <c r="Z670" s="24" t="s">
        <v>91</v>
      </c>
      <c r="AA670" s="24" t="s">
        <v>91</v>
      </c>
      <c r="AB670" s="24" t="s">
        <v>90</v>
      </c>
      <c r="AC670" s="24" t="s">
        <v>90</v>
      </c>
      <c r="AD670" s="24" t="s">
        <v>91</v>
      </c>
      <c r="AE670" s="24" t="s">
        <v>90</v>
      </c>
      <c r="AF670" s="24" t="s">
        <v>91</v>
      </c>
      <c r="AG670" s="24" t="s">
        <v>91</v>
      </c>
      <c r="AH670" s="24" t="s">
        <v>90</v>
      </c>
      <c r="AI670" s="24" t="s">
        <v>91</v>
      </c>
      <c r="AJ670" s="24" t="s">
        <v>91</v>
      </c>
      <c r="AK670" s="24" t="s">
        <v>91</v>
      </c>
      <c r="AL670" s="24" t="s">
        <v>91</v>
      </c>
      <c r="AM670" s="24" t="s">
        <v>90</v>
      </c>
      <c r="AN670" s="24" t="s">
        <v>90</v>
      </c>
      <c r="AO670" s="24" t="s">
        <v>91</v>
      </c>
      <c r="AP670" s="24" t="s">
        <v>91</v>
      </c>
      <c r="AQ670" s="24" t="s">
        <v>91</v>
      </c>
      <c r="AR670" s="24" t="s">
        <v>91</v>
      </c>
      <c r="AS670" s="24" t="s">
        <v>91</v>
      </c>
      <c r="AT670" s="24" t="s">
        <v>91</v>
      </c>
      <c r="AU670" s="24" t="s">
        <v>91</v>
      </c>
      <c r="AV670" s="24" t="s">
        <v>91</v>
      </c>
      <c r="AW670" s="24" t="s">
        <v>91</v>
      </c>
      <c r="AX670" s="24" t="s">
        <v>90</v>
      </c>
      <c r="AY670" s="24" t="s">
        <v>91</v>
      </c>
      <c r="AZ670" s="24" t="s">
        <v>90</v>
      </c>
      <c r="BA670" s="24" t="s">
        <v>91</v>
      </c>
      <c r="BB670" s="24" t="s">
        <v>91</v>
      </c>
      <c r="BC670" s="24" t="s">
        <v>91</v>
      </c>
      <c r="BD670" s="24" t="s">
        <v>91</v>
      </c>
      <c r="BE670" s="24" t="s">
        <v>91</v>
      </c>
      <c r="BF670" s="24" t="s">
        <v>91</v>
      </c>
      <c r="BG670" s="24" t="s">
        <v>91</v>
      </c>
      <c r="BH670" s="24" t="s">
        <v>91</v>
      </c>
      <c r="BI670" s="24" t="s">
        <v>91</v>
      </c>
      <c r="BJ670" s="24" t="s">
        <v>90</v>
      </c>
      <c r="BK670" s="24" t="s">
        <v>91</v>
      </c>
      <c r="BL670" s="24" t="s">
        <v>90</v>
      </c>
      <c r="BM670" s="24" t="s">
        <v>90</v>
      </c>
      <c r="BN670" s="24" t="s">
        <v>91</v>
      </c>
      <c r="BO670" s="24" t="s">
        <v>91</v>
      </c>
      <c r="BP670" s="24" t="s">
        <v>90</v>
      </c>
      <c r="BQ670" s="24" t="s">
        <v>91</v>
      </c>
      <c r="BR670" s="24" t="s">
        <v>90</v>
      </c>
      <c r="BS670" s="24" t="s">
        <v>90</v>
      </c>
      <c r="BT670" s="24" t="s">
        <v>91</v>
      </c>
      <c r="BU670" s="24" t="s">
        <v>91</v>
      </c>
      <c r="BV670" s="24" t="s">
        <v>91</v>
      </c>
      <c r="BW670" s="24" t="s">
        <v>91</v>
      </c>
      <c r="BX670" s="24" t="s">
        <v>90</v>
      </c>
      <c r="BY670" s="24" t="s">
        <v>90</v>
      </c>
      <c r="BZ670" s="24" t="s">
        <v>90</v>
      </c>
      <c r="CA670" s="36"/>
      <c r="CB670" s="35"/>
    </row>
    <row r="671" spans="1:80" ht="169.5" customHeight="1" x14ac:dyDescent="0.35">
      <c r="A671" s="24"/>
      <c r="B671" s="24" t="s">
        <v>77</v>
      </c>
      <c r="C671" s="23" t="s">
        <v>78</v>
      </c>
      <c r="D671" s="24" t="s">
        <v>3415</v>
      </c>
      <c r="E671" s="24" t="s">
        <v>4932</v>
      </c>
      <c r="F671" s="24" t="s">
        <v>287</v>
      </c>
      <c r="G671" s="24" t="s">
        <v>4109</v>
      </c>
      <c r="H671" s="24" t="s">
        <v>4933</v>
      </c>
      <c r="I671" s="24" t="s">
        <v>4967</v>
      </c>
      <c r="J671" s="24" t="s">
        <v>4980</v>
      </c>
      <c r="K671" s="24"/>
      <c r="L671" s="24" t="s">
        <v>4981</v>
      </c>
      <c r="M671" s="24"/>
      <c r="N671" s="24" t="s">
        <v>974</v>
      </c>
      <c r="O671" s="24"/>
      <c r="P671" s="24"/>
      <c r="Q671" s="24" t="s">
        <v>89</v>
      </c>
      <c r="R671" s="24" t="s">
        <v>4196</v>
      </c>
      <c r="S671" s="24">
        <v>2</v>
      </c>
      <c r="T671" s="24" t="s">
        <v>90</v>
      </c>
      <c r="U671" s="24" t="s">
        <v>91</v>
      </c>
      <c r="V671" s="24" t="s">
        <v>91</v>
      </c>
      <c r="W671" s="24" t="s">
        <v>91</v>
      </c>
      <c r="X671" s="24"/>
      <c r="Y671" s="24" t="s">
        <v>91</v>
      </c>
      <c r="Z671" s="24" t="s">
        <v>91</v>
      </c>
      <c r="AA671" s="24" t="s">
        <v>91</v>
      </c>
      <c r="AB671" s="24" t="s">
        <v>90</v>
      </c>
      <c r="AC671" s="24" t="s">
        <v>91</v>
      </c>
      <c r="AD671" s="24" t="s">
        <v>91</v>
      </c>
      <c r="AE671" s="24" t="s">
        <v>91</v>
      </c>
      <c r="AF671" s="24" t="s">
        <v>91</v>
      </c>
      <c r="AG671" s="24" t="s">
        <v>91</v>
      </c>
      <c r="AH671" s="24" t="s">
        <v>144</v>
      </c>
      <c r="AI671" s="24" t="s">
        <v>91</v>
      </c>
      <c r="AJ671" s="24" t="s">
        <v>91</v>
      </c>
      <c r="AK671" s="24" t="s">
        <v>91</v>
      </c>
      <c r="AL671" s="24" t="s">
        <v>91</v>
      </c>
      <c r="AM671" s="24" t="s">
        <v>90</v>
      </c>
      <c r="AN671" s="24" t="s">
        <v>90</v>
      </c>
      <c r="AO671" s="24" t="s">
        <v>91</v>
      </c>
      <c r="AP671" s="24" t="s">
        <v>91</v>
      </c>
      <c r="AQ671" s="24" t="s">
        <v>91</v>
      </c>
      <c r="AR671" s="24" t="s">
        <v>91</v>
      </c>
      <c r="AS671" s="24" t="s">
        <v>91</v>
      </c>
      <c r="AT671" s="24" t="s">
        <v>91</v>
      </c>
      <c r="AU671" s="24" t="s">
        <v>91</v>
      </c>
      <c r="AV671" s="24" t="s">
        <v>91</v>
      </c>
      <c r="AW671" s="24" t="s">
        <v>91</v>
      </c>
      <c r="AX671" s="24" t="s">
        <v>90</v>
      </c>
      <c r="AY671" s="24" t="s">
        <v>91</v>
      </c>
      <c r="AZ671" s="24" t="s">
        <v>90</v>
      </c>
      <c r="BA671" s="24" t="s">
        <v>91</v>
      </c>
      <c r="BB671" s="24" t="s">
        <v>91</v>
      </c>
      <c r="BC671" s="24" t="s">
        <v>91</v>
      </c>
      <c r="BD671" s="24" t="s">
        <v>91</v>
      </c>
      <c r="BE671" s="24" t="s">
        <v>91</v>
      </c>
      <c r="BF671" s="24" t="s">
        <v>91</v>
      </c>
      <c r="BG671" s="24" t="s">
        <v>91</v>
      </c>
      <c r="BH671" s="24" t="s">
        <v>91</v>
      </c>
      <c r="BI671" s="24" t="s">
        <v>91</v>
      </c>
      <c r="BJ671" s="24" t="s">
        <v>90</v>
      </c>
      <c r="BK671" s="24" t="s">
        <v>91</v>
      </c>
      <c r="BL671" s="24" t="s">
        <v>90</v>
      </c>
      <c r="BM671" s="24" t="s">
        <v>90</v>
      </c>
      <c r="BN671" s="24" t="s">
        <v>91</v>
      </c>
      <c r="BO671" s="24" t="s">
        <v>91</v>
      </c>
      <c r="BP671" s="24" t="s">
        <v>90</v>
      </c>
      <c r="BQ671" s="24" t="s">
        <v>91</v>
      </c>
      <c r="BR671" s="24" t="s">
        <v>90</v>
      </c>
      <c r="BS671" s="24" t="s">
        <v>91</v>
      </c>
      <c r="BT671" s="24" t="s">
        <v>91</v>
      </c>
      <c r="BU671" s="24" t="s">
        <v>91</v>
      </c>
      <c r="BV671" s="24" t="s">
        <v>91</v>
      </c>
      <c r="BW671" s="24" t="s">
        <v>91</v>
      </c>
      <c r="BX671" s="24" t="s">
        <v>91</v>
      </c>
      <c r="BY671" s="24" t="s">
        <v>91</v>
      </c>
      <c r="BZ671" s="24" t="s">
        <v>91</v>
      </c>
      <c r="CA671" s="36"/>
      <c r="CB671" s="35"/>
    </row>
    <row r="672" spans="1:80" ht="169.5" customHeight="1" x14ac:dyDescent="0.35">
      <c r="A672" s="24"/>
      <c r="B672" s="24" t="s">
        <v>77</v>
      </c>
      <c r="C672" s="23" t="s">
        <v>78</v>
      </c>
      <c r="D672" s="41" t="s">
        <v>3415</v>
      </c>
      <c r="E672" s="41" t="s">
        <v>4932</v>
      </c>
      <c r="F672" s="24" t="s">
        <v>287</v>
      </c>
      <c r="G672" s="41" t="s">
        <v>4109</v>
      </c>
      <c r="H672" s="41" t="s">
        <v>4933</v>
      </c>
      <c r="I672" s="41" t="s">
        <v>4967</v>
      </c>
      <c r="J672" s="41" t="s">
        <v>4982</v>
      </c>
      <c r="K672" s="41" t="s">
        <v>4983</v>
      </c>
      <c r="L672" s="24" t="s">
        <v>4984</v>
      </c>
      <c r="M672" s="41"/>
      <c r="N672" s="41" t="s">
        <v>974</v>
      </c>
      <c r="O672" s="41"/>
      <c r="P672" s="41"/>
      <c r="Q672" s="41" t="s">
        <v>89</v>
      </c>
      <c r="R672" s="41"/>
      <c r="S672" s="41"/>
      <c r="T672" s="24" t="s">
        <v>115</v>
      </c>
      <c r="U672" s="24" t="s">
        <v>91</v>
      </c>
      <c r="V672" s="24" t="s">
        <v>91</v>
      </c>
      <c r="W672" s="24" t="s">
        <v>91</v>
      </c>
      <c r="X672" s="24"/>
      <c r="Y672" s="24" t="s">
        <v>91</v>
      </c>
      <c r="Z672" s="24" t="s">
        <v>91</v>
      </c>
      <c r="AA672" s="24" t="s">
        <v>91</v>
      </c>
      <c r="AB672" s="24" t="s">
        <v>115</v>
      </c>
      <c r="AC672" s="24" t="s">
        <v>92</v>
      </c>
      <c r="AD672" s="24" t="s">
        <v>91</v>
      </c>
      <c r="AE672" s="24" t="s">
        <v>92</v>
      </c>
      <c r="AF672" s="24" t="s">
        <v>91</v>
      </c>
      <c r="AG672" s="24" t="s">
        <v>91</v>
      </c>
      <c r="AH672" s="24" t="s">
        <v>115</v>
      </c>
      <c r="AI672" s="24" t="s">
        <v>91</v>
      </c>
      <c r="AJ672" s="24" t="s">
        <v>91</v>
      </c>
      <c r="AK672" s="24" t="s">
        <v>91</v>
      </c>
      <c r="AL672" s="24" t="s">
        <v>91</v>
      </c>
      <c r="AM672" s="24" t="s">
        <v>115</v>
      </c>
      <c r="AN672" s="24" t="s">
        <v>90</v>
      </c>
      <c r="AO672" s="24" t="s">
        <v>91</v>
      </c>
      <c r="AP672" s="24" t="s">
        <v>91</v>
      </c>
      <c r="AQ672" s="24" t="s">
        <v>91</v>
      </c>
      <c r="AR672" s="24" t="s">
        <v>91</v>
      </c>
      <c r="AS672" s="24" t="s">
        <v>91</v>
      </c>
      <c r="AT672" s="24" t="s">
        <v>91</v>
      </c>
      <c r="AU672" s="24" t="s">
        <v>91</v>
      </c>
      <c r="AV672" s="24" t="s">
        <v>91</v>
      </c>
      <c r="AW672" s="24" t="s">
        <v>91</v>
      </c>
      <c r="AX672" s="24" t="s">
        <v>90</v>
      </c>
      <c r="AY672" s="24" t="s">
        <v>91</v>
      </c>
      <c r="AZ672" s="24" t="s">
        <v>90</v>
      </c>
      <c r="BA672" s="24" t="s">
        <v>91</v>
      </c>
      <c r="BB672" s="24" t="s">
        <v>91</v>
      </c>
      <c r="BC672" s="24" t="s">
        <v>91</v>
      </c>
      <c r="BD672" s="24" t="s">
        <v>91</v>
      </c>
      <c r="BE672" s="24" t="s">
        <v>91</v>
      </c>
      <c r="BF672" s="24" t="s">
        <v>91</v>
      </c>
      <c r="BG672" s="24" t="s">
        <v>91</v>
      </c>
      <c r="BH672" s="24" t="s">
        <v>91</v>
      </c>
      <c r="BI672" s="24" t="s">
        <v>91</v>
      </c>
      <c r="BJ672" s="24" t="s">
        <v>90</v>
      </c>
      <c r="BK672" s="24" t="s">
        <v>91</v>
      </c>
      <c r="BL672" s="24" t="s">
        <v>90</v>
      </c>
      <c r="BM672" s="24" t="s">
        <v>92</v>
      </c>
      <c r="BN672" s="24" t="s">
        <v>91</v>
      </c>
      <c r="BO672" s="24" t="s">
        <v>91</v>
      </c>
      <c r="BP672" s="24" t="s">
        <v>92</v>
      </c>
      <c r="BQ672" s="24" t="s">
        <v>91</v>
      </c>
      <c r="BR672" s="24" t="s">
        <v>92</v>
      </c>
      <c r="BS672" s="24" t="s">
        <v>90</v>
      </c>
      <c r="BT672" s="24" t="s">
        <v>91</v>
      </c>
      <c r="BU672" s="24" t="s">
        <v>91</v>
      </c>
      <c r="BV672" s="24" t="s">
        <v>91</v>
      </c>
      <c r="BW672" s="24" t="s">
        <v>92</v>
      </c>
      <c r="BX672" s="24" t="s">
        <v>92</v>
      </c>
      <c r="BY672" s="24" t="s">
        <v>92</v>
      </c>
      <c r="BZ672" s="24" t="s">
        <v>90</v>
      </c>
      <c r="CA672" s="36"/>
      <c r="CB672" s="35"/>
    </row>
    <row r="673" spans="1:80" ht="169.5" customHeight="1" x14ac:dyDescent="0.35">
      <c r="A673" s="24"/>
      <c r="B673" s="24" t="s">
        <v>77</v>
      </c>
      <c r="C673" s="23" t="s">
        <v>78</v>
      </c>
      <c r="D673" s="24" t="s">
        <v>3415</v>
      </c>
      <c r="E673" s="24" t="s">
        <v>4932</v>
      </c>
      <c r="F673" s="24" t="s">
        <v>287</v>
      </c>
      <c r="G673" s="24" t="s">
        <v>4109</v>
      </c>
      <c r="H673" s="24" t="s">
        <v>4933</v>
      </c>
      <c r="I673" s="24" t="s">
        <v>4967</v>
      </c>
      <c r="J673" s="24" t="s">
        <v>5437</v>
      </c>
      <c r="K673" s="24"/>
      <c r="L673" s="24" t="s">
        <v>4986</v>
      </c>
      <c r="M673" s="24"/>
      <c r="N673" s="24"/>
      <c r="O673" s="24" t="s">
        <v>974</v>
      </c>
      <c r="P673" s="24"/>
      <c r="Q673" s="24" t="s">
        <v>89</v>
      </c>
      <c r="R673" s="24">
        <v>2028</v>
      </c>
      <c r="S673" s="24"/>
      <c r="T673" s="24" t="s">
        <v>90</v>
      </c>
      <c r="U673" s="24" t="s">
        <v>91</v>
      </c>
      <c r="V673" s="24" t="s">
        <v>91</v>
      </c>
      <c r="W673" s="24" t="s">
        <v>91</v>
      </c>
      <c r="X673" s="24"/>
      <c r="Y673" s="24" t="s">
        <v>91</v>
      </c>
      <c r="Z673" s="24" t="s">
        <v>91</v>
      </c>
      <c r="AA673" s="24" t="s">
        <v>91</v>
      </c>
      <c r="AB673" s="24" t="s">
        <v>90</v>
      </c>
      <c r="AC673" s="24" t="s">
        <v>90</v>
      </c>
      <c r="AD673" s="24" t="s">
        <v>91</v>
      </c>
      <c r="AE673" s="24" t="s">
        <v>90</v>
      </c>
      <c r="AF673" s="24" t="s">
        <v>91</v>
      </c>
      <c r="AG673" s="24" t="s">
        <v>91</v>
      </c>
      <c r="AH673" s="24" t="s">
        <v>90</v>
      </c>
      <c r="AI673" s="24" t="s">
        <v>91</v>
      </c>
      <c r="AJ673" s="24" t="s">
        <v>91</v>
      </c>
      <c r="AK673" s="24" t="s">
        <v>91</v>
      </c>
      <c r="AL673" s="24" t="s">
        <v>91</v>
      </c>
      <c r="AM673" s="24" t="s">
        <v>90</v>
      </c>
      <c r="AN673" s="24" t="s">
        <v>90</v>
      </c>
      <c r="AO673" s="24" t="s">
        <v>91</v>
      </c>
      <c r="AP673" s="24" t="s">
        <v>91</v>
      </c>
      <c r="AQ673" s="24" t="s">
        <v>91</v>
      </c>
      <c r="AR673" s="24" t="s">
        <v>91</v>
      </c>
      <c r="AS673" s="24" t="s">
        <v>91</v>
      </c>
      <c r="AT673" s="24" t="s">
        <v>91</v>
      </c>
      <c r="AU673" s="24" t="s">
        <v>91</v>
      </c>
      <c r="AV673" s="24" t="s">
        <v>91</v>
      </c>
      <c r="AW673" s="24" t="s">
        <v>91</v>
      </c>
      <c r="AX673" s="24" t="s">
        <v>90</v>
      </c>
      <c r="AY673" s="24" t="s">
        <v>91</v>
      </c>
      <c r="AZ673" s="24" t="s">
        <v>91</v>
      </c>
      <c r="BA673" s="24" t="s">
        <v>91</v>
      </c>
      <c r="BB673" s="24" t="s">
        <v>91</v>
      </c>
      <c r="BC673" s="24" t="s">
        <v>91</v>
      </c>
      <c r="BD673" s="24" t="s">
        <v>91</v>
      </c>
      <c r="BE673" s="24" t="s">
        <v>91</v>
      </c>
      <c r="BF673" s="24" t="s">
        <v>91</v>
      </c>
      <c r="BG673" s="24" t="s">
        <v>91</v>
      </c>
      <c r="BH673" s="24" t="s">
        <v>91</v>
      </c>
      <c r="BI673" s="24" t="s">
        <v>91</v>
      </c>
      <c r="BJ673" s="24" t="s">
        <v>91</v>
      </c>
      <c r="BK673" s="24" t="s">
        <v>91</v>
      </c>
      <c r="BL673" s="24" t="s">
        <v>91</v>
      </c>
      <c r="BM673" s="24" t="s">
        <v>90</v>
      </c>
      <c r="BN673" s="24" t="s">
        <v>91</v>
      </c>
      <c r="BO673" s="24" t="s">
        <v>91</v>
      </c>
      <c r="BP673" s="24" t="s">
        <v>90</v>
      </c>
      <c r="BQ673" s="24" t="s">
        <v>91</v>
      </c>
      <c r="BR673" s="24" t="s">
        <v>90</v>
      </c>
      <c r="BS673" s="24" t="s">
        <v>90</v>
      </c>
      <c r="BT673" s="24" t="s">
        <v>91</v>
      </c>
      <c r="BU673" s="24" t="s">
        <v>92</v>
      </c>
      <c r="BV673" s="24" t="s">
        <v>91</v>
      </c>
      <c r="BW673" s="24" t="s">
        <v>91</v>
      </c>
      <c r="BX673" s="24" t="s">
        <v>90</v>
      </c>
      <c r="BY673" s="24" t="s">
        <v>90</v>
      </c>
      <c r="BZ673" s="24" t="s">
        <v>90</v>
      </c>
      <c r="CA673" s="36"/>
      <c r="CB673" s="35"/>
    </row>
    <row r="674" spans="1:80" ht="169.5" customHeight="1" x14ac:dyDescent="0.35">
      <c r="A674" s="24"/>
      <c r="B674" s="24" t="s">
        <v>77</v>
      </c>
      <c r="C674" s="23" t="s">
        <v>78</v>
      </c>
      <c r="D674" s="24" t="s">
        <v>3415</v>
      </c>
      <c r="E674" s="24" t="s">
        <v>4932</v>
      </c>
      <c r="F674" s="24" t="s">
        <v>287</v>
      </c>
      <c r="G674" s="24" t="s">
        <v>4109</v>
      </c>
      <c r="H674" s="24" t="s">
        <v>4933</v>
      </c>
      <c r="I674" s="24" t="s">
        <v>4967</v>
      </c>
      <c r="J674" s="24" t="s">
        <v>4987</v>
      </c>
      <c r="K674" s="24"/>
      <c r="L674" s="24" t="s">
        <v>4988</v>
      </c>
      <c r="M674" s="24"/>
      <c r="N674" s="24" t="s">
        <v>974</v>
      </c>
      <c r="O674" s="24"/>
      <c r="P674" s="24"/>
      <c r="Q674" s="24" t="s">
        <v>89</v>
      </c>
      <c r="R674" s="24">
        <v>2026</v>
      </c>
      <c r="S674" s="24">
        <v>4</v>
      </c>
      <c r="T674" s="24" t="s">
        <v>90</v>
      </c>
      <c r="U674" s="24" t="s">
        <v>91</v>
      </c>
      <c r="V674" s="24" t="s">
        <v>91</v>
      </c>
      <c r="W674" s="24" t="s">
        <v>91</v>
      </c>
      <c r="X674" s="24"/>
      <c r="Y674" s="24" t="s">
        <v>91</v>
      </c>
      <c r="Z674" s="24" t="s">
        <v>91</v>
      </c>
      <c r="AA674" s="24" t="s">
        <v>91</v>
      </c>
      <c r="AB674" s="24" t="s">
        <v>90</v>
      </c>
      <c r="AC674" s="24" t="s">
        <v>90</v>
      </c>
      <c r="AD674" s="24" t="s">
        <v>91</v>
      </c>
      <c r="AE674" s="24" t="s">
        <v>90</v>
      </c>
      <c r="AF674" s="24" t="s">
        <v>91</v>
      </c>
      <c r="AG674" s="24" t="s">
        <v>91</v>
      </c>
      <c r="AH674" s="24" t="s">
        <v>90</v>
      </c>
      <c r="AI674" s="24" t="s">
        <v>91</v>
      </c>
      <c r="AJ674" s="24" t="s">
        <v>91</v>
      </c>
      <c r="AK674" s="24" t="s">
        <v>91</v>
      </c>
      <c r="AL674" s="24" t="s">
        <v>91</v>
      </c>
      <c r="AM674" s="24" t="s">
        <v>90</v>
      </c>
      <c r="AN674" s="24" t="s">
        <v>90</v>
      </c>
      <c r="AO674" s="24" t="s">
        <v>91</v>
      </c>
      <c r="AP674" s="24" t="s">
        <v>91</v>
      </c>
      <c r="AQ674" s="24" t="s">
        <v>91</v>
      </c>
      <c r="AR674" s="24" t="s">
        <v>91</v>
      </c>
      <c r="AS674" s="24" t="s">
        <v>91</v>
      </c>
      <c r="AT674" s="24" t="s">
        <v>91</v>
      </c>
      <c r="AU674" s="24" t="s">
        <v>91</v>
      </c>
      <c r="AV674" s="24" t="s">
        <v>91</v>
      </c>
      <c r="AW674" s="24" t="s">
        <v>91</v>
      </c>
      <c r="AX674" s="24" t="s">
        <v>90</v>
      </c>
      <c r="AY674" s="24" t="s">
        <v>91</v>
      </c>
      <c r="AZ674" s="24" t="s">
        <v>91</v>
      </c>
      <c r="BA674" s="24" t="s">
        <v>91</v>
      </c>
      <c r="BB674" s="24" t="s">
        <v>91</v>
      </c>
      <c r="BC674" s="24" t="s">
        <v>91</v>
      </c>
      <c r="BD674" s="24" t="s">
        <v>91</v>
      </c>
      <c r="BE674" s="24" t="s">
        <v>91</v>
      </c>
      <c r="BF674" s="24" t="s">
        <v>91</v>
      </c>
      <c r="BG674" s="24" t="s">
        <v>91</v>
      </c>
      <c r="BH674" s="24" t="s">
        <v>91</v>
      </c>
      <c r="BI674" s="24" t="s">
        <v>91</v>
      </c>
      <c r="BJ674" s="24" t="s">
        <v>91</v>
      </c>
      <c r="BK674" s="24" t="s">
        <v>91</v>
      </c>
      <c r="BL674" s="24" t="s">
        <v>91</v>
      </c>
      <c r="BM674" s="24" t="s">
        <v>115</v>
      </c>
      <c r="BN674" s="24" t="s">
        <v>91</v>
      </c>
      <c r="BO674" s="24" t="s">
        <v>91</v>
      </c>
      <c r="BP674" s="24" t="s">
        <v>90</v>
      </c>
      <c r="BQ674" s="24" t="s">
        <v>91</v>
      </c>
      <c r="BR674" s="24" t="s">
        <v>90</v>
      </c>
      <c r="BS674" s="24" t="s">
        <v>90</v>
      </c>
      <c r="BT674" s="24" t="s">
        <v>91</v>
      </c>
      <c r="BU674" s="24" t="s">
        <v>92</v>
      </c>
      <c r="BV674" s="24" t="s">
        <v>91</v>
      </c>
      <c r="BW674" s="24" t="s">
        <v>91</v>
      </c>
      <c r="BX674" s="24" t="s">
        <v>90</v>
      </c>
      <c r="BY674" s="24" t="s">
        <v>90</v>
      </c>
      <c r="BZ674" s="24" t="s">
        <v>90</v>
      </c>
      <c r="CA674" s="36"/>
      <c r="CB674" s="35"/>
    </row>
    <row r="675" spans="1:80" ht="169.5" customHeight="1" x14ac:dyDescent="0.35">
      <c r="A675" s="24"/>
      <c r="B675" s="24" t="s">
        <v>77</v>
      </c>
      <c r="C675" s="23" t="s">
        <v>78</v>
      </c>
      <c r="D675" s="24" t="s">
        <v>3415</v>
      </c>
      <c r="E675" s="24" t="s">
        <v>4932</v>
      </c>
      <c r="F675" s="24" t="s">
        <v>287</v>
      </c>
      <c r="G675" s="24" t="s">
        <v>4109</v>
      </c>
      <c r="H675" s="24" t="s">
        <v>4989</v>
      </c>
      <c r="I675" s="24" t="s">
        <v>4990</v>
      </c>
      <c r="J675" s="24" t="s">
        <v>4991</v>
      </c>
      <c r="K675" s="24" t="s">
        <v>4991</v>
      </c>
      <c r="L675" s="24" t="s">
        <v>4992</v>
      </c>
      <c r="M675" s="24"/>
      <c r="N675" s="24" t="s">
        <v>974</v>
      </c>
      <c r="O675" s="24"/>
      <c r="P675" s="24"/>
      <c r="Q675" s="24" t="s">
        <v>89</v>
      </c>
      <c r="R675" s="24" t="s">
        <v>4203</v>
      </c>
      <c r="S675" s="24"/>
      <c r="T675" s="24" t="s">
        <v>90</v>
      </c>
      <c r="U675" s="24" t="s">
        <v>91</v>
      </c>
      <c r="V675" s="24" t="s">
        <v>91</v>
      </c>
      <c r="W675" s="24" t="s">
        <v>91</v>
      </c>
      <c r="X675" s="24"/>
      <c r="Y675" s="24" t="s">
        <v>91</v>
      </c>
      <c r="Z675" s="24" t="s">
        <v>91</v>
      </c>
      <c r="AA675" s="24" t="s">
        <v>91</v>
      </c>
      <c r="AB675" s="24" t="s">
        <v>90</v>
      </c>
      <c r="AC675" s="24" t="s">
        <v>91</v>
      </c>
      <c r="AD675" s="24" t="s">
        <v>91</v>
      </c>
      <c r="AE675" s="24" t="s">
        <v>91</v>
      </c>
      <c r="AF675" s="24" t="s">
        <v>91</v>
      </c>
      <c r="AG675" s="24" t="s">
        <v>91</v>
      </c>
      <c r="AH675" s="24" t="s">
        <v>90</v>
      </c>
      <c r="AI675" s="24" t="s">
        <v>91</v>
      </c>
      <c r="AJ675" s="24" t="s">
        <v>91</v>
      </c>
      <c r="AK675" s="24" t="s">
        <v>91</v>
      </c>
      <c r="AL675" s="24" t="s">
        <v>91</v>
      </c>
      <c r="AM675" s="24" t="s">
        <v>90</v>
      </c>
      <c r="AN675" s="24" t="s">
        <v>90</v>
      </c>
      <c r="AO675" s="24" t="s">
        <v>91</v>
      </c>
      <c r="AP675" s="24" t="s">
        <v>91</v>
      </c>
      <c r="AQ675" s="24" t="s">
        <v>91</v>
      </c>
      <c r="AR675" s="24" t="s">
        <v>91</v>
      </c>
      <c r="AS675" s="24" t="s">
        <v>91</v>
      </c>
      <c r="AT675" s="24" t="s">
        <v>91</v>
      </c>
      <c r="AU675" s="24" t="s">
        <v>91</v>
      </c>
      <c r="AV675" s="24" t="s">
        <v>91</v>
      </c>
      <c r="AW675" s="24" t="s">
        <v>91</v>
      </c>
      <c r="AX675" s="24" t="s">
        <v>90</v>
      </c>
      <c r="AY675" s="24" t="s">
        <v>91</v>
      </c>
      <c r="AZ675" s="24" t="s">
        <v>115</v>
      </c>
      <c r="BA675" s="24" t="s">
        <v>91</v>
      </c>
      <c r="BB675" s="24" t="s">
        <v>91</v>
      </c>
      <c r="BC675" s="24" t="s">
        <v>91</v>
      </c>
      <c r="BD675" s="24" t="s">
        <v>91</v>
      </c>
      <c r="BE675" s="24" t="s">
        <v>91</v>
      </c>
      <c r="BF675" s="24" t="s">
        <v>91</v>
      </c>
      <c r="BG675" s="24" t="s">
        <v>91</v>
      </c>
      <c r="BH675" s="24" t="s">
        <v>91</v>
      </c>
      <c r="BI675" s="24" t="s">
        <v>91</v>
      </c>
      <c r="BJ675" s="24" t="s">
        <v>115</v>
      </c>
      <c r="BK675" s="24" t="s">
        <v>91</v>
      </c>
      <c r="BL675" s="24" t="s">
        <v>115</v>
      </c>
      <c r="BM675" s="24" t="s">
        <v>91</v>
      </c>
      <c r="BN675" s="24" t="s">
        <v>91</v>
      </c>
      <c r="BO675" s="24" t="s">
        <v>91</v>
      </c>
      <c r="BP675" s="24" t="s">
        <v>91</v>
      </c>
      <c r="BQ675" s="24" t="s">
        <v>91</v>
      </c>
      <c r="BR675" s="24" t="s">
        <v>91</v>
      </c>
      <c r="BS675" s="24" t="s">
        <v>90</v>
      </c>
      <c r="BT675" s="24" t="s">
        <v>91</v>
      </c>
      <c r="BU675" s="24" t="s">
        <v>91</v>
      </c>
      <c r="BV675" s="24" t="s">
        <v>91</v>
      </c>
      <c r="BW675" s="24" t="s">
        <v>91</v>
      </c>
      <c r="BX675" s="24" t="s">
        <v>91</v>
      </c>
      <c r="BY675" s="24" t="s">
        <v>91</v>
      </c>
      <c r="BZ675" s="24" t="s">
        <v>90</v>
      </c>
      <c r="CA675" s="36"/>
      <c r="CB675" s="35"/>
    </row>
    <row r="676" spans="1:80" ht="169.5" customHeight="1" x14ac:dyDescent="0.35">
      <c r="A676" s="24"/>
      <c r="B676" s="24" t="s">
        <v>77</v>
      </c>
      <c r="C676" s="23" t="s">
        <v>78</v>
      </c>
      <c r="D676" s="24" t="s">
        <v>3415</v>
      </c>
      <c r="E676" s="24" t="s">
        <v>4932</v>
      </c>
      <c r="F676" s="24" t="s">
        <v>287</v>
      </c>
      <c r="G676" s="24" t="s">
        <v>4109</v>
      </c>
      <c r="H676" s="24" t="s">
        <v>4989</v>
      </c>
      <c r="I676" s="24" t="s">
        <v>4990</v>
      </c>
      <c r="J676" s="24" t="s">
        <v>4995</v>
      </c>
      <c r="K676" s="24" t="s">
        <v>4996</v>
      </c>
      <c r="L676" s="24" t="s">
        <v>4997</v>
      </c>
      <c r="M676" s="24"/>
      <c r="N676" s="24"/>
      <c r="O676" s="24" t="s">
        <v>974</v>
      </c>
      <c r="P676" s="24"/>
      <c r="Q676" s="24" t="s">
        <v>89</v>
      </c>
      <c r="R676" s="24">
        <v>2027</v>
      </c>
      <c r="S676" s="24"/>
      <c r="T676" s="24" t="s">
        <v>90</v>
      </c>
      <c r="U676" s="24" t="s">
        <v>91</v>
      </c>
      <c r="V676" s="24" t="s">
        <v>91</v>
      </c>
      <c r="W676" s="24" t="s">
        <v>91</v>
      </c>
      <c r="X676" s="24"/>
      <c r="Y676" s="24" t="s">
        <v>91</v>
      </c>
      <c r="Z676" s="24" t="s">
        <v>91</v>
      </c>
      <c r="AA676" s="24" t="s">
        <v>91</v>
      </c>
      <c r="AB676" s="24" t="s">
        <v>90</v>
      </c>
      <c r="AC676" s="24" t="s">
        <v>91</v>
      </c>
      <c r="AD676" s="24" t="s">
        <v>91</v>
      </c>
      <c r="AE676" s="24" t="s">
        <v>91</v>
      </c>
      <c r="AF676" s="24" t="s">
        <v>91</v>
      </c>
      <c r="AG676" s="24" t="s">
        <v>91</v>
      </c>
      <c r="AH676" s="24" t="s">
        <v>90</v>
      </c>
      <c r="AI676" s="24" t="s">
        <v>91</v>
      </c>
      <c r="AJ676" s="24" t="s">
        <v>91</v>
      </c>
      <c r="AK676" s="24" t="s">
        <v>91</v>
      </c>
      <c r="AL676" s="24" t="s">
        <v>91</v>
      </c>
      <c r="AM676" s="24" t="s">
        <v>90</v>
      </c>
      <c r="AN676" s="24" t="s">
        <v>90</v>
      </c>
      <c r="AO676" s="24" t="s">
        <v>91</v>
      </c>
      <c r="AP676" s="24" t="s">
        <v>91</v>
      </c>
      <c r="AQ676" s="24" t="s">
        <v>91</v>
      </c>
      <c r="AR676" s="24" t="s">
        <v>91</v>
      </c>
      <c r="AS676" s="24" t="s">
        <v>91</v>
      </c>
      <c r="AT676" s="24" t="s">
        <v>91</v>
      </c>
      <c r="AU676" s="24" t="s">
        <v>91</v>
      </c>
      <c r="AV676" s="24" t="s">
        <v>91</v>
      </c>
      <c r="AW676" s="24" t="s">
        <v>91</v>
      </c>
      <c r="AX676" s="24" t="s">
        <v>90</v>
      </c>
      <c r="AY676" s="24" t="s">
        <v>91</v>
      </c>
      <c r="AZ676" s="24" t="s">
        <v>115</v>
      </c>
      <c r="BA676" s="24" t="s">
        <v>91</v>
      </c>
      <c r="BB676" s="24" t="s">
        <v>91</v>
      </c>
      <c r="BC676" s="24" t="s">
        <v>91</v>
      </c>
      <c r="BD676" s="24" t="s">
        <v>91</v>
      </c>
      <c r="BE676" s="24" t="s">
        <v>91</v>
      </c>
      <c r="BF676" s="24" t="s">
        <v>91</v>
      </c>
      <c r="BG676" s="24" t="s">
        <v>91</v>
      </c>
      <c r="BH676" s="24" t="s">
        <v>91</v>
      </c>
      <c r="BI676" s="24" t="s">
        <v>91</v>
      </c>
      <c r="BJ676" s="24" t="s">
        <v>115</v>
      </c>
      <c r="BK676" s="24" t="s">
        <v>91</v>
      </c>
      <c r="BL676" s="24" t="s">
        <v>115</v>
      </c>
      <c r="BM676" s="24" t="s">
        <v>91</v>
      </c>
      <c r="BN676" s="24" t="s">
        <v>91</v>
      </c>
      <c r="BO676" s="24" t="s">
        <v>91</v>
      </c>
      <c r="BP676" s="24" t="s">
        <v>91</v>
      </c>
      <c r="BQ676" s="24" t="s">
        <v>91</v>
      </c>
      <c r="BR676" s="24" t="s">
        <v>91</v>
      </c>
      <c r="BS676" s="24" t="s">
        <v>90</v>
      </c>
      <c r="BT676" s="24" t="s">
        <v>91</v>
      </c>
      <c r="BU676" s="24" t="s">
        <v>91</v>
      </c>
      <c r="BV676" s="24" t="s">
        <v>91</v>
      </c>
      <c r="BW676" s="24" t="s">
        <v>91</v>
      </c>
      <c r="BX676" s="24" t="s">
        <v>91</v>
      </c>
      <c r="BY676" s="24" t="s">
        <v>91</v>
      </c>
      <c r="BZ676" s="24" t="s">
        <v>90</v>
      </c>
      <c r="CA676" s="36"/>
      <c r="CB676" s="35"/>
    </row>
    <row r="677" spans="1:80" ht="169.5" customHeight="1" x14ac:dyDescent="0.35">
      <c r="A677" s="24"/>
      <c r="B677" s="24" t="s">
        <v>77</v>
      </c>
      <c r="C677" s="23" t="s">
        <v>78</v>
      </c>
      <c r="D677" s="24" t="s">
        <v>3415</v>
      </c>
      <c r="E677" s="24" t="s">
        <v>4932</v>
      </c>
      <c r="F677" s="24" t="s">
        <v>287</v>
      </c>
      <c r="G677" s="24" t="s">
        <v>4109</v>
      </c>
      <c r="H677" s="24" t="s">
        <v>4989</v>
      </c>
      <c r="I677" s="24" t="s">
        <v>4990</v>
      </c>
      <c r="J677" s="24" t="s">
        <v>4998</v>
      </c>
      <c r="K677" s="24" t="s">
        <v>4998</v>
      </c>
      <c r="L677" s="24" t="s">
        <v>4999</v>
      </c>
      <c r="M677" s="24"/>
      <c r="N677" s="24"/>
      <c r="O677" s="24" t="s">
        <v>974</v>
      </c>
      <c r="P677" s="24"/>
      <c r="Q677" s="24" t="s">
        <v>89</v>
      </c>
      <c r="R677" s="24" t="s">
        <v>4203</v>
      </c>
      <c r="S677" s="24"/>
      <c r="T677" s="24" t="s">
        <v>90</v>
      </c>
      <c r="U677" s="24" t="s">
        <v>91</v>
      </c>
      <c r="V677" s="24" t="s">
        <v>91</v>
      </c>
      <c r="W677" s="24" t="s">
        <v>91</v>
      </c>
      <c r="X677" s="24"/>
      <c r="Y677" s="24" t="s">
        <v>91</v>
      </c>
      <c r="Z677" s="24" t="s">
        <v>91</v>
      </c>
      <c r="AA677" s="24" t="s">
        <v>91</v>
      </c>
      <c r="AB677" s="24" t="s">
        <v>90</v>
      </c>
      <c r="AC677" s="24" t="s">
        <v>91</v>
      </c>
      <c r="AD677" s="24" t="s">
        <v>91</v>
      </c>
      <c r="AE677" s="24" t="s">
        <v>91</v>
      </c>
      <c r="AF677" s="24" t="s">
        <v>91</v>
      </c>
      <c r="AG677" s="24" t="s">
        <v>91</v>
      </c>
      <c r="AH677" s="24" t="s">
        <v>90</v>
      </c>
      <c r="AI677" s="24" t="s">
        <v>91</v>
      </c>
      <c r="AJ677" s="24" t="s">
        <v>91</v>
      </c>
      <c r="AK677" s="24" t="s">
        <v>91</v>
      </c>
      <c r="AL677" s="24" t="s">
        <v>91</v>
      </c>
      <c r="AM677" s="24" t="s">
        <v>90</v>
      </c>
      <c r="AN677" s="24" t="s">
        <v>90</v>
      </c>
      <c r="AO677" s="24" t="s">
        <v>91</v>
      </c>
      <c r="AP677" s="24" t="s">
        <v>91</v>
      </c>
      <c r="AQ677" s="24" t="s">
        <v>91</v>
      </c>
      <c r="AR677" s="24" t="s">
        <v>91</v>
      </c>
      <c r="AS677" s="24" t="s">
        <v>91</v>
      </c>
      <c r="AT677" s="24" t="s">
        <v>91</v>
      </c>
      <c r="AU677" s="24" t="s">
        <v>91</v>
      </c>
      <c r="AV677" s="24" t="s">
        <v>91</v>
      </c>
      <c r="AW677" s="24" t="s">
        <v>91</v>
      </c>
      <c r="AX677" s="24" t="s">
        <v>90</v>
      </c>
      <c r="AY677" s="24" t="s">
        <v>91</v>
      </c>
      <c r="AZ677" s="24" t="s">
        <v>115</v>
      </c>
      <c r="BA677" s="24" t="s">
        <v>91</v>
      </c>
      <c r="BB677" s="24" t="s">
        <v>91</v>
      </c>
      <c r="BC677" s="24" t="s">
        <v>91</v>
      </c>
      <c r="BD677" s="24" t="s">
        <v>91</v>
      </c>
      <c r="BE677" s="24" t="s">
        <v>91</v>
      </c>
      <c r="BF677" s="24" t="s">
        <v>91</v>
      </c>
      <c r="BG677" s="24" t="s">
        <v>91</v>
      </c>
      <c r="BH677" s="24" t="s">
        <v>91</v>
      </c>
      <c r="BI677" s="24" t="s">
        <v>91</v>
      </c>
      <c r="BJ677" s="24" t="s">
        <v>115</v>
      </c>
      <c r="BK677" s="24" t="s">
        <v>91</v>
      </c>
      <c r="BL677" s="24" t="s">
        <v>115</v>
      </c>
      <c r="BM677" s="24" t="s">
        <v>91</v>
      </c>
      <c r="BN677" s="24" t="s">
        <v>91</v>
      </c>
      <c r="BO677" s="24" t="s">
        <v>91</v>
      </c>
      <c r="BP677" s="24" t="s">
        <v>91</v>
      </c>
      <c r="BQ677" s="24" t="s">
        <v>91</v>
      </c>
      <c r="BR677" s="24" t="s">
        <v>91</v>
      </c>
      <c r="BS677" s="24" t="s">
        <v>90</v>
      </c>
      <c r="BT677" s="24" t="s">
        <v>91</v>
      </c>
      <c r="BU677" s="24" t="s">
        <v>91</v>
      </c>
      <c r="BV677" s="24" t="s">
        <v>91</v>
      </c>
      <c r="BW677" s="24" t="s">
        <v>91</v>
      </c>
      <c r="BX677" s="24" t="s">
        <v>91</v>
      </c>
      <c r="BY677" s="24" t="s">
        <v>91</v>
      </c>
      <c r="BZ677" s="24" t="s">
        <v>90</v>
      </c>
      <c r="CA677" s="36"/>
      <c r="CB677" s="35"/>
    </row>
    <row r="678" spans="1:80" ht="169.5" customHeight="1" x14ac:dyDescent="0.35">
      <c r="A678" s="24"/>
      <c r="B678" s="24" t="s">
        <v>77</v>
      </c>
      <c r="C678" s="23" t="s">
        <v>78</v>
      </c>
      <c r="D678" s="24" t="s">
        <v>3415</v>
      </c>
      <c r="E678" s="24" t="s">
        <v>4932</v>
      </c>
      <c r="F678" s="24" t="s">
        <v>287</v>
      </c>
      <c r="G678" s="24" t="s">
        <v>4109</v>
      </c>
      <c r="H678" s="24" t="s">
        <v>4989</v>
      </c>
      <c r="I678" s="24" t="s">
        <v>4990</v>
      </c>
      <c r="J678" s="24" t="s">
        <v>5000</v>
      </c>
      <c r="K678" s="24" t="s">
        <v>5000</v>
      </c>
      <c r="L678" s="24" t="s">
        <v>5001</v>
      </c>
      <c r="M678" s="24"/>
      <c r="N678" s="24"/>
      <c r="O678" s="24" t="s">
        <v>974</v>
      </c>
      <c r="P678" s="24"/>
      <c r="Q678" s="24" t="s">
        <v>89</v>
      </c>
      <c r="R678" s="24" t="s">
        <v>4203</v>
      </c>
      <c r="S678" s="24"/>
      <c r="T678" s="24" t="s">
        <v>90</v>
      </c>
      <c r="U678" s="24" t="s">
        <v>91</v>
      </c>
      <c r="V678" s="24" t="s">
        <v>91</v>
      </c>
      <c r="W678" s="24" t="s">
        <v>91</v>
      </c>
      <c r="X678" s="24"/>
      <c r="Y678" s="24" t="s">
        <v>91</v>
      </c>
      <c r="Z678" s="24" t="s">
        <v>91</v>
      </c>
      <c r="AA678" s="24" t="s">
        <v>91</v>
      </c>
      <c r="AB678" s="24" t="s">
        <v>90</v>
      </c>
      <c r="AC678" s="24" t="s">
        <v>91</v>
      </c>
      <c r="AD678" s="24" t="s">
        <v>91</v>
      </c>
      <c r="AE678" s="24" t="s">
        <v>91</v>
      </c>
      <c r="AF678" s="24" t="s">
        <v>91</v>
      </c>
      <c r="AG678" s="24" t="s">
        <v>91</v>
      </c>
      <c r="AH678" s="24" t="s">
        <v>90</v>
      </c>
      <c r="AI678" s="24" t="s">
        <v>91</v>
      </c>
      <c r="AJ678" s="24" t="s">
        <v>91</v>
      </c>
      <c r="AK678" s="24" t="s">
        <v>91</v>
      </c>
      <c r="AL678" s="24" t="s">
        <v>91</v>
      </c>
      <c r="AM678" s="24" t="s">
        <v>90</v>
      </c>
      <c r="AN678" s="24" t="s">
        <v>90</v>
      </c>
      <c r="AO678" s="24" t="s">
        <v>91</v>
      </c>
      <c r="AP678" s="24" t="s">
        <v>91</v>
      </c>
      <c r="AQ678" s="24" t="s">
        <v>91</v>
      </c>
      <c r="AR678" s="24" t="s">
        <v>91</v>
      </c>
      <c r="AS678" s="24" t="s">
        <v>91</v>
      </c>
      <c r="AT678" s="24" t="s">
        <v>91</v>
      </c>
      <c r="AU678" s="24" t="s">
        <v>91</v>
      </c>
      <c r="AV678" s="24" t="s">
        <v>91</v>
      </c>
      <c r="AW678" s="24" t="s">
        <v>91</v>
      </c>
      <c r="AX678" s="24" t="s">
        <v>90</v>
      </c>
      <c r="AY678" s="24" t="s">
        <v>91</v>
      </c>
      <c r="AZ678" s="24" t="s">
        <v>91</v>
      </c>
      <c r="BA678" s="24" t="s">
        <v>91</v>
      </c>
      <c r="BB678" s="24" t="s">
        <v>91</v>
      </c>
      <c r="BC678" s="24" t="s">
        <v>91</v>
      </c>
      <c r="BD678" s="24" t="s">
        <v>91</v>
      </c>
      <c r="BE678" s="24" t="s">
        <v>115</v>
      </c>
      <c r="BF678" s="24" t="s">
        <v>115</v>
      </c>
      <c r="BG678" s="24" t="s">
        <v>115</v>
      </c>
      <c r="BH678" s="24" t="s">
        <v>91</v>
      </c>
      <c r="BI678" s="24" t="s">
        <v>91</v>
      </c>
      <c r="BJ678" s="24" t="s">
        <v>91</v>
      </c>
      <c r="BK678" s="24" t="s">
        <v>91</v>
      </c>
      <c r="BL678" s="24" t="s">
        <v>115</v>
      </c>
      <c r="BM678" s="24" t="s">
        <v>91</v>
      </c>
      <c r="BN678" s="24" t="s">
        <v>91</v>
      </c>
      <c r="BO678" s="24" t="s">
        <v>91</v>
      </c>
      <c r="BP678" s="24" t="s">
        <v>91</v>
      </c>
      <c r="BQ678" s="24" t="s">
        <v>91</v>
      </c>
      <c r="BR678" s="24" t="s">
        <v>91</v>
      </c>
      <c r="BS678" s="24" t="s">
        <v>90</v>
      </c>
      <c r="BT678" s="24" t="s">
        <v>91</v>
      </c>
      <c r="BU678" s="24" t="s">
        <v>91</v>
      </c>
      <c r="BV678" s="24" t="s">
        <v>91</v>
      </c>
      <c r="BW678" s="24" t="s">
        <v>91</v>
      </c>
      <c r="BX678" s="24" t="s">
        <v>91</v>
      </c>
      <c r="BY678" s="24" t="s">
        <v>91</v>
      </c>
      <c r="BZ678" s="24" t="s">
        <v>90</v>
      </c>
      <c r="CA678" s="36"/>
      <c r="CB678" s="35"/>
    </row>
    <row r="679" spans="1:80" ht="169.5" customHeight="1" x14ac:dyDescent="0.35">
      <c r="A679" s="24"/>
      <c r="B679" s="24" t="s">
        <v>77</v>
      </c>
      <c r="C679" s="23" t="s">
        <v>78</v>
      </c>
      <c r="D679" s="24" t="s">
        <v>3415</v>
      </c>
      <c r="E679" s="24" t="s">
        <v>4932</v>
      </c>
      <c r="F679" s="24" t="s">
        <v>287</v>
      </c>
      <c r="G679" s="24" t="s">
        <v>4109</v>
      </c>
      <c r="H679" s="24" t="s">
        <v>4989</v>
      </c>
      <c r="I679" s="24" t="s">
        <v>4990</v>
      </c>
      <c r="J679" s="24" t="s">
        <v>5005</v>
      </c>
      <c r="K679" s="24" t="s">
        <v>5006</v>
      </c>
      <c r="L679" s="24" t="s">
        <v>5007</v>
      </c>
      <c r="M679" s="24"/>
      <c r="N679" s="24"/>
      <c r="O679" s="24" t="s">
        <v>974</v>
      </c>
      <c r="P679" s="24"/>
      <c r="Q679" s="24" t="s">
        <v>89</v>
      </c>
      <c r="R679" s="24" t="s">
        <v>4232</v>
      </c>
      <c r="S679" s="24"/>
      <c r="T679" s="24" t="s">
        <v>90</v>
      </c>
      <c r="U679" s="24" t="s">
        <v>91</v>
      </c>
      <c r="V679" s="24" t="s">
        <v>91</v>
      </c>
      <c r="W679" s="24" t="s">
        <v>91</v>
      </c>
      <c r="X679" s="24"/>
      <c r="Y679" s="24" t="s">
        <v>91</v>
      </c>
      <c r="Z679" s="24" t="s">
        <v>91</v>
      </c>
      <c r="AA679" s="24" t="s">
        <v>91</v>
      </c>
      <c r="AB679" s="24" t="s">
        <v>90</v>
      </c>
      <c r="AC679" s="24" t="s">
        <v>92</v>
      </c>
      <c r="AD679" s="24" t="s">
        <v>91</v>
      </c>
      <c r="AE679" s="24" t="s">
        <v>92</v>
      </c>
      <c r="AF679" s="24" t="s">
        <v>91</v>
      </c>
      <c r="AG679" s="24" t="s">
        <v>91</v>
      </c>
      <c r="AH679" s="24" t="s">
        <v>92</v>
      </c>
      <c r="AI679" s="24" t="s">
        <v>91</v>
      </c>
      <c r="AJ679" s="24" t="s">
        <v>91</v>
      </c>
      <c r="AK679" s="24" t="s">
        <v>91</v>
      </c>
      <c r="AL679" s="24" t="s">
        <v>91</v>
      </c>
      <c r="AM679" s="24" t="s">
        <v>92</v>
      </c>
      <c r="AN679" s="24" t="s">
        <v>90</v>
      </c>
      <c r="AO679" s="24" t="s">
        <v>91</v>
      </c>
      <c r="AP679" s="24" t="s">
        <v>91</v>
      </c>
      <c r="AQ679" s="24" t="s">
        <v>91</v>
      </c>
      <c r="AR679" s="24" t="s">
        <v>91</v>
      </c>
      <c r="AS679" s="24" t="s">
        <v>91</v>
      </c>
      <c r="AT679" s="24" t="s">
        <v>91</v>
      </c>
      <c r="AU679" s="24" t="s">
        <v>91</v>
      </c>
      <c r="AV679" s="24" t="s">
        <v>91</v>
      </c>
      <c r="AW679" s="24" t="s">
        <v>91</v>
      </c>
      <c r="AX679" s="24" t="s">
        <v>90</v>
      </c>
      <c r="AY679" s="24" t="s">
        <v>91</v>
      </c>
      <c r="AZ679" s="24" t="s">
        <v>91</v>
      </c>
      <c r="BA679" s="24" t="s">
        <v>91</v>
      </c>
      <c r="BB679" s="24" t="s">
        <v>91</v>
      </c>
      <c r="BC679" s="24" t="s">
        <v>90</v>
      </c>
      <c r="BD679" s="24" t="s">
        <v>90</v>
      </c>
      <c r="BE679" s="24" t="s">
        <v>90</v>
      </c>
      <c r="BF679" s="24" t="s">
        <v>90</v>
      </c>
      <c r="BG679" s="24" t="s">
        <v>90</v>
      </c>
      <c r="BH679" s="24" t="s">
        <v>91</v>
      </c>
      <c r="BI679" s="24" t="s">
        <v>91</v>
      </c>
      <c r="BJ679" s="24" t="s">
        <v>91</v>
      </c>
      <c r="BK679" s="24" t="s">
        <v>91</v>
      </c>
      <c r="BL679" s="24" t="s">
        <v>90</v>
      </c>
      <c r="BM679" s="24" t="s">
        <v>92</v>
      </c>
      <c r="BN679" s="24" t="s">
        <v>91</v>
      </c>
      <c r="BO679" s="24" t="s">
        <v>91</v>
      </c>
      <c r="BP679" s="24" t="s">
        <v>92</v>
      </c>
      <c r="BQ679" s="24" t="s">
        <v>91</v>
      </c>
      <c r="BR679" s="24" t="s">
        <v>92</v>
      </c>
      <c r="BS679" s="24" t="s">
        <v>92</v>
      </c>
      <c r="BT679" s="24" t="s">
        <v>91</v>
      </c>
      <c r="BU679" s="24" t="s">
        <v>91</v>
      </c>
      <c r="BV679" s="24" t="s">
        <v>91</v>
      </c>
      <c r="BW679" s="24" t="s">
        <v>91</v>
      </c>
      <c r="BX679" s="24" t="s">
        <v>92</v>
      </c>
      <c r="BY679" s="24" t="s">
        <v>92</v>
      </c>
      <c r="BZ679" s="24" t="s">
        <v>92</v>
      </c>
      <c r="CA679" s="36"/>
      <c r="CB679" s="35"/>
    </row>
    <row r="680" spans="1:80" ht="169.5" customHeight="1" x14ac:dyDescent="0.35">
      <c r="A680" s="24"/>
      <c r="B680" s="24" t="s">
        <v>77</v>
      </c>
      <c r="C680" s="23" t="s">
        <v>78</v>
      </c>
      <c r="D680" s="24" t="s">
        <v>3415</v>
      </c>
      <c r="E680" s="24" t="s">
        <v>4932</v>
      </c>
      <c r="F680" s="24" t="s">
        <v>287</v>
      </c>
      <c r="G680" s="24" t="s">
        <v>4109</v>
      </c>
      <c r="H680" s="24" t="s">
        <v>5012</v>
      </c>
      <c r="I680" s="24" t="s">
        <v>5017</v>
      </c>
      <c r="J680" s="24" t="s">
        <v>5018</v>
      </c>
      <c r="K680" s="24" t="s">
        <v>5019</v>
      </c>
      <c r="L680" s="24" t="s">
        <v>5020</v>
      </c>
      <c r="M680" s="24"/>
      <c r="N680" s="24" t="s">
        <v>974</v>
      </c>
      <c r="O680" s="24"/>
      <c r="P680" s="24"/>
      <c r="Q680" s="24" t="s">
        <v>89</v>
      </c>
      <c r="R680" s="24" t="s">
        <v>4196</v>
      </c>
      <c r="S680" s="24">
        <v>4</v>
      </c>
      <c r="T680" s="24" t="s">
        <v>90</v>
      </c>
      <c r="U680" s="24" t="s">
        <v>91</v>
      </c>
      <c r="V680" s="24" t="s">
        <v>91</v>
      </c>
      <c r="W680" s="24" t="s">
        <v>91</v>
      </c>
      <c r="X680" s="24"/>
      <c r="Y680" s="24" t="s">
        <v>91</v>
      </c>
      <c r="Z680" s="24" t="s">
        <v>91</v>
      </c>
      <c r="AA680" s="24" t="s">
        <v>91</v>
      </c>
      <c r="AB680" s="24" t="s">
        <v>90</v>
      </c>
      <c r="AC680" s="24" t="s">
        <v>115</v>
      </c>
      <c r="AD680" s="24" t="s">
        <v>91</v>
      </c>
      <c r="AE680" s="24" t="s">
        <v>115</v>
      </c>
      <c r="AF680" s="24" t="s">
        <v>91</v>
      </c>
      <c r="AG680" s="24" t="s">
        <v>91</v>
      </c>
      <c r="AH680" s="24" t="s">
        <v>115</v>
      </c>
      <c r="AI680" s="24" t="s">
        <v>91</v>
      </c>
      <c r="AJ680" s="24" t="s">
        <v>91</v>
      </c>
      <c r="AK680" s="24" t="s">
        <v>91</v>
      </c>
      <c r="AL680" s="24" t="s">
        <v>91</v>
      </c>
      <c r="AM680" s="24" t="s">
        <v>115</v>
      </c>
      <c r="AN680" s="24" t="s">
        <v>90</v>
      </c>
      <c r="AO680" s="24" t="s">
        <v>91</v>
      </c>
      <c r="AP680" s="24" t="s">
        <v>91</v>
      </c>
      <c r="AQ680" s="24" t="s">
        <v>91</v>
      </c>
      <c r="AR680" s="24" t="s">
        <v>91</v>
      </c>
      <c r="AS680" s="24" t="s">
        <v>91</v>
      </c>
      <c r="AT680" s="24" t="s">
        <v>91</v>
      </c>
      <c r="AU680" s="24" t="s">
        <v>91</v>
      </c>
      <c r="AV680" s="24" t="s">
        <v>91</v>
      </c>
      <c r="AW680" s="24" t="s">
        <v>91</v>
      </c>
      <c r="AX680" s="24" t="s">
        <v>90</v>
      </c>
      <c r="AY680" s="24" t="s">
        <v>91</v>
      </c>
      <c r="AZ680" s="24" t="s">
        <v>91</v>
      </c>
      <c r="BA680" s="24" t="s">
        <v>91</v>
      </c>
      <c r="BB680" s="24" t="s">
        <v>91</v>
      </c>
      <c r="BC680" s="24" t="s">
        <v>91</v>
      </c>
      <c r="BD680" s="24" t="s">
        <v>91</v>
      </c>
      <c r="BE680" s="24" t="s">
        <v>91</v>
      </c>
      <c r="BF680" s="24" t="s">
        <v>91</v>
      </c>
      <c r="BG680" s="24" t="s">
        <v>91</v>
      </c>
      <c r="BH680" s="24" t="s">
        <v>91</v>
      </c>
      <c r="BI680" s="24" t="s">
        <v>91</v>
      </c>
      <c r="BJ680" s="24" t="s">
        <v>91</v>
      </c>
      <c r="BK680" s="24" t="s">
        <v>91</v>
      </c>
      <c r="BL680" s="24" t="s">
        <v>91</v>
      </c>
      <c r="BM680" s="24" t="s">
        <v>115</v>
      </c>
      <c r="BN680" s="24" t="s">
        <v>91</v>
      </c>
      <c r="BO680" s="24" t="s">
        <v>91</v>
      </c>
      <c r="BP680" s="24" t="s">
        <v>115</v>
      </c>
      <c r="BQ680" s="24" t="s">
        <v>91</v>
      </c>
      <c r="BR680" s="24" t="s">
        <v>115</v>
      </c>
      <c r="BS680" s="24" t="s">
        <v>91</v>
      </c>
      <c r="BT680" s="24" t="s">
        <v>91</v>
      </c>
      <c r="BU680" s="24" t="s">
        <v>91</v>
      </c>
      <c r="BV680" s="24" t="s">
        <v>91</v>
      </c>
      <c r="BW680" s="24" t="s">
        <v>91</v>
      </c>
      <c r="BX680" s="24" t="s">
        <v>115</v>
      </c>
      <c r="BY680" s="24" t="s">
        <v>115</v>
      </c>
      <c r="BZ680" s="24" t="s">
        <v>115</v>
      </c>
      <c r="CA680" s="36"/>
      <c r="CB680" s="35"/>
    </row>
    <row r="681" spans="1:80" ht="169.5" customHeight="1" x14ac:dyDescent="0.35">
      <c r="A681" s="24"/>
      <c r="B681" s="24" t="s">
        <v>77</v>
      </c>
      <c r="C681" s="23" t="s">
        <v>78</v>
      </c>
      <c r="D681" s="24" t="s">
        <v>3415</v>
      </c>
      <c r="E681" s="24" t="s">
        <v>4932</v>
      </c>
      <c r="F681" s="24" t="s">
        <v>287</v>
      </c>
      <c r="G681" s="24" t="s">
        <v>4109</v>
      </c>
      <c r="H681" s="24" t="s">
        <v>5032</v>
      </c>
      <c r="I681" s="24" t="s">
        <v>5033</v>
      </c>
      <c r="J681" s="24" t="s">
        <v>5043</v>
      </c>
      <c r="K681" s="24" t="s">
        <v>5044</v>
      </c>
      <c r="L681" s="24" t="s">
        <v>5045</v>
      </c>
      <c r="M681" s="24"/>
      <c r="N681" s="24" t="s">
        <v>974</v>
      </c>
      <c r="O681" s="24"/>
      <c r="P681" s="24"/>
      <c r="Q681" s="24" t="s">
        <v>89</v>
      </c>
      <c r="R681" s="24" t="s">
        <v>4196</v>
      </c>
      <c r="S681" s="24">
        <v>3</v>
      </c>
      <c r="T681" s="24" t="s">
        <v>90</v>
      </c>
      <c r="U681" s="24" t="s">
        <v>91</v>
      </c>
      <c r="V681" s="24" t="s">
        <v>91</v>
      </c>
      <c r="W681" s="24" t="s">
        <v>91</v>
      </c>
      <c r="X681" s="24"/>
      <c r="Y681" s="24" t="s">
        <v>91</v>
      </c>
      <c r="Z681" s="24" t="s">
        <v>91</v>
      </c>
      <c r="AA681" s="24" t="s">
        <v>91</v>
      </c>
      <c r="AB681" s="24" t="s">
        <v>90</v>
      </c>
      <c r="AC681" s="24" t="s">
        <v>90</v>
      </c>
      <c r="AD681" s="24" t="s">
        <v>91</v>
      </c>
      <c r="AE681" s="24" t="s">
        <v>90</v>
      </c>
      <c r="AF681" s="24" t="s">
        <v>91</v>
      </c>
      <c r="AG681" s="24" t="s">
        <v>91</v>
      </c>
      <c r="AH681" s="24" t="s">
        <v>90</v>
      </c>
      <c r="AI681" s="24" t="s">
        <v>91</v>
      </c>
      <c r="AJ681" s="24" t="s">
        <v>91</v>
      </c>
      <c r="AK681" s="24" t="s">
        <v>91</v>
      </c>
      <c r="AL681" s="24" t="s">
        <v>91</v>
      </c>
      <c r="AM681" s="24" t="s">
        <v>90</v>
      </c>
      <c r="AN681" s="24" t="s">
        <v>90</v>
      </c>
      <c r="AO681" s="24" t="s">
        <v>91</v>
      </c>
      <c r="AP681" s="24" t="s">
        <v>91</v>
      </c>
      <c r="AQ681" s="24" t="s">
        <v>91</v>
      </c>
      <c r="AR681" s="24" t="s">
        <v>91</v>
      </c>
      <c r="AS681" s="24" t="s">
        <v>91</v>
      </c>
      <c r="AT681" s="24" t="s">
        <v>91</v>
      </c>
      <c r="AU681" s="24" t="s">
        <v>91</v>
      </c>
      <c r="AV681" s="24" t="s">
        <v>91</v>
      </c>
      <c r="AW681" s="24" t="s">
        <v>91</v>
      </c>
      <c r="AX681" s="24" t="s">
        <v>90</v>
      </c>
      <c r="AY681" s="24" t="s">
        <v>91</v>
      </c>
      <c r="AZ681" s="24" t="s">
        <v>90</v>
      </c>
      <c r="BA681" s="24" t="s">
        <v>91</v>
      </c>
      <c r="BB681" s="24" t="s">
        <v>91</v>
      </c>
      <c r="BC681" s="24" t="s">
        <v>91</v>
      </c>
      <c r="BD681" s="24" t="s">
        <v>91</v>
      </c>
      <c r="BE681" s="24" t="s">
        <v>91</v>
      </c>
      <c r="BF681" s="24" t="s">
        <v>91</v>
      </c>
      <c r="BG681" s="24" t="s">
        <v>91</v>
      </c>
      <c r="BH681" s="24" t="s">
        <v>91</v>
      </c>
      <c r="BI681" s="24" t="s">
        <v>91</v>
      </c>
      <c r="BJ681" s="24" t="s">
        <v>90</v>
      </c>
      <c r="BK681" s="24" t="s">
        <v>91</v>
      </c>
      <c r="BL681" s="24" t="s">
        <v>90</v>
      </c>
      <c r="BM681" s="24" t="s">
        <v>90</v>
      </c>
      <c r="BN681" s="24" t="s">
        <v>91</v>
      </c>
      <c r="BO681" s="24" t="s">
        <v>91</v>
      </c>
      <c r="BP681" s="24" t="s">
        <v>90</v>
      </c>
      <c r="BQ681" s="24" t="s">
        <v>91</v>
      </c>
      <c r="BR681" s="24" t="s">
        <v>90</v>
      </c>
      <c r="BS681" s="24" t="s">
        <v>90</v>
      </c>
      <c r="BT681" s="24" t="s">
        <v>91</v>
      </c>
      <c r="BU681" s="24" t="s">
        <v>92</v>
      </c>
      <c r="BV681" s="24" t="s">
        <v>91</v>
      </c>
      <c r="BW681" s="24" t="s">
        <v>91</v>
      </c>
      <c r="BX681" s="24" t="s">
        <v>90</v>
      </c>
      <c r="BY681" s="24" t="s">
        <v>90</v>
      </c>
      <c r="BZ681" s="24" t="s">
        <v>90</v>
      </c>
      <c r="CA681" s="36"/>
      <c r="CB681" s="35"/>
    </row>
    <row r="682" spans="1:80" ht="169.5" customHeight="1" x14ac:dyDescent="0.35">
      <c r="A682" s="24"/>
      <c r="B682" s="24" t="s">
        <v>77</v>
      </c>
      <c r="C682" s="23" t="s">
        <v>78</v>
      </c>
      <c r="D682" s="24" t="s">
        <v>3415</v>
      </c>
      <c r="E682" s="24" t="s">
        <v>4932</v>
      </c>
      <c r="F682" s="24" t="s">
        <v>287</v>
      </c>
      <c r="G682" s="24" t="s">
        <v>4109</v>
      </c>
      <c r="H682" s="24" t="s">
        <v>5032</v>
      </c>
      <c r="I682" s="24" t="s">
        <v>5060</v>
      </c>
      <c r="J682" s="24" t="s">
        <v>5061</v>
      </c>
      <c r="K682" s="24" t="s">
        <v>5062</v>
      </c>
      <c r="L682" s="24" t="s">
        <v>5063</v>
      </c>
      <c r="M682" s="24"/>
      <c r="N682" s="24"/>
      <c r="O682" s="24" t="s">
        <v>974</v>
      </c>
      <c r="P682" s="24"/>
      <c r="Q682" s="24" t="s">
        <v>89</v>
      </c>
      <c r="R682" s="24" t="s">
        <v>4203</v>
      </c>
      <c r="S682" s="24"/>
      <c r="T682" s="24" t="s">
        <v>90</v>
      </c>
      <c r="U682" s="24" t="s">
        <v>91</v>
      </c>
      <c r="V682" s="24" t="s">
        <v>91</v>
      </c>
      <c r="W682" s="24" t="s">
        <v>91</v>
      </c>
      <c r="X682" s="24"/>
      <c r="Y682" s="24" t="s">
        <v>91</v>
      </c>
      <c r="Z682" s="24" t="s">
        <v>91</v>
      </c>
      <c r="AA682" s="24" t="s">
        <v>91</v>
      </c>
      <c r="AB682" s="24" t="s">
        <v>90</v>
      </c>
      <c r="AC682" s="24" t="s">
        <v>92</v>
      </c>
      <c r="AD682" s="24" t="s">
        <v>91</v>
      </c>
      <c r="AE682" s="24" t="s">
        <v>92</v>
      </c>
      <c r="AF682" s="24" t="s">
        <v>91</v>
      </c>
      <c r="AG682" s="24" t="s">
        <v>91</v>
      </c>
      <c r="AH682" s="24" t="s">
        <v>90</v>
      </c>
      <c r="AI682" s="24" t="s">
        <v>91</v>
      </c>
      <c r="AJ682" s="24" t="s">
        <v>91</v>
      </c>
      <c r="AK682" s="24" t="s">
        <v>91</v>
      </c>
      <c r="AL682" s="24" t="s">
        <v>91</v>
      </c>
      <c r="AM682" s="24" t="s">
        <v>90</v>
      </c>
      <c r="AN682" s="24" t="s">
        <v>90</v>
      </c>
      <c r="AO682" s="24" t="s">
        <v>91</v>
      </c>
      <c r="AP682" s="24" t="s">
        <v>91</v>
      </c>
      <c r="AQ682" s="24" t="s">
        <v>91</v>
      </c>
      <c r="AR682" s="24" t="s">
        <v>91</v>
      </c>
      <c r="AS682" s="24" t="s">
        <v>91</v>
      </c>
      <c r="AT682" s="24" t="s">
        <v>91</v>
      </c>
      <c r="AU682" s="24" t="s">
        <v>91</v>
      </c>
      <c r="AV682" s="24" t="s">
        <v>91</v>
      </c>
      <c r="AW682" s="24" t="s">
        <v>91</v>
      </c>
      <c r="AX682" s="24" t="s">
        <v>90</v>
      </c>
      <c r="AY682" s="24" t="s">
        <v>91</v>
      </c>
      <c r="AZ682" s="24" t="s">
        <v>91</v>
      </c>
      <c r="BA682" s="24" t="s">
        <v>115</v>
      </c>
      <c r="BB682" s="24" t="s">
        <v>115</v>
      </c>
      <c r="BC682" s="24" t="s">
        <v>91</v>
      </c>
      <c r="BD682" s="24" t="s">
        <v>91</v>
      </c>
      <c r="BE682" s="24" t="s">
        <v>91</v>
      </c>
      <c r="BF682" s="24" t="s">
        <v>91</v>
      </c>
      <c r="BG682" s="24" t="s">
        <v>91</v>
      </c>
      <c r="BH682" s="24" t="s">
        <v>91</v>
      </c>
      <c r="BI682" s="24" t="s">
        <v>91</v>
      </c>
      <c r="BJ682" s="24" t="s">
        <v>115</v>
      </c>
      <c r="BK682" s="24" t="s">
        <v>91</v>
      </c>
      <c r="BL682" s="24" t="s">
        <v>115</v>
      </c>
      <c r="BM682" s="24" t="s">
        <v>92</v>
      </c>
      <c r="BN682" s="24" t="s">
        <v>91</v>
      </c>
      <c r="BO682" s="24" t="s">
        <v>91</v>
      </c>
      <c r="BP682" s="24" t="s">
        <v>92</v>
      </c>
      <c r="BQ682" s="24" t="s">
        <v>91</v>
      </c>
      <c r="BR682" s="24" t="s">
        <v>92</v>
      </c>
      <c r="BS682" s="24" t="s">
        <v>92</v>
      </c>
      <c r="BT682" s="24" t="s">
        <v>91</v>
      </c>
      <c r="BU682" s="24" t="s">
        <v>92</v>
      </c>
      <c r="BV682" s="24" t="s">
        <v>91</v>
      </c>
      <c r="BW682" s="24" t="s">
        <v>91</v>
      </c>
      <c r="BX682" s="24" t="s">
        <v>92</v>
      </c>
      <c r="BY682" s="24" t="s">
        <v>92</v>
      </c>
      <c r="BZ682" s="24" t="s">
        <v>92</v>
      </c>
      <c r="CA682" s="36"/>
      <c r="CB682" s="35"/>
    </row>
    <row r="683" spans="1:80" ht="169.5" customHeight="1" x14ac:dyDescent="0.35">
      <c r="A683" s="24"/>
      <c r="B683" s="24" t="s">
        <v>77</v>
      </c>
      <c r="C683" s="23" t="s">
        <v>78</v>
      </c>
      <c r="D683" s="24" t="s">
        <v>3415</v>
      </c>
      <c r="E683" s="24" t="s">
        <v>4932</v>
      </c>
      <c r="F683" s="24" t="s">
        <v>287</v>
      </c>
      <c r="G683" s="24" t="s">
        <v>4109</v>
      </c>
      <c r="H683" s="24" t="s">
        <v>4946</v>
      </c>
      <c r="I683" s="24" t="s">
        <v>4947</v>
      </c>
      <c r="J683" s="24" t="s">
        <v>4952</v>
      </c>
      <c r="K683" s="24"/>
      <c r="L683" s="24" t="s">
        <v>4953</v>
      </c>
      <c r="M683" s="24" t="s">
        <v>974</v>
      </c>
      <c r="N683" s="24"/>
      <c r="O683" s="24"/>
      <c r="P683" s="24"/>
      <c r="Q683" s="24" t="s">
        <v>155</v>
      </c>
      <c r="R683" s="24" t="s">
        <v>4170</v>
      </c>
      <c r="S683" s="24"/>
      <c r="T683" s="24" t="s">
        <v>90</v>
      </c>
      <c r="U683" s="24" t="s">
        <v>91</v>
      </c>
      <c r="V683" s="24" t="s">
        <v>91</v>
      </c>
      <c r="W683" s="24" t="s">
        <v>91</v>
      </c>
      <c r="X683" s="24"/>
      <c r="Y683" s="24" t="s">
        <v>91</v>
      </c>
      <c r="Z683" s="24" t="s">
        <v>91</v>
      </c>
      <c r="AA683" s="24" t="s">
        <v>91</v>
      </c>
      <c r="AB683" s="24" t="s">
        <v>90</v>
      </c>
      <c r="AC683" s="24" t="s">
        <v>91</v>
      </c>
      <c r="AD683" s="24" t="s">
        <v>91</v>
      </c>
      <c r="AE683" s="24" t="s">
        <v>91</v>
      </c>
      <c r="AF683" s="24" t="s">
        <v>91</v>
      </c>
      <c r="AG683" s="24" t="s">
        <v>91</v>
      </c>
      <c r="AH683" s="24" t="s">
        <v>144</v>
      </c>
      <c r="AI683" s="24" t="s">
        <v>91</v>
      </c>
      <c r="AJ683" s="24" t="s">
        <v>91</v>
      </c>
      <c r="AK683" s="24" t="s">
        <v>91</v>
      </c>
      <c r="AL683" s="24" t="s">
        <v>91</v>
      </c>
      <c r="AM683" s="24" t="s">
        <v>90</v>
      </c>
      <c r="AN683" s="24" t="s">
        <v>92</v>
      </c>
      <c r="AO683" s="24" t="s">
        <v>91</v>
      </c>
      <c r="AP683" s="24" t="s">
        <v>91</v>
      </c>
      <c r="AQ683" s="24" t="s">
        <v>91</v>
      </c>
      <c r="AR683" s="24" t="s">
        <v>91</v>
      </c>
      <c r="AS683" s="24" t="s">
        <v>91</v>
      </c>
      <c r="AT683" s="24" t="s">
        <v>91</v>
      </c>
      <c r="AU683" s="24" t="s">
        <v>91</v>
      </c>
      <c r="AV683" s="24" t="s">
        <v>91</v>
      </c>
      <c r="AW683" s="24" t="s">
        <v>91</v>
      </c>
      <c r="AX683" s="24" t="s">
        <v>92</v>
      </c>
      <c r="AY683" s="24" t="s">
        <v>91</v>
      </c>
      <c r="AZ683" s="24" t="s">
        <v>90</v>
      </c>
      <c r="BA683" s="24" t="s">
        <v>91</v>
      </c>
      <c r="BB683" s="24" t="s">
        <v>91</v>
      </c>
      <c r="BC683" s="24" t="s">
        <v>91</v>
      </c>
      <c r="BD683" s="24" t="s">
        <v>91</v>
      </c>
      <c r="BE683" s="24" t="s">
        <v>91</v>
      </c>
      <c r="BF683" s="24" t="s">
        <v>91</v>
      </c>
      <c r="BG683" s="24" t="s">
        <v>91</v>
      </c>
      <c r="BH683" s="24" t="s">
        <v>91</v>
      </c>
      <c r="BI683" s="24" t="s">
        <v>91</v>
      </c>
      <c r="BJ683" s="24" t="s">
        <v>90</v>
      </c>
      <c r="BK683" s="24" t="s">
        <v>91</v>
      </c>
      <c r="BL683" s="24" t="s">
        <v>90</v>
      </c>
      <c r="BM683" s="24" t="s">
        <v>90</v>
      </c>
      <c r="BN683" s="24" t="s">
        <v>91</v>
      </c>
      <c r="BO683" s="24" t="s">
        <v>91</v>
      </c>
      <c r="BP683" s="24" t="s">
        <v>90</v>
      </c>
      <c r="BQ683" s="24" t="s">
        <v>91</v>
      </c>
      <c r="BR683" s="24" t="s">
        <v>90</v>
      </c>
      <c r="BS683" s="24" t="s">
        <v>91</v>
      </c>
      <c r="BT683" s="24" t="s">
        <v>91</v>
      </c>
      <c r="BU683" s="24" t="s">
        <v>91</v>
      </c>
      <c r="BV683" s="24" t="s">
        <v>91</v>
      </c>
      <c r="BW683" s="24" t="s">
        <v>91</v>
      </c>
      <c r="BX683" s="24" t="s">
        <v>91</v>
      </c>
      <c r="BY683" s="24" t="s">
        <v>91</v>
      </c>
      <c r="BZ683" s="24" t="s">
        <v>91</v>
      </c>
      <c r="CA683" s="36"/>
      <c r="CB683" s="35"/>
    </row>
    <row r="684" spans="1:80" ht="169.5" customHeight="1" x14ac:dyDescent="0.35">
      <c r="A684" s="24"/>
      <c r="B684" s="24" t="s">
        <v>77</v>
      </c>
      <c r="C684" s="23" t="s">
        <v>78</v>
      </c>
      <c r="D684" s="24" t="s">
        <v>3415</v>
      </c>
      <c r="E684" s="24" t="s">
        <v>4932</v>
      </c>
      <c r="F684" s="24" t="s">
        <v>287</v>
      </c>
      <c r="G684" s="24" t="s">
        <v>4109</v>
      </c>
      <c r="H684" s="24" t="s">
        <v>4946</v>
      </c>
      <c r="I684" s="24" t="s">
        <v>4947</v>
      </c>
      <c r="J684" s="24" t="s">
        <v>4956</v>
      </c>
      <c r="K684" s="24" t="s">
        <v>4957</v>
      </c>
      <c r="L684" s="24" t="s">
        <v>4958</v>
      </c>
      <c r="M684" s="24" t="s">
        <v>974</v>
      </c>
      <c r="N684" s="24"/>
      <c r="O684" s="24"/>
      <c r="P684" s="24"/>
      <c r="Q684" s="24" t="s">
        <v>155</v>
      </c>
      <c r="R684" s="24" t="s">
        <v>4170</v>
      </c>
      <c r="S684" s="24"/>
      <c r="T684" s="24" t="s">
        <v>90</v>
      </c>
      <c r="U684" s="24" t="s">
        <v>91</v>
      </c>
      <c r="V684" s="24" t="s">
        <v>91</v>
      </c>
      <c r="W684" s="24" t="s">
        <v>91</v>
      </c>
      <c r="X684" s="24"/>
      <c r="Y684" s="24" t="s">
        <v>91</v>
      </c>
      <c r="Z684" s="24" t="s">
        <v>91</v>
      </c>
      <c r="AA684" s="24" t="s">
        <v>91</v>
      </c>
      <c r="AB684" s="24" t="s">
        <v>90</v>
      </c>
      <c r="AC684" s="24" t="s">
        <v>91</v>
      </c>
      <c r="AD684" s="24" t="s">
        <v>91</v>
      </c>
      <c r="AE684" s="24" t="s">
        <v>91</v>
      </c>
      <c r="AF684" s="24" t="s">
        <v>91</v>
      </c>
      <c r="AG684" s="24" t="s">
        <v>91</v>
      </c>
      <c r="AH684" s="24" t="s">
        <v>144</v>
      </c>
      <c r="AI684" s="24" t="s">
        <v>91</v>
      </c>
      <c r="AJ684" s="24" t="s">
        <v>91</v>
      </c>
      <c r="AK684" s="24" t="s">
        <v>91</v>
      </c>
      <c r="AL684" s="24" t="s">
        <v>91</v>
      </c>
      <c r="AM684" s="24" t="s">
        <v>90</v>
      </c>
      <c r="AN684" s="24" t="s">
        <v>92</v>
      </c>
      <c r="AO684" s="24" t="s">
        <v>91</v>
      </c>
      <c r="AP684" s="24" t="s">
        <v>91</v>
      </c>
      <c r="AQ684" s="24" t="s">
        <v>91</v>
      </c>
      <c r="AR684" s="24" t="s">
        <v>91</v>
      </c>
      <c r="AS684" s="24" t="s">
        <v>91</v>
      </c>
      <c r="AT684" s="24" t="s">
        <v>91</v>
      </c>
      <c r="AU684" s="24" t="s">
        <v>91</v>
      </c>
      <c r="AV684" s="24" t="s">
        <v>91</v>
      </c>
      <c r="AW684" s="24" t="s">
        <v>91</v>
      </c>
      <c r="AX684" s="24" t="s">
        <v>92</v>
      </c>
      <c r="AY684" s="24" t="s">
        <v>91</v>
      </c>
      <c r="AZ684" s="24" t="s">
        <v>90</v>
      </c>
      <c r="BA684" s="24" t="s">
        <v>91</v>
      </c>
      <c r="BB684" s="24" t="s">
        <v>91</v>
      </c>
      <c r="BC684" s="24" t="s">
        <v>91</v>
      </c>
      <c r="BD684" s="24" t="s">
        <v>91</v>
      </c>
      <c r="BE684" s="24" t="s">
        <v>91</v>
      </c>
      <c r="BF684" s="24" t="s">
        <v>91</v>
      </c>
      <c r="BG684" s="24" t="s">
        <v>91</v>
      </c>
      <c r="BH684" s="24" t="s">
        <v>91</v>
      </c>
      <c r="BI684" s="24" t="s">
        <v>91</v>
      </c>
      <c r="BJ684" s="24" t="s">
        <v>90</v>
      </c>
      <c r="BK684" s="24" t="s">
        <v>91</v>
      </c>
      <c r="BL684" s="24" t="s">
        <v>90</v>
      </c>
      <c r="BM684" s="24" t="s">
        <v>90</v>
      </c>
      <c r="BN684" s="24" t="s">
        <v>91</v>
      </c>
      <c r="BO684" s="24" t="s">
        <v>91</v>
      </c>
      <c r="BP684" s="24" t="s">
        <v>90</v>
      </c>
      <c r="BQ684" s="24" t="s">
        <v>91</v>
      </c>
      <c r="BR684" s="24" t="s">
        <v>90</v>
      </c>
      <c r="BS684" s="24" t="s">
        <v>90</v>
      </c>
      <c r="BT684" s="24" t="s">
        <v>91</v>
      </c>
      <c r="BU684" s="24" t="s">
        <v>90</v>
      </c>
      <c r="BV684" s="24" t="s">
        <v>91</v>
      </c>
      <c r="BW684" s="24" t="s">
        <v>91</v>
      </c>
      <c r="BX684" s="24" t="s">
        <v>91</v>
      </c>
      <c r="BY684" s="24" t="s">
        <v>91</v>
      </c>
      <c r="BZ684" s="24" t="s">
        <v>90</v>
      </c>
      <c r="CA684" s="36"/>
      <c r="CB684" s="35"/>
    </row>
    <row r="685" spans="1:80" ht="169.5" customHeight="1" x14ac:dyDescent="0.35">
      <c r="A685" s="24"/>
      <c r="B685" s="24" t="s">
        <v>77</v>
      </c>
      <c r="C685" s="23" t="s">
        <v>78</v>
      </c>
      <c r="D685" s="24" t="s">
        <v>3415</v>
      </c>
      <c r="E685" s="24" t="s">
        <v>4932</v>
      </c>
      <c r="F685" s="24" t="s">
        <v>287</v>
      </c>
      <c r="G685" s="24" t="s">
        <v>4109</v>
      </c>
      <c r="H685" s="24" t="s">
        <v>5012</v>
      </c>
      <c r="I685" s="24" t="s">
        <v>5013</v>
      </c>
      <c r="J685" s="24" t="s">
        <v>5014</v>
      </c>
      <c r="K685" s="24" t="s">
        <v>5015</v>
      </c>
      <c r="L685" s="24" t="s">
        <v>5016</v>
      </c>
      <c r="M685" s="24" t="s">
        <v>974</v>
      </c>
      <c r="N685" s="24"/>
      <c r="O685" s="24"/>
      <c r="P685" s="24"/>
      <c r="Q685" s="24" t="s">
        <v>155</v>
      </c>
      <c r="R685" s="24" t="s">
        <v>4170</v>
      </c>
      <c r="S685" s="24"/>
      <c r="T685" s="24" t="s">
        <v>92</v>
      </c>
      <c r="U685" s="24" t="s">
        <v>91</v>
      </c>
      <c r="V685" s="24" t="s">
        <v>91</v>
      </c>
      <c r="W685" s="24" t="s">
        <v>91</v>
      </c>
      <c r="X685" s="24"/>
      <c r="Y685" s="24" t="s">
        <v>91</v>
      </c>
      <c r="Z685" s="24" t="s">
        <v>91</v>
      </c>
      <c r="AA685" s="24" t="s">
        <v>91</v>
      </c>
      <c r="AB685" s="24" t="s">
        <v>92</v>
      </c>
      <c r="AC685" s="24" t="s">
        <v>91</v>
      </c>
      <c r="AD685" s="24" t="s">
        <v>91</v>
      </c>
      <c r="AE685" s="24" t="s">
        <v>91</v>
      </c>
      <c r="AF685" s="24" t="s">
        <v>91</v>
      </c>
      <c r="AG685" s="24" t="s">
        <v>91</v>
      </c>
      <c r="AH685" s="24" t="s">
        <v>144</v>
      </c>
      <c r="AI685" s="24" t="s">
        <v>91</v>
      </c>
      <c r="AJ685" s="24" t="s">
        <v>91</v>
      </c>
      <c r="AK685" s="24" t="s">
        <v>91</v>
      </c>
      <c r="AL685" s="24" t="s">
        <v>91</v>
      </c>
      <c r="AM685" s="24" t="s">
        <v>90</v>
      </c>
      <c r="AN685" s="24" t="s">
        <v>92</v>
      </c>
      <c r="AO685" s="24" t="s">
        <v>91</v>
      </c>
      <c r="AP685" s="24" t="s">
        <v>91</v>
      </c>
      <c r="AQ685" s="24" t="s">
        <v>91</v>
      </c>
      <c r="AR685" s="24" t="s">
        <v>91</v>
      </c>
      <c r="AS685" s="24" t="s">
        <v>91</v>
      </c>
      <c r="AT685" s="24" t="s">
        <v>91</v>
      </c>
      <c r="AU685" s="24" t="s">
        <v>91</v>
      </c>
      <c r="AV685" s="24" t="s">
        <v>91</v>
      </c>
      <c r="AW685" s="24" t="s">
        <v>91</v>
      </c>
      <c r="AX685" s="24" t="s">
        <v>92</v>
      </c>
      <c r="AY685" s="24" t="s">
        <v>91</v>
      </c>
      <c r="AZ685" s="24" t="s">
        <v>91</v>
      </c>
      <c r="BA685" s="24" t="s">
        <v>91</v>
      </c>
      <c r="BB685" s="24" t="s">
        <v>91</v>
      </c>
      <c r="BC685" s="24" t="s">
        <v>91</v>
      </c>
      <c r="BD685" s="24" t="s">
        <v>91</v>
      </c>
      <c r="BE685" s="24" t="s">
        <v>91</v>
      </c>
      <c r="BF685" s="24" t="s">
        <v>91</v>
      </c>
      <c r="BG685" s="24" t="s">
        <v>91</v>
      </c>
      <c r="BH685" s="24" t="s">
        <v>91</v>
      </c>
      <c r="BI685" s="24" t="s">
        <v>91</v>
      </c>
      <c r="BJ685" s="24" t="s">
        <v>91</v>
      </c>
      <c r="BK685" s="24" t="s">
        <v>91</v>
      </c>
      <c r="BL685" s="24" t="s">
        <v>91</v>
      </c>
      <c r="BM685" s="24" t="s">
        <v>90</v>
      </c>
      <c r="BN685" s="24" t="s">
        <v>91</v>
      </c>
      <c r="BO685" s="24" t="s">
        <v>91</v>
      </c>
      <c r="BP685" s="24" t="s">
        <v>90</v>
      </c>
      <c r="BQ685" s="24" t="s">
        <v>91</v>
      </c>
      <c r="BR685" s="24" t="s">
        <v>90</v>
      </c>
      <c r="BS685" s="24" t="s">
        <v>92</v>
      </c>
      <c r="BT685" s="24" t="s">
        <v>91</v>
      </c>
      <c r="BU685" s="24" t="s">
        <v>91</v>
      </c>
      <c r="BV685" s="24" t="s">
        <v>91</v>
      </c>
      <c r="BW685" s="24" t="s">
        <v>91</v>
      </c>
      <c r="BX685" s="24" t="s">
        <v>91</v>
      </c>
      <c r="BY685" s="24" t="s">
        <v>91</v>
      </c>
      <c r="BZ685" s="24" t="s">
        <v>92</v>
      </c>
      <c r="CA685" s="36"/>
      <c r="CB685" s="35"/>
    </row>
    <row r="686" spans="1:80" ht="169.5" customHeight="1" x14ac:dyDescent="0.35">
      <c r="A686" s="24"/>
      <c r="B686" s="24" t="s">
        <v>77</v>
      </c>
      <c r="C686" s="23" t="s">
        <v>78</v>
      </c>
      <c r="D686" s="24" t="s">
        <v>3415</v>
      </c>
      <c r="E686" s="24" t="s">
        <v>4932</v>
      </c>
      <c r="F686" s="24" t="s">
        <v>287</v>
      </c>
      <c r="G686" s="24" t="s">
        <v>4109</v>
      </c>
      <c r="H686" s="24" t="s">
        <v>4959</v>
      </c>
      <c r="I686" s="24" t="s">
        <v>4960</v>
      </c>
      <c r="J686" s="24" t="s">
        <v>4961</v>
      </c>
      <c r="K686" s="24" t="s">
        <v>4962</v>
      </c>
      <c r="L686" s="24" t="s">
        <v>4963</v>
      </c>
      <c r="M686" s="24"/>
      <c r="N686" s="24" t="s">
        <v>974</v>
      </c>
      <c r="O686" s="24"/>
      <c r="P686" s="24"/>
      <c r="Q686" s="24" t="s">
        <v>89</v>
      </c>
      <c r="R686" s="24" t="s">
        <v>4203</v>
      </c>
      <c r="S686" s="24"/>
      <c r="T686" s="24" t="s">
        <v>90</v>
      </c>
      <c r="U686" s="24" t="s">
        <v>91</v>
      </c>
      <c r="V686" s="24" t="s">
        <v>91</v>
      </c>
      <c r="W686" s="24" t="s">
        <v>91</v>
      </c>
      <c r="X686" s="24"/>
      <c r="Y686" s="24" t="s">
        <v>91</v>
      </c>
      <c r="Z686" s="24" t="s">
        <v>91</v>
      </c>
      <c r="AA686" s="24" t="s">
        <v>91</v>
      </c>
      <c r="AB686" s="24" t="s">
        <v>90</v>
      </c>
      <c r="AC686" s="24" t="s">
        <v>90</v>
      </c>
      <c r="AD686" s="24" t="s">
        <v>91</v>
      </c>
      <c r="AE686" s="24" t="s">
        <v>90</v>
      </c>
      <c r="AF686" s="24" t="s">
        <v>91</v>
      </c>
      <c r="AG686" s="24" t="s">
        <v>91</v>
      </c>
      <c r="AH686" s="24" t="s">
        <v>90</v>
      </c>
      <c r="AI686" s="24" t="s">
        <v>91</v>
      </c>
      <c r="AJ686" s="24" t="s">
        <v>91</v>
      </c>
      <c r="AK686" s="24" t="s">
        <v>91</v>
      </c>
      <c r="AL686" s="24" t="s">
        <v>91</v>
      </c>
      <c r="AM686" s="24" t="s">
        <v>90</v>
      </c>
      <c r="AN686" s="24" t="s">
        <v>92</v>
      </c>
      <c r="AO686" s="24" t="s">
        <v>91</v>
      </c>
      <c r="AP686" s="24" t="s">
        <v>91</v>
      </c>
      <c r="AQ686" s="24" t="s">
        <v>91</v>
      </c>
      <c r="AR686" s="24" t="s">
        <v>91</v>
      </c>
      <c r="AS686" s="24" t="s">
        <v>91</v>
      </c>
      <c r="AT686" s="24" t="s">
        <v>91</v>
      </c>
      <c r="AU686" s="24" t="s">
        <v>91</v>
      </c>
      <c r="AV686" s="24" t="s">
        <v>91</v>
      </c>
      <c r="AW686" s="24" t="s">
        <v>91</v>
      </c>
      <c r="AX686" s="24" t="s">
        <v>92</v>
      </c>
      <c r="AY686" s="24" t="s">
        <v>91</v>
      </c>
      <c r="AZ686" s="24" t="s">
        <v>90</v>
      </c>
      <c r="BA686" s="24" t="s">
        <v>91</v>
      </c>
      <c r="BB686" s="24" t="s">
        <v>91</v>
      </c>
      <c r="BC686" s="24" t="s">
        <v>91</v>
      </c>
      <c r="BD686" s="24" t="s">
        <v>91</v>
      </c>
      <c r="BE686" s="24" t="s">
        <v>91</v>
      </c>
      <c r="BF686" s="24" t="s">
        <v>91</v>
      </c>
      <c r="BG686" s="24" t="s">
        <v>91</v>
      </c>
      <c r="BH686" s="24" t="s">
        <v>91</v>
      </c>
      <c r="BI686" s="24" t="s">
        <v>91</v>
      </c>
      <c r="BJ686" s="24" t="s">
        <v>90</v>
      </c>
      <c r="BK686" s="24" t="s">
        <v>91</v>
      </c>
      <c r="BL686" s="24" t="s">
        <v>90</v>
      </c>
      <c r="BM686" s="24" t="s">
        <v>90</v>
      </c>
      <c r="BN686" s="24" t="s">
        <v>91</v>
      </c>
      <c r="BO686" s="24" t="s">
        <v>91</v>
      </c>
      <c r="BP686" s="24" t="s">
        <v>90</v>
      </c>
      <c r="BQ686" s="24" t="s">
        <v>91</v>
      </c>
      <c r="BR686" s="24" t="s">
        <v>90</v>
      </c>
      <c r="BS686" s="24" t="s">
        <v>90</v>
      </c>
      <c r="BT686" s="24" t="s">
        <v>91</v>
      </c>
      <c r="BU686" s="24" t="s">
        <v>91</v>
      </c>
      <c r="BV686" s="24" t="s">
        <v>91</v>
      </c>
      <c r="BW686" s="24" t="s">
        <v>91</v>
      </c>
      <c r="BX686" s="24" t="s">
        <v>90</v>
      </c>
      <c r="BY686" s="24" t="s">
        <v>90</v>
      </c>
      <c r="BZ686" s="24" t="s">
        <v>90</v>
      </c>
      <c r="CA686" s="36"/>
      <c r="CB686" s="35"/>
    </row>
    <row r="687" spans="1:80" ht="169.5" customHeight="1" x14ac:dyDescent="0.35">
      <c r="A687" s="24"/>
      <c r="B687" s="24" t="s">
        <v>77</v>
      </c>
      <c r="C687" s="23" t="s">
        <v>78</v>
      </c>
      <c r="D687" s="24" t="s">
        <v>3415</v>
      </c>
      <c r="E687" s="24" t="s">
        <v>4932</v>
      </c>
      <c r="F687" s="24" t="s">
        <v>287</v>
      </c>
      <c r="G687" s="24" t="s">
        <v>4109</v>
      </c>
      <c r="H687" s="24" t="s">
        <v>4933</v>
      </c>
      <c r="I687" s="24" t="s">
        <v>4964</v>
      </c>
      <c r="J687" s="24" t="s">
        <v>4965</v>
      </c>
      <c r="K687" s="24"/>
      <c r="L687" s="24" t="s">
        <v>4966</v>
      </c>
      <c r="M687" s="24"/>
      <c r="N687" s="24" t="s">
        <v>974</v>
      </c>
      <c r="O687" s="24"/>
      <c r="P687" s="24"/>
      <c r="Q687" s="24" t="s">
        <v>89</v>
      </c>
      <c r="R687" s="24" t="s">
        <v>4196</v>
      </c>
      <c r="S687" s="24">
        <v>2</v>
      </c>
      <c r="T687" s="24" t="s">
        <v>90</v>
      </c>
      <c r="U687" s="24" t="s">
        <v>91</v>
      </c>
      <c r="V687" s="24" t="s">
        <v>91</v>
      </c>
      <c r="W687" s="24" t="s">
        <v>91</v>
      </c>
      <c r="X687" s="24"/>
      <c r="Y687" s="24" t="s">
        <v>91</v>
      </c>
      <c r="Z687" s="24" t="s">
        <v>91</v>
      </c>
      <c r="AA687" s="24" t="s">
        <v>91</v>
      </c>
      <c r="AB687" s="24" t="s">
        <v>90</v>
      </c>
      <c r="AC687" s="24" t="s">
        <v>91</v>
      </c>
      <c r="AD687" s="24" t="s">
        <v>91</v>
      </c>
      <c r="AE687" s="24" t="s">
        <v>91</v>
      </c>
      <c r="AF687" s="24" t="s">
        <v>91</v>
      </c>
      <c r="AG687" s="24" t="s">
        <v>91</v>
      </c>
      <c r="AH687" s="24" t="s">
        <v>90</v>
      </c>
      <c r="AI687" s="24" t="s">
        <v>91</v>
      </c>
      <c r="AJ687" s="24" t="s">
        <v>91</v>
      </c>
      <c r="AK687" s="24" t="s">
        <v>91</v>
      </c>
      <c r="AL687" s="24" t="s">
        <v>91</v>
      </c>
      <c r="AM687" s="24" t="s">
        <v>90</v>
      </c>
      <c r="AN687" s="24" t="s">
        <v>92</v>
      </c>
      <c r="AO687" s="24" t="s">
        <v>91</v>
      </c>
      <c r="AP687" s="24" t="s">
        <v>91</v>
      </c>
      <c r="AQ687" s="24" t="s">
        <v>91</v>
      </c>
      <c r="AR687" s="24" t="s">
        <v>91</v>
      </c>
      <c r="AS687" s="24" t="s">
        <v>91</v>
      </c>
      <c r="AT687" s="24" t="s">
        <v>91</v>
      </c>
      <c r="AU687" s="24" t="s">
        <v>91</v>
      </c>
      <c r="AV687" s="24" t="s">
        <v>91</v>
      </c>
      <c r="AW687" s="24" t="s">
        <v>91</v>
      </c>
      <c r="AX687" s="24" t="s">
        <v>92</v>
      </c>
      <c r="AY687" s="24" t="s">
        <v>91</v>
      </c>
      <c r="AZ687" s="24" t="s">
        <v>92</v>
      </c>
      <c r="BA687" s="24" t="s">
        <v>91</v>
      </c>
      <c r="BB687" s="24" t="s">
        <v>91</v>
      </c>
      <c r="BC687" s="24" t="s">
        <v>91</v>
      </c>
      <c r="BD687" s="24" t="s">
        <v>91</v>
      </c>
      <c r="BE687" s="24" t="s">
        <v>91</v>
      </c>
      <c r="BF687" s="24" t="s">
        <v>91</v>
      </c>
      <c r="BG687" s="24" t="s">
        <v>91</v>
      </c>
      <c r="BH687" s="24" t="s">
        <v>91</v>
      </c>
      <c r="BI687" s="24" t="s">
        <v>91</v>
      </c>
      <c r="BJ687" s="24" t="s">
        <v>92</v>
      </c>
      <c r="BK687" s="24" t="s">
        <v>91</v>
      </c>
      <c r="BL687" s="24" t="s">
        <v>92</v>
      </c>
      <c r="BM687" s="24" t="s">
        <v>91</v>
      </c>
      <c r="BN687" s="24" t="s">
        <v>91</v>
      </c>
      <c r="BO687" s="24" t="s">
        <v>91</v>
      </c>
      <c r="BP687" s="24" t="s">
        <v>91</v>
      </c>
      <c r="BQ687" s="24" t="s">
        <v>91</v>
      </c>
      <c r="BR687" s="24" t="s">
        <v>91</v>
      </c>
      <c r="BS687" s="24" t="s">
        <v>90</v>
      </c>
      <c r="BT687" s="24" t="s">
        <v>91</v>
      </c>
      <c r="BU687" s="24" t="s">
        <v>91</v>
      </c>
      <c r="BV687" s="24" t="s">
        <v>91</v>
      </c>
      <c r="BW687" s="24" t="s">
        <v>91</v>
      </c>
      <c r="BX687" s="24" t="s">
        <v>91</v>
      </c>
      <c r="BY687" s="24" t="s">
        <v>91</v>
      </c>
      <c r="BZ687" s="24" t="s">
        <v>90</v>
      </c>
      <c r="CA687" s="36"/>
      <c r="CB687" s="35"/>
    </row>
    <row r="688" spans="1:80" ht="169.5" customHeight="1" x14ac:dyDescent="0.35">
      <c r="A688" s="24"/>
      <c r="B688" s="24" t="s">
        <v>77</v>
      </c>
      <c r="C688" s="23" t="s">
        <v>78</v>
      </c>
      <c r="D688" s="24" t="s">
        <v>3415</v>
      </c>
      <c r="E688" s="24" t="s">
        <v>4932</v>
      </c>
      <c r="F688" s="24" t="s">
        <v>287</v>
      </c>
      <c r="G688" s="24" t="s">
        <v>4109</v>
      </c>
      <c r="H688" s="24" t="s">
        <v>4989</v>
      </c>
      <c r="I688" s="24" t="s">
        <v>4990</v>
      </c>
      <c r="J688" s="24" t="s">
        <v>4993</v>
      </c>
      <c r="K688" s="24" t="s">
        <v>4993</v>
      </c>
      <c r="L688" s="24" t="s">
        <v>4994</v>
      </c>
      <c r="M688" s="24"/>
      <c r="N688" s="24" t="s">
        <v>974</v>
      </c>
      <c r="O688" s="24"/>
      <c r="P688" s="24"/>
      <c r="Q688" s="24" t="s">
        <v>89</v>
      </c>
      <c r="R688" s="24" t="s">
        <v>4203</v>
      </c>
      <c r="S688" s="24"/>
      <c r="T688" s="24" t="s">
        <v>90</v>
      </c>
      <c r="U688" s="24" t="s">
        <v>91</v>
      </c>
      <c r="V688" s="24" t="s">
        <v>91</v>
      </c>
      <c r="W688" s="24" t="s">
        <v>91</v>
      </c>
      <c r="X688" s="24"/>
      <c r="Y688" s="24" t="s">
        <v>91</v>
      </c>
      <c r="Z688" s="24" t="s">
        <v>91</v>
      </c>
      <c r="AA688" s="24" t="s">
        <v>91</v>
      </c>
      <c r="AB688" s="24" t="s">
        <v>90</v>
      </c>
      <c r="AC688" s="24" t="s">
        <v>91</v>
      </c>
      <c r="AD688" s="24" t="s">
        <v>91</v>
      </c>
      <c r="AE688" s="24" t="s">
        <v>91</v>
      </c>
      <c r="AF688" s="24" t="s">
        <v>91</v>
      </c>
      <c r="AG688" s="24" t="s">
        <v>91</v>
      </c>
      <c r="AH688" s="24" t="s">
        <v>90</v>
      </c>
      <c r="AI688" s="24" t="s">
        <v>91</v>
      </c>
      <c r="AJ688" s="24" t="s">
        <v>91</v>
      </c>
      <c r="AK688" s="24" t="s">
        <v>91</v>
      </c>
      <c r="AL688" s="24" t="s">
        <v>91</v>
      </c>
      <c r="AM688" s="24" t="s">
        <v>90</v>
      </c>
      <c r="AN688" s="24" t="s">
        <v>92</v>
      </c>
      <c r="AO688" s="24" t="s">
        <v>91</v>
      </c>
      <c r="AP688" s="24" t="s">
        <v>91</v>
      </c>
      <c r="AQ688" s="24" t="s">
        <v>91</v>
      </c>
      <c r="AR688" s="24" t="s">
        <v>91</v>
      </c>
      <c r="AS688" s="24" t="s">
        <v>91</v>
      </c>
      <c r="AT688" s="24" t="s">
        <v>91</v>
      </c>
      <c r="AU688" s="24" t="s">
        <v>91</v>
      </c>
      <c r="AV688" s="24" t="s">
        <v>91</v>
      </c>
      <c r="AW688" s="24" t="s">
        <v>91</v>
      </c>
      <c r="AX688" s="24" t="s">
        <v>92</v>
      </c>
      <c r="AY688" s="24" t="s">
        <v>91</v>
      </c>
      <c r="AZ688" s="24" t="s">
        <v>115</v>
      </c>
      <c r="BA688" s="24" t="s">
        <v>91</v>
      </c>
      <c r="BB688" s="24" t="s">
        <v>91</v>
      </c>
      <c r="BC688" s="24" t="s">
        <v>91</v>
      </c>
      <c r="BD688" s="24" t="s">
        <v>91</v>
      </c>
      <c r="BE688" s="24" t="s">
        <v>91</v>
      </c>
      <c r="BF688" s="24" t="s">
        <v>91</v>
      </c>
      <c r="BG688" s="24" t="s">
        <v>91</v>
      </c>
      <c r="BH688" s="24" t="s">
        <v>91</v>
      </c>
      <c r="BI688" s="24" t="s">
        <v>91</v>
      </c>
      <c r="BJ688" s="24" t="s">
        <v>115</v>
      </c>
      <c r="BK688" s="24" t="s">
        <v>91</v>
      </c>
      <c r="BL688" s="24" t="s">
        <v>115</v>
      </c>
      <c r="BM688" s="24" t="s">
        <v>91</v>
      </c>
      <c r="BN688" s="24" t="s">
        <v>91</v>
      </c>
      <c r="BO688" s="24" t="s">
        <v>91</v>
      </c>
      <c r="BP688" s="24" t="s">
        <v>91</v>
      </c>
      <c r="BQ688" s="24" t="s">
        <v>91</v>
      </c>
      <c r="BR688" s="24" t="s">
        <v>91</v>
      </c>
      <c r="BS688" s="24" t="s">
        <v>90</v>
      </c>
      <c r="BT688" s="24" t="s">
        <v>91</v>
      </c>
      <c r="BU688" s="24" t="s">
        <v>91</v>
      </c>
      <c r="BV688" s="24" t="s">
        <v>91</v>
      </c>
      <c r="BW688" s="24" t="s">
        <v>91</v>
      </c>
      <c r="BX688" s="24" t="s">
        <v>91</v>
      </c>
      <c r="BY688" s="24" t="s">
        <v>91</v>
      </c>
      <c r="BZ688" s="24" t="s">
        <v>90</v>
      </c>
      <c r="CA688" s="36"/>
      <c r="CB688" s="35"/>
    </row>
    <row r="689" spans="1:80" ht="169.5" customHeight="1" x14ac:dyDescent="0.35">
      <c r="A689" s="24"/>
      <c r="B689" s="24" t="s">
        <v>77</v>
      </c>
      <c r="C689" s="23" t="s">
        <v>78</v>
      </c>
      <c r="D689" s="24" t="s">
        <v>3415</v>
      </c>
      <c r="E689" s="24" t="s">
        <v>4932</v>
      </c>
      <c r="F689" s="24" t="s">
        <v>287</v>
      </c>
      <c r="G689" s="24" t="s">
        <v>4109</v>
      </c>
      <c r="H689" s="24" t="s">
        <v>4989</v>
      </c>
      <c r="I689" s="24" t="s">
        <v>4990</v>
      </c>
      <c r="J689" s="24" t="s">
        <v>5002</v>
      </c>
      <c r="K689" s="24" t="s">
        <v>5003</v>
      </c>
      <c r="L689" s="24" t="s">
        <v>5004</v>
      </c>
      <c r="M689" s="24"/>
      <c r="N689" s="24"/>
      <c r="O689" s="24" t="s">
        <v>974</v>
      </c>
      <c r="P689" s="24"/>
      <c r="Q689" s="24" t="s">
        <v>89</v>
      </c>
      <c r="R689" s="24" t="s">
        <v>4203</v>
      </c>
      <c r="S689" s="24"/>
      <c r="T689" s="24" t="s">
        <v>90</v>
      </c>
      <c r="U689" s="24" t="s">
        <v>91</v>
      </c>
      <c r="V689" s="24" t="s">
        <v>91</v>
      </c>
      <c r="W689" s="24" t="s">
        <v>91</v>
      </c>
      <c r="X689" s="24"/>
      <c r="Y689" s="24" t="s">
        <v>91</v>
      </c>
      <c r="Z689" s="24" t="s">
        <v>91</v>
      </c>
      <c r="AA689" s="24" t="s">
        <v>91</v>
      </c>
      <c r="AB689" s="24" t="s">
        <v>90</v>
      </c>
      <c r="AC689" s="24" t="s">
        <v>90</v>
      </c>
      <c r="AD689" s="24" t="s">
        <v>91</v>
      </c>
      <c r="AE689" s="24" t="s">
        <v>90</v>
      </c>
      <c r="AF689" s="24" t="s">
        <v>91</v>
      </c>
      <c r="AG689" s="24" t="s">
        <v>91</v>
      </c>
      <c r="AH689" s="24" t="s">
        <v>90</v>
      </c>
      <c r="AI689" s="24" t="s">
        <v>91</v>
      </c>
      <c r="AJ689" s="24" t="s">
        <v>91</v>
      </c>
      <c r="AK689" s="24" t="s">
        <v>91</v>
      </c>
      <c r="AL689" s="24" t="s">
        <v>91</v>
      </c>
      <c r="AM689" s="24" t="s">
        <v>90</v>
      </c>
      <c r="AN689" s="24" t="s">
        <v>92</v>
      </c>
      <c r="AO689" s="24" t="s">
        <v>91</v>
      </c>
      <c r="AP689" s="24" t="s">
        <v>91</v>
      </c>
      <c r="AQ689" s="24" t="s">
        <v>91</v>
      </c>
      <c r="AR689" s="24" t="s">
        <v>91</v>
      </c>
      <c r="AS689" s="24" t="s">
        <v>91</v>
      </c>
      <c r="AT689" s="24" t="s">
        <v>91</v>
      </c>
      <c r="AU689" s="24" t="s">
        <v>91</v>
      </c>
      <c r="AV689" s="24" t="s">
        <v>91</v>
      </c>
      <c r="AW689" s="24" t="s">
        <v>91</v>
      </c>
      <c r="AX689" s="24" t="s">
        <v>92</v>
      </c>
      <c r="AY689" s="24" t="s">
        <v>91</v>
      </c>
      <c r="AZ689" s="24" t="s">
        <v>91</v>
      </c>
      <c r="BA689" s="24" t="s">
        <v>91</v>
      </c>
      <c r="BB689" s="24" t="s">
        <v>91</v>
      </c>
      <c r="BC689" s="24" t="s">
        <v>90</v>
      </c>
      <c r="BD689" s="24" t="s">
        <v>90</v>
      </c>
      <c r="BE689" s="24" t="s">
        <v>90</v>
      </c>
      <c r="BF689" s="24" t="s">
        <v>90</v>
      </c>
      <c r="BG689" s="24" t="s">
        <v>90</v>
      </c>
      <c r="BH689" s="24" t="s">
        <v>91</v>
      </c>
      <c r="BI689" s="24" t="s">
        <v>91</v>
      </c>
      <c r="BJ689" s="24" t="s">
        <v>91</v>
      </c>
      <c r="BK689" s="24" t="s">
        <v>91</v>
      </c>
      <c r="BL689" s="24" t="s">
        <v>90</v>
      </c>
      <c r="BM689" s="24" t="s">
        <v>90</v>
      </c>
      <c r="BN689" s="24" t="s">
        <v>91</v>
      </c>
      <c r="BO689" s="24" t="s">
        <v>91</v>
      </c>
      <c r="BP689" s="24" t="s">
        <v>90</v>
      </c>
      <c r="BQ689" s="24" t="s">
        <v>91</v>
      </c>
      <c r="BR689" s="24" t="s">
        <v>90</v>
      </c>
      <c r="BS689" s="24" t="s">
        <v>92</v>
      </c>
      <c r="BT689" s="24" t="s">
        <v>91</v>
      </c>
      <c r="BU689" s="24" t="s">
        <v>91</v>
      </c>
      <c r="BV689" s="24" t="s">
        <v>91</v>
      </c>
      <c r="BW689" s="24" t="s">
        <v>91</v>
      </c>
      <c r="BX689" s="24" t="s">
        <v>90</v>
      </c>
      <c r="BY689" s="24" t="s">
        <v>90</v>
      </c>
      <c r="BZ689" s="24" t="s">
        <v>90</v>
      </c>
      <c r="CA689" s="36"/>
      <c r="CB689" s="35"/>
    </row>
    <row r="690" spans="1:80" ht="169.5" customHeight="1" x14ac:dyDescent="0.35">
      <c r="A690" s="24"/>
      <c r="B690" s="24" t="s">
        <v>77</v>
      </c>
      <c r="C690" s="23" t="s">
        <v>78</v>
      </c>
      <c r="D690" s="24" t="s">
        <v>3415</v>
      </c>
      <c r="E690" s="24" t="s">
        <v>4932</v>
      </c>
      <c r="F690" s="24" t="s">
        <v>287</v>
      </c>
      <c r="G690" s="24" t="s">
        <v>4109</v>
      </c>
      <c r="H690" s="24" t="s">
        <v>4989</v>
      </c>
      <c r="I690" s="24" t="s">
        <v>5008</v>
      </c>
      <c r="J690" s="24" t="s">
        <v>5009</v>
      </c>
      <c r="K690" s="24" t="s">
        <v>5010</v>
      </c>
      <c r="L690" s="24" t="s">
        <v>5011</v>
      </c>
      <c r="M690" s="24"/>
      <c r="N690" s="24"/>
      <c r="O690" s="24" t="s">
        <v>974</v>
      </c>
      <c r="P690" s="24"/>
      <c r="Q690" s="24" t="s">
        <v>89</v>
      </c>
      <c r="R690" s="24" t="s">
        <v>4203</v>
      </c>
      <c r="S690" s="24"/>
      <c r="T690" s="24" t="s">
        <v>90</v>
      </c>
      <c r="U690" s="24" t="s">
        <v>91</v>
      </c>
      <c r="V690" s="24" t="s">
        <v>91</v>
      </c>
      <c r="W690" s="24" t="s">
        <v>91</v>
      </c>
      <c r="X690" s="24"/>
      <c r="Y690" s="24" t="s">
        <v>91</v>
      </c>
      <c r="Z690" s="24" t="s">
        <v>91</v>
      </c>
      <c r="AA690" s="24" t="s">
        <v>91</v>
      </c>
      <c r="AB690" s="24" t="s">
        <v>90</v>
      </c>
      <c r="AC690" s="24" t="s">
        <v>92</v>
      </c>
      <c r="AD690" s="24" t="s">
        <v>91</v>
      </c>
      <c r="AE690" s="24" t="s">
        <v>92</v>
      </c>
      <c r="AF690" s="24" t="s">
        <v>91</v>
      </c>
      <c r="AG690" s="24" t="s">
        <v>91</v>
      </c>
      <c r="AH690" s="24" t="s">
        <v>92</v>
      </c>
      <c r="AI690" s="24" t="s">
        <v>91</v>
      </c>
      <c r="AJ690" s="24" t="s">
        <v>91</v>
      </c>
      <c r="AK690" s="24" t="s">
        <v>91</v>
      </c>
      <c r="AL690" s="24" t="s">
        <v>91</v>
      </c>
      <c r="AM690" s="24" t="s">
        <v>92</v>
      </c>
      <c r="AN690" s="24" t="s">
        <v>92</v>
      </c>
      <c r="AO690" s="24" t="s">
        <v>91</v>
      </c>
      <c r="AP690" s="24" t="s">
        <v>91</v>
      </c>
      <c r="AQ690" s="24" t="s">
        <v>91</v>
      </c>
      <c r="AR690" s="24" t="s">
        <v>91</v>
      </c>
      <c r="AS690" s="24" t="s">
        <v>91</v>
      </c>
      <c r="AT690" s="24" t="s">
        <v>91</v>
      </c>
      <c r="AU690" s="24" t="s">
        <v>91</v>
      </c>
      <c r="AV690" s="24" t="s">
        <v>91</v>
      </c>
      <c r="AW690" s="24" t="s">
        <v>91</v>
      </c>
      <c r="AX690" s="24" t="s">
        <v>92</v>
      </c>
      <c r="AY690" s="24" t="s">
        <v>91</v>
      </c>
      <c r="AZ690" s="24" t="s">
        <v>91</v>
      </c>
      <c r="BA690" s="24" t="s">
        <v>91</v>
      </c>
      <c r="BB690" s="24" t="s">
        <v>91</v>
      </c>
      <c r="BC690" s="24" t="s">
        <v>91</v>
      </c>
      <c r="BD690" s="24" t="s">
        <v>91</v>
      </c>
      <c r="BE690" s="24" t="s">
        <v>91</v>
      </c>
      <c r="BF690" s="24" t="s">
        <v>91</v>
      </c>
      <c r="BG690" s="24" t="s">
        <v>91</v>
      </c>
      <c r="BH690" s="24" t="s">
        <v>91</v>
      </c>
      <c r="BI690" s="24" t="s">
        <v>91</v>
      </c>
      <c r="BJ690" s="24" t="s">
        <v>91</v>
      </c>
      <c r="BK690" s="24" t="s">
        <v>91</v>
      </c>
      <c r="BL690" s="24" t="s">
        <v>91</v>
      </c>
      <c r="BM690" s="24" t="s">
        <v>92</v>
      </c>
      <c r="BN690" s="24" t="s">
        <v>91</v>
      </c>
      <c r="BO690" s="24" t="s">
        <v>91</v>
      </c>
      <c r="BP690" s="24" t="s">
        <v>92</v>
      </c>
      <c r="BQ690" s="24" t="s">
        <v>91</v>
      </c>
      <c r="BR690" s="24" t="s">
        <v>92</v>
      </c>
      <c r="BS690" s="24" t="s">
        <v>92</v>
      </c>
      <c r="BT690" s="24" t="s">
        <v>91</v>
      </c>
      <c r="BU690" s="24" t="s">
        <v>91</v>
      </c>
      <c r="BV690" s="24" t="s">
        <v>91</v>
      </c>
      <c r="BW690" s="24" t="s">
        <v>91</v>
      </c>
      <c r="BX690" s="24" t="s">
        <v>92</v>
      </c>
      <c r="BY690" s="24" t="s">
        <v>92</v>
      </c>
      <c r="BZ690" s="24" t="s">
        <v>92</v>
      </c>
      <c r="CA690" s="36"/>
      <c r="CB690" s="35"/>
    </row>
    <row r="691" spans="1:80" ht="169.5" customHeight="1" x14ac:dyDescent="0.35">
      <c r="A691" s="24"/>
      <c r="B691" s="24" t="s">
        <v>77</v>
      </c>
      <c r="C691" s="23" t="s">
        <v>78</v>
      </c>
      <c r="D691" s="24" t="s">
        <v>3415</v>
      </c>
      <c r="E691" s="24" t="s">
        <v>4932</v>
      </c>
      <c r="F691" s="24" t="s">
        <v>287</v>
      </c>
      <c r="G691" s="24" t="s">
        <v>4109</v>
      </c>
      <c r="H691" s="24" t="s">
        <v>5032</v>
      </c>
      <c r="I691" s="24" t="s">
        <v>5064</v>
      </c>
      <c r="J691" s="24" t="s">
        <v>5065</v>
      </c>
      <c r="K691" s="24" t="s">
        <v>5066</v>
      </c>
      <c r="L691" s="24" t="s">
        <v>5067</v>
      </c>
      <c r="M691" s="24"/>
      <c r="N691" s="24"/>
      <c r="O691" s="24" t="s">
        <v>974</v>
      </c>
      <c r="P691" s="24"/>
      <c r="Q691" s="24" t="s">
        <v>89</v>
      </c>
      <c r="R691" s="24" t="s">
        <v>4203</v>
      </c>
      <c r="S691" s="24"/>
      <c r="T691" s="24" t="s">
        <v>90</v>
      </c>
      <c r="U691" s="24" t="s">
        <v>91</v>
      </c>
      <c r="V691" s="24" t="s">
        <v>91</v>
      </c>
      <c r="W691" s="24" t="s">
        <v>91</v>
      </c>
      <c r="X691" s="24"/>
      <c r="Y691" s="24" t="s">
        <v>91</v>
      </c>
      <c r="Z691" s="24" t="s">
        <v>91</v>
      </c>
      <c r="AA691" s="24" t="s">
        <v>91</v>
      </c>
      <c r="AB691" s="24" t="s">
        <v>90</v>
      </c>
      <c r="AC691" s="24" t="s">
        <v>92</v>
      </c>
      <c r="AD691" s="24" t="s">
        <v>91</v>
      </c>
      <c r="AE691" s="24" t="s">
        <v>92</v>
      </c>
      <c r="AF691" s="24" t="s">
        <v>91</v>
      </c>
      <c r="AG691" s="24" t="s">
        <v>91</v>
      </c>
      <c r="AH691" s="24" t="s">
        <v>115</v>
      </c>
      <c r="AI691" s="24" t="s">
        <v>91</v>
      </c>
      <c r="AJ691" s="24" t="s">
        <v>91</v>
      </c>
      <c r="AK691" s="24" t="s">
        <v>91</v>
      </c>
      <c r="AL691" s="24" t="s">
        <v>91</v>
      </c>
      <c r="AM691" s="24" t="s">
        <v>115</v>
      </c>
      <c r="AN691" s="24" t="s">
        <v>92</v>
      </c>
      <c r="AO691" s="24" t="s">
        <v>91</v>
      </c>
      <c r="AP691" s="24" t="s">
        <v>91</v>
      </c>
      <c r="AQ691" s="24" t="s">
        <v>91</v>
      </c>
      <c r="AR691" s="24" t="s">
        <v>91</v>
      </c>
      <c r="AS691" s="24" t="s">
        <v>91</v>
      </c>
      <c r="AT691" s="24" t="s">
        <v>91</v>
      </c>
      <c r="AU691" s="24" t="s">
        <v>91</v>
      </c>
      <c r="AV691" s="24" t="s">
        <v>91</v>
      </c>
      <c r="AW691" s="24" t="s">
        <v>91</v>
      </c>
      <c r="AX691" s="24" t="s">
        <v>92</v>
      </c>
      <c r="AY691" s="24" t="s">
        <v>91</v>
      </c>
      <c r="AZ691" s="24" t="s">
        <v>91</v>
      </c>
      <c r="BA691" s="24" t="s">
        <v>92</v>
      </c>
      <c r="BB691" s="24" t="s">
        <v>92</v>
      </c>
      <c r="BC691" s="24" t="s">
        <v>91</v>
      </c>
      <c r="BD691" s="24" t="s">
        <v>91</v>
      </c>
      <c r="BE691" s="24" t="s">
        <v>91</v>
      </c>
      <c r="BF691" s="24" t="s">
        <v>91</v>
      </c>
      <c r="BG691" s="24" t="s">
        <v>91</v>
      </c>
      <c r="BH691" s="24" t="s">
        <v>91</v>
      </c>
      <c r="BI691" s="24" t="s">
        <v>91</v>
      </c>
      <c r="BJ691" s="24" t="s">
        <v>92</v>
      </c>
      <c r="BK691" s="24" t="s">
        <v>91</v>
      </c>
      <c r="BL691" s="24" t="s">
        <v>92</v>
      </c>
      <c r="BM691" s="24" t="s">
        <v>92</v>
      </c>
      <c r="BN691" s="24" t="s">
        <v>91</v>
      </c>
      <c r="BO691" s="24" t="s">
        <v>91</v>
      </c>
      <c r="BP691" s="24" t="s">
        <v>92</v>
      </c>
      <c r="BQ691" s="24" t="s">
        <v>91</v>
      </c>
      <c r="BR691" s="24" t="s">
        <v>92</v>
      </c>
      <c r="BS691" s="24" t="s">
        <v>92</v>
      </c>
      <c r="BT691" s="24" t="s">
        <v>91</v>
      </c>
      <c r="BU691" s="24" t="s">
        <v>91</v>
      </c>
      <c r="BV691" s="24" t="s">
        <v>91</v>
      </c>
      <c r="BW691" s="24" t="s">
        <v>92</v>
      </c>
      <c r="BX691" s="24" t="s">
        <v>92</v>
      </c>
      <c r="BY691" s="24" t="s">
        <v>92</v>
      </c>
      <c r="BZ691" s="24" t="s">
        <v>92</v>
      </c>
      <c r="CA691" s="36"/>
      <c r="CB691" s="35"/>
    </row>
    <row r="692" spans="1:80" ht="169.5" customHeight="1" x14ac:dyDescent="0.35">
      <c r="A692" s="24"/>
      <c r="B692" s="24" t="s">
        <v>77</v>
      </c>
      <c r="C692" s="23" t="s">
        <v>78</v>
      </c>
      <c r="D692" s="24" t="s">
        <v>3415</v>
      </c>
      <c r="E692" s="24" t="s">
        <v>4932</v>
      </c>
      <c r="F692" s="24" t="s">
        <v>287</v>
      </c>
      <c r="G692" s="24" t="s">
        <v>4109</v>
      </c>
      <c r="H692" s="24" t="s">
        <v>5032</v>
      </c>
      <c r="I692" s="24" t="s">
        <v>5064</v>
      </c>
      <c r="J692" s="24" t="s">
        <v>5071</v>
      </c>
      <c r="K692" s="24" t="s">
        <v>5072</v>
      </c>
      <c r="L692" s="24" t="s">
        <v>5073</v>
      </c>
      <c r="M692" s="24"/>
      <c r="N692" s="24"/>
      <c r="O692" s="24" t="s">
        <v>974</v>
      </c>
      <c r="P692" s="24"/>
      <c r="Q692" s="24" t="s">
        <v>89</v>
      </c>
      <c r="R692" s="24" t="s">
        <v>4232</v>
      </c>
      <c r="S692" s="24"/>
      <c r="T692" s="24" t="s">
        <v>90</v>
      </c>
      <c r="U692" s="24" t="s">
        <v>91</v>
      </c>
      <c r="V692" s="24" t="s">
        <v>91</v>
      </c>
      <c r="W692" s="24" t="s">
        <v>91</v>
      </c>
      <c r="X692" s="24"/>
      <c r="Y692" s="24" t="s">
        <v>91</v>
      </c>
      <c r="Z692" s="24" t="s">
        <v>91</v>
      </c>
      <c r="AA692" s="24" t="s">
        <v>91</v>
      </c>
      <c r="AB692" s="24" t="s">
        <v>90</v>
      </c>
      <c r="AC692" s="24" t="s">
        <v>92</v>
      </c>
      <c r="AD692" s="24" t="s">
        <v>91</v>
      </c>
      <c r="AE692" s="24" t="s">
        <v>92</v>
      </c>
      <c r="AF692" s="24" t="s">
        <v>91</v>
      </c>
      <c r="AG692" s="24" t="s">
        <v>91</v>
      </c>
      <c r="AH692" s="24" t="s">
        <v>115</v>
      </c>
      <c r="AI692" s="24" t="s">
        <v>91</v>
      </c>
      <c r="AJ692" s="24" t="s">
        <v>91</v>
      </c>
      <c r="AK692" s="24" t="s">
        <v>91</v>
      </c>
      <c r="AL692" s="24" t="s">
        <v>91</v>
      </c>
      <c r="AM692" s="24" t="s">
        <v>115</v>
      </c>
      <c r="AN692" s="24" t="s">
        <v>92</v>
      </c>
      <c r="AO692" s="24" t="s">
        <v>91</v>
      </c>
      <c r="AP692" s="24" t="s">
        <v>91</v>
      </c>
      <c r="AQ692" s="24" t="s">
        <v>91</v>
      </c>
      <c r="AR692" s="24" t="s">
        <v>91</v>
      </c>
      <c r="AS692" s="24" t="s">
        <v>91</v>
      </c>
      <c r="AT692" s="24" t="s">
        <v>91</v>
      </c>
      <c r="AU692" s="24" t="s">
        <v>91</v>
      </c>
      <c r="AV692" s="24" t="s">
        <v>91</v>
      </c>
      <c r="AW692" s="24" t="s">
        <v>91</v>
      </c>
      <c r="AX692" s="24" t="s">
        <v>92</v>
      </c>
      <c r="AY692" s="24" t="s">
        <v>91</v>
      </c>
      <c r="AZ692" s="24" t="s">
        <v>91</v>
      </c>
      <c r="BA692" s="24" t="s">
        <v>92</v>
      </c>
      <c r="BB692" s="24" t="s">
        <v>92</v>
      </c>
      <c r="BC692" s="24" t="s">
        <v>91</v>
      </c>
      <c r="BD692" s="24" t="s">
        <v>91</v>
      </c>
      <c r="BE692" s="24" t="s">
        <v>91</v>
      </c>
      <c r="BF692" s="24" t="s">
        <v>91</v>
      </c>
      <c r="BG692" s="24" t="s">
        <v>91</v>
      </c>
      <c r="BH692" s="24" t="s">
        <v>91</v>
      </c>
      <c r="BI692" s="24" t="s">
        <v>91</v>
      </c>
      <c r="BJ692" s="24" t="s">
        <v>92</v>
      </c>
      <c r="BK692" s="24" t="s">
        <v>91</v>
      </c>
      <c r="BL692" s="24" t="s">
        <v>92</v>
      </c>
      <c r="BM692" s="24" t="s">
        <v>92</v>
      </c>
      <c r="BN692" s="24" t="s">
        <v>91</v>
      </c>
      <c r="BO692" s="24" t="s">
        <v>91</v>
      </c>
      <c r="BP692" s="24" t="s">
        <v>92</v>
      </c>
      <c r="BQ692" s="24" t="s">
        <v>91</v>
      </c>
      <c r="BR692" s="24" t="s">
        <v>92</v>
      </c>
      <c r="BS692" s="24" t="s">
        <v>92</v>
      </c>
      <c r="BT692" s="24" t="s">
        <v>91</v>
      </c>
      <c r="BU692" s="24" t="s">
        <v>91</v>
      </c>
      <c r="BV692" s="24" t="s">
        <v>91</v>
      </c>
      <c r="BW692" s="24" t="s">
        <v>92</v>
      </c>
      <c r="BX692" s="24" t="s">
        <v>92</v>
      </c>
      <c r="BY692" s="24" t="s">
        <v>92</v>
      </c>
      <c r="BZ692" s="24" t="s">
        <v>92</v>
      </c>
      <c r="CA692" s="36"/>
      <c r="CB692" s="35"/>
    </row>
    <row r="693" spans="1:80" ht="169.5" customHeight="1" x14ac:dyDescent="0.35">
      <c r="A693" s="24"/>
      <c r="B693" s="24" t="s">
        <v>77</v>
      </c>
      <c r="C693" s="23" t="s">
        <v>78</v>
      </c>
      <c r="D693" s="24" t="s">
        <v>79</v>
      </c>
      <c r="E693" s="24" t="s">
        <v>80</v>
      </c>
      <c r="F693" s="24" t="s">
        <v>287</v>
      </c>
      <c r="G693" s="24" t="s">
        <v>162</v>
      </c>
      <c r="H693" s="24" t="s">
        <v>288</v>
      </c>
      <c r="I693" s="24" t="s">
        <v>307</v>
      </c>
      <c r="J693" s="24" t="s">
        <v>308</v>
      </c>
      <c r="K693" s="24" t="s">
        <v>309</v>
      </c>
      <c r="L693" s="24" t="s">
        <v>310</v>
      </c>
      <c r="M693" s="24" t="s">
        <v>88</v>
      </c>
      <c r="N693" s="24"/>
      <c r="O693" s="24"/>
      <c r="P693" s="24"/>
      <c r="Q693" s="24" t="s">
        <v>89</v>
      </c>
      <c r="R693" s="24">
        <v>2026</v>
      </c>
      <c r="S693" s="24" t="s">
        <v>2164</v>
      </c>
      <c r="T693" s="24" t="s">
        <v>91</v>
      </c>
      <c r="U693" s="24" t="s">
        <v>91</v>
      </c>
      <c r="V693" s="24" t="s">
        <v>91</v>
      </c>
      <c r="W693" s="24" t="s">
        <v>91</v>
      </c>
      <c r="X693" s="24"/>
      <c r="Y693" s="24" t="s">
        <v>91</v>
      </c>
      <c r="Z693" s="24" t="s">
        <v>91</v>
      </c>
      <c r="AA693" s="24" t="s">
        <v>91</v>
      </c>
      <c r="AB693" s="24" t="s">
        <v>91</v>
      </c>
      <c r="AC693" s="24" t="s">
        <v>90</v>
      </c>
      <c r="AD693" s="24" t="s">
        <v>91</v>
      </c>
      <c r="AE693" s="24" t="s">
        <v>90</v>
      </c>
      <c r="AF693" s="24" t="s">
        <v>91</v>
      </c>
      <c r="AG693" s="24" t="s">
        <v>91</v>
      </c>
      <c r="AH693" s="24" t="s">
        <v>91</v>
      </c>
      <c r="AI693" s="24" t="s">
        <v>91</v>
      </c>
      <c r="AJ693" s="24" t="s">
        <v>91</v>
      </c>
      <c r="AK693" s="24" t="s">
        <v>91</v>
      </c>
      <c r="AL693" s="24" t="s">
        <v>91</v>
      </c>
      <c r="AM693" s="24" t="s">
        <v>90</v>
      </c>
      <c r="AN693" s="24" t="s">
        <v>90</v>
      </c>
      <c r="AO693" s="24" t="s">
        <v>91</v>
      </c>
      <c r="AP693" s="24" t="s">
        <v>91</v>
      </c>
      <c r="AQ693" s="24" t="s">
        <v>91</v>
      </c>
      <c r="AR693" s="24" t="s">
        <v>91</v>
      </c>
      <c r="AS693" s="24" t="s">
        <v>91</v>
      </c>
      <c r="AT693" s="24" t="s">
        <v>91</v>
      </c>
      <c r="AU693" s="24" t="s">
        <v>91</v>
      </c>
      <c r="AV693" s="24" t="s">
        <v>91</v>
      </c>
      <c r="AW693" s="24" t="s">
        <v>91</v>
      </c>
      <c r="AX693" s="24" t="s">
        <v>90</v>
      </c>
      <c r="AY693" s="24" t="s">
        <v>91</v>
      </c>
      <c r="AZ693" s="24" t="s">
        <v>91</v>
      </c>
      <c r="BA693" s="24" t="s">
        <v>91</v>
      </c>
      <c r="BB693" s="24" t="s">
        <v>91</v>
      </c>
      <c r="BC693" s="24" t="s">
        <v>90</v>
      </c>
      <c r="BD693" s="24" t="s">
        <v>91</v>
      </c>
      <c r="BE693" s="24" t="s">
        <v>91</v>
      </c>
      <c r="BF693" s="24" t="s">
        <v>91</v>
      </c>
      <c r="BG693" s="24" t="s">
        <v>91</v>
      </c>
      <c r="BH693" s="24" t="s">
        <v>91</v>
      </c>
      <c r="BI693" s="24" t="s">
        <v>91</v>
      </c>
      <c r="BJ693" s="24" t="s">
        <v>90</v>
      </c>
      <c r="BK693" s="24" t="s">
        <v>91</v>
      </c>
      <c r="BL693" s="24" t="s">
        <v>90</v>
      </c>
      <c r="BM693" s="24" t="s">
        <v>90</v>
      </c>
      <c r="BN693" s="24" t="s">
        <v>91</v>
      </c>
      <c r="BO693" s="24" t="s">
        <v>91</v>
      </c>
      <c r="BP693" s="24" t="s">
        <v>90</v>
      </c>
      <c r="BQ693" s="24" t="s">
        <v>91</v>
      </c>
      <c r="BR693" s="24" t="s">
        <v>90</v>
      </c>
      <c r="BS693" s="24" t="s">
        <v>90</v>
      </c>
      <c r="BT693" s="24" t="s">
        <v>91</v>
      </c>
      <c r="BU693" s="24" t="s">
        <v>91</v>
      </c>
      <c r="BV693" s="24" t="s">
        <v>91</v>
      </c>
      <c r="BW693" s="24" t="s">
        <v>91</v>
      </c>
      <c r="BX693" s="24" t="s">
        <v>90</v>
      </c>
      <c r="BY693" s="24" t="s">
        <v>90</v>
      </c>
      <c r="BZ693" s="24" t="s">
        <v>90</v>
      </c>
      <c r="CA693" s="36"/>
      <c r="CB693" s="35"/>
    </row>
    <row r="694" spans="1:80" ht="169.5" customHeight="1" x14ac:dyDescent="0.35">
      <c r="A694" s="24"/>
      <c r="B694" s="24" t="s">
        <v>77</v>
      </c>
      <c r="C694" s="23" t="s">
        <v>78</v>
      </c>
      <c r="D694" s="24" t="s">
        <v>79</v>
      </c>
      <c r="E694" s="24" t="s">
        <v>80</v>
      </c>
      <c r="F694" s="24" t="s">
        <v>287</v>
      </c>
      <c r="G694" s="24" t="s">
        <v>162</v>
      </c>
      <c r="H694" s="24" t="s">
        <v>288</v>
      </c>
      <c r="I694" s="24" t="s">
        <v>311</v>
      </c>
      <c r="J694" s="24" t="s">
        <v>312</v>
      </c>
      <c r="K694" s="24" t="s">
        <v>313</v>
      </c>
      <c r="L694" s="24" t="s">
        <v>314</v>
      </c>
      <c r="M694" s="24" t="s">
        <v>88</v>
      </c>
      <c r="N694" s="24"/>
      <c r="O694" s="24"/>
      <c r="P694" s="24"/>
      <c r="Q694" s="24" t="s">
        <v>89</v>
      </c>
      <c r="R694" s="24">
        <v>2026</v>
      </c>
      <c r="S694" s="24"/>
      <c r="T694" s="24" t="s">
        <v>91</v>
      </c>
      <c r="U694" s="24" t="s">
        <v>91</v>
      </c>
      <c r="V694" s="24" t="s">
        <v>91</v>
      </c>
      <c r="W694" s="24" t="s">
        <v>91</v>
      </c>
      <c r="X694" s="24"/>
      <c r="Y694" s="24" t="s">
        <v>91</v>
      </c>
      <c r="Z694" s="24" t="s">
        <v>91</v>
      </c>
      <c r="AA694" s="24" t="s">
        <v>91</v>
      </c>
      <c r="AB694" s="24" t="s">
        <v>91</v>
      </c>
      <c r="AC694" s="24" t="s">
        <v>90</v>
      </c>
      <c r="AD694" s="24" t="s">
        <v>91</v>
      </c>
      <c r="AE694" s="24" t="s">
        <v>90</v>
      </c>
      <c r="AF694" s="24" t="s">
        <v>91</v>
      </c>
      <c r="AG694" s="24" t="s">
        <v>91</v>
      </c>
      <c r="AH694" s="24" t="s">
        <v>91</v>
      </c>
      <c r="AI694" s="24" t="s">
        <v>91</v>
      </c>
      <c r="AJ694" s="24" t="s">
        <v>91</v>
      </c>
      <c r="AK694" s="24" t="s">
        <v>91</v>
      </c>
      <c r="AL694" s="24" t="s">
        <v>91</v>
      </c>
      <c r="AM694" s="24" t="s">
        <v>90</v>
      </c>
      <c r="AN694" s="24" t="s">
        <v>90</v>
      </c>
      <c r="AO694" s="24" t="s">
        <v>91</v>
      </c>
      <c r="AP694" s="24" t="s">
        <v>91</v>
      </c>
      <c r="AQ694" s="24" t="s">
        <v>91</v>
      </c>
      <c r="AR694" s="24" t="s">
        <v>91</v>
      </c>
      <c r="AS694" s="24" t="s">
        <v>91</v>
      </c>
      <c r="AT694" s="24" t="s">
        <v>91</v>
      </c>
      <c r="AU694" s="24" t="s">
        <v>91</v>
      </c>
      <c r="AV694" s="24" t="s">
        <v>91</v>
      </c>
      <c r="AW694" s="24" t="s">
        <v>91</v>
      </c>
      <c r="AX694" s="24" t="s">
        <v>90</v>
      </c>
      <c r="AY694" s="24" t="s">
        <v>91</v>
      </c>
      <c r="AZ694" s="24" t="s">
        <v>91</v>
      </c>
      <c r="BA694" s="24" t="s">
        <v>91</v>
      </c>
      <c r="BB694" s="24" t="s">
        <v>91</v>
      </c>
      <c r="BC694" s="24" t="s">
        <v>90</v>
      </c>
      <c r="BD694" s="24" t="s">
        <v>91</v>
      </c>
      <c r="BE694" s="24" t="s">
        <v>91</v>
      </c>
      <c r="BF694" s="24" t="s">
        <v>91</v>
      </c>
      <c r="BG694" s="24" t="s">
        <v>91</v>
      </c>
      <c r="BH694" s="24" t="s">
        <v>91</v>
      </c>
      <c r="BI694" s="24" t="s">
        <v>91</v>
      </c>
      <c r="BJ694" s="24" t="s">
        <v>90</v>
      </c>
      <c r="BK694" s="24" t="s">
        <v>91</v>
      </c>
      <c r="BL694" s="24" t="s">
        <v>90</v>
      </c>
      <c r="BM694" s="24" t="s">
        <v>90</v>
      </c>
      <c r="BN694" s="24" t="s">
        <v>91</v>
      </c>
      <c r="BO694" s="24" t="s">
        <v>91</v>
      </c>
      <c r="BP694" s="24" t="s">
        <v>90</v>
      </c>
      <c r="BQ694" s="24" t="s">
        <v>91</v>
      </c>
      <c r="BR694" s="24" t="s">
        <v>90</v>
      </c>
      <c r="BS694" s="24" t="s">
        <v>90</v>
      </c>
      <c r="BT694" s="24" t="s">
        <v>91</v>
      </c>
      <c r="BU694" s="24" t="s">
        <v>91</v>
      </c>
      <c r="BV694" s="24" t="s">
        <v>91</v>
      </c>
      <c r="BW694" s="24" t="s">
        <v>91</v>
      </c>
      <c r="BX694" s="24" t="s">
        <v>90</v>
      </c>
      <c r="BY694" s="24" t="s">
        <v>90</v>
      </c>
      <c r="BZ694" s="24" t="s">
        <v>90</v>
      </c>
      <c r="CA694" s="36"/>
      <c r="CB694" s="35"/>
    </row>
    <row r="695" spans="1:80" ht="169.5" customHeight="1" x14ac:dyDescent="0.35">
      <c r="A695" s="24"/>
      <c r="B695" s="24" t="s">
        <v>77</v>
      </c>
      <c r="C695" s="23" t="s">
        <v>78</v>
      </c>
      <c r="D695" s="24" t="s">
        <v>79</v>
      </c>
      <c r="E695" s="24" t="s">
        <v>80</v>
      </c>
      <c r="F695" s="24" t="s">
        <v>287</v>
      </c>
      <c r="G695" s="24" t="s">
        <v>162</v>
      </c>
      <c r="H695" s="24" t="s">
        <v>288</v>
      </c>
      <c r="I695" s="24" t="s">
        <v>315</v>
      </c>
      <c r="J695" s="24" t="s">
        <v>316</v>
      </c>
      <c r="K695" s="24" t="s">
        <v>316</v>
      </c>
      <c r="L695" s="24" t="s">
        <v>317</v>
      </c>
      <c r="M695" s="24" t="s">
        <v>88</v>
      </c>
      <c r="N695" s="24"/>
      <c r="O695" s="24"/>
      <c r="P695" s="24"/>
      <c r="Q695" s="24" t="s">
        <v>89</v>
      </c>
      <c r="R695" s="24">
        <v>2028</v>
      </c>
      <c r="S695" s="24"/>
      <c r="T695" s="24" t="s">
        <v>90</v>
      </c>
      <c r="U695" s="24" t="s">
        <v>91</v>
      </c>
      <c r="V695" s="24" t="s">
        <v>91</v>
      </c>
      <c r="W695" s="24" t="s">
        <v>91</v>
      </c>
      <c r="X695" s="24"/>
      <c r="Y695" s="24" t="s">
        <v>91</v>
      </c>
      <c r="Z695" s="24" t="s">
        <v>91</v>
      </c>
      <c r="AA695" s="24" t="s">
        <v>91</v>
      </c>
      <c r="AB695" s="24" t="s">
        <v>90</v>
      </c>
      <c r="AC695" s="24" t="s">
        <v>90</v>
      </c>
      <c r="AD695" s="24" t="s">
        <v>91</v>
      </c>
      <c r="AE695" s="24" t="s">
        <v>92</v>
      </c>
      <c r="AF695" s="24" t="s">
        <v>91</v>
      </c>
      <c r="AG695" s="24" t="s">
        <v>91</v>
      </c>
      <c r="AH695" s="24" t="s">
        <v>91</v>
      </c>
      <c r="AI695" s="24" t="s">
        <v>91</v>
      </c>
      <c r="AJ695" s="24" t="s">
        <v>91</v>
      </c>
      <c r="AK695" s="24" t="s">
        <v>91</v>
      </c>
      <c r="AL695" s="24" t="s">
        <v>91</v>
      </c>
      <c r="AM695" s="24" t="s">
        <v>90</v>
      </c>
      <c r="AN695" s="24" t="s">
        <v>90</v>
      </c>
      <c r="AO695" s="24" t="s">
        <v>91</v>
      </c>
      <c r="AP695" s="24" t="s">
        <v>91</v>
      </c>
      <c r="AQ695" s="24" t="s">
        <v>91</v>
      </c>
      <c r="AR695" s="24" t="s">
        <v>91</v>
      </c>
      <c r="AS695" s="24" t="s">
        <v>91</v>
      </c>
      <c r="AT695" s="24" t="s">
        <v>91</v>
      </c>
      <c r="AU695" s="24" t="s">
        <v>91</v>
      </c>
      <c r="AV695" s="24" t="s">
        <v>91</v>
      </c>
      <c r="AW695" s="24" t="s">
        <v>91</v>
      </c>
      <c r="AX695" s="24" t="s">
        <v>90</v>
      </c>
      <c r="AY695" s="24" t="s">
        <v>91</v>
      </c>
      <c r="AZ695" s="24" t="s">
        <v>91</v>
      </c>
      <c r="BA695" s="24" t="s">
        <v>90</v>
      </c>
      <c r="BB695" s="24" t="s">
        <v>91</v>
      </c>
      <c r="BC695" s="24" t="s">
        <v>90</v>
      </c>
      <c r="BD695" s="24" t="s">
        <v>91</v>
      </c>
      <c r="BE695" s="24" t="s">
        <v>91</v>
      </c>
      <c r="BF695" s="24" t="s">
        <v>91</v>
      </c>
      <c r="BG695" s="24" t="s">
        <v>91</v>
      </c>
      <c r="BH695" s="24" t="s">
        <v>91</v>
      </c>
      <c r="BI695" s="24" t="s">
        <v>91</v>
      </c>
      <c r="BJ695" s="24" t="s">
        <v>90</v>
      </c>
      <c r="BK695" s="24" t="s">
        <v>91</v>
      </c>
      <c r="BL695" s="24" t="s">
        <v>90</v>
      </c>
      <c r="BM695" s="24" t="s">
        <v>90</v>
      </c>
      <c r="BN695" s="24" t="s">
        <v>91</v>
      </c>
      <c r="BO695" s="24" t="s">
        <v>91</v>
      </c>
      <c r="BP695" s="24" t="s">
        <v>90</v>
      </c>
      <c r="BQ695" s="24" t="s">
        <v>91</v>
      </c>
      <c r="BR695" s="24" t="s">
        <v>90</v>
      </c>
      <c r="BS695" s="24" t="s">
        <v>144</v>
      </c>
      <c r="BT695" s="24" t="s">
        <v>91</v>
      </c>
      <c r="BU695" s="24" t="s">
        <v>92</v>
      </c>
      <c r="BV695" s="24" t="s">
        <v>91</v>
      </c>
      <c r="BW695" s="24" t="s">
        <v>91</v>
      </c>
      <c r="BX695" s="24" t="s">
        <v>91</v>
      </c>
      <c r="BY695" s="24" t="s">
        <v>91</v>
      </c>
      <c r="BZ695" s="24" t="s">
        <v>90</v>
      </c>
      <c r="CA695" s="36"/>
      <c r="CB695" s="35"/>
    </row>
    <row r="696" spans="1:80" ht="169.5" customHeight="1" x14ac:dyDescent="0.35">
      <c r="A696" s="24"/>
      <c r="B696" s="24" t="s">
        <v>77</v>
      </c>
      <c r="C696" s="23" t="s">
        <v>78</v>
      </c>
      <c r="D696" s="24" t="s">
        <v>79</v>
      </c>
      <c r="E696" s="24" t="s">
        <v>967</v>
      </c>
      <c r="F696" s="24" t="s">
        <v>81</v>
      </c>
      <c r="G696" s="24" t="s">
        <v>1109</v>
      </c>
      <c r="H696" s="24" t="s">
        <v>1110</v>
      </c>
      <c r="I696" s="24" t="s">
        <v>1111</v>
      </c>
      <c r="J696" s="24" t="s">
        <v>1115</v>
      </c>
      <c r="K696" s="24" t="s">
        <v>1116</v>
      </c>
      <c r="L696" s="24" t="s">
        <v>1117</v>
      </c>
      <c r="M696" s="24" t="s">
        <v>974</v>
      </c>
      <c r="N696" s="24"/>
      <c r="O696" s="24"/>
      <c r="P696" s="24"/>
      <c r="Q696" s="24" t="s">
        <v>89</v>
      </c>
      <c r="R696" s="24">
        <v>2026</v>
      </c>
      <c r="S696" s="24" t="s">
        <v>2105</v>
      </c>
      <c r="T696" s="24" t="s">
        <v>92</v>
      </c>
      <c r="U696" s="24" t="s">
        <v>91</v>
      </c>
      <c r="V696" s="24" t="s">
        <v>91</v>
      </c>
      <c r="W696" s="24" t="s">
        <v>91</v>
      </c>
      <c r="X696" s="24"/>
      <c r="Y696" s="24" t="s">
        <v>91</v>
      </c>
      <c r="Z696" s="24" t="s">
        <v>91</v>
      </c>
      <c r="AA696" s="24" t="s">
        <v>91</v>
      </c>
      <c r="AB696" s="24" t="s">
        <v>92</v>
      </c>
      <c r="AC696" s="24" t="s">
        <v>90</v>
      </c>
      <c r="AD696" s="24" t="s">
        <v>91</v>
      </c>
      <c r="AE696" s="24" t="s">
        <v>90</v>
      </c>
      <c r="AF696" s="24" t="s">
        <v>91</v>
      </c>
      <c r="AG696" s="24" t="s">
        <v>91</v>
      </c>
      <c r="AH696" s="24" t="s">
        <v>91</v>
      </c>
      <c r="AI696" s="24" t="s">
        <v>91</v>
      </c>
      <c r="AJ696" s="24" t="s">
        <v>91</v>
      </c>
      <c r="AK696" s="24" t="s">
        <v>91</v>
      </c>
      <c r="AL696" s="24" t="s">
        <v>91</v>
      </c>
      <c r="AM696" s="24" t="s">
        <v>90</v>
      </c>
      <c r="AN696" s="24" t="s">
        <v>92</v>
      </c>
      <c r="AO696" s="24" t="s">
        <v>91</v>
      </c>
      <c r="AP696" s="24" t="s">
        <v>91</v>
      </c>
      <c r="AQ696" s="24" t="s">
        <v>91</v>
      </c>
      <c r="AR696" s="24" t="s">
        <v>91</v>
      </c>
      <c r="AS696" s="24" t="s">
        <v>91</v>
      </c>
      <c r="AT696" s="24" t="s">
        <v>91</v>
      </c>
      <c r="AU696" s="24" t="s">
        <v>91</v>
      </c>
      <c r="AV696" s="24" t="s">
        <v>91</v>
      </c>
      <c r="AW696" s="24" t="s">
        <v>91</v>
      </c>
      <c r="AX696" s="24" t="s">
        <v>92</v>
      </c>
      <c r="AY696" s="24" t="s">
        <v>91</v>
      </c>
      <c r="AZ696" s="24" t="s">
        <v>91</v>
      </c>
      <c r="BA696" s="24" t="s">
        <v>91</v>
      </c>
      <c r="BB696" s="24" t="s">
        <v>91</v>
      </c>
      <c r="BC696" s="24" t="s">
        <v>91</v>
      </c>
      <c r="BD696" s="24" t="s">
        <v>91</v>
      </c>
      <c r="BE696" s="24" t="s">
        <v>90</v>
      </c>
      <c r="BF696" s="24" t="s">
        <v>90</v>
      </c>
      <c r="BG696" s="24" t="s">
        <v>90</v>
      </c>
      <c r="BH696" s="24" t="s">
        <v>91</v>
      </c>
      <c r="BI696" s="24" t="s">
        <v>91</v>
      </c>
      <c r="BJ696" s="24" t="s">
        <v>91</v>
      </c>
      <c r="BK696" s="24" t="s">
        <v>91</v>
      </c>
      <c r="BL696" s="24" t="s">
        <v>90</v>
      </c>
      <c r="BM696" s="24" t="s">
        <v>91</v>
      </c>
      <c r="BN696" s="24" t="s">
        <v>91</v>
      </c>
      <c r="BO696" s="24" t="s">
        <v>91</v>
      </c>
      <c r="BP696" s="24" t="s">
        <v>91</v>
      </c>
      <c r="BQ696" s="24" t="s">
        <v>91</v>
      </c>
      <c r="BR696" s="24" t="s">
        <v>91</v>
      </c>
      <c r="BS696" s="24" t="s">
        <v>92</v>
      </c>
      <c r="BT696" s="24" t="s">
        <v>91</v>
      </c>
      <c r="BU696" s="24" t="s">
        <v>91</v>
      </c>
      <c r="BV696" s="24" t="s">
        <v>91</v>
      </c>
      <c r="BW696" s="24" t="s">
        <v>91</v>
      </c>
      <c r="BX696" s="24" t="s">
        <v>91</v>
      </c>
      <c r="BY696" s="24" t="s">
        <v>91</v>
      </c>
      <c r="BZ696" s="24" t="s">
        <v>92</v>
      </c>
      <c r="CA696" s="36"/>
      <c r="CB696" s="35"/>
    </row>
    <row r="697" spans="1:80" ht="169.5" customHeight="1" x14ac:dyDescent="0.35">
      <c r="A697" s="24"/>
      <c r="B697" s="24" t="s">
        <v>77</v>
      </c>
      <c r="C697" s="23" t="s">
        <v>78</v>
      </c>
      <c r="D697" s="24" t="s">
        <v>79</v>
      </c>
      <c r="E697" s="24" t="s">
        <v>967</v>
      </c>
      <c r="F697" s="24" t="s">
        <v>81</v>
      </c>
      <c r="G697" s="24" t="s">
        <v>1079</v>
      </c>
      <c r="H697" s="24" t="s">
        <v>1110</v>
      </c>
      <c r="I697" s="24" t="s">
        <v>1118</v>
      </c>
      <c r="J697" s="24" t="s">
        <v>1119</v>
      </c>
      <c r="K697" s="24" t="s">
        <v>1120</v>
      </c>
      <c r="L697" s="24" t="s">
        <v>1121</v>
      </c>
      <c r="M697" s="24" t="s">
        <v>974</v>
      </c>
      <c r="N697" s="24"/>
      <c r="O697" s="24"/>
      <c r="P697" s="24"/>
      <c r="Q697" s="24" t="s">
        <v>89</v>
      </c>
      <c r="R697" s="24">
        <v>2026</v>
      </c>
      <c r="S697" s="24" t="s">
        <v>2164</v>
      </c>
      <c r="T697" s="24" t="s">
        <v>92</v>
      </c>
      <c r="U697" s="24" t="s">
        <v>91</v>
      </c>
      <c r="V697" s="24" t="s">
        <v>91</v>
      </c>
      <c r="W697" s="24" t="s">
        <v>91</v>
      </c>
      <c r="X697" s="24"/>
      <c r="Y697" s="24" t="s">
        <v>91</v>
      </c>
      <c r="Z697" s="24" t="s">
        <v>91</v>
      </c>
      <c r="AA697" s="24" t="s">
        <v>91</v>
      </c>
      <c r="AB697" s="24" t="s">
        <v>92</v>
      </c>
      <c r="AC697" s="24" t="s">
        <v>92</v>
      </c>
      <c r="AD697" s="24" t="s">
        <v>91</v>
      </c>
      <c r="AE697" s="24" t="s">
        <v>91</v>
      </c>
      <c r="AF697" s="24" t="s">
        <v>91</v>
      </c>
      <c r="AG697" s="24" t="s">
        <v>91</v>
      </c>
      <c r="AH697" s="24" t="s">
        <v>91</v>
      </c>
      <c r="AI697" s="24" t="s">
        <v>91</v>
      </c>
      <c r="AJ697" s="24" t="s">
        <v>91</v>
      </c>
      <c r="AK697" s="24" t="s">
        <v>91</v>
      </c>
      <c r="AL697" s="24" t="s">
        <v>91</v>
      </c>
      <c r="AM697" s="24" t="s">
        <v>92</v>
      </c>
      <c r="AN697" s="24" t="s">
        <v>92</v>
      </c>
      <c r="AO697" s="24" t="s">
        <v>91</v>
      </c>
      <c r="AP697" s="24" t="s">
        <v>91</v>
      </c>
      <c r="AQ697" s="24" t="s">
        <v>91</v>
      </c>
      <c r="AR697" s="24" t="s">
        <v>91</v>
      </c>
      <c r="AS697" s="24" t="s">
        <v>91</v>
      </c>
      <c r="AT697" s="24" t="s">
        <v>91</v>
      </c>
      <c r="AU697" s="24" t="s">
        <v>91</v>
      </c>
      <c r="AV697" s="24" t="s">
        <v>91</v>
      </c>
      <c r="AW697" s="24" t="s">
        <v>91</v>
      </c>
      <c r="AX697" s="24" t="s">
        <v>92</v>
      </c>
      <c r="AY697" s="24" t="s">
        <v>91</v>
      </c>
      <c r="AZ697" s="24" t="s">
        <v>91</v>
      </c>
      <c r="BA697" s="24" t="s">
        <v>91</v>
      </c>
      <c r="BB697" s="24" t="s">
        <v>91</v>
      </c>
      <c r="BC697" s="24" t="s">
        <v>91</v>
      </c>
      <c r="BD697" s="24" t="s">
        <v>91</v>
      </c>
      <c r="BE697" s="24" t="s">
        <v>90</v>
      </c>
      <c r="BF697" s="24" t="s">
        <v>90</v>
      </c>
      <c r="BG697" s="24" t="s">
        <v>90</v>
      </c>
      <c r="BH697" s="24" t="s">
        <v>91</v>
      </c>
      <c r="BI697" s="24" t="s">
        <v>91</v>
      </c>
      <c r="BJ697" s="24" t="s">
        <v>91</v>
      </c>
      <c r="BK697" s="24" t="s">
        <v>91</v>
      </c>
      <c r="BL697" s="24" t="s">
        <v>90</v>
      </c>
      <c r="BM697" s="24" t="s">
        <v>92</v>
      </c>
      <c r="BN697" s="24" t="s">
        <v>91</v>
      </c>
      <c r="BO697" s="24" t="s">
        <v>91</v>
      </c>
      <c r="BP697" s="24" t="s">
        <v>91</v>
      </c>
      <c r="BQ697" s="24" t="s">
        <v>91</v>
      </c>
      <c r="BR697" s="24" t="s">
        <v>92</v>
      </c>
      <c r="BS697" s="24" t="s">
        <v>92</v>
      </c>
      <c r="BT697" s="24" t="s">
        <v>91</v>
      </c>
      <c r="BU697" s="24" t="s">
        <v>91</v>
      </c>
      <c r="BV697" s="24" t="s">
        <v>91</v>
      </c>
      <c r="BW697" s="24" t="s">
        <v>91</v>
      </c>
      <c r="BX697" s="24" t="s">
        <v>91</v>
      </c>
      <c r="BY697" s="24" t="s">
        <v>91</v>
      </c>
      <c r="BZ697" s="24" t="s">
        <v>92</v>
      </c>
      <c r="CA697" s="36"/>
      <c r="CB697" s="35"/>
    </row>
    <row r="698" spans="1:80" ht="169.5" customHeight="1" x14ac:dyDescent="0.35">
      <c r="A698" s="24"/>
      <c r="B698" s="24" t="s">
        <v>77</v>
      </c>
      <c r="C698" s="23" t="s">
        <v>78</v>
      </c>
      <c r="D698" s="24" t="s">
        <v>79</v>
      </c>
      <c r="E698" s="24" t="s">
        <v>967</v>
      </c>
      <c r="F698" s="24" t="s">
        <v>81</v>
      </c>
      <c r="G698" s="24" t="s">
        <v>1079</v>
      </c>
      <c r="H698" s="24" t="s">
        <v>1110</v>
      </c>
      <c r="I698" s="24" t="s">
        <v>1118</v>
      </c>
      <c r="J698" s="24" t="s">
        <v>1122</v>
      </c>
      <c r="K698" s="24" t="s">
        <v>1123</v>
      </c>
      <c r="L698" s="24" t="s">
        <v>1124</v>
      </c>
      <c r="M698" s="24" t="s">
        <v>974</v>
      </c>
      <c r="N698" s="24"/>
      <c r="O698" s="24"/>
      <c r="P698" s="24"/>
      <c r="Q698" s="24" t="s">
        <v>89</v>
      </c>
      <c r="R698" s="24">
        <v>2026</v>
      </c>
      <c r="S698" s="24" t="s">
        <v>2105</v>
      </c>
      <c r="T698" s="24" t="s">
        <v>92</v>
      </c>
      <c r="U698" s="24" t="s">
        <v>91</v>
      </c>
      <c r="V698" s="24" t="s">
        <v>91</v>
      </c>
      <c r="W698" s="24" t="s">
        <v>91</v>
      </c>
      <c r="X698" s="24"/>
      <c r="Y698" s="24" t="s">
        <v>91</v>
      </c>
      <c r="Z698" s="24" t="s">
        <v>91</v>
      </c>
      <c r="AA698" s="24" t="s">
        <v>91</v>
      </c>
      <c r="AB698" s="24" t="s">
        <v>92</v>
      </c>
      <c r="AC698" s="24" t="s">
        <v>92</v>
      </c>
      <c r="AD698" s="24" t="s">
        <v>91</v>
      </c>
      <c r="AE698" s="24" t="s">
        <v>91</v>
      </c>
      <c r="AF698" s="24" t="s">
        <v>91</v>
      </c>
      <c r="AG698" s="24" t="s">
        <v>91</v>
      </c>
      <c r="AH698" s="24" t="s">
        <v>91</v>
      </c>
      <c r="AI698" s="24" t="s">
        <v>91</v>
      </c>
      <c r="AJ698" s="24" t="s">
        <v>91</v>
      </c>
      <c r="AK698" s="24" t="s">
        <v>91</v>
      </c>
      <c r="AL698" s="24" t="s">
        <v>91</v>
      </c>
      <c r="AM698" s="24" t="s">
        <v>92</v>
      </c>
      <c r="AN698" s="24" t="s">
        <v>92</v>
      </c>
      <c r="AO698" s="24" t="s">
        <v>91</v>
      </c>
      <c r="AP698" s="24" t="s">
        <v>91</v>
      </c>
      <c r="AQ698" s="24" t="s">
        <v>91</v>
      </c>
      <c r="AR698" s="24" t="s">
        <v>91</v>
      </c>
      <c r="AS698" s="24" t="s">
        <v>91</v>
      </c>
      <c r="AT698" s="24" t="s">
        <v>91</v>
      </c>
      <c r="AU698" s="24" t="s">
        <v>91</v>
      </c>
      <c r="AV698" s="24" t="s">
        <v>91</v>
      </c>
      <c r="AW698" s="24" t="s">
        <v>91</v>
      </c>
      <c r="AX698" s="24" t="s">
        <v>92</v>
      </c>
      <c r="AY698" s="24" t="s">
        <v>91</v>
      </c>
      <c r="AZ698" s="24" t="s">
        <v>91</v>
      </c>
      <c r="BA698" s="24" t="s">
        <v>91</v>
      </c>
      <c r="BB698" s="24" t="s">
        <v>91</v>
      </c>
      <c r="BC698" s="24" t="s">
        <v>91</v>
      </c>
      <c r="BD698" s="24" t="s">
        <v>91</v>
      </c>
      <c r="BE698" s="24" t="s">
        <v>90</v>
      </c>
      <c r="BF698" s="24" t="s">
        <v>90</v>
      </c>
      <c r="BG698" s="24" t="s">
        <v>90</v>
      </c>
      <c r="BH698" s="24" t="s">
        <v>91</v>
      </c>
      <c r="BI698" s="24" t="s">
        <v>91</v>
      </c>
      <c r="BJ698" s="24" t="s">
        <v>91</v>
      </c>
      <c r="BK698" s="24" t="s">
        <v>91</v>
      </c>
      <c r="BL698" s="24" t="s">
        <v>90</v>
      </c>
      <c r="BM698" s="24" t="s">
        <v>92</v>
      </c>
      <c r="BN698" s="24" t="s">
        <v>91</v>
      </c>
      <c r="BO698" s="24" t="s">
        <v>91</v>
      </c>
      <c r="BP698" s="24" t="s">
        <v>91</v>
      </c>
      <c r="BQ698" s="24" t="s">
        <v>91</v>
      </c>
      <c r="BR698" s="24" t="s">
        <v>92</v>
      </c>
      <c r="BS698" s="24" t="s">
        <v>92</v>
      </c>
      <c r="BT698" s="24" t="s">
        <v>91</v>
      </c>
      <c r="BU698" s="24" t="s">
        <v>91</v>
      </c>
      <c r="BV698" s="24" t="s">
        <v>91</v>
      </c>
      <c r="BW698" s="24" t="s">
        <v>91</v>
      </c>
      <c r="BX698" s="24" t="s">
        <v>91</v>
      </c>
      <c r="BY698" s="24" t="s">
        <v>91</v>
      </c>
      <c r="BZ698" s="24" t="s">
        <v>92</v>
      </c>
      <c r="CA698" s="36"/>
      <c r="CB698" s="35"/>
    </row>
    <row r="699" spans="1:80" ht="169.5" customHeight="1" x14ac:dyDescent="0.35">
      <c r="A699" s="24"/>
      <c r="B699" s="24" t="s">
        <v>77</v>
      </c>
      <c r="C699" s="23" t="s">
        <v>78</v>
      </c>
      <c r="D699" s="24" t="s">
        <v>79</v>
      </c>
      <c r="E699" s="24" t="s">
        <v>967</v>
      </c>
      <c r="F699" s="24" t="s">
        <v>81</v>
      </c>
      <c r="G699" s="24" t="s">
        <v>1079</v>
      </c>
      <c r="H699" s="24" t="s">
        <v>1110</v>
      </c>
      <c r="I699" s="24" t="s">
        <v>1125</v>
      </c>
      <c r="J699" s="24" t="s">
        <v>1126</v>
      </c>
      <c r="K699" s="24" t="s">
        <v>1127</v>
      </c>
      <c r="L699" s="24" t="s">
        <v>1128</v>
      </c>
      <c r="M699" s="24" t="s">
        <v>974</v>
      </c>
      <c r="N699" s="24"/>
      <c r="O699" s="24"/>
      <c r="P699" s="24"/>
      <c r="Q699" s="24" t="s">
        <v>89</v>
      </c>
      <c r="R699" s="24">
        <v>2026</v>
      </c>
      <c r="S699" s="24" t="s">
        <v>2105</v>
      </c>
      <c r="T699" s="24" t="s">
        <v>92</v>
      </c>
      <c r="U699" s="24" t="s">
        <v>91</v>
      </c>
      <c r="V699" s="24" t="s">
        <v>91</v>
      </c>
      <c r="W699" s="24" t="s">
        <v>91</v>
      </c>
      <c r="X699" s="24"/>
      <c r="Y699" s="24" t="s">
        <v>91</v>
      </c>
      <c r="Z699" s="24" t="s">
        <v>91</v>
      </c>
      <c r="AA699" s="24" t="s">
        <v>91</v>
      </c>
      <c r="AB699" s="24" t="s">
        <v>92</v>
      </c>
      <c r="AC699" s="24" t="s">
        <v>243</v>
      </c>
      <c r="AD699" s="24" t="s">
        <v>91</v>
      </c>
      <c r="AE699" s="24" t="s">
        <v>91</v>
      </c>
      <c r="AF699" s="24" t="s">
        <v>91</v>
      </c>
      <c r="AG699" s="24" t="s">
        <v>91</v>
      </c>
      <c r="AH699" s="24" t="s">
        <v>91</v>
      </c>
      <c r="AI699" s="24" t="s">
        <v>91</v>
      </c>
      <c r="AJ699" s="24" t="s">
        <v>91</v>
      </c>
      <c r="AK699" s="24" t="s">
        <v>91</v>
      </c>
      <c r="AL699" s="24" t="s">
        <v>91</v>
      </c>
      <c r="AM699" s="24" t="s">
        <v>91</v>
      </c>
      <c r="AN699" s="24" t="s">
        <v>90</v>
      </c>
      <c r="AO699" s="24" t="s">
        <v>91</v>
      </c>
      <c r="AP699" s="24" t="s">
        <v>91</v>
      </c>
      <c r="AQ699" s="24" t="s">
        <v>91</v>
      </c>
      <c r="AR699" s="24" t="s">
        <v>91</v>
      </c>
      <c r="AS699" s="24" t="s">
        <v>91</v>
      </c>
      <c r="AT699" s="24" t="s">
        <v>91</v>
      </c>
      <c r="AU699" s="24" t="s">
        <v>91</v>
      </c>
      <c r="AV699" s="24" t="s">
        <v>91</v>
      </c>
      <c r="AW699" s="24" t="s">
        <v>91</v>
      </c>
      <c r="AX699" s="24" t="s">
        <v>90</v>
      </c>
      <c r="AY699" s="24" t="s">
        <v>91</v>
      </c>
      <c r="AZ699" s="24" t="s">
        <v>91</v>
      </c>
      <c r="BA699" s="24" t="s">
        <v>91</v>
      </c>
      <c r="BB699" s="24" t="s">
        <v>91</v>
      </c>
      <c r="BC699" s="24" t="s">
        <v>91</v>
      </c>
      <c r="BD699" s="24" t="s">
        <v>91</v>
      </c>
      <c r="BE699" s="24" t="s">
        <v>91</v>
      </c>
      <c r="BF699" s="24" t="s">
        <v>91</v>
      </c>
      <c r="BG699" s="24" t="s">
        <v>91</v>
      </c>
      <c r="BH699" s="24" t="s">
        <v>91</v>
      </c>
      <c r="BI699" s="24" t="s">
        <v>91</v>
      </c>
      <c r="BJ699" s="24" t="s">
        <v>91</v>
      </c>
      <c r="BK699" s="24" t="s">
        <v>91</v>
      </c>
      <c r="BL699" s="24" t="s">
        <v>91</v>
      </c>
      <c r="BM699" s="24" t="s">
        <v>91</v>
      </c>
      <c r="BN699" s="24" t="s">
        <v>91</v>
      </c>
      <c r="BO699" s="24" t="s">
        <v>91</v>
      </c>
      <c r="BP699" s="24" t="s">
        <v>91</v>
      </c>
      <c r="BQ699" s="24" t="s">
        <v>91</v>
      </c>
      <c r="BR699" s="24" t="s">
        <v>91</v>
      </c>
      <c r="BS699" s="24" t="s">
        <v>92</v>
      </c>
      <c r="BT699" s="24" t="s">
        <v>91</v>
      </c>
      <c r="BU699" s="24" t="s">
        <v>91</v>
      </c>
      <c r="BV699" s="24" t="s">
        <v>91</v>
      </c>
      <c r="BW699" s="24" t="s">
        <v>91</v>
      </c>
      <c r="BX699" s="24" t="s">
        <v>91</v>
      </c>
      <c r="BY699" s="24" t="s">
        <v>91</v>
      </c>
      <c r="BZ699" s="24" t="s">
        <v>92</v>
      </c>
      <c r="CA699" s="36"/>
      <c r="CB699" s="35"/>
    </row>
    <row r="700" spans="1:80" ht="169.5" customHeight="1" x14ac:dyDescent="0.35">
      <c r="A700" s="24"/>
      <c r="B700" s="24" t="s">
        <v>77</v>
      </c>
      <c r="C700" s="23" t="s">
        <v>78</v>
      </c>
      <c r="D700" s="24" t="s">
        <v>79</v>
      </c>
      <c r="E700" s="24" t="s">
        <v>967</v>
      </c>
      <c r="F700" s="24" t="s">
        <v>81</v>
      </c>
      <c r="G700" s="24" t="s">
        <v>1079</v>
      </c>
      <c r="H700" s="24" t="s">
        <v>1110</v>
      </c>
      <c r="I700" s="24" t="s">
        <v>1129</v>
      </c>
      <c r="J700" s="24" t="s">
        <v>1130</v>
      </c>
      <c r="K700" s="24" t="s">
        <v>1131</v>
      </c>
      <c r="L700" s="24" t="s">
        <v>1132</v>
      </c>
      <c r="M700" s="24" t="s">
        <v>974</v>
      </c>
      <c r="N700" s="24"/>
      <c r="O700" s="24"/>
      <c r="P700" s="24"/>
      <c r="Q700" s="24" t="s">
        <v>89</v>
      </c>
      <c r="R700" s="24">
        <v>2026</v>
      </c>
      <c r="S700" s="24" t="s">
        <v>2105</v>
      </c>
      <c r="T700" s="24" t="s">
        <v>92</v>
      </c>
      <c r="U700" s="24" t="s">
        <v>91</v>
      </c>
      <c r="V700" s="24" t="s">
        <v>91</v>
      </c>
      <c r="W700" s="24" t="s">
        <v>91</v>
      </c>
      <c r="X700" s="24"/>
      <c r="Y700" s="24" t="s">
        <v>91</v>
      </c>
      <c r="Z700" s="24" t="s">
        <v>91</v>
      </c>
      <c r="AA700" s="24" t="s">
        <v>91</v>
      </c>
      <c r="AB700" s="24" t="s">
        <v>92</v>
      </c>
      <c r="AC700" s="24" t="s">
        <v>243</v>
      </c>
      <c r="AD700" s="24" t="s">
        <v>91</v>
      </c>
      <c r="AE700" s="24" t="s">
        <v>91</v>
      </c>
      <c r="AF700" s="24" t="s">
        <v>91</v>
      </c>
      <c r="AG700" s="24" t="s">
        <v>91</v>
      </c>
      <c r="AH700" s="24" t="s">
        <v>91</v>
      </c>
      <c r="AI700" s="24" t="s">
        <v>91</v>
      </c>
      <c r="AJ700" s="24" t="s">
        <v>91</v>
      </c>
      <c r="AK700" s="24" t="s">
        <v>91</v>
      </c>
      <c r="AL700" s="24" t="s">
        <v>91</v>
      </c>
      <c r="AM700" s="24" t="s">
        <v>91</v>
      </c>
      <c r="AN700" s="24" t="s">
        <v>92</v>
      </c>
      <c r="AO700" s="24" t="s">
        <v>91</v>
      </c>
      <c r="AP700" s="24" t="s">
        <v>91</v>
      </c>
      <c r="AQ700" s="24" t="s">
        <v>91</v>
      </c>
      <c r="AR700" s="24" t="s">
        <v>91</v>
      </c>
      <c r="AS700" s="24" t="s">
        <v>91</v>
      </c>
      <c r="AT700" s="24" t="s">
        <v>91</v>
      </c>
      <c r="AU700" s="24" t="s">
        <v>91</v>
      </c>
      <c r="AV700" s="24" t="s">
        <v>91</v>
      </c>
      <c r="AW700" s="24" t="s">
        <v>91</v>
      </c>
      <c r="AX700" s="24" t="s">
        <v>92</v>
      </c>
      <c r="AY700" s="24" t="s">
        <v>91</v>
      </c>
      <c r="AZ700" s="24" t="s">
        <v>91</v>
      </c>
      <c r="BA700" s="24" t="s">
        <v>91</v>
      </c>
      <c r="BB700" s="24" t="s">
        <v>91</v>
      </c>
      <c r="BC700" s="24" t="s">
        <v>91</v>
      </c>
      <c r="BD700" s="24" t="s">
        <v>91</v>
      </c>
      <c r="BE700" s="24" t="s">
        <v>115</v>
      </c>
      <c r="BF700" s="24" t="s">
        <v>115</v>
      </c>
      <c r="BG700" s="24" t="s">
        <v>115</v>
      </c>
      <c r="BH700" s="24" t="s">
        <v>91</v>
      </c>
      <c r="BI700" s="24" t="s">
        <v>91</v>
      </c>
      <c r="BJ700" s="24" t="s">
        <v>91</v>
      </c>
      <c r="BK700" s="24" t="s">
        <v>91</v>
      </c>
      <c r="BL700" s="24" t="s">
        <v>115</v>
      </c>
      <c r="BM700" s="24" t="s">
        <v>91</v>
      </c>
      <c r="BN700" s="24" t="s">
        <v>91</v>
      </c>
      <c r="BO700" s="24" t="s">
        <v>91</v>
      </c>
      <c r="BP700" s="24" t="s">
        <v>91</v>
      </c>
      <c r="BQ700" s="24" t="s">
        <v>91</v>
      </c>
      <c r="BR700" s="24" t="s">
        <v>91</v>
      </c>
      <c r="BS700" s="24" t="s">
        <v>92</v>
      </c>
      <c r="BT700" s="24" t="s">
        <v>91</v>
      </c>
      <c r="BU700" s="24" t="s">
        <v>91</v>
      </c>
      <c r="BV700" s="24" t="s">
        <v>91</v>
      </c>
      <c r="BW700" s="24" t="s">
        <v>91</v>
      </c>
      <c r="BX700" s="24" t="s">
        <v>91</v>
      </c>
      <c r="BY700" s="24" t="s">
        <v>91</v>
      </c>
      <c r="BZ700" s="24" t="s">
        <v>92</v>
      </c>
      <c r="CA700" s="36"/>
      <c r="CB700" s="35"/>
    </row>
    <row r="701" spans="1:80" ht="169.5" customHeight="1" x14ac:dyDescent="0.35">
      <c r="A701" s="24"/>
      <c r="B701" s="24" t="s">
        <v>77</v>
      </c>
      <c r="C701" s="23" t="s">
        <v>78</v>
      </c>
      <c r="D701" s="24" t="s">
        <v>79</v>
      </c>
      <c r="E701" s="24" t="s">
        <v>967</v>
      </c>
      <c r="F701" s="24" t="s">
        <v>81</v>
      </c>
      <c r="G701" s="24" t="s">
        <v>1079</v>
      </c>
      <c r="H701" s="24" t="s">
        <v>1110</v>
      </c>
      <c r="I701" s="24" t="s">
        <v>1133</v>
      </c>
      <c r="J701" s="24" t="s">
        <v>1134</v>
      </c>
      <c r="K701" s="24" t="s">
        <v>1135</v>
      </c>
      <c r="L701" s="24" t="s">
        <v>1136</v>
      </c>
      <c r="M701" s="24" t="s">
        <v>974</v>
      </c>
      <c r="N701" s="24"/>
      <c r="O701" s="24"/>
      <c r="P701" s="24"/>
      <c r="Q701" s="24" t="s">
        <v>89</v>
      </c>
      <c r="R701" s="24">
        <v>2027</v>
      </c>
      <c r="S701" s="24"/>
      <c r="T701" s="24" t="s">
        <v>92</v>
      </c>
      <c r="U701" s="24" t="s">
        <v>91</v>
      </c>
      <c r="V701" s="24" t="s">
        <v>91</v>
      </c>
      <c r="W701" s="24" t="s">
        <v>91</v>
      </c>
      <c r="X701" s="24"/>
      <c r="Y701" s="24" t="s">
        <v>91</v>
      </c>
      <c r="Z701" s="24" t="s">
        <v>91</v>
      </c>
      <c r="AA701" s="24" t="s">
        <v>91</v>
      </c>
      <c r="AB701" s="24" t="s">
        <v>92</v>
      </c>
      <c r="AC701" s="24" t="s">
        <v>243</v>
      </c>
      <c r="AD701" s="24" t="s">
        <v>91</v>
      </c>
      <c r="AE701" s="24" t="s">
        <v>91</v>
      </c>
      <c r="AF701" s="24" t="s">
        <v>91</v>
      </c>
      <c r="AG701" s="24" t="s">
        <v>91</v>
      </c>
      <c r="AH701" s="24" t="s">
        <v>91</v>
      </c>
      <c r="AI701" s="24" t="s">
        <v>91</v>
      </c>
      <c r="AJ701" s="24" t="s">
        <v>91</v>
      </c>
      <c r="AK701" s="24" t="s">
        <v>91</v>
      </c>
      <c r="AL701" s="24" t="s">
        <v>91</v>
      </c>
      <c r="AM701" s="24" t="s">
        <v>91</v>
      </c>
      <c r="AN701" s="24" t="s">
        <v>90</v>
      </c>
      <c r="AO701" s="24" t="s">
        <v>91</v>
      </c>
      <c r="AP701" s="24" t="s">
        <v>91</v>
      </c>
      <c r="AQ701" s="24" t="s">
        <v>91</v>
      </c>
      <c r="AR701" s="24" t="s">
        <v>91</v>
      </c>
      <c r="AS701" s="24" t="s">
        <v>91</v>
      </c>
      <c r="AT701" s="24" t="s">
        <v>91</v>
      </c>
      <c r="AU701" s="24" t="s">
        <v>91</v>
      </c>
      <c r="AV701" s="24" t="s">
        <v>91</v>
      </c>
      <c r="AW701" s="24" t="s">
        <v>91</v>
      </c>
      <c r="AX701" s="24" t="s">
        <v>90</v>
      </c>
      <c r="AY701" s="24" t="s">
        <v>91</v>
      </c>
      <c r="AZ701" s="24" t="s">
        <v>91</v>
      </c>
      <c r="BA701" s="24" t="s">
        <v>91</v>
      </c>
      <c r="BB701" s="24" t="s">
        <v>91</v>
      </c>
      <c r="BC701" s="24" t="s">
        <v>91</v>
      </c>
      <c r="BD701" s="24" t="s">
        <v>91</v>
      </c>
      <c r="BE701" s="24" t="s">
        <v>91</v>
      </c>
      <c r="BF701" s="24" t="s">
        <v>91</v>
      </c>
      <c r="BG701" s="24" t="s">
        <v>91</v>
      </c>
      <c r="BH701" s="24" t="s">
        <v>91</v>
      </c>
      <c r="BI701" s="24" t="s">
        <v>91</v>
      </c>
      <c r="BJ701" s="24" t="s">
        <v>91</v>
      </c>
      <c r="BK701" s="24" t="s">
        <v>91</v>
      </c>
      <c r="BL701" s="24" t="s">
        <v>91</v>
      </c>
      <c r="BM701" s="24" t="s">
        <v>92</v>
      </c>
      <c r="BN701" s="24" t="s">
        <v>91</v>
      </c>
      <c r="BO701" s="24" t="s">
        <v>91</v>
      </c>
      <c r="BP701" s="24" t="s">
        <v>91</v>
      </c>
      <c r="BQ701" s="24" t="s">
        <v>91</v>
      </c>
      <c r="BR701" s="24" t="s">
        <v>92</v>
      </c>
      <c r="BS701" s="24" t="s">
        <v>92</v>
      </c>
      <c r="BT701" s="24" t="s">
        <v>91</v>
      </c>
      <c r="BU701" s="24" t="s">
        <v>92</v>
      </c>
      <c r="BV701" s="24" t="s">
        <v>91</v>
      </c>
      <c r="BW701" s="24" t="s">
        <v>91</v>
      </c>
      <c r="BX701" s="24" t="s">
        <v>91</v>
      </c>
      <c r="BY701" s="24" t="s">
        <v>91</v>
      </c>
      <c r="BZ701" s="24" t="s">
        <v>92</v>
      </c>
      <c r="CA701" s="36"/>
      <c r="CB701" s="35"/>
    </row>
    <row r="702" spans="1:80" ht="169.5" customHeight="1" x14ac:dyDescent="0.35">
      <c r="A702" s="24"/>
      <c r="B702" s="24" t="s">
        <v>77</v>
      </c>
      <c r="C702" s="23" t="s">
        <v>78</v>
      </c>
      <c r="D702" s="24" t="s">
        <v>79</v>
      </c>
      <c r="E702" s="24" t="s">
        <v>967</v>
      </c>
      <c r="F702" s="24" t="s">
        <v>81</v>
      </c>
      <c r="G702" s="24" t="s">
        <v>1109</v>
      </c>
      <c r="H702" s="24" t="s">
        <v>1110</v>
      </c>
      <c r="I702" s="24" t="s">
        <v>1145</v>
      </c>
      <c r="J702" s="24" t="s">
        <v>1145</v>
      </c>
      <c r="K702" s="24" t="s">
        <v>1146</v>
      </c>
      <c r="L702" s="24" t="s">
        <v>1147</v>
      </c>
      <c r="M702" s="24" t="s">
        <v>974</v>
      </c>
      <c r="N702" s="24"/>
      <c r="O702" s="24"/>
      <c r="P702" s="24"/>
      <c r="Q702" s="24" t="s">
        <v>89</v>
      </c>
      <c r="R702" s="24">
        <v>2027</v>
      </c>
      <c r="S702" s="24"/>
      <c r="T702" s="24" t="s">
        <v>92</v>
      </c>
      <c r="U702" s="24" t="s">
        <v>91</v>
      </c>
      <c r="V702" s="24" t="s">
        <v>91</v>
      </c>
      <c r="W702" s="24" t="s">
        <v>91</v>
      </c>
      <c r="X702" s="24"/>
      <c r="Y702" s="24" t="s">
        <v>91</v>
      </c>
      <c r="Z702" s="24" t="s">
        <v>91</v>
      </c>
      <c r="AA702" s="24" t="s">
        <v>91</v>
      </c>
      <c r="AB702" s="24" t="s">
        <v>92</v>
      </c>
      <c r="AC702" s="24" t="s">
        <v>90</v>
      </c>
      <c r="AD702" s="24" t="s">
        <v>91</v>
      </c>
      <c r="AE702" s="24" t="s">
        <v>92</v>
      </c>
      <c r="AF702" s="24" t="s">
        <v>91</v>
      </c>
      <c r="AG702" s="24" t="s">
        <v>91</v>
      </c>
      <c r="AH702" s="24" t="s">
        <v>91</v>
      </c>
      <c r="AI702" s="24" t="s">
        <v>91</v>
      </c>
      <c r="AJ702" s="24" t="s">
        <v>91</v>
      </c>
      <c r="AK702" s="24" t="s">
        <v>91</v>
      </c>
      <c r="AL702" s="24" t="s">
        <v>91</v>
      </c>
      <c r="AM702" s="24" t="s">
        <v>90</v>
      </c>
      <c r="AN702" s="24" t="s">
        <v>92</v>
      </c>
      <c r="AO702" s="24" t="s">
        <v>91</v>
      </c>
      <c r="AP702" s="24" t="s">
        <v>91</v>
      </c>
      <c r="AQ702" s="24" t="s">
        <v>91</v>
      </c>
      <c r="AR702" s="24" t="s">
        <v>91</v>
      </c>
      <c r="AS702" s="24" t="s">
        <v>91</v>
      </c>
      <c r="AT702" s="24" t="s">
        <v>91</v>
      </c>
      <c r="AU702" s="24" t="s">
        <v>91</v>
      </c>
      <c r="AV702" s="24" t="s">
        <v>91</v>
      </c>
      <c r="AW702" s="24" t="s">
        <v>91</v>
      </c>
      <c r="AX702" s="24" t="s">
        <v>92</v>
      </c>
      <c r="AY702" s="24" t="s">
        <v>91</v>
      </c>
      <c r="AZ702" s="24" t="s">
        <v>91</v>
      </c>
      <c r="BA702" s="24" t="s">
        <v>90</v>
      </c>
      <c r="BB702" s="24" t="s">
        <v>91</v>
      </c>
      <c r="BC702" s="24" t="s">
        <v>90</v>
      </c>
      <c r="BD702" s="24" t="s">
        <v>90</v>
      </c>
      <c r="BE702" s="24" t="s">
        <v>91</v>
      </c>
      <c r="BF702" s="24" t="s">
        <v>91</v>
      </c>
      <c r="BG702" s="24" t="s">
        <v>90</v>
      </c>
      <c r="BH702" s="24" t="s">
        <v>91</v>
      </c>
      <c r="BI702" s="24" t="s">
        <v>91</v>
      </c>
      <c r="BJ702" s="24" t="s">
        <v>91</v>
      </c>
      <c r="BK702" s="24" t="s">
        <v>91</v>
      </c>
      <c r="BL702" s="24" t="s">
        <v>90</v>
      </c>
      <c r="BM702" s="24" t="s">
        <v>90</v>
      </c>
      <c r="BN702" s="24" t="s">
        <v>91</v>
      </c>
      <c r="BO702" s="24" t="s">
        <v>91</v>
      </c>
      <c r="BP702" s="24" t="s">
        <v>92</v>
      </c>
      <c r="BQ702" s="24" t="s">
        <v>91</v>
      </c>
      <c r="BR702" s="24" t="s">
        <v>90</v>
      </c>
      <c r="BS702" s="24" t="s">
        <v>90</v>
      </c>
      <c r="BT702" s="24" t="s">
        <v>91</v>
      </c>
      <c r="BU702" s="24" t="s">
        <v>91</v>
      </c>
      <c r="BV702" s="24" t="s">
        <v>91</v>
      </c>
      <c r="BW702" s="24" t="s">
        <v>91</v>
      </c>
      <c r="BX702" s="24" t="s">
        <v>90</v>
      </c>
      <c r="BY702" s="24" t="s">
        <v>90</v>
      </c>
      <c r="BZ702" s="24" t="s">
        <v>90</v>
      </c>
      <c r="CA702" s="36"/>
      <c r="CB702" s="35"/>
    </row>
    <row r="703" spans="1:80" ht="169.5" customHeight="1" x14ac:dyDescent="0.35">
      <c r="A703" s="24"/>
      <c r="B703" s="24" t="s">
        <v>77</v>
      </c>
      <c r="C703" s="23" t="s">
        <v>78</v>
      </c>
      <c r="D703" s="24" t="s">
        <v>79</v>
      </c>
      <c r="E703" s="24" t="s">
        <v>967</v>
      </c>
      <c r="F703" s="24" t="s">
        <v>81</v>
      </c>
      <c r="G703" s="24" t="s">
        <v>1109</v>
      </c>
      <c r="H703" s="24" t="s">
        <v>1110</v>
      </c>
      <c r="I703" s="24" t="s">
        <v>1267</v>
      </c>
      <c r="J703" s="24" t="s">
        <v>1267</v>
      </c>
      <c r="K703" s="24" t="s">
        <v>1268</v>
      </c>
      <c r="L703" s="24" t="s">
        <v>1269</v>
      </c>
      <c r="M703" s="24" t="s">
        <v>974</v>
      </c>
      <c r="N703" s="24"/>
      <c r="O703" s="24"/>
      <c r="P703" s="24"/>
      <c r="Q703" s="24" t="s">
        <v>89</v>
      </c>
      <c r="R703" s="24">
        <v>2027</v>
      </c>
      <c r="S703" s="24"/>
      <c r="T703" s="24" t="s">
        <v>90</v>
      </c>
      <c r="U703" s="24" t="s">
        <v>91</v>
      </c>
      <c r="V703" s="24" t="s">
        <v>91</v>
      </c>
      <c r="W703" s="24" t="s">
        <v>91</v>
      </c>
      <c r="X703" s="24"/>
      <c r="Y703" s="24" t="s">
        <v>91</v>
      </c>
      <c r="Z703" s="24" t="s">
        <v>91</v>
      </c>
      <c r="AA703" s="24" t="s">
        <v>91</v>
      </c>
      <c r="AB703" s="24" t="s">
        <v>90</v>
      </c>
      <c r="AC703" s="24" t="s">
        <v>90</v>
      </c>
      <c r="AD703" s="24" t="s">
        <v>90</v>
      </c>
      <c r="AE703" s="24" t="s">
        <v>91</v>
      </c>
      <c r="AF703" s="24" t="s">
        <v>91</v>
      </c>
      <c r="AG703" s="24" t="s">
        <v>91</v>
      </c>
      <c r="AH703" s="24" t="s">
        <v>91</v>
      </c>
      <c r="AI703" s="24" t="s">
        <v>91</v>
      </c>
      <c r="AJ703" s="24" t="s">
        <v>91</v>
      </c>
      <c r="AK703" s="24" t="s">
        <v>91</v>
      </c>
      <c r="AL703" s="24" t="s">
        <v>91</v>
      </c>
      <c r="AM703" s="24" t="s">
        <v>90</v>
      </c>
      <c r="AN703" s="24" t="s">
        <v>90</v>
      </c>
      <c r="AO703" s="24" t="s">
        <v>91</v>
      </c>
      <c r="AP703" s="24" t="s">
        <v>91</v>
      </c>
      <c r="AQ703" s="24" t="s">
        <v>91</v>
      </c>
      <c r="AR703" s="24" t="s">
        <v>91</v>
      </c>
      <c r="AS703" s="24" t="s">
        <v>91</v>
      </c>
      <c r="AT703" s="24" t="s">
        <v>91</v>
      </c>
      <c r="AU703" s="24" t="s">
        <v>91</v>
      </c>
      <c r="AV703" s="24" t="s">
        <v>91</v>
      </c>
      <c r="AW703" s="24" t="s">
        <v>91</v>
      </c>
      <c r="AX703" s="24" t="s">
        <v>90</v>
      </c>
      <c r="AY703" s="24" t="s">
        <v>91</v>
      </c>
      <c r="AZ703" s="24" t="s">
        <v>91</v>
      </c>
      <c r="BA703" s="24" t="s">
        <v>91</v>
      </c>
      <c r="BB703" s="24" t="s">
        <v>91</v>
      </c>
      <c r="BC703" s="24" t="s">
        <v>91</v>
      </c>
      <c r="BD703" s="24" t="s">
        <v>91</v>
      </c>
      <c r="BE703" s="24" t="s">
        <v>91</v>
      </c>
      <c r="BF703" s="24" t="s">
        <v>91</v>
      </c>
      <c r="BG703" s="24" t="s">
        <v>91</v>
      </c>
      <c r="BH703" s="24" t="s">
        <v>91</v>
      </c>
      <c r="BI703" s="24" t="s">
        <v>91</v>
      </c>
      <c r="BJ703" s="24" t="s">
        <v>91</v>
      </c>
      <c r="BK703" s="24" t="s">
        <v>91</v>
      </c>
      <c r="BL703" s="24" t="s">
        <v>91</v>
      </c>
      <c r="BM703" s="24" t="s">
        <v>90</v>
      </c>
      <c r="BN703" s="24" t="s">
        <v>91</v>
      </c>
      <c r="BO703" s="24" t="s">
        <v>91</v>
      </c>
      <c r="BP703" s="24" t="s">
        <v>90</v>
      </c>
      <c r="BQ703" s="24" t="s">
        <v>91</v>
      </c>
      <c r="BR703" s="24" t="s">
        <v>90</v>
      </c>
      <c r="BS703" s="24" t="s">
        <v>90</v>
      </c>
      <c r="BT703" s="24" t="s">
        <v>91</v>
      </c>
      <c r="BU703" s="24" t="s">
        <v>91</v>
      </c>
      <c r="BV703" s="24" t="s">
        <v>91</v>
      </c>
      <c r="BW703" s="24" t="s">
        <v>91</v>
      </c>
      <c r="BX703" s="24" t="s">
        <v>91</v>
      </c>
      <c r="BY703" s="24" t="s">
        <v>91</v>
      </c>
      <c r="BZ703" s="24" t="s">
        <v>90</v>
      </c>
      <c r="CA703" s="36"/>
      <c r="CB703" s="35"/>
    </row>
    <row r="704" spans="1:80" ht="169.5" customHeight="1" x14ac:dyDescent="0.35">
      <c r="A704" s="24"/>
      <c r="B704" s="24" t="s">
        <v>77</v>
      </c>
      <c r="C704" s="23" t="s">
        <v>78</v>
      </c>
      <c r="D704" s="24" t="s">
        <v>79</v>
      </c>
      <c r="E704" s="24" t="s">
        <v>967</v>
      </c>
      <c r="F704" s="24" t="s">
        <v>81</v>
      </c>
      <c r="G704" s="24" t="s">
        <v>1109</v>
      </c>
      <c r="H704" s="24" t="s">
        <v>1110</v>
      </c>
      <c r="I704" s="24" t="s">
        <v>1137</v>
      </c>
      <c r="J704" s="24" t="s">
        <v>1138</v>
      </c>
      <c r="K704" s="24" t="s">
        <v>1139</v>
      </c>
      <c r="L704" s="24" t="s">
        <v>1140</v>
      </c>
      <c r="M704" s="24"/>
      <c r="N704" s="24"/>
      <c r="O704" s="24" t="s">
        <v>974</v>
      </c>
      <c r="P704" s="24"/>
      <c r="Q704" s="24" t="s">
        <v>89</v>
      </c>
      <c r="R704" s="24">
        <v>2029</v>
      </c>
      <c r="S704" s="24"/>
      <c r="T704" s="24" t="s">
        <v>92</v>
      </c>
      <c r="U704" s="24" t="s">
        <v>91</v>
      </c>
      <c r="V704" s="24" t="s">
        <v>91</v>
      </c>
      <c r="W704" s="24" t="s">
        <v>91</v>
      </c>
      <c r="X704" s="24"/>
      <c r="Y704" s="24" t="s">
        <v>91</v>
      </c>
      <c r="Z704" s="24" t="s">
        <v>91</v>
      </c>
      <c r="AA704" s="24" t="s">
        <v>91</v>
      </c>
      <c r="AB704" s="24" t="s">
        <v>92</v>
      </c>
      <c r="AC704" s="24" t="s">
        <v>91</v>
      </c>
      <c r="AD704" s="24" t="s">
        <v>91</v>
      </c>
      <c r="AE704" s="24" t="s">
        <v>91</v>
      </c>
      <c r="AF704" s="24" t="s">
        <v>91</v>
      </c>
      <c r="AG704" s="24" t="s">
        <v>91</v>
      </c>
      <c r="AH704" s="24" t="s">
        <v>91</v>
      </c>
      <c r="AI704" s="24" t="s">
        <v>91</v>
      </c>
      <c r="AJ704" s="24" t="s">
        <v>91</v>
      </c>
      <c r="AK704" s="24" t="s">
        <v>91</v>
      </c>
      <c r="AL704" s="24" t="s">
        <v>91</v>
      </c>
      <c r="AM704" s="24" t="s">
        <v>91</v>
      </c>
      <c r="AN704" s="24" t="s">
        <v>92</v>
      </c>
      <c r="AO704" s="24" t="s">
        <v>92</v>
      </c>
      <c r="AP704" s="24" t="s">
        <v>91</v>
      </c>
      <c r="AQ704" s="24" t="s">
        <v>91</v>
      </c>
      <c r="AR704" s="24" t="s">
        <v>91</v>
      </c>
      <c r="AS704" s="24" t="s">
        <v>91</v>
      </c>
      <c r="AT704" s="24" t="s">
        <v>91</v>
      </c>
      <c r="AU704" s="24" t="s">
        <v>91</v>
      </c>
      <c r="AV704" s="24" t="s">
        <v>91</v>
      </c>
      <c r="AW704" s="24" t="s">
        <v>91</v>
      </c>
      <c r="AX704" s="24" t="s">
        <v>92</v>
      </c>
      <c r="AY704" s="24" t="s">
        <v>91</v>
      </c>
      <c r="AZ704" s="24" t="s">
        <v>91</v>
      </c>
      <c r="BA704" s="24" t="s">
        <v>91</v>
      </c>
      <c r="BB704" s="24" t="s">
        <v>91</v>
      </c>
      <c r="BC704" s="24" t="s">
        <v>91</v>
      </c>
      <c r="BD704" s="24" t="s">
        <v>91</v>
      </c>
      <c r="BE704" s="24" t="s">
        <v>91</v>
      </c>
      <c r="BF704" s="24" t="s">
        <v>91</v>
      </c>
      <c r="BG704" s="24" t="s">
        <v>91</v>
      </c>
      <c r="BH704" s="24" t="s">
        <v>91</v>
      </c>
      <c r="BI704" s="24" t="s">
        <v>91</v>
      </c>
      <c r="BJ704" s="24" t="s">
        <v>91</v>
      </c>
      <c r="BK704" s="24" t="s">
        <v>91</v>
      </c>
      <c r="BL704" s="24" t="s">
        <v>91</v>
      </c>
      <c r="BM704" s="24" t="s">
        <v>91</v>
      </c>
      <c r="BN704" s="24" t="s">
        <v>91</v>
      </c>
      <c r="BO704" s="24" t="s">
        <v>91</v>
      </c>
      <c r="BP704" s="24" t="s">
        <v>91</v>
      </c>
      <c r="BQ704" s="24" t="s">
        <v>91</v>
      </c>
      <c r="BR704" s="24" t="s">
        <v>91</v>
      </c>
      <c r="BS704" s="24" t="s">
        <v>92</v>
      </c>
      <c r="BT704" s="24" t="s">
        <v>91</v>
      </c>
      <c r="BU704" s="24" t="s">
        <v>90</v>
      </c>
      <c r="BV704" s="24" t="s">
        <v>91</v>
      </c>
      <c r="BW704" s="24" t="s">
        <v>91</v>
      </c>
      <c r="BX704" s="24" t="s">
        <v>91</v>
      </c>
      <c r="BY704" s="24" t="s">
        <v>91</v>
      </c>
      <c r="BZ704" s="24" t="s">
        <v>90</v>
      </c>
      <c r="CA704" s="36"/>
      <c r="CB704" s="35"/>
    </row>
    <row r="705" spans="1:80" ht="169.5" customHeight="1" x14ac:dyDescent="0.35">
      <c r="A705" s="24"/>
      <c r="B705" s="24" t="s">
        <v>77</v>
      </c>
      <c r="C705" s="23" t="s">
        <v>78</v>
      </c>
      <c r="D705" s="24" t="s">
        <v>79</v>
      </c>
      <c r="E705" s="24" t="s">
        <v>967</v>
      </c>
      <c r="F705" s="24" t="s">
        <v>81</v>
      </c>
      <c r="G705" s="24" t="s">
        <v>1109</v>
      </c>
      <c r="H705" s="24" t="s">
        <v>1110</v>
      </c>
      <c r="I705" s="24" t="s">
        <v>1141</v>
      </c>
      <c r="J705" s="24" t="s">
        <v>1142</v>
      </c>
      <c r="K705" s="24" t="s">
        <v>1143</v>
      </c>
      <c r="L705" s="24" t="s">
        <v>1144</v>
      </c>
      <c r="M705" s="24"/>
      <c r="N705" s="24" t="s">
        <v>974</v>
      </c>
      <c r="O705" s="24"/>
      <c r="P705" s="24"/>
      <c r="Q705" s="24" t="s">
        <v>89</v>
      </c>
      <c r="R705" s="24">
        <v>2028</v>
      </c>
      <c r="S705" s="24"/>
      <c r="T705" s="24" t="s">
        <v>90</v>
      </c>
      <c r="U705" s="24" t="s">
        <v>91</v>
      </c>
      <c r="V705" s="24" t="s">
        <v>91</v>
      </c>
      <c r="W705" s="24" t="s">
        <v>91</v>
      </c>
      <c r="X705" s="24"/>
      <c r="Y705" s="24" t="s">
        <v>91</v>
      </c>
      <c r="Z705" s="24" t="s">
        <v>91</v>
      </c>
      <c r="AA705" s="24" t="s">
        <v>91</v>
      </c>
      <c r="AB705" s="24" t="s">
        <v>90</v>
      </c>
      <c r="AC705" s="24" t="s">
        <v>243</v>
      </c>
      <c r="AD705" s="24" t="s">
        <v>91</v>
      </c>
      <c r="AE705" s="24" t="s">
        <v>91</v>
      </c>
      <c r="AF705" s="24" t="s">
        <v>91</v>
      </c>
      <c r="AG705" s="24" t="s">
        <v>91</v>
      </c>
      <c r="AH705" s="24" t="s">
        <v>91</v>
      </c>
      <c r="AI705" s="24" t="s">
        <v>91</v>
      </c>
      <c r="AJ705" s="24" t="s">
        <v>91</v>
      </c>
      <c r="AK705" s="24" t="s">
        <v>91</v>
      </c>
      <c r="AL705" s="24" t="s">
        <v>91</v>
      </c>
      <c r="AM705" s="24" t="s">
        <v>91</v>
      </c>
      <c r="AN705" s="24" t="s">
        <v>90</v>
      </c>
      <c r="AO705" s="24" t="s">
        <v>91</v>
      </c>
      <c r="AP705" s="24" t="s">
        <v>91</v>
      </c>
      <c r="AQ705" s="24" t="s">
        <v>91</v>
      </c>
      <c r="AR705" s="24" t="s">
        <v>91</v>
      </c>
      <c r="AS705" s="24" t="s">
        <v>91</v>
      </c>
      <c r="AT705" s="24" t="s">
        <v>91</v>
      </c>
      <c r="AU705" s="24" t="s">
        <v>91</v>
      </c>
      <c r="AV705" s="24" t="s">
        <v>91</v>
      </c>
      <c r="AW705" s="24" t="s">
        <v>91</v>
      </c>
      <c r="AX705" s="24" t="s">
        <v>90</v>
      </c>
      <c r="AY705" s="24" t="s">
        <v>91</v>
      </c>
      <c r="AZ705" s="24" t="s">
        <v>91</v>
      </c>
      <c r="BA705" s="24" t="s">
        <v>91</v>
      </c>
      <c r="BB705" s="24" t="s">
        <v>91</v>
      </c>
      <c r="BC705" s="24" t="s">
        <v>91</v>
      </c>
      <c r="BD705" s="24" t="s">
        <v>91</v>
      </c>
      <c r="BE705" s="24" t="s">
        <v>91</v>
      </c>
      <c r="BF705" s="24" t="s">
        <v>91</v>
      </c>
      <c r="BG705" s="24" t="s">
        <v>91</v>
      </c>
      <c r="BH705" s="24" t="s">
        <v>91</v>
      </c>
      <c r="BI705" s="24" t="s">
        <v>91</v>
      </c>
      <c r="BJ705" s="24" t="s">
        <v>91</v>
      </c>
      <c r="BK705" s="24" t="s">
        <v>91</v>
      </c>
      <c r="BL705" s="24" t="s">
        <v>91</v>
      </c>
      <c r="BM705" s="24" t="s">
        <v>91</v>
      </c>
      <c r="BN705" s="24" t="s">
        <v>91</v>
      </c>
      <c r="BO705" s="24" t="s">
        <v>91</v>
      </c>
      <c r="BP705" s="24" t="s">
        <v>91</v>
      </c>
      <c r="BQ705" s="24" t="s">
        <v>91</v>
      </c>
      <c r="BR705" s="24" t="s">
        <v>91</v>
      </c>
      <c r="BS705" s="24" t="s">
        <v>92</v>
      </c>
      <c r="BT705" s="24" t="s">
        <v>91</v>
      </c>
      <c r="BU705" s="24" t="s">
        <v>91</v>
      </c>
      <c r="BV705" s="24" t="s">
        <v>91</v>
      </c>
      <c r="BW705" s="24" t="s">
        <v>91</v>
      </c>
      <c r="BX705" s="24" t="s">
        <v>91</v>
      </c>
      <c r="BY705" s="24" t="s">
        <v>91</v>
      </c>
      <c r="BZ705" s="24" t="s">
        <v>92</v>
      </c>
      <c r="CA705" s="36"/>
      <c r="CB705" s="35"/>
    </row>
    <row r="706" spans="1:80" ht="169.5" customHeight="1" x14ac:dyDescent="0.35">
      <c r="A706" s="24"/>
      <c r="B706" s="24" t="s">
        <v>77</v>
      </c>
      <c r="C706" s="23" t="s">
        <v>78</v>
      </c>
      <c r="D706" s="24" t="s">
        <v>79</v>
      </c>
      <c r="E706" s="24" t="s">
        <v>967</v>
      </c>
      <c r="F706" s="24" t="s">
        <v>81</v>
      </c>
      <c r="G706" s="24" t="s">
        <v>1109</v>
      </c>
      <c r="H706" s="24" t="s">
        <v>1110</v>
      </c>
      <c r="I706" s="24" t="s">
        <v>1111</v>
      </c>
      <c r="J706" s="24" t="s">
        <v>1112</v>
      </c>
      <c r="K706" s="24" t="s">
        <v>1113</v>
      </c>
      <c r="L706" s="24" t="s">
        <v>1114</v>
      </c>
      <c r="M706" s="24" t="s">
        <v>88</v>
      </c>
      <c r="N706" s="24"/>
      <c r="O706" s="24"/>
      <c r="P706" s="24"/>
      <c r="Q706" s="24" t="s">
        <v>155</v>
      </c>
      <c r="R706" s="24">
        <v>2025</v>
      </c>
      <c r="S706" s="24"/>
      <c r="T706" s="24" t="s">
        <v>92</v>
      </c>
      <c r="U706" s="24" t="s">
        <v>91</v>
      </c>
      <c r="V706" s="24" t="s">
        <v>91</v>
      </c>
      <c r="W706" s="24" t="s">
        <v>91</v>
      </c>
      <c r="X706" s="24"/>
      <c r="Y706" s="24" t="s">
        <v>91</v>
      </c>
      <c r="Z706" s="24" t="s">
        <v>91</v>
      </c>
      <c r="AA706" s="24" t="s">
        <v>91</v>
      </c>
      <c r="AB706" s="24" t="s">
        <v>92</v>
      </c>
      <c r="AC706" s="24" t="s">
        <v>243</v>
      </c>
      <c r="AD706" s="24" t="s">
        <v>91</v>
      </c>
      <c r="AE706" s="24" t="s">
        <v>92</v>
      </c>
      <c r="AF706" s="24" t="s">
        <v>91</v>
      </c>
      <c r="AG706" s="24" t="s">
        <v>91</v>
      </c>
      <c r="AH706" s="24" t="s">
        <v>91</v>
      </c>
      <c r="AI706" s="24" t="s">
        <v>91</v>
      </c>
      <c r="AJ706" s="24" t="s">
        <v>91</v>
      </c>
      <c r="AK706" s="24" t="s">
        <v>91</v>
      </c>
      <c r="AL706" s="24" t="s">
        <v>91</v>
      </c>
      <c r="AM706" s="24" t="s">
        <v>92</v>
      </c>
      <c r="AN706" s="24" t="s">
        <v>92</v>
      </c>
      <c r="AO706" s="24" t="s">
        <v>91</v>
      </c>
      <c r="AP706" s="24" t="s">
        <v>91</v>
      </c>
      <c r="AQ706" s="24" t="s">
        <v>91</v>
      </c>
      <c r="AR706" s="24" t="s">
        <v>91</v>
      </c>
      <c r="AS706" s="24" t="s">
        <v>91</v>
      </c>
      <c r="AT706" s="24" t="s">
        <v>91</v>
      </c>
      <c r="AU706" s="24" t="s">
        <v>91</v>
      </c>
      <c r="AV706" s="24" t="s">
        <v>91</v>
      </c>
      <c r="AW706" s="24" t="s">
        <v>91</v>
      </c>
      <c r="AX706" s="24" t="s">
        <v>92</v>
      </c>
      <c r="AY706" s="24" t="s">
        <v>91</v>
      </c>
      <c r="AZ706" s="24" t="s">
        <v>91</v>
      </c>
      <c r="BA706" s="24" t="s">
        <v>91</v>
      </c>
      <c r="BB706" s="24" t="s">
        <v>91</v>
      </c>
      <c r="BC706" s="24" t="s">
        <v>91</v>
      </c>
      <c r="BD706" s="24" t="s">
        <v>91</v>
      </c>
      <c r="BE706" s="24" t="s">
        <v>90</v>
      </c>
      <c r="BF706" s="24" t="s">
        <v>90</v>
      </c>
      <c r="BG706" s="24" t="s">
        <v>90</v>
      </c>
      <c r="BH706" s="24" t="s">
        <v>91</v>
      </c>
      <c r="BI706" s="24" t="s">
        <v>91</v>
      </c>
      <c r="BJ706" s="24" t="s">
        <v>91</v>
      </c>
      <c r="BK706" s="24" t="s">
        <v>91</v>
      </c>
      <c r="BL706" s="24" t="s">
        <v>90</v>
      </c>
      <c r="BM706" s="24" t="s">
        <v>92</v>
      </c>
      <c r="BN706" s="24" t="s">
        <v>91</v>
      </c>
      <c r="BO706" s="24" t="s">
        <v>91</v>
      </c>
      <c r="BP706" s="24" t="s">
        <v>91</v>
      </c>
      <c r="BQ706" s="24" t="s">
        <v>91</v>
      </c>
      <c r="BR706" s="24" t="s">
        <v>92</v>
      </c>
      <c r="BS706" s="24" t="s">
        <v>92</v>
      </c>
      <c r="BT706" s="24" t="s">
        <v>91</v>
      </c>
      <c r="BU706" s="24" t="s">
        <v>91</v>
      </c>
      <c r="BV706" s="24" t="s">
        <v>91</v>
      </c>
      <c r="BW706" s="24" t="s">
        <v>91</v>
      </c>
      <c r="BX706" s="24" t="s">
        <v>91</v>
      </c>
      <c r="BY706" s="24" t="s">
        <v>91</v>
      </c>
      <c r="BZ706" s="24" t="s">
        <v>92</v>
      </c>
      <c r="CA706" s="36"/>
      <c r="CB706" s="35"/>
    </row>
    <row r="707" spans="1:80" ht="169.5" customHeight="1" x14ac:dyDescent="0.35">
      <c r="A707" s="24"/>
      <c r="B707" s="24" t="s">
        <v>77</v>
      </c>
      <c r="C707" s="23" t="s">
        <v>78</v>
      </c>
      <c r="D707" s="24" t="s">
        <v>79</v>
      </c>
      <c r="E707" s="24" t="s">
        <v>967</v>
      </c>
      <c r="F707" s="24" t="s">
        <v>81</v>
      </c>
      <c r="G707" s="24" t="s">
        <v>1148</v>
      </c>
      <c r="H707" s="24" t="s">
        <v>1149</v>
      </c>
      <c r="I707" s="24" t="s">
        <v>1150</v>
      </c>
      <c r="J707" s="24" t="s">
        <v>1151</v>
      </c>
      <c r="K707" s="24" t="s">
        <v>1152</v>
      </c>
      <c r="L707" s="24" t="s">
        <v>1153</v>
      </c>
      <c r="M707" s="24"/>
      <c r="N707" s="24" t="s">
        <v>974</v>
      </c>
      <c r="O707" s="24"/>
      <c r="P707" s="24"/>
      <c r="Q707" s="24" t="s">
        <v>89</v>
      </c>
      <c r="R707" s="24">
        <v>2027</v>
      </c>
      <c r="S707" s="24"/>
      <c r="T707" s="24" t="s">
        <v>90</v>
      </c>
      <c r="U707" s="24" t="s">
        <v>91</v>
      </c>
      <c r="V707" s="24" t="s">
        <v>91</v>
      </c>
      <c r="W707" s="24" t="s">
        <v>91</v>
      </c>
      <c r="X707" s="24"/>
      <c r="Y707" s="24" t="s">
        <v>91</v>
      </c>
      <c r="Z707" s="24" t="s">
        <v>91</v>
      </c>
      <c r="AA707" s="24" t="s">
        <v>91</v>
      </c>
      <c r="AB707" s="24" t="s">
        <v>90</v>
      </c>
      <c r="AC707" s="24" t="s">
        <v>243</v>
      </c>
      <c r="AD707" s="24" t="s">
        <v>91</v>
      </c>
      <c r="AE707" s="24" t="s">
        <v>91</v>
      </c>
      <c r="AF707" s="24" t="s">
        <v>91</v>
      </c>
      <c r="AG707" s="24" t="s">
        <v>91</v>
      </c>
      <c r="AH707" s="24" t="s">
        <v>91</v>
      </c>
      <c r="AI707" s="24" t="s">
        <v>91</v>
      </c>
      <c r="AJ707" s="24" t="s">
        <v>91</v>
      </c>
      <c r="AK707" s="24" t="s">
        <v>91</v>
      </c>
      <c r="AL707" s="24" t="s">
        <v>91</v>
      </c>
      <c r="AM707" s="24" t="s">
        <v>91</v>
      </c>
      <c r="AN707" s="24" t="s">
        <v>90</v>
      </c>
      <c r="AO707" s="24" t="s">
        <v>91</v>
      </c>
      <c r="AP707" s="24" t="s">
        <v>91</v>
      </c>
      <c r="AQ707" s="24" t="s">
        <v>91</v>
      </c>
      <c r="AR707" s="24" t="s">
        <v>91</v>
      </c>
      <c r="AS707" s="24" t="s">
        <v>91</v>
      </c>
      <c r="AT707" s="24" t="s">
        <v>91</v>
      </c>
      <c r="AU707" s="24" t="s">
        <v>91</v>
      </c>
      <c r="AV707" s="24" t="s">
        <v>91</v>
      </c>
      <c r="AW707" s="24" t="s">
        <v>91</v>
      </c>
      <c r="AX707" s="24" t="s">
        <v>90</v>
      </c>
      <c r="AY707" s="24" t="s">
        <v>91</v>
      </c>
      <c r="AZ707" s="24" t="s">
        <v>91</v>
      </c>
      <c r="BA707" s="24" t="s">
        <v>91</v>
      </c>
      <c r="BB707" s="24" t="s">
        <v>91</v>
      </c>
      <c r="BC707" s="24" t="s">
        <v>91</v>
      </c>
      <c r="BD707" s="24" t="s">
        <v>91</v>
      </c>
      <c r="BE707" s="24" t="s">
        <v>91</v>
      </c>
      <c r="BF707" s="24" t="s">
        <v>91</v>
      </c>
      <c r="BG707" s="24" t="s">
        <v>91</v>
      </c>
      <c r="BH707" s="24" t="s">
        <v>91</v>
      </c>
      <c r="BI707" s="24" t="s">
        <v>91</v>
      </c>
      <c r="BJ707" s="24" t="s">
        <v>91</v>
      </c>
      <c r="BK707" s="24" t="s">
        <v>91</v>
      </c>
      <c r="BL707" s="24" t="s">
        <v>91</v>
      </c>
      <c r="BM707" s="24" t="s">
        <v>91</v>
      </c>
      <c r="BN707" s="24" t="s">
        <v>91</v>
      </c>
      <c r="BO707" s="24" t="s">
        <v>91</v>
      </c>
      <c r="BP707" s="24" t="s">
        <v>91</v>
      </c>
      <c r="BQ707" s="24" t="s">
        <v>91</v>
      </c>
      <c r="BR707" s="24" t="s">
        <v>91</v>
      </c>
      <c r="BS707" s="24" t="s">
        <v>92</v>
      </c>
      <c r="BT707" s="24" t="s">
        <v>91</v>
      </c>
      <c r="BU707" s="24" t="s">
        <v>91</v>
      </c>
      <c r="BV707" s="24" t="s">
        <v>91</v>
      </c>
      <c r="BW707" s="24" t="s">
        <v>91</v>
      </c>
      <c r="BX707" s="24" t="s">
        <v>91</v>
      </c>
      <c r="BY707" s="24" t="s">
        <v>91</v>
      </c>
      <c r="BZ707" s="24" t="s">
        <v>92</v>
      </c>
      <c r="CA707" s="36"/>
      <c r="CB707" s="35"/>
    </row>
    <row r="708" spans="1:80" ht="169.5" customHeight="1" x14ac:dyDescent="0.35">
      <c r="A708" s="24"/>
      <c r="B708" s="24" t="s">
        <v>77</v>
      </c>
      <c r="C708" s="23" t="s">
        <v>78</v>
      </c>
      <c r="D708" s="24" t="s">
        <v>79</v>
      </c>
      <c r="E708" s="24" t="s">
        <v>967</v>
      </c>
      <c r="F708" s="24" t="s">
        <v>81</v>
      </c>
      <c r="G708" s="24" t="s">
        <v>1148</v>
      </c>
      <c r="H708" s="24" t="s">
        <v>1149</v>
      </c>
      <c r="I708" s="24" t="s">
        <v>1150</v>
      </c>
      <c r="J708" s="24" t="s">
        <v>1154</v>
      </c>
      <c r="K708" s="24" t="s">
        <v>1155</v>
      </c>
      <c r="L708" s="24" t="s">
        <v>1156</v>
      </c>
      <c r="M708" s="24"/>
      <c r="N708" s="24" t="s">
        <v>974</v>
      </c>
      <c r="O708" s="24"/>
      <c r="P708" s="24"/>
      <c r="Q708" s="24" t="s">
        <v>89</v>
      </c>
      <c r="R708" s="24">
        <v>2028</v>
      </c>
      <c r="S708" s="24"/>
      <c r="T708" s="24" t="s">
        <v>92</v>
      </c>
      <c r="U708" s="24" t="s">
        <v>91</v>
      </c>
      <c r="V708" s="24" t="s">
        <v>91</v>
      </c>
      <c r="W708" s="24" t="s">
        <v>91</v>
      </c>
      <c r="X708" s="24"/>
      <c r="Y708" s="24" t="s">
        <v>91</v>
      </c>
      <c r="Z708" s="24" t="s">
        <v>91</v>
      </c>
      <c r="AA708" s="24" t="s">
        <v>91</v>
      </c>
      <c r="AB708" s="24" t="s">
        <v>92</v>
      </c>
      <c r="AC708" s="24" t="s">
        <v>243</v>
      </c>
      <c r="AD708" s="24" t="s">
        <v>91</v>
      </c>
      <c r="AE708" s="24" t="s">
        <v>91</v>
      </c>
      <c r="AF708" s="24" t="s">
        <v>91</v>
      </c>
      <c r="AG708" s="24" t="s">
        <v>91</v>
      </c>
      <c r="AH708" s="24" t="s">
        <v>91</v>
      </c>
      <c r="AI708" s="24" t="s">
        <v>91</v>
      </c>
      <c r="AJ708" s="24" t="s">
        <v>91</v>
      </c>
      <c r="AK708" s="24" t="s">
        <v>91</v>
      </c>
      <c r="AL708" s="24" t="s">
        <v>91</v>
      </c>
      <c r="AM708" s="24" t="s">
        <v>91</v>
      </c>
      <c r="AN708" s="24" t="s">
        <v>90</v>
      </c>
      <c r="AO708" s="24" t="s">
        <v>91</v>
      </c>
      <c r="AP708" s="24" t="s">
        <v>91</v>
      </c>
      <c r="AQ708" s="24" t="s">
        <v>91</v>
      </c>
      <c r="AR708" s="24" t="s">
        <v>91</v>
      </c>
      <c r="AS708" s="24" t="s">
        <v>91</v>
      </c>
      <c r="AT708" s="24" t="s">
        <v>91</v>
      </c>
      <c r="AU708" s="24" t="s">
        <v>91</v>
      </c>
      <c r="AV708" s="24" t="s">
        <v>91</v>
      </c>
      <c r="AW708" s="24" t="s">
        <v>91</v>
      </c>
      <c r="AX708" s="24" t="s">
        <v>90</v>
      </c>
      <c r="AY708" s="24" t="s">
        <v>91</v>
      </c>
      <c r="AZ708" s="24" t="s">
        <v>91</v>
      </c>
      <c r="BA708" s="24" t="s">
        <v>91</v>
      </c>
      <c r="BB708" s="24" t="s">
        <v>91</v>
      </c>
      <c r="BC708" s="24" t="s">
        <v>91</v>
      </c>
      <c r="BD708" s="24" t="s">
        <v>91</v>
      </c>
      <c r="BE708" s="24" t="s">
        <v>91</v>
      </c>
      <c r="BF708" s="24" t="s">
        <v>91</v>
      </c>
      <c r="BG708" s="24" t="s">
        <v>91</v>
      </c>
      <c r="BH708" s="24" t="s">
        <v>91</v>
      </c>
      <c r="BI708" s="24" t="s">
        <v>91</v>
      </c>
      <c r="BJ708" s="24" t="s">
        <v>91</v>
      </c>
      <c r="BK708" s="24" t="s">
        <v>91</v>
      </c>
      <c r="BL708" s="24" t="s">
        <v>91</v>
      </c>
      <c r="BM708" s="24" t="s">
        <v>91</v>
      </c>
      <c r="BN708" s="24" t="s">
        <v>91</v>
      </c>
      <c r="BO708" s="24" t="s">
        <v>91</v>
      </c>
      <c r="BP708" s="24" t="s">
        <v>91</v>
      </c>
      <c r="BQ708" s="24" t="s">
        <v>91</v>
      </c>
      <c r="BR708" s="24" t="s">
        <v>91</v>
      </c>
      <c r="BS708" s="24" t="s">
        <v>92</v>
      </c>
      <c r="BT708" s="24" t="s">
        <v>91</v>
      </c>
      <c r="BU708" s="24" t="s">
        <v>91</v>
      </c>
      <c r="BV708" s="24" t="s">
        <v>91</v>
      </c>
      <c r="BW708" s="24" t="s">
        <v>91</v>
      </c>
      <c r="BX708" s="24" t="s">
        <v>91</v>
      </c>
      <c r="BY708" s="24" t="s">
        <v>91</v>
      </c>
      <c r="BZ708" s="24" t="s">
        <v>92</v>
      </c>
      <c r="CA708" s="36"/>
      <c r="CB708" s="35"/>
    </row>
    <row r="709" spans="1:80" ht="169.5" customHeight="1" x14ac:dyDescent="0.35">
      <c r="A709" s="24"/>
      <c r="B709" s="24" t="s">
        <v>77</v>
      </c>
      <c r="C709" s="23" t="s">
        <v>78</v>
      </c>
      <c r="D709" s="24" t="s">
        <v>79</v>
      </c>
      <c r="E709" s="24" t="s">
        <v>1717</v>
      </c>
      <c r="F709" s="24" t="s">
        <v>81</v>
      </c>
      <c r="G709" s="24" t="s">
        <v>2038</v>
      </c>
      <c r="H709" s="24" t="s">
        <v>2039</v>
      </c>
      <c r="I709" s="24" t="s">
        <v>2040</v>
      </c>
      <c r="J709" s="24" t="s">
        <v>2041</v>
      </c>
      <c r="K709" s="24" t="s">
        <v>2042</v>
      </c>
      <c r="L709" s="24" t="s">
        <v>2043</v>
      </c>
      <c r="M709" s="24" t="s">
        <v>88</v>
      </c>
      <c r="N709" s="24"/>
      <c r="O709" s="24"/>
      <c r="P709" s="24"/>
      <c r="Q709" s="24" t="s">
        <v>89</v>
      </c>
      <c r="R709" s="24"/>
      <c r="S709" s="24"/>
      <c r="T709" s="24" t="s">
        <v>90</v>
      </c>
      <c r="U709" s="24" t="s">
        <v>91</v>
      </c>
      <c r="V709" s="24" t="s">
        <v>91</v>
      </c>
      <c r="W709" s="24" t="s">
        <v>91</v>
      </c>
      <c r="X709" s="24"/>
      <c r="Y709" s="24" t="s">
        <v>91</v>
      </c>
      <c r="Z709" s="24" t="s">
        <v>91</v>
      </c>
      <c r="AA709" s="24" t="s">
        <v>91</v>
      </c>
      <c r="AB709" s="24" t="s">
        <v>90</v>
      </c>
      <c r="AC709" s="24" t="s">
        <v>90</v>
      </c>
      <c r="AD709" s="24" t="s">
        <v>91</v>
      </c>
      <c r="AE709" s="24" t="s">
        <v>91</v>
      </c>
      <c r="AF709" s="24" t="s">
        <v>91</v>
      </c>
      <c r="AG709" s="24" t="s">
        <v>91</v>
      </c>
      <c r="AH709" s="24" t="s">
        <v>91</v>
      </c>
      <c r="AI709" s="24" t="s">
        <v>91</v>
      </c>
      <c r="AJ709" s="24" t="s">
        <v>91</v>
      </c>
      <c r="AK709" s="24" t="s">
        <v>91</v>
      </c>
      <c r="AL709" s="24" t="s">
        <v>91</v>
      </c>
      <c r="AM709" s="24" t="s">
        <v>90</v>
      </c>
      <c r="AN709" s="24" t="s">
        <v>91</v>
      </c>
      <c r="AO709" s="24" t="s">
        <v>91</v>
      </c>
      <c r="AP709" s="24" t="s">
        <v>91</v>
      </c>
      <c r="AQ709" s="24" t="s">
        <v>91</v>
      </c>
      <c r="AR709" s="24" t="s">
        <v>91</v>
      </c>
      <c r="AS709" s="24" t="s">
        <v>91</v>
      </c>
      <c r="AT709" s="24" t="s">
        <v>91</v>
      </c>
      <c r="AU709" s="24" t="s">
        <v>91</v>
      </c>
      <c r="AV709" s="24" t="s">
        <v>91</v>
      </c>
      <c r="AW709" s="24" t="s">
        <v>91</v>
      </c>
      <c r="AX709" s="24" t="s">
        <v>91</v>
      </c>
      <c r="AY709" s="24" t="s">
        <v>91</v>
      </c>
      <c r="AZ709" s="24" t="s">
        <v>91</v>
      </c>
      <c r="BA709" s="24" t="s">
        <v>91</v>
      </c>
      <c r="BB709" s="24" t="s">
        <v>91</v>
      </c>
      <c r="BC709" s="24" t="s">
        <v>90</v>
      </c>
      <c r="BD709" s="24" t="s">
        <v>91</v>
      </c>
      <c r="BE709" s="24" t="s">
        <v>91</v>
      </c>
      <c r="BF709" s="24" t="s">
        <v>91</v>
      </c>
      <c r="BG709" s="24" t="s">
        <v>90</v>
      </c>
      <c r="BH709" s="24" t="s">
        <v>91</v>
      </c>
      <c r="BI709" s="24" t="s">
        <v>91</v>
      </c>
      <c r="BJ709" s="24" t="s">
        <v>91</v>
      </c>
      <c r="BK709" s="24" t="s">
        <v>90</v>
      </c>
      <c r="BL709" s="24" t="s">
        <v>90</v>
      </c>
      <c r="BM709" s="24" t="s">
        <v>90</v>
      </c>
      <c r="BN709" s="24" t="s">
        <v>91</v>
      </c>
      <c r="BO709" s="24" t="s">
        <v>91</v>
      </c>
      <c r="BP709" s="24" t="s">
        <v>90</v>
      </c>
      <c r="BQ709" s="24" t="s">
        <v>91</v>
      </c>
      <c r="BR709" s="24" t="s">
        <v>90</v>
      </c>
      <c r="BS709" s="24" t="s">
        <v>91</v>
      </c>
      <c r="BT709" s="24" t="s">
        <v>91</v>
      </c>
      <c r="BU709" s="24" t="s">
        <v>91</v>
      </c>
      <c r="BV709" s="24" t="s">
        <v>91</v>
      </c>
      <c r="BW709" s="24" t="s">
        <v>91</v>
      </c>
      <c r="BX709" s="24" t="s">
        <v>91</v>
      </c>
      <c r="BY709" s="24" t="s">
        <v>91</v>
      </c>
      <c r="BZ709" s="24" t="s">
        <v>91</v>
      </c>
      <c r="CA709" s="36"/>
      <c r="CB709" s="35"/>
    </row>
    <row r="710" spans="1:80" ht="169.5" customHeight="1" x14ac:dyDescent="0.35">
      <c r="A710" s="24">
        <v>1158</v>
      </c>
      <c r="B710" s="24" t="s">
        <v>77</v>
      </c>
      <c r="C710" s="23" t="s">
        <v>78</v>
      </c>
      <c r="D710" s="24" t="s">
        <v>430</v>
      </c>
      <c r="E710" s="24" t="s">
        <v>431</v>
      </c>
      <c r="F710" s="24" t="s">
        <v>81</v>
      </c>
      <c r="G710" s="24" t="s">
        <v>565</v>
      </c>
      <c r="H710" s="24" t="s">
        <v>572</v>
      </c>
      <c r="I710" s="24" t="s">
        <v>573</v>
      </c>
      <c r="J710" s="24" t="s">
        <v>574</v>
      </c>
      <c r="K710" s="24" t="s">
        <v>575</v>
      </c>
      <c r="L710" s="24" t="s">
        <v>576</v>
      </c>
      <c r="M710" s="24" t="s">
        <v>88</v>
      </c>
      <c r="N710" s="24"/>
      <c r="O710" s="24"/>
      <c r="P710" s="24"/>
      <c r="Q710" s="24" t="s">
        <v>155</v>
      </c>
      <c r="R710" s="24" t="s">
        <v>5633</v>
      </c>
      <c r="S710" s="24" t="s">
        <v>5633</v>
      </c>
      <c r="T710" s="24" t="s">
        <v>91</v>
      </c>
      <c r="U710" s="24" t="s">
        <v>91</v>
      </c>
      <c r="V710" s="24" t="s">
        <v>91</v>
      </c>
      <c r="W710" s="24" t="s">
        <v>91</v>
      </c>
      <c r="X710" s="24"/>
      <c r="Y710" s="24" t="s">
        <v>91</v>
      </c>
      <c r="Z710" s="24" t="s">
        <v>91</v>
      </c>
      <c r="AA710" s="24" t="s">
        <v>91</v>
      </c>
      <c r="AB710" s="24" t="s">
        <v>91</v>
      </c>
      <c r="AC710" s="24" t="s">
        <v>91</v>
      </c>
      <c r="AD710" s="24" t="s">
        <v>91</v>
      </c>
      <c r="AE710" s="24" t="s">
        <v>91</v>
      </c>
      <c r="AF710" s="24" t="s">
        <v>91</v>
      </c>
      <c r="AG710" s="24" t="s">
        <v>91</v>
      </c>
      <c r="AH710" s="24" t="s">
        <v>91</v>
      </c>
      <c r="AI710" s="48" t="s">
        <v>90</v>
      </c>
      <c r="AJ710" s="24" t="s">
        <v>91</v>
      </c>
      <c r="AK710" s="24" t="s">
        <v>91</v>
      </c>
      <c r="AL710" s="24" t="s">
        <v>115</v>
      </c>
      <c r="AM710" s="24" t="s">
        <v>115</v>
      </c>
      <c r="AN710" s="24" t="s">
        <v>91</v>
      </c>
      <c r="AO710" s="24" t="s">
        <v>91</v>
      </c>
      <c r="AP710" s="48" t="s">
        <v>90</v>
      </c>
      <c r="AQ710" s="24" t="s">
        <v>91</v>
      </c>
      <c r="AR710" s="24" t="s">
        <v>91</v>
      </c>
      <c r="AS710" s="24" t="s">
        <v>91</v>
      </c>
      <c r="AT710" s="24" t="s">
        <v>91</v>
      </c>
      <c r="AU710" s="24" t="s">
        <v>91</v>
      </c>
      <c r="AV710" s="24" t="s">
        <v>91</v>
      </c>
      <c r="AW710" s="24" t="s">
        <v>91</v>
      </c>
      <c r="AX710" s="24" t="s">
        <v>91</v>
      </c>
      <c r="AY710" s="24" t="s">
        <v>91</v>
      </c>
      <c r="AZ710" s="24" t="s">
        <v>91</v>
      </c>
      <c r="BA710" s="24" t="s">
        <v>91</v>
      </c>
      <c r="BB710" s="24" t="s">
        <v>91</v>
      </c>
      <c r="BC710" s="24" t="s">
        <v>91</v>
      </c>
      <c r="BD710" s="24" t="s">
        <v>91</v>
      </c>
      <c r="BE710" s="24" t="s">
        <v>91</v>
      </c>
      <c r="BF710" s="24" t="s">
        <v>91</v>
      </c>
      <c r="BG710" s="24" t="s">
        <v>91</v>
      </c>
      <c r="BH710" s="24" t="s">
        <v>115</v>
      </c>
      <c r="BI710" s="24" t="s">
        <v>91</v>
      </c>
      <c r="BJ710" s="24" t="s">
        <v>91</v>
      </c>
      <c r="BK710" s="24" t="s">
        <v>91</v>
      </c>
      <c r="BL710" s="24" t="s">
        <v>115</v>
      </c>
      <c r="BM710" s="24" t="s">
        <v>91</v>
      </c>
      <c r="BN710" s="24" t="s">
        <v>91</v>
      </c>
      <c r="BO710" s="24" t="s">
        <v>115</v>
      </c>
      <c r="BP710" s="24" t="s">
        <v>91</v>
      </c>
      <c r="BQ710" s="24" t="s">
        <v>91</v>
      </c>
      <c r="BR710" s="24" t="s">
        <v>91</v>
      </c>
      <c r="BS710" s="24" t="s">
        <v>91</v>
      </c>
      <c r="BT710" s="24" t="s">
        <v>91</v>
      </c>
      <c r="BU710" s="24" t="s">
        <v>91</v>
      </c>
      <c r="BV710" s="24" t="s">
        <v>91</v>
      </c>
      <c r="BW710" s="24" t="s">
        <v>91</v>
      </c>
      <c r="BX710" s="24" t="s">
        <v>91</v>
      </c>
      <c r="BY710" s="24" t="s">
        <v>91</v>
      </c>
      <c r="BZ710" s="24" t="s">
        <v>91</v>
      </c>
      <c r="CA710" s="36"/>
      <c r="CB710" s="35" t="s">
        <v>571</v>
      </c>
    </row>
    <row r="711" spans="1:80" ht="169.5" customHeight="1" x14ac:dyDescent="0.35">
      <c r="A711" s="24">
        <v>1158</v>
      </c>
      <c r="B711" s="24" t="s">
        <v>77</v>
      </c>
      <c r="C711" s="23" t="s">
        <v>78</v>
      </c>
      <c r="D711" s="24" t="s">
        <v>430</v>
      </c>
      <c r="E711" s="24" t="s">
        <v>431</v>
      </c>
      <c r="F711" s="24" t="s">
        <v>81</v>
      </c>
      <c r="G711" s="24" t="s">
        <v>565</v>
      </c>
      <c r="H711" s="24" t="s">
        <v>577</v>
      </c>
      <c r="I711" s="24" t="s">
        <v>578</v>
      </c>
      <c r="J711" s="24" t="s">
        <v>579</v>
      </c>
      <c r="K711" s="24" t="s">
        <v>580</v>
      </c>
      <c r="L711" s="24" t="s">
        <v>581</v>
      </c>
      <c r="M711" s="24" t="s">
        <v>88</v>
      </c>
      <c r="N711" s="24"/>
      <c r="O711" s="24"/>
      <c r="P711" s="24"/>
      <c r="Q711" s="24" t="s">
        <v>155</v>
      </c>
      <c r="R711" s="24" t="s">
        <v>5633</v>
      </c>
      <c r="S711" s="24" t="s">
        <v>5633</v>
      </c>
      <c r="T711" s="24" t="s">
        <v>91</v>
      </c>
      <c r="U711" s="24" t="s">
        <v>91</v>
      </c>
      <c r="V711" s="24" t="s">
        <v>91</v>
      </c>
      <c r="W711" s="24" t="s">
        <v>91</v>
      </c>
      <c r="X711" s="24"/>
      <c r="Y711" s="24" t="s">
        <v>91</v>
      </c>
      <c r="Z711" s="24" t="s">
        <v>91</v>
      </c>
      <c r="AA711" s="24" t="s">
        <v>91</v>
      </c>
      <c r="AB711" s="24" t="s">
        <v>91</v>
      </c>
      <c r="AC711" s="24" t="s">
        <v>91</v>
      </c>
      <c r="AD711" s="24" t="s">
        <v>91</v>
      </c>
      <c r="AE711" s="24" t="s">
        <v>91</v>
      </c>
      <c r="AF711" s="24" t="s">
        <v>91</v>
      </c>
      <c r="AG711" s="24" t="s">
        <v>91</v>
      </c>
      <c r="AH711" s="24" t="s">
        <v>91</v>
      </c>
      <c r="AI711" s="48" t="s">
        <v>90</v>
      </c>
      <c r="AJ711" s="24" t="s">
        <v>91</v>
      </c>
      <c r="AK711" s="24" t="s">
        <v>91</v>
      </c>
      <c r="AL711" s="24" t="s">
        <v>90</v>
      </c>
      <c r="AM711" s="24" t="s">
        <v>90</v>
      </c>
      <c r="AN711" s="24" t="s">
        <v>91</v>
      </c>
      <c r="AO711" s="24" t="s">
        <v>91</v>
      </c>
      <c r="AP711" s="48" t="s">
        <v>90</v>
      </c>
      <c r="AQ711" s="24" t="s">
        <v>91</v>
      </c>
      <c r="AR711" s="24" t="s">
        <v>91</v>
      </c>
      <c r="AS711" s="24" t="s">
        <v>91</v>
      </c>
      <c r="AT711" s="24" t="s">
        <v>91</v>
      </c>
      <c r="AU711" s="24" t="s">
        <v>91</v>
      </c>
      <c r="AV711" s="24" t="s">
        <v>91</v>
      </c>
      <c r="AW711" s="24" t="s">
        <v>91</v>
      </c>
      <c r="AX711" s="24" t="s">
        <v>91</v>
      </c>
      <c r="AY711" s="24" t="s">
        <v>91</v>
      </c>
      <c r="AZ711" s="24" t="s">
        <v>91</v>
      </c>
      <c r="BA711" s="24" t="s">
        <v>91</v>
      </c>
      <c r="BB711" s="24" t="s">
        <v>91</v>
      </c>
      <c r="BC711" s="24" t="s">
        <v>91</v>
      </c>
      <c r="BD711" s="24" t="s">
        <v>91</v>
      </c>
      <c r="BE711" s="24" t="s">
        <v>91</v>
      </c>
      <c r="BF711" s="24" t="s">
        <v>91</v>
      </c>
      <c r="BG711" s="24" t="s">
        <v>91</v>
      </c>
      <c r="BH711" s="24" t="s">
        <v>90</v>
      </c>
      <c r="BI711" s="24" t="s">
        <v>91</v>
      </c>
      <c r="BJ711" s="24" t="s">
        <v>91</v>
      </c>
      <c r="BK711" s="24" t="s">
        <v>91</v>
      </c>
      <c r="BL711" s="24" t="s">
        <v>90</v>
      </c>
      <c r="BM711" s="24" t="s">
        <v>91</v>
      </c>
      <c r="BN711" s="24" t="s">
        <v>91</v>
      </c>
      <c r="BO711" s="24" t="s">
        <v>90</v>
      </c>
      <c r="BP711" s="24" t="s">
        <v>91</v>
      </c>
      <c r="BQ711" s="24" t="s">
        <v>91</v>
      </c>
      <c r="BR711" s="24" t="s">
        <v>91</v>
      </c>
      <c r="BS711" s="24" t="s">
        <v>91</v>
      </c>
      <c r="BT711" s="24" t="s">
        <v>91</v>
      </c>
      <c r="BU711" s="24" t="s">
        <v>91</v>
      </c>
      <c r="BV711" s="24" t="s">
        <v>91</v>
      </c>
      <c r="BW711" s="24" t="s">
        <v>91</v>
      </c>
      <c r="BX711" s="24" t="s">
        <v>91</v>
      </c>
      <c r="BY711" s="24" t="s">
        <v>91</v>
      </c>
      <c r="BZ711" s="24" t="s">
        <v>91</v>
      </c>
      <c r="CA711" s="36"/>
      <c r="CB711" s="35" t="s">
        <v>571</v>
      </c>
    </row>
    <row r="712" spans="1:80" ht="169.5" customHeight="1" x14ac:dyDescent="0.35">
      <c r="A712" s="24">
        <v>1162</v>
      </c>
      <c r="B712" s="24" t="s">
        <v>77</v>
      </c>
      <c r="C712" s="23" t="s">
        <v>78</v>
      </c>
      <c r="D712" s="24" t="s">
        <v>430</v>
      </c>
      <c r="E712" s="24" t="s">
        <v>431</v>
      </c>
      <c r="F712" s="24" t="s">
        <v>81</v>
      </c>
      <c r="G712" s="24" t="s">
        <v>565</v>
      </c>
      <c r="H712" s="24" t="s">
        <v>587</v>
      </c>
      <c r="I712" s="24" t="s">
        <v>588</v>
      </c>
      <c r="J712" s="24" t="s">
        <v>589</v>
      </c>
      <c r="K712" s="24" t="s">
        <v>590</v>
      </c>
      <c r="L712" s="24" t="s">
        <v>591</v>
      </c>
      <c r="M712" s="24" t="s">
        <v>88</v>
      </c>
      <c r="N712" s="24"/>
      <c r="O712" s="24"/>
      <c r="P712" s="24"/>
      <c r="Q712" s="24" t="s">
        <v>155</v>
      </c>
      <c r="R712" s="24" t="s">
        <v>5633</v>
      </c>
      <c r="S712" s="24" t="s">
        <v>5633</v>
      </c>
      <c r="T712" s="24" t="s">
        <v>91</v>
      </c>
      <c r="U712" s="24" t="s">
        <v>91</v>
      </c>
      <c r="V712" s="24" t="s">
        <v>91</v>
      </c>
      <c r="W712" s="24" t="s">
        <v>91</v>
      </c>
      <c r="X712" s="24"/>
      <c r="Y712" s="24" t="s">
        <v>91</v>
      </c>
      <c r="Z712" s="24" t="s">
        <v>91</v>
      </c>
      <c r="AA712" s="24" t="s">
        <v>91</v>
      </c>
      <c r="AB712" s="24" t="s">
        <v>91</v>
      </c>
      <c r="AC712" s="24" t="s">
        <v>91</v>
      </c>
      <c r="AD712" s="24" t="s">
        <v>91</v>
      </c>
      <c r="AE712" s="24" t="s">
        <v>91</v>
      </c>
      <c r="AF712" s="24" t="s">
        <v>91</v>
      </c>
      <c r="AG712" s="24" t="s">
        <v>91</v>
      </c>
      <c r="AH712" s="24" t="s">
        <v>91</v>
      </c>
      <c r="AI712" s="48" t="s">
        <v>90</v>
      </c>
      <c r="AJ712" s="24" t="s">
        <v>91</v>
      </c>
      <c r="AK712" s="24" t="s">
        <v>91</v>
      </c>
      <c r="AL712" s="24" t="s">
        <v>90</v>
      </c>
      <c r="AM712" s="24" t="s">
        <v>90</v>
      </c>
      <c r="AN712" s="24" t="s">
        <v>91</v>
      </c>
      <c r="AO712" s="24" t="s">
        <v>91</v>
      </c>
      <c r="AP712" s="48" t="s">
        <v>90</v>
      </c>
      <c r="AQ712" s="24" t="s">
        <v>91</v>
      </c>
      <c r="AR712" s="24" t="s">
        <v>91</v>
      </c>
      <c r="AS712" s="24" t="s">
        <v>91</v>
      </c>
      <c r="AT712" s="24" t="s">
        <v>91</v>
      </c>
      <c r="AU712" s="24" t="s">
        <v>91</v>
      </c>
      <c r="AV712" s="24" t="s">
        <v>91</v>
      </c>
      <c r="AW712" s="24" t="s">
        <v>91</v>
      </c>
      <c r="AX712" s="24" t="s">
        <v>91</v>
      </c>
      <c r="AY712" s="24" t="s">
        <v>91</v>
      </c>
      <c r="AZ712" s="24" t="s">
        <v>91</v>
      </c>
      <c r="BA712" s="24" t="s">
        <v>91</v>
      </c>
      <c r="BB712" s="24" t="s">
        <v>91</v>
      </c>
      <c r="BC712" s="24" t="s">
        <v>91</v>
      </c>
      <c r="BD712" s="24" t="s">
        <v>91</v>
      </c>
      <c r="BE712" s="24" t="s">
        <v>91</v>
      </c>
      <c r="BF712" s="24" t="s">
        <v>91</v>
      </c>
      <c r="BG712" s="24" t="s">
        <v>91</v>
      </c>
      <c r="BH712" s="24" t="s">
        <v>90</v>
      </c>
      <c r="BI712" s="24" t="s">
        <v>91</v>
      </c>
      <c r="BJ712" s="24" t="s">
        <v>91</v>
      </c>
      <c r="BK712" s="24" t="s">
        <v>91</v>
      </c>
      <c r="BL712" s="24" t="s">
        <v>90</v>
      </c>
      <c r="BM712" s="24" t="s">
        <v>91</v>
      </c>
      <c r="BN712" s="24" t="s">
        <v>91</v>
      </c>
      <c r="BO712" s="24" t="s">
        <v>90</v>
      </c>
      <c r="BP712" s="24" t="s">
        <v>91</v>
      </c>
      <c r="BQ712" s="24" t="s">
        <v>91</v>
      </c>
      <c r="BR712" s="24" t="s">
        <v>91</v>
      </c>
      <c r="BS712" s="24" t="s">
        <v>91</v>
      </c>
      <c r="BT712" s="24" t="s">
        <v>91</v>
      </c>
      <c r="BU712" s="24" t="s">
        <v>91</v>
      </c>
      <c r="BV712" s="24" t="s">
        <v>91</v>
      </c>
      <c r="BW712" s="24" t="s">
        <v>91</v>
      </c>
      <c r="BX712" s="24" t="s">
        <v>91</v>
      </c>
      <c r="BY712" s="24" t="s">
        <v>91</v>
      </c>
      <c r="BZ712" s="24" t="s">
        <v>91</v>
      </c>
      <c r="CA712" s="36"/>
      <c r="CB712" s="35" t="s">
        <v>571</v>
      </c>
    </row>
    <row r="713" spans="1:80" ht="169.5" customHeight="1" x14ac:dyDescent="0.35">
      <c r="A713" s="24">
        <v>1157</v>
      </c>
      <c r="B713" s="24" t="s">
        <v>77</v>
      </c>
      <c r="C713" s="23" t="s">
        <v>78</v>
      </c>
      <c r="D713" s="24" t="s">
        <v>430</v>
      </c>
      <c r="E713" s="24" t="s">
        <v>431</v>
      </c>
      <c r="F713" s="24" t="s">
        <v>81</v>
      </c>
      <c r="G713" s="24" t="s">
        <v>565</v>
      </c>
      <c r="H713" s="24" t="s">
        <v>587</v>
      </c>
      <c r="I713" s="24" t="s">
        <v>588</v>
      </c>
      <c r="J713" s="24" t="s">
        <v>598</v>
      </c>
      <c r="K713" s="24" t="s">
        <v>599</v>
      </c>
      <c r="L713" s="24" t="s">
        <v>600</v>
      </c>
      <c r="M713" s="24" t="s">
        <v>88</v>
      </c>
      <c r="N713" s="24"/>
      <c r="O713" s="24"/>
      <c r="P713" s="24"/>
      <c r="Q713" s="24" t="s">
        <v>155</v>
      </c>
      <c r="R713" s="24" t="s">
        <v>5633</v>
      </c>
      <c r="S713" s="24" t="s">
        <v>5633</v>
      </c>
      <c r="T713" s="24" t="s">
        <v>91</v>
      </c>
      <c r="U713" s="24" t="s">
        <v>91</v>
      </c>
      <c r="V713" s="24" t="s">
        <v>91</v>
      </c>
      <c r="W713" s="24" t="s">
        <v>91</v>
      </c>
      <c r="X713" s="24"/>
      <c r="Y713" s="24" t="s">
        <v>91</v>
      </c>
      <c r="Z713" s="24" t="s">
        <v>91</v>
      </c>
      <c r="AA713" s="24" t="s">
        <v>91</v>
      </c>
      <c r="AB713" s="24" t="s">
        <v>91</v>
      </c>
      <c r="AC713" s="24" t="s">
        <v>91</v>
      </c>
      <c r="AD713" s="24" t="s">
        <v>91</v>
      </c>
      <c r="AE713" s="24" t="s">
        <v>91</v>
      </c>
      <c r="AF713" s="24" t="s">
        <v>91</v>
      </c>
      <c r="AG713" s="24" t="s">
        <v>91</v>
      </c>
      <c r="AH713" s="24" t="s">
        <v>91</v>
      </c>
      <c r="AI713" s="48" t="s">
        <v>90</v>
      </c>
      <c r="AJ713" s="24" t="s">
        <v>91</v>
      </c>
      <c r="AK713" s="24" t="s">
        <v>91</v>
      </c>
      <c r="AL713" s="24" t="s">
        <v>90</v>
      </c>
      <c r="AM713" s="24" t="s">
        <v>90</v>
      </c>
      <c r="AN713" s="24" t="s">
        <v>91</v>
      </c>
      <c r="AO713" s="24" t="s">
        <v>91</v>
      </c>
      <c r="AP713" s="48" t="s">
        <v>90</v>
      </c>
      <c r="AQ713" s="24" t="s">
        <v>91</v>
      </c>
      <c r="AR713" s="24" t="s">
        <v>91</v>
      </c>
      <c r="AS713" s="24" t="s">
        <v>91</v>
      </c>
      <c r="AT713" s="24" t="s">
        <v>91</v>
      </c>
      <c r="AU713" s="24" t="s">
        <v>91</v>
      </c>
      <c r="AV713" s="24" t="s">
        <v>91</v>
      </c>
      <c r="AW713" s="24" t="s">
        <v>91</v>
      </c>
      <c r="AX713" s="24" t="s">
        <v>91</v>
      </c>
      <c r="AY713" s="24" t="s">
        <v>91</v>
      </c>
      <c r="AZ713" s="24" t="s">
        <v>91</v>
      </c>
      <c r="BA713" s="24" t="s">
        <v>91</v>
      </c>
      <c r="BB713" s="24" t="s">
        <v>91</v>
      </c>
      <c r="BC713" s="24" t="s">
        <v>91</v>
      </c>
      <c r="BD713" s="24" t="s">
        <v>91</v>
      </c>
      <c r="BE713" s="24" t="s">
        <v>91</v>
      </c>
      <c r="BF713" s="24" t="s">
        <v>91</v>
      </c>
      <c r="BG713" s="24" t="s">
        <v>91</v>
      </c>
      <c r="BH713" s="24" t="s">
        <v>90</v>
      </c>
      <c r="BI713" s="24" t="s">
        <v>91</v>
      </c>
      <c r="BJ713" s="24" t="s">
        <v>91</v>
      </c>
      <c r="BK713" s="24" t="s">
        <v>91</v>
      </c>
      <c r="BL713" s="24" t="s">
        <v>90</v>
      </c>
      <c r="BM713" s="24" t="s">
        <v>91</v>
      </c>
      <c r="BN713" s="24" t="s">
        <v>91</v>
      </c>
      <c r="BO713" s="24" t="s">
        <v>90</v>
      </c>
      <c r="BP713" s="24" t="s">
        <v>91</v>
      </c>
      <c r="BQ713" s="24" t="s">
        <v>91</v>
      </c>
      <c r="BR713" s="24" t="s">
        <v>91</v>
      </c>
      <c r="BS713" s="24" t="s">
        <v>91</v>
      </c>
      <c r="BT713" s="24" t="s">
        <v>91</v>
      </c>
      <c r="BU713" s="24" t="s">
        <v>91</v>
      </c>
      <c r="BV713" s="24" t="s">
        <v>91</v>
      </c>
      <c r="BW713" s="24" t="s">
        <v>91</v>
      </c>
      <c r="BX713" s="24" t="s">
        <v>91</v>
      </c>
      <c r="BY713" s="24" t="s">
        <v>91</v>
      </c>
      <c r="BZ713" s="24" t="s">
        <v>91</v>
      </c>
      <c r="CA713" s="36"/>
      <c r="CB713" s="35" t="s">
        <v>571</v>
      </c>
    </row>
    <row r="714" spans="1:80" ht="169.5" customHeight="1" x14ac:dyDescent="0.35">
      <c r="A714" s="24">
        <v>1156</v>
      </c>
      <c r="B714" s="24" t="s">
        <v>77</v>
      </c>
      <c r="C714" s="23" t="s">
        <v>78</v>
      </c>
      <c r="D714" s="24" t="s">
        <v>430</v>
      </c>
      <c r="E714" s="24" t="s">
        <v>431</v>
      </c>
      <c r="F714" s="24" t="s">
        <v>81</v>
      </c>
      <c r="G714" s="24" t="s">
        <v>565</v>
      </c>
      <c r="H714" s="24" t="s">
        <v>587</v>
      </c>
      <c r="I714" s="24" t="s">
        <v>588</v>
      </c>
      <c r="J714" s="24" t="s">
        <v>601</v>
      </c>
      <c r="K714" s="24" t="s">
        <v>602</v>
      </c>
      <c r="L714" s="24" t="s">
        <v>603</v>
      </c>
      <c r="M714" s="24" t="s">
        <v>88</v>
      </c>
      <c r="N714" s="24"/>
      <c r="O714" s="24"/>
      <c r="P714" s="24"/>
      <c r="Q714" s="24" t="s">
        <v>155</v>
      </c>
      <c r="R714" s="24" t="s">
        <v>5633</v>
      </c>
      <c r="S714" s="24" t="s">
        <v>5633</v>
      </c>
      <c r="T714" s="24" t="s">
        <v>91</v>
      </c>
      <c r="U714" s="24" t="s">
        <v>91</v>
      </c>
      <c r="V714" s="24" t="s">
        <v>91</v>
      </c>
      <c r="W714" s="24" t="s">
        <v>91</v>
      </c>
      <c r="X714" s="24"/>
      <c r="Y714" s="24" t="s">
        <v>91</v>
      </c>
      <c r="Z714" s="24" t="s">
        <v>91</v>
      </c>
      <c r="AA714" s="24" t="s">
        <v>91</v>
      </c>
      <c r="AB714" s="24" t="s">
        <v>91</v>
      </c>
      <c r="AC714" s="24" t="s">
        <v>91</v>
      </c>
      <c r="AD714" s="24" t="s">
        <v>91</v>
      </c>
      <c r="AE714" s="24" t="s">
        <v>91</v>
      </c>
      <c r="AF714" s="24" t="s">
        <v>91</v>
      </c>
      <c r="AG714" s="24" t="s">
        <v>91</v>
      </c>
      <c r="AH714" s="24" t="s">
        <v>91</v>
      </c>
      <c r="AI714" s="48" t="s">
        <v>90</v>
      </c>
      <c r="AJ714" s="24" t="s">
        <v>91</v>
      </c>
      <c r="AK714" s="24" t="s">
        <v>91</v>
      </c>
      <c r="AL714" s="24" t="s">
        <v>90</v>
      </c>
      <c r="AM714" s="24" t="s">
        <v>90</v>
      </c>
      <c r="AN714" s="24" t="s">
        <v>91</v>
      </c>
      <c r="AO714" s="24" t="s">
        <v>91</v>
      </c>
      <c r="AP714" s="48" t="s">
        <v>90</v>
      </c>
      <c r="AQ714" s="24" t="s">
        <v>91</v>
      </c>
      <c r="AR714" s="24" t="s">
        <v>91</v>
      </c>
      <c r="AS714" s="24" t="s">
        <v>91</v>
      </c>
      <c r="AT714" s="24" t="s">
        <v>91</v>
      </c>
      <c r="AU714" s="24" t="s">
        <v>91</v>
      </c>
      <c r="AV714" s="24" t="s">
        <v>91</v>
      </c>
      <c r="AW714" s="24" t="s">
        <v>91</v>
      </c>
      <c r="AX714" s="24" t="s">
        <v>91</v>
      </c>
      <c r="AY714" s="24" t="s">
        <v>91</v>
      </c>
      <c r="AZ714" s="24" t="s">
        <v>91</v>
      </c>
      <c r="BA714" s="24" t="s">
        <v>91</v>
      </c>
      <c r="BB714" s="24" t="s">
        <v>91</v>
      </c>
      <c r="BC714" s="24" t="s">
        <v>91</v>
      </c>
      <c r="BD714" s="24" t="s">
        <v>91</v>
      </c>
      <c r="BE714" s="24" t="s">
        <v>91</v>
      </c>
      <c r="BF714" s="24" t="s">
        <v>91</v>
      </c>
      <c r="BG714" s="24" t="s">
        <v>91</v>
      </c>
      <c r="BH714" s="24" t="s">
        <v>90</v>
      </c>
      <c r="BI714" s="24" t="s">
        <v>91</v>
      </c>
      <c r="BJ714" s="24" t="s">
        <v>91</v>
      </c>
      <c r="BK714" s="24" t="s">
        <v>91</v>
      </c>
      <c r="BL714" s="24" t="s">
        <v>90</v>
      </c>
      <c r="BM714" s="24" t="s">
        <v>91</v>
      </c>
      <c r="BN714" s="24" t="s">
        <v>91</v>
      </c>
      <c r="BO714" s="24" t="s">
        <v>90</v>
      </c>
      <c r="BP714" s="24" t="s">
        <v>91</v>
      </c>
      <c r="BQ714" s="24" t="s">
        <v>91</v>
      </c>
      <c r="BR714" s="24" t="s">
        <v>91</v>
      </c>
      <c r="BS714" s="24" t="s">
        <v>91</v>
      </c>
      <c r="BT714" s="24" t="s">
        <v>91</v>
      </c>
      <c r="BU714" s="24" t="s">
        <v>91</v>
      </c>
      <c r="BV714" s="24" t="s">
        <v>91</v>
      </c>
      <c r="BW714" s="24" t="s">
        <v>91</v>
      </c>
      <c r="BX714" s="24" t="s">
        <v>91</v>
      </c>
      <c r="BY714" s="24" t="s">
        <v>91</v>
      </c>
      <c r="BZ714" s="24" t="s">
        <v>91</v>
      </c>
      <c r="CA714" s="36"/>
      <c r="CB714" s="35" t="s">
        <v>571</v>
      </c>
    </row>
    <row r="715" spans="1:80" ht="169.5" customHeight="1" x14ac:dyDescent="0.35">
      <c r="A715" s="24">
        <v>1165</v>
      </c>
      <c r="B715" s="24" t="s">
        <v>77</v>
      </c>
      <c r="C715" s="23" t="s">
        <v>78</v>
      </c>
      <c r="D715" s="24" t="s">
        <v>430</v>
      </c>
      <c r="E715" s="24" t="s">
        <v>431</v>
      </c>
      <c r="F715" s="24" t="s">
        <v>81</v>
      </c>
      <c r="G715" s="24" t="s">
        <v>565</v>
      </c>
      <c r="H715" s="24" t="s">
        <v>604</v>
      </c>
      <c r="I715" s="24" t="s">
        <v>605</v>
      </c>
      <c r="J715" s="24" t="s">
        <v>606</v>
      </c>
      <c r="K715" s="24" t="s">
        <v>607</v>
      </c>
      <c r="L715" s="24" t="s">
        <v>608</v>
      </c>
      <c r="M715" s="24" t="s">
        <v>88</v>
      </c>
      <c r="N715" s="24"/>
      <c r="O715" s="24"/>
      <c r="P715" s="24"/>
      <c r="Q715" s="24" t="s">
        <v>155</v>
      </c>
      <c r="R715" s="24" t="s">
        <v>5633</v>
      </c>
      <c r="S715" s="24" t="s">
        <v>5633</v>
      </c>
      <c r="T715" s="24" t="s">
        <v>91</v>
      </c>
      <c r="U715" s="24" t="s">
        <v>91</v>
      </c>
      <c r="V715" s="24" t="s">
        <v>91</v>
      </c>
      <c r="W715" s="24" t="s">
        <v>91</v>
      </c>
      <c r="X715" s="24"/>
      <c r="Y715" s="24" t="s">
        <v>91</v>
      </c>
      <c r="Z715" s="24" t="s">
        <v>91</v>
      </c>
      <c r="AA715" s="24" t="s">
        <v>91</v>
      </c>
      <c r="AB715" s="24" t="s">
        <v>91</v>
      </c>
      <c r="AC715" s="24" t="s">
        <v>91</v>
      </c>
      <c r="AD715" s="24" t="s">
        <v>91</v>
      </c>
      <c r="AE715" s="24" t="s">
        <v>91</v>
      </c>
      <c r="AF715" s="24" t="s">
        <v>91</v>
      </c>
      <c r="AG715" s="24" t="s">
        <v>91</v>
      </c>
      <c r="AH715" s="24" t="s">
        <v>91</v>
      </c>
      <c r="AI715" s="48" t="s">
        <v>90</v>
      </c>
      <c r="AJ715" s="24" t="s">
        <v>91</v>
      </c>
      <c r="AK715" s="24" t="s">
        <v>91</v>
      </c>
      <c r="AL715" s="24" t="s">
        <v>90</v>
      </c>
      <c r="AM715" s="24" t="s">
        <v>90</v>
      </c>
      <c r="AN715" s="24" t="s">
        <v>91</v>
      </c>
      <c r="AO715" s="24" t="s">
        <v>91</v>
      </c>
      <c r="AP715" s="48" t="s">
        <v>90</v>
      </c>
      <c r="AQ715" s="24" t="s">
        <v>91</v>
      </c>
      <c r="AR715" s="24" t="s">
        <v>91</v>
      </c>
      <c r="AS715" s="24" t="s">
        <v>91</v>
      </c>
      <c r="AT715" s="24" t="s">
        <v>91</v>
      </c>
      <c r="AU715" s="24" t="s">
        <v>91</v>
      </c>
      <c r="AV715" s="24" t="s">
        <v>91</v>
      </c>
      <c r="AW715" s="24" t="s">
        <v>91</v>
      </c>
      <c r="AX715" s="24" t="s">
        <v>91</v>
      </c>
      <c r="AY715" s="24" t="s">
        <v>91</v>
      </c>
      <c r="AZ715" s="24" t="s">
        <v>91</v>
      </c>
      <c r="BA715" s="24" t="s">
        <v>91</v>
      </c>
      <c r="BB715" s="24" t="s">
        <v>91</v>
      </c>
      <c r="BC715" s="24" t="s">
        <v>91</v>
      </c>
      <c r="BD715" s="24" t="s">
        <v>91</v>
      </c>
      <c r="BE715" s="24" t="s">
        <v>91</v>
      </c>
      <c r="BF715" s="24" t="s">
        <v>91</v>
      </c>
      <c r="BG715" s="24" t="s">
        <v>91</v>
      </c>
      <c r="BH715" s="24" t="s">
        <v>90</v>
      </c>
      <c r="BI715" s="24" t="s">
        <v>91</v>
      </c>
      <c r="BJ715" s="24" t="s">
        <v>91</v>
      </c>
      <c r="BK715" s="24" t="s">
        <v>91</v>
      </c>
      <c r="BL715" s="24" t="s">
        <v>90</v>
      </c>
      <c r="BM715" s="24" t="s">
        <v>91</v>
      </c>
      <c r="BN715" s="24" t="s">
        <v>91</v>
      </c>
      <c r="BO715" s="24" t="s">
        <v>90</v>
      </c>
      <c r="BP715" s="24" t="s">
        <v>91</v>
      </c>
      <c r="BQ715" s="24" t="s">
        <v>91</v>
      </c>
      <c r="BR715" s="24" t="s">
        <v>91</v>
      </c>
      <c r="BS715" s="24" t="s">
        <v>91</v>
      </c>
      <c r="BT715" s="24" t="s">
        <v>91</v>
      </c>
      <c r="BU715" s="24" t="s">
        <v>91</v>
      </c>
      <c r="BV715" s="24" t="s">
        <v>91</v>
      </c>
      <c r="BW715" s="24" t="s">
        <v>91</v>
      </c>
      <c r="BX715" s="24" t="s">
        <v>91</v>
      </c>
      <c r="BY715" s="24" t="s">
        <v>91</v>
      </c>
      <c r="BZ715" s="24" t="s">
        <v>91</v>
      </c>
      <c r="CA715" s="36"/>
      <c r="CB715" s="35" t="s">
        <v>571</v>
      </c>
    </row>
    <row r="716" spans="1:80" ht="169.5" customHeight="1" x14ac:dyDescent="0.35">
      <c r="A716" s="49">
        <v>1158</v>
      </c>
      <c r="B716" s="24" t="s">
        <v>77</v>
      </c>
      <c r="C716" s="23" t="s">
        <v>78</v>
      </c>
      <c r="D716" s="24" t="s">
        <v>430</v>
      </c>
      <c r="E716" s="24" t="s">
        <v>431</v>
      </c>
      <c r="F716" s="24" t="s">
        <v>81</v>
      </c>
      <c r="G716" s="24" t="s">
        <v>565</v>
      </c>
      <c r="H716" s="24" t="s">
        <v>619</v>
      </c>
      <c r="I716" s="24" t="s">
        <v>620</v>
      </c>
      <c r="J716" s="50" t="s">
        <v>621</v>
      </c>
      <c r="K716" s="24" t="s">
        <v>622</v>
      </c>
      <c r="L716" s="24" t="s">
        <v>623</v>
      </c>
      <c r="M716" s="24" t="s">
        <v>88</v>
      </c>
      <c r="N716" s="24"/>
      <c r="O716" s="24"/>
      <c r="P716" s="24"/>
      <c r="Q716" s="24" t="s">
        <v>155</v>
      </c>
      <c r="R716" s="24" t="s">
        <v>5633</v>
      </c>
      <c r="S716" s="24" t="s">
        <v>5633</v>
      </c>
      <c r="T716" s="24" t="s">
        <v>91</v>
      </c>
      <c r="U716" s="24" t="s">
        <v>91</v>
      </c>
      <c r="V716" s="24" t="s">
        <v>91</v>
      </c>
      <c r="W716" s="24" t="s">
        <v>91</v>
      </c>
      <c r="X716" s="24"/>
      <c r="Y716" s="24" t="s">
        <v>91</v>
      </c>
      <c r="Z716" s="24" t="s">
        <v>91</v>
      </c>
      <c r="AA716" s="24" t="s">
        <v>91</v>
      </c>
      <c r="AB716" s="24" t="s">
        <v>91</v>
      </c>
      <c r="AC716" s="24" t="s">
        <v>91</v>
      </c>
      <c r="AD716" s="24" t="s">
        <v>91</v>
      </c>
      <c r="AE716" s="24" t="s">
        <v>91</v>
      </c>
      <c r="AF716" s="24" t="s">
        <v>91</v>
      </c>
      <c r="AG716" s="24" t="s">
        <v>91</v>
      </c>
      <c r="AH716" s="24" t="s">
        <v>91</v>
      </c>
      <c r="AI716" s="48" t="s">
        <v>90</v>
      </c>
      <c r="AJ716" s="24" t="s">
        <v>91</v>
      </c>
      <c r="AK716" s="24" t="s">
        <v>91</v>
      </c>
      <c r="AL716" s="24" t="s">
        <v>90</v>
      </c>
      <c r="AM716" s="24" t="s">
        <v>90</v>
      </c>
      <c r="AN716" s="24" t="s">
        <v>91</v>
      </c>
      <c r="AO716" s="24" t="s">
        <v>91</v>
      </c>
      <c r="AP716" s="48" t="s">
        <v>90</v>
      </c>
      <c r="AQ716" s="24" t="s">
        <v>91</v>
      </c>
      <c r="AR716" s="24" t="s">
        <v>91</v>
      </c>
      <c r="AS716" s="24" t="s">
        <v>91</v>
      </c>
      <c r="AT716" s="24" t="s">
        <v>91</v>
      </c>
      <c r="AU716" s="24" t="s">
        <v>91</v>
      </c>
      <c r="AV716" s="24" t="s">
        <v>91</v>
      </c>
      <c r="AW716" s="24" t="s">
        <v>91</v>
      </c>
      <c r="AX716" s="24" t="s">
        <v>91</v>
      </c>
      <c r="AY716" s="24" t="s">
        <v>91</v>
      </c>
      <c r="AZ716" s="24" t="s">
        <v>91</v>
      </c>
      <c r="BA716" s="24" t="s">
        <v>91</v>
      </c>
      <c r="BB716" s="24" t="s">
        <v>91</v>
      </c>
      <c r="BC716" s="24" t="s">
        <v>91</v>
      </c>
      <c r="BD716" s="24" t="s">
        <v>91</v>
      </c>
      <c r="BE716" s="24" t="s">
        <v>91</v>
      </c>
      <c r="BF716" s="24" t="s">
        <v>91</v>
      </c>
      <c r="BG716" s="24" t="s">
        <v>91</v>
      </c>
      <c r="BH716" s="24" t="s">
        <v>90</v>
      </c>
      <c r="BI716" s="24" t="s">
        <v>91</v>
      </c>
      <c r="BJ716" s="24" t="s">
        <v>91</v>
      </c>
      <c r="BK716" s="24" t="s">
        <v>91</v>
      </c>
      <c r="BL716" s="24" t="s">
        <v>90</v>
      </c>
      <c r="BM716" s="24" t="s">
        <v>91</v>
      </c>
      <c r="BN716" s="24" t="s">
        <v>91</v>
      </c>
      <c r="BO716" s="24" t="s">
        <v>90</v>
      </c>
      <c r="BP716" s="24" t="s">
        <v>91</v>
      </c>
      <c r="BQ716" s="24" t="s">
        <v>91</v>
      </c>
      <c r="BR716" s="24" t="s">
        <v>91</v>
      </c>
      <c r="BS716" s="24" t="s">
        <v>91</v>
      </c>
      <c r="BT716" s="24" t="s">
        <v>91</v>
      </c>
      <c r="BU716" s="24" t="s">
        <v>91</v>
      </c>
      <c r="BV716" s="24" t="s">
        <v>91</v>
      </c>
      <c r="BW716" s="24" t="s">
        <v>91</v>
      </c>
      <c r="BX716" s="24" t="s">
        <v>91</v>
      </c>
      <c r="BY716" s="24" t="s">
        <v>91</v>
      </c>
      <c r="BZ716" s="24" t="s">
        <v>91</v>
      </c>
      <c r="CA716" s="36"/>
      <c r="CB716" s="35" t="s">
        <v>571</v>
      </c>
    </row>
    <row r="717" spans="1:80" ht="169.5" customHeight="1" x14ac:dyDescent="0.35">
      <c r="A717" s="24">
        <v>1166</v>
      </c>
      <c r="B717" s="24" t="s">
        <v>77</v>
      </c>
      <c r="C717" s="23" t="s">
        <v>78</v>
      </c>
      <c r="D717" s="24" t="s">
        <v>430</v>
      </c>
      <c r="E717" s="24" t="s">
        <v>431</v>
      </c>
      <c r="F717" s="24" t="s">
        <v>81</v>
      </c>
      <c r="G717" s="24" t="s">
        <v>565</v>
      </c>
      <c r="H717" s="24" t="s">
        <v>630</v>
      </c>
      <c r="I717" s="24" t="s">
        <v>631</v>
      </c>
      <c r="J717" s="24" t="s">
        <v>638</v>
      </c>
      <c r="K717" s="24" t="s">
        <v>639</v>
      </c>
      <c r="L717" s="24" t="s">
        <v>640</v>
      </c>
      <c r="M717" s="24" t="s">
        <v>88</v>
      </c>
      <c r="N717" s="24"/>
      <c r="O717" s="24"/>
      <c r="P717" s="24"/>
      <c r="Q717" s="24" t="s">
        <v>155</v>
      </c>
      <c r="R717" s="24" t="s">
        <v>5633</v>
      </c>
      <c r="S717" s="24" t="s">
        <v>5633</v>
      </c>
      <c r="T717" s="24" t="s">
        <v>91</v>
      </c>
      <c r="U717" s="24" t="s">
        <v>91</v>
      </c>
      <c r="V717" s="24" t="s">
        <v>91</v>
      </c>
      <c r="W717" s="24" t="s">
        <v>91</v>
      </c>
      <c r="X717" s="24"/>
      <c r="Y717" s="24" t="s">
        <v>91</v>
      </c>
      <c r="Z717" s="24" t="s">
        <v>91</v>
      </c>
      <c r="AA717" s="24" t="s">
        <v>91</v>
      </c>
      <c r="AB717" s="24" t="s">
        <v>91</v>
      </c>
      <c r="AC717" s="24" t="s">
        <v>91</v>
      </c>
      <c r="AD717" s="24" t="s">
        <v>91</v>
      </c>
      <c r="AE717" s="24" t="s">
        <v>91</v>
      </c>
      <c r="AF717" s="24" t="s">
        <v>91</v>
      </c>
      <c r="AG717" s="24" t="s">
        <v>91</v>
      </c>
      <c r="AH717" s="24" t="s">
        <v>91</v>
      </c>
      <c r="AI717" s="48" t="s">
        <v>90</v>
      </c>
      <c r="AJ717" s="24" t="s">
        <v>91</v>
      </c>
      <c r="AK717" s="24" t="s">
        <v>91</v>
      </c>
      <c r="AL717" s="24" t="s">
        <v>90</v>
      </c>
      <c r="AM717" s="24" t="s">
        <v>90</v>
      </c>
      <c r="AN717" s="24" t="s">
        <v>91</v>
      </c>
      <c r="AO717" s="24" t="s">
        <v>91</v>
      </c>
      <c r="AP717" s="48" t="s">
        <v>90</v>
      </c>
      <c r="AQ717" s="24" t="s">
        <v>91</v>
      </c>
      <c r="AR717" s="24" t="s">
        <v>91</v>
      </c>
      <c r="AS717" s="24" t="s">
        <v>91</v>
      </c>
      <c r="AT717" s="24" t="s">
        <v>91</v>
      </c>
      <c r="AU717" s="24" t="s">
        <v>91</v>
      </c>
      <c r="AV717" s="24" t="s">
        <v>91</v>
      </c>
      <c r="AW717" s="24" t="s">
        <v>91</v>
      </c>
      <c r="AX717" s="24" t="s">
        <v>91</v>
      </c>
      <c r="AY717" s="24" t="s">
        <v>91</v>
      </c>
      <c r="AZ717" s="24" t="s">
        <v>91</v>
      </c>
      <c r="BA717" s="24" t="s">
        <v>91</v>
      </c>
      <c r="BB717" s="24" t="s">
        <v>91</v>
      </c>
      <c r="BC717" s="24" t="s">
        <v>91</v>
      </c>
      <c r="BD717" s="24" t="s">
        <v>91</v>
      </c>
      <c r="BE717" s="24" t="s">
        <v>91</v>
      </c>
      <c r="BF717" s="24" t="s">
        <v>91</v>
      </c>
      <c r="BG717" s="24" t="s">
        <v>91</v>
      </c>
      <c r="BH717" s="24" t="s">
        <v>90</v>
      </c>
      <c r="BI717" s="24" t="s">
        <v>91</v>
      </c>
      <c r="BJ717" s="24" t="s">
        <v>91</v>
      </c>
      <c r="BK717" s="24" t="s">
        <v>91</v>
      </c>
      <c r="BL717" s="24" t="s">
        <v>90</v>
      </c>
      <c r="BM717" s="24" t="s">
        <v>91</v>
      </c>
      <c r="BN717" s="24" t="s">
        <v>91</v>
      </c>
      <c r="BO717" s="24" t="s">
        <v>90</v>
      </c>
      <c r="BP717" s="24" t="s">
        <v>91</v>
      </c>
      <c r="BQ717" s="24" t="s">
        <v>91</v>
      </c>
      <c r="BR717" s="24" t="s">
        <v>91</v>
      </c>
      <c r="BS717" s="24" t="s">
        <v>91</v>
      </c>
      <c r="BT717" s="24" t="s">
        <v>91</v>
      </c>
      <c r="BU717" s="24" t="s">
        <v>91</v>
      </c>
      <c r="BV717" s="24" t="s">
        <v>91</v>
      </c>
      <c r="BW717" s="24" t="s">
        <v>91</v>
      </c>
      <c r="BX717" s="24" t="s">
        <v>91</v>
      </c>
      <c r="BY717" s="24" t="s">
        <v>91</v>
      </c>
      <c r="BZ717" s="24" t="s">
        <v>91</v>
      </c>
      <c r="CA717" s="36"/>
      <c r="CB717" s="35" t="s">
        <v>571</v>
      </c>
    </row>
    <row r="718" spans="1:80" ht="169.5" customHeight="1" x14ac:dyDescent="0.35">
      <c r="A718" s="49">
        <v>1151</v>
      </c>
      <c r="B718" s="24" t="s">
        <v>77</v>
      </c>
      <c r="C718" s="23" t="s">
        <v>78</v>
      </c>
      <c r="D718" s="24" t="s">
        <v>430</v>
      </c>
      <c r="E718" s="24" t="s">
        <v>431</v>
      </c>
      <c r="F718" s="24" t="s">
        <v>81</v>
      </c>
      <c r="G718" s="49" t="s">
        <v>641</v>
      </c>
      <c r="H718" s="24" t="s">
        <v>642</v>
      </c>
      <c r="I718" s="24" t="s">
        <v>643</v>
      </c>
      <c r="J718" s="24" t="s">
        <v>644</v>
      </c>
      <c r="K718" s="24" t="s">
        <v>645</v>
      </c>
      <c r="L718" s="24" t="s">
        <v>646</v>
      </c>
      <c r="M718" s="24" t="s">
        <v>88</v>
      </c>
      <c r="N718" s="24"/>
      <c r="O718" s="24"/>
      <c r="P718" s="24"/>
      <c r="Q718" s="24" t="s">
        <v>155</v>
      </c>
      <c r="R718" s="24" t="s">
        <v>5633</v>
      </c>
      <c r="S718" s="24" t="s">
        <v>5633</v>
      </c>
      <c r="T718" s="24" t="s">
        <v>91</v>
      </c>
      <c r="U718" s="24" t="s">
        <v>91</v>
      </c>
      <c r="V718" s="24" t="s">
        <v>91</v>
      </c>
      <c r="W718" s="24" t="s">
        <v>91</v>
      </c>
      <c r="X718" s="24"/>
      <c r="Y718" s="24" t="s">
        <v>91</v>
      </c>
      <c r="Z718" s="24" t="s">
        <v>91</v>
      </c>
      <c r="AA718" s="24" t="s">
        <v>91</v>
      </c>
      <c r="AB718" s="24" t="s">
        <v>91</v>
      </c>
      <c r="AC718" s="24" t="s">
        <v>91</v>
      </c>
      <c r="AD718" s="24" t="s">
        <v>91</v>
      </c>
      <c r="AE718" s="24" t="s">
        <v>91</v>
      </c>
      <c r="AF718" s="24" t="s">
        <v>91</v>
      </c>
      <c r="AG718" s="24" t="s">
        <v>91</v>
      </c>
      <c r="AH718" s="24" t="s">
        <v>91</v>
      </c>
      <c r="AI718" s="24" t="s">
        <v>91</v>
      </c>
      <c r="AJ718" s="24" t="s">
        <v>91</v>
      </c>
      <c r="AK718" s="24" t="s">
        <v>91</v>
      </c>
      <c r="AL718" s="24" t="s">
        <v>115</v>
      </c>
      <c r="AM718" s="24" t="s">
        <v>115</v>
      </c>
      <c r="AN718" s="24" t="s">
        <v>91</v>
      </c>
      <c r="AO718" s="24" t="s">
        <v>91</v>
      </c>
      <c r="AP718" s="24" t="s">
        <v>91</v>
      </c>
      <c r="AQ718" s="24" t="s">
        <v>91</v>
      </c>
      <c r="AR718" s="24" t="s">
        <v>91</v>
      </c>
      <c r="AS718" s="24" t="s">
        <v>91</v>
      </c>
      <c r="AT718" s="24" t="s">
        <v>91</v>
      </c>
      <c r="AU718" s="24" t="s">
        <v>91</v>
      </c>
      <c r="AV718" s="24" t="s">
        <v>91</v>
      </c>
      <c r="AW718" s="24" t="s">
        <v>91</v>
      </c>
      <c r="AX718" s="24" t="s">
        <v>91</v>
      </c>
      <c r="AY718" s="24" t="s">
        <v>91</v>
      </c>
      <c r="AZ718" s="24" t="s">
        <v>91</v>
      </c>
      <c r="BA718" s="24" t="s">
        <v>91</v>
      </c>
      <c r="BB718" s="24" t="s">
        <v>91</v>
      </c>
      <c r="BC718" s="24" t="s">
        <v>91</v>
      </c>
      <c r="BD718" s="24" t="s">
        <v>91</v>
      </c>
      <c r="BE718" s="24" t="s">
        <v>91</v>
      </c>
      <c r="BF718" s="24" t="s">
        <v>91</v>
      </c>
      <c r="BG718" s="24" t="s">
        <v>91</v>
      </c>
      <c r="BH718" s="24" t="s">
        <v>115</v>
      </c>
      <c r="BI718" s="24" t="s">
        <v>91</v>
      </c>
      <c r="BJ718" s="24" t="s">
        <v>91</v>
      </c>
      <c r="BK718" s="24" t="s">
        <v>91</v>
      </c>
      <c r="BL718" s="24" t="s">
        <v>115</v>
      </c>
      <c r="BM718" s="24" t="s">
        <v>91</v>
      </c>
      <c r="BN718" s="24" t="s">
        <v>91</v>
      </c>
      <c r="BO718" s="24" t="s">
        <v>115</v>
      </c>
      <c r="BP718" s="24" t="s">
        <v>91</v>
      </c>
      <c r="BQ718" s="24" t="s">
        <v>91</v>
      </c>
      <c r="BR718" s="24" t="s">
        <v>91</v>
      </c>
      <c r="BS718" s="24" t="s">
        <v>91</v>
      </c>
      <c r="BT718" s="24" t="s">
        <v>91</v>
      </c>
      <c r="BU718" s="24" t="s">
        <v>91</v>
      </c>
      <c r="BV718" s="24" t="s">
        <v>91</v>
      </c>
      <c r="BW718" s="24" t="s">
        <v>91</v>
      </c>
      <c r="BX718" s="24" t="s">
        <v>91</v>
      </c>
      <c r="BY718" s="24" t="s">
        <v>91</v>
      </c>
      <c r="BZ718" s="24" t="s">
        <v>91</v>
      </c>
      <c r="CA718" s="36"/>
      <c r="CB718" s="35" t="s">
        <v>571</v>
      </c>
    </row>
    <row r="719" spans="1:80" ht="169.5" customHeight="1" x14ac:dyDescent="0.35">
      <c r="A719" s="24">
        <v>1142</v>
      </c>
      <c r="B719" s="24" t="s">
        <v>77</v>
      </c>
      <c r="C719" s="23" t="s">
        <v>78</v>
      </c>
      <c r="D719" s="24" t="s">
        <v>430</v>
      </c>
      <c r="E719" s="24" t="s">
        <v>431</v>
      </c>
      <c r="F719" s="24" t="s">
        <v>81</v>
      </c>
      <c r="G719" s="24" t="s">
        <v>641</v>
      </c>
      <c r="H719" s="24" t="s">
        <v>642</v>
      </c>
      <c r="I719" s="24" t="s">
        <v>643</v>
      </c>
      <c r="J719" s="24" t="s">
        <v>647</v>
      </c>
      <c r="K719" s="24" t="s">
        <v>5641</v>
      </c>
      <c r="L719" s="24" t="s">
        <v>649</v>
      </c>
      <c r="M719" s="24" t="s">
        <v>88</v>
      </c>
      <c r="N719" s="24"/>
      <c r="O719" s="24"/>
      <c r="P719" s="24"/>
      <c r="Q719" s="24" t="s">
        <v>155</v>
      </c>
      <c r="R719" s="24" t="s">
        <v>5633</v>
      </c>
      <c r="S719" s="24" t="s">
        <v>5633</v>
      </c>
      <c r="T719" s="24" t="s">
        <v>91</v>
      </c>
      <c r="U719" s="24" t="s">
        <v>91</v>
      </c>
      <c r="V719" s="24" t="s">
        <v>91</v>
      </c>
      <c r="W719" s="24" t="s">
        <v>91</v>
      </c>
      <c r="X719" s="24"/>
      <c r="Y719" s="24" t="s">
        <v>91</v>
      </c>
      <c r="Z719" s="24" t="s">
        <v>91</v>
      </c>
      <c r="AA719" s="24" t="s">
        <v>91</v>
      </c>
      <c r="AB719" s="24" t="s">
        <v>91</v>
      </c>
      <c r="AC719" s="24" t="s">
        <v>91</v>
      </c>
      <c r="AD719" s="24" t="s">
        <v>91</v>
      </c>
      <c r="AE719" s="24" t="s">
        <v>91</v>
      </c>
      <c r="AF719" s="24" t="s">
        <v>91</v>
      </c>
      <c r="AG719" s="24" t="s">
        <v>91</v>
      </c>
      <c r="AH719" s="24" t="s">
        <v>91</v>
      </c>
      <c r="AI719" s="24" t="s">
        <v>91</v>
      </c>
      <c r="AJ719" s="24" t="s">
        <v>91</v>
      </c>
      <c r="AK719" s="24" t="s">
        <v>91</v>
      </c>
      <c r="AL719" s="24" t="s">
        <v>90</v>
      </c>
      <c r="AM719" s="24" t="s">
        <v>90</v>
      </c>
      <c r="AN719" s="24" t="s">
        <v>91</v>
      </c>
      <c r="AO719" s="24" t="s">
        <v>91</v>
      </c>
      <c r="AP719" s="24" t="s">
        <v>91</v>
      </c>
      <c r="AQ719" s="24" t="s">
        <v>91</v>
      </c>
      <c r="AR719" s="24" t="s">
        <v>91</v>
      </c>
      <c r="AS719" s="24" t="s">
        <v>91</v>
      </c>
      <c r="AT719" s="24" t="s">
        <v>91</v>
      </c>
      <c r="AU719" s="24" t="s">
        <v>91</v>
      </c>
      <c r="AV719" s="24" t="s">
        <v>91</v>
      </c>
      <c r="AW719" s="24" t="s">
        <v>91</v>
      </c>
      <c r="AX719" s="24" t="s">
        <v>91</v>
      </c>
      <c r="AY719" s="24" t="s">
        <v>91</v>
      </c>
      <c r="AZ719" s="24" t="s">
        <v>91</v>
      </c>
      <c r="BA719" s="24" t="s">
        <v>91</v>
      </c>
      <c r="BB719" s="24" t="s">
        <v>91</v>
      </c>
      <c r="BC719" s="24" t="s">
        <v>91</v>
      </c>
      <c r="BD719" s="24" t="s">
        <v>91</v>
      </c>
      <c r="BE719" s="24" t="s">
        <v>91</v>
      </c>
      <c r="BF719" s="24" t="s">
        <v>91</v>
      </c>
      <c r="BG719" s="24" t="s">
        <v>91</v>
      </c>
      <c r="BH719" s="24" t="s">
        <v>90</v>
      </c>
      <c r="BI719" s="24" t="s">
        <v>91</v>
      </c>
      <c r="BJ719" s="24" t="s">
        <v>91</v>
      </c>
      <c r="BK719" s="24" t="s">
        <v>91</v>
      </c>
      <c r="BL719" s="24" t="s">
        <v>90</v>
      </c>
      <c r="BM719" s="24" t="s">
        <v>91</v>
      </c>
      <c r="BN719" s="24" t="s">
        <v>91</v>
      </c>
      <c r="BO719" s="24" t="s">
        <v>90</v>
      </c>
      <c r="BP719" s="24" t="s">
        <v>91</v>
      </c>
      <c r="BQ719" s="24" t="s">
        <v>91</v>
      </c>
      <c r="BR719" s="24" t="s">
        <v>91</v>
      </c>
      <c r="BS719" s="24" t="s">
        <v>91</v>
      </c>
      <c r="BT719" s="24" t="s">
        <v>91</v>
      </c>
      <c r="BU719" s="24" t="s">
        <v>91</v>
      </c>
      <c r="BV719" s="24" t="s">
        <v>91</v>
      </c>
      <c r="BW719" s="24" t="s">
        <v>91</v>
      </c>
      <c r="BX719" s="24" t="s">
        <v>91</v>
      </c>
      <c r="BY719" s="24" t="s">
        <v>91</v>
      </c>
      <c r="BZ719" s="24" t="s">
        <v>91</v>
      </c>
      <c r="CA719" s="36"/>
      <c r="CB719" s="35" t="s">
        <v>571</v>
      </c>
    </row>
    <row r="720" spans="1:80" ht="169.5" customHeight="1" x14ac:dyDescent="0.35">
      <c r="A720" s="24">
        <v>1199</v>
      </c>
      <c r="B720" s="24" t="s">
        <v>77</v>
      </c>
      <c r="C720" s="23" t="s">
        <v>78</v>
      </c>
      <c r="D720" s="24" t="s">
        <v>430</v>
      </c>
      <c r="E720" s="24" t="s">
        <v>431</v>
      </c>
      <c r="F720" s="24" t="s">
        <v>81</v>
      </c>
      <c r="G720" s="24" t="s">
        <v>685</v>
      </c>
      <c r="H720" s="24" t="s">
        <v>714</v>
      </c>
      <c r="I720" s="24" t="s">
        <v>715</v>
      </c>
      <c r="J720" s="24" t="s">
        <v>716</v>
      </c>
      <c r="K720" s="24" t="s">
        <v>717</v>
      </c>
      <c r="L720" s="24" t="s">
        <v>718</v>
      </c>
      <c r="M720" s="24" t="s">
        <v>88</v>
      </c>
      <c r="N720" s="24"/>
      <c r="O720" s="24"/>
      <c r="P720" s="24"/>
      <c r="Q720" s="24" t="s">
        <v>155</v>
      </c>
      <c r="R720" s="24" t="s">
        <v>5633</v>
      </c>
      <c r="S720" s="24" t="s">
        <v>5633</v>
      </c>
      <c r="T720" s="24" t="s">
        <v>91</v>
      </c>
      <c r="U720" s="24" t="s">
        <v>91</v>
      </c>
      <c r="V720" s="24" t="s">
        <v>91</v>
      </c>
      <c r="W720" s="24" t="s">
        <v>91</v>
      </c>
      <c r="X720" s="24"/>
      <c r="Y720" s="24" t="s">
        <v>91</v>
      </c>
      <c r="Z720" s="24" t="s">
        <v>91</v>
      </c>
      <c r="AA720" s="24" t="s">
        <v>91</v>
      </c>
      <c r="AB720" s="24" t="s">
        <v>91</v>
      </c>
      <c r="AC720" s="24" t="s">
        <v>91</v>
      </c>
      <c r="AD720" s="24" t="s">
        <v>91</v>
      </c>
      <c r="AE720" s="24" t="s">
        <v>91</v>
      </c>
      <c r="AF720" s="24" t="s">
        <v>91</v>
      </c>
      <c r="AG720" s="24" t="s">
        <v>91</v>
      </c>
      <c r="AH720" s="24" t="s">
        <v>91</v>
      </c>
      <c r="AI720" s="24" t="s">
        <v>91</v>
      </c>
      <c r="AJ720" s="24" t="s">
        <v>91</v>
      </c>
      <c r="AK720" s="24" t="s">
        <v>91</v>
      </c>
      <c r="AL720" s="24" t="s">
        <v>115</v>
      </c>
      <c r="AM720" s="24" t="s">
        <v>115</v>
      </c>
      <c r="AN720" s="24" t="s">
        <v>91</v>
      </c>
      <c r="AO720" s="24" t="s">
        <v>91</v>
      </c>
      <c r="AP720" s="24" t="s">
        <v>91</v>
      </c>
      <c r="AQ720" s="24" t="s">
        <v>91</v>
      </c>
      <c r="AR720" s="24" t="s">
        <v>91</v>
      </c>
      <c r="AS720" s="24" t="s">
        <v>91</v>
      </c>
      <c r="AT720" s="24" t="s">
        <v>91</v>
      </c>
      <c r="AU720" s="24" t="s">
        <v>91</v>
      </c>
      <c r="AV720" s="24" t="s">
        <v>91</v>
      </c>
      <c r="AW720" s="24" t="s">
        <v>91</v>
      </c>
      <c r="AX720" s="24" t="s">
        <v>91</v>
      </c>
      <c r="AY720" s="24" t="s">
        <v>91</v>
      </c>
      <c r="AZ720" s="24" t="s">
        <v>91</v>
      </c>
      <c r="BA720" s="24" t="s">
        <v>91</v>
      </c>
      <c r="BB720" s="24" t="s">
        <v>91</v>
      </c>
      <c r="BC720" s="24" t="s">
        <v>91</v>
      </c>
      <c r="BD720" s="24" t="s">
        <v>91</v>
      </c>
      <c r="BE720" s="24" t="s">
        <v>91</v>
      </c>
      <c r="BF720" s="24" t="s">
        <v>91</v>
      </c>
      <c r="BG720" s="24" t="s">
        <v>91</v>
      </c>
      <c r="BH720" s="24" t="s">
        <v>115</v>
      </c>
      <c r="BI720" s="24" t="s">
        <v>91</v>
      </c>
      <c r="BJ720" s="24" t="s">
        <v>91</v>
      </c>
      <c r="BK720" s="24" t="s">
        <v>91</v>
      </c>
      <c r="BL720" s="24" t="s">
        <v>115</v>
      </c>
      <c r="BM720" s="24" t="s">
        <v>91</v>
      </c>
      <c r="BN720" s="24" t="s">
        <v>91</v>
      </c>
      <c r="BO720" s="24" t="s">
        <v>115</v>
      </c>
      <c r="BP720" s="24" t="s">
        <v>91</v>
      </c>
      <c r="BQ720" s="24" t="s">
        <v>91</v>
      </c>
      <c r="BR720" s="24" t="s">
        <v>91</v>
      </c>
      <c r="BS720" s="24" t="s">
        <v>91</v>
      </c>
      <c r="BT720" s="24" t="s">
        <v>91</v>
      </c>
      <c r="BU720" s="24" t="s">
        <v>91</v>
      </c>
      <c r="BV720" s="24" t="s">
        <v>91</v>
      </c>
      <c r="BW720" s="24" t="s">
        <v>91</v>
      </c>
      <c r="BX720" s="24" t="s">
        <v>91</v>
      </c>
      <c r="BY720" s="24" t="s">
        <v>91</v>
      </c>
      <c r="BZ720" s="24" t="s">
        <v>91</v>
      </c>
      <c r="CA720" s="36"/>
      <c r="CB720" s="35" t="s">
        <v>571</v>
      </c>
    </row>
    <row r="721" spans="1:80" ht="169.5" customHeight="1" x14ac:dyDescent="0.35">
      <c r="A721" s="24">
        <v>1210</v>
      </c>
      <c r="B721" s="24" t="s">
        <v>77</v>
      </c>
      <c r="C721" s="23" t="s">
        <v>78</v>
      </c>
      <c r="D721" s="24" t="s">
        <v>430</v>
      </c>
      <c r="E721" s="24" t="s">
        <v>431</v>
      </c>
      <c r="F721" s="24" t="s">
        <v>81</v>
      </c>
      <c r="G721" s="24" t="s">
        <v>753</v>
      </c>
      <c r="H721" s="24" t="s">
        <v>817</v>
      </c>
      <c r="I721" s="24" t="s">
        <v>818</v>
      </c>
      <c r="J721" s="24" t="s">
        <v>819</v>
      </c>
      <c r="K721" s="24" t="s">
        <v>820</v>
      </c>
      <c r="L721" s="24" t="s">
        <v>821</v>
      </c>
      <c r="M721" s="24" t="s">
        <v>88</v>
      </c>
      <c r="N721" s="24"/>
      <c r="O721" s="24"/>
      <c r="P721" s="24"/>
      <c r="Q721" s="24" t="s">
        <v>155</v>
      </c>
      <c r="R721" s="24" t="s">
        <v>5633</v>
      </c>
      <c r="S721" s="24" t="s">
        <v>5633</v>
      </c>
      <c r="T721" s="24" t="s">
        <v>91</v>
      </c>
      <c r="U721" s="24" t="s">
        <v>91</v>
      </c>
      <c r="V721" s="24" t="s">
        <v>91</v>
      </c>
      <c r="W721" s="24" t="s">
        <v>91</v>
      </c>
      <c r="X721" s="24"/>
      <c r="Y721" s="24" t="s">
        <v>91</v>
      </c>
      <c r="Z721" s="24" t="s">
        <v>91</v>
      </c>
      <c r="AA721" s="24" t="s">
        <v>91</v>
      </c>
      <c r="AB721" s="24" t="s">
        <v>91</v>
      </c>
      <c r="AC721" s="24" t="s">
        <v>91</v>
      </c>
      <c r="AD721" s="24" t="s">
        <v>91</v>
      </c>
      <c r="AE721" s="24" t="s">
        <v>91</v>
      </c>
      <c r="AF721" s="24" t="s">
        <v>91</v>
      </c>
      <c r="AG721" s="24" t="s">
        <v>91</v>
      </c>
      <c r="AH721" s="24" t="s">
        <v>91</v>
      </c>
      <c r="AI721" s="24" t="s">
        <v>90</v>
      </c>
      <c r="AJ721" s="24" t="s">
        <v>91</v>
      </c>
      <c r="AK721" s="24" t="s">
        <v>91</v>
      </c>
      <c r="AL721" s="24" t="s">
        <v>90</v>
      </c>
      <c r="AM721" s="24" t="s">
        <v>90</v>
      </c>
      <c r="AN721" s="24" t="s">
        <v>91</v>
      </c>
      <c r="AO721" s="24" t="s">
        <v>91</v>
      </c>
      <c r="AP721" s="24" t="s">
        <v>90</v>
      </c>
      <c r="AQ721" s="24" t="s">
        <v>91</v>
      </c>
      <c r="AR721" s="24" t="s">
        <v>91</v>
      </c>
      <c r="AS721" s="24" t="s">
        <v>91</v>
      </c>
      <c r="AT721" s="24" t="s">
        <v>91</v>
      </c>
      <c r="AU721" s="24" t="s">
        <v>91</v>
      </c>
      <c r="AV721" s="24" t="s">
        <v>91</v>
      </c>
      <c r="AW721" s="24" t="s">
        <v>91</v>
      </c>
      <c r="AX721" s="24" t="s">
        <v>91</v>
      </c>
      <c r="AY721" s="24" t="s">
        <v>91</v>
      </c>
      <c r="AZ721" s="24" t="s">
        <v>91</v>
      </c>
      <c r="BA721" s="24" t="s">
        <v>91</v>
      </c>
      <c r="BB721" s="24" t="s">
        <v>91</v>
      </c>
      <c r="BC721" s="24" t="s">
        <v>91</v>
      </c>
      <c r="BD721" s="24" t="s">
        <v>91</v>
      </c>
      <c r="BE721" s="24" t="s">
        <v>91</v>
      </c>
      <c r="BF721" s="24" t="s">
        <v>91</v>
      </c>
      <c r="BG721" s="24" t="s">
        <v>91</v>
      </c>
      <c r="BH721" s="24" t="s">
        <v>90</v>
      </c>
      <c r="BI721" s="24" t="s">
        <v>91</v>
      </c>
      <c r="BJ721" s="24" t="s">
        <v>91</v>
      </c>
      <c r="BK721" s="24" t="s">
        <v>91</v>
      </c>
      <c r="BL721" s="24" t="s">
        <v>90</v>
      </c>
      <c r="BM721" s="24" t="s">
        <v>91</v>
      </c>
      <c r="BN721" s="24" t="s">
        <v>91</v>
      </c>
      <c r="BO721" s="24" t="s">
        <v>90</v>
      </c>
      <c r="BP721" s="24" t="s">
        <v>91</v>
      </c>
      <c r="BQ721" s="24" t="s">
        <v>91</v>
      </c>
      <c r="BR721" s="24" t="s">
        <v>91</v>
      </c>
      <c r="BS721" s="24" t="s">
        <v>91</v>
      </c>
      <c r="BT721" s="24" t="s">
        <v>91</v>
      </c>
      <c r="BU721" s="24" t="s">
        <v>91</v>
      </c>
      <c r="BV721" s="24" t="s">
        <v>91</v>
      </c>
      <c r="BW721" s="24" t="s">
        <v>91</v>
      </c>
      <c r="BX721" s="24" t="s">
        <v>91</v>
      </c>
      <c r="BY721" s="24" t="s">
        <v>91</v>
      </c>
      <c r="BZ721" s="24" t="s">
        <v>91</v>
      </c>
      <c r="CA721" s="36"/>
      <c r="CB721" s="35" t="s">
        <v>571</v>
      </c>
    </row>
    <row r="722" spans="1:80" ht="169.5" customHeight="1" x14ac:dyDescent="0.35">
      <c r="A722" s="24">
        <v>1212</v>
      </c>
      <c r="B722" s="24" t="s">
        <v>77</v>
      </c>
      <c r="C722" s="23" t="s">
        <v>78</v>
      </c>
      <c r="D722" s="24" t="s">
        <v>430</v>
      </c>
      <c r="E722" s="24" t="s">
        <v>431</v>
      </c>
      <c r="F722" s="24" t="s">
        <v>81</v>
      </c>
      <c r="G722" s="24" t="s">
        <v>753</v>
      </c>
      <c r="H722" s="24" t="s">
        <v>817</v>
      </c>
      <c r="I722" s="24" t="s">
        <v>818</v>
      </c>
      <c r="J722" s="24" t="s">
        <v>822</v>
      </c>
      <c r="K722" s="24" t="s">
        <v>823</v>
      </c>
      <c r="L722" s="24" t="s">
        <v>824</v>
      </c>
      <c r="M722" s="24" t="s">
        <v>88</v>
      </c>
      <c r="N722" s="24"/>
      <c r="O722" s="24"/>
      <c r="P722" s="24"/>
      <c r="Q722" s="24" t="s">
        <v>155</v>
      </c>
      <c r="R722" s="24" t="s">
        <v>5633</v>
      </c>
      <c r="S722" s="24" t="s">
        <v>5633</v>
      </c>
      <c r="T722" s="24" t="s">
        <v>91</v>
      </c>
      <c r="U722" s="24" t="s">
        <v>91</v>
      </c>
      <c r="V722" s="24" t="s">
        <v>91</v>
      </c>
      <c r="W722" s="24" t="s">
        <v>91</v>
      </c>
      <c r="X722" s="24"/>
      <c r="Y722" s="24" t="s">
        <v>91</v>
      </c>
      <c r="Z722" s="24" t="s">
        <v>91</v>
      </c>
      <c r="AA722" s="24" t="s">
        <v>91</v>
      </c>
      <c r="AB722" s="24" t="s">
        <v>91</v>
      </c>
      <c r="AC722" s="24" t="s">
        <v>91</v>
      </c>
      <c r="AD722" s="24" t="s">
        <v>91</v>
      </c>
      <c r="AE722" s="24" t="s">
        <v>91</v>
      </c>
      <c r="AF722" s="24" t="s">
        <v>91</v>
      </c>
      <c r="AG722" s="24" t="s">
        <v>91</v>
      </c>
      <c r="AH722" s="24" t="s">
        <v>91</v>
      </c>
      <c r="AI722" s="24" t="s">
        <v>90</v>
      </c>
      <c r="AJ722" s="24" t="s">
        <v>91</v>
      </c>
      <c r="AK722" s="24" t="s">
        <v>91</v>
      </c>
      <c r="AL722" s="24" t="s">
        <v>90</v>
      </c>
      <c r="AM722" s="24" t="s">
        <v>90</v>
      </c>
      <c r="AN722" s="24" t="s">
        <v>91</v>
      </c>
      <c r="AO722" s="24" t="s">
        <v>91</v>
      </c>
      <c r="AP722" s="24" t="s">
        <v>90</v>
      </c>
      <c r="AQ722" s="24" t="s">
        <v>91</v>
      </c>
      <c r="AR722" s="24" t="s">
        <v>91</v>
      </c>
      <c r="AS722" s="24" t="s">
        <v>91</v>
      </c>
      <c r="AT722" s="24" t="s">
        <v>91</v>
      </c>
      <c r="AU722" s="24" t="s">
        <v>91</v>
      </c>
      <c r="AV722" s="24" t="s">
        <v>91</v>
      </c>
      <c r="AW722" s="24" t="s">
        <v>91</v>
      </c>
      <c r="AX722" s="24" t="s">
        <v>91</v>
      </c>
      <c r="AY722" s="24" t="s">
        <v>91</v>
      </c>
      <c r="AZ722" s="24" t="s">
        <v>91</v>
      </c>
      <c r="BA722" s="24" t="s">
        <v>91</v>
      </c>
      <c r="BB722" s="24" t="s">
        <v>91</v>
      </c>
      <c r="BC722" s="24" t="s">
        <v>91</v>
      </c>
      <c r="BD722" s="24" t="s">
        <v>91</v>
      </c>
      <c r="BE722" s="24" t="s">
        <v>91</v>
      </c>
      <c r="BF722" s="24" t="s">
        <v>91</v>
      </c>
      <c r="BG722" s="24" t="s">
        <v>91</v>
      </c>
      <c r="BH722" s="24" t="s">
        <v>90</v>
      </c>
      <c r="BI722" s="24" t="s">
        <v>91</v>
      </c>
      <c r="BJ722" s="24" t="s">
        <v>91</v>
      </c>
      <c r="BK722" s="24" t="s">
        <v>91</v>
      </c>
      <c r="BL722" s="24" t="s">
        <v>90</v>
      </c>
      <c r="BM722" s="24" t="s">
        <v>91</v>
      </c>
      <c r="BN722" s="24" t="s">
        <v>91</v>
      </c>
      <c r="BO722" s="24" t="s">
        <v>90</v>
      </c>
      <c r="BP722" s="24" t="s">
        <v>91</v>
      </c>
      <c r="BQ722" s="24" t="s">
        <v>91</v>
      </c>
      <c r="BR722" s="24" t="s">
        <v>91</v>
      </c>
      <c r="BS722" s="24" t="s">
        <v>91</v>
      </c>
      <c r="BT722" s="24" t="s">
        <v>91</v>
      </c>
      <c r="BU722" s="24" t="s">
        <v>91</v>
      </c>
      <c r="BV722" s="24" t="s">
        <v>91</v>
      </c>
      <c r="BW722" s="24" t="s">
        <v>91</v>
      </c>
      <c r="BX722" s="24" t="s">
        <v>91</v>
      </c>
      <c r="BY722" s="24" t="s">
        <v>91</v>
      </c>
      <c r="BZ722" s="24" t="s">
        <v>91</v>
      </c>
      <c r="CA722" s="36"/>
      <c r="CB722" s="35" t="s">
        <v>571</v>
      </c>
    </row>
    <row r="723" spans="1:80" ht="169.5" customHeight="1" x14ac:dyDescent="0.35">
      <c r="A723" s="24">
        <v>1211</v>
      </c>
      <c r="B723" s="24" t="s">
        <v>77</v>
      </c>
      <c r="C723" s="23" t="s">
        <v>78</v>
      </c>
      <c r="D723" s="24" t="s">
        <v>430</v>
      </c>
      <c r="E723" s="24" t="s">
        <v>431</v>
      </c>
      <c r="F723" s="24" t="s">
        <v>81</v>
      </c>
      <c r="G723" s="24" t="s">
        <v>753</v>
      </c>
      <c r="H723" s="24" t="s">
        <v>840</v>
      </c>
      <c r="I723" s="24" t="s">
        <v>841</v>
      </c>
      <c r="J723" s="24" t="s">
        <v>842</v>
      </c>
      <c r="K723" s="24" t="s">
        <v>843</v>
      </c>
      <c r="L723" s="24" t="s">
        <v>844</v>
      </c>
      <c r="M723" s="24" t="s">
        <v>88</v>
      </c>
      <c r="N723" s="24"/>
      <c r="O723" s="24"/>
      <c r="P723" s="24"/>
      <c r="Q723" s="24" t="s">
        <v>155</v>
      </c>
      <c r="R723" s="24">
        <v>2026</v>
      </c>
      <c r="S723" s="24" t="s">
        <v>2272</v>
      </c>
      <c r="T723" s="24" t="s">
        <v>91</v>
      </c>
      <c r="U723" s="24" t="s">
        <v>91</v>
      </c>
      <c r="V723" s="24" t="s">
        <v>91</v>
      </c>
      <c r="W723" s="24" t="s">
        <v>91</v>
      </c>
      <c r="X723" s="24"/>
      <c r="Y723" s="24" t="s">
        <v>91</v>
      </c>
      <c r="Z723" s="24" t="s">
        <v>91</v>
      </c>
      <c r="AA723" s="24" t="s">
        <v>91</v>
      </c>
      <c r="AB723" s="24" t="s">
        <v>91</v>
      </c>
      <c r="AC723" s="24" t="s">
        <v>91</v>
      </c>
      <c r="AD723" s="24" t="s">
        <v>91</v>
      </c>
      <c r="AE723" s="24" t="s">
        <v>91</v>
      </c>
      <c r="AF723" s="24" t="s">
        <v>91</v>
      </c>
      <c r="AG723" s="24" t="s">
        <v>91</v>
      </c>
      <c r="AH723" s="24" t="s">
        <v>91</v>
      </c>
      <c r="AI723" s="24" t="s">
        <v>91</v>
      </c>
      <c r="AJ723" s="24" t="s">
        <v>91</v>
      </c>
      <c r="AK723" s="24" t="s">
        <v>91</v>
      </c>
      <c r="AL723" s="24" t="s">
        <v>90</v>
      </c>
      <c r="AM723" s="24" t="s">
        <v>90</v>
      </c>
      <c r="AN723" s="24" t="s">
        <v>91</v>
      </c>
      <c r="AO723" s="24" t="s">
        <v>91</v>
      </c>
      <c r="AP723" s="24" t="s">
        <v>91</v>
      </c>
      <c r="AQ723" s="24" t="s">
        <v>91</v>
      </c>
      <c r="AR723" s="24" t="s">
        <v>91</v>
      </c>
      <c r="AS723" s="24" t="s">
        <v>91</v>
      </c>
      <c r="AT723" s="24" t="s">
        <v>91</v>
      </c>
      <c r="AU723" s="24" t="s">
        <v>91</v>
      </c>
      <c r="AV723" s="24" t="s">
        <v>91</v>
      </c>
      <c r="AW723" s="24" t="s">
        <v>91</v>
      </c>
      <c r="AX723" s="24" t="s">
        <v>91</v>
      </c>
      <c r="AY723" s="24" t="s">
        <v>91</v>
      </c>
      <c r="AZ723" s="24" t="s">
        <v>91</v>
      </c>
      <c r="BA723" s="24" t="s">
        <v>91</v>
      </c>
      <c r="BB723" s="24" t="s">
        <v>91</v>
      </c>
      <c r="BC723" s="24" t="s">
        <v>91</v>
      </c>
      <c r="BD723" s="24" t="s">
        <v>91</v>
      </c>
      <c r="BE723" s="24" t="s">
        <v>91</v>
      </c>
      <c r="BF723" s="24" t="s">
        <v>91</v>
      </c>
      <c r="BG723" s="24" t="s">
        <v>91</v>
      </c>
      <c r="BH723" s="24" t="s">
        <v>90</v>
      </c>
      <c r="BI723" s="24" t="s">
        <v>91</v>
      </c>
      <c r="BJ723" s="24" t="s">
        <v>91</v>
      </c>
      <c r="BK723" s="24" t="s">
        <v>91</v>
      </c>
      <c r="BL723" s="24" t="s">
        <v>90</v>
      </c>
      <c r="BM723" s="24" t="s">
        <v>91</v>
      </c>
      <c r="BN723" s="24" t="s">
        <v>91</v>
      </c>
      <c r="BO723" s="24" t="s">
        <v>90</v>
      </c>
      <c r="BP723" s="24" t="s">
        <v>91</v>
      </c>
      <c r="BQ723" s="24" t="s">
        <v>91</v>
      </c>
      <c r="BR723" s="24" t="s">
        <v>91</v>
      </c>
      <c r="BS723" s="24" t="s">
        <v>91</v>
      </c>
      <c r="BT723" s="24" t="s">
        <v>91</v>
      </c>
      <c r="BU723" s="24" t="s">
        <v>91</v>
      </c>
      <c r="BV723" s="24" t="s">
        <v>91</v>
      </c>
      <c r="BW723" s="24" t="s">
        <v>91</v>
      </c>
      <c r="BX723" s="24" t="s">
        <v>91</v>
      </c>
      <c r="BY723" s="24" t="s">
        <v>91</v>
      </c>
      <c r="BZ723" s="24" t="s">
        <v>91</v>
      </c>
      <c r="CA723" s="36"/>
      <c r="CB723" s="35" t="s">
        <v>571</v>
      </c>
    </row>
    <row r="724" spans="1:80" ht="169.5" customHeight="1" x14ac:dyDescent="0.35">
      <c r="A724" s="24">
        <v>1188</v>
      </c>
      <c r="B724" s="24" t="s">
        <v>77</v>
      </c>
      <c r="C724" s="23" t="s">
        <v>78</v>
      </c>
      <c r="D724" s="24" t="s">
        <v>430</v>
      </c>
      <c r="E724" s="24" t="s">
        <v>431</v>
      </c>
      <c r="F724" s="24" t="s">
        <v>81</v>
      </c>
      <c r="G724" s="24" t="s">
        <v>916</v>
      </c>
      <c r="H724" s="24" t="s">
        <v>917</v>
      </c>
      <c r="I724" s="24" t="s">
        <v>918</v>
      </c>
      <c r="J724" s="24" t="s">
        <v>919</v>
      </c>
      <c r="K724" s="24" t="s">
        <v>920</v>
      </c>
      <c r="L724" s="24" t="s">
        <v>921</v>
      </c>
      <c r="M724" s="24" t="s">
        <v>88</v>
      </c>
      <c r="N724" s="24"/>
      <c r="O724" s="24"/>
      <c r="P724" s="24"/>
      <c r="Q724" s="24" t="s">
        <v>155</v>
      </c>
      <c r="R724" s="24" t="s">
        <v>5633</v>
      </c>
      <c r="S724" s="24" t="s">
        <v>5633</v>
      </c>
      <c r="T724" s="24" t="s">
        <v>91</v>
      </c>
      <c r="U724" s="24" t="s">
        <v>91</v>
      </c>
      <c r="V724" s="24" t="s">
        <v>91</v>
      </c>
      <c r="W724" s="24" t="s">
        <v>91</v>
      </c>
      <c r="X724" s="24"/>
      <c r="Y724" s="24" t="s">
        <v>91</v>
      </c>
      <c r="Z724" s="24" t="s">
        <v>91</v>
      </c>
      <c r="AA724" s="24" t="s">
        <v>91</v>
      </c>
      <c r="AB724" s="24" t="s">
        <v>91</v>
      </c>
      <c r="AC724" s="24" t="s">
        <v>91</v>
      </c>
      <c r="AD724" s="24" t="s">
        <v>91</v>
      </c>
      <c r="AE724" s="24" t="s">
        <v>91</v>
      </c>
      <c r="AF724" s="24" t="s">
        <v>91</v>
      </c>
      <c r="AG724" s="24" t="s">
        <v>91</v>
      </c>
      <c r="AH724" s="24" t="s">
        <v>91</v>
      </c>
      <c r="AI724" s="24" t="s">
        <v>90</v>
      </c>
      <c r="AJ724" s="24" t="s">
        <v>91</v>
      </c>
      <c r="AK724" s="24" t="s">
        <v>91</v>
      </c>
      <c r="AL724" s="24" t="s">
        <v>90</v>
      </c>
      <c r="AM724" s="24" t="s">
        <v>90</v>
      </c>
      <c r="AN724" s="24" t="s">
        <v>91</v>
      </c>
      <c r="AO724" s="24" t="s">
        <v>91</v>
      </c>
      <c r="AP724" s="24" t="s">
        <v>90</v>
      </c>
      <c r="AQ724" s="24" t="s">
        <v>91</v>
      </c>
      <c r="AR724" s="24" t="s">
        <v>91</v>
      </c>
      <c r="AS724" s="24" t="s">
        <v>91</v>
      </c>
      <c r="AT724" s="24" t="s">
        <v>91</v>
      </c>
      <c r="AU724" s="24" t="s">
        <v>91</v>
      </c>
      <c r="AV724" s="24" t="s">
        <v>91</v>
      </c>
      <c r="AW724" s="24" t="s">
        <v>91</v>
      </c>
      <c r="AX724" s="24" t="s">
        <v>91</v>
      </c>
      <c r="AY724" s="24" t="s">
        <v>91</v>
      </c>
      <c r="AZ724" s="24" t="s">
        <v>91</v>
      </c>
      <c r="BA724" s="24" t="s">
        <v>91</v>
      </c>
      <c r="BB724" s="24" t="s">
        <v>91</v>
      </c>
      <c r="BC724" s="24" t="s">
        <v>91</v>
      </c>
      <c r="BD724" s="24" t="s">
        <v>91</v>
      </c>
      <c r="BE724" s="24" t="s">
        <v>91</v>
      </c>
      <c r="BF724" s="24" t="s">
        <v>91</v>
      </c>
      <c r="BG724" s="24" t="s">
        <v>91</v>
      </c>
      <c r="BH724" s="24" t="s">
        <v>90</v>
      </c>
      <c r="BI724" s="24" t="s">
        <v>91</v>
      </c>
      <c r="BJ724" s="24" t="s">
        <v>91</v>
      </c>
      <c r="BK724" s="24" t="s">
        <v>91</v>
      </c>
      <c r="BL724" s="24" t="s">
        <v>90</v>
      </c>
      <c r="BM724" s="24" t="s">
        <v>91</v>
      </c>
      <c r="BN724" s="24" t="s">
        <v>91</v>
      </c>
      <c r="BO724" s="24" t="s">
        <v>90</v>
      </c>
      <c r="BP724" s="24" t="s">
        <v>91</v>
      </c>
      <c r="BQ724" s="24" t="s">
        <v>91</v>
      </c>
      <c r="BR724" s="24" t="s">
        <v>91</v>
      </c>
      <c r="BS724" s="24" t="s">
        <v>91</v>
      </c>
      <c r="BT724" s="24" t="s">
        <v>91</v>
      </c>
      <c r="BU724" s="24" t="s">
        <v>91</v>
      </c>
      <c r="BV724" s="24" t="s">
        <v>91</v>
      </c>
      <c r="BW724" s="24" t="s">
        <v>91</v>
      </c>
      <c r="BX724" s="24" t="s">
        <v>91</v>
      </c>
      <c r="BY724" s="24" t="s">
        <v>91</v>
      </c>
      <c r="BZ724" s="24" t="s">
        <v>91</v>
      </c>
      <c r="CA724" s="36"/>
      <c r="CB724" s="35" t="s">
        <v>571</v>
      </c>
    </row>
    <row r="725" spans="1:80" ht="169.5" customHeight="1" x14ac:dyDescent="0.35">
      <c r="A725" s="24">
        <v>1184</v>
      </c>
      <c r="B725" s="24" t="s">
        <v>77</v>
      </c>
      <c r="C725" s="23" t="s">
        <v>78</v>
      </c>
      <c r="D725" s="24" t="s">
        <v>430</v>
      </c>
      <c r="E725" s="24" t="s">
        <v>431</v>
      </c>
      <c r="F725" s="24" t="s">
        <v>81</v>
      </c>
      <c r="G725" s="24" t="s">
        <v>916</v>
      </c>
      <c r="H725" s="24" t="s">
        <v>917</v>
      </c>
      <c r="I725" s="24" t="s">
        <v>918</v>
      </c>
      <c r="J725" s="24" t="s">
        <v>922</v>
      </c>
      <c r="K725" s="24" t="s">
        <v>923</v>
      </c>
      <c r="L725" s="24" t="s">
        <v>924</v>
      </c>
      <c r="M725" s="24" t="s">
        <v>88</v>
      </c>
      <c r="N725" s="24"/>
      <c r="O725" s="24"/>
      <c r="P725" s="24"/>
      <c r="Q725" s="24" t="s">
        <v>155</v>
      </c>
      <c r="R725" s="24" t="s">
        <v>5633</v>
      </c>
      <c r="S725" s="24" t="s">
        <v>5633</v>
      </c>
      <c r="T725" s="24" t="s">
        <v>91</v>
      </c>
      <c r="U725" s="24" t="s">
        <v>91</v>
      </c>
      <c r="V725" s="24" t="s">
        <v>91</v>
      </c>
      <c r="W725" s="24" t="s">
        <v>91</v>
      </c>
      <c r="X725" s="24"/>
      <c r="Y725" s="24" t="s">
        <v>91</v>
      </c>
      <c r="Z725" s="24" t="s">
        <v>91</v>
      </c>
      <c r="AA725" s="24" t="s">
        <v>91</v>
      </c>
      <c r="AB725" s="24" t="s">
        <v>91</v>
      </c>
      <c r="AC725" s="24" t="s">
        <v>91</v>
      </c>
      <c r="AD725" s="24" t="s">
        <v>91</v>
      </c>
      <c r="AE725" s="24" t="s">
        <v>91</v>
      </c>
      <c r="AF725" s="24" t="s">
        <v>91</v>
      </c>
      <c r="AG725" s="24" t="s">
        <v>91</v>
      </c>
      <c r="AH725" s="24" t="s">
        <v>91</v>
      </c>
      <c r="AI725" s="24" t="s">
        <v>90</v>
      </c>
      <c r="AJ725" s="24" t="s">
        <v>91</v>
      </c>
      <c r="AK725" s="24" t="s">
        <v>91</v>
      </c>
      <c r="AL725" s="24" t="s">
        <v>115</v>
      </c>
      <c r="AM725" s="24" t="s">
        <v>115</v>
      </c>
      <c r="AN725" s="24" t="s">
        <v>91</v>
      </c>
      <c r="AO725" s="24" t="s">
        <v>91</v>
      </c>
      <c r="AP725" s="24" t="s">
        <v>90</v>
      </c>
      <c r="AQ725" s="24" t="s">
        <v>91</v>
      </c>
      <c r="AR725" s="24" t="s">
        <v>91</v>
      </c>
      <c r="AS725" s="24" t="s">
        <v>91</v>
      </c>
      <c r="AT725" s="24" t="s">
        <v>91</v>
      </c>
      <c r="AU725" s="24" t="s">
        <v>91</v>
      </c>
      <c r="AV725" s="24" t="s">
        <v>91</v>
      </c>
      <c r="AW725" s="24" t="s">
        <v>91</v>
      </c>
      <c r="AX725" s="24" t="s">
        <v>91</v>
      </c>
      <c r="AY725" s="24" t="s">
        <v>91</v>
      </c>
      <c r="AZ725" s="24" t="s">
        <v>91</v>
      </c>
      <c r="BA725" s="24" t="s">
        <v>91</v>
      </c>
      <c r="BB725" s="24" t="s">
        <v>91</v>
      </c>
      <c r="BC725" s="24" t="s">
        <v>91</v>
      </c>
      <c r="BD725" s="24" t="s">
        <v>91</v>
      </c>
      <c r="BE725" s="24" t="s">
        <v>91</v>
      </c>
      <c r="BF725" s="24" t="s">
        <v>91</v>
      </c>
      <c r="BG725" s="24" t="s">
        <v>91</v>
      </c>
      <c r="BH725" s="24" t="s">
        <v>115</v>
      </c>
      <c r="BI725" s="24" t="s">
        <v>91</v>
      </c>
      <c r="BJ725" s="24" t="s">
        <v>91</v>
      </c>
      <c r="BK725" s="24" t="s">
        <v>91</v>
      </c>
      <c r="BL725" s="24" t="s">
        <v>115</v>
      </c>
      <c r="BM725" s="24" t="s">
        <v>91</v>
      </c>
      <c r="BN725" s="24" t="s">
        <v>91</v>
      </c>
      <c r="BO725" s="24" t="s">
        <v>115</v>
      </c>
      <c r="BP725" s="24" t="s">
        <v>91</v>
      </c>
      <c r="BQ725" s="24" t="s">
        <v>91</v>
      </c>
      <c r="BR725" s="24" t="s">
        <v>91</v>
      </c>
      <c r="BS725" s="24" t="s">
        <v>91</v>
      </c>
      <c r="BT725" s="24" t="s">
        <v>91</v>
      </c>
      <c r="BU725" s="24" t="s">
        <v>91</v>
      </c>
      <c r="BV725" s="24" t="s">
        <v>91</v>
      </c>
      <c r="BW725" s="24" t="s">
        <v>91</v>
      </c>
      <c r="BX725" s="24" t="s">
        <v>91</v>
      </c>
      <c r="BY725" s="24" t="s">
        <v>91</v>
      </c>
      <c r="BZ725" s="24" t="s">
        <v>91</v>
      </c>
      <c r="CA725" s="36"/>
      <c r="CB725" s="35" t="s">
        <v>571</v>
      </c>
    </row>
    <row r="726" spans="1:80" ht="169.5" customHeight="1" x14ac:dyDescent="0.35">
      <c r="A726" s="24">
        <v>1185</v>
      </c>
      <c r="B726" s="24" t="s">
        <v>77</v>
      </c>
      <c r="C726" s="23" t="s">
        <v>78</v>
      </c>
      <c r="D726" s="24" t="s">
        <v>430</v>
      </c>
      <c r="E726" s="24" t="s">
        <v>431</v>
      </c>
      <c r="F726" s="24" t="s">
        <v>81</v>
      </c>
      <c r="G726" s="24" t="s">
        <v>916</v>
      </c>
      <c r="H726" s="24" t="s">
        <v>925</v>
      </c>
      <c r="I726" s="24" t="s">
        <v>926</v>
      </c>
      <c r="J726" s="24" t="s">
        <v>5645</v>
      </c>
      <c r="K726" s="24" t="s">
        <v>5640</v>
      </c>
      <c r="L726" s="24" t="s">
        <v>929</v>
      </c>
      <c r="M726" s="24" t="s">
        <v>88</v>
      </c>
      <c r="N726" s="24"/>
      <c r="O726" s="24"/>
      <c r="P726" s="24"/>
      <c r="Q726" s="24" t="s">
        <v>155</v>
      </c>
      <c r="R726" s="24" t="s">
        <v>5633</v>
      </c>
      <c r="S726" s="24" t="s">
        <v>5633</v>
      </c>
      <c r="T726" s="24" t="s">
        <v>91</v>
      </c>
      <c r="U726" s="24" t="s">
        <v>91</v>
      </c>
      <c r="V726" s="24" t="s">
        <v>91</v>
      </c>
      <c r="W726" s="24" t="s">
        <v>91</v>
      </c>
      <c r="X726" s="24"/>
      <c r="Y726" s="24" t="s">
        <v>91</v>
      </c>
      <c r="Z726" s="24" t="s">
        <v>91</v>
      </c>
      <c r="AA726" s="24" t="s">
        <v>91</v>
      </c>
      <c r="AB726" s="24" t="s">
        <v>91</v>
      </c>
      <c r="AC726" s="24" t="s">
        <v>91</v>
      </c>
      <c r="AD726" s="24" t="s">
        <v>91</v>
      </c>
      <c r="AE726" s="24" t="s">
        <v>91</v>
      </c>
      <c r="AF726" s="24" t="s">
        <v>91</v>
      </c>
      <c r="AG726" s="24" t="s">
        <v>91</v>
      </c>
      <c r="AH726" s="24" t="s">
        <v>91</v>
      </c>
      <c r="AI726" s="24" t="s">
        <v>90</v>
      </c>
      <c r="AJ726" s="24" t="s">
        <v>91</v>
      </c>
      <c r="AK726" s="24" t="s">
        <v>91</v>
      </c>
      <c r="AL726" s="24" t="s">
        <v>90</v>
      </c>
      <c r="AM726" s="24" t="s">
        <v>90</v>
      </c>
      <c r="AN726" s="24" t="s">
        <v>91</v>
      </c>
      <c r="AO726" s="24" t="s">
        <v>91</v>
      </c>
      <c r="AP726" s="24" t="s">
        <v>90</v>
      </c>
      <c r="AQ726" s="24" t="s">
        <v>91</v>
      </c>
      <c r="AR726" s="24" t="s">
        <v>91</v>
      </c>
      <c r="AS726" s="24" t="s">
        <v>91</v>
      </c>
      <c r="AT726" s="24" t="s">
        <v>91</v>
      </c>
      <c r="AU726" s="24" t="s">
        <v>91</v>
      </c>
      <c r="AV726" s="24" t="s">
        <v>91</v>
      </c>
      <c r="AW726" s="24" t="s">
        <v>91</v>
      </c>
      <c r="AX726" s="24" t="s">
        <v>91</v>
      </c>
      <c r="AY726" s="24" t="s">
        <v>91</v>
      </c>
      <c r="AZ726" s="24" t="s">
        <v>91</v>
      </c>
      <c r="BA726" s="24" t="s">
        <v>91</v>
      </c>
      <c r="BB726" s="24" t="s">
        <v>91</v>
      </c>
      <c r="BC726" s="24" t="s">
        <v>91</v>
      </c>
      <c r="BD726" s="24" t="s">
        <v>91</v>
      </c>
      <c r="BE726" s="24" t="s">
        <v>91</v>
      </c>
      <c r="BF726" s="24" t="s">
        <v>91</v>
      </c>
      <c r="BG726" s="24" t="s">
        <v>91</v>
      </c>
      <c r="BH726" s="24" t="s">
        <v>90</v>
      </c>
      <c r="BI726" s="24" t="s">
        <v>91</v>
      </c>
      <c r="BJ726" s="24" t="s">
        <v>91</v>
      </c>
      <c r="BK726" s="24" t="s">
        <v>91</v>
      </c>
      <c r="BL726" s="24" t="s">
        <v>90</v>
      </c>
      <c r="BM726" s="24" t="s">
        <v>91</v>
      </c>
      <c r="BN726" s="24" t="s">
        <v>91</v>
      </c>
      <c r="BO726" s="24" t="s">
        <v>90</v>
      </c>
      <c r="BP726" s="24" t="s">
        <v>91</v>
      </c>
      <c r="BQ726" s="24" t="s">
        <v>91</v>
      </c>
      <c r="BR726" s="24" t="s">
        <v>91</v>
      </c>
      <c r="BS726" s="24" t="s">
        <v>91</v>
      </c>
      <c r="BT726" s="24" t="s">
        <v>91</v>
      </c>
      <c r="BU726" s="24" t="s">
        <v>91</v>
      </c>
      <c r="BV726" s="24" t="s">
        <v>91</v>
      </c>
      <c r="BW726" s="24" t="s">
        <v>91</v>
      </c>
      <c r="BX726" s="24" t="s">
        <v>91</v>
      </c>
      <c r="BY726" s="24" t="s">
        <v>91</v>
      </c>
      <c r="BZ726" s="24" t="s">
        <v>91</v>
      </c>
      <c r="CA726" s="36"/>
      <c r="CB726" s="35" t="s">
        <v>571</v>
      </c>
    </row>
    <row r="727" spans="1:80" ht="169.5" customHeight="1" x14ac:dyDescent="0.35">
      <c r="A727" s="24">
        <v>1186</v>
      </c>
      <c r="B727" s="24" t="s">
        <v>77</v>
      </c>
      <c r="C727" s="23" t="s">
        <v>78</v>
      </c>
      <c r="D727" s="24" t="s">
        <v>430</v>
      </c>
      <c r="E727" s="24" t="s">
        <v>431</v>
      </c>
      <c r="F727" s="24" t="s">
        <v>81</v>
      </c>
      <c r="G727" s="24" t="s">
        <v>916</v>
      </c>
      <c r="H727" s="24" t="s">
        <v>925</v>
      </c>
      <c r="I727" s="24" t="s">
        <v>926</v>
      </c>
      <c r="J727" s="24" t="s">
        <v>933</v>
      </c>
      <c r="K727" s="24" t="s">
        <v>934</v>
      </c>
      <c r="L727" s="24" t="s">
        <v>935</v>
      </c>
      <c r="M727" s="24" t="s">
        <v>88</v>
      </c>
      <c r="N727" s="24"/>
      <c r="O727" s="24"/>
      <c r="P727" s="24"/>
      <c r="Q727" s="24" t="s">
        <v>155</v>
      </c>
      <c r="R727" s="24" t="s">
        <v>5633</v>
      </c>
      <c r="S727" s="24" t="s">
        <v>5633</v>
      </c>
      <c r="T727" s="24" t="s">
        <v>91</v>
      </c>
      <c r="U727" s="24" t="s">
        <v>91</v>
      </c>
      <c r="V727" s="24" t="s">
        <v>91</v>
      </c>
      <c r="W727" s="24" t="s">
        <v>91</v>
      </c>
      <c r="X727" s="24"/>
      <c r="Y727" s="24" t="s">
        <v>91</v>
      </c>
      <c r="Z727" s="24" t="s">
        <v>91</v>
      </c>
      <c r="AA727" s="24" t="s">
        <v>91</v>
      </c>
      <c r="AB727" s="24" t="s">
        <v>91</v>
      </c>
      <c r="AC727" s="24" t="s">
        <v>91</v>
      </c>
      <c r="AD727" s="24" t="s">
        <v>91</v>
      </c>
      <c r="AE727" s="24" t="s">
        <v>91</v>
      </c>
      <c r="AF727" s="24" t="s">
        <v>91</v>
      </c>
      <c r="AG727" s="24" t="s">
        <v>91</v>
      </c>
      <c r="AH727" s="24" t="s">
        <v>91</v>
      </c>
      <c r="AI727" s="24" t="s">
        <v>90</v>
      </c>
      <c r="AJ727" s="24" t="s">
        <v>91</v>
      </c>
      <c r="AK727" s="24" t="s">
        <v>91</v>
      </c>
      <c r="AL727" s="24" t="s">
        <v>90</v>
      </c>
      <c r="AM727" s="24" t="s">
        <v>90</v>
      </c>
      <c r="AN727" s="24" t="s">
        <v>91</v>
      </c>
      <c r="AO727" s="24" t="s">
        <v>91</v>
      </c>
      <c r="AP727" s="24" t="s">
        <v>90</v>
      </c>
      <c r="AQ727" s="24" t="s">
        <v>91</v>
      </c>
      <c r="AR727" s="24" t="s">
        <v>91</v>
      </c>
      <c r="AS727" s="24" t="s">
        <v>91</v>
      </c>
      <c r="AT727" s="24" t="s">
        <v>91</v>
      </c>
      <c r="AU727" s="24" t="s">
        <v>91</v>
      </c>
      <c r="AV727" s="24" t="s">
        <v>91</v>
      </c>
      <c r="AW727" s="24" t="s">
        <v>91</v>
      </c>
      <c r="AX727" s="24" t="s">
        <v>91</v>
      </c>
      <c r="AY727" s="24" t="s">
        <v>91</v>
      </c>
      <c r="AZ727" s="24" t="s">
        <v>91</v>
      </c>
      <c r="BA727" s="24" t="s">
        <v>91</v>
      </c>
      <c r="BB727" s="24" t="s">
        <v>91</v>
      </c>
      <c r="BC727" s="24" t="s">
        <v>91</v>
      </c>
      <c r="BD727" s="24" t="s">
        <v>91</v>
      </c>
      <c r="BE727" s="24" t="s">
        <v>91</v>
      </c>
      <c r="BF727" s="24" t="s">
        <v>91</v>
      </c>
      <c r="BG727" s="24" t="s">
        <v>91</v>
      </c>
      <c r="BH727" s="24" t="s">
        <v>91</v>
      </c>
      <c r="BI727" s="24" t="s">
        <v>91</v>
      </c>
      <c r="BJ727" s="24" t="s">
        <v>91</v>
      </c>
      <c r="BK727" s="24" t="s">
        <v>91</v>
      </c>
      <c r="BL727" s="24" t="s">
        <v>91</v>
      </c>
      <c r="BM727" s="24" t="s">
        <v>91</v>
      </c>
      <c r="BN727" s="24" t="s">
        <v>91</v>
      </c>
      <c r="BO727" s="24" t="s">
        <v>91</v>
      </c>
      <c r="BP727" s="24" t="s">
        <v>91</v>
      </c>
      <c r="BQ727" s="24" t="s">
        <v>91</v>
      </c>
      <c r="BR727" s="24" t="s">
        <v>91</v>
      </c>
      <c r="BS727" s="24" t="s">
        <v>91</v>
      </c>
      <c r="BT727" s="24" t="s">
        <v>91</v>
      </c>
      <c r="BU727" s="24" t="s">
        <v>91</v>
      </c>
      <c r="BV727" s="24" t="s">
        <v>91</v>
      </c>
      <c r="BW727" s="24" t="s">
        <v>91</v>
      </c>
      <c r="BX727" s="24" t="s">
        <v>91</v>
      </c>
      <c r="BY727" s="24" t="s">
        <v>91</v>
      </c>
      <c r="BZ727" s="24" t="s">
        <v>91</v>
      </c>
      <c r="CA727" s="36"/>
      <c r="CB727" s="35" t="s">
        <v>571</v>
      </c>
    </row>
    <row r="728" spans="1:80" ht="169.5" customHeight="1" x14ac:dyDescent="0.35">
      <c r="A728" s="24">
        <v>1180</v>
      </c>
      <c r="B728" s="24" t="s">
        <v>77</v>
      </c>
      <c r="C728" s="23" t="s">
        <v>78</v>
      </c>
      <c r="D728" s="24" t="s">
        <v>430</v>
      </c>
      <c r="E728" s="24" t="s">
        <v>431</v>
      </c>
      <c r="F728" s="24" t="s">
        <v>81</v>
      </c>
      <c r="G728" s="24" t="s">
        <v>916</v>
      </c>
      <c r="H728" s="24" t="s">
        <v>925</v>
      </c>
      <c r="I728" s="24" t="s">
        <v>926</v>
      </c>
      <c r="J728" s="49" t="s">
        <v>936</v>
      </c>
      <c r="K728" s="24" t="s">
        <v>5639</v>
      </c>
      <c r="L728" s="24" t="s">
        <v>938</v>
      </c>
      <c r="M728" s="24" t="s">
        <v>88</v>
      </c>
      <c r="N728" s="24"/>
      <c r="O728" s="24"/>
      <c r="P728" s="24"/>
      <c r="Q728" s="24" t="s">
        <v>155</v>
      </c>
      <c r="R728" s="24" t="s">
        <v>5633</v>
      </c>
      <c r="S728" s="24" t="s">
        <v>5633</v>
      </c>
      <c r="T728" s="24" t="s">
        <v>91</v>
      </c>
      <c r="U728" s="24" t="s">
        <v>91</v>
      </c>
      <c r="V728" s="24" t="s">
        <v>91</v>
      </c>
      <c r="W728" s="24" t="s">
        <v>91</v>
      </c>
      <c r="X728" s="24"/>
      <c r="Y728" s="24" t="s">
        <v>91</v>
      </c>
      <c r="Z728" s="24" t="s">
        <v>91</v>
      </c>
      <c r="AA728" s="24" t="s">
        <v>91</v>
      </c>
      <c r="AB728" s="24" t="s">
        <v>91</v>
      </c>
      <c r="AC728" s="24" t="s">
        <v>91</v>
      </c>
      <c r="AD728" s="24" t="s">
        <v>91</v>
      </c>
      <c r="AE728" s="24" t="s">
        <v>91</v>
      </c>
      <c r="AF728" s="24" t="s">
        <v>91</v>
      </c>
      <c r="AG728" s="24" t="s">
        <v>91</v>
      </c>
      <c r="AH728" s="24" t="s">
        <v>91</v>
      </c>
      <c r="AI728" s="24" t="s">
        <v>90</v>
      </c>
      <c r="AJ728" s="24" t="s">
        <v>91</v>
      </c>
      <c r="AK728" s="24" t="s">
        <v>91</v>
      </c>
      <c r="AL728" s="24" t="s">
        <v>90</v>
      </c>
      <c r="AM728" s="24" t="s">
        <v>90</v>
      </c>
      <c r="AN728" s="24" t="s">
        <v>91</v>
      </c>
      <c r="AO728" s="24" t="s">
        <v>91</v>
      </c>
      <c r="AP728" s="24" t="s">
        <v>90</v>
      </c>
      <c r="AQ728" s="24" t="s">
        <v>91</v>
      </c>
      <c r="AR728" s="24" t="s">
        <v>91</v>
      </c>
      <c r="AS728" s="24" t="s">
        <v>91</v>
      </c>
      <c r="AT728" s="24" t="s">
        <v>91</v>
      </c>
      <c r="AU728" s="24" t="s">
        <v>91</v>
      </c>
      <c r="AV728" s="24" t="s">
        <v>91</v>
      </c>
      <c r="AW728" s="24" t="s">
        <v>91</v>
      </c>
      <c r="AX728" s="24" t="s">
        <v>91</v>
      </c>
      <c r="AY728" s="24" t="s">
        <v>91</v>
      </c>
      <c r="AZ728" s="24" t="s">
        <v>91</v>
      </c>
      <c r="BA728" s="24" t="s">
        <v>91</v>
      </c>
      <c r="BB728" s="24" t="s">
        <v>91</v>
      </c>
      <c r="BC728" s="24" t="s">
        <v>91</v>
      </c>
      <c r="BD728" s="24" t="s">
        <v>91</v>
      </c>
      <c r="BE728" s="24" t="s">
        <v>91</v>
      </c>
      <c r="BF728" s="24" t="s">
        <v>91</v>
      </c>
      <c r="BG728" s="24" t="s">
        <v>91</v>
      </c>
      <c r="BH728" s="24" t="s">
        <v>90</v>
      </c>
      <c r="BI728" s="24" t="s">
        <v>91</v>
      </c>
      <c r="BJ728" s="24" t="s">
        <v>91</v>
      </c>
      <c r="BK728" s="24" t="s">
        <v>91</v>
      </c>
      <c r="BL728" s="24" t="s">
        <v>90</v>
      </c>
      <c r="BM728" s="24" t="s">
        <v>91</v>
      </c>
      <c r="BN728" s="24" t="s">
        <v>91</v>
      </c>
      <c r="BO728" s="24" t="s">
        <v>90</v>
      </c>
      <c r="BP728" s="24" t="s">
        <v>91</v>
      </c>
      <c r="BQ728" s="24" t="s">
        <v>91</v>
      </c>
      <c r="BR728" s="24" t="s">
        <v>91</v>
      </c>
      <c r="BS728" s="24" t="s">
        <v>91</v>
      </c>
      <c r="BT728" s="24" t="s">
        <v>91</v>
      </c>
      <c r="BU728" s="24" t="s">
        <v>91</v>
      </c>
      <c r="BV728" s="24" t="s">
        <v>91</v>
      </c>
      <c r="BW728" s="24" t="s">
        <v>91</v>
      </c>
      <c r="BX728" s="24" t="s">
        <v>91</v>
      </c>
      <c r="BY728" s="24" t="s">
        <v>91</v>
      </c>
      <c r="BZ728" s="24" t="s">
        <v>91</v>
      </c>
      <c r="CA728" s="36"/>
      <c r="CB728" s="35" t="s">
        <v>571</v>
      </c>
    </row>
    <row r="729" spans="1:80" ht="169.5" customHeight="1" x14ac:dyDescent="0.35">
      <c r="A729" s="24">
        <v>1192</v>
      </c>
      <c r="B729" s="24" t="s">
        <v>77</v>
      </c>
      <c r="C729" s="23" t="s">
        <v>78</v>
      </c>
      <c r="D729" s="24" t="s">
        <v>430</v>
      </c>
      <c r="E729" s="24" t="s">
        <v>431</v>
      </c>
      <c r="F729" s="24" t="s">
        <v>81</v>
      </c>
      <c r="G729" s="24" t="s">
        <v>916</v>
      </c>
      <c r="H729" s="24" t="s">
        <v>953</v>
      </c>
      <c r="I729" s="24" t="s">
        <v>954</v>
      </c>
      <c r="J729" s="24" t="s">
        <v>955</v>
      </c>
      <c r="K729" s="24" t="s">
        <v>956</v>
      </c>
      <c r="L729" s="24" t="s">
        <v>957</v>
      </c>
      <c r="M729" s="24" t="s">
        <v>88</v>
      </c>
      <c r="N729" s="24"/>
      <c r="O729" s="24"/>
      <c r="P729" s="24"/>
      <c r="Q729" s="24" t="s">
        <v>155</v>
      </c>
      <c r="R729" s="24" t="s">
        <v>5633</v>
      </c>
      <c r="S729" s="24" t="s">
        <v>5633</v>
      </c>
      <c r="T729" s="24" t="s">
        <v>91</v>
      </c>
      <c r="U729" s="24" t="s">
        <v>91</v>
      </c>
      <c r="V729" s="24" t="s">
        <v>91</v>
      </c>
      <c r="W729" s="24" t="s">
        <v>91</v>
      </c>
      <c r="X729" s="24"/>
      <c r="Y729" s="24" t="s">
        <v>91</v>
      </c>
      <c r="Z729" s="24" t="s">
        <v>91</v>
      </c>
      <c r="AA729" s="24" t="s">
        <v>91</v>
      </c>
      <c r="AB729" s="24" t="s">
        <v>91</v>
      </c>
      <c r="AC729" s="24" t="s">
        <v>91</v>
      </c>
      <c r="AD729" s="24" t="s">
        <v>91</v>
      </c>
      <c r="AE729" s="24" t="s">
        <v>91</v>
      </c>
      <c r="AF729" s="24" t="s">
        <v>91</v>
      </c>
      <c r="AG729" s="24" t="s">
        <v>91</v>
      </c>
      <c r="AH729" s="24" t="s">
        <v>91</v>
      </c>
      <c r="AI729" s="24" t="s">
        <v>90</v>
      </c>
      <c r="AJ729" s="24" t="s">
        <v>91</v>
      </c>
      <c r="AK729" s="24" t="s">
        <v>91</v>
      </c>
      <c r="AL729" s="24" t="s">
        <v>115</v>
      </c>
      <c r="AM729" s="24" t="s">
        <v>115</v>
      </c>
      <c r="AN729" s="24" t="s">
        <v>91</v>
      </c>
      <c r="AO729" s="24" t="s">
        <v>91</v>
      </c>
      <c r="AP729" s="24" t="s">
        <v>90</v>
      </c>
      <c r="AQ729" s="24" t="s">
        <v>91</v>
      </c>
      <c r="AR729" s="24" t="s">
        <v>91</v>
      </c>
      <c r="AS729" s="24" t="s">
        <v>91</v>
      </c>
      <c r="AT729" s="24" t="s">
        <v>91</v>
      </c>
      <c r="AU729" s="24" t="s">
        <v>91</v>
      </c>
      <c r="AV729" s="24" t="s">
        <v>91</v>
      </c>
      <c r="AW729" s="24" t="s">
        <v>91</v>
      </c>
      <c r="AX729" s="24" t="s">
        <v>91</v>
      </c>
      <c r="AY729" s="24" t="s">
        <v>91</v>
      </c>
      <c r="AZ729" s="24" t="s">
        <v>91</v>
      </c>
      <c r="BA729" s="24" t="s">
        <v>91</v>
      </c>
      <c r="BB729" s="24" t="s">
        <v>91</v>
      </c>
      <c r="BC729" s="24" t="s">
        <v>91</v>
      </c>
      <c r="BD729" s="24" t="s">
        <v>91</v>
      </c>
      <c r="BE729" s="24" t="s">
        <v>91</v>
      </c>
      <c r="BF729" s="24" t="s">
        <v>91</v>
      </c>
      <c r="BG729" s="24" t="s">
        <v>91</v>
      </c>
      <c r="BH729" s="24" t="s">
        <v>115</v>
      </c>
      <c r="BI729" s="24" t="s">
        <v>91</v>
      </c>
      <c r="BJ729" s="24" t="s">
        <v>91</v>
      </c>
      <c r="BK729" s="24" t="s">
        <v>91</v>
      </c>
      <c r="BL729" s="24" t="s">
        <v>115</v>
      </c>
      <c r="BM729" s="24" t="s">
        <v>91</v>
      </c>
      <c r="BN729" s="24" t="s">
        <v>91</v>
      </c>
      <c r="BO729" s="24" t="s">
        <v>115</v>
      </c>
      <c r="BP729" s="24" t="s">
        <v>91</v>
      </c>
      <c r="BQ729" s="24" t="s">
        <v>91</v>
      </c>
      <c r="BR729" s="24" t="s">
        <v>91</v>
      </c>
      <c r="BS729" s="24" t="s">
        <v>91</v>
      </c>
      <c r="BT729" s="24" t="s">
        <v>91</v>
      </c>
      <c r="BU729" s="24" t="s">
        <v>91</v>
      </c>
      <c r="BV729" s="24" t="s">
        <v>91</v>
      </c>
      <c r="BW729" s="24" t="s">
        <v>91</v>
      </c>
      <c r="BX729" s="24" t="s">
        <v>91</v>
      </c>
      <c r="BY729" s="24" t="s">
        <v>91</v>
      </c>
      <c r="BZ729" s="24" t="s">
        <v>91</v>
      </c>
      <c r="CA729" s="36"/>
      <c r="CB729" s="35" t="s">
        <v>571</v>
      </c>
    </row>
    <row r="730" spans="1:80" ht="169.5" customHeight="1" x14ac:dyDescent="0.35">
      <c r="A730" s="24"/>
      <c r="B730" s="24" t="s">
        <v>77</v>
      </c>
      <c r="C730" s="23" t="s">
        <v>78</v>
      </c>
      <c r="D730" s="24" t="s">
        <v>2084</v>
      </c>
      <c r="E730" s="24" t="s">
        <v>2085</v>
      </c>
      <c r="F730" s="24" t="s">
        <v>2095</v>
      </c>
      <c r="G730" s="24" t="s">
        <v>2124</v>
      </c>
      <c r="H730" s="24" t="s">
        <v>2158</v>
      </c>
      <c r="I730" s="24" t="s">
        <v>2355</v>
      </c>
      <c r="J730" s="24" t="s">
        <v>2356</v>
      </c>
      <c r="K730" s="24" t="s">
        <v>2357</v>
      </c>
      <c r="L730" s="24" t="s">
        <v>2360</v>
      </c>
      <c r="M730" s="24" t="s">
        <v>88</v>
      </c>
      <c r="N730" s="24"/>
      <c r="O730" s="24"/>
      <c r="P730" s="24"/>
      <c r="Q730" s="24" t="s">
        <v>89</v>
      </c>
      <c r="R730" s="24">
        <v>2027</v>
      </c>
      <c r="S730" s="24"/>
      <c r="T730" s="24" t="s">
        <v>90</v>
      </c>
      <c r="U730" s="24" t="s">
        <v>91</v>
      </c>
      <c r="V730" s="24" t="s">
        <v>91</v>
      </c>
      <c r="W730" s="24" t="s">
        <v>91</v>
      </c>
      <c r="X730" s="24"/>
      <c r="Y730" s="24" t="s">
        <v>91</v>
      </c>
      <c r="Z730" s="24" t="s">
        <v>91</v>
      </c>
      <c r="AA730" s="24" t="s">
        <v>91</v>
      </c>
      <c r="AB730" s="24" t="s">
        <v>90</v>
      </c>
      <c r="AC730" s="24" t="s">
        <v>90</v>
      </c>
      <c r="AD730" s="24" t="s">
        <v>91</v>
      </c>
      <c r="AE730" s="24" t="s">
        <v>91</v>
      </c>
      <c r="AF730" s="24" t="s">
        <v>91</v>
      </c>
      <c r="AG730" s="24" t="s">
        <v>91</v>
      </c>
      <c r="AH730" s="24" t="s">
        <v>91</v>
      </c>
      <c r="AI730" s="24" t="s">
        <v>91</v>
      </c>
      <c r="AJ730" s="24" t="s">
        <v>91</v>
      </c>
      <c r="AK730" s="24" t="s">
        <v>91</v>
      </c>
      <c r="AL730" s="24" t="s">
        <v>91</v>
      </c>
      <c r="AM730" s="24" t="s">
        <v>90</v>
      </c>
      <c r="AN730" s="24" t="s">
        <v>91</v>
      </c>
      <c r="AO730" s="24" t="s">
        <v>91</v>
      </c>
      <c r="AP730" s="24" t="s">
        <v>91</v>
      </c>
      <c r="AQ730" s="24" t="s">
        <v>91</v>
      </c>
      <c r="AR730" s="24" t="s">
        <v>91</v>
      </c>
      <c r="AS730" s="24" t="s">
        <v>91</v>
      </c>
      <c r="AT730" s="24" t="s">
        <v>91</v>
      </c>
      <c r="AU730" s="24" t="s">
        <v>91</v>
      </c>
      <c r="AV730" s="24" t="s">
        <v>91</v>
      </c>
      <c r="AW730" s="24" t="s">
        <v>91</v>
      </c>
      <c r="AX730" s="24" t="s">
        <v>91</v>
      </c>
      <c r="AY730" s="24" t="s">
        <v>91</v>
      </c>
      <c r="AZ730" s="24" t="s">
        <v>91</v>
      </c>
      <c r="BA730" s="24" t="s">
        <v>91</v>
      </c>
      <c r="BB730" s="24" t="s">
        <v>91</v>
      </c>
      <c r="BC730" s="24" t="s">
        <v>91</v>
      </c>
      <c r="BD730" s="24" t="s">
        <v>91</v>
      </c>
      <c r="BE730" s="24" t="s">
        <v>91</v>
      </c>
      <c r="BF730" s="24" t="s">
        <v>91</v>
      </c>
      <c r="BG730" s="24" t="s">
        <v>91</v>
      </c>
      <c r="BH730" s="24" t="s">
        <v>91</v>
      </c>
      <c r="BI730" s="24" t="s">
        <v>91</v>
      </c>
      <c r="BJ730" s="24" t="s">
        <v>91</v>
      </c>
      <c r="BK730" s="24" t="s">
        <v>91</v>
      </c>
      <c r="BL730" s="24" t="s">
        <v>91</v>
      </c>
      <c r="BM730" s="24" t="s">
        <v>115</v>
      </c>
      <c r="BN730" s="24" t="s">
        <v>91</v>
      </c>
      <c r="BO730" s="24" t="s">
        <v>91</v>
      </c>
      <c r="BP730" s="24" t="s">
        <v>92</v>
      </c>
      <c r="BQ730" s="24" t="s">
        <v>91</v>
      </c>
      <c r="BR730" s="24" t="s">
        <v>115</v>
      </c>
      <c r="BS730" s="24" t="s">
        <v>91</v>
      </c>
      <c r="BT730" s="24" t="s">
        <v>91</v>
      </c>
      <c r="BU730" s="24" t="s">
        <v>91</v>
      </c>
      <c r="BV730" s="24" t="s">
        <v>91</v>
      </c>
      <c r="BW730" s="24" t="s">
        <v>91</v>
      </c>
      <c r="BX730" s="24" t="s">
        <v>91</v>
      </c>
      <c r="BY730" s="24" t="s">
        <v>91</v>
      </c>
      <c r="BZ730" s="24" t="s">
        <v>91</v>
      </c>
      <c r="CA730" s="36"/>
      <c r="CB730" s="35"/>
    </row>
    <row r="731" spans="1:80" ht="169.5" customHeight="1" x14ac:dyDescent="0.35">
      <c r="A731" s="24">
        <v>1193</v>
      </c>
      <c r="B731" s="24" t="s">
        <v>77</v>
      </c>
      <c r="C731" s="23" t="s">
        <v>78</v>
      </c>
      <c r="D731" s="24" t="s">
        <v>430</v>
      </c>
      <c r="E731" s="24" t="s">
        <v>431</v>
      </c>
      <c r="F731" s="24" t="s">
        <v>81</v>
      </c>
      <c r="G731" s="24" t="s">
        <v>916</v>
      </c>
      <c r="H731" s="24" t="s">
        <v>953</v>
      </c>
      <c r="I731" s="24" t="s">
        <v>954</v>
      </c>
      <c r="J731" s="24" t="s">
        <v>961</v>
      </c>
      <c r="K731" s="24" t="s">
        <v>962</v>
      </c>
      <c r="L731" s="24" t="s">
        <v>963</v>
      </c>
      <c r="M731" s="24" t="s">
        <v>88</v>
      </c>
      <c r="N731" s="24"/>
      <c r="O731" s="24"/>
      <c r="P731" s="24"/>
      <c r="Q731" s="24" t="s">
        <v>155</v>
      </c>
      <c r="R731" s="24" t="s">
        <v>5633</v>
      </c>
      <c r="S731" s="24" t="s">
        <v>5633</v>
      </c>
      <c r="T731" s="24" t="s">
        <v>91</v>
      </c>
      <c r="U731" s="24" t="s">
        <v>91</v>
      </c>
      <c r="V731" s="24" t="s">
        <v>91</v>
      </c>
      <c r="W731" s="24" t="s">
        <v>91</v>
      </c>
      <c r="X731" s="24"/>
      <c r="Y731" s="24" t="s">
        <v>91</v>
      </c>
      <c r="Z731" s="24" t="s">
        <v>91</v>
      </c>
      <c r="AA731" s="24" t="s">
        <v>91</v>
      </c>
      <c r="AB731" s="24" t="s">
        <v>91</v>
      </c>
      <c r="AC731" s="24" t="s">
        <v>91</v>
      </c>
      <c r="AD731" s="24" t="s">
        <v>91</v>
      </c>
      <c r="AE731" s="24" t="s">
        <v>91</v>
      </c>
      <c r="AF731" s="24" t="s">
        <v>91</v>
      </c>
      <c r="AG731" s="24" t="s">
        <v>91</v>
      </c>
      <c r="AH731" s="24" t="s">
        <v>91</v>
      </c>
      <c r="AI731" s="24" t="s">
        <v>90</v>
      </c>
      <c r="AJ731" s="24" t="s">
        <v>91</v>
      </c>
      <c r="AK731" s="24" t="s">
        <v>91</v>
      </c>
      <c r="AL731" s="24" t="s">
        <v>90</v>
      </c>
      <c r="AM731" s="24" t="s">
        <v>90</v>
      </c>
      <c r="AN731" s="24" t="s">
        <v>91</v>
      </c>
      <c r="AO731" s="24" t="s">
        <v>91</v>
      </c>
      <c r="AP731" s="24" t="s">
        <v>90</v>
      </c>
      <c r="AQ731" s="24" t="s">
        <v>91</v>
      </c>
      <c r="AR731" s="24" t="s">
        <v>91</v>
      </c>
      <c r="AS731" s="24" t="s">
        <v>91</v>
      </c>
      <c r="AT731" s="24" t="s">
        <v>91</v>
      </c>
      <c r="AU731" s="24" t="s">
        <v>91</v>
      </c>
      <c r="AV731" s="24" t="s">
        <v>91</v>
      </c>
      <c r="AW731" s="24" t="s">
        <v>91</v>
      </c>
      <c r="AX731" s="24" t="s">
        <v>91</v>
      </c>
      <c r="AY731" s="24" t="s">
        <v>91</v>
      </c>
      <c r="AZ731" s="24" t="s">
        <v>91</v>
      </c>
      <c r="BA731" s="24" t="s">
        <v>91</v>
      </c>
      <c r="BB731" s="24" t="s">
        <v>91</v>
      </c>
      <c r="BC731" s="24" t="s">
        <v>91</v>
      </c>
      <c r="BD731" s="24" t="s">
        <v>91</v>
      </c>
      <c r="BE731" s="24" t="s">
        <v>91</v>
      </c>
      <c r="BF731" s="24" t="s">
        <v>91</v>
      </c>
      <c r="BG731" s="24" t="s">
        <v>91</v>
      </c>
      <c r="BH731" s="24" t="s">
        <v>90</v>
      </c>
      <c r="BI731" s="24" t="s">
        <v>91</v>
      </c>
      <c r="BJ731" s="24" t="s">
        <v>91</v>
      </c>
      <c r="BK731" s="24" t="s">
        <v>91</v>
      </c>
      <c r="BL731" s="24" t="s">
        <v>90</v>
      </c>
      <c r="BM731" s="24" t="s">
        <v>91</v>
      </c>
      <c r="BN731" s="24" t="s">
        <v>91</v>
      </c>
      <c r="BO731" s="24" t="s">
        <v>90</v>
      </c>
      <c r="BP731" s="24" t="s">
        <v>91</v>
      </c>
      <c r="BQ731" s="24" t="s">
        <v>91</v>
      </c>
      <c r="BR731" s="24" t="s">
        <v>91</v>
      </c>
      <c r="BS731" s="24" t="s">
        <v>91</v>
      </c>
      <c r="BT731" s="24" t="s">
        <v>91</v>
      </c>
      <c r="BU731" s="24" t="s">
        <v>91</v>
      </c>
      <c r="BV731" s="24" t="s">
        <v>91</v>
      </c>
      <c r="BW731" s="24" t="s">
        <v>91</v>
      </c>
      <c r="BX731" s="24" t="s">
        <v>91</v>
      </c>
      <c r="BY731" s="24" t="s">
        <v>91</v>
      </c>
      <c r="BZ731" s="24" t="s">
        <v>91</v>
      </c>
      <c r="CA731" s="36"/>
      <c r="CB731" s="35" t="s">
        <v>571</v>
      </c>
    </row>
    <row r="732" spans="1:80" ht="169.5" customHeight="1" x14ac:dyDescent="0.35">
      <c r="A732" s="24">
        <v>1193</v>
      </c>
      <c r="B732" s="24" t="s">
        <v>77</v>
      </c>
      <c r="C732" s="23" t="s">
        <v>78</v>
      </c>
      <c r="D732" s="24" t="s">
        <v>430</v>
      </c>
      <c r="E732" s="24" t="s">
        <v>431</v>
      </c>
      <c r="F732" s="24" t="s">
        <v>81</v>
      </c>
      <c r="G732" s="24" t="s">
        <v>916</v>
      </c>
      <c r="H732" s="24" t="s">
        <v>953</v>
      </c>
      <c r="I732" s="24" t="s">
        <v>954</v>
      </c>
      <c r="J732" s="24" t="s">
        <v>964</v>
      </c>
      <c r="K732" s="24" t="s">
        <v>965</v>
      </c>
      <c r="L732" s="24" t="s">
        <v>966</v>
      </c>
      <c r="M732" s="24" t="s">
        <v>88</v>
      </c>
      <c r="N732" s="24"/>
      <c r="O732" s="24"/>
      <c r="P732" s="24"/>
      <c r="Q732" s="24" t="s">
        <v>155</v>
      </c>
      <c r="R732" s="24" t="s">
        <v>5633</v>
      </c>
      <c r="S732" s="24" t="s">
        <v>5633</v>
      </c>
      <c r="T732" s="24" t="s">
        <v>91</v>
      </c>
      <c r="U732" s="24" t="s">
        <v>91</v>
      </c>
      <c r="V732" s="24" t="s">
        <v>91</v>
      </c>
      <c r="W732" s="24" t="s">
        <v>91</v>
      </c>
      <c r="X732" s="24"/>
      <c r="Y732" s="24" t="s">
        <v>91</v>
      </c>
      <c r="Z732" s="24" t="s">
        <v>91</v>
      </c>
      <c r="AA732" s="24" t="s">
        <v>91</v>
      </c>
      <c r="AB732" s="24" t="s">
        <v>91</v>
      </c>
      <c r="AC732" s="24" t="s">
        <v>91</v>
      </c>
      <c r="AD732" s="24" t="s">
        <v>91</v>
      </c>
      <c r="AE732" s="24" t="s">
        <v>91</v>
      </c>
      <c r="AF732" s="24" t="s">
        <v>91</v>
      </c>
      <c r="AG732" s="24" t="s">
        <v>91</v>
      </c>
      <c r="AH732" s="24" t="s">
        <v>91</v>
      </c>
      <c r="AI732" s="24" t="s">
        <v>90</v>
      </c>
      <c r="AJ732" s="24" t="s">
        <v>91</v>
      </c>
      <c r="AK732" s="24" t="s">
        <v>91</v>
      </c>
      <c r="AL732" s="24" t="s">
        <v>90</v>
      </c>
      <c r="AM732" s="24" t="s">
        <v>90</v>
      </c>
      <c r="AN732" s="24" t="s">
        <v>91</v>
      </c>
      <c r="AO732" s="24" t="s">
        <v>91</v>
      </c>
      <c r="AP732" s="24" t="s">
        <v>90</v>
      </c>
      <c r="AQ732" s="24" t="s">
        <v>91</v>
      </c>
      <c r="AR732" s="24" t="s">
        <v>91</v>
      </c>
      <c r="AS732" s="24" t="s">
        <v>91</v>
      </c>
      <c r="AT732" s="24" t="s">
        <v>91</v>
      </c>
      <c r="AU732" s="24" t="s">
        <v>91</v>
      </c>
      <c r="AV732" s="24" t="s">
        <v>91</v>
      </c>
      <c r="AW732" s="24" t="s">
        <v>91</v>
      </c>
      <c r="AX732" s="24" t="s">
        <v>91</v>
      </c>
      <c r="AY732" s="24" t="s">
        <v>91</v>
      </c>
      <c r="AZ732" s="24" t="s">
        <v>91</v>
      </c>
      <c r="BA732" s="24" t="s">
        <v>91</v>
      </c>
      <c r="BB732" s="24" t="s">
        <v>91</v>
      </c>
      <c r="BC732" s="24" t="s">
        <v>91</v>
      </c>
      <c r="BD732" s="24" t="s">
        <v>91</v>
      </c>
      <c r="BE732" s="24" t="s">
        <v>91</v>
      </c>
      <c r="BF732" s="24" t="s">
        <v>91</v>
      </c>
      <c r="BG732" s="24" t="s">
        <v>91</v>
      </c>
      <c r="BH732" s="24" t="s">
        <v>91</v>
      </c>
      <c r="BI732" s="24" t="s">
        <v>91</v>
      </c>
      <c r="BJ732" s="24" t="s">
        <v>91</v>
      </c>
      <c r="BK732" s="24" t="s">
        <v>91</v>
      </c>
      <c r="BL732" s="24" t="s">
        <v>91</v>
      </c>
      <c r="BM732" s="24" t="s">
        <v>91</v>
      </c>
      <c r="BN732" s="24" t="s">
        <v>91</v>
      </c>
      <c r="BO732" s="24" t="s">
        <v>91</v>
      </c>
      <c r="BP732" s="24" t="s">
        <v>91</v>
      </c>
      <c r="BQ732" s="24" t="s">
        <v>91</v>
      </c>
      <c r="BR732" s="24" t="s">
        <v>91</v>
      </c>
      <c r="BS732" s="24" t="s">
        <v>91</v>
      </c>
      <c r="BT732" s="24" t="s">
        <v>91</v>
      </c>
      <c r="BU732" s="24" t="s">
        <v>91</v>
      </c>
      <c r="BV732" s="24" t="s">
        <v>91</v>
      </c>
      <c r="BW732" s="24" t="s">
        <v>91</v>
      </c>
      <c r="BX732" s="24" t="s">
        <v>91</v>
      </c>
      <c r="BY732" s="24" t="s">
        <v>91</v>
      </c>
      <c r="BZ732" s="24" t="s">
        <v>91</v>
      </c>
      <c r="CA732" s="36"/>
      <c r="CB732" s="35" t="s">
        <v>571</v>
      </c>
    </row>
    <row r="733" spans="1:80" ht="169.5" customHeight="1" x14ac:dyDescent="0.35">
      <c r="A733" s="24"/>
      <c r="B733" s="24" t="s">
        <v>77</v>
      </c>
      <c r="C733" s="23" t="s">
        <v>78</v>
      </c>
      <c r="D733" s="24" t="s">
        <v>79</v>
      </c>
      <c r="E733" s="24" t="s">
        <v>1717</v>
      </c>
      <c r="F733" s="24" t="s">
        <v>81</v>
      </c>
      <c r="G733" s="24" t="s">
        <v>2038</v>
      </c>
      <c r="H733" s="24" t="s">
        <v>2044</v>
      </c>
      <c r="I733" s="24" t="s">
        <v>2045</v>
      </c>
      <c r="J733" s="24" t="s">
        <v>2046</v>
      </c>
      <c r="K733" s="24" t="s">
        <v>2047</v>
      </c>
      <c r="L733" s="24" t="s">
        <v>2048</v>
      </c>
      <c r="M733" s="24" t="s">
        <v>88</v>
      </c>
      <c r="N733" s="24"/>
      <c r="O733" s="24"/>
      <c r="P733" s="24"/>
      <c r="Q733" s="24" t="s">
        <v>89</v>
      </c>
      <c r="R733" s="24"/>
      <c r="S733" s="24"/>
      <c r="T733" s="24" t="s">
        <v>90</v>
      </c>
      <c r="U733" s="24" t="s">
        <v>91</v>
      </c>
      <c r="V733" s="24" t="s">
        <v>91</v>
      </c>
      <c r="W733" s="24" t="s">
        <v>91</v>
      </c>
      <c r="X733" s="24"/>
      <c r="Y733" s="24" t="s">
        <v>91</v>
      </c>
      <c r="Z733" s="24" t="s">
        <v>91</v>
      </c>
      <c r="AA733" s="24" t="s">
        <v>91</v>
      </c>
      <c r="AB733" s="24" t="s">
        <v>90</v>
      </c>
      <c r="AC733" s="24" t="s">
        <v>90</v>
      </c>
      <c r="AD733" s="24" t="s">
        <v>91</v>
      </c>
      <c r="AE733" s="24" t="s">
        <v>91</v>
      </c>
      <c r="AF733" s="24" t="s">
        <v>91</v>
      </c>
      <c r="AG733" s="24" t="s">
        <v>91</v>
      </c>
      <c r="AH733" s="24" t="s">
        <v>91</v>
      </c>
      <c r="AI733" s="24" t="s">
        <v>91</v>
      </c>
      <c r="AJ733" s="24" t="s">
        <v>91</v>
      </c>
      <c r="AK733" s="24" t="s">
        <v>91</v>
      </c>
      <c r="AL733" s="24" t="s">
        <v>91</v>
      </c>
      <c r="AM733" s="24" t="s">
        <v>90</v>
      </c>
      <c r="AN733" s="24" t="s">
        <v>91</v>
      </c>
      <c r="AO733" s="24" t="s">
        <v>91</v>
      </c>
      <c r="AP733" s="24" t="s">
        <v>91</v>
      </c>
      <c r="AQ733" s="24" t="s">
        <v>91</v>
      </c>
      <c r="AR733" s="24" t="s">
        <v>91</v>
      </c>
      <c r="AS733" s="24" t="s">
        <v>91</v>
      </c>
      <c r="AT733" s="24" t="s">
        <v>91</v>
      </c>
      <c r="AU733" s="24" t="s">
        <v>91</v>
      </c>
      <c r="AV733" s="24" t="s">
        <v>91</v>
      </c>
      <c r="AW733" s="24" t="s">
        <v>91</v>
      </c>
      <c r="AX733" s="24" t="s">
        <v>91</v>
      </c>
      <c r="AY733" s="24" t="s">
        <v>91</v>
      </c>
      <c r="AZ733" s="24" t="s">
        <v>91</v>
      </c>
      <c r="BA733" s="24" t="s">
        <v>91</v>
      </c>
      <c r="BB733" s="24" t="s">
        <v>91</v>
      </c>
      <c r="BC733" s="24" t="s">
        <v>90</v>
      </c>
      <c r="BD733" s="24" t="s">
        <v>91</v>
      </c>
      <c r="BE733" s="24" t="s">
        <v>91</v>
      </c>
      <c r="BF733" s="24" t="s">
        <v>91</v>
      </c>
      <c r="BG733" s="24" t="s">
        <v>90</v>
      </c>
      <c r="BH733" s="24" t="s">
        <v>91</v>
      </c>
      <c r="BI733" s="24" t="s">
        <v>91</v>
      </c>
      <c r="BJ733" s="24" t="s">
        <v>91</v>
      </c>
      <c r="BK733" s="24" t="s">
        <v>90</v>
      </c>
      <c r="BL733" s="24" t="s">
        <v>90</v>
      </c>
      <c r="BM733" s="24" t="s">
        <v>90</v>
      </c>
      <c r="BN733" s="24" t="s">
        <v>91</v>
      </c>
      <c r="BO733" s="24" t="s">
        <v>91</v>
      </c>
      <c r="BP733" s="24" t="s">
        <v>90</v>
      </c>
      <c r="BQ733" s="24" t="s">
        <v>91</v>
      </c>
      <c r="BR733" s="24" t="s">
        <v>90</v>
      </c>
      <c r="BS733" s="24" t="s">
        <v>91</v>
      </c>
      <c r="BT733" s="24" t="s">
        <v>91</v>
      </c>
      <c r="BU733" s="24" t="s">
        <v>91</v>
      </c>
      <c r="BV733" s="24" t="s">
        <v>91</v>
      </c>
      <c r="BW733" s="24" t="s">
        <v>91</v>
      </c>
      <c r="BX733" s="24" t="s">
        <v>91</v>
      </c>
      <c r="BY733" s="24" t="s">
        <v>91</v>
      </c>
      <c r="BZ733" s="24" t="s">
        <v>91</v>
      </c>
      <c r="CA733" s="36"/>
      <c r="CB733" s="35"/>
    </row>
    <row r="734" spans="1:80" ht="169.5" customHeight="1" x14ac:dyDescent="0.35">
      <c r="A734" s="24"/>
      <c r="B734" s="24" t="s">
        <v>77</v>
      </c>
      <c r="C734" s="24" t="s">
        <v>5606</v>
      </c>
      <c r="D734" s="24" t="s">
        <v>79</v>
      </c>
      <c r="E734" s="24" t="s">
        <v>4932</v>
      </c>
      <c r="F734" s="24" t="s">
        <v>81</v>
      </c>
      <c r="G734" s="24" t="s">
        <v>5494</v>
      </c>
      <c r="H734" s="24" t="s">
        <v>5610</v>
      </c>
      <c r="I734" s="24" t="s">
        <v>5494</v>
      </c>
      <c r="J734" s="24" t="s">
        <v>5602</v>
      </c>
      <c r="K734" s="24"/>
      <c r="L734" s="24"/>
      <c r="M734" s="24"/>
      <c r="N734" s="24" t="s">
        <v>88</v>
      </c>
      <c r="O734" s="24"/>
      <c r="P734" s="24"/>
      <c r="Q734" s="24" t="s">
        <v>155</v>
      </c>
      <c r="R734" s="24" t="s">
        <v>4170</v>
      </c>
      <c r="S734" s="24"/>
      <c r="T734" s="35"/>
      <c r="U734" s="35"/>
      <c r="V734" s="35"/>
      <c r="W734" s="35"/>
      <c r="X734" s="35"/>
      <c r="Y734" s="35"/>
      <c r="Z734" s="35"/>
      <c r="AA734" s="35"/>
      <c r="AB734" s="24" t="s">
        <v>90</v>
      </c>
      <c r="AC734" s="24"/>
      <c r="AD734" s="24"/>
      <c r="AE734" s="24"/>
      <c r="AF734" s="24"/>
      <c r="AG734" s="24"/>
      <c r="AH734" s="24"/>
      <c r="AI734" s="24"/>
      <c r="AJ734" s="24"/>
      <c r="AK734" s="24"/>
      <c r="AL734" s="24"/>
      <c r="AM734" s="24" t="s">
        <v>144</v>
      </c>
      <c r="AN734" s="24"/>
      <c r="AO734" s="24"/>
      <c r="AP734" s="24"/>
      <c r="AQ734" s="24"/>
      <c r="AR734" s="24"/>
      <c r="AS734" s="24"/>
      <c r="AT734" s="24"/>
      <c r="AU734" s="24"/>
      <c r="AV734" s="24"/>
      <c r="AW734" s="24"/>
      <c r="AX734" s="24" t="s">
        <v>90</v>
      </c>
      <c r="AY734" s="24"/>
      <c r="AZ734" s="24"/>
      <c r="BA734" s="24"/>
      <c r="BB734" s="24"/>
      <c r="BC734" s="24"/>
      <c r="BD734" s="24"/>
      <c r="BE734" s="24"/>
      <c r="BF734" s="24"/>
      <c r="BG734" s="24"/>
      <c r="BH734" s="24"/>
      <c r="BI734" s="24"/>
      <c r="BJ734" s="24"/>
      <c r="BK734" s="24"/>
      <c r="BL734" s="24" t="s">
        <v>90</v>
      </c>
      <c r="BM734" s="24"/>
      <c r="BN734" s="24"/>
      <c r="BO734" s="24"/>
      <c r="BP734" s="24"/>
      <c r="BQ734" s="24"/>
      <c r="BR734" s="24" t="s">
        <v>144</v>
      </c>
      <c r="BS734" s="24"/>
      <c r="BT734" s="24"/>
      <c r="BU734" s="24"/>
      <c r="BV734" s="24"/>
      <c r="BW734" s="24"/>
      <c r="BX734" s="24"/>
      <c r="BY734" s="24"/>
      <c r="BZ734" s="24" t="s">
        <v>144</v>
      </c>
      <c r="CA734" s="36"/>
      <c r="CB734" s="35"/>
    </row>
    <row r="735" spans="1:80" ht="169.5" customHeight="1" x14ac:dyDescent="0.35">
      <c r="A735" s="24"/>
      <c r="B735" s="24" t="s">
        <v>77</v>
      </c>
      <c r="C735" s="24" t="s">
        <v>5606</v>
      </c>
      <c r="D735" s="24" t="s">
        <v>79</v>
      </c>
      <c r="E735" s="24" t="s">
        <v>4932</v>
      </c>
      <c r="F735" s="24" t="s">
        <v>81</v>
      </c>
      <c r="G735" s="24" t="s">
        <v>5494</v>
      </c>
      <c r="H735" s="24" t="s">
        <v>5610</v>
      </c>
      <c r="I735" s="24" t="s">
        <v>5494</v>
      </c>
      <c r="J735" s="24" t="s">
        <v>5603</v>
      </c>
      <c r="K735" s="24"/>
      <c r="L735" s="24"/>
      <c r="M735" s="24" t="s">
        <v>88</v>
      </c>
      <c r="N735" s="24"/>
      <c r="O735" s="24"/>
      <c r="P735" s="24"/>
      <c r="Q735" s="24" t="s">
        <v>155</v>
      </c>
      <c r="R735" s="24" t="s">
        <v>4170</v>
      </c>
      <c r="S735" s="24"/>
      <c r="T735" s="35"/>
      <c r="U735" s="35"/>
      <c r="V735" s="35"/>
      <c r="W735" s="35"/>
      <c r="X735" s="35"/>
      <c r="Y735" s="35"/>
      <c r="Z735" s="35"/>
      <c r="AA735" s="35"/>
      <c r="AB735" s="24" t="s">
        <v>90</v>
      </c>
      <c r="AC735" s="24"/>
      <c r="AD735" s="24"/>
      <c r="AE735" s="24"/>
      <c r="AF735" s="24"/>
      <c r="AG735" s="24"/>
      <c r="AH735" s="24"/>
      <c r="AI735" s="24"/>
      <c r="AJ735" s="24"/>
      <c r="AK735" s="24"/>
      <c r="AL735" s="24"/>
      <c r="AM735" s="24" t="s">
        <v>144</v>
      </c>
      <c r="AN735" s="24"/>
      <c r="AO735" s="24"/>
      <c r="AP735" s="24"/>
      <c r="AQ735" s="24"/>
      <c r="AR735" s="24"/>
      <c r="AS735" s="24"/>
      <c r="AT735" s="24"/>
      <c r="AU735" s="24"/>
      <c r="AV735" s="24"/>
      <c r="AW735" s="24"/>
      <c r="AX735" s="24" t="s">
        <v>90</v>
      </c>
      <c r="AY735" s="24"/>
      <c r="AZ735" s="24"/>
      <c r="BA735" s="24"/>
      <c r="BB735" s="24"/>
      <c r="BC735" s="24"/>
      <c r="BD735" s="24"/>
      <c r="BE735" s="24"/>
      <c r="BF735" s="24"/>
      <c r="BG735" s="24"/>
      <c r="BH735" s="24"/>
      <c r="BI735" s="24"/>
      <c r="BJ735" s="24"/>
      <c r="BK735" s="24"/>
      <c r="BL735" s="24" t="s">
        <v>90</v>
      </c>
      <c r="BM735" s="24"/>
      <c r="BN735" s="24"/>
      <c r="BO735" s="24"/>
      <c r="BP735" s="24"/>
      <c r="BQ735" s="24"/>
      <c r="BR735" s="24" t="s">
        <v>144</v>
      </c>
      <c r="BS735" s="24"/>
      <c r="BT735" s="24"/>
      <c r="BU735" s="24"/>
      <c r="BV735" s="24"/>
      <c r="BW735" s="24"/>
      <c r="BX735" s="24"/>
      <c r="BY735" s="24"/>
      <c r="BZ735" s="24" t="s">
        <v>144</v>
      </c>
      <c r="CA735" s="36"/>
      <c r="CB735" s="35"/>
    </row>
    <row r="736" spans="1:80" ht="169.5" customHeight="1" x14ac:dyDescent="0.35">
      <c r="A736" s="24"/>
      <c r="B736" s="24" t="s">
        <v>77</v>
      </c>
      <c r="C736" s="24" t="s">
        <v>5606</v>
      </c>
      <c r="D736" s="24" t="s">
        <v>79</v>
      </c>
      <c r="E736" s="24" t="s">
        <v>4932</v>
      </c>
      <c r="F736" s="24" t="s">
        <v>81</v>
      </c>
      <c r="G736" s="24" t="s">
        <v>5494</v>
      </c>
      <c r="H736" s="24" t="s">
        <v>5610</v>
      </c>
      <c r="I736" s="24" t="s">
        <v>5494</v>
      </c>
      <c r="J736" s="24" t="s">
        <v>5601</v>
      </c>
      <c r="K736" s="24"/>
      <c r="L736" s="24"/>
      <c r="M736" s="24" t="s">
        <v>88</v>
      </c>
      <c r="N736" s="24"/>
      <c r="O736" s="24"/>
      <c r="P736" s="24"/>
      <c r="Q736" s="24" t="s">
        <v>89</v>
      </c>
      <c r="R736" s="24" t="s">
        <v>4334</v>
      </c>
      <c r="S736" s="24"/>
      <c r="T736" s="35"/>
      <c r="U736" s="35"/>
      <c r="V736" s="35"/>
      <c r="W736" s="35"/>
      <c r="X736" s="35"/>
      <c r="Y736" s="35"/>
      <c r="Z736" s="35"/>
      <c r="AA736" s="35"/>
      <c r="AB736" s="24" t="s">
        <v>92</v>
      </c>
      <c r="AC736" s="24"/>
      <c r="AD736" s="24"/>
      <c r="AE736" s="24"/>
      <c r="AF736" s="24"/>
      <c r="AG736" s="24"/>
      <c r="AH736" s="24"/>
      <c r="AI736" s="24"/>
      <c r="AJ736" s="24"/>
      <c r="AK736" s="24"/>
      <c r="AL736" s="24"/>
      <c r="AM736" s="24" t="s">
        <v>92</v>
      </c>
      <c r="AN736" s="24"/>
      <c r="AO736" s="24"/>
      <c r="AP736" s="24"/>
      <c r="AQ736" s="24"/>
      <c r="AR736" s="24"/>
      <c r="AS736" s="24"/>
      <c r="AT736" s="24"/>
      <c r="AU736" s="24"/>
      <c r="AV736" s="24"/>
      <c r="AW736" s="24"/>
      <c r="AX736" s="24" t="s">
        <v>92</v>
      </c>
      <c r="AY736" s="24"/>
      <c r="AZ736" s="24"/>
      <c r="BA736" s="24"/>
      <c r="BB736" s="24"/>
      <c r="BC736" s="24"/>
      <c r="BD736" s="24"/>
      <c r="BE736" s="24"/>
      <c r="BF736" s="24"/>
      <c r="BG736" s="24"/>
      <c r="BH736" s="24"/>
      <c r="BI736" s="24"/>
      <c r="BJ736" s="24"/>
      <c r="BK736" s="24"/>
      <c r="BL736" s="24" t="s">
        <v>92</v>
      </c>
      <c r="BM736" s="24"/>
      <c r="BN736" s="24"/>
      <c r="BO736" s="24"/>
      <c r="BP736" s="24"/>
      <c r="BQ736" s="24"/>
      <c r="BR736" s="24" t="s">
        <v>92</v>
      </c>
      <c r="BS736" s="24"/>
      <c r="BT736" s="24"/>
      <c r="BU736" s="24"/>
      <c r="BV736" s="24"/>
      <c r="BW736" s="24"/>
      <c r="BX736" s="24"/>
      <c r="BY736" s="24"/>
      <c r="BZ736" s="24" t="s">
        <v>92</v>
      </c>
      <c r="CA736" s="36"/>
      <c r="CB736" s="35"/>
    </row>
    <row r="737" spans="1:80" ht="169.5" customHeight="1" x14ac:dyDescent="0.35">
      <c r="A737" s="24"/>
      <c r="B737" s="24" t="s">
        <v>77</v>
      </c>
      <c r="C737" s="24" t="s">
        <v>5606</v>
      </c>
      <c r="D737" s="24" t="s">
        <v>79</v>
      </c>
      <c r="E737" s="24" t="s">
        <v>4932</v>
      </c>
      <c r="F737" s="24" t="s">
        <v>81</v>
      </c>
      <c r="G737" s="24" t="s">
        <v>5494</v>
      </c>
      <c r="H737" s="24" t="s">
        <v>5610</v>
      </c>
      <c r="I737" s="24" t="s">
        <v>5494</v>
      </c>
      <c r="J737" s="24" t="s">
        <v>5604</v>
      </c>
      <c r="K737" s="24"/>
      <c r="L737" s="24"/>
      <c r="M737" s="24" t="s">
        <v>88</v>
      </c>
      <c r="N737" s="24"/>
      <c r="O737" s="24"/>
      <c r="P737" s="24"/>
      <c r="Q737" s="24" t="s">
        <v>89</v>
      </c>
      <c r="R737" s="24" t="s">
        <v>4203</v>
      </c>
      <c r="S737" s="24"/>
      <c r="T737" s="35"/>
      <c r="U737" s="35"/>
      <c r="V737" s="35"/>
      <c r="W737" s="35"/>
      <c r="X737" s="35"/>
      <c r="Y737" s="35"/>
      <c r="Z737" s="35"/>
      <c r="AA737" s="35"/>
      <c r="AB737" s="24" t="s">
        <v>90</v>
      </c>
      <c r="AC737" s="24"/>
      <c r="AD737" s="24"/>
      <c r="AE737" s="24"/>
      <c r="AF737" s="24"/>
      <c r="AG737" s="24"/>
      <c r="AH737" s="24"/>
      <c r="AI737" s="24"/>
      <c r="AJ737" s="24"/>
      <c r="AK737" s="24"/>
      <c r="AL737" s="24"/>
      <c r="AM737" s="24" t="s">
        <v>90</v>
      </c>
      <c r="AN737" s="24"/>
      <c r="AO737" s="24"/>
      <c r="AP737" s="24"/>
      <c r="AQ737" s="24"/>
      <c r="AR737" s="24"/>
      <c r="AS737" s="24"/>
      <c r="AT737" s="24"/>
      <c r="AU737" s="24"/>
      <c r="AV737" s="24"/>
      <c r="AW737" s="24"/>
      <c r="AX737" s="24" t="s">
        <v>90</v>
      </c>
      <c r="AY737" s="24"/>
      <c r="AZ737" s="24"/>
      <c r="BA737" s="24"/>
      <c r="BB737" s="24"/>
      <c r="BC737" s="24"/>
      <c r="BD737" s="24"/>
      <c r="BE737" s="24"/>
      <c r="BF737" s="24"/>
      <c r="BG737" s="24"/>
      <c r="BH737" s="24"/>
      <c r="BI737" s="24"/>
      <c r="BJ737" s="24"/>
      <c r="BK737" s="24"/>
      <c r="BL737" s="24" t="s">
        <v>90</v>
      </c>
      <c r="BM737" s="24"/>
      <c r="BN737" s="24"/>
      <c r="BO737" s="24"/>
      <c r="BP737" s="24"/>
      <c r="BQ737" s="24"/>
      <c r="BR737" s="24" t="s">
        <v>90</v>
      </c>
      <c r="BS737" s="24"/>
      <c r="BT737" s="24"/>
      <c r="BU737" s="24"/>
      <c r="BV737" s="24"/>
      <c r="BW737" s="24"/>
      <c r="BX737" s="24"/>
      <c r="BY737" s="24"/>
      <c r="BZ737" s="24" t="s">
        <v>90</v>
      </c>
      <c r="CA737" s="36"/>
      <c r="CB737" s="35"/>
    </row>
    <row r="738" spans="1:80" ht="169.5" customHeight="1" x14ac:dyDescent="0.35">
      <c r="A738" s="24"/>
      <c r="B738" s="24" t="s">
        <v>77</v>
      </c>
      <c r="C738" s="24" t="s">
        <v>5606</v>
      </c>
      <c r="D738" s="24" t="s">
        <v>79</v>
      </c>
      <c r="E738" s="24" t="s">
        <v>4932</v>
      </c>
      <c r="F738" s="24" t="s">
        <v>81</v>
      </c>
      <c r="G738" s="24" t="s">
        <v>5494</v>
      </c>
      <c r="H738" s="24" t="s">
        <v>5610</v>
      </c>
      <c r="I738" s="24" t="s">
        <v>5494</v>
      </c>
      <c r="J738" s="24" t="s">
        <v>5600</v>
      </c>
      <c r="K738" s="24"/>
      <c r="L738" s="24"/>
      <c r="M738" s="24"/>
      <c r="N738" s="24" t="s">
        <v>88</v>
      </c>
      <c r="O738" s="24"/>
      <c r="P738" s="24"/>
      <c r="Q738" s="24" t="s">
        <v>89</v>
      </c>
      <c r="R738" s="24" t="s">
        <v>4334</v>
      </c>
      <c r="S738" s="24"/>
      <c r="T738" s="35"/>
      <c r="U738" s="35"/>
      <c r="V738" s="35"/>
      <c r="W738" s="35"/>
      <c r="X738" s="35"/>
      <c r="Y738" s="35"/>
      <c r="Z738" s="35"/>
      <c r="AA738" s="35"/>
      <c r="AB738" s="24" t="s">
        <v>92</v>
      </c>
      <c r="AC738" s="24"/>
      <c r="AD738" s="24"/>
      <c r="AE738" s="24"/>
      <c r="AF738" s="24"/>
      <c r="AG738" s="24"/>
      <c r="AH738" s="24"/>
      <c r="AI738" s="24"/>
      <c r="AJ738" s="24"/>
      <c r="AK738" s="24"/>
      <c r="AL738" s="24"/>
      <c r="AM738" s="24" t="s">
        <v>92</v>
      </c>
      <c r="AN738" s="24"/>
      <c r="AO738" s="24"/>
      <c r="AP738" s="24"/>
      <c r="AQ738" s="24"/>
      <c r="AR738" s="24"/>
      <c r="AS738" s="24"/>
      <c r="AT738" s="24"/>
      <c r="AU738" s="24"/>
      <c r="AV738" s="24"/>
      <c r="AW738" s="24"/>
      <c r="AX738" s="24" t="s">
        <v>92</v>
      </c>
      <c r="AY738" s="24"/>
      <c r="AZ738" s="24"/>
      <c r="BA738" s="24"/>
      <c r="BB738" s="24"/>
      <c r="BC738" s="24"/>
      <c r="BD738" s="24"/>
      <c r="BE738" s="24"/>
      <c r="BF738" s="24"/>
      <c r="BG738" s="24"/>
      <c r="BH738" s="24"/>
      <c r="BI738" s="24"/>
      <c r="BJ738" s="24"/>
      <c r="BK738" s="24"/>
      <c r="BL738" s="24" t="s">
        <v>92</v>
      </c>
      <c r="BM738" s="24"/>
      <c r="BN738" s="24"/>
      <c r="BO738" s="24"/>
      <c r="BP738" s="24"/>
      <c r="BQ738" s="24"/>
      <c r="BR738" s="24" t="s">
        <v>92</v>
      </c>
      <c r="BS738" s="24"/>
      <c r="BT738" s="24"/>
      <c r="BU738" s="24"/>
      <c r="BV738" s="24"/>
      <c r="BW738" s="24"/>
      <c r="BX738" s="24"/>
      <c r="BY738" s="24"/>
      <c r="BZ738" s="24" t="s">
        <v>92</v>
      </c>
      <c r="CA738" s="36"/>
      <c r="CB738" s="35"/>
    </row>
    <row r="739" spans="1:80" ht="169.5" customHeight="1" x14ac:dyDescent="0.35">
      <c r="A739" s="24"/>
      <c r="B739" s="24" t="s">
        <v>77</v>
      </c>
      <c r="C739" s="23" t="s">
        <v>78</v>
      </c>
      <c r="D739" s="24" t="s">
        <v>79</v>
      </c>
      <c r="E739" s="24" t="s">
        <v>967</v>
      </c>
      <c r="F739" s="24" t="s">
        <v>81</v>
      </c>
      <c r="G739" s="24" t="s">
        <v>1157</v>
      </c>
      <c r="H739" s="24" t="s">
        <v>1158</v>
      </c>
      <c r="I739" s="24" t="s">
        <v>1159</v>
      </c>
      <c r="J739" s="24" t="s">
        <v>1160</v>
      </c>
      <c r="K739" s="24" t="s">
        <v>1161</v>
      </c>
      <c r="L739" s="24" t="s">
        <v>1162</v>
      </c>
      <c r="M739" s="24" t="s">
        <v>974</v>
      </c>
      <c r="N739" s="24"/>
      <c r="O739" s="24"/>
      <c r="P739" s="24"/>
      <c r="Q739" s="24" t="s">
        <v>89</v>
      </c>
      <c r="R739" s="24">
        <v>2026</v>
      </c>
      <c r="S739" s="24" t="s">
        <v>2173</v>
      </c>
      <c r="T739" s="24" t="s">
        <v>90</v>
      </c>
      <c r="U739" s="24" t="s">
        <v>91</v>
      </c>
      <c r="V739" s="24" t="s">
        <v>91</v>
      </c>
      <c r="W739" s="24" t="s">
        <v>91</v>
      </c>
      <c r="X739" s="24"/>
      <c r="Y739" s="24" t="s">
        <v>91</v>
      </c>
      <c r="Z739" s="24" t="s">
        <v>91</v>
      </c>
      <c r="AA739" s="24" t="s">
        <v>91</v>
      </c>
      <c r="AB739" s="24" t="s">
        <v>90</v>
      </c>
      <c r="AC739" s="24" t="s">
        <v>90</v>
      </c>
      <c r="AD739" s="24" t="s">
        <v>91</v>
      </c>
      <c r="AE739" s="24" t="s">
        <v>91</v>
      </c>
      <c r="AF739" s="24" t="s">
        <v>91</v>
      </c>
      <c r="AG739" s="24" t="s">
        <v>91</v>
      </c>
      <c r="AH739" s="24" t="s">
        <v>91</v>
      </c>
      <c r="AI739" s="24" t="s">
        <v>91</v>
      </c>
      <c r="AJ739" s="24" t="s">
        <v>91</v>
      </c>
      <c r="AK739" s="24" t="s">
        <v>91</v>
      </c>
      <c r="AL739" s="24" t="s">
        <v>91</v>
      </c>
      <c r="AM739" s="24" t="s">
        <v>90</v>
      </c>
      <c r="AN739" s="24" t="s">
        <v>90</v>
      </c>
      <c r="AO739" s="24" t="s">
        <v>91</v>
      </c>
      <c r="AP739" s="24" t="s">
        <v>91</v>
      </c>
      <c r="AQ739" s="24" t="s">
        <v>91</v>
      </c>
      <c r="AR739" s="24" t="s">
        <v>91</v>
      </c>
      <c r="AS739" s="24" t="s">
        <v>91</v>
      </c>
      <c r="AT739" s="24" t="s">
        <v>91</v>
      </c>
      <c r="AU739" s="24" t="s">
        <v>91</v>
      </c>
      <c r="AV739" s="24" t="s">
        <v>91</v>
      </c>
      <c r="AW739" s="24" t="s">
        <v>91</v>
      </c>
      <c r="AX739" s="24" t="s">
        <v>90</v>
      </c>
      <c r="AY739" s="24" t="s">
        <v>91</v>
      </c>
      <c r="AZ739" s="24" t="s">
        <v>91</v>
      </c>
      <c r="BA739" s="24" t="s">
        <v>91</v>
      </c>
      <c r="BB739" s="24" t="s">
        <v>91</v>
      </c>
      <c r="BC739" s="24" t="s">
        <v>91</v>
      </c>
      <c r="BD739" s="24" t="s">
        <v>91</v>
      </c>
      <c r="BE739" s="24" t="s">
        <v>90</v>
      </c>
      <c r="BF739" s="24" t="s">
        <v>90</v>
      </c>
      <c r="BG739" s="24" t="s">
        <v>90</v>
      </c>
      <c r="BH739" s="24" t="s">
        <v>91</v>
      </c>
      <c r="BI739" s="24" t="s">
        <v>91</v>
      </c>
      <c r="BJ739" s="24" t="s">
        <v>91</v>
      </c>
      <c r="BK739" s="24" t="s">
        <v>91</v>
      </c>
      <c r="BL739" s="24" t="s">
        <v>90</v>
      </c>
      <c r="BM739" s="24" t="s">
        <v>90</v>
      </c>
      <c r="BN739" s="24" t="s">
        <v>91</v>
      </c>
      <c r="BO739" s="24" t="s">
        <v>91</v>
      </c>
      <c r="BP739" s="24" t="s">
        <v>91</v>
      </c>
      <c r="BQ739" s="24" t="s">
        <v>91</v>
      </c>
      <c r="BR739" s="24" t="s">
        <v>90</v>
      </c>
      <c r="BS739" s="24" t="s">
        <v>92</v>
      </c>
      <c r="BT739" s="24" t="s">
        <v>91</v>
      </c>
      <c r="BU739" s="24" t="s">
        <v>90</v>
      </c>
      <c r="BV739" s="24" t="s">
        <v>91</v>
      </c>
      <c r="BW739" s="24" t="s">
        <v>91</v>
      </c>
      <c r="BX739" s="24" t="s">
        <v>91</v>
      </c>
      <c r="BY739" s="24" t="s">
        <v>91</v>
      </c>
      <c r="BZ739" s="24" t="s">
        <v>90</v>
      </c>
      <c r="CA739" s="36"/>
      <c r="CB739" s="35"/>
    </row>
    <row r="740" spans="1:80" ht="169.5" customHeight="1" x14ac:dyDescent="0.35">
      <c r="A740" s="24"/>
      <c r="B740" s="24" t="s">
        <v>77</v>
      </c>
      <c r="C740" s="23" t="s">
        <v>78</v>
      </c>
      <c r="D740" s="24" t="s">
        <v>79</v>
      </c>
      <c r="E740" s="24" t="s">
        <v>967</v>
      </c>
      <c r="F740" s="24" t="s">
        <v>227</v>
      </c>
      <c r="G740" s="24" t="s">
        <v>1157</v>
      </c>
      <c r="H740" s="24" t="s">
        <v>1158</v>
      </c>
      <c r="I740" s="24" t="s">
        <v>1159</v>
      </c>
      <c r="J740" s="24" t="s">
        <v>1163</v>
      </c>
      <c r="K740" s="24" t="s">
        <v>1164</v>
      </c>
      <c r="L740" s="24" t="s">
        <v>1165</v>
      </c>
      <c r="M740" s="24"/>
      <c r="N740" s="24" t="s">
        <v>974</v>
      </c>
      <c r="O740" s="24"/>
      <c r="P740" s="24"/>
      <c r="Q740" s="24" t="s">
        <v>89</v>
      </c>
      <c r="R740" s="24">
        <v>2026</v>
      </c>
      <c r="S740" s="24" t="s">
        <v>2173</v>
      </c>
      <c r="T740" s="24" t="s">
        <v>144</v>
      </c>
      <c r="U740" s="24" t="s">
        <v>91</v>
      </c>
      <c r="V740" s="24" t="s">
        <v>91</v>
      </c>
      <c r="W740" s="24" t="s">
        <v>91</v>
      </c>
      <c r="X740" s="24"/>
      <c r="Y740" s="24" t="s">
        <v>91</v>
      </c>
      <c r="Z740" s="24" t="s">
        <v>91</v>
      </c>
      <c r="AA740" s="24" t="s">
        <v>91</v>
      </c>
      <c r="AB740" s="24" t="s">
        <v>90</v>
      </c>
      <c r="AC740" s="24" t="s">
        <v>243</v>
      </c>
      <c r="AD740" s="24" t="s">
        <v>91</v>
      </c>
      <c r="AE740" s="24" t="s">
        <v>90</v>
      </c>
      <c r="AF740" s="24" t="s">
        <v>91</v>
      </c>
      <c r="AG740" s="24" t="s">
        <v>91</v>
      </c>
      <c r="AH740" s="24" t="s">
        <v>91</v>
      </c>
      <c r="AI740" s="24" t="s">
        <v>91</v>
      </c>
      <c r="AJ740" s="24" t="s">
        <v>91</v>
      </c>
      <c r="AK740" s="24" t="s">
        <v>91</v>
      </c>
      <c r="AL740" s="24" t="s">
        <v>91</v>
      </c>
      <c r="AM740" s="24" t="s">
        <v>90</v>
      </c>
      <c r="AN740" s="24" t="s">
        <v>90</v>
      </c>
      <c r="AO740" s="24" t="s">
        <v>91</v>
      </c>
      <c r="AP740" s="24" t="s">
        <v>91</v>
      </c>
      <c r="AQ740" s="24" t="s">
        <v>91</v>
      </c>
      <c r="AR740" s="24" t="s">
        <v>91</v>
      </c>
      <c r="AS740" s="24" t="s">
        <v>91</v>
      </c>
      <c r="AT740" s="24" t="s">
        <v>91</v>
      </c>
      <c r="AU740" s="24" t="s">
        <v>91</v>
      </c>
      <c r="AV740" s="24" t="s">
        <v>91</v>
      </c>
      <c r="AW740" s="24" t="s">
        <v>91</v>
      </c>
      <c r="AX740" s="24" t="s">
        <v>90</v>
      </c>
      <c r="AY740" s="24" t="s">
        <v>91</v>
      </c>
      <c r="AZ740" s="24" t="s">
        <v>91</v>
      </c>
      <c r="BA740" s="24" t="s">
        <v>91</v>
      </c>
      <c r="BB740" s="24" t="s">
        <v>91</v>
      </c>
      <c r="BC740" s="24" t="s">
        <v>90</v>
      </c>
      <c r="BD740" s="24" t="s">
        <v>90</v>
      </c>
      <c r="BE740" s="24" t="s">
        <v>90</v>
      </c>
      <c r="BF740" s="24" t="s">
        <v>90</v>
      </c>
      <c r="BG740" s="24" t="s">
        <v>90</v>
      </c>
      <c r="BH740" s="24" t="s">
        <v>91</v>
      </c>
      <c r="BI740" s="24" t="s">
        <v>91</v>
      </c>
      <c r="BJ740" s="24" t="s">
        <v>91</v>
      </c>
      <c r="BK740" s="24" t="s">
        <v>91</v>
      </c>
      <c r="BL740" s="24" t="s">
        <v>90</v>
      </c>
      <c r="BM740" s="24" t="s">
        <v>90</v>
      </c>
      <c r="BN740" s="24" t="s">
        <v>91</v>
      </c>
      <c r="BO740" s="24" t="s">
        <v>91</v>
      </c>
      <c r="BP740" s="24" t="s">
        <v>91</v>
      </c>
      <c r="BQ740" s="24" t="s">
        <v>91</v>
      </c>
      <c r="BR740" s="24" t="s">
        <v>90</v>
      </c>
      <c r="BS740" s="24" t="s">
        <v>92</v>
      </c>
      <c r="BT740" s="24" t="s">
        <v>91</v>
      </c>
      <c r="BU740" s="24" t="s">
        <v>91</v>
      </c>
      <c r="BV740" s="24" t="s">
        <v>91</v>
      </c>
      <c r="BW740" s="24" t="s">
        <v>91</v>
      </c>
      <c r="BX740" s="24" t="s">
        <v>91</v>
      </c>
      <c r="BY740" s="24" t="s">
        <v>91</v>
      </c>
      <c r="BZ740" s="24" t="s">
        <v>92</v>
      </c>
      <c r="CA740" s="36"/>
      <c r="CB740" s="35"/>
    </row>
    <row r="741" spans="1:80" ht="169.5" customHeight="1" x14ac:dyDescent="0.35">
      <c r="A741" s="24"/>
      <c r="B741" s="24" t="s">
        <v>77</v>
      </c>
      <c r="C741" s="23" t="s">
        <v>78</v>
      </c>
      <c r="D741" s="24" t="s">
        <v>79</v>
      </c>
      <c r="E741" s="24" t="s">
        <v>967</v>
      </c>
      <c r="F741" s="24" t="s">
        <v>227</v>
      </c>
      <c r="G741" s="24" t="s">
        <v>1157</v>
      </c>
      <c r="H741" s="24" t="s">
        <v>1158</v>
      </c>
      <c r="I741" s="24" t="s">
        <v>1159</v>
      </c>
      <c r="J741" s="24" t="s">
        <v>1166</v>
      </c>
      <c r="K741" s="24" t="s">
        <v>1167</v>
      </c>
      <c r="L741" s="24" t="s">
        <v>1168</v>
      </c>
      <c r="M741" s="24"/>
      <c r="N741" s="24" t="s">
        <v>974</v>
      </c>
      <c r="O741" s="24"/>
      <c r="P741" s="24"/>
      <c r="Q741" s="24" t="s">
        <v>89</v>
      </c>
      <c r="R741" s="24">
        <v>2028</v>
      </c>
      <c r="S741" s="24"/>
      <c r="T741" s="24" t="s">
        <v>90</v>
      </c>
      <c r="U741" s="24" t="s">
        <v>91</v>
      </c>
      <c r="V741" s="24" t="s">
        <v>91</v>
      </c>
      <c r="W741" s="24" t="s">
        <v>91</v>
      </c>
      <c r="X741" s="24"/>
      <c r="Y741" s="24" t="s">
        <v>91</v>
      </c>
      <c r="Z741" s="24" t="s">
        <v>91</v>
      </c>
      <c r="AA741" s="24" t="s">
        <v>91</v>
      </c>
      <c r="AB741" s="24" t="s">
        <v>90</v>
      </c>
      <c r="AC741" s="24" t="s">
        <v>90</v>
      </c>
      <c r="AD741" s="24" t="s">
        <v>91</v>
      </c>
      <c r="AE741" s="24" t="s">
        <v>92</v>
      </c>
      <c r="AF741" s="24" t="s">
        <v>91</v>
      </c>
      <c r="AG741" s="24" t="s">
        <v>91</v>
      </c>
      <c r="AH741" s="24" t="s">
        <v>91</v>
      </c>
      <c r="AI741" s="24" t="s">
        <v>91</v>
      </c>
      <c r="AJ741" s="24" t="s">
        <v>91</v>
      </c>
      <c r="AK741" s="24" t="s">
        <v>91</v>
      </c>
      <c r="AL741" s="24" t="s">
        <v>91</v>
      </c>
      <c r="AM741" s="24" t="s">
        <v>90</v>
      </c>
      <c r="AN741" s="24" t="s">
        <v>90</v>
      </c>
      <c r="AO741" s="24" t="s">
        <v>91</v>
      </c>
      <c r="AP741" s="24" t="s">
        <v>91</v>
      </c>
      <c r="AQ741" s="24" t="s">
        <v>91</v>
      </c>
      <c r="AR741" s="24" t="s">
        <v>91</v>
      </c>
      <c r="AS741" s="24" t="s">
        <v>91</v>
      </c>
      <c r="AT741" s="24" t="s">
        <v>91</v>
      </c>
      <c r="AU741" s="24" t="s">
        <v>91</v>
      </c>
      <c r="AV741" s="24" t="s">
        <v>91</v>
      </c>
      <c r="AW741" s="24" t="s">
        <v>91</v>
      </c>
      <c r="AX741" s="24" t="s">
        <v>90</v>
      </c>
      <c r="AY741" s="24" t="s">
        <v>91</v>
      </c>
      <c r="AZ741" s="24" t="s">
        <v>91</v>
      </c>
      <c r="BA741" s="24" t="s">
        <v>91</v>
      </c>
      <c r="BB741" s="24" t="s">
        <v>91</v>
      </c>
      <c r="BC741" s="24" t="s">
        <v>91</v>
      </c>
      <c r="BD741" s="24" t="s">
        <v>91</v>
      </c>
      <c r="BE741" s="24" t="s">
        <v>91</v>
      </c>
      <c r="BF741" s="24" t="s">
        <v>91</v>
      </c>
      <c r="BG741" s="24" t="s">
        <v>91</v>
      </c>
      <c r="BH741" s="24" t="s">
        <v>91</v>
      </c>
      <c r="BI741" s="24" t="s">
        <v>91</v>
      </c>
      <c r="BJ741" s="24" t="s">
        <v>91</v>
      </c>
      <c r="BK741" s="24" t="s">
        <v>91</v>
      </c>
      <c r="BL741" s="24" t="s">
        <v>91</v>
      </c>
      <c r="BM741" s="24" t="s">
        <v>92</v>
      </c>
      <c r="BN741" s="24" t="s">
        <v>91</v>
      </c>
      <c r="BO741" s="24" t="s">
        <v>91</v>
      </c>
      <c r="BP741" s="24" t="s">
        <v>91</v>
      </c>
      <c r="BQ741" s="24" t="s">
        <v>91</v>
      </c>
      <c r="BR741" s="24" t="s">
        <v>92</v>
      </c>
      <c r="BS741" s="24" t="s">
        <v>92</v>
      </c>
      <c r="BT741" s="24" t="s">
        <v>91</v>
      </c>
      <c r="BU741" s="24" t="s">
        <v>91</v>
      </c>
      <c r="BV741" s="24" t="s">
        <v>91</v>
      </c>
      <c r="BW741" s="24" t="s">
        <v>91</v>
      </c>
      <c r="BX741" s="24" t="s">
        <v>91</v>
      </c>
      <c r="BY741" s="24" t="s">
        <v>91</v>
      </c>
      <c r="BZ741" s="24" t="s">
        <v>92</v>
      </c>
      <c r="CA741" s="36"/>
      <c r="CB741" s="35"/>
    </row>
    <row r="742" spans="1:80" ht="169.5" customHeight="1" x14ac:dyDescent="0.35">
      <c r="A742" s="24"/>
      <c r="B742" s="24" t="s">
        <v>77</v>
      </c>
      <c r="C742" s="23" t="s">
        <v>78</v>
      </c>
      <c r="D742" s="24" t="s">
        <v>79</v>
      </c>
      <c r="E742" s="24" t="s">
        <v>967</v>
      </c>
      <c r="F742" s="24" t="s">
        <v>81</v>
      </c>
      <c r="G742" s="24" t="s">
        <v>1079</v>
      </c>
      <c r="H742" s="24" t="s">
        <v>1169</v>
      </c>
      <c r="I742" s="24" t="s">
        <v>1177</v>
      </c>
      <c r="J742" s="24" t="s">
        <v>5436</v>
      </c>
      <c r="K742" s="24" t="s">
        <v>1179</v>
      </c>
      <c r="L742" s="24" t="s">
        <v>1180</v>
      </c>
      <c r="M742" s="24" t="s">
        <v>974</v>
      </c>
      <c r="N742" s="24"/>
      <c r="O742" s="24"/>
      <c r="P742" s="24"/>
      <c r="Q742" s="24" t="s">
        <v>89</v>
      </c>
      <c r="R742" s="24">
        <v>2026</v>
      </c>
      <c r="S742" s="24" t="s">
        <v>2105</v>
      </c>
      <c r="T742" s="24" t="s">
        <v>92</v>
      </c>
      <c r="U742" s="24" t="s">
        <v>91</v>
      </c>
      <c r="V742" s="24" t="s">
        <v>91</v>
      </c>
      <c r="W742" s="24" t="s">
        <v>91</v>
      </c>
      <c r="X742" s="24"/>
      <c r="Y742" s="24" t="s">
        <v>91</v>
      </c>
      <c r="Z742" s="24" t="s">
        <v>91</v>
      </c>
      <c r="AA742" s="24" t="s">
        <v>91</v>
      </c>
      <c r="AB742" s="24" t="s">
        <v>92</v>
      </c>
      <c r="AC742" s="24" t="s">
        <v>243</v>
      </c>
      <c r="AD742" s="24" t="s">
        <v>91</v>
      </c>
      <c r="AE742" s="24" t="s">
        <v>91</v>
      </c>
      <c r="AF742" s="24" t="s">
        <v>91</v>
      </c>
      <c r="AG742" s="24" t="s">
        <v>91</v>
      </c>
      <c r="AH742" s="24" t="s">
        <v>91</v>
      </c>
      <c r="AI742" s="24" t="s">
        <v>91</v>
      </c>
      <c r="AJ742" s="24" t="s">
        <v>91</v>
      </c>
      <c r="AK742" s="24" t="s">
        <v>91</v>
      </c>
      <c r="AL742" s="24" t="s">
        <v>91</v>
      </c>
      <c r="AM742" s="24" t="s">
        <v>91</v>
      </c>
      <c r="AN742" s="24" t="s">
        <v>92</v>
      </c>
      <c r="AO742" s="24" t="s">
        <v>91</v>
      </c>
      <c r="AP742" s="24" t="s">
        <v>91</v>
      </c>
      <c r="AQ742" s="24" t="s">
        <v>91</v>
      </c>
      <c r="AR742" s="24" t="s">
        <v>91</v>
      </c>
      <c r="AS742" s="24" t="s">
        <v>91</v>
      </c>
      <c r="AT742" s="24" t="s">
        <v>91</v>
      </c>
      <c r="AU742" s="24" t="s">
        <v>91</v>
      </c>
      <c r="AV742" s="24" t="s">
        <v>91</v>
      </c>
      <c r="AW742" s="24" t="s">
        <v>91</v>
      </c>
      <c r="AX742" s="24" t="s">
        <v>92</v>
      </c>
      <c r="AY742" s="24" t="s">
        <v>91</v>
      </c>
      <c r="AZ742" s="24" t="s">
        <v>91</v>
      </c>
      <c r="BA742" s="24" t="s">
        <v>91</v>
      </c>
      <c r="BB742" s="24" t="s">
        <v>91</v>
      </c>
      <c r="BC742" s="24" t="s">
        <v>91</v>
      </c>
      <c r="BD742" s="24" t="s">
        <v>91</v>
      </c>
      <c r="BE742" s="24" t="s">
        <v>115</v>
      </c>
      <c r="BF742" s="24" t="s">
        <v>115</v>
      </c>
      <c r="BG742" s="24" t="s">
        <v>115</v>
      </c>
      <c r="BH742" s="24" t="s">
        <v>91</v>
      </c>
      <c r="BI742" s="24" t="s">
        <v>91</v>
      </c>
      <c r="BJ742" s="24" t="s">
        <v>91</v>
      </c>
      <c r="BK742" s="24" t="s">
        <v>91</v>
      </c>
      <c r="BL742" s="24" t="s">
        <v>115</v>
      </c>
      <c r="BM742" s="24" t="s">
        <v>91</v>
      </c>
      <c r="BN742" s="24" t="s">
        <v>91</v>
      </c>
      <c r="BO742" s="24" t="s">
        <v>91</v>
      </c>
      <c r="BP742" s="24" t="s">
        <v>91</v>
      </c>
      <c r="BQ742" s="24" t="s">
        <v>91</v>
      </c>
      <c r="BR742" s="24" t="s">
        <v>91</v>
      </c>
      <c r="BS742" s="24" t="s">
        <v>92</v>
      </c>
      <c r="BT742" s="24" t="s">
        <v>91</v>
      </c>
      <c r="BU742" s="24" t="s">
        <v>90</v>
      </c>
      <c r="BV742" s="24" t="s">
        <v>91</v>
      </c>
      <c r="BW742" s="24" t="s">
        <v>91</v>
      </c>
      <c r="BX742" s="24" t="s">
        <v>91</v>
      </c>
      <c r="BY742" s="24" t="s">
        <v>91</v>
      </c>
      <c r="BZ742" s="24" t="s">
        <v>90</v>
      </c>
      <c r="CA742" s="36"/>
      <c r="CB742" s="35"/>
    </row>
    <row r="743" spans="1:80" ht="169.5" customHeight="1" x14ac:dyDescent="0.35">
      <c r="A743" s="24"/>
      <c r="B743" s="24" t="s">
        <v>77</v>
      </c>
      <c r="C743" s="23" t="s">
        <v>78</v>
      </c>
      <c r="D743" s="24" t="s">
        <v>79</v>
      </c>
      <c r="E743" s="24" t="s">
        <v>967</v>
      </c>
      <c r="F743" s="24" t="s">
        <v>81</v>
      </c>
      <c r="G743" s="24" t="s">
        <v>1079</v>
      </c>
      <c r="H743" s="24" t="s">
        <v>1169</v>
      </c>
      <c r="I743" s="24" t="s">
        <v>1181</v>
      </c>
      <c r="J743" s="24" t="s">
        <v>1182</v>
      </c>
      <c r="K743" s="24" t="s">
        <v>1183</v>
      </c>
      <c r="L743" s="24" t="s">
        <v>1184</v>
      </c>
      <c r="M743" s="24" t="s">
        <v>974</v>
      </c>
      <c r="N743" s="24"/>
      <c r="O743" s="24"/>
      <c r="P743" s="24"/>
      <c r="Q743" s="24" t="s">
        <v>89</v>
      </c>
      <c r="R743" s="24">
        <v>2027</v>
      </c>
      <c r="S743" s="24"/>
      <c r="T743" s="24" t="s">
        <v>90</v>
      </c>
      <c r="U743" s="24" t="s">
        <v>91</v>
      </c>
      <c r="V743" s="24" t="s">
        <v>91</v>
      </c>
      <c r="W743" s="24" t="s">
        <v>91</v>
      </c>
      <c r="X743" s="24"/>
      <c r="Y743" s="24" t="s">
        <v>91</v>
      </c>
      <c r="Z743" s="24" t="s">
        <v>91</v>
      </c>
      <c r="AA743" s="24" t="s">
        <v>91</v>
      </c>
      <c r="AB743" s="24" t="s">
        <v>90</v>
      </c>
      <c r="AC743" s="24" t="s">
        <v>92</v>
      </c>
      <c r="AD743" s="24" t="s">
        <v>91</v>
      </c>
      <c r="AE743" s="24" t="s">
        <v>92</v>
      </c>
      <c r="AF743" s="24" t="s">
        <v>91</v>
      </c>
      <c r="AG743" s="24" t="s">
        <v>91</v>
      </c>
      <c r="AH743" s="24" t="s">
        <v>91</v>
      </c>
      <c r="AI743" s="24" t="s">
        <v>91</v>
      </c>
      <c r="AJ743" s="24" t="s">
        <v>91</v>
      </c>
      <c r="AK743" s="24" t="s">
        <v>91</v>
      </c>
      <c r="AL743" s="24" t="s">
        <v>91</v>
      </c>
      <c r="AM743" s="24" t="s">
        <v>92</v>
      </c>
      <c r="AN743" s="24" t="s">
        <v>90</v>
      </c>
      <c r="AO743" s="24" t="s">
        <v>91</v>
      </c>
      <c r="AP743" s="24" t="s">
        <v>91</v>
      </c>
      <c r="AQ743" s="24" t="s">
        <v>91</v>
      </c>
      <c r="AR743" s="24" t="s">
        <v>91</v>
      </c>
      <c r="AS743" s="24" t="s">
        <v>91</v>
      </c>
      <c r="AT743" s="24" t="s">
        <v>91</v>
      </c>
      <c r="AU743" s="24" t="s">
        <v>91</v>
      </c>
      <c r="AV743" s="24" t="s">
        <v>91</v>
      </c>
      <c r="AW743" s="24" t="s">
        <v>91</v>
      </c>
      <c r="AX743" s="24" t="s">
        <v>90</v>
      </c>
      <c r="AY743" s="24" t="s">
        <v>91</v>
      </c>
      <c r="AZ743" s="24" t="s">
        <v>91</v>
      </c>
      <c r="BA743" s="24" t="s">
        <v>91</v>
      </c>
      <c r="BB743" s="24" t="s">
        <v>91</v>
      </c>
      <c r="BC743" s="24" t="s">
        <v>90</v>
      </c>
      <c r="BD743" s="24" t="s">
        <v>91</v>
      </c>
      <c r="BE743" s="24" t="s">
        <v>91</v>
      </c>
      <c r="BF743" s="24" t="s">
        <v>91</v>
      </c>
      <c r="BG743" s="24" t="s">
        <v>90</v>
      </c>
      <c r="BH743" s="24" t="s">
        <v>91</v>
      </c>
      <c r="BI743" s="24" t="s">
        <v>91</v>
      </c>
      <c r="BJ743" s="24" t="s">
        <v>91</v>
      </c>
      <c r="BK743" s="24" t="s">
        <v>91</v>
      </c>
      <c r="BL743" s="24" t="s">
        <v>90</v>
      </c>
      <c r="BM743" s="24" t="s">
        <v>90</v>
      </c>
      <c r="BN743" s="24" t="s">
        <v>91</v>
      </c>
      <c r="BO743" s="24" t="s">
        <v>91</v>
      </c>
      <c r="BP743" s="24" t="s">
        <v>90</v>
      </c>
      <c r="BQ743" s="24" t="s">
        <v>91</v>
      </c>
      <c r="BR743" s="24" t="s">
        <v>90</v>
      </c>
      <c r="BS743" s="24" t="s">
        <v>90</v>
      </c>
      <c r="BT743" s="24" t="s">
        <v>91</v>
      </c>
      <c r="BU743" s="24" t="s">
        <v>90</v>
      </c>
      <c r="BV743" s="24" t="s">
        <v>91</v>
      </c>
      <c r="BW743" s="24" t="s">
        <v>91</v>
      </c>
      <c r="BX743" s="24" t="s">
        <v>91</v>
      </c>
      <c r="BY743" s="24" t="s">
        <v>91</v>
      </c>
      <c r="BZ743" s="24" t="s">
        <v>90</v>
      </c>
      <c r="CA743" s="36"/>
      <c r="CB743" s="35"/>
    </row>
    <row r="744" spans="1:80" ht="169.5" customHeight="1" x14ac:dyDescent="0.35">
      <c r="A744" s="24">
        <v>810</v>
      </c>
      <c r="B744" s="24" t="s">
        <v>77</v>
      </c>
      <c r="C744" s="23" t="s">
        <v>78</v>
      </c>
      <c r="D744" s="24" t="s">
        <v>430</v>
      </c>
      <c r="E744" s="24" t="s">
        <v>2479</v>
      </c>
      <c r="F744" s="24" t="s">
        <v>81</v>
      </c>
      <c r="G744" s="24" t="s">
        <v>2480</v>
      </c>
      <c r="H744" s="24" t="s">
        <v>2481</v>
      </c>
      <c r="I744" s="24" t="s">
        <v>2482</v>
      </c>
      <c r="J744" s="24" t="s">
        <v>2483</v>
      </c>
      <c r="K744" s="24" t="s">
        <v>2484</v>
      </c>
      <c r="L744" s="24" t="s">
        <v>2485</v>
      </c>
      <c r="M744" s="24"/>
      <c r="N744" s="24"/>
      <c r="O744" s="24"/>
      <c r="P744" s="24" t="s">
        <v>88</v>
      </c>
      <c r="Q744" s="24" t="s">
        <v>155</v>
      </c>
      <c r="R744" s="24"/>
      <c r="S744" s="24"/>
      <c r="T744" s="24" t="s">
        <v>91</v>
      </c>
      <c r="U744" s="24" t="s">
        <v>91</v>
      </c>
      <c r="V744" s="24" t="s">
        <v>91</v>
      </c>
      <c r="W744" s="24" t="s">
        <v>91</v>
      </c>
      <c r="X744" s="24"/>
      <c r="Y744" s="24" t="s">
        <v>91</v>
      </c>
      <c r="Z744" s="24" t="s">
        <v>91</v>
      </c>
      <c r="AA744" s="24" t="s">
        <v>91</v>
      </c>
      <c r="AB744" s="24" t="s">
        <v>91</v>
      </c>
      <c r="AC744" s="24" t="s">
        <v>91</v>
      </c>
      <c r="AD744" s="24" t="s">
        <v>91</v>
      </c>
      <c r="AE744" s="24" t="s">
        <v>91</v>
      </c>
      <c r="AF744" s="24" t="s">
        <v>91</v>
      </c>
      <c r="AG744" s="24" t="s">
        <v>91</v>
      </c>
      <c r="AH744" s="24" t="s">
        <v>91</v>
      </c>
      <c r="AI744" s="24" t="s">
        <v>91</v>
      </c>
      <c r="AJ744" s="24" t="s">
        <v>91</v>
      </c>
      <c r="AK744" s="24" t="s">
        <v>91</v>
      </c>
      <c r="AL744" s="24" t="s">
        <v>115</v>
      </c>
      <c r="AM744" s="24" t="s">
        <v>115</v>
      </c>
      <c r="AN744" s="24" t="s">
        <v>91</v>
      </c>
      <c r="AO744" s="24" t="s">
        <v>91</v>
      </c>
      <c r="AP744" s="24" t="s">
        <v>91</v>
      </c>
      <c r="AQ744" s="24" t="s">
        <v>91</v>
      </c>
      <c r="AR744" s="24" t="s">
        <v>91</v>
      </c>
      <c r="AS744" s="24" t="s">
        <v>91</v>
      </c>
      <c r="AT744" s="24" t="s">
        <v>91</v>
      </c>
      <c r="AU744" s="24" t="s">
        <v>91</v>
      </c>
      <c r="AV744" s="24" t="s">
        <v>91</v>
      </c>
      <c r="AW744" s="24" t="s">
        <v>91</v>
      </c>
      <c r="AX744" s="24" t="s">
        <v>91</v>
      </c>
      <c r="AY744" s="24" t="s">
        <v>91</v>
      </c>
      <c r="AZ744" s="24" t="s">
        <v>91</v>
      </c>
      <c r="BA744" s="24" t="s">
        <v>91</v>
      </c>
      <c r="BB744" s="24" t="s">
        <v>91</v>
      </c>
      <c r="BC744" s="24" t="s">
        <v>91</v>
      </c>
      <c r="BD744" s="24" t="s">
        <v>91</v>
      </c>
      <c r="BE744" s="24" t="s">
        <v>91</v>
      </c>
      <c r="BF744" s="24" t="s">
        <v>91</v>
      </c>
      <c r="BG744" s="24" t="s">
        <v>91</v>
      </c>
      <c r="BH744" s="24" t="s">
        <v>115</v>
      </c>
      <c r="BI744" s="24" t="s">
        <v>91</v>
      </c>
      <c r="BJ744" s="24" t="s">
        <v>91</v>
      </c>
      <c r="BK744" s="24" t="s">
        <v>91</v>
      </c>
      <c r="BL744" s="24" t="s">
        <v>115</v>
      </c>
      <c r="BM744" s="24" t="s">
        <v>91</v>
      </c>
      <c r="BN744" s="24" t="s">
        <v>91</v>
      </c>
      <c r="BO744" s="24" t="s">
        <v>115</v>
      </c>
      <c r="BP744" s="24" t="s">
        <v>91</v>
      </c>
      <c r="BQ744" s="24" t="s">
        <v>91</v>
      </c>
      <c r="BR744" s="24" t="s">
        <v>91</v>
      </c>
      <c r="BS744" s="24" t="s">
        <v>91</v>
      </c>
      <c r="BT744" s="24" t="s">
        <v>91</v>
      </c>
      <c r="BU744" s="24" t="s">
        <v>91</v>
      </c>
      <c r="BV744" s="24" t="s">
        <v>91</v>
      </c>
      <c r="BW744" s="24" t="s">
        <v>91</v>
      </c>
      <c r="BX744" s="24" t="s">
        <v>91</v>
      </c>
      <c r="BY744" s="24" t="s">
        <v>91</v>
      </c>
      <c r="BZ744" s="24" t="s">
        <v>91</v>
      </c>
      <c r="CA744" s="36"/>
      <c r="CB744" s="40" t="s">
        <v>445</v>
      </c>
    </row>
    <row r="745" spans="1:80" ht="169.5" customHeight="1" x14ac:dyDescent="0.35">
      <c r="A745" s="24" t="e">
        <v>#N/A</v>
      </c>
      <c r="B745" s="24" t="s">
        <v>77</v>
      </c>
      <c r="C745" s="23" t="s">
        <v>78</v>
      </c>
      <c r="D745" s="24" t="s">
        <v>430</v>
      </c>
      <c r="E745" s="24" t="s">
        <v>2479</v>
      </c>
      <c r="F745" s="24" t="s">
        <v>81</v>
      </c>
      <c r="G745" s="24" t="s">
        <v>2480</v>
      </c>
      <c r="H745" s="24" t="s">
        <v>2481</v>
      </c>
      <c r="I745" s="24" t="s">
        <v>2482</v>
      </c>
      <c r="J745" s="24" t="s">
        <v>2486</v>
      </c>
      <c r="K745" s="24" t="s">
        <v>2487</v>
      </c>
      <c r="L745" s="24" t="s">
        <v>2488</v>
      </c>
      <c r="M745" s="24"/>
      <c r="N745" s="24"/>
      <c r="O745" s="24" t="s">
        <v>88</v>
      </c>
      <c r="P745" s="24"/>
      <c r="Q745" s="24" t="s">
        <v>89</v>
      </c>
      <c r="R745" s="24"/>
      <c r="S745" s="24"/>
      <c r="T745" s="24" t="s">
        <v>91</v>
      </c>
      <c r="U745" s="24" t="s">
        <v>91</v>
      </c>
      <c r="V745" s="24" t="s">
        <v>91</v>
      </c>
      <c r="W745" s="24" t="s">
        <v>91</v>
      </c>
      <c r="X745" s="24"/>
      <c r="Y745" s="24" t="s">
        <v>91</v>
      </c>
      <c r="Z745" s="24" t="s">
        <v>91</v>
      </c>
      <c r="AA745" s="24" t="s">
        <v>91</v>
      </c>
      <c r="AB745" s="24" t="s">
        <v>91</v>
      </c>
      <c r="AC745" s="24" t="s">
        <v>91</v>
      </c>
      <c r="AD745" s="24" t="s">
        <v>91</v>
      </c>
      <c r="AE745" s="24" t="s">
        <v>91</v>
      </c>
      <c r="AF745" s="24" t="s">
        <v>91</v>
      </c>
      <c r="AG745" s="24" t="s">
        <v>91</v>
      </c>
      <c r="AH745" s="24" t="s">
        <v>91</v>
      </c>
      <c r="AI745" s="24" t="s">
        <v>91</v>
      </c>
      <c r="AJ745" s="24" t="s">
        <v>91</v>
      </c>
      <c r="AK745" s="24" t="s">
        <v>91</v>
      </c>
      <c r="AL745" s="24" t="s">
        <v>115</v>
      </c>
      <c r="AM745" s="24" t="s">
        <v>115</v>
      </c>
      <c r="AN745" s="24" t="s">
        <v>91</v>
      </c>
      <c r="AO745" s="24" t="s">
        <v>91</v>
      </c>
      <c r="AP745" s="24" t="s">
        <v>91</v>
      </c>
      <c r="AQ745" s="24" t="s">
        <v>91</v>
      </c>
      <c r="AR745" s="24" t="s">
        <v>91</v>
      </c>
      <c r="AS745" s="24" t="s">
        <v>91</v>
      </c>
      <c r="AT745" s="24" t="s">
        <v>91</v>
      </c>
      <c r="AU745" s="24" t="s">
        <v>91</v>
      </c>
      <c r="AV745" s="24" t="s">
        <v>91</v>
      </c>
      <c r="AW745" s="24" t="s">
        <v>91</v>
      </c>
      <c r="AX745" s="24" t="s">
        <v>91</v>
      </c>
      <c r="AY745" s="24" t="s">
        <v>91</v>
      </c>
      <c r="AZ745" s="24" t="s">
        <v>91</v>
      </c>
      <c r="BA745" s="24" t="s">
        <v>91</v>
      </c>
      <c r="BB745" s="24" t="s">
        <v>91</v>
      </c>
      <c r="BC745" s="24" t="s">
        <v>91</v>
      </c>
      <c r="BD745" s="24" t="s">
        <v>91</v>
      </c>
      <c r="BE745" s="24" t="s">
        <v>91</v>
      </c>
      <c r="BF745" s="24" t="s">
        <v>91</v>
      </c>
      <c r="BG745" s="24" t="s">
        <v>91</v>
      </c>
      <c r="BH745" s="24" t="s">
        <v>91</v>
      </c>
      <c r="BI745" s="24" t="s">
        <v>91</v>
      </c>
      <c r="BJ745" s="24" t="s">
        <v>91</v>
      </c>
      <c r="BK745" s="24" t="s">
        <v>91</v>
      </c>
      <c r="BL745" s="24" t="s">
        <v>91</v>
      </c>
      <c r="BM745" s="24" t="s">
        <v>91</v>
      </c>
      <c r="BN745" s="24" t="s">
        <v>91</v>
      </c>
      <c r="BO745" s="24" t="s">
        <v>91</v>
      </c>
      <c r="BP745" s="24" t="s">
        <v>91</v>
      </c>
      <c r="BQ745" s="24" t="s">
        <v>91</v>
      </c>
      <c r="BR745" s="24" t="s">
        <v>91</v>
      </c>
      <c r="BS745" s="24" t="s">
        <v>91</v>
      </c>
      <c r="BT745" s="24" t="s">
        <v>91</v>
      </c>
      <c r="BU745" s="24" t="s">
        <v>91</v>
      </c>
      <c r="BV745" s="24" t="s">
        <v>91</v>
      </c>
      <c r="BW745" s="24" t="s">
        <v>91</v>
      </c>
      <c r="BX745" s="24" t="s">
        <v>91</v>
      </c>
      <c r="BY745" s="24" t="s">
        <v>91</v>
      </c>
      <c r="BZ745" s="24" t="s">
        <v>91</v>
      </c>
      <c r="CA745" s="36"/>
      <c r="CB745" s="35"/>
    </row>
    <row r="746" spans="1:80" ht="169.5" customHeight="1" x14ac:dyDescent="0.35">
      <c r="A746" s="24"/>
      <c r="B746" s="24" t="s">
        <v>77</v>
      </c>
      <c r="C746" s="23" t="s">
        <v>78</v>
      </c>
      <c r="D746" s="24" t="s">
        <v>79</v>
      </c>
      <c r="E746" s="24" t="s">
        <v>967</v>
      </c>
      <c r="F746" s="24" t="s">
        <v>81</v>
      </c>
      <c r="G746" s="24" t="s">
        <v>1079</v>
      </c>
      <c r="H746" s="24" t="s">
        <v>1169</v>
      </c>
      <c r="I746" s="24" t="s">
        <v>1170</v>
      </c>
      <c r="J746" s="24" t="s">
        <v>1171</v>
      </c>
      <c r="K746" s="24" t="s">
        <v>1172</v>
      </c>
      <c r="L746" s="24" t="s">
        <v>1173</v>
      </c>
      <c r="M746" s="24"/>
      <c r="N746" s="24" t="s">
        <v>974</v>
      </c>
      <c r="O746" s="24"/>
      <c r="P746" s="24"/>
      <c r="Q746" s="24" t="s">
        <v>155</v>
      </c>
      <c r="R746" s="24">
        <v>2026</v>
      </c>
      <c r="S746" s="24" t="s">
        <v>2272</v>
      </c>
      <c r="T746" s="24" t="s">
        <v>92</v>
      </c>
      <c r="U746" s="24" t="s">
        <v>91</v>
      </c>
      <c r="V746" s="24" t="s">
        <v>91</v>
      </c>
      <c r="W746" s="24" t="s">
        <v>91</v>
      </c>
      <c r="X746" s="24"/>
      <c r="Y746" s="24" t="s">
        <v>91</v>
      </c>
      <c r="Z746" s="24" t="s">
        <v>91</v>
      </c>
      <c r="AA746" s="24" t="s">
        <v>91</v>
      </c>
      <c r="AB746" s="24" t="s">
        <v>92</v>
      </c>
      <c r="AC746" s="24" t="s">
        <v>243</v>
      </c>
      <c r="AD746" s="24" t="s">
        <v>91</v>
      </c>
      <c r="AE746" s="24" t="s">
        <v>91</v>
      </c>
      <c r="AF746" s="24" t="s">
        <v>91</v>
      </c>
      <c r="AG746" s="24" t="s">
        <v>91</v>
      </c>
      <c r="AH746" s="24" t="s">
        <v>91</v>
      </c>
      <c r="AI746" s="24" t="s">
        <v>91</v>
      </c>
      <c r="AJ746" s="24" t="s">
        <v>91</v>
      </c>
      <c r="AK746" s="24" t="s">
        <v>91</v>
      </c>
      <c r="AL746" s="24" t="s">
        <v>91</v>
      </c>
      <c r="AM746" s="24" t="s">
        <v>91</v>
      </c>
      <c r="AN746" s="24" t="s">
        <v>90</v>
      </c>
      <c r="AO746" s="24" t="s">
        <v>91</v>
      </c>
      <c r="AP746" s="24" t="s">
        <v>91</v>
      </c>
      <c r="AQ746" s="24" t="s">
        <v>91</v>
      </c>
      <c r="AR746" s="24" t="s">
        <v>91</v>
      </c>
      <c r="AS746" s="24" t="s">
        <v>91</v>
      </c>
      <c r="AT746" s="24" t="s">
        <v>91</v>
      </c>
      <c r="AU746" s="24" t="s">
        <v>91</v>
      </c>
      <c r="AV746" s="24" t="s">
        <v>91</v>
      </c>
      <c r="AW746" s="24" t="s">
        <v>91</v>
      </c>
      <c r="AX746" s="24" t="s">
        <v>90</v>
      </c>
      <c r="AY746" s="24" t="s">
        <v>91</v>
      </c>
      <c r="AZ746" s="24" t="s">
        <v>91</v>
      </c>
      <c r="BA746" s="24" t="s">
        <v>91</v>
      </c>
      <c r="BB746" s="24" t="s">
        <v>91</v>
      </c>
      <c r="BC746" s="24" t="s">
        <v>91</v>
      </c>
      <c r="BD746" s="24" t="s">
        <v>91</v>
      </c>
      <c r="BE746" s="24" t="s">
        <v>91</v>
      </c>
      <c r="BF746" s="24" t="s">
        <v>91</v>
      </c>
      <c r="BG746" s="24" t="s">
        <v>91</v>
      </c>
      <c r="BH746" s="24" t="s">
        <v>91</v>
      </c>
      <c r="BI746" s="24" t="s">
        <v>91</v>
      </c>
      <c r="BJ746" s="24" t="s">
        <v>91</v>
      </c>
      <c r="BK746" s="24" t="s">
        <v>91</v>
      </c>
      <c r="BL746" s="24" t="s">
        <v>91</v>
      </c>
      <c r="BM746" s="24" t="s">
        <v>91</v>
      </c>
      <c r="BN746" s="24" t="s">
        <v>91</v>
      </c>
      <c r="BO746" s="24" t="s">
        <v>91</v>
      </c>
      <c r="BP746" s="24" t="s">
        <v>91</v>
      </c>
      <c r="BQ746" s="24" t="s">
        <v>91</v>
      </c>
      <c r="BR746" s="24" t="s">
        <v>91</v>
      </c>
      <c r="BS746" s="24" t="s">
        <v>92</v>
      </c>
      <c r="BT746" s="24" t="s">
        <v>91</v>
      </c>
      <c r="BU746" s="24" t="s">
        <v>91</v>
      </c>
      <c r="BV746" s="24" t="s">
        <v>91</v>
      </c>
      <c r="BW746" s="24" t="s">
        <v>91</v>
      </c>
      <c r="BX746" s="24" t="s">
        <v>91</v>
      </c>
      <c r="BY746" s="24" t="s">
        <v>91</v>
      </c>
      <c r="BZ746" s="24" t="s">
        <v>92</v>
      </c>
      <c r="CA746" s="36"/>
      <c r="CB746" s="35"/>
    </row>
    <row r="747" spans="1:80" ht="169.5" customHeight="1" x14ac:dyDescent="0.35">
      <c r="A747" s="24">
        <v>812</v>
      </c>
      <c r="B747" s="24" t="s">
        <v>77</v>
      </c>
      <c r="C747" s="23" t="s">
        <v>78</v>
      </c>
      <c r="D747" s="24" t="s">
        <v>430</v>
      </c>
      <c r="E747" s="24" t="s">
        <v>2479</v>
      </c>
      <c r="F747" s="24" t="s">
        <v>81</v>
      </c>
      <c r="G747" s="24" t="s">
        <v>2087</v>
      </c>
      <c r="H747" s="24" t="s">
        <v>2489</v>
      </c>
      <c r="I747" s="24" t="s">
        <v>2490</v>
      </c>
      <c r="J747" s="24" t="s">
        <v>2495</v>
      </c>
      <c r="K747" s="24" t="s">
        <v>2496</v>
      </c>
      <c r="L747" s="24" t="s">
        <v>2497</v>
      </c>
      <c r="M747" s="24"/>
      <c r="N747" s="24" t="s">
        <v>88</v>
      </c>
      <c r="O747" s="24"/>
      <c r="P747" s="24"/>
      <c r="Q747" s="24" t="s">
        <v>155</v>
      </c>
      <c r="R747" s="24"/>
      <c r="S747" s="24"/>
      <c r="T747" s="24" t="s">
        <v>91</v>
      </c>
      <c r="U747" s="24" t="s">
        <v>91</v>
      </c>
      <c r="V747" s="24" t="s">
        <v>91</v>
      </c>
      <c r="W747" s="24" t="s">
        <v>91</v>
      </c>
      <c r="X747" s="24"/>
      <c r="Y747" s="24" t="s">
        <v>91</v>
      </c>
      <c r="Z747" s="24" t="s">
        <v>91</v>
      </c>
      <c r="AA747" s="24" t="s">
        <v>91</v>
      </c>
      <c r="AB747" s="24" t="s">
        <v>91</v>
      </c>
      <c r="AC747" s="24" t="s">
        <v>91</v>
      </c>
      <c r="AD747" s="24" t="s">
        <v>91</v>
      </c>
      <c r="AE747" s="24" t="s">
        <v>91</v>
      </c>
      <c r="AF747" s="24" t="s">
        <v>91</v>
      </c>
      <c r="AG747" s="24" t="s">
        <v>91</v>
      </c>
      <c r="AH747" s="24" t="s">
        <v>91</v>
      </c>
      <c r="AI747" s="24" t="s">
        <v>115</v>
      </c>
      <c r="AJ747" s="24" t="s">
        <v>91</v>
      </c>
      <c r="AK747" s="24" t="s">
        <v>91</v>
      </c>
      <c r="AL747" s="24" t="s">
        <v>92</v>
      </c>
      <c r="AM747" s="24" t="s">
        <v>92</v>
      </c>
      <c r="AN747" s="24" t="s">
        <v>91</v>
      </c>
      <c r="AO747" s="24" t="s">
        <v>91</v>
      </c>
      <c r="AP747" s="24" t="s">
        <v>115</v>
      </c>
      <c r="AQ747" s="24" t="s">
        <v>91</v>
      </c>
      <c r="AR747" s="24" t="s">
        <v>91</v>
      </c>
      <c r="AS747" s="24" t="s">
        <v>91</v>
      </c>
      <c r="AT747" s="24" t="s">
        <v>91</v>
      </c>
      <c r="AU747" s="24" t="s">
        <v>91</v>
      </c>
      <c r="AV747" s="24" t="s">
        <v>91</v>
      </c>
      <c r="AW747" s="24" t="s">
        <v>91</v>
      </c>
      <c r="AX747" s="24" t="s">
        <v>115</v>
      </c>
      <c r="AY747" s="24" t="s">
        <v>91</v>
      </c>
      <c r="AZ747" s="24" t="s">
        <v>91</v>
      </c>
      <c r="BA747" s="24" t="s">
        <v>91</v>
      </c>
      <c r="BB747" s="24" t="s">
        <v>91</v>
      </c>
      <c r="BC747" s="24" t="s">
        <v>91</v>
      </c>
      <c r="BD747" s="24" t="s">
        <v>91</v>
      </c>
      <c r="BE747" s="24" t="s">
        <v>91</v>
      </c>
      <c r="BF747" s="24" t="s">
        <v>91</v>
      </c>
      <c r="BG747" s="24" t="s">
        <v>91</v>
      </c>
      <c r="BH747" s="24" t="s">
        <v>90</v>
      </c>
      <c r="BI747" s="24" t="s">
        <v>91</v>
      </c>
      <c r="BJ747" s="24" t="s">
        <v>91</v>
      </c>
      <c r="BK747" s="24" t="s">
        <v>91</v>
      </c>
      <c r="BL747" s="24" t="s">
        <v>90</v>
      </c>
      <c r="BM747" s="24" t="s">
        <v>91</v>
      </c>
      <c r="BN747" s="24" t="s">
        <v>90</v>
      </c>
      <c r="BO747" s="24" t="s">
        <v>90</v>
      </c>
      <c r="BP747" s="24" t="s">
        <v>91</v>
      </c>
      <c r="BQ747" s="24" t="s">
        <v>91</v>
      </c>
      <c r="BR747" s="24" t="s">
        <v>90</v>
      </c>
      <c r="BS747" s="24" t="s">
        <v>91</v>
      </c>
      <c r="BT747" s="24" t="s">
        <v>91</v>
      </c>
      <c r="BU747" s="24" t="s">
        <v>91</v>
      </c>
      <c r="BV747" s="24" t="s">
        <v>91</v>
      </c>
      <c r="BW747" s="24" t="s">
        <v>91</v>
      </c>
      <c r="BX747" s="24" t="s">
        <v>91</v>
      </c>
      <c r="BY747" s="24" t="s">
        <v>91</v>
      </c>
      <c r="BZ747" s="24" t="s">
        <v>91</v>
      </c>
      <c r="CA747" s="39" t="s">
        <v>2494</v>
      </c>
      <c r="CB747" s="40" t="s">
        <v>571</v>
      </c>
    </row>
    <row r="748" spans="1:80" ht="169.5" customHeight="1" x14ac:dyDescent="0.35">
      <c r="A748" s="24"/>
      <c r="B748" s="24" t="s">
        <v>77</v>
      </c>
      <c r="C748" s="23" t="s">
        <v>78</v>
      </c>
      <c r="D748" s="24" t="s">
        <v>79</v>
      </c>
      <c r="E748" s="24" t="s">
        <v>967</v>
      </c>
      <c r="F748" s="24" t="s">
        <v>81</v>
      </c>
      <c r="G748" s="24" t="s">
        <v>1079</v>
      </c>
      <c r="H748" s="24" t="s">
        <v>1169</v>
      </c>
      <c r="I748" s="24" t="s">
        <v>1170</v>
      </c>
      <c r="J748" s="24" t="s">
        <v>1174</v>
      </c>
      <c r="K748" s="24" t="s">
        <v>1175</v>
      </c>
      <c r="L748" s="24" t="s">
        <v>1176</v>
      </c>
      <c r="M748" s="24"/>
      <c r="N748" s="24" t="s">
        <v>974</v>
      </c>
      <c r="O748" s="24"/>
      <c r="P748" s="24"/>
      <c r="Q748" s="24" t="s">
        <v>89</v>
      </c>
      <c r="R748" s="24">
        <v>2026</v>
      </c>
      <c r="S748" s="24" t="s">
        <v>2272</v>
      </c>
      <c r="T748" s="24" t="s">
        <v>92</v>
      </c>
      <c r="U748" s="24" t="s">
        <v>91</v>
      </c>
      <c r="V748" s="24" t="s">
        <v>91</v>
      </c>
      <c r="W748" s="24" t="s">
        <v>91</v>
      </c>
      <c r="X748" s="24"/>
      <c r="Y748" s="24" t="s">
        <v>91</v>
      </c>
      <c r="Z748" s="24" t="s">
        <v>91</v>
      </c>
      <c r="AA748" s="24" t="s">
        <v>91</v>
      </c>
      <c r="AB748" s="24" t="s">
        <v>92</v>
      </c>
      <c r="AC748" s="24" t="s">
        <v>243</v>
      </c>
      <c r="AD748" s="24" t="s">
        <v>91</v>
      </c>
      <c r="AE748" s="24" t="s">
        <v>91</v>
      </c>
      <c r="AF748" s="24" t="s">
        <v>91</v>
      </c>
      <c r="AG748" s="24" t="s">
        <v>91</v>
      </c>
      <c r="AH748" s="24" t="s">
        <v>91</v>
      </c>
      <c r="AI748" s="24" t="s">
        <v>91</v>
      </c>
      <c r="AJ748" s="24" t="s">
        <v>91</v>
      </c>
      <c r="AK748" s="24" t="s">
        <v>91</v>
      </c>
      <c r="AL748" s="24" t="s">
        <v>91</v>
      </c>
      <c r="AM748" s="24" t="s">
        <v>91</v>
      </c>
      <c r="AN748" s="24" t="s">
        <v>90</v>
      </c>
      <c r="AO748" s="24" t="s">
        <v>91</v>
      </c>
      <c r="AP748" s="24" t="s">
        <v>91</v>
      </c>
      <c r="AQ748" s="24" t="s">
        <v>91</v>
      </c>
      <c r="AR748" s="24" t="s">
        <v>91</v>
      </c>
      <c r="AS748" s="24" t="s">
        <v>91</v>
      </c>
      <c r="AT748" s="24" t="s">
        <v>91</v>
      </c>
      <c r="AU748" s="24" t="s">
        <v>91</v>
      </c>
      <c r="AV748" s="24" t="s">
        <v>91</v>
      </c>
      <c r="AW748" s="24" t="s">
        <v>91</v>
      </c>
      <c r="AX748" s="24" t="s">
        <v>90</v>
      </c>
      <c r="AY748" s="24" t="s">
        <v>91</v>
      </c>
      <c r="AZ748" s="24" t="s">
        <v>91</v>
      </c>
      <c r="BA748" s="24" t="s">
        <v>91</v>
      </c>
      <c r="BB748" s="24" t="s">
        <v>91</v>
      </c>
      <c r="BC748" s="24" t="s">
        <v>91</v>
      </c>
      <c r="BD748" s="24" t="s">
        <v>91</v>
      </c>
      <c r="BE748" s="24" t="s">
        <v>91</v>
      </c>
      <c r="BF748" s="24" t="s">
        <v>91</v>
      </c>
      <c r="BG748" s="24" t="s">
        <v>91</v>
      </c>
      <c r="BH748" s="24" t="s">
        <v>91</v>
      </c>
      <c r="BI748" s="24" t="s">
        <v>91</v>
      </c>
      <c r="BJ748" s="24" t="s">
        <v>91</v>
      </c>
      <c r="BK748" s="24" t="s">
        <v>91</v>
      </c>
      <c r="BL748" s="24" t="s">
        <v>91</v>
      </c>
      <c r="BM748" s="24" t="s">
        <v>91</v>
      </c>
      <c r="BN748" s="24" t="s">
        <v>91</v>
      </c>
      <c r="BO748" s="24" t="s">
        <v>91</v>
      </c>
      <c r="BP748" s="24" t="s">
        <v>91</v>
      </c>
      <c r="BQ748" s="24" t="s">
        <v>91</v>
      </c>
      <c r="BR748" s="24" t="s">
        <v>91</v>
      </c>
      <c r="BS748" s="24" t="s">
        <v>92</v>
      </c>
      <c r="BT748" s="24" t="s">
        <v>91</v>
      </c>
      <c r="BU748" s="24" t="s">
        <v>91</v>
      </c>
      <c r="BV748" s="24" t="s">
        <v>91</v>
      </c>
      <c r="BW748" s="24" t="s">
        <v>91</v>
      </c>
      <c r="BX748" s="24" t="s">
        <v>91</v>
      </c>
      <c r="BY748" s="24" t="s">
        <v>91</v>
      </c>
      <c r="BZ748" s="24" t="s">
        <v>92</v>
      </c>
      <c r="CA748" s="36"/>
      <c r="CB748" s="57"/>
    </row>
    <row r="749" spans="1:80" ht="169.5" customHeight="1" x14ac:dyDescent="0.35">
      <c r="A749" s="24"/>
      <c r="B749" s="24" t="s">
        <v>77</v>
      </c>
      <c r="C749" s="23" t="s">
        <v>78</v>
      </c>
      <c r="D749" s="24" t="s">
        <v>79</v>
      </c>
      <c r="E749" s="24" t="s">
        <v>967</v>
      </c>
      <c r="F749" s="24" t="s">
        <v>81</v>
      </c>
      <c r="G749" s="24" t="s">
        <v>1185</v>
      </c>
      <c r="H749" s="24" t="s">
        <v>1186</v>
      </c>
      <c r="I749" s="24" t="s">
        <v>1187</v>
      </c>
      <c r="J749" s="24" t="s">
        <v>1188</v>
      </c>
      <c r="K749" s="24" t="s">
        <v>1189</v>
      </c>
      <c r="L749" s="24" t="s">
        <v>1190</v>
      </c>
      <c r="M749" s="24"/>
      <c r="N749" s="24" t="s">
        <v>974</v>
      </c>
      <c r="O749" s="24"/>
      <c r="P749" s="24"/>
      <c r="Q749" s="24" t="s">
        <v>89</v>
      </c>
      <c r="R749" s="24">
        <v>2028</v>
      </c>
      <c r="S749" s="24"/>
      <c r="T749" s="24" t="s">
        <v>92</v>
      </c>
      <c r="U749" s="24" t="s">
        <v>91</v>
      </c>
      <c r="V749" s="24" t="s">
        <v>91</v>
      </c>
      <c r="W749" s="24" t="s">
        <v>91</v>
      </c>
      <c r="X749" s="24"/>
      <c r="Y749" s="24" t="s">
        <v>91</v>
      </c>
      <c r="Z749" s="24" t="s">
        <v>91</v>
      </c>
      <c r="AA749" s="24" t="s">
        <v>91</v>
      </c>
      <c r="AB749" s="24" t="s">
        <v>92</v>
      </c>
      <c r="AC749" s="24" t="s">
        <v>243</v>
      </c>
      <c r="AD749" s="24" t="s">
        <v>91</v>
      </c>
      <c r="AE749" s="24" t="s">
        <v>91</v>
      </c>
      <c r="AF749" s="24" t="s">
        <v>91</v>
      </c>
      <c r="AG749" s="24" t="s">
        <v>91</v>
      </c>
      <c r="AH749" s="24" t="s">
        <v>91</v>
      </c>
      <c r="AI749" s="24" t="s">
        <v>91</v>
      </c>
      <c r="AJ749" s="24" t="s">
        <v>91</v>
      </c>
      <c r="AK749" s="24" t="s">
        <v>91</v>
      </c>
      <c r="AL749" s="24" t="s">
        <v>91</v>
      </c>
      <c r="AM749" s="24" t="s">
        <v>91</v>
      </c>
      <c r="AN749" s="24" t="s">
        <v>92</v>
      </c>
      <c r="AO749" s="24" t="s">
        <v>91</v>
      </c>
      <c r="AP749" s="24" t="s">
        <v>91</v>
      </c>
      <c r="AQ749" s="24" t="s">
        <v>91</v>
      </c>
      <c r="AR749" s="24" t="s">
        <v>91</v>
      </c>
      <c r="AS749" s="24" t="s">
        <v>91</v>
      </c>
      <c r="AT749" s="24" t="s">
        <v>91</v>
      </c>
      <c r="AU749" s="24" t="s">
        <v>91</v>
      </c>
      <c r="AV749" s="24" t="s">
        <v>91</v>
      </c>
      <c r="AW749" s="24" t="s">
        <v>91</v>
      </c>
      <c r="AX749" s="24" t="s">
        <v>92</v>
      </c>
      <c r="AY749" s="24" t="s">
        <v>91</v>
      </c>
      <c r="AZ749" s="24" t="s">
        <v>91</v>
      </c>
      <c r="BA749" s="24" t="s">
        <v>91</v>
      </c>
      <c r="BB749" s="24" t="s">
        <v>91</v>
      </c>
      <c r="BC749" s="24" t="s">
        <v>91</v>
      </c>
      <c r="BD749" s="24" t="s">
        <v>91</v>
      </c>
      <c r="BE749" s="24" t="s">
        <v>91</v>
      </c>
      <c r="BF749" s="24" t="s">
        <v>91</v>
      </c>
      <c r="BG749" s="24" t="s">
        <v>91</v>
      </c>
      <c r="BH749" s="24" t="s">
        <v>91</v>
      </c>
      <c r="BI749" s="24" t="s">
        <v>91</v>
      </c>
      <c r="BJ749" s="24" t="s">
        <v>91</v>
      </c>
      <c r="BK749" s="24" t="s">
        <v>91</v>
      </c>
      <c r="BL749" s="24" t="s">
        <v>91</v>
      </c>
      <c r="BM749" s="24" t="s">
        <v>91</v>
      </c>
      <c r="BN749" s="24" t="s">
        <v>91</v>
      </c>
      <c r="BO749" s="24" t="s">
        <v>91</v>
      </c>
      <c r="BP749" s="24" t="s">
        <v>91</v>
      </c>
      <c r="BQ749" s="24" t="s">
        <v>91</v>
      </c>
      <c r="BR749" s="24" t="s">
        <v>91</v>
      </c>
      <c r="BS749" s="24" t="s">
        <v>92</v>
      </c>
      <c r="BT749" s="24" t="s">
        <v>91</v>
      </c>
      <c r="BU749" s="24" t="s">
        <v>91</v>
      </c>
      <c r="BV749" s="24" t="s">
        <v>91</v>
      </c>
      <c r="BW749" s="24" t="s">
        <v>91</v>
      </c>
      <c r="BX749" s="24" t="s">
        <v>91</v>
      </c>
      <c r="BY749" s="24" t="s">
        <v>91</v>
      </c>
      <c r="BZ749" s="24" t="s">
        <v>92</v>
      </c>
      <c r="CA749" s="36"/>
      <c r="CB749" s="57"/>
    </row>
    <row r="750" spans="1:80" ht="169.5" customHeight="1" x14ac:dyDescent="0.35">
      <c r="A750" s="24">
        <v>815</v>
      </c>
      <c r="B750" s="24" t="s">
        <v>77</v>
      </c>
      <c r="C750" s="23" t="s">
        <v>78</v>
      </c>
      <c r="D750" s="24" t="s">
        <v>430</v>
      </c>
      <c r="E750" s="24" t="s">
        <v>2479</v>
      </c>
      <c r="F750" s="24" t="s">
        <v>81</v>
      </c>
      <c r="G750" s="24" t="s">
        <v>2087</v>
      </c>
      <c r="H750" s="24" t="s">
        <v>2489</v>
      </c>
      <c r="I750" s="24" t="s">
        <v>2490</v>
      </c>
      <c r="J750" s="24" t="s">
        <v>2504</v>
      </c>
      <c r="K750" s="24" t="s">
        <v>2505</v>
      </c>
      <c r="L750" s="24" t="s">
        <v>2506</v>
      </c>
      <c r="M750" s="24"/>
      <c r="N750" s="24"/>
      <c r="O750" s="24" t="s">
        <v>88</v>
      </c>
      <c r="P750" s="24"/>
      <c r="Q750" s="24" t="s">
        <v>89</v>
      </c>
      <c r="R750" s="24"/>
      <c r="S750" s="24"/>
      <c r="T750" s="24" t="s">
        <v>91</v>
      </c>
      <c r="U750" s="24" t="s">
        <v>91</v>
      </c>
      <c r="V750" s="24" t="s">
        <v>91</v>
      </c>
      <c r="W750" s="24" t="s">
        <v>91</v>
      </c>
      <c r="X750" s="24"/>
      <c r="Y750" s="24" t="s">
        <v>91</v>
      </c>
      <c r="Z750" s="24" t="s">
        <v>91</v>
      </c>
      <c r="AA750" s="24" t="s">
        <v>91</v>
      </c>
      <c r="AB750" s="24" t="s">
        <v>91</v>
      </c>
      <c r="AC750" s="24" t="s">
        <v>91</v>
      </c>
      <c r="AD750" s="24" t="s">
        <v>91</v>
      </c>
      <c r="AE750" s="24" t="s">
        <v>91</v>
      </c>
      <c r="AF750" s="24" t="s">
        <v>91</v>
      </c>
      <c r="AG750" s="24" t="s">
        <v>91</v>
      </c>
      <c r="AH750" s="24" t="s">
        <v>91</v>
      </c>
      <c r="AI750" s="24" t="s">
        <v>115</v>
      </c>
      <c r="AJ750" s="24" t="s">
        <v>91</v>
      </c>
      <c r="AK750" s="24" t="s">
        <v>91</v>
      </c>
      <c r="AL750" s="24" t="s">
        <v>115</v>
      </c>
      <c r="AM750" s="24" t="s">
        <v>115</v>
      </c>
      <c r="AN750" s="24" t="s">
        <v>91</v>
      </c>
      <c r="AO750" s="24" t="s">
        <v>91</v>
      </c>
      <c r="AP750" s="24" t="s">
        <v>115</v>
      </c>
      <c r="AQ750" s="24" t="s">
        <v>91</v>
      </c>
      <c r="AR750" s="24" t="s">
        <v>91</v>
      </c>
      <c r="AS750" s="24" t="s">
        <v>91</v>
      </c>
      <c r="AT750" s="24" t="s">
        <v>91</v>
      </c>
      <c r="AU750" s="24" t="s">
        <v>91</v>
      </c>
      <c r="AV750" s="24" t="s">
        <v>91</v>
      </c>
      <c r="AW750" s="24" t="s">
        <v>91</v>
      </c>
      <c r="AX750" s="24" t="s">
        <v>115</v>
      </c>
      <c r="AY750" s="24" t="s">
        <v>91</v>
      </c>
      <c r="AZ750" s="24" t="s">
        <v>91</v>
      </c>
      <c r="BA750" s="24" t="s">
        <v>91</v>
      </c>
      <c r="BB750" s="24" t="s">
        <v>91</v>
      </c>
      <c r="BC750" s="24" t="s">
        <v>91</v>
      </c>
      <c r="BD750" s="24" t="s">
        <v>91</v>
      </c>
      <c r="BE750" s="24" t="s">
        <v>91</v>
      </c>
      <c r="BF750" s="24" t="s">
        <v>91</v>
      </c>
      <c r="BG750" s="24" t="s">
        <v>91</v>
      </c>
      <c r="BH750" s="24" t="s">
        <v>90</v>
      </c>
      <c r="BI750" s="24" t="s">
        <v>91</v>
      </c>
      <c r="BJ750" s="24" t="s">
        <v>91</v>
      </c>
      <c r="BK750" s="24" t="s">
        <v>91</v>
      </c>
      <c r="BL750" s="24" t="s">
        <v>90</v>
      </c>
      <c r="BM750" s="24" t="s">
        <v>91</v>
      </c>
      <c r="BN750" s="24" t="s">
        <v>90</v>
      </c>
      <c r="BO750" s="24" t="s">
        <v>90</v>
      </c>
      <c r="BP750" s="24" t="s">
        <v>91</v>
      </c>
      <c r="BQ750" s="24" t="s">
        <v>91</v>
      </c>
      <c r="BR750" s="24" t="s">
        <v>90</v>
      </c>
      <c r="BS750" s="24" t="s">
        <v>91</v>
      </c>
      <c r="BT750" s="24" t="s">
        <v>91</v>
      </c>
      <c r="BU750" s="24" t="s">
        <v>91</v>
      </c>
      <c r="BV750" s="24" t="s">
        <v>91</v>
      </c>
      <c r="BW750" s="24" t="s">
        <v>91</v>
      </c>
      <c r="BX750" s="24" t="s">
        <v>91</v>
      </c>
      <c r="BY750" s="24" t="s">
        <v>91</v>
      </c>
      <c r="BZ750" s="24" t="s">
        <v>91</v>
      </c>
      <c r="CA750" s="39" t="s">
        <v>2507</v>
      </c>
      <c r="CB750" s="40" t="s">
        <v>445</v>
      </c>
    </row>
    <row r="751" spans="1:80" ht="169.5" customHeight="1" x14ac:dyDescent="0.35">
      <c r="A751" s="24"/>
      <c r="B751" s="24" t="s">
        <v>77</v>
      </c>
      <c r="C751" s="23" t="s">
        <v>78</v>
      </c>
      <c r="D751" s="24" t="s">
        <v>79</v>
      </c>
      <c r="E751" s="24" t="s">
        <v>967</v>
      </c>
      <c r="F751" s="24" t="s">
        <v>81</v>
      </c>
      <c r="G751" s="24" t="s">
        <v>1185</v>
      </c>
      <c r="H751" s="24" t="s">
        <v>1186</v>
      </c>
      <c r="I751" s="24" t="s">
        <v>1187</v>
      </c>
      <c r="J751" s="24" t="s">
        <v>1191</v>
      </c>
      <c r="K751" s="24" t="s">
        <v>1192</v>
      </c>
      <c r="L751" s="24" t="s">
        <v>1193</v>
      </c>
      <c r="M751" s="24"/>
      <c r="N751" s="24" t="s">
        <v>974</v>
      </c>
      <c r="O751" s="24"/>
      <c r="P751" s="24"/>
      <c r="Q751" s="24" t="s">
        <v>89</v>
      </c>
      <c r="R751" s="24">
        <v>2029</v>
      </c>
      <c r="S751" s="24"/>
      <c r="T751" s="24" t="s">
        <v>92</v>
      </c>
      <c r="U751" s="24" t="s">
        <v>91</v>
      </c>
      <c r="V751" s="24" t="s">
        <v>91</v>
      </c>
      <c r="W751" s="24" t="s">
        <v>91</v>
      </c>
      <c r="X751" s="24"/>
      <c r="Y751" s="24" t="s">
        <v>91</v>
      </c>
      <c r="Z751" s="24" t="s">
        <v>91</v>
      </c>
      <c r="AA751" s="24" t="s">
        <v>91</v>
      </c>
      <c r="AB751" s="24" t="s">
        <v>92</v>
      </c>
      <c r="AC751" s="24" t="s">
        <v>243</v>
      </c>
      <c r="AD751" s="24" t="s">
        <v>91</v>
      </c>
      <c r="AE751" s="24" t="s">
        <v>92</v>
      </c>
      <c r="AF751" s="24" t="s">
        <v>91</v>
      </c>
      <c r="AG751" s="24" t="s">
        <v>91</v>
      </c>
      <c r="AH751" s="24" t="s">
        <v>91</v>
      </c>
      <c r="AI751" s="24" t="s">
        <v>91</v>
      </c>
      <c r="AJ751" s="24" t="s">
        <v>91</v>
      </c>
      <c r="AK751" s="24" t="s">
        <v>91</v>
      </c>
      <c r="AL751" s="24" t="s">
        <v>91</v>
      </c>
      <c r="AM751" s="24" t="s">
        <v>92</v>
      </c>
      <c r="AN751" s="24" t="s">
        <v>92</v>
      </c>
      <c r="AO751" s="24" t="s">
        <v>91</v>
      </c>
      <c r="AP751" s="24" t="s">
        <v>91</v>
      </c>
      <c r="AQ751" s="24" t="s">
        <v>91</v>
      </c>
      <c r="AR751" s="24" t="s">
        <v>91</v>
      </c>
      <c r="AS751" s="24" t="s">
        <v>91</v>
      </c>
      <c r="AT751" s="24" t="s">
        <v>91</v>
      </c>
      <c r="AU751" s="24" t="s">
        <v>91</v>
      </c>
      <c r="AV751" s="24" t="s">
        <v>91</v>
      </c>
      <c r="AW751" s="24" t="s">
        <v>91</v>
      </c>
      <c r="AX751" s="24" t="s">
        <v>92</v>
      </c>
      <c r="AY751" s="24" t="s">
        <v>91</v>
      </c>
      <c r="AZ751" s="24" t="s">
        <v>91</v>
      </c>
      <c r="BA751" s="24" t="s">
        <v>91</v>
      </c>
      <c r="BB751" s="24" t="s">
        <v>91</v>
      </c>
      <c r="BC751" s="24" t="s">
        <v>91</v>
      </c>
      <c r="BD751" s="24" t="s">
        <v>91</v>
      </c>
      <c r="BE751" s="24" t="s">
        <v>91</v>
      </c>
      <c r="BF751" s="24" t="s">
        <v>91</v>
      </c>
      <c r="BG751" s="24" t="s">
        <v>91</v>
      </c>
      <c r="BH751" s="24" t="s">
        <v>91</v>
      </c>
      <c r="BI751" s="24" t="s">
        <v>91</v>
      </c>
      <c r="BJ751" s="24" t="s">
        <v>91</v>
      </c>
      <c r="BK751" s="24" t="s">
        <v>91</v>
      </c>
      <c r="BL751" s="24" t="s">
        <v>91</v>
      </c>
      <c r="BM751" s="24" t="s">
        <v>92</v>
      </c>
      <c r="BN751" s="24" t="s">
        <v>91</v>
      </c>
      <c r="BO751" s="24" t="s">
        <v>91</v>
      </c>
      <c r="BP751" s="24" t="s">
        <v>91</v>
      </c>
      <c r="BQ751" s="24" t="s">
        <v>91</v>
      </c>
      <c r="BR751" s="24" t="s">
        <v>92</v>
      </c>
      <c r="BS751" s="24" t="s">
        <v>92</v>
      </c>
      <c r="BT751" s="24" t="s">
        <v>91</v>
      </c>
      <c r="BU751" s="24" t="s">
        <v>91</v>
      </c>
      <c r="BV751" s="24" t="s">
        <v>91</v>
      </c>
      <c r="BW751" s="24" t="s">
        <v>91</v>
      </c>
      <c r="BX751" s="24" t="s">
        <v>91</v>
      </c>
      <c r="BY751" s="24" t="s">
        <v>91</v>
      </c>
      <c r="BZ751" s="24" t="s">
        <v>92</v>
      </c>
      <c r="CA751" s="36"/>
      <c r="CB751" s="35"/>
    </row>
    <row r="752" spans="1:80" ht="169.5" customHeight="1" x14ac:dyDescent="0.35">
      <c r="A752" s="24">
        <v>817</v>
      </c>
      <c r="B752" s="24" t="s">
        <v>77</v>
      </c>
      <c r="C752" s="23" t="s">
        <v>78</v>
      </c>
      <c r="D752" s="24" t="s">
        <v>430</v>
      </c>
      <c r="E752" s="24" t="s">
        <v>2479</v>
      </c>
      <c r="F752" s="24" t="s">
        <v>81</v>
      </c>
      <c r="G752" s="24" t="s">
        <v>2087</v>
      </c>
      <c r="H752" s="24" t="s">
        <v>2489</v>
      </c>
      <c r="I752" s="24" t="s">
        <v>2490</v>
      </c>
      <c r="J752" s="24" t="s">
        <v>2511</v>
      </c>
      <c r="K752" s="24" t="s">
        <v>2512</v>
      </c>
      <c r="L752" s="24" t="s">
        <v>2513</v>
      </c>
      <c r="M752" s="24"/>
      <c r="N752" s="24" t="s">
        <v>88</v>
      </c>
      <c r="O752" s="24"/>
      <c r="P752" s="24"/>
      <c r="Q752" s="24" t="s">
        <v>155</v>
      </c>
      <c r="R752" s="24"/>
      <c r="S752" s="24"/>
      <c r="T752" s="24" t="s">
        <v>91</v>
      </c>
      <c r="U752" s="24" t="s">
        <v>91</v>
      </c>
      <c r="V752" s="24" t="s">
        <v>91</v>
      </c>
      <c r="W752" s="24" t="s">
        <v>91</v>
      </c>
      <c r="X752" s="24"/>
      <c r="Y752" s="24" t="s">
        <v>91</v>
      </c>
      <c r="Z752" s="24" t="s">
        <v>91</v>
      </c>
      <c r="AA752" s="24" t="s">
        <v>91</v>
      </c>
      <c r="AB752" s="24" t="s">
        <v>91</v>
      </c>
      <c r="AC752" s="24" t="s">
        <v>91</v>
      </c>
      <c r="AD752" s="24" t="s">
        <v>91</v>
      </c>
      <c r="AE752" s="24" t="s">
        <v>91</v>
      </c>
      <c r="AF752" s="24" t="s">
        <v>91</v>
      </c>
      <c r="AG752" s="24" t="s">
        <v>91</v>
      </c>
      <c r="AH752" s="24" t="s">
        <v>91</v>
      </c>
      <c r="AI752" s="24" t="s">
        <v>115</v>
      </c>
      <c r="AJ752" s="24" t="s">
        <v>91</v>
      </c>
      <c r="AK752" s="24" t="s">
        <v>91</v>
      </c>
      <c r="AL752" s="24" t="s">
        <v>90</v>
      </c>
      <c r="AM752" s="24" t="s">
        <v>90</v>
      </c>
      <c r="AN752" s="24" t="s">
        <v>91</v>
      </c>
      <c r="AO752" s="24" t="s">
        <v>91</v>
      </c>
      <c r="AP752" s="24" t="s">
        <v>115</v>
      </c>
      <c r="AQ752" s="24" t="s">
        <v>91</v>
      </c>
      <c r="AR752" s="24" t="s">
        <v>91</v>
      </c>
      <c r="AS752" s="24" t="s">
        <v>91</v>
      </c>
      <c r="AT752" s="24" t="s">
        <v>91</v>
      </c>
      <c r="AU752" s="24" t="s">
        <v>91</v>
      </c>
      <c r="AV752" s="24" t="s">
        <v>91</v>
      </c>
      <c r="AW752" s="24" t="s">
        <v>91</v>
      </c>
      <c r="AX752" s="24" t="s">
        <v>115</v>
      </c>
      <c r="AY752" s="24" t="s">
        <v>91</v>
      </c>
      <c r="AZ752" s="24" t="s">
        <v>91</v>
      </c>
      <c r="BA752" s="24" t="s">
        <v>91</v>
      </c>
      <c r="BB752" s="24" t="s">
        <v>91</v>
      </c>
      <c r="BC752" s="24" t="s">
        <v>91</v>
      </c>
      <c r="BD752" s="24" t="s">
        <v>91</v>
      </c>
      <c r="BE752" s="24" t="s">
        <v>91</v>
      </c>
      <c r="BF752" s="24" t="s">
        <v>91</v>
      </c>
      <c r="BG752" s="24" t="s">
        <v>91</v>
      </c>
      <c r="BH752" s="24" t="s">
        <v>90</v>
      </c>
      <c r="BI752" s="24" t="s">
        <v>91</v>
      </c>
      <c r="BJ752" s="24" t="s">
        <v>91</v>
      </c>
      <c r="BK752" s="24" t="s">
        <v>91</v>
      </c>
      <c r="BL752" s="24" t="s">
        <v>90</v>
      </c>
      <c r="BM752" s="24" t="s">
        <v>91</v>
      </c>
      <c r="BN752" s="24" t="s">
        <v>90</v>
      </c>
      <c r="BO752" s="24" t="s">
        <v>90</v>
      </c>
      <c r="BP752" s="24" t="s">
        <v>91</v>
      </c>
      <c r="BQ752" s="24" t="s">
        <v>91</v>
      </c>
      <c r="BR752" s="24" t="s">
        <v>90</v>
      </c>
      <c r="BS752" s="24" t="s">
        <v>91</v>
      </c>
      <c r="BT752" s="24" t="s">
        <v>91</v>
      </c>
      <c r="BU752" s="24" t="s">
        <v>91</v>
      </c>
      <c r="BV752" s="24" t="s">
        <v>91</v>
      </c>
      <c r="BW752" s="24" t="s">
        <v>91</v>
      </c>
      <c r="BX752" s="24" t="s">
        <v>91</v>
      </c>
      <c r="BY752" s="24" t="s">
        <v>91</v>
      </c>
      <c r="BZ752" s="24" t="s">
        <v>91</v>
      </c>
      <c r="CA752" s="36" t="s">
        <v>2494</v>
      </c>
      <c r="CB752" s="35" t="s">
        <v>571</v>
      </c>
    </row>
    <row r="753" spans="1:80" ht="169.5" customHeight="1" x14ac:dyDescent="0.35">
      <c r="A753" s="24"/>
      <c r="B753" s="24" t="s">
        <v>77</v>
      </c>
      <c r="C753" s="23" t="s">
        <v>78</v>
      </c>
      <c r="D753" s="24" t="s">
        <v>79</v>
      </c>
      <c r="E753" s="24" t="s">
        <v>967</v>
      </c>
      <c r="F753" s="24" t="s">
        <v>287</v>
      </c>
      <c r="G753" s="24" t="s">
        <v>1250</v>
      </c>
      <c r="H753" s="24" t="s">
        <v>1251</v>
      </c>
      <c r="I753" s="24" t="s">
        <v>1252</v>
      </c>
      <c r="J753" s="24" t="s">
        <v>1253</v>
      </c>
      <c r="K753" s="24" t="s">
        <v>1254</v>
      </c>
      <c r="L753" s="24" t="s">
        <v>1255</v>
      </c>
      <c r="M753" s="24" t="s">
        <v>974</v>
      </c>
      <c r="N753" s="24"/>
      <c r="O753" s="24"/>
      <c r="P753" s="24"/>
      <c r="Q753" s="24" t="s">
        <v>89</v>
      </c>
      <c r="R753" s="24">
        <v>2027</v>
      </c>
      <c r="S753" s="24"/>
      <c r="T753" s="24" t="s">
        <v>92</v>
      </c>
      <c r="U753" s="24" t="s">
        <v>91</v>
      </c>
      <c r="V753" s="24" t="s">
        <v>91</v>
      </c>
      <c r="W753" s="24" t="s">
        <v>91</v>
      </c>
      <c r="X753" s="24"/>
      <c r="Y753" s="24" t="s">
        <v>91</v>
      </c>
      <c r="Z753" s="24" t="s">
        <v>91</v>
      </c>
      <c r="AA753" s="24" t="s">
        <v>91</v>
      </c>
      <c r="AB753" s="24" t="s">
        <v>92</v>
      </c>
      <c r="AC753" s="24" t="s">
        <v>90</v>
      </c>
      <c r="AD753" s="24" t="s">
        <v>91</v>
      </c>
      <c r="AE753" s="24" t="s">
        <v>90</v>
      </c>
      <c r="AF753" s="24" t="s">
        <v>91</v>
      </c>
      <c r="AG753" s="24" t="s">
        <v>91</v>
      </c>
      <c r="AH753" s="24" t="s">
        <v>91</v>
      </c>
      <c r="AI753" s="24" t="s">
        <v>91</v>
      </c>
      <c r="AJ753" s="24" t="s">
        <v>91</v>
      </c>
      <c r="AK753" s="24" t="s">
        <v>91</v>
      </c>
      <c r="AL753" s="24" t="s">
        <v>91</v>
      </c>
      <c r="AM753" s="24" t="s">
        <v>90</v>
      </c>
      <c r="AN753" s="24" t="s">
        <v>90</v>
      </c>
      <c r="AO753" s="24" t="s">
        <v>91</v>
      </c>
      <c r="AP753" s="24" t="s">
        <v>91</v>
      </c>
      <c r="AQ753" s="24" t="s">
        <v>91</v>
      </c>
      <c r="AR753" s="24" t="s">
        <v>91</v>
      </c>
      <c r="AS753" s="24" t="s">
        <v>91</v>
      </c>
      <c r="AT753" s="24" t="s">
        <v>91</v>
      </c>
      <c r="AU753" s="24" t="s">
        <v>91</v>
      </c>
      <c r="AV753" s="24" t="s">
        <v>91</v>
      </c>
      <c r="AW753" s="24" t="s">
        <v>91</v>
      </c>
      <c r="AX753" s="24" t="s">
        <v>90</v>
      </c>
      <c r="AY753" s="24" t="s">
        <v>91</v>
      </c>
      <c r="AZ753" s="24" t="s">
        <v>91</v>
      </c>
      <c r="BA753" s="24" t="s">
        <v>91</v>
      </c>
      <c r="BB753" s="24" t="s">
        <v>91</v>
      </c>
      <c r="BC753" s="24" t="s">
        <v>91</v>
      </c>
      <c r="BD753" s="24" t="s">
        <v>91</v>
      </c>
      <c r="BE753" s="24" t="s">
        <v>91</v>
      </c>
      <c r="BF753" s="24" t="s">
        <v>91</v>
      </c>
      <c r="BG753" s="24" t="s">
        <v>91</v>
      </c>
      <c r="BH753" s="24" t="s">
        <v>91</v>
      </c>
      <c r="BI753" s="24" t="s">
        <v>91</v>
      </c>
      <c r="BJ753" s="24" t="s">
        <v>91</v>
      </c>
      <c r="BK753" s="24" t="s">
        <v>91</v>
      </c>
      <c r="BL753" s="24" t="s">
        <v>91</v>
      </c>
      <c r="BM753" s="24" t="s">
        <v>90</v>
      </c>
      <c r="BN753" s="24" t="s">
        <v>91</v>
      </c>
      <c r="BO753" s="24" t="s">
        <v>91</v>
      </c>
      <c r="BP753" s="24" t="s">
        <v>91</v>
      </c>
      <c r="BQ753" s="24" t="s">
        <v>91</v>
      </c>
      <c r="BR753" s="24" t="s">
        <v>90</v>
      </c>
      <c r="BS753" s="24" t="s">
        <v>92</v>
      </c>
      <c r="BT753" s="24" t="s">
        <v>91</v>
      </c>
      <c r="BU753" s="24" t="s">
        <v>90</v>
      </c>
      <c r="BV753" s="24" t="s">
        <v>91</v>
      </c>
      <c r="BW753" s="24" t="s">
        <v>91</v>
      </c>
      <c r="BX753" s="24" t="s">
        <v>91</v>
      </c>
      <c r="BY753" s="24" t="s">
        <v>91</v>
      </c>
      <c r="BZ753" s="24" t="s">
        <v>90</v>
      </c>
      <c r="CA753" s="36"/>
      <c r="CB753" s="35"/>
    </row>
    <row r="754" spans="1:80" ht="169.5" customHeight="1" x14ac:dyDescent="0.35">
      <c r="A754" s="24"/>
      <c r="B754" s="24" t="s">
        <v>77</v>
      </c>
      <c r="C754" s="23" t="s">
        <v>78</v>
      </c>
      <c r="D754" s="24" t="s">
        <v>79</v>
      </c>
      <c r="E754" s="24" t="s">
        <v>967</v>
      </c>
      <c r="F754" s="24" t="s">
        <v>81</v>
      </c>
      <c r="G754" s="24" t="s">
        <v>1250</v>
      </c>
      <c r="H754" s="24" t="s">
        <v>1251</v>
      </c>
      <c r="I754" s="24" t="s">
        <v>1256</v>
      </c>
      <c r="J754" s="24" t="s">
        <v>1257</v>
      </c>
      <c r="K754" s="24" t="s">
        <v>1258</v>
      </c>
      <c r="L754" s="24" t="s">
        <v>1259</v>
      </c>
      <c r="M754" s="24"/>
      <c r="N754" s="24"/>
      <c r="O754" s="24" t="s">
        <v>974</v>
      </c>
      <c r="P754" s="24"/>
      <c r="Q754" s="24" t="s">
        <v>89</v>
      </c>
      <c r="R754" s="24">
        <v>2029</v>
      </c>
      <c r="S754" s="24"/>
      <c r="T754" s="24" t="s">
        <v>90</v>
      </c>
      <c r="U754" s="24" t="s">
        <v>91</v>
      </c>
      <c r="V754" s="24" t="s">
        <v>91</v>
      </c>
      <c r="W754" s="24" t="s">
        <v>91</v>
      </c>
      <c r="X754" s="24"/>
      <c r="Y754" s="24" t="s">
        <v>91</v>
      </c>
      <c r="Z754" s="24" t="s">
        <v>91</v>
      </c>
      <c r="AA754" s="24" t="s">
        <v>91</v>
      </c>
      <c r="AB754" s="24" t="s">
        <v>90</v>
      </c>
      <c r="AC754" s="24" t="s">
        <v>90</v>
      </c>
      <c r="AD754" s="24" t="s">
        <v>91</v>
      </c>
      <c r="AE754" s="24" t="s">
        <v>91</v>
      </c>
      <c r="AF754" s="24" t="s">
        <v>91</v>
      </c>
      <c r="AG754" s="24" t="s">
        <v>91</v>
      </c>
      <c r="AH754" s="24" t="s">
        <v>91</v>
      </c>
      <c r="AI754" s="24" t="s">
        <v>91</v>
      </c>
      <c r="AJ754" s="24" t="s">
        <v>91</v>
      </c>
      <c r="AK754" s="24" t="s">
        <v>91</v>
      </c>
      <c r="AL754" s="24" t="s">
        <v>91</v>
      </c>
      <c r="AM754" s="24" t="s">
        <v>90</v>
      </c>
      <c r="AN754" s="24" t="s">
        <v>91</v>
      </c>
      <c r="AO754" s="24" t="s">
        <v>91</v>
      </c>
      <c r="AP754" s="24" t="s">
        <v>91</v>
      </c>
      <c r="AQ754" s="24" t="s">
        <v>91</v>
      </c>
      <c r="AR754" s="24" t="s">
        <v>91</v>
      </c>
      <c r="AS754" s="24" t="s">
        <v>91</v>
      </c>
      <c r="AT754" s="24" t="s">
        <v>91</v>
      </c>
      <c r="AU754" s="24" t="s">
        <v>91</v>
      </c>
      <c r="AV754" s="24" t="s">
        <v>91</v>
      </c>
      <c r="AW754" s="24" t="s">
        <v>91</v>
      </c>
      <c r="AX754" s="24" t="s">
        <v>91</v>
      </c>
      <c r="AY754" s="24" t="s">
        <v>91</v>
      </c>
      <c r="AZ754" s="24" t="s">
        <v>91</v>
      </c>
      <c r="BA754" s="24" t="s">
        <v>91</v>
      </c>
      <c r="BB754" s="24" t="s">
        <v>91</v>
      </c>
      <c r="BC754" s="24" t="s">
        <v>90</v>
      </c>
      <c r="BD754" s="24" t="s">
        <v>91</v>
      </c>
      <c r="BE754" s="24" t="s">
        <v>91</v>
      </c>
      <c r="BF754" s="24" t="s">
        <v>91</v>
      </c>
      <c r="BG754" s="24" t="s">
        <v>90</v>
      </c>
      <c r="BH754" s="24" t="s">
        <v>91</v>
      </c>
      <c r="BI754" s="24" t="s">
        <v>91</v>
      </c>
      <c r="BJ754" s="24" t="s">
        <v>91</v>
      </c>
      <c r="BK754" s="24" t="s">
        <v>90</v>
      </c>
      <c r="BL754" s="24" t="s">
        <v>90</v>
      </c>
      <c r="BM754" s="24" t="s">
        <v>90</v>
      </c>
      <c r="BN754" s="24" t="s">
        <v>91</v>
      </c>
      <c r="BO754" s="24" t="s">
        <v>91</v>
      </c>
      <c r="BP754" s="24" t="s">
        <v>90</v>
      </c>
      <c r="BQ754" s="24" t="s">
        <v>91</v>
      </c>
      <c r="BR754" s="24" t="s">
        <v>90</v>
      </c>
      <c r="BS754" s="24" t="s">
        <v>91</v>
      </c>
      <c r="BT754" s="24" t="s">
        <v>91</v>
      </c>
      <c r="BU754" s="24" t="s">
        <v>91</v>
      </c>
      <c r="BV754" s="24" t="s">
        <v>91</v>
      </c>
      <c r="BW754" s="24" t="s">
        <v>91</v>
      </c>
      <c r="BX754" s="24" t="s">
        <v>91</v>
      </c>
      <c r="BY754" s="24" t="s">
        <v>91</v>
      </c>
      <c r="BZ754" s="24" t="s">
        <v>91</v>
      </c>
      <c r="CA754" s="36"/>
      <c r="CB754" s="35"/>
    </row>
    <row r="755" spans="1:80" ht="169.5" customHeight="1" x14ac:dyDescent="0.35">
      <c r="A755" s="24">
        <v>820</v>
      </c>
      <c r="B755" s="24" t="s">
        <v>77</v>
      </c>
      <c r="C755" s="23" t="s">
        <v>78</v>
      </c>
      <c r="D755" s="24" t="s">
        <v>430</v>
      </c>
      <c r="E755" s="24" t="s">
        <v>2479</v>
      </c>
      <c r="F755" s="24" t="s">
        <v>81</v>
      </c>
      <c r="G755" s="24" t="s">
        <v>2087</v>
      </c>
      <c r="H755" s="24" t="s">
        <v>2521</v>
      </c>
      <c r="I755" s="24" t="s">
        <v>2522</v>
      </c>
      <c r="J755" s="24" t="s">
        <v>2523</v>
      </c>
      <c r="K755" s="24" t="s">
        <v>2524</v>
      </c>
      <c r="L755" s="24" t="s">
        <v>2525</v>
      </c>
      <c r="M755" s="24"/>
      <c r="N755" s="24"/>
      <c r="O755" s="24" t="s">
        <v>88</v>
      </c>
      <c r="P755" s="24"/>
      <c r="Q755" s="24" t="s">
        <v>89</v>
      </c>
      <c r="R755" s="24">
        <v>2026</v>
      </c>
      <c r="S755" s="24">
        <v>2</v>
      </c>
      <c r="T755" s="24" t="s">
        <v>91</v>
      </c>
      <c r="U755" s="24" t="s">
        <v>91</v>
      </c>
      <c r="V755" s="24" t="s">
        <v>91</v>
      </c>
      <c r="W755" s="24" t="s">
        <v>91</v>
      </c>
      <c r="X755" s="24"/>
      <c r="Y755" s="24" t="s">
        <v>91</v>
      </c>
      <c r="Z755" s="24" t="s">
        <v>91</v>
      </c>
      <c r="AA755" s="24" t="s">
        <v>91</v>
      </c>
      <c r="AB755" s="24" t="s">
        <v>91</v>
      </c>
      <c r="AC755" s="24" t="s">
        <v>91</v>
      </c>
      <c r="AD755" s="24" t="s">
        <v>91</v>
      </c>
      <c r="AE755" s="24" t="s">
        <v>91</v>
      </c>
      <c r="AF755" s="24" t="s">
        <v>91</v>
      </c>
      <c r="AG755" s="24" t="s">
        <v>91</v>
      </c>
      <c r="AH755" s="24" t="s">
        <v>91</v>
      </c>
      <c r="AI755" s="24" t="s">
        <v>115</v>
      </c>
      <c r="AJ755" s="24" t="s">
        <v>91</v>
      </c>
      <c r="AK755" s="24" t="s">
        <v>91</v>
      </c>
      <c r="AL755" s="24" t="s">
        <v>115</v>
      </c>
      <c r="AM755" s="24" t="s">
        <v>115</v>
      </c>
      <c r="AN755" s="24" t="s">
        <v>91</v>
      </c>
      <c r="AO755" s="24" t="s">
        <v>91</v>
      </c>
      <c r="AP755" s="24" t="s">
        <v>115</v>
      </c>
      <c r="AQ755" s="24" t="s">
        <v>91</v>
      </c>
      <c r="AR755" s="24" t="s">
        <v>91</v>
      </c>
      <c r="AS755" s="24" t="s">
        <v>91</v>
      </c>
      <c r="AT755" s="24" t="s">
        <v>91</v>
      </c>
      <c r="AU755" s="24" t="s">
        <v>91</v>
      </c>
      <c r="AV755" s="24" t="s">
        <v>91</v>
      </c>
      <c r="AW755" s="24" t="s">
        <v>91</v>
      </c>
      <c r="AX755" s="24" t="s">
        <v>115</v>
      </c>
      <c r="AY755" s="24" t="s">
        <v>91</v>
      </c>
      <c r="AZ755" s="24" t="s">
        <v>91</v>
      </c>
      <c r="BA755" s="24" t="s">
        <v>91</v>
      </c>
      <c r="BB755" s="24" t="s">
        <v>91</v>
      </c>
      <c r="BC755" s="24" t="s">
        <v>91</v>
      </c>
      <c r="BD755" s="24" t="s">
        <v>91</v>
      </c>
      <c r="BE755" s="24" t="s">
        <v>91</v>
      </c>
      <c r="BF755" s="24" t="s">
        <v>91</v>
      </c>
      <c r="BG755" s="24" t="s">
        <v>91</v>
      </c>
      <c r="BH755" s="24" t="s">
        <v>115</v>
      </c>
      <c r="BI755" s="24" t="s">
        <v>91</v>
      </c>
      <c r="BJ755" s="24" t="s">
        <v>91</v>
      </c>
      <c r="BK755" s="24" t="s">
        <v>91</v>
      </c>
      <c r="BL755" s="24" t="s">
        <v>115</v>
      </c>
      <c r="BM755" s="24" t="s">
        <v>91</v>
      </c>
      <c r="BN755" s="24" t="s">
        <v>115</v>
      </c>
      <c r="BO755" s="24" t="s">
        <v>115</v>
      </c>
      <c r="BP755" s="24" t="s">
        <v>91</v>
      </c>
      <c r="BQ755" s="24" t="s">
        <v>91</v>
      </c>
      <c r="BR755" s="24" t="s">
        <v>115</v>
      </c>
      <c r="BS755" s="24" t="s">
        <v>91</v>
      </c>
      <c r="BT755" s="24" t="s">
        <v>91</v>
      </c>
      <c r="BU755" s="24" t="s">
        <v>91</v>
      </c>
      <c r="BV755" s="24" t="s">
        <v>91</v>
      </c>
      <c r="BW755" s="24" t="s">
        <v>91</v>
      </c>
      <c r="BX755" s="24" t="s">
        <v>91</v>
      </c>
      <c r="BY755" s="24" t="s">
        <v>91</v>
      </c>
      <c r="BZ755" s="24" t="s">
        <v>91</v>
      </c>
      <c r="CA755" s="36"/>
      <c r="CB755" s="35" t="s">
        <v>438</v>
      </c>
    </row>
    <row r="756" spans="1:80" ht="169.5" customHeight="1" x14ac:dyDescent="0.35">
      <c r="A756" s="24">
        <v>821</v>
      </c>
      <c r="B756" s="24" t="s">
        <v>77</v>
      </c>
      <c r="C756" s="23" t="s">
        <v>78</v>
      </c>
      <c r="D756" s="24" t="s">
        <v>430</v>
      </c>
      <c r="E756" s="24" t="s">
        <v>2479</v>
      </c>
      <c r="F756" s="24" t="s">
        <v>81</v>
      </c>
      <c r="G756" s="24" t="s">
        <v>2087</v>
      </c>
      <c r="H756" s="24" t="s">
        <v>2521</v>
      </c>
      <c r="I756" s="24" t="s">
        <v>2522</v>
      </c>
      <c r="J756" s="24" t="s">
        <v>2526</v>
      </c>
      <c r="K756" s="24" t="s">
        <v>2527</v>
      </c>
      <c r="L756" s="24" t="s">
        <v>2528</v>
      </c>
      <c r="M756" s="24"/>
      <c r="N756" s="24"/>
      <c r="O756" s="24" t="s">
        <v>88</v>
      </c>
      <c r="P756" s="24"/>
      <c r="Q756" s="24" t="s">
        <v>89</v>
      </c>
      <c r="R756" s="24">
        <v>2026</v>
      </c>
      <c r="S756" s="24">
        <v>3</v>
      </c>
      <c r="T756" s="24" t="s">
        <v>91</v>
      </c>
      <c r="U756" s="24" t="s">
        <v>91</v>
      </c>
      <c r="V756" s="24" t="s">
        <v>91</v>
      </c>
      <c r="W756" s="24" t="s">
        <v>91</v>
      </c>
      <c r="X756" s="24"/>
      <c r="Y756" s="24" t="s">
        <v>91</v>
      </c>
      <c r="Z756" s="24" t="s">
        <v>91</v>
      </c>
      <c r="AA756" s="24" t="s">
        <v>91</v>
      </c>
      <c r="AB756" s="24" t="s">
        <v>91</v>
      </c>
      <c r="AC756" s="24" t="s">
        <v>91</v>
      </c>
      <c r="AD756" s="24" t="s">
        <v>91</v>
      </c>
      <c r="AE756" s="24" t="s">
        <v>91</v>
      </c>
      <c r="AF756" s="24" t="s">
        <v>91</v>
      </c>
      <c r="AG756" s="24" t="s">
        <v>91</v>
      </c>
      <c r="AH756" s="24" t="s">
        <v>91</v>
      </c>
      <c r="AI756" s="24" t="s">
        <v>115</v>
      </c>
      <c r="AJ756" s="24" t="s">
        <v>91</v>
      </c>
      <c r="AK756" s="24" t="s">
        <v>91</v>
      </c>
      <c r="AL756" s="24" t="s">
        <v>115</v>
      </c>
      <c r="AM756" s="24" t="s">
        <v>115</v>
      </c>
      <c r="AN756" s="24" t="s">
        <v>91</v>
      </c>
      <c r="AO756" s="24" t="s">
        <v>91</v>
      </c>
      <c r="AP756" s="24" t="s">
        <v>115</v>
      </c>
      <c r="AQ756" s="24" t="s">
        <v>91</v>
      </c>
      <c r="AR756" s="24" t="s">
        <v>91</v>
      </c>
      <c r="AS756" s="24" t="s">
        <v>91</v>
      </c>
      <c r="AT756" s="24" t="s">
        <v>91</v>
      </c>
      <c r="AU756" s="24" t="s">
        <v>91</v>
      </c>
      <c r="AV756" s="24" t="s">
        <v>91</v>
      </c>
      <c r="AW756" s="24" t="s">
        <v>91</v>
      </c>
      <c r="AX756" s="24" t="s">
        <v>115</v>
      </c>
      <c r="AY756" s="24" t="s">
        <v>91</v>
      </c>
      <c r="AZ756" s="24" t="s">
        <v>91</v>
      </c>
      <c r="BA756" s="24" t="s">
        <v>91</v>
      </c>
      <c r="BB756" s="24" t="s">
        <v>91</v>
      </c>
      <c r="BC756" s="24" t="s">
        <v>91</v>
      </c>
      <c r="BD756" s="24" t="s">
        <v>91</v>
      </c>
      <c r="BE756" s="24" t="s">
        <v>91</v>
      </c>
      <c r="BF756" s="24" t="s">
        <v>91</v>
      </c>
      <c r="BG756" s="24" t="s">
        <v>91</v>
      </c>
      <c r="BH756" s="24" t="s">
        <v>115</v>
      </c>
      <c r="BI756" s="24" t="s">
        <v>91</v>
      </c>
      <c r="BJ756" s="24" t="s">
        <v>91</v>
      </c>
      <c r="BK756" s="24" t="s">
        <v>91</v>
      </c>
      <c r="BL756" s="24" t="s">
        <v>115</v>
      </c>
      <c r="BM756" s="24" t="s">
        <v>91</v>
      </c>
      <c r="BN756" s="24" t="s">
        <v>115</v>
      </c>
      <c r="BO756" s="24" t="s">
        <v>115</v>
      </c>
      <c r="BP756" s="24" t="s">
        <v>91</v>
      </c>
      <c r="BQ756" s="24" t="s">
        <v>91</v>
      </c>
      <c r="BR756" s="24" t="s">
        <v>115</v>
      </c>
      <c r="BS756" s="24" t="s">
        <v>91</v>
      </c>
      <c r="BT756" s="24" t="s">
        <v>91</v>
      </c>
      <c r="BU756" s="24" t="s">
        <v>91</v>
      </c>
      <c r="BV756" s="24" t="s">
        <v>91</v>
      </c>
      <c r="BW756" s="24" t="s">
        <v>91</v>
      </c>
      <c r="BX756" s="24" t="s">
        <v>91</v>
      </c>
      <c r="BY756" s="24" t="s">
        <v>91</v>
      </c>
      <c r="BZ756" s="24" t="s">
        <v>91</v>
      </c>
      <c r="CA756" s="36"/>
      <c r="CB756" s="35" t="s">
        <v>438</v>
      </c>
    </row>
    <row r="757" spans="1:80" ht="169.5" customHeight="1" x14ac:dyDescent="0.35">
      <c r="A757" s="24">
        <v>822</v>
      </c>
      <c r="B757" s="24" t="s">
        <v>77</v>
      </c>
      <c r="C757" s="23" t="s">
        <v>78</v>
      </c>
      <c r="D757" s="24" t="s">
        <v>430</v>
      </c>
      <c r="E757" s="24" t="s">
        <v>2479</v>
      </c>
      <c r="F757" s="24" t="s">
        <v>81</v>
      </c>
      <c r="G757" s="24" t="s">
        <v>2087</v>
      </c>
      <c r="H757" s="24" t="s">
        <v>2521</v>
      </c>
      <c r="I757" s="24" t="s">
        <v>2522</v>
      </c>
      <c r="J757" s="24" t="s">
        <v>2529</v>
      </c>
      <c r="K757" s="24" t="s">
        <v>2530</v>
      </c>
      <c r="L757" s="24" t="s">
        <v>2531</v>
      </c>
      <c r="M757" s="24"/>
      <c r="N757" s="24"/>
      <c r="O757" s="24" t="s">
        <v>88</v>
      </c>
      <c r="P757" s="24"/>
      <c r="Q757" s="24" t="s">
        <v>89</v>
      </c>
      <c r="R757" s="24">
        <v>2026</v>
      </c>
      <c r="S757" s="24">
        <v>3</v>
      </c>
      <c r="T757" s="24" t="s">
        <v>91</v>
      </c>
      <c r="U757" s="24" t="s">
        <v>91</v>
      </c>
      <c r="V757" s="24" t="s">
        <v>91</v>
      </c>
      <c r="W757" s="24" t="s">
        <v>91</v>
      </c>
      <c r="X757" s="24"/>
      <c r="Y757" s="24" t="s">
        <v>91</v>
      </c>
      <c r="Z757" s="24" t="s">
        <v>91</v>
      </c>
      <c r="AA757" s="24" t="s">
        <v>91</v>
      </c>
      <c r="AB757" s="24" t="s">
        <v>91</v>
      </c>
      <c r="AC757" s="24" t="s">
        <v>91</v>
      </c>
      <c r="AD757" s="24" t="s">
        <v>91</v>
      </c>
      <c r="AE757" s="24" t="s">
        <v>91</v>
      </c>
      <c r="AF757" s="24" t="s">
        <v>91</v>
      </c>
      <c r="AG757" s="24" t="s">
        <v>91</v>
      </c>
      <c r="AH757" s="24" t="s">
        <v>91</v>
      </c>
      <c r="AI757" s="24" t="s">
        <v>115</v>
      </c>
      <c r="AJ757" s="24" t="s">
        <v>91</v>
      </c>
      <c r="AK757" s="24" t="s">
        <v>91</v>
      </c>
      <c r="AL757" s="24" t="s">
        <v>115</v>
      </c>
      <c r="AM757" s="24" t="s">
        <v>115</v>
      </c>
      <c r="AN757" s="24" t="s">
        <v>91</v>
      </c>
      <c r="AO757" s="24" t="s">
        <v>91</v>
      </c>
      <c r="AP757" s="24" t="s">
        <v>115</v>
      </c>
      <c r="AQ757" s="24" t="s">
        <v>91</v>
      </c>
      <c r="AR757" s="24" t="s">
        <v>91</v>
      </c>
      <c r="AS757" s="24" t="s">
        <v>91</v>
      </c>
      <c r="AT757" s="24" t="s">
        <v>91</v>
      </c>
      <c r="AU757" s="24" t="s">
        <v>91</v>
      </c>
      <c r="AV757" s="24" t="s">
        <v>91</v>
      </c>
      <c r="AW757" s="24" t="s">
        <v>91</v>
      </c>
      <c r="AX757" s="24" t="s">
        <v>115</v>
      </c>
      <c r="AY757" s="24" t="s">
        <v>91</v>
      </c>
      <c r="AZ757" s="24" t="s">
        <v>91</v>
      </c>
      <c r="BA757" s="24" t="s">
        <v>91</v>
      </c>
      <c r="BB757" s="24" t="s">
        <v>91</v>
      </c>
      <c r="BC757" s="24" t="s">
        <v>91</v>
      </c>
      <c r="BD757" s="24" t="s">
        <v>91</v>
      </c>
      <c r="BE757" s="24" t="s">
        <v>91</v>
      </c>
      <c r="BF757" s="24" t="s">
        <v>91</v>
      </c>
      <c r="BG757" s="24" t="s">
        <v>91</v>
      </c>
      <c r="BH757" s="24" t="s">
        <v>115</v>
      </c>
      <c r="BI757" s="24" t="s">
        <v>91</v>
      </c>
      <c r="BJ757" s="24" t="s">
        <v>91</v>
      </c>
      <c r="BK757" s="24" t="s">
        <v>91</v>
      </c>
      <c r="BL757" s="24" t="s">
        <v>115</v>
      </c>
      <c r="BM757" s="24" t="s">
        <v>91</v>
      </c>
      <c r="BN757" s="24" t="s">
        <v>115</v>
      </c>
      <c r="BO757" s="24" t="s">
        <v>115</v>
      </c>
      <c r="BP757" s="24" t="s">
        <v>91</v>
      </c>
      <c r="BQ757" s="24" t="s">
        <v>91</v>
      </c>
      <c r="BR757" s="24" t="s">
        <v>115</v>
      </c>
      <c r="BS757" s="24" t="s">
        <v>91</v>
      </c>
      <c r="BT757" s="24" t="s">
        <v>91</v>
      </c>
      <c r="BU757" s="24" t="s">
        <v>91</v>
      </c>
      <c r="BV757" s="24" t="s">
        <v>91</v>
      </c>
      <c r="BW757" s="24" t="s">
        <v>91</v>
      </c>
      <c r="BX757" s="24" t="s">
        <v>91</v>
      </c>
      <c r="BY757" s="24" t="s">
        <v>91</v>
      </c>
      <c r="BZ757" s="24" t="s">
        <v>91</v>
      </c>
      <c r="CA757" s="36"/>
      <c r="CB757" s="35" t="s">
        <v>438</v>
      </c>
    </row>
    <row r="758" spans="1:80" ht="169.5" customHeight="1" x14ac:dyDescent="0.35">
      <c r="A758" s="24">
        <v>823</v>
      </c>
      <c r="B758" s="24" t="s">
        <v>77</v>
      </c>
      <c r="C758" s="23" t="s">
        <v>78</v>
      </c>
      <c r="D758" s="24" t="s">
        <v>430</v>
      </c>
      <c r="E758" s="24" t="s">
        <v>2479</v>
      </c>
      <c r="F758" s="24" t="s">
        <v>81</v>
      </c>
      <c r="G758" s="24" t="s">
        <v>2087</v>
      </c>
      <c r="H758" s="24" t="s">
        <v>2532</v>
      </c>
      <c r="I758" s="24" t="s">
        <v>2533</v>
      </c>
      <c r="J758" s="24" t="s">
        <v>2534</v>
      </c>
      <c r="K758" s="24" t="s">
        <v>2535</v>
      </c>
      <c r="L758" s="24" t="s">
        <v>2536</v>
      </c>
      <c r="M758" s="24"/>
      <c r="N758" s="24" t="s">
        <v>88</v>
      </c>
      <c r="O758" s="24"/>
      <c r="P758" s="24"/>
      <c r="Q758" s="24" t="s">
        <v>155</v>
      </c>
      <c r="R758" s="24"/>
      <c r="S758" s="24"/>
      <c r="T758" s="24" t="s">
        <v>91</v>
      </c>
      <c r="U758" s="24" t="s">
        <v>91</v>
      </c>
      <c r="V758" s="24" t="s">
        <v>91</v>
      </c>
      <c r="W758" s="24" t="s">
        <v>91</v>
      </c>
      <c r="X758" s="24"/>
      <c r="Y758" s="24" t="s">
        <v>91</v>
      </c>
      <c r="Z758" s="24" t="s">
        <v>91</v>
      </c>
      <c r="AA758" s="24" t="s">
        <v>91</v>
      </c>
      <c r="AB758" s="24" t="s">
        <v>91</v>
      </c>
      <c r="AC758" s="24" t="s">
        <v>91</v>
      </c>
      <c r="AD758" s="24" t="s">
        <v>91</v>
      </c>
      <c r="AE758" s="24" t="s">
        <v>91</v>
      </c>
      <c r="AF758" s="24" t="s">
        <v>91</v>
      </c>
      <c r="AG758" s="24" t="s">
        <v>91</v>
      </c>
      <c r="AH758" s="24" t="s">
        <v>91</v>
      </c>
      <c r="AI758" s="24" t="s">
        <v>115</v>
      </c>
      <c r="AJ758" s="24" t="s">
        <v>91</v>
      </c>
      <c r="AK758" s="24" t="s">
        <v>91</v>
      </c>
      <c r="AL758" s="24" t="s">
        <v>90</v>
      </c>
      <c r="AM758" s="24" t="s">
        <v>90</v>
      </c>
      <c r="AN758" s="24" t="s">
        <v>91</v>
      </c>
      <c r="AO758" s="24" t="s">
        <v>91</v>
      </c>
      <c r="AP758" s="24" t="s">
        <v>115</v>
      </c>
      <c r="AQ758" s="24" t="s">
        <v>91</v>
      </c>
      <c r="AR758" s="24" t="s">
        <v>91</v>
      </c>
      <c r="AS758" s="24" t="s">
        <v>91</v>
      </c>
      <c r="AT758" s="24" t="s">
        <v>91</v>
      </c>
      <c r="AU758" s="24" t="s">
        <v>91</v>
      </c>
      <c r="AV758" s="24" t="s">
        <v>91</v>
      </c>
      <c r="AW758" s="24" t="s">
        <v>91</v>
      </c>
      <c r="AX758" s="24" t="s">
        <v>115</v>
      </c>
      <c r="AY758" s="24" t="s">
        <v>91</v>
      </c>
      <c r="AZ758" s="24" t="s">
        <v>91</v>
      </c>
      <c r="BA758" s="24" t="s">
        <v>91</v>
      </c>
      <c r="BB758" s="24" t="s">
        <v>91</v>
      </c>
      <c r="BC758" s="24" t="s">
        <v>91</v>
      </c>
      <c r="BD758" s="24" t="s">
        <v>91</v>
      </c>
      <c r="BE758" s="24" t="s">
        <v>91</v>
      </c>
      <c r="BF758" s="24" t="s">
        <v>91</v>
      </c>
      <c r="BG758" s="24" t="s">
        <v>91</v>
      </c>
      <c r="BH758" s="24" t="s">
        <v>90</v>
      </c>
      <c r="BI758" s="24" t="s">
        <v>91</v>
      </c>
      <c r="BJ758" s="24" t="s">
        <v>91</v>
      </c>
      <c r="BK758" s="24" t="s">
        <v>91</v>
      </c>
      <c r="BL758" s="24" t="s">
        <v>90</v>
      </c>
      <c r="BM758" s="24" t="s">
        <v>91</v>
      </c>
      <c r="BN758" s="24" t="s">
        <v>90</v>
      </c>
      <c r="BO758" s="24" t="s">
        <v>90</v>
      </c>
      <c r="BP758" s="24" t="s">
        <v>91</v>
      </c>
      <c r="BQ758" s="24" t="s">
        <v>91</v>
      </c>
      <c r="BR758" s="24" t="s">
        <v>90</v>
      </c>
      <c r="BS758" s="24" t="s">
        <v>91</v>
      </c>
      <c r="BT758" s="24" t="s">
        <v>91</v>
      </c>
      <c r="BU758" s="24" t="s">
        <v>91</v>
      </c>
      <c r="BV758" s="24" t="s">
        <v>91</v>
      </c>
      <c r="BW758" s="24" t="s">
        <v>91</v>
      </c>
      <c r="BX758" s="24" t="s">
        <v>91</v>
      </c>
      <c r="BY758" s="24" t="s">
        <v>91</v>
      </c>
      <c r="BZ758" s="24" t="s">
        <v>91</v>
      </c>
      <c r="CA758" s="36" t="s">
        <v>2537</v>
      </c>
      <c r="CB758" s="35" t="s">
        <v>571</v>
      </c>
    </row>
    <row r="759" spans="1:80" ht="169.5" customHeight="1" x14ac:dyDescent="0.35">
      <c r="A759" s="24">
        <v>824</v>
      </c>
      <c r="B759" s="24" t="s">
        <v>77</v>
      </c>
      <c r="C759" s="23" t="s">
        <v>78</v>
      </c>
      <c r="D759" s="24" t="s">
        <v>430</v>
      </c>
      <c r="E759" s="24" t="s">
        <v>2479</v>
      </c>
      <c r="F759" s="24" t="s">
        <v>81</v>
      </c>
      <c r="G759" s="24" t="s">
        <v>2087</v>
      </c>
      <c r="H759" s="24" t="s">
        <v>2532</v>
      </c>
      <c r="I759" s="24" t="s">
        <v>2533</v>
      </c>
      <c r="J759" s="24" t="s">
        <v>2538</v>
      </c>
      <c r="K759" s="24" t="s">
        <v>2539</v>
      </c>
      <c r="L759" s="24" t="s">
        <v>2540</v>
      </c>
      <c r="M759" s="24"/>
      <c r="N759" s="24" t="s">
        <v>88</v>
      </c>
      <c r="O759" s="24"/>
      <c r="P759" s="24"/>
      <c r="Q759" s="24" t="s">
        <v>155</v>
      </c>
      <c r="R759" s="24"/>
      <c r="S759" s="24"/>
      <c r="T759" s="24" t="s">
        <v>91</v>
      </c>
      <c r="U759" s="24" t="s">
        <v>91</v>
      </c>
      <c r="V759" s="24" t="s">
        <v>91</v>
      </c>
      <c r="W759" s="24" t="s">
        <v>91</v>
      </c>
      <c r="X759" s="24"/>
      <c r="Y759" s="24" t="s">
        <v>91</v>
      </c>
      <c r="Z759" s="24" t="s">
        <v>91</v>
      </c>
      <c r="AA759" s="24" t="s">
        <v>91</v>
      </c>
      <c r="AB759" s="24" t="s">
        <v>91</v>
      </c>
      <c r="AC759" s="24" t="s">
        <v>91</v>
      </c>
      <c r="AD759" s="24" t="s">
        <v>91</v>
      </c>
      <c r="AE759" s="24" t="s">
        <v>91</v>
      </c>
      <c r="AF759" s="24" t="s">
        <v>91</v>
      </c>
      <c r="AG759" s="24" t="s">
        <v>91</v>
      </c>
      <c r="AH759" s="24" t="s">
        <v>91</v>
      </c>
      <c r="AI759" s="24" t="s">
        <v>115</v>
      </c>
      <c r="AJ759" s="24" t="s">
        <v>91</v>
      </c>
      <c r="AK759" s="24" t="s">
        <v>91</v>
      </c>
      <c r="AL759" s="24" t="s">
        <v>90</v>
      </c>
      <c r="AM759" s="24" t="s">
        <v>90</v>
      </c>
      <c r="AN759" s="24" t="s">
        <v>91</v>
      </c>
      <c r="AO759" s="24" t="s">
        <v>91</v>
      </c>
      <c r="AP759" s="24" t="s">
        <v>115</v>
      </c>
      <c r="AQ759" s="24" t="s">
        <v>91</v>
      </c>
      <c r="AR759" s="24" t="s">
        <v>91</v>
      </c>
      <c r="AS759" s="24" t="s">
        <v>91</v>
      </c>
      <c r="AT759" s="24" t="s">
        <v>91</v>
      </c>
      <c r="AU759" s="24" t="s">
        <v>91</v>
      </c>
      <c r="AV759" s="24" t="s">
        <v>91</v>
      </c>
      <c r="AW759" s="24" t="s">
        <v>91</v>
      </c>
      <c r="AX759" s="24" t="s">
        <v>115</v>
      </c>
      <c r="AY759" s="24" t="s">
        <v>91</v>
      </c>
      <c r="AZ759" s="24" t="s">
        <v>91</v>
      </c>
      <c r="BA759" s="24" t="s">
        <v>91</v>
      </c>
      <c r="BB759" s="24" t="s">
        <v>91</v>
      </c>
      <c r="BC759" s="24" t="s">
        <v>91</v>
      </c>
      <c r="BD759" s="24" t="s">
        <v>91</v>
      </c>
      <c r="BE759" s="24" t="s">
        <v>91</v>
      </c>
      <c r="BF759" s="24" t="s">
        <v>91</v>
      </c>
      <c r="BG759" s="24" t="s">
        <v>91</v>
      </c>
      <c r="BH759" s="24" t="s">
        <v>90</v>
      </c>
      <c r="BI759" s="24" t="s">
        <v>91</v>
      </c>
      <c r="BJ759" s="24" t="s">
        <v>91</v>
      </c>
      <c r="BK759" s="24" t="s">
        <v>91</v>
      </c>
      <c r="BL759" s="24" t="s">
        <v>90</v>
      </c>
      <c r="BM759" s="24" t="s">
        <v>91</v>
      </c>
      <c r="BN759" s="24" t="s">
        <v>90</v>
      </c>
      <c r="BO759" s="24" t="s">
        <v>90</v>
      </c>
      <c r="BP759" s="24" t="s">
        <v>91</v>
      </c>
      <c r="BQ759" s="24" t="s">
        <v>91</v>
      </c>
      <c r="BR759" s="24" t="s">
        <v>90</v>
      </c>
      <c r="BS759" s="24" t="s">
        <v>91</v>
      </c>
      <c r="BT759" s="24" t="s">
        <v>91</v>
      </c>
      <c r="BU759" s="24" t="s">
        <v>91</v>
      </c>
      <c r="BV759" s="24" t="s">
        <v>91</v>
      </c>
      <c r="BW759" s="24" t="s">
        <v>91</v>
      </c>
      <c r="BX759" s="24" t="s">
        <v>91</v>
      </c>
      <c r="BY759" s="24" t="s">
        <v>91</v>
      </c>
      <c r="BZ759" s="24" t="s">
        <v>91</v>
      </c>
      <c r="CA759" s="36" t="s">
        <v>2541</v>
      </c>
      <c r="CB759" s="35" t="s">
        <v>571</v>
      </c>
    </row>
    <row r="760" spans="1:80" ht="169.5" customHeight="1" x14ac:dyDescent="0.35">
      <c r="A760" s="24">
        <v>825</v>
      </c>
      <c r="B760" s="24" t="s">
        <v>77</v>
      </c>
      <c r="C760" s="23" t="s">
        <v>78</v>
      </c>
      <c r="D760" s="24" t="s">
        <v>430</v>
      </c>
      <c r="E760" s="24" t="s">
        <v>2479</v>
      </c>
      <c r="F760" s="24" t="s">
        <v>81</v>
      </c>
      <c r="G760" s="24" t="s">
        <v>2087</v>
      </c>
      <c r="H760" s="24" t="s">
        <v>2532</v>
      </c>
      <c r="I760" s="24" t="s">
        <v>2533</v>
      </c>
      <c r="J760" s="24" t="s">
        <v>2542</v>
      </c>
      <c r="K760" s="24" t="s">
        <v>2543</v>
      </c>
      <c r="L760" s="24" t="s">
        <v>2544</v>
      </c>
      <c r="M760" s="24"/>
      <c r="N760" s="24" t="s">
        <v>88</v>
      </c>
      <c r="O760" s="24"/>
      <c r="P760" s="24"/>
      <c r="Q760" s="24" t="s">
        <v>155</v>
      </c>
      <c r="R760" s="24"/>
      <c r="S760" s="24"/>
      <c r="T760" s="24" t="s">
        <v>91</v>
      </c>
      <c r="U760" s="24" t="s">
        <v>91</v>
      </c>
      <c r="V760" s="24" t="s">
        <v>91</v>
      </c>
      <c r="W760" s="24" t="s">
        <v>91</v>
      </c>
      <c r="X760" s="24"/>
      <c r="Y760" s="24" t="s">
        <v>91</v>
      </c>
      <c r="Z760" s="24" t="s">
        <v>91</v>
      </c>
      <c r="AA760" s="24" t="s">
        <v>91</v>
      </c>
      <c r="AB760" s="24" t="s">
        <v>91</v>
      </c>
      <c r="AC760" s="24" t="s">
        <v>91</v>
      </c>
      <c r="AD760" s="24" t="s">
        <v>91</v>
      </c>
      <c r="AE760" s="24" t="s">
        <v>91</v>
      </c>
      <c r="AF760" s="24" t="s">
        <v>91</v>
      </c>
      <c r="AG760" s="24" t="s">
        <v>91</v>
      </c>
      <c r="AH760" s="24" t="s">
        <v>91</v>
      </c>
      <c r="AI760" s="24" t="s">
        <v>115</v>
      </c>
      <c r="AJ760" s="24" t="s">
        <v>91</v>
      </c>
      <c r="AK760" s="24" t="s">
        <v>91</v>
      </c>
      <c r="AL760" s="24" t="s">
        <v>90</v>
      </c>
      <c r="AM760" s="24" t="s">
        <v>90</v>
      </c>
      <c r="AN760" s="24" t="s">
        <v>91</v>
      </c>
      <c r="AO760" s="24" t="s">
        <v>91</v>
      </c>
      <c r="AP760" s="24" t="s">
        <v>115</v>
      </c>
      <c r="AQ760" s="24" t="s">
        <v>91</v>
      </c>
      <c r="AR760" s="24" t="s">
        <v>91</v>
      </c>
      <c r="AS760" s="24" t="s">
        <v>91</v>
      </c>
      <c r="AT760" s="24" t="s">
        <v>91</v>
      </c>
      <c r="AU760" s="24" t="s">
        <v>91</v>
      </c>
      <c r="AV760" s="24" t="s">
        <v>91</v>
      </c>
      <c r="AW760" s="24" t="s">
        <v>91</v>
      </c>
      <c r="AX760" s="24" t="s">
        <v>115</v>
      </c>
      <c r="AY760" s="24" t="s">
        <v>91</v>
      </c>
      <c r="AZ760" s="24" t="s">
        <v>91</v>
      </c>
      <c r="BA760" s="24" t="s">
        <v>91</v>
      </c>
      <c r="BB760" s="24" t="s">
        <v>91</v>
      </c>
      <c r="BC760" s="24" t="s">
        <v>91</v>
      </c>
      <c r="BD760" s="24" t="s">
        <v>91</v>
      </c>
      <c r="BE760" s="24" t="s">
        <v>91</v>
      </c>
      <c r="BF760" s="24" t="s">
        <v>91</v>
      </c>
      <c r="BG760" s="24" t="s">
        <v>91</v>
      </c>
      <c r="BH760" s="24" t="s">
        <v>90</v>
      </c>
      <c r="BI760" s="24" t="s">
        <v>91</v>
      </c>
      <c r="BJ760" s="24" t="s">
        <v>91</v>
      </c>
      <c r="BK760" s="24" t="s">
        <v>91</v>
      </c>
      <c r="BL760" s="24" t="s">
        <v>90</v>
      </c>
      <c r="BM760" s="24" t="s">
        <v>91</v>
      </c>
      <c r="BN760" s="24" t="s">
        <v>90</v>
      </c>
      <c r="BO760" s="24" t="s">
        <v>90</v>
      </c>
      <c r="BP760" s="24" t="s">
        <v>91</v>
      </c>
      <c r="BQ760" s="24" t="s">
        <v>91</v>
      </c>
      <c r="BR760" s="24" t="s">
        <v>90</v>
      </c>
      <c r="BS760" s="24" t="s">
        <v>91</v>
      </c>
      <c r="BT760" s="24" t="s">
        <v>91</v>
      </c>
      <c r="BU760" s="24" t="s">
        <v>91</v>
      </c>
      <c r="BV760" s="24" t="s">
        <v>91</v>
      </c>
      <c r="BW760" s="24" t="s">
        <v>91</v>
      </c>
      <c r="BX760" s="24" t="s">
        <v>91</v>
      </c>
      <c r="BY760" s="24" t="s">
        <v>91</v>
      </c>
      <c r="BZ760" s="24" t="s">
        <v>91</v>
      </c>
      <c r="CA760" s="36" t="s">
        <v>2537</v>
      </c>
      <c r="CB760" s="35" t="s">
        <v>571</v>
      </c>
    </row>
    <row r="761" spans="1:80" ht="169.5" customHeight="1" x14ac:dyDescent="0.35">
      <c r="A761" s="24">
        <v>826</v>
      </c>
      <c r="B761" s="24" t="s">
        <v>77</v>
      </c>
      <c r="C761" s="23" t="s">
        <v>78</v>
      </c>
      <c r="D761" s="24" t="s">
        <v>430</v>
      </c>
      <c r="E761" s="24" t="s">
        <v>2479</v>
      </c>
      <c r="F761" s="24" t="s">
        <v>81</v>
      </c>
      <c r="G761" s="24" t="s">
        <v>2087</v>
      </c>
      <c r="H761" s="24" t="s">
        <v>2545</v>
      </c>
      <c r="I761" s="24" t="s">
        <v>2546</v>
      </c>
      <c r="J761" s="24" t="s">
        <v>2547</v>
      </c>
      <c r="K761" s="24" t="s">
        <v>2548</v>
      </c>
      <c r="L761" s="24" t="s">
        <v>2549</v>
      </c>
      <c r="M761" s="24"/>
      <c r="N761" s="24"/>
      <c r="O761" s="24" t="s">
        <v>88</v>
      </c>
      <c r="P761" s="24"/>
      <c r="Q761" s="24" t="s">
        <v>89</v>
      </c>
      <c r="R761" s="24"/>
      <c r="S761" s="24"/>
      <c r="T761" s="24" t="s">
        <v>91</v>
      </c>
      <c r="U761" s="24" t="s">
        <v>91</v>
      </c>
      <c r="V761" s="24" t="s">
        <v>91</v>
      </c>
      <c r="W761" s="24" t="s">
        <v>91</v>
      </c>
      <c r="X761" s="24"/>
      <c r="Y761" s="24" t="s">
        <v>91</v>
      </c>
      <c r="Z761" s="24" t="s">
        <v>91</v>
      </c>
      <c r="AA761" s="24" t="s">
        <v>91</v>
      </c>
      <c r="AB761" s="24" t="s">
        <v>91</v>
      </c>
      <c r="AC761" s="24" t="s">
        <v>91</v>
      </c>
      <c r="AD761" s="24" t="s">
        <v>91</v>
      </c>
      <c r="AE761" s="24" t="s">
        <v>91</v>
      </c>
      <c r="AF761" s="24" t="s">
        <v>91</v>
      </c>
      <c r="AG761" s="24" t="s">
        <v>91</v>
      </c>
      <c r="AH761" s="24" t="s">
        <v>91</v>
      </c>
      <c r="AI761" s="24" t="s">
        <v>115</v>
      </c>
      <c r="AJ761" s="24" t="s">
        <v>91</v>
      </c>
      <c r="AK761" s="24" t="s">
        <v>91</v>
      </c>
      <c r="AL761" s="24" t="s">
        <v>115</v>
      </c>
      <c r="AM761" s="24" t="s">
        <v>115</v>
      </c>
      <c r="AN761" s="24" t="s">
        <v>91</v>
      </c>
      <c r="AO761" s="24" t="s">
        <v>91</v>
      </c>
      <c r="AP761" s="24" t="s">
        <v>115</v>
      </c>
      <c r="AQ761" s="24" t="s">
        <v>91</v>
      </c>
      <c r="AR761" s="24" t="s">
        <v>91</v>
      </c>
      <c r="AS761" s="24" t="s">
        <v>91</v>
      </c>
      <c r="AT761" s="24" t="s">
        <v>91</v>
      </c>
      <c r="AU761" s="24" t="s">
        <v>91</v>
      </c>
      <c r="AV761" s="24" t="s">
        <v>91</v>
      </c>
      <c r="AW761" s="24" t="s">
        <v>91</v>
      </c>
      <c r="AX761" s="24" t="s">
        <v>115</v>
      </c>
      <c r="AY761" s="24" t="s">
        <v>91</v>
      </c>
      <c r="AZ761" s="24" t="s">
        <v>91</v>
      </c>
      <c r="BA761" s="24" t="s">
        <v>91</v>
      </c>
      <c r="BB761" s="24" t="s">
        <v>91</v>
      </c>
      <c r="BC761" s="24" t="s">
        <v>91</v>
      </c>
      <c r="BD761" s="24" t="s">
        <v>91</v>
      </c>
      <c r="BE761" s="24" t="s">
        <v>91</v>
      </c>
      <c r="BF761" s="24" t="s">
        <v>91</v>
      </c>
      <c r="BG761" s="24" t="s">
        <v>91</v>
      </c>
      <c r="BH761" s="24" t="s">
        <v>115</v>
      </c>
      <c r="BI761" s="24" t="s">
        <v>91</v>
      </c>
      <c r="BJ761" s="24" t="s">
        <v>91</v>
      </c>
      <c r="BK761" s="24" t="s">
        <v>91</v>
      </c>
      <c r="BL761" s="24" t="s">
        <v>115</v>
      </c>
      <c r="BM761" s="24" t="s">
        <v>91</v>
      </c>
      <c r="BN761" s="24" t="s">
        <v>92</v>
      </c>
      <c r="BO761" s="24" t="s">
        <v>115</v>
      </c>
      <c r="BP761" s="24" t="s">
        <v>91</v>
      </c>
      <c r="BQ761" s="24" t="s">
        <v>91</v>
      </c>
      <c r="BR761" s="24" t="s">
        <v>92</v>
      </c>
      <c r="BS761" s="24" t="s">
        <v>91</v>
      </c>
      <c r="BT761" s="24" t="s">
        <v>91</v>
      </c>
      <c r="BU761" s="24" t="s">
        <v>91</v>
      </c>
      <c r="BV761" s="24" t="s">
        <v>91</v>
      </c>
      <c r="BW761" s="24" t="s">
        <v>91</v>
      </c>
      <c r="BX761" s="24" t="s">
        <v>91</v>
      </c>
      <c r="BY761" s="24" t="s">
        <v>91</v>
      </c>
      <c r="BZ761" s="24" t="s">
        <v>91</v>
      </c>
      <c r="CA761" s="36"/>
      <c r="CB761" s="35" t="s">
        <v>438</v>
      </c>
    </row>
    <row r="762" spans="1:80" ht="169.5" customHeight="1" x14ac:dyDescent="0.35">
      <c r="A762" s="24">
        <v>827</v>
      </c>
      <c r="B762" s="24" t="s">
        <v>77</v>
      </c>
      <c r="C762" s="23" t="s">
        <v>78</v>
      </c>
      <c r="D762" s="24" t="s">
        <v>430</v>
      </c>
      <c r="E762" s="24" t="s">
        <v>2479</v>
      </c>
      <c r="F762" s="24" t="s">
        <v>81</v>
      </c>
      <c r="G762" s="24" t="s">
        <v>2087</v>
      </c>
      <c r="H762" s="24" t="s">
        <v>2545</v>
      </c>
      <c r="I762" s="24" t="s">
        <v>2546</v>
      </c>
      <c r="J762" s="24" t="s">
        <v>2550</v>
      </c>
      <c r="K762" s="24" t="s">
        <v>2551</v>
      </c>
      <c r="L762" s="24" t="s">
        <v>2552</v>
      </c>
      <c r="M762" s="24"/>
      <c r="N762" s="24"/>
      <c r="O762" s="24" t="s">
        <v>88</v>
      </c>
      <c r="P762" s="24"/>
      <c r="Q762" s="24" t="s">
        <v>89</v>
      </c>
      <c r="R762" s="24"/>
      <c r="S762" s="24"/>
      <c r="T762" s="24" t="s">
        <v>91</v>
      </c>
      <c r="U762" s="24" t="s">
        <v>91</v>
      </c>
      <c r="V762" s="24" t="s">
        <v>91</v>
      </c>
      <c r="W762" s="24" t="s">
        <v>91</v>
      </c>
      <c r="X762" s="24"/>
      <c r="Y762" s="24" t="s">
        <v>91</v>
      </c>
      <c r="Z762" s="24" t="s">
        <v>91</v>
      </c>
      <c r="AA762" s="24" t="s">
        <v>91</v>
      </c>
      <c r="AB762" s="24" t="s">
        <v>91</v>
      </c>
      <c r="AC762" s="24" t="s">
        <v>91</v>
      </c>
      <c r="AD762" s="24" t="s">
        <v>91</v>
      </c>
      <c r="AE762" s="24" t="s">
        <v>91</v>
      </c>
      <c r="AF762" s="24" t="s">
        <v>91</v>
      </c>
      <c r="AG762" s="24" t="s">
        <v>91</v>
      </c>
      <c r="AH762" s="24" t="s">
        <v>91</v>
      </c>
      <c r="AI762" s="24" t="s">
        <v>115</v>
      </c>
      <c r="AJ762" s="24" t="s">
        <v>91</v>
      </c>
      <c r="AK762" s="24" t="s">
        <v>91</v>
      </c>
      <c r="AL762" s="24" t="s">
        <v>115</v>
      </c>
      <c r="AM762" s="24" t="s">
        <v>115</v>
      </c>
      <c r="AN762" s="24" t="s">
        <v>91</v>
      </c>
      <c r="AO762" s="24" t="s">
        <v>91</v>
      </c>
      <c r="AP762" s="24" t="s">
        <v>115</v>
      </c>
      <c r="AQ762" s="24" t="s">
        <v>91</v>
      </c>
      <c r="AR762" s="24" t="s">
        <v>91</v>
      </c>
      <c r="AS762" s="24" t="s">
        <v>91</v>
      </c>
      <c r="AT762" s="24" t="s">
        <v>91</v>
      </c>
      <c r="AU762" s="24" t="s">
        <v>91</v>
      </c>
      <c r="AV762" s="24" t="s">
        <v>91</v>
      </c>
      <c r="AW762" s="24" t="s">
        <v>91</v>
      </c>
      <c r="AX762" s="24" t="s">
        <v>115</v>
      </c>
      <c r="AY762" s="24" t="s">
        <v>91</v>
      </c>
      <c r="AZ762" s="24" t="s">
        <v>91</v>
      </c>
      <c r="BA762" s="24" t="s">
        <v>91</v>
      </c>
      <c r="BB762" s="24" t="s">
        <v>91</v>
      </c>
      <c r="BC762" s="24" t="s">
        <v>91</v>
      </c>
      <c r="BD762" s="24" t="s">
        <v>91</v>
      </c>
      <c r="BE762" s="24" t="s">
        <v>91</v>
      </c>
      <c r="BF762" s="24" t="s">
        <v>91</v>
      </c>
      <c r="BG762" s="24" t="s">
        <v>91</v>
      </c>
      <c r="BH762" s="24" t="s">
        <v>115</v>
      </c>
      <c r="BI762" s="24" t="s">
        <v>91</v>
      </c>
      <c r="BJ762" s="24" t="s">
        <v>91</v>
      </c>
      <c r="BK762" s="24" t="s">
        <v>91</v>
      </c>
      <c r="BL762" s="24" t="s">
        <v>115</v>
      </c>
      <c r="BM762" s="24" t="s">
        <v>91</v>
      </c>
      <c r="BN762" s="24" t="s">
        <v>92</v>
      </c>
      <c r="BO762" s="24" t="s">
        <v>115</v>
      </c>
      <c r="BP762" s="24" t="s">
        <v>91</v>
      </c>
      <c r="BQ762" s="24" t="s">
        <v>91</v>
      </c>
      <c r="BR762" s="24" t="s">
        <v>92</v>
      </c>
      <c r="BS762" s="24" t="s">
        <v>91</v>
      </c>
      <c r="BT762" s="24" t="s">
        <v>91</v>
      </c>
      <c r="BU762" s="24" t="s">
        <v>91</v>
      </c>
      <c r="BV762" s="24" t="s">
        <v>91</v>
      </c>
      <c r="BW762" s="24" t="s">
        <v>91</v>
      </c>
      <c r="BX762" s="24" t="s">
        <v>91</v>
      </c>
      <c r="BY762" s="24" t="s">
        <v>91</v>
      </c>
      <c r="BZ762" s="24" t="s">
        <v>91</v>
      </c>
      <c r="CA762" s="36"/>
      <c r="CB762" s="35" t="s">
        <v>438</v>
      </c>
    </row>
    <row r="763" spans="1:80" ht="169.5" customHeight="1" x14ac:dyDescent="0.35">
      <c r="A763" s="24">
        <v>828</v>
      </c>
      <c r="B763" s="24" t="s">
        <v>77</v>
      </c>
      <c r="C763" s="23" t="s">
        <v>78</v>
      </c>
      <c r="D763" s="24" t="s">
        <v>430</v>
      </c>
      <c r="E763" s="24" t="s">
        <v>2479</v>
      </c>
      <c r="F763" s="24" t="s">
        <v>81</v>
      </c>
      <c r="G763" s="24" t="s">
        <v>2087</v>
      </c>
      <c r="H763" s="24" t="s">
        <v>2545</v>
      </c>
      <c r="I763" s="24" t="s">
        <v>2546</v>
      </c>
      <c r="J763" s="24" t="s">
        <v>2553</v>
      </c>
      <c r="K763" s="24" t="s">
        <v>2554</v>
      </c>
      <c r="L763" s="24" t="s">
        <v>2555</v>
      </c>
      <c r="M763" s="24"/>
      <c r="N763" s="24"/>
      <c r="O763" s="24" t="s">
        <v>88</v>
      </c>
      <c r="P763" s="24"/>
      <c r="Q763" s="24" t="s">
        <v>89</v>
      </c>
      <c r="R763" s="24"/>
      <c r="S763" s="24"/>
      <c r="T763" s="24" t="s">
        <v>91</v>
      </c>
      <c r="U763" s="24" t="s">
        <v>91</v>
      </c>
      <c r="V763" s="24" t="s">
        <v>91</v>
      </c>
      <c r="W763" s="24" t="s">
        <v>91</v>
      </c>
      <c r="X763" s="24"/>
      <c r="Y763" s="24" t="s">
        <v>91</v>
      </c>
      <c r="Z763" s="24" t="s">
        <v>91</v>
      </c>
      <c r="AA763" s="24" t="s">
        <v>91</v>
      </c>
      <c r="AB763" s="24" t="s">
        <v>91</v>
      </c>
      <c r="AC763" s="24" t="s">
        <v>91</v>
      </c>
      <c r="AD763" s="24" t="s">
        <v>91</v>
      </c>
      <c r="AE763" s="24" t="s">
        <v>91</v>
      </c>
      <c r="AF763" s="24" t="s">
        <v>91</v>
      </c>
      <c r="AG763" s="24" t="s">
        <v>91</v>
      </c>
      <c r="AH763" s="24" t="s">
        <v>91</v>
      </c>
      <c r="AI763" s="24" t="s">
        <v>115</v>
      </c>
      <c r="AJ763" s="24" t="s">
        <v>91</v>
      </c>
      <c r="AK763" s="24" t="s">
        <v>91</v>
      </c>
      <c r="AL763" s="24" t="s">
        <v>115</v>
      </c>
      <c r="AM763" s="24" t="s">
        <v>115</v>
      </c>
      <c r="AN763" s="24" t="s">
        <v>91</v>
      </c>
      <c r="AO763" s="24" t="s">
        <v>91</v>
      </c>
      <c r="AP763" s="24" t="s">
        <v>115</v>
      </c>
      <c r="AQ763" s="24" t="s">
        <v>91</v>
      </c>
      <c r="AR763" s="24" t="s">
        <v>91</v>
      </c>
      <c r="AS763" s="24" t="s">
        <v>91</v>
      </c>
      <c r="AT763" s="24" t="s">
        <v>91</v>
      </c>
      <c r="AU763" s="24" t="s">
        <v>91</v>
      </c>
      <c r="AV763" s="24" t="s">
        <v>91</v>
      </c>
      <c r="AW763" s="24" t="s">
        <v>91</v>
      </c>
      <c r="AX763" s="24" t="s">
        <v>115</v>
      </c>
      <c r="AY763" s="24" t="s">
        <v>91</v>
      </c>
      <c r="AZ763" s="24" t="s">
        <v>91</v>
      </c>
      <c r="BA763" s="24" t="s">
        <v>91</v>
      </c>
      <c r="BB763" s="24" t="s">
        <v>91</v>
      </c>
      <c r="BC763" s="24" t="s">
        <v>91</v>
      </c>
      <c r="BD763" s="24" t="s">
        <v>91</v>
      </c>
      <c r="BE763" s="24" t="s">
        <v>91</v>
      </c>
      <c r="BF763" s="24" t="s">
        <v>91</v>
      </c>
      <c r="BG763" s="24" t="s">
        <v>91</v>
      </c>
      <c r="BH763" s="24" t="s">
        <v>91</v>
      </c>
      <c r="BI763" s="24" t="s">
        <v>91</v>
      </c>
      <c r="BJ763" s="24" t="s">
        <v>91</v>
      </c>
      <c r="BK763" s="24" t="s">
        <v>91</v>
      </c>
      <c r="BL763" s="24" t="s">
        <v>91</v>
      </c>
      <c r="BM763" s="24" t="s">
        <v>91</v>
      </c>
      <c r="BN763" s="24" t="s">
        <v>92</v>
      </c>
      <c r="BO763" s="24" t="s">
        <v>91</v>
      </c>
      <c r="BP763" s="24" t="s">
        <v>91</v>
      </c>
      <c r="BQ763" s="24" t="s">
        <v>91</v>
      </c>
      <c r="BR763" s="24" t="s">
        <v>92</v>
      </c>
      <c r="BS763" s="24" t="s">
        <v>91</v>
      </c>
      <c r="BT763" s="24" t="s">
        <v>91</v>
      </c>
      <c r="BU763" s="24" t="s">
        <v>91</v>
      </c>
      <c r="BV763" s="24" t="s">
        <v>91</v>
      </c>
      <c r="BW763" s="24" t="s">
        <v>91</v>
      </c>
      <c r="BX763" s="24" t="s">
        <v>91</v>
      </c>
      <c r="BY763" s="24" t="s">
        <v>91</v>
      </c>
      <c r="BZ763" s="24" t="s">
        <v>91</v>
      </c>
      <c r="CA763" s="36"/>
      <c r="CB763" s="35" t="s">
        <v>438</v>
      </c>
    </row>
    <row r="764" spans="1:80" ht="169.5" customHeight="1" x14ac:dyDescent="0.35">
      <c r="A764" s="24">
        <v>829</v>
      </c>
      <c r="B764" s="24" t="s">
        <v>77</v>
      </c>
      <c r="C764" s="23" t="s">
        <v>78</v>
      </c>
      <c r="D764" s="24" t="s">
        <v>430</v>
      </c>
      <c r="E764" s="24" t="s">
        <v>2479</v>
      </c>
      <c r="F764" s="24" t="s">
        <v>81</v>
      </c>
      <c r="G764" s="24" t="s">
        <v>2087</v>
      </c>
      <c r="H764" s="24" t="s">
        <v>2545</v>
      </c>
      <c r="I764" s="24" t="s">
        <v>2546</v>
      </c>
      <c r="J764" s="24" t="s">
        <v>2556</v>
      </c>
      <c r="K764" s="24" t="s">
        <v>2557</v>
      </c>
      <c r="L764" s="24" t="s">
        <v>2558</v>
      </c>
      <c r="M764" s="24"/>
      <c r="N764" s="24"/>
      <c r="O764" s="24" t="s">
        <v>88</v>
      </c>
      <c r="P764" s="24"/>
      <c r="Q764" s="24" t="s">
        <v>89</v>
      </c>
      <c r="R764" s="24"/>
      <c r="S764" s="24"/>
      <c r="T764" s="24" t="s">
        <v>91</v>
      </c>
      <c r="U764" s="24" t="s">
        <v>91</v>
      </c>
      <c r="V764" s="24" t="s">
        <v>91</v>
      </c>
      <c r="W764" s="24" t="s">
        <v>91</v>
      </c>
      <c r="X764" s="24"/>
      <c r="Y764" s="24" t="s">
        <v>91</v>
      </c>
      <c r="Z764" s="24" t="s">
        <v>91</v>
      </c>
      <c r="AA764" s="24" t="s">
        <v>91</v>
      </c>
      <c r="AB764" s="24" t="s">
        <v>91</v>
      </c>
      <c r="AC764" s="24" t="s">
        <v>91</v>
      </c>
      <c r="AD764" s="24" t="s">
        <v>91</v>
      </c>
      <c r="AE764" s="24" t="s">
        <v>91</v>
      </c>
      <c r="AF764" s="24" t="s">
        <v>91</v>
      </c>
      <c r="AG764" s="24" t="s">
        <v>91</v>
      </c>
      <c r="AH764" s="24" t="s">
        <v>91</v>
      </c>
      <c r="AI764" s="24" t="s">
        <v>115</v>
      </c>
      <c r="AJ764" s="24" t="s">
        <v>91</v>
      </c>
      <c r="AK764" s="24" t="s">
        <v>91</v>
      </c>
      <c r="AL764" s="24" t="s">
        <v>115</v>
      </c>
      <c r="AM764" s="24" t="s">
        <v>115</v>
      </c>
      <c r="AN764" s="24" t="s">
        <v>91</v>
      </c>
      <c r="AO764" s="24" t="s">
        <v>91</v>
      </c>
      <c r="AP764" s="24" t="s">
        <v>115</v>
      </c>
      <c r="AQ764" s="24" t="s">
        <v>91</v>
      </c>
      <c r="AR764" s="24" t="s">
        <v>91</v>
      </c>
      <c r="AS764" s="24" t="s">
        <v>91</v>
      </c>
      <c r="AT764" s="24" t="s">
        <v>91</v>
      </c>
      <c r="AU764" s="24" t="s">
        <v>91</v>
      </c>
      <c r="AV764" s="24" t="s">
        <v>91</v>
      </c>
      <c r="AW764" s="24" t="s">
        <v>91</v>
      </c>
      <c r="AX764" s="24" t="s">
        <v>115</v>
      </c>
      <c r="AY764" s="24" t="s">
        <v>91</v>
      </c>
      <c r="AZ764" s="24" t="s">
        <v>91</v>
      </c>
      <c r="BA764" s="24" t="s">
        <v>91</v>
      </c>
      <c r="BB764" s="24" t="s">
        <v>91</v>
      </c>
      <c r="BC764" s="24" t="s">
        <v>91</v>
      </c>
      <c r="BD764" s="24" t="s">
        <v>91</v>
      </c>
      <c r="BE764" s="24" t="s">
        <v>91</v>
      </c>
      <c r="BF764" s="24" t="s">
        <v>91</v>
      </c>
      <c r="BG764" s="24" t="s">
        <v>91</v>
      </c>
      <c r="BH764" s="24" t="s">
        <v>91</v>
      </c>
      <c r="BI764" s="24" t="s">
        <v>91</v>
      </c>
      <c r="BJ764" s="24" t="s">
        <v>91</v>
      </c>
      <c r="BK764" s="24" t="s">
        <v>91</v>
      </c>
      <c r="BL764" s="24" t="s">
        <v>91</v>
      </c>
      <c r="BM764" s="24" t="s">
        <v>91</v>
      </c>
      <c r="BN764" s="24" t="s">
        <v>92</v>
      </c>
      <c r="BO764" s="24" t="s">
        <v>91</v>
      </c>
      <c r="BP764" s="24" t="s">
        <v>91</v>
      </c>
      <c r="BQ764" s="24" t="s">
        <v>91</v>
      </c>
      <c r="BR764" s="24" t="s">
        <v>92</v>
      </c>
      <c r="BS764" s="24" t="s">
        <v>91</v>
      </c>
      <c r="BT764" s="24" t="s">
        <v>91</v>
      </c>
      <c r="BU764" s="24" t="s">
        <v>91</v>
      </c>
      <c r="BV764" s="24" t="s">
        <v>91</v>
      </c>
      <c r="BW764" s="24" t="s">
        <v>91</v>
      </c>
      <c r="BX764" s="24" t="s">
        <v>91</v>
      </c>
      <c r="BY764" s="24" t="s">
        <v>91</v>
      </c>
      <c r="BZ764" s="24" t="s">
        <v>91</v>
      </c>
      <c r="CA764" s="36"/>
      <c r="CB764" s="35" t="s">
        <v>438</v>
      </c>
    </row>
    <row r="765" spans="1:80" ht="169.5" customHeight="1" x14ac:dyDescent="0.35">
      <c r="A765" s="24">
        <v>830</v>
      </c>
      <c r="B765" s="24" t="s">
        <v>77</v>
      </c>
      <c r="C765" s="23" t="s">
        <v>78</v>
      </c>
      <c r="D765" s="24" t="s">
        <v>430</v>
      </c>
      <c r="E765" s="24" t="s">
        <v>2479</v>
      </c>
      <c r="F765" s="24" t="s">
        <v>81</v>
      </c>
      <c r="G765" s="24" t="s">
        <v>2087</v>
      </c>
      <c r="H765" s="24" t="s">
        <v>2559</v>
      </c>
      <c r="I765" s="24" t="s">
        <v>2560</v>
      </c>
      <c r="J765" s="24" t="s">
        <v>2561</v>
      </c>
      <c r="K765" s="24" t="s">
        <v>2562</v>
      </c>
      <c r="L765" s="24" t="s">
        <v>2563</v>
      </c>
      <c r="M765" s="24"/>
      <c r="N765" s="24"/>
      <c r="O765" s="24" t="s">
        <v>88</v>
      </c>
      <c r="P765" s="24"/>
      <c r="Q765" s="24" t="s">
        <v>155</v>
      </c>
      <c r="R765" s="24"/>
      <c r="S765" s="24"/>
      <c r="T765" s="24" t="s">
        <v>91</v>
      </c>
      <c r="U765" s="24" t="s">
        <v>91</v>
      </c>
      <c r="V765" s="24" t="s">
        <v>91</v>
      </c>
      <c r="W765" s="24" t="s">
        <v>91</v>
      </c>
      <c r="X765" s="24"/>
      <c r="Y765" s="24" t="s">
        <v>91</v>
      </c>
      <c r="Z765" s="24" t="s">
        <v>91</v>
      </c>
      <c r="AA765" s="24" t="s">
        <v>91</v>
      </c>
      <c r="AB765" s="24" t="s">
        <v>91</v>
      </c>
      <c r="AC765" s="24" t="s">
        <v>91</v>
      </c>
      <c r="AD765" s="24" t="s">
        <v>91</v>
      </c>
      <c r="AE765" s="24" t="s">
        <v>91</v>
      </c>
      <c r="AF765" s="24" t="s">
        <v>91</v>
      </c>
      <c r="AG765" s="24" t="s">
        <v>91</v>
      </c>
      <c r="AH765" s="24" t="s">
        <v>91</v>
      </c>
      <c r="AI765" s="24" t="s">
        <v>115</v>
      </c>
      <c r="AJ765" s="24" t="s">
        <v>91</v>
      </c>
      <c r="AK765" s="24" t="s">
        <v>91</v>
      </c>
      <c r="AL765" s="24" t="s">
        <v>90</v>
      </c>
      <c r="AM765" s="24" t="s">
        <v>90</v>
      </c>
      <c r="AN765" s="24" t="s">
        <v>91</v>
      </c>
      <c r="AO765" s="24" t="s">
        <v>91</v>
      </c>
      <c r="AP765" s="24" t="s">
        <v>115</v>
      </c>
      <c r="AQ765" s="24" t="s">
        <v>91</v>
      </c>
      <c r="AR765" s="24" t="s">
        <v>91</v>
      </c>
      <c r="AS765" s="24" t="s">
        <v>91</v>
      </c>
      <c r="AT765" s="24" t="s">
        <v>91</v>
      </c>
      <c r="AU765" s="24" t="s">
        <v>91</v>
      </c>
      <c r="AV765" s="24" t="s">
        <v>91</v>
      </c>
      <c r="AW765" s="24" t="s">
        <v>91</v>
      </c>
      <c r="AX765" s="24" t="s">
        <v>115</v>
      </c>
      <c r="AY765" s="24" t="s">
        <v>91</v>
      </c>
      <c r="AZ765" s="24" t="s">
        <v>91</v>
      </c>
      <c r="BA765" s="24" t="s">
        <v>91</v>
      </c>
      <c r="BB765" s="24" t="s">
        <v>91</v>
      </c>
      <c r="BC765" s="24" t="s">
        <v>91</v>
      </c>
      <c r="BD765" s="24" t="s">
        <v>91</v>
      </c>
      <c r="BE765" s="24" t="s">
        <v>91</v>
      </c>
      <c r="BF765" s="24" t="s">
        <v>91</v>
      </c>
      <c r="BG765" s="24" t="s">
        <v>91</v>
      </c>
      <c r="BH765" s="24" t="s">
        <v>90</v>
      </c>
      <c r="BI765" s="24" t="s">
        <v>91</v>
      </c>
      <c r="BJ765" s="24" t="s">
        <v>91</v>
      </c>
      <c r="BK765" s="24" t="s">
        <v>91</v>
      </c>
      <c r="BL765" s="24" t="s">
        <v>90</v>
      </c>
      <c r="BM765" s="24" t="s">
        <v>91</v>
      </c>
      <c r="BN765" s="24" t="s">
        <v>90</v>
      </c>
      <c r="BO765" s="24" t="s">
        <v>90</v>
      </c>
      <c r="BP765" s="24" t="s">
        <v>91</v>
      </c>
      <c r="BQ765" s="24" t="s">
        <v>91</v>
      </c>
      <c r="BR765" s="24" t="s">
        <v>90</v>
      </c>
      <c r="BS765" s="24" t="s">
        <v>91</v>
      </c>
      <c r="BT765" s="24" t="s">
        <v>91</v>
      </c>
      <c r="BU765" s="24" t="s">
        <v>91</v>
      </c>
      <c r="BV765" s="24" t="s">
        <v>91</v>
      </c>
      <c r="BW765" s="24" t="s">
        <v>91</v>
      </c>
      <c r="BX765" s="24" t="s">
        <v>91</v>
      </c>
      <c r="BY765" s="24" t="s">
        <v>91</v>
      </c>
      <c r="BZ765" s="24" t="s">
        <v>91</v>
      </c>
      <c r="CA765" s="36" t="s">
        <v>2507</v>
      </c>
      <c r="CB765" s="35" t="s">
        <v>445</v>
      </c>
    </row>
    <row r="766" spans="1:80" ht="169.5" customHeight="1" x14ac:dyDescent="0.35">
      <c r="A766" s="24">
        <v>831</v>
      </c>
      <c r="B766" s="24" t="s">
        <v>77</v>
      </c>
      <c r="C766" s="23" t="s">
        <v>78</v>
      </c>
      <c r="D766" s="24" t="s">
        <v>430</v>
      </c>
      <c r="E766" s="24" t="s">
        <v>2479</v>
      </c>
      <c r="F766" s="24" t="s">
        <v>81</v>
      </c>
      <c r="G766" s="24" t="s">
        <v>2087</v>
      </c>
      <c r="H766" s="24" t="s">
        <v>2559</v>
      </c>
      <c r="I766" s="24" t="s">
        <v>2560</v>
      </c>
      <c r="J766" s="24" t="s">
        <v>2564</v>
      </c>
      <c r="K766" s="24" t="s">
        <v>2565</v>
      </c>
      <c r="L766" s="24" t="s">
        <v>2566</v>
      </c>
      <c r="M766" s="24"/>
      <c r="N766" s="24"/>
      <c r="O766" s="24" t="s">
        <v>88</v>
      </c>
      <c r="P766" s="24"/>
      <c r="Q766" s="24" t="s">
        <v>89</v>
      </c>
      <c r="R766" s="24"/>
      <c r="S766" s="24"/>
      <c r="T766" s="24" t="s">
        <v>91</v>
      </c>
      <c r="U766" s="24" t="s">
        <v>91</v>
      </c>
      <c r="V766" s="24" t="s">
        <v>91</v>
      </c>
      <c r="W766" s="24" t="s">
        <v>91</v>
      </c>
      <c r="X766" s="24"/>
      <c r="Y766" s="24" t="s">
        <v>91</v>
      </c>
      <c r="Z766" s="24" t="s">
        <v>91</v>
      </c>
      <c r="AA766" s="24" t="s">
        <v>91</v>
      </c>
      <c r="AB766" s="24" t="s">
        <v>91</v>
      </c>
      <c r="AC766" s="24" t="s">
        <v>91</v>
      </c>
      <c r="AD766" s="24" t="s">
        <v>91</v>
      </c>
      <c r="AE766" s="24" t="s">
        <v>91</v>
      </c>
      <c r="AF766" s="24" t="s">
        <v>91</v>
      </c>
      <c r="AG766" s="24" t="s">
        <v>91</v>
      </c>
      <c r="AH766" s="24" t="s">
        <v>91</v>
      </c>
      <c r="AI766" s="24" t="s">
        <v>115</v>
      </c>
      <c r="AJ766" s="24" t="s">
        <v>91</v>
      </c>
      <c r="AK766" s="24" t="s">
        <v>91</v>
      </c>
      <c r="AL766" s="24" t="s">
        <v>115</v>
      </c>
      <c r="AM766" s="24" t="s">
        <v>115</v>
      </c>
      <c r="AN766" s="24" t="s">
        <v>91</v>
      </c>
      <c r="AO766" s="24" t="s">
        <v>91</v>
      </c>
      <c r="AP766" s="24" t="s">
        <v>115</v>
      </c>
      <c r="AQ766" s="24" t="s">
        <v>91</v>
      </c>
      <c r="AR766" s="24" t="s">
        <v>91</v>
      </c>
      <c r="AS766" s="24" t="s">
        <v>91</v>
      </c>
      <c r="AT766" s="24" t="s">
        <v>91</v>
      </c>
      <c r="AU766" s="24" t="s">
        <v>91</v>
      </c>
      <c r="AV766" s="24" t="s">
        <v>91</v>
      </c>
      <c r="AW766" s="24" t="s">
        <v>91</v>
      </c>
      <c r="AX766" s="24" t="s">
        <v>115</v>
      </c>
      <c r="AY766" s="24" t="s">
        <v>91</v>
      </c>
      <c r="AZ766" s="24" t="s">
        <v>91</v>
      </c>
      <c r="BA766" s="24" t="s">
        <v>91</v>
      </c>
      <c r="BB766" s="24" t="s">
        <v>91</v>
      </c>
      <c r="BC766" s="24" t="s">
        <v>91</v>
      </c>
      <c r="BD766" s="24" t="s">
        <v>91</v>
      </c>
      <c r="BE766" s="24" t="s">
        <v>91</v>
      </c>
      <c r="BF766" s="24" t="s">
        <v>91</v>
      </c>
      <c r="BG766" s="24" t="s">
        <v>91</v>
      </c>
      <c r="BH766" s="24" t="s">
        <v>91</v>
      </c>
      <c r="BI766" s="24" t="s">
        <v>91</v>
      </c>
      <c r="BJ766" s="24" t="s">
        <v>91</v>
      </c>
      <c r="BK766" s="24" t="s">
        <v>91</v>
      </c>
      <c r="BL766" s="24" t="s">
        <v>91</v>
      </c>
      <c r="BM766" s="24" t="s">
        <v>91</v>
      </c>
      <c r="BN766" s="24" t="s">
        <v>92</v>
      </c>
      <c r="BO766" s="24" t="s">
        <v>91</v>
      </c>
      <c r="BP766" s="24" t="s">
        <v>91</v>
      </c>
      <c r="BQ766" s="24" t="s">
        <v>91</v>
      </c>
      <c r="BR766" s="24" t="s">
        <v>92</v>
      </c>
      <c r="BS766" s="24" t="s">
        <v>91</v>
      </c>
      <c r="BT766" s="24" t="s">
        <v>91</v>
      </c>
      <c r="BU766" s="24" t="s">
        <v>91</v>
      </c>
      <c r="BV766" s="24" t="s">
        <v>91</v>
      </c>
      <c r="BW766" s="24" t="s">
        <v>91</v>
      </c>
      <c r="BX766" s="24" t="s">
        <v>91</v>
      </c>
      <c r="BY766" s="24" t="s">
        <v>91</v>
      </c>
      <c r="BZ766" s="24" t="s">
        <v>91</v>
      </c>
      <c r="CA766" s="36" t="s">
        <v>2567</v>
      </c>
      <c r="CB766" s="35" t="s">
        <v>445</v>
      </c>
    </row>
    <row r="767" spans="1:80" ht="169.5" customHeight="1" x14ac:dyDescent="0.35">
      <c r="A767" s="24">
        <v>832</v>
      </c>
      <c r="B767" s="24" t="s">
        <v>77</v>
      </c>
      <c r="C767" s="23" t="s">
        <v>78</v>
      </c>
      <c r="D767" s="24" t="s">
        <v>430</v>
      </c>
      <c r="E767" s="24" t="s">
        <v>2479</v>
      </c>
      <c r="F767" s="24" t="s">
        <v>81</v>
      </c>
      <c r="G767" s="24" t="s">
        <v>2087</v>
      </c>
      <c r="H767" s="24" t="s">
        <v>2559</v>
      </c>
      <c r="I767" s="24" t="s">
        <v>2560</v>
      </c>
      <c r="J767" s="24" t="s">
        <v>2568</v>
      </c>
      <c r="K767" s="24" t="s">
        <v>2569</v>
      </c>
      <c r="L767" s="24" t="s">
        <v>2570</v>
      </c>
      <c r="M767" s="24"/>
      <c r="N767" s="24" t="s">
        <v>88</v>
      </c>
      <c r="O767" s="24"/>
      <c r="P767" s="24"/>
      <c r="Q767" s="24" t="s">
        <v>155</v>
      </c>
      <c r="R767" s="24"/>
      <c r="S767" s="24"/>
      <c r="T767" s="24" t="s">
        <v>91</v>
      </c>
      <c r="U767" s="24" t="s">
        <v>91</v>
      </c>
      <c r="V767" s="24" t="s">
        <v>91</v>
      </c>
      <c r="W767" s="24" t="s">
        <v>91</v>
      </c>
      <c r="X767" s="24"/>
      <c r="Y767" s="24" t="s">
        <v>91</v>
      </c>
      <c r="Z767" s="24" t="s">
        <v>91</v>
      </c>
      <c r="AA767" s="24" t="s">
        <v>91</v>
      </c>
      <c r="AB767" s="24" t="s">
        <v>91</v>
      </c>
      <c r="AC767" s="24" t="s">
        <v>91</v>
      </c>
      <c r="AD767" s="24" t="s">
        <v>91</v>
      </c>
      <c r="AE767" s="24" t="s">
        <v>91</v>
      </c>
      <c r="AF767" s="24" t="s">
        <v>91</v>
      </c>
      <c r="AG767" s="24" t="s">
        <v>91</v>
      </c>
      <c r="AH767" s="24" t="s">
        <v>91</v>
      </c>
      <c r="AI767" s="24" t="s">
        <v>115</v>
      </c>
      <c r="AJ767" s="24" t="s">
        <v>91</v>
      </c>
      <c r="AK767" s="24" t="s">
        <v>91</v>
      </c>
      <c r="AL767" s="24" t="s">
        <v>90</v>
      </c>
      <c r="AM767" s="24" t="s">
        <v>90</v>
      </c>
      <c r="AN767" s="24" t="s">
        <v>91</v>
      </c>
      <c r="AO767" s="24" t="s">
        <v>91</v>
      </c>
      <c r="AP767" s="24" t="s">
        <v>115</v>
      </c>
      <c r="AQ767" s="24" t="s">
        <v>91</v>
      </c>
      <c r="AR767" s="24" t="s">
        <v>91</v>
      </c>
      <c r="AS767" s="24" t="s">
        <v>91</v>
      </c>
      <c r="AT767" s="24" t="s">
        <v>91</v>
      </c>
      <c r="AU767" s="24" t="s">
        <v>91</v>
      </c>
      <c r="AV767" s="24" t="s">
        <v>91</v>
      </c>
      <c r="AW767" s="24" t="s">
        <v>91</v>
      </c>
      <c r="AX767" s="24" t="s">
        <v>115</v>
      </c>
      <c r="AY767" s="24" t="s">
        <v>91</v>
      </c>
      <c r="AZ767" s="24" t="s">
        <v>91</v>
      </c>
      <c r="BA767" s="24" t="s">
        <v>91</v>
      </c>
      <c r="BB767" s="24" t="s">
        <v>91</v>
      </c>
      <c r="BC767" s="24" t="s">
        <v>91</v>
      </c>
      <c r="BD767" s="24" t="s">
        <v>91</v>
      </c>
      <c r="BE767" s="24" t="s">
        <v>91</v>
      </c>
      <c r="BF767" s="24" t="s">
        <v>91</v>
      </c>
      <c r="BG767" s="24" t="s">
        <v>91</v>
      </c>
      <c r="BH767" s="24" t="s">
        <v>90</v>
      </c>
      <c r="BI767" s="24" t="s">
        <v>91</v>
      </c>
      <c r="BJ767" s="24" t="s">
        <v>91</v>
      </c>
      <c r="BK767" s="24" t="s">
        <v>91</v>
      </c>
      <c r="BL767" s="24" t="s">
        <v>90</v>
      </c>
      <c r="BM767" s="24" t="s">
        <v>91</v>
      </c>
      <c r="BN767" s="24" t="s">
        <v>90</v>
      </c>
      <c r="BO767" s="24" t="s">
        <v>90</v>
      </c>
      <c r="BP767" s="24" t="s">
        <v>91</v>
      </c>
      <c r="BQ767" s="24" t="s">
        <v>91</v>
      </c>
      <c r="BR767" s="24" t="s">
        <v>90</v>
      </c>
      <c r="BS767" s="24" t="s">
        <v>91</v>
      </c>
      <c r="BT767" s="24" t="s">
        <v>91</v>
      </c>
      <c r="BU767" s="24" t="s">
        <v>91</v>
      </c>
      <c r="BV767" s="24" t="s">
        <v>91</v>
      </c>
      <c r="BW767" s="24" t="s">
        <v>91</v>
      </c>
      <c r="BX767" s="24" t="s">
        <v>91</v>
      </c>
      <c r="BY767" s="24" t="s">
        <v>91</v>
      </c>
      <c r="BZ767" s="24" t="s">
        <v>91</v>
      </c>
      <c r="CA767" s="36" t="s">
        <v>2571</v>
      </c>
      <c r="CB767" s="35" t="s">
        <v>571</v>
      </c>
    </row>
    <row r="768" spans="1:80" ht="169.5" customHeight="1" x14ac:dyDescent="0.35">
      <c r="A768" s="24">
        <v>833</v>
      </c>
      <c r="B768" s="24" t="s">
        <v>77</v>
      </c>
      <c r="C768" s="23" t="s">
        <v>78</v>
      </c>
      <c r="D768" s="24" t="s">
        <v>430</v>
      </c>
      <c r="E768" s="24" t="s">
        <v>2479</v>
      </c>
      <c r="F768" s="24" t="s">
        <v>81</v>
      </c>
      <c r="G768" s="24" t="s">
        <v>2087</v>
      </c>
      <c r="H768" s="24" t="s">
        <v>2572</v>
      </c>
      <c r="I768" s="24" t="s">
        <v>2573</v>
      </c>
      <c r="J768" s="24" t="s">
        <v>2574</v>
      </c>
      <c r="K768" s="24" t="s">
        <v>2575</v>
      </c>
      <c r="L768" s="24" t="s">
        <v>2576</v>
      </c>
      <c r="M768" s="24"/>
      <c r="N768" s="24" t="s">
        <v>88</v>
      </c>
      <c r="O768" s="24"/>
      <c r="P768" s="24"/>
      <c r="Q768" s="24" t="s">
        <v>155</v>
      </c>
      <c r="R768" s="24"/>
      <c r="S768" s="24"/>
      <c r="T768" s="24" t="s">
        <v>91</v>
      </c>
      <c r="U768" s="24" t="s">
        <v>91</v>
      </c>
      <c r="V768" s="24" t="s">
        <v>91</v>
      </c>
      <c r="W768" s="24" t="s">
        <v>91</v>
      </c>
      <c r="X768" s="24"/>
      <c r="Y768" s="24" t="s">
        <v>91</v>
      </c>
      <c r="Z768" s="24" t="s">
        <v>91</v>
      </c>
      <c r="AA768" s="24" t="s">
        <v>91</v>
      </c>
      <c r="AB768" s="24" t="s">
        <v>91</v>
      </c>
      <c r="AC768" s="24" t="s">
        <v>91</v>
      </c>
      <c r="AD768" s="24" t="s">
        <v>91</v>
      </c>
      <c r="AE768" s="24" t="s">
        <v>91</v>
      </c>
      <c r="AF768" s="24" t="s">
        <v>91</v>
      </c>
      <c r="AG768" s="24" t="s">
        <v>91</v>
      </c>
      <c r="AH768" s="24" t="s">
        <v>91</v>
      </c>
      <c r="AI768" s="24" t="s">
        <v>115</v>
      </c>
      <c r="AJ768" s="24" t="s">
        <v>91</v>
      </c>
      <c r="AK768" s="24" t="s">
        <v>91</v>
      </c>
      <c r="AL768" s="24" t="s">
        <v>90</v>
      </c>
      <c r="AM768" s="24" t="s">
        <v>90</v>
      </c>
      <c r="AN768" s="24" t="s">
        <v>91</v>
      </c>
      <c r="AO768" s="24" t="s">
        <v>91</v>
      </c>
      <c r="AP768" s="24" t="s">
        <v>115</v>
      </c>
      <c r="AQ768" s="24" t="s">
        <v>91</v>
      </c>
      <c r="AR768" s="24" t="s">
        <v>91</v>
      </c>
      <c r="AS768" s="24" t="s">
        <v>91</v>
      </c>
      <c r="AT768" s="24" t="s">
        <v>91</v>
      </c>
      <c r="AU768" s="24" t="s">
        <v>91</v>
      </c>
      <c r="AV768" s="24" t="s">
        <v>91</v>
      </c>
      <c r="AW768" s="24" t="s">
        <v>91</v>
      </c>
      <c r="AX768" s="24" t="s">
        <v>115</v>
      </c>
      <c r="AY768" s="24" t="s">
        <v>91</v>
      </c>
      <c r="AZ768" s="24" t="s">
        <v>91</v>
      </c>
      <c r="BA768" s="24" t="s">
        <v>91</v>
      </c>
      <c r="BB768" s="24" t="s">
        <v>91</v>
      </c>
      <c r="BC768" s="24" t="s">
        <v>91</v>
      </c>
      <c r="BD768" s="24" t="s">
        <v>91</v>
      </c>
      <c r="BE768" s="24" t="s">
        <v>91</v>
      </c>
      <c r="BF768" s="24" t="s">
        <v>91</v>
      </c>
      <c r="BG768" s="24" t="s">
        <v>91</v>
      </c>
      <c r="BH768" s="24" t="s">
        <v>90</v>
      </c>
      <c r="BI768" s="24" t="s">
        <v>91</v>
      </c>
      <c r="BJ768" s="24" t="s">
        <v>91</v>
      </c>
      <c r="BK768" s="24" t="s">
        <v>91</v>
      </c>
      <c r="BL768" s="24" t="s">
        <v>90</v>
      </c>
      <c r="BM768" s="24" t="s">
        <v>91</v>
      </c>
      <c r="BN768" s="24" t="s">
        <v>90</v>
      </c>
      <c r="BO768" s="24" t="s">
        <v>90</v>
      </c>
      <c r="BP768" s="24" t="s">
        <v>91</v>
      </c>
      <c r="BQ768" s="24" t="s">
        <v>91</v>
      </c>
      <c r="BR768" s="24" t="s">
        <v>90</v>
      </c>
      <c r="BS768" s="24" t="s">
        <v>91</v>
      </c>
      <c r="BT768" s="24" t="s">
        <v>91</v>
      </c>
      <c r="BU768" s="24" t="s">
        <v>91</v>
      </c>
      <c r="BV768" s="24" t="s">
        <v>91</v>
      </c>
      <c r="BW768" s="24" t="s">
        <v>91</v>
      </c>
      <c r="BX768" s="24" t="s">
        <v>91</v>
      </c>
      <c r="BY768" s="24" t="s">
        <v>91</v>
      </c>
      <c r="BZ768" s="24" t="s">
        <v>91</v>
      </c>
      <c r="CA768" s="36" t="s">
        <v>2577</v>
      </c>
      <c r="CB768" s="35" t="s">
        <v>438</v>
      </c>
    </row>
    <row r="769" spans="1:80" ht="169.5" customHeight="1" x14ac:dyDescent="0.35">
      <c r="A769" s="24">
        <v>834</v>
      </c>
      <c r="B769" s="24" t="s">
        <v>77</v>
      </c>
      <c r="C769" s="23" t="s">
        <v>78</v>
      </c>
      <c r="D769" s="24" t="s">
        <v>430</v>
      </c>
      <c r="E769" s="24" t="s">
        <v>2479</v>
      </c>
      <c r="F769" s="24" t="s">
        <v>81</v>
      </c>
      <c r="G769" s="24" t="s">
        <v>2087</v>
      </c>
      <c r="H769" s="24" t="s">
        <v>2572</v>
      </c>
      <c r="I769" s="24" t="s">
        <v>2573</v>
      </c>
      <c r="J769" s="24" t="s">
        <v>2578</v>
      </c>
      <c r="K769" s="24" t="s">
        <v>2579</v>
      </c>
      <c r="L769" s="24" t="s">
        <v>2580</v>
      </c>
      <c r="M769" s="24"/>
      <c r="N769" s="24" t="s">
        <v>88</v>
      </c>
      <c r="O769" s="24"/>
      <c r="P769" s="24"/>
      <c r="Q769" s="24" t="s">
        <v>155</v>
      </c>
      <c r="R769" s="24"/>
      <c r="S769" s="24"/>
      <c r="T769" s="24" t="s">
        <v>91</v>
      </c>
      <c r="U769" s="24" t="s">
        <v>91</v>
      </c>
      <c r="V769" s="24" t="s">
        <v>91</v>
      </c>
      <c r="W769" s="24" t="s">
        <v>91</v>
      </c>
      <c r="X769" s="24"/>
      <c r="Y769" s="24" t="s">
        <v>91</v>
      </c>
      <c r="Z769" s="24" t="s">
        <v>91</v>
      </c>
      <c r="AA769" s="24" t="s">
        <v>91</v>
      </c>
      <c r="AB769" s="24" t="s">
        <v>91</v>
      </c>
      <c r="AC769" s="24" t="s">
        <v>91</v>
      </c>
      <c r="AD769" s="24" t="s">
        <v>91</v>
      </c>
      <c r="AE769" s="24" t="s">
        <v>91</v>
      </c>
      <c r="AF769" s="24" t="s">
        <v>91</v>
      </c>
      <c r="AG769" s="24" t="s">
        <v>91</v>
      </c>
      <c r="AH769" s="24" t="s">
        <v>91</v>
      </c>
      <c r="AI769" s="24" t="s">
        <v>115</v>
      </c>
      <c r="AJ769" s="24" t="s">
        <v>91</v>
      </c>
      <c r="AK769" s="24" t="s">
        <v>91</v>
      </c>
      <c r="AL769" s="24" t="s">
        <v>90</v>
      </c>
      <c r="AM769" s="24" t="s">
        <v>90</v>
      </c>
      <c r="AN769" s="24" t="s">
        <v>91</v>
      </c>
      <c r="AO769" s="24" t="s">
        <v>91</v>
      </c>
      <c r="AP769" s="24" t="s">
        <v>115</v>
      </c>
      <c r="AQ769" s="24" t="s">
        <v>91</v>
      </c>
      <c r="AR769" s="24" t="s">
        <v>91</v>
      </c>
      <c r="AS769" s="24" t="s">
        <v>91</v>
      </c>
      <c r="AT769" s="24" t="s">
        <v>91</v>
      </c>
      <c r="AU769" s="24" t="s">
        <v>91</v>
      </c>
      <c r="AV769" s="24" t="s">
        <v>91</v>
      </c>
      <c r="AW769" s="24" t="s">
        <v>91</v>
      </c>
      <c r="AX769" s="24" t="s">
        <v>115</v>
      </c>
      <c r="AY769" s="24" t="s">
        <v>91</v>
      </c>
      <c r="AZ769" s="24" t="s">
        <v>91</v>
      </c>
      <c r="BA769" s="24" t="s">
        <v>91</v>
      </c>
      <c r="BB769" s="24" t="s">
        <v>91</v>
      </c>
      <c r="BC769" s="24" t="s">
        <v>91</v>
      </c>
      <c r="BD769" s="24" t="s">
        <v>91</v>
      </c>
      <c r="BE769" s="24" t="s">
        <v>91</v>
      </c>
      <c r="BF769" s="24" t="s">
        <v>91</v>
      </c>
      <c r="BG769" s="24" t="s">
        <v>91</v>
      </c>
      <c r="BH769" s="24" t="s">
        <v>90</v>
      </c>
      <c r="BI769" s="24" t="s">
        <v>91</v>
      </c>
      <c r="BJ769" s="24" t="s">
        <v>91</v>
      </c>
      <c r="BK769" s="24" t="s">
        <v>91</v>
      </c>
      <c r="BL769" s="24" t="s">
        <v>90</v>
      </c>
      <c r="BM769" s="24" t="s">
        <v>91</v>
      </c>
      <c r="BN769" s="24" t="s">
        <v>90</v>
      </c>
      <c r="BO769" s="24" t="s">
        <v>90</v>
      </c>
      <c r="BP769" s="24" t="s">
        <v>91</v>
      </c>
      <c r="BQ769" s="24" t="s">
        <v>91</v>
      </c>
      <c r="BR769" s="24" t="s">
        <v>90</v>
      </c>
      <c r="BS769" s="24" t="s">
        <v>91</v>
      </c>
      <c r="BT769" s="24" t="s">
        <v>91</v>
      </c>
      <c r="BU769" s="24" t="s">
        <v>91</v>
      </c>
      <c r="BV769" s="24" t="s">
        <v>91</v>
      </c>
      <c r="BW769" s="24" t="s">
        <v>91</v>
      </c>
      <c r="BX769" s="24" t="s">
        <v>91</v>
      </c>
      <c r="BY769" s="24" t="s">
        <v>91</v>
      </c>
      <c r="BZ769" s="24" t="s">
        <v>91</v>
      </c>
      <c r="CA769" s="36" t="s">
        <v>2577</v>
      </c>
      <c r="CB769" s="35" t="s">
        <v>438</v>
      </c>
    </row>
    <row r="770" spans="1:80" ht="169.5" customHeight="1" x14ac:dyDescent="0.35">
      <c r="A770" s="24">
        <v>835</v>
      </c>
      <c r="B770" s="24" t="s">
        <v>77</v>
      </c>
      <c r="C770" s="23" t="s">
        <v>78</v>
      </c>
      <c r="D770" s="24" t="s">
        <v>430</v>
      </c>
      <c r="E770" s="24" t="s">
        <v>2479</v>
      </c>
      <c r="F770" s="24" t="s">
        <v>81</v>
      </c>
      <c r="G770" s="24" t="s">
        <v>2087</v>
      </c>
      <c r="H770" s="24" t="s">
        <v>2572</v>
      </c>
      <c r="I770" s="24" t="s">
        <v>2573</v>
      </c>
      <c r="J770" s="24" t="s">
        <v>2581</v>
      </c>
      <c r="K770" s="24" t="s">
        <v>2582</v>
      </c>
      <c r="L770" s="24" t="s">
        <v>2583</v>
      </c>
      <c r="M770" s="24"/>
      <c r="N770" s="24" t="s">
        <v>88</v>
      </c>
      <c r="O770" s="24"/>
      <c r="P770" s="24"/>
      <c r="Q770" s="24" t="s">
        <v>155</v>
      </c>
      <c r="R770" s="24"/>
      <c r="S770" s="24"/>
      <c r="T770" s="24" t="s">
        <v>91</v>
      </c>
      <c r="U770" s="24" t="s">
        <v>91</v>
      </c>
      <c r="V770" s="24" t="s">
        <v>91</v>
      </c>
      <c r="W770" s="24" t="s">
        <v>91</v>
      </c>
      <c r="X770" s="24"/>
      <c r="Y770" s="24" t="s">
        <v>91</v>
      </c>
      <c r="Z770" s="24" t="s">
        <v>91</v>
      </c>
      <c r="AA770" s="24" t="s">
        <v>91</v>
      </c>
      <c r="AB770" s="24" t="s">
        <v>91</v>
      </c>
      <c r="AC770" s="24" t="s">
        <v>91</v>
      </c>
      <c r="AD770" s="24" t="s">
        <v>91</v>
      </c>
      <c r="AE770" s="24" t="s">
        <v>91</v>
      </c>
      <c r="AF770" s="24" t="s">
        <v>91</v>
      </c>
      <c r="AG770" s="24" t="s">
        <v>91</v>
      </c>
      <c r="AH770" s="24" t="s">
        <v>91</v>
      </c>
      <c r="AI770" s="24" t="s">
        <v>115</v>
      </c>
      <c r="AJ770" s="24" t="s">
        <v>91</v>
      </c>
      <c r="AK770" s="24" t="s">
        <v>91</v>
      </c>
      <c r="AL770" s="24" t="s">
        <v>90</v>
      </c>
      <c r="AM770" s="24" t="s">
        <v>90</v>
      </c>
      <c r="AN770" s="24" t="s">
        <v>91</v>
      </c>
      <c r="AO770" s="24" t="s">
        <v>91</v>
      </c>
      <c r="AP770" s="24" t="s">
        <v>115</v>
      </c>
      <c r="AQ770" s="24" t="s">
        <v>91</v>
      </c>
      <c r="AR770" s="24" t="s">
        <v>91</v>
      </c>
      <c r="AS770" s="24" t="s">
        <v>91</v>
      </c>
      <c r="AT770" s="24" t="s">
        <v>91</v>
      </c>
      <c r="AU770" s="24" t="s">
        <v>91</v>
      </c>
      <c r="AV770" s="24" t="s">
        <v>91</v>
      </c>
      <c r="AW770" s="24" t="s">
        <v>91</v>
      </c>
      <c r="AX770" s="24" t="s">
        <v>115</v>
      </c>
      <c r="AY770" s="24" t="s">
        <v>91</v>
      </c>
      <c r="AZ770" s="24" t="s">
        <v>91</v>
      </c>
      <c r="BA770" s="24" t="s">
        <v>91</v>
      </c>
      <c r="BB770" s="24" t="s">
        <v>91</v>
      </c>
      <c r="BC770" s="24" t="s">
        <v>91</v>
      </c>
      <c r="BD770" s="24" t="s">
        <v>91</v>
      </c>
      <c r="BE770" s="24" t="s">
        <v>91</v>
      </c>
      <c r="BF770" s="24" t="s">
        <v>91</v>
      </c>
      <c r="BG770" s="24" t="s">
        <v>91</v>
      </c>
      <c r="BH770" s="24" t="s">
        <v>90</v>
      </c>
      <c r="BI770" s="24" t="s">
        <v>91</v>
      </c>
      <c r="BJ770" s="24" t="s">
        <v>91</v>
      </c>
      <c r="BK770" s="24" t="s">
        <v>91</v>
      </c>
      <c r="BL770" s="24" t="s">
        <v>90</v>
      </c>
      <c r="BM770" s="24" t="s">
        <v>91</v>
      </c>
      <c r="BN770" s="24" t="s">
        <v>90</v>
      </c>
      <c r="BO770" s="24" t="s">
        <v>90</v>
      </c>
      <c r="BP770" s="24" t="s">
        <v>91</v>
      </c>
      <c r="BQ770" s="24" t="s">
        <v>91</v>
      </c>
      <c r="BR770" s="24" t="s">
        <v>90</v>
      </c>
      <c r="BS770" s="24" t="s">
        <v>91</v>
      </c>
      <c r="BT770" s="24" t="s">
        <v>91</v>
      </c>
      <c r="BU770" s="24" t="s">
        <v>91</v>
      </c>
      <c r="BV770" s="24" t="s">
        <v>91</v>
      </c>
      <c r="BW770" s="24" t="s">
        <v>91</v>
      </c>
      <c r="BX770" s="24" t="s">
        <v>91</v>
      </c>
      <c r="BY770" s="24" t="s">
        <v>91</v>
      </c>
      <c r="BZ770" s="24" t="s">
        <v>91</v>
      </c>
      <c r="CA770" s="36" t="s">
        <v>2577</v>
      </c>
      <c r="CB770" s="35" t="s">
        <v>438</v>
      </c>
    </row>
    <row r="771" spans="1:80" ht="169.5" customHeight="1" x14ac:dyDescent="0.35">
      <c r="A771" s="24">
        <v>836</v>
      </c>
      <c r="B771" s="24" t="s">
        <v>77</v>
      </c>
      <c r="C771" s="23" t="s">
        <v>78</v>
      </c>
      <c r="D771" s="24" t="s">
        <v>430</v>
      </c>
      <c r="E771" s="24" t="s">
        <v>2479</v>
      </c>
      <c r="F771" s="24" t="s">
        <v>81</v>
      </c>
      <c r="G771" s="24" t="s">
        <v>2087</v>
      </c>
      <c r="H771" s="24" t="s">
        <v>2572</v>
      </c>
      <c r="I771" s="24" t="s">
        <v>2573</v>
      </c>
      <c r="J771" s="24" t="s">
        <v>2584</v>
      </c>
      <c r="K771" s="24" t="s">
        <v>2585</v>
      </c>
      <c r="L771" s="24" t="s">
        <v>2586</v>
      </c>
      <c r="M771" s="24"/>
      <c r="N771" s="24" t="s">
        <v>88</v>
      </c>
      <c r="O771" s="24"/>
      <c r="P771" s="24"/>
      <c r="Q771" s="24" t="s">
        <v>155</v>
      </c>
      <c r="R771" s="24"/>
      <c r="S771" s="24"/>
      <c r="T771" s="24" t="s">
        <v>91</v>
      </c>
      <c r="U771" s="24" t="s">
        <v>91</v>
      </c>
      <c r="V771" s="24" t="s">
        <v>91</v>
      </c>
      <c r="W771" s="24" t="s">
        <v>91</v>
      </c>
      <c r="X771" s="24"/>
      <c r="Y771" s="24" t="s">
        <v>91</v>
      </c>
      <c r="Z771" s="24" t="s">
        <v>91</v>
      </c>
      <c r="AA771" s="24" t="s">
        <v>91</v>
      </c>
      <c r="AB771" s="24" t="s">
        <v>91</v>
      </c>
      <c r="AC771" s="24" t="s">
        <v>91</v>
      </c>
      <c r="AD771" s="24" t="s">
        <v>91</v>
      </c>
      <c r="AE771" s="24" t="s">
        <v>91</v>
      </c>
      <c r="AF771" s="24" t="s">
        <v>91</v>
      </c>
      <c r="AG771" s="24" t="s">
        <v>91</v>
      </c>
      <c r="AH771" s="24" t="s">
        <v>91</v>
      </c>
      <c r="AI771" s="24" t="s">
        <v>115</v>
      </c>
      <c r="AJ771" s="24" t="s">
        <v>91</v>
      </c>
      <c r="AK771" s="24" t="s">
        <v>91</v>
      </c>
      <c r="AL771" s="24" t="s">
        <v>90</v>
      </c>
      <c r="AM771" s="24" t="s">
        <v>90</v>
      </c>
      <c r="AN771" s="24" t="s">
        <v>91</v>
      </c>
      <c r="AO771" s="24" t="s">
        <v>91</v>
      </c>
      <c r="AP771" s="24" t="s">
        <v>115</v>
      </c>
      <c r="AQ771" s="24" t="s">
        <v>91</v>
      </c>
      <c r="AR771" s="24" t="s">
        <v>91</v>
      </c>
      <c r="AS771" s="24" t="s">
        <v>91</v>
      </c>
      <c r="AT771" s="24" t="s">
        <v>91</v>
      </c>
      <c r="AU771" s="24" t="s">
        <v>91</v>
      </c>
      <c r="AV771" s="24" t="s">
        <v>91</v>
      </c>
      <c r="AW771" s="24" t="s">
        <v>91</v>
      </c>
      <c r="AX771" s="24" t="s">
        <v>115</v>
      </c>
      <c r="AY771" s="24" t="s">
        <v>91</v>
      </c>
      <c r="AZ771" s="24" t="s">
        <v>91</v>
      </c>
      <c r="BA771" s="24" t="s">
        <v>91</v>
      </c>
      <c r="BB771" s="24" t="s">
        <v>91</v>
      </c>
      <c r="BC771" s="24" t="s">
        <v>91</v>
      </c>
      <c r="BD771" s="24" t="s">
        <v>91</v>
      </c>
      <c r="BE771" s="24" t="s">
        <v>91</v>
      </c>
      <c r="BF771" s="24" t="s">
        <v>91</v>
      </c>
      <c r="BG771" s="24" t="s">
        <v>91</v>
      </c>
      <c r="BH771" s="24" t="s">
        <v>90</v>
      </c>
      <c r="BI771" s="24" t="s">
        <v>91</v>
      </c>
      <c r="BJ771" s="24" t="s">
        <v>91</v>
      </c>
      <c r="BK771" s="24" t="s">
        <v>91</v>
      </c>
      <c r="BL771" s="24" t="s">
        <v>90</v>
      </c>
      <c r="BM771" s="24" t="s">
        <v>91</v>
      </c>
      <c r="BN771" s="24" t="s">
        <v>90</v>
      </c>
      <c r="BO771" s="24" t="s">
        <v>90</v>
      </c>
      <c r="BP771" s="24" t="s">
        <v>91</v>
      </c>
      <c r="BQ771" s="24" t="s">
        <v>91</v>
      </c>
      <c r="BR771" s="24" t="s">
        <v>90</v>
      </c>
      <c r="BS771" s="24" t="s">
        <v>91</v>
      </c>
      <c r="BT771" s="24" t="s">
        <v>91</v>
      </c>
      <c r="BU771" s="24" t="s">
        <v>91</v>
      </c>
      <c r="BV771" s="24" t="s">
        <v>91</v>
      </c>
      <c r="BW771" s="24" t="s">
        <v>91</v>
      </c>
      <c r="BX771" s="24" t="s">
        <v>91</v>
      </c>
      <c r="BY771" s="24" t="s">
        <v>91</v>
      </c>
      <c r="BZ771" s="24" t="s">
        <v>91</v>
      </c>
      <c r="CA771" s="36" t="s">
        <v>2577</v>
      </c>
      <c r="CB771" s="35" t="s">
        <v>438</v>
      </c>
    </row>
    <row r="772" spans="1:80" ht="169.5" customHeight="1" x14ac:dyDescent="0.35">
      <c r="A772" s="24">
        <v>837</v>
      </c>
      <c r="B772" s="24" t="s">
        <v>77</v>
      </c>
      <c r="C772" s="23" t="s">
        <v>78</v>
      </c>
      <c r="D772" s="24" t="s">
        <v>430</v>
      </c>
      <c r="E772" s="24" t="s">
        <v>2479</v>
      </c>
      <c r="F772" s="24" t="s">
        <v>81</v>
      </c>
      <c r="G772" s="24" t="s">
        <v>2087</v>
      </c>
      <c r="H772" s="24" t="s">
        <v>2587</v>
      </c>
      <c r="I772" s="24" t="s">
        <v>2588</v>
      </c>
      <c r="J772" s="24" t="s">
        <v>2589</v>
      </c>
      <c r="K772" s="24" t="s">
        <v>2562</v>
      </c>
      <c r="L772" s="24" t="s">
        <v>2590</v>
      </c>
      <c r="M772" s="24"/>
      <c r="N772" s="24"/>
      <c r="O772" s="24" t="s">
        <v>88</v>
      </c>
      <c r="P772" s="24"/>
      <c r="Q772" s="24" t="s">
        <v>155</v>
      </c>
      <c r="R772" s="24"/>
      <c r="S772" s="24"/>
      <c r="T772" s="24" t="s">
        <v>91</v>
      </c>
      <c r="U772" s="24" t="s">
        <v>91</v>
      </c>
      <c r="V772" s="24" t="s">
        <v>91</v>
      </c>
      <c r="W772" s="24" t="s">
        <v>91</v>
      </c>
      <c r="X772" s="24"/>
      <c r="Y772" s="24" t="s">
        <v>91</v>
      </c>
      <c r="Z772" s="24" t="s">
        <v>91</v>
      </c>
      <c r="AA772" s="24" t="s">
        <v>91</v>
      </c>
      <c r="AB772" s="24" t="s">
        <v>91</v>
      </c>
      <c r="AC772" s="24" t="s">
        <v>91</v>
      </c>
      <c r="AD772" s="24" t="s">
        <v>91</v>
      </c>
      <c r="AE772" s="24" t="s">
        <v>91</v>
      </c>
      <c r="AF772" s="24" t="s">
        <v>91</v>
      </c>
      <c r="AG772" s="24" t="s">
        <v>91</v>
      </c>
      <c r="AH772" s="24" t="s">
        <v>91</v>
      </c>
      <c r="AI772" s="24" t="s">
        <v>115</v>
      </c>
      <c r="AJ772" s="24" t="s">
        <v>91</v>
      </c>
      <c r="AK772" s="24" t="s">
        <v>91</v>
      </c>
      <c r="AL772" s="24" t="s">
        <v>90</v>
      </c>
      <c r="AM772" s="24" t="s">
        <v>90</v>
      </c>
      <c r="AN772" s="24" t="s">
        <v>91</v>
      </c>
      <c r="AO772" s="24" t="s">
        <v>91</v>
      </c>
      <c r="AP772" s="24" t="s">
        <v>115</v>
      </c>
      <c r="AQ772" s="24" t="s">
        <v>91</v>
      </c>
      <c r="AR772" s="24" t="s">
        <v>91</v>
      </c>
      <c r="AS772" s="24" t="s">
        <v>91</v>
      </c>
      <c r="AT772" s="24" t="s">
        <v>91</v>
      </c>
      <c r="AU772" s="24" t="s">
        <v>91</v>
      </c>
      <c r="AV772" s="24" t="s">
        <v>91</v>
      </c>
      <c r="AW772" s="24" t="s">
        <v>91</v>
      </c>
      <c r="AX772" s="24" t="s">
        <v>115</v>
      </c>
      <c r="AY772" s="24" t="s">
        <v>91</v>
      </c>
      <c r="AZ772" s="24" t="s">
        <v>91</v>
      </c>
      <c r="BA772" s="24" t="s">
        <v>91</v>
      </c>
      <c r="BB772" s="24" t="s">
        <v>91</v>
      </c>
      <c r="BC772" s="24" t="s">
        <v>91</v>
      </c>
      <c r="BD772" s="24" t="s">
        <v>91</v>
      </c>
      <c r="BE772" s="24" t="s">
        <v>91</v>
      </c>
      <c r="BF772" s="24" t="s">
        <v>91</v>
      </c>
      <c r="BG772" s="24" t="s">
        <v>91</v>
      </c>
      <c r="BH772" s="24" t="s">
        <v>90</v>
      </c>
      <c r="BI772" s="24" t="s">
        <v>91</v>
      </c>
      <c r="BJ772" s="24" t="s">
        <v>91</v>
      </c>
      <c r="BK772" s="24" t="s">
        <v>91</v>
      </c>
      <c r="BL772" s="24" t="s">
        <v>90</v>
      </c>
      <c r="BM772" s="24" t="s">
        <v>91</v>
      </c>
      <c r="BN772" s="24" t="s">
        <v>90</v>
      </c>
      <c r="BO772" s="24" t="s">
        <v>90</v>
      </c>
      <c r="BP772" s="24" t="s">
        <v>91</v>
      </c>
      <c r="BQ772" s="24" t="s">
        <v>91</v>
      </c>
      <c r="BR772" s="24" t="s">
        <v>90</v>
      </c>
      <c r="BS772" s="24" t="s">
        <v>91</v>
      </c>
      <c r="BT772" s="24" t="s">
        <v>91</v>
      </c>
      <c r="BU772" s="24" t="s">
        <v>91</v>
      </c>
      <c r="BV772" s="24" t="s">
        <v>91</v>
      </c>
      <c r="BW772" s="24" t="s">
        <v>91</v>
      </c>
      <c r="BX772" s="24" t="s">
        <v>91</v>
      </c>
      <c r="BY772" s="24" t="s">
        <v>91</v>
      </c>
      <c r="BZ772" s="24" t="s">
        <v>91</v>
      </c>
      <c r="CA772" s="36" t="s">
        <v>2507</v>
      </c>
      <c r="CB772" s="35" t="s">
        <v>445</v>
      </c>
    </row>
    <row r="773" spans="1:80" ht="169.5" customHeight="1" x14ac:dyDescent="0.35">
      <c r="A773" s="24">
        <v>838</v>
      </c>
      <c r="B773" s="24" t="s">
        <v>77</v>
      </c>
      <c r="C773" s="23" t="s">
        <v>78</v>
      </c>
      <c r="D773" s="24" t="s">
        <v>430</v>
      </c>
      <c r="E773" s="24" t="s">
        <v>2479</v>
      </c>
      <c r="F773" s="24" t="s">
        <v>81</v>
      </c>
      <c r="G773" s="24" t="s">
        <v>2087</v>
      </c>
      <c r="H773" s="24" t="s">
        <v>2587</v>
      </c>
      <c r="I773" s="24" t="s">
        <v>2588</v>
      </c>
      <c r="J773" s="24" t="s">
        <v>2591</v>
      </c>
      <c r="K773" s="24" t="s">
        <v>2592</v>
      </c>
      <c r="L773" s="24" t="s">
        <v>2593</v>
      </c>
      <c r="M773" s="24"/>
      <c r="N773" s="24"/>
      <c r="O773" s="24" t="s">
        <v>88</v>
      </c>
      <c r="P773" s="24"/>
      <c r="Q773" s="24" t="s">
        <v>89</v>
      </c>
      <c r="R773" s="24"/>
      <c r="S773" s="24"/>
      <c r="T773" s="24" t="s">
        <v>91</v>
      </c>
      <c r="U773" s="24" t="s">
        <v>91</v>
      </c>
      <c r="V773" s="24" t="s">
        <v>91</v>
      </c>
      <c r="W773" s="24" t="s">
        <v>91</v>
      </c>
      <c r="X773" s="24"/>
      <c r="Y773" s="24" t="s">
        <v>91</v>
      </c>
      <c r="Z773" s="24" t="s">
        <v>91</v>
      </c>
      <c r="AA773" s="24" t="s">
        <v>91</v>
      </c>
      <c r="AB773" s="24" t="s">
        <v>91</v>
      </c>
      <c r="AC773" s="24" t="s">
        <v>91</v>
      </c>
      <c r="AD773" s="24" t="s">
        <v>91</v>
      </c>
      <c r="AE773" s="24" t="s">
        <v>91</v>
      </c>
      <c r="AF773" s="24" t="s">
        <v>91</v>
      </c>
      <c r="AG773" s="24" t="s">
        <v>91</v>
      </c>
      <c r="AH773" s="24" t="s">
        <v>91</v>
      </c>
      <c r="AI773" s="24" t="s">
        <v>115</v>
      </c>
      <c r="AJ773" s="24" t="s">
        <v>91</v>
      </c>
      <c r="AK773" s="24" t="s">
        <v>91</v>
      </c>
      <c r="AL773" s="24" t="s">
        <v>115</v>
      </c>
      <c r="AM773" s="24" t="s">
        <v>115</v>
      </c>
      <c r="AN773" s="24" t="s">
        <v>91</v>
      </c>
      <c r="AO773" s="24" t="s">
        <v>91</v>
      </c>
      <c r="AP773" s="24" t="s">
        <v>115</v>
      </c>
      <c r="AQ773" s="24" t="s">
        <v>91</v>
      </c>
      <c r="AR773" s="24" t="s">
        <v>91</v>
      </c>
      <c r="AS773" s="24" t="s">
        <v>91</v>
      </c>
      <c r="AT773" s="24" t="s">
        <v>91</v>
      </c>
      <c r="AU773" s="24" t="s">
        <v>91</v>
      </c>
      <c r="AV773" s="24" t="s">
        <v>91</v>
      </c>
      <c r="AW773" s="24" t="s">
        <v>91</v>
      </c>
      <c r="AX773" s="24" t="s">
        <v>115</v>
      </c>
      <c r="AY773" s="24" t="s">
        <v>91</v>
      </c>
      <c r="AZ773" s="24" t="s">
        <v>91</v>
      </c>
      <c r="BA773" s="24" t="s">
        <v>91</v>
      </c>
      <c r="BB773" s="24" t="s">
        <v>91</v>
      </c>
      <c r="BC773" s="24" t="s">
        <v>91</v>
      </c>
      <c r="BD773" s="24" t="s">
        <v>91</v>
      </c>
      <c r="BE773" s="24" t="s">
        <v>91</v>
      </c>
      <c r="BF773" s="24" t="s">
        <v>91</v>
      </c>
      <c r="BG773" s="24" t="s">
        <v>91</v>
      </c>
      <c r="BH773" s="24" t="s">
        <v>91</v>
      </c>
      <c r="BI773" s="24" t="s">
        <v>91</v>
      </c>
      <c r="BJ773" s="24" t="s">
        <v>91</v>
      </c>
      <c r="BK773" s="24" t="s">
        <v>91</v>
      </c>
      <c r="BL773" s="24" t="s">
        <v>91</v>
      </c>
      <c r="BM773" s="24" t="s">
        <v>91</v>
      </c>
      <c r="BN773" s="24" t="s">
        <v>92</v>
      </c>
      <c r="BO773" s="24" t="s">
        <v>91</v>
      </c>
      <c r="BP773" s="24" t="s">
        <v>91</v>
      </c>
      <c r="BQ773" s="24" t="s">
        <v>91</v>
      </c>
      <c r="BR773" s="24" t="s">
        <v>92</v>
      </c>
      <c r="BS773" s="24" t="s">
        <v>91</v>
      </c>
      <c r="BT773" s="24" t="s">
        <v>91</v>
      </c>
      <c r="BU773" s="24" t="s">
        <v>91</v>
      </c>
      <c r="BV773" s="24" t="s">
        <v>91</v>
      </c>
      <c r="BW773" s="24" t="s">
        <v>91</v>
      </c>
      <c r="BX773" s="24" t="s">
        <v>91</v>
      </c>
      <c r="BY773" s="24" t="s">
        <v>91</v>
      </c>
      <c r="BZ773" s="24" t="s">
        <v>91</v>
      </c>
      <c r="CA773" s="36" t="s">
        <v>2567</v>
      </c>
      <c r="CB773" s="35" t="s">
        <v>445</v>
      </c>
    </row>
    <row r="774" spans="1:80" ht="169.5" customHeight="1" x14ac:dyDescent="0.35">
      <c r="A774" s="24">
        <v>839</v>
      </c>
      <c r="B774" s="24" t="s">
        <v>77</v>
      </c>
      <c r="C774" s="23" t="s">
        <v>78</v>
      </c>
      <c r="D774" s="24" t="s">
        <v>430</v>
      </c>
      <c r="E774" s="24" t="s">
        <v>2479</v>
      </c>
      <c r="F774" s="24" t="s">
        <v>81</v>
      </c>
      <c r="G774" s="24" t="s">
        <v>2087</v>
      </c>
      <c r="H774" s="24" t="s">
        <v>2587</v>
      </c>
      <c r="I774" s="24" t="s">
        <v>2588</v>
      </c>
      <c r="J774" s="24" t="s">
        <v>2594</v>
      </c>
      <c r="K774" s="24" t="s">
        <v>2595</v>
      </c>
      <c r="L774" s="24" t="s">
        <v>2596</v>
      </c>
      <c r="M774" s="24"/>
      <c r="N774" s="24" t="s">
        <v>88</v>
      </c>
      <c r="O774" s="24"/>
      <c r="P774" s="24"/>
      <c r="Q774" s="24" t="s">
        <v>155</v>
      </c>
      <c r="R774" s="24"/>
      <c r="S774" s="24"/>
      <c r="T774" s="24" t="s">
        <v>91</v>
      </c>
      <c r="U774" s="24" t="s">
        <v>91</v>
      </c>
      <c r="V774" s="24" t="s">
        <v>91</v>
      </c>
      <c r="W774" s="24" t="s">
        <v>91</v>
      </c>
      <c r="X774" s="24"/>
      <c r="Y774" s="24" t="s">
        <v>91</v>
      </c>
      <c r="Z774" s="24" t="s">
        <v>91</v>
      </c>
      <c r="AA774" s="24" t="s">
        <v>91</v>
      </c>
      <c r="AB774" s="24" t="s">
        <v>91</v>
      </c>
      <c r="AC774" s="24" t="s">
        <v>91</v>
      </c>
      <c r="AD774" s="24" t="s">
        <v>91</v>
      </c>
      <c r="AE774" s="24" t="s">
        <v>91</v>
      </c>
      <c r="AF774" s="24" t="s">
        <v>91</v>
      </c>
      <c r="AG774" s="24" t="s">
        <v>91</v>
      </c>
      <c r="AH774" s="24" t="s">
        <v>91</v>
      </c>
      <c r="AI774" s="24" t="s">
        <v>115</v>
      </c>
      <c r="AJ774" s="24" t="s">
        <v>91</v>
      </c>
      <c r="AK774" s="24" t="s">
        <v>91</v>
      </c>
      <c r="AL774" s="24" t="s">
        <v>90</v>
      </c>
      <c r="AM774" s="24" t="s">
        <v>90</v>
      </c>
      <c r="AN774" s="24" t="s">
        <v>91</v>
      </c>
      <c r="AO774" s="24" t="s">
        <v>91</v>
      </c>
      <c r="AP774" s="24" t="s">
        <v>115</v>
      </c>
      <c r="AQ774" s="24" t="s">
        <v>91</v>
      </c>
      <c r="AR774" s="24" t="s">
        <v>91</v>
      </c>
      <c r="AS774" s="24" t="s">
        <v>91</v>
      </c>
      <c r="AT774" s="24" t="s">
        <v>91</v>
      </c>
      <c r="AU774" s="24" t="s">
        <v>91</v>
      </c>
      <c r="AV774" s="24" t="s">
        <v>91</v>
      </c>
      <c r="AW774" s="24" t="s">
        <v>91</v>
      </c>
      <c r="AX774" s="24" t="s">
        <v>115</v>
      </c>
      <c r="AY774" s="24" t="s">
        <v>91</v>
      </c>
      <c r="AZ774" s="24" t="s">
        <v>91</v>
      </c>
      <c r="BA774" s="24" t="s">
        <v>91</v>
      </c>
      <c r="BB774" s="24" t="s">
        <v>91</v>
      </c>
      <c r="BC774" s="24" t="s">
        <v>91</v>
      </c>
      <c r="BD774" s="24" t="s">
        <v>91</v>
      </c>
      <c r="BE774" s="24" t="s">
        <v>91</v>
      </c>
      <c r="BF774" s="24" t="s">
        <v>91</v>
      </c>
      <c r="BG774" s="24" t="s">
        <v>91</v>
      </c>
      <c r="BH774" s="24" t="s">
        <v>90</v>
      </c>
      <c r="BI774" s="24" t="s">
        <v>91</v>
      </c>
      <c r="BJ774" s="24" t="s">
        <v>91</v>
      </c>
      <c r="BK774" s="24" t="s">
        <v>91</v>
      </c>
      <c r="BL774" s="24" t="s">
        <v>90</v>
      </c>
      <c r="BM774" s="24" t="s">
        <v>91</v>
      </c>
      <c r="BN774" s="24" t="s">
        <v>90</v>
      </c>
      <c r="BO774" s="24" t="s">
        <v>90</v>
      </c>
      <c r="BP774" s="24" t="s">
        <v>91</v>
      </c>
      <c r="BQ774" s="24" t="s">
        <v>91</v>
      </c>
      <c r="BR774" s="24" t="s">
        <v>90</v>
      </c>
      <c r="BS774" s="24" t="s">
        <v>91</v>
      </c>
      <c r="BT774" s="24" t="s">
        <v>91</v>
      </c>
      <c r="BU774" s="24" t="s">
        <v>91</v>
      </c>
      <c r="BV774" s="24" t="s">
        <v>91</v>
      </c>
      <c r="BW774" s="24" t="s">
        <v>91</v>
      </c>
      <c r="BX774" s="24" t="s">
        <v>91</v>
      </c>
      <c r="BY774" s="24" t="s">
        <v>91</v>
      </c>
      <c r="BZ774" s="24" t="s">
        <v>91</v>
      </c>
      <c r="CA774" s="36" t="s">
        <v>2571</v>
      </c>
      <c r="CB774" s="35" t="s">
        <v>571</v>
      </c>
    </row>
    <row r="775" spans="1:80" ht="169.5" customHeight="1" x14ac:dyDescent="0.35">
      <c r="A775" s="24">
        <v>840</v>
      </c>
      <c r="B775" s="24" t="s">
        <v>77</v>
      </c>
      <c r="C775" s="23" t="s">
        <v>78</v>
      </c>
      <c r="D775" s="24" t="s">
        <v>430</v>
      </c>
      <c r="E775" s="24" t="s">
        <v>2479</v>
      </c>
      <c r="F775" s="24" t="s">
        <v>81</v>
      </c>
      <c r="G775" s="24" t="s">
        <v>2087</v>
      </c>
      <c r="H775" s="24" t="s">
        <v>2597</v>
      </c>
      <c r="I775" s="24" t="s">
        <v>2598</v>
      </c>
      <c r="J775" s="24" t="s">
        <v>2599</v>
      </c>
      <c r="K775" s="24" t="s">
        <v>2600</v>
      </c>
      <c r="L775" s="24" t="s">
        <v>2601</v>
      </c>
      <c r="M775" s="24"/>
      <c r="N775" s="24" t="s">
        <v>88</v>
      </c>
      <c r="O775" s="24"/>
      <c r="P775" s="24"/>
      <c r="Q775" s="24" t="s">
        <v>155</v>
      </c>
      <c r="R775" s="24"/>
      <c r="S775" s="24"/>
      <c r="T775" s="24" t="s">
        <v>91</v>
      </c>
      <c r="U775" s="24" t="s">
        <v>91</v>
      </c>
      <c r="V775" s="24" t="s">
        <v>91</v>
      </c>
      <c r="W775" s="24" t="s">
        <v>91</v>
      </c>
      <c r="X775" s="24"/>
      <c r="Y775" s="24" t="s">
        <v>91</v>
      </c>
      <c r="Z775" s="24" t="s">
        <v>91</v>
      </c>
      <c r="AA775" s="24" t="s">
        <v>91</v>
      </c>
      <c r="AB775" s="24" t="s">
        <v>91</v>
      </c>
      <c r="AC775" s="24" t="s">
        <v>91</v>
      </c>
      <c r="AD775" s="24" t="s">
        <v>91</v>
      </c>
      <c r="AE775" s="24" t="s">
        <v>91</v>
      </c>
      <c r="AF775" s="24" t="s">
        <v>91</v>
      </c>
      <c r="AG775" s="24" t="s">
        <v>91</v>
      </c>
      <c r="AH775" s="24" t="s">
        <v>91</v>
      </c>
      <c r="AI775" s="24" t="s">
        <v>115</v>
      </c>
      <c r="AJ775" s="24" t="s">
        <v>91</v>
      </c>
      <c r="AK775" s="24" t="s">
        <v>91</v>
      </c>
      <c r="AL775" s="24" t="s">
        <v>90</v>
      </c>
      <c r="AM775" s="24" t="s">
        <v>90</v>
      </c>
      <c r="AN775" s="24" t="s">
        <v>91</v>
      </c>
      <c r="AO775" s="24" t="s">
        <v>91</v>
      </c>
      <c r="AP775" s="24" t="s">
        <v>115</v>
      </c>
      <c r="AQ775" s="24" t="s">
        <v>91</v>
      </c>
      <c r="AR775" s="24" t="s">
        <v>91</v>
      </c>
      <c r="AS775" s="24" t="s">
        <v>91</v>
      </c>
      <c r="AT775" s="24" t="s">
        <v>91</v>
      </c>
      <c r="AU775" s="24" t="s">
        <v>91</v>
      </c>
      <c r="AV775" s="24" t="s">
        <v>91</v>
      </c>
      <c r="AW775" s="24" t="s">
        <v>91</v>
      </c>
      <c r="AX775" s="24" t="s">
        <v>115</v>
      </c>
      <c r="AY775" s="24" t="s">
        <v>91</v>
      </c>
      <c r="AZ775" s="24" t="s">
        <v>91</v>
      </c>
      <c r="BA775" s="24" t="s">
        <v>91</v>
      </c>
      <c r="BB775" s="24" t="s">
        <v>91</v>
      </c>
      <c r="BC775" s="24" t="s">
        <v>91</v>
      </c>
      <c r="BD775" s="24" t="s">
        <v>91</v>
      </c>
      <c r="BE775" s="24" t="s">
        <v>91</v>
      </c>
      <c r="BF775" s="24" t="s">
        <v>91</v>
      </c>
      <c r="BG775" s="24" t="s">
        <v>91</v>
      </c>
      <c r="BH775" s="24" t="s">
        <v>90</v>
      </c>
      <c r="BI775" s="24" t="s">
        <v>91</v>
      </c>
      <c r="BJ775" s="24" t="s">
        <v>91</v>
      </c>
      <c r="BK775" s="24" t="s">
        <v>91</v>
      </c>
      <c r="BL775" s="24" t="s">
        <v>90</v>
      </c>
      <c r="BM775" s="24" t="s">
        <v>91</v>
      </c>
      <c r="BN775" s="24" t="s">
        <v>90</v>
      </c>
      <c r="BO775" s="24" t="s">
        <v>90</v>
      </c>
      <c r="BP775" s="24" t="s">
        <v>91</v>
      </c>
      <c r="BQ775" s="24" t="s">
        <v>91</v>
      </c>
      <c r="BR775" s="24" t="s">
        <v>90</v>
      </c>
      <c r="BS775" s="24" t="s">
        <v>91</v>
      </c>
      <c r="BT775" s="24" t="s">
        <v>91</v>
      </c>
      <c r="BU775" s="24" t="s">
        <v>91</v>
      </c>
      <c r="BV775" s="24" t="s">
        <v>91</v>
      </c>
      <c r="BW775" s="24" t="s">
        <v>91</v>
      </c>
      <c r="BX775" s="24" t="s">
        <v>91</v>
      </c>
      <c r="BY775" s="24" t="s">
        <v>91</v>
      </c>
      <c r="BZ775" s="24" t="s">
        <v>91</v>
      </c>
      <c r="CA775" s="36" t="s">
        <v>2602</v>
      </c>
      <c r="CB775" s="35" t="s">
        <v>571</v>
      </c>
    </row>
    <row r="776" spans="1:80" ht="169.5" customHeight="1" x14ac:dyDescent="0.35">
      <c r="A776" s="24"/>
      <c r="B776" s="24" t="s">
        <v>77</v>
      </c>
      <c r="C776" s="23" t="s">
        <v>78</v>
      </c>
      <c r="D776" s="24" t="s">
        <v>79</v>
      </c>
      <c r="E776" s="24" t="s">
        <v>967</v>
      </c>
      <c r="F776" s="24" t="s">
        <v>81</v>
      </c>
      <c r="G776" s="24" t="s">
        <v>1079</v>
      </c>
      <c r="H776" s="24" t="s">
        <v>1251</v>
      </c>
      <c r="I776" s="24" t="s">
        <v>1256</v>
      </c>
      <c r="J776" s="24" t="s">
        <v>1260</v>
      </c>
      <c r="K776" s="24" t="s">
        <v>1261</v>
      </c>
      <c r="L776" s="24" t="s">
        <v>1262</v>
      </c>
      <c r="M776" s="24"/>
      <c r="N776" s="24"/>
      <c r="O776" s="24" t="s">
        <v>974</v>
      </c>
      <c r="P776" s="24"/>
      <c r="Q776" s="24" t="s">
        <v>89</v>
      </c>
      <c r="R776" s="24">
        <v>2029</v>
      </c>
      <c r="S776" s="24"/>
      <c r="T776" s="24" t="s">
        <v>90</v>
      </c>
      <c r="U776" s="24" t="s">
        <v>91</v>
      </c>
      <c r="V776" s="24" t="s">
        <v>91</v>
      </c>
      <c r="W776" s="24" t="s">
        <v>91</v>
      </c>
      <c r="X776" s="24"/>
      <c r="Y776" s="24" t="s">
        <v>91</v>
      </c>
      <c r="Z776" s="24" t="s">
        <v>91</v>
      </c>
      <c r="AA776" s="24" t="s">
        <v>91</v>
      </c>
      <c r="AB776" s="24" t="s">
        <v>90</v>
      </c>
      <c r="AC776" s="24" t="s">
        <v>90</v>
      </c>
      <c r="AD776" s="24" t="s">
        <v>91</v>
      </c>
      <c r="AE776" s="24" t="s">
        <v>92</v>
      </c>
      <c r="AF776" s="24" t="s">
        <v>91</v>
      </c>
      <c r="AG776" s="24" t="s">
        <v>91</v>
      </c>
      <c r="AH776" s="24" t="s">
        <v>91</v>
      </c>
      <c r="AI776" s="24" t="s">
        <v>91</v>
      </c>
      <c r="AJ776" s="24" t="s">
        <v>91</v>
      </c>
      <c r="AK776" s="24" t="s">
        <v>91</v>
      </c>
      <c r="AL776" s="24" t="s">
        <v>91</v>
      </c>
      <c r="AM776" s="24" t="s">
        <v>90</v>
      </c>
      <c r="AN776" s="24" t="s">
        <v>92</v>
      </c>
      <c r="AO776" s="24" t="s">
        <v>91</v>
      </c>
      <c r="AP776" s="24" t="s">
        <v>91</v>
      </c>
      <c r="AQ776" s="24" t="s">
        <v>91</v>
      </c>
      <c r="AR776" s="24" t="s">
        <v>91</v>
      </c>
      <c r="AS776" s="24" t="s">
        <v>91</v>
      </c>
      <c r="AT776" s="24" t="s">
        <v>91</v>
      </c>
      <c r="AU776" s="24" t="s">
        <v>91</v>
      </c>
      <c r="AV776" s="24" t="s">
        <v>91</v>
      </c>
      <c r="AW776" s="24" t="s">
        <v>91</v>
      </c>
      <c r="AX776" s="24" t="s">
        <v>92</v>
      </c>
      <c r="AY776" s="24" t="s">
        <v>91</v>
      </c>
      <c r="AZ776" s="24" t="s">
        <v>91</v>
      </c>
      <c r="BA776" s="24" t="s">
        <v>90</v>
      </c>
      <c r="BB776" s="24" t="s">
        <v>91</v>
      </c>
      <c r="BC776" s="24" t="s">
        <v>90</v>
      </c>
      <c r="BD776" s="24" t="s">
        <v>90</v>
      </c>
      <c r="BE776" s="24" t="s">
        <v>91</v>
      </c>
      <c r="BF776" s="24" t="s">
        <v>91</v>
      </c>
      <c r="BG776" s="24" t="s">
        <v>90</v>
      </c>
      <c r="BH776" s="24" t="s">
        <v>91</v>
      </c>
      <c r="BI776" s="24" t="s">
        <v>91</v>
      </c>
      <c r="BJ776" s="24" t="s">
        <v>91</v>
      </c>
      <c r="BK776" s="24" t="s">
        <v>91</v>
      </c>
      <c r="BL776" s="24" t="s">
        <v>90</v>
      </c>
      <c r="BM776" s="24" t="s">
        <v>92</v>
      </c>
      <c r="BN776" s="24" t="s">
        <v>91</v>
      </c>
      <c r="BO776" s="24" t="s">
        <v>91</v>
      </c>
      <c r="BP776" s="24" t="s">
        <v>92</v>
      </c>
      <c r="BQ776" s="24" t="s">
        <v>91</v>
      </c>
      <c r="BR776" s="24" t="s">
        <v>92</v>
      </c>
      <c r="BS776" s="24" t="s">
        <v>90</v>
      </c>
      <c r="BT776" s="24" t="s">
        <v>91</v>
      </c>
      <c r="BU776" s="24" t="s">
        <v>91</v>
      </c>
      <c r="BV776" s="24" t="s">
        <v>91</v>
      </c>
      <c r="BW776" s="24" t="s">
        <v>91</v>
      </c>
      <c r="BX776" s="24" t="s">
        <v>91</v>
      </c>
      <c r="BY776" s="24" t="s">
        <v>91</v>
      </c>
      <c r="BZ776" s="24" t="s">
        <v>90</v>
      </c>
      <c r="CA776" s="36"/>
      <c r="CB776" s="35"/>
    </row>
    <row r="777" spans="1:80" ht="169.5" customHeight="1" x14ac:dyDescent="0.35">
      <c r="A777" s="24">
        <v>842</v>
      </c>
      <c r="B777" s="24" t="s">
        <v>77</v>
      </c>
      <c r="C777" s="23" t="s">
        <v>78</v>
      </c>
      <c r="D777" s="24" t="s">
        <v>430</v>
      </c>
      <c r="E777" s="24" t="s">
        <v>2479</v>
      </c>
      <c r="F777" s="24" t="s">
        <v>81</v>
      </c>
      <c r="G777" s="24" t="s">
        <v>2087</v>
      </c>
      <c r="H777" s="24" t="s">
        <v>2606</v>
      </c>
      <c r="I777" s="24" t="s">
        <v>2607</v>
      </c>
      <c r="J777" s="24" t="s">
        <v>2608</v>
      </c>
      <c r="K777" s="24" t="s">
        <v>2609</v>
      </c>
      <c r="L777" s="24" t="s">
        <v>2610</v>
      </c>
      <c r="M777" s="24"/>
      <c r="N777" s="24" t="s">
        <v>88</v>
      </c>
      <c r="O777" s="24"/>
      <c r="P777" s="24"/>
      <c r="Q777" s="24" t="s">
        <v>155</v>
      </c>
      <c r="R777" s="24"/>
      <c r="S777" s="24"/>
      <c r="T777" s="24" t="s">
        <v>91</v>
      </c>
      <c r="U777" s="24" t="s">
        <v>91</v>
      </c>
      <c r="V777" s="24" t="s">
        <v>91</v>
      </c>
      <c r="W777" s="24" t="s">
        <v>91</v>
      </c>
      <c r="X777" s="24"/>
      <c r="Y777" s="24" t="s">
        <v>91</v>
      </c>
      <c r="Z777" s="24" t="s">
        <v>91</v>
      </c>
      <c r="AA777" s="24" t="s">
        <v>91</v>
      </c>
      <c r="AB777" s="24" t="s">
        <v>91</v>
      </c>
      <c r="AC777" s="24" t="s">
        <v>91</v>
      </c>
      <c r="AD777" s="24" t="s">
        <v>91</v>
      </c>
      <c r="AE777" s="24" t="s">
        <v>91</v>
      </c>
      <c r="AF777" s="24" t="s">
        <v>91</v>
      </c>
      <c r="AG777" s="24" t="s">
        <v>91</v>
      </c>
      <c r="AH777" s="24" t="s">
        <v>91</v>
      </c>
      <c r="AI777" s="24" t="s">
        <v>115</v>
      </c>
      <c r="AJ777" s="24" t="s">
        <v>91</v>
      </c>
      <c r="AK777" s="24" t="s">
        <v>91</v>
      </c>
      <c r="AL777" s="24" t="s">
        <v>90</v>
      </c>
      <c r="AM777" s="24" t="s">
        <v>90</v>
      </c>
      <c r="AN777" s="24" t="s">
        <v>91</v>
      </c>
      <c r="AO777" s="24" t="s">
        <v>91</v>
      </c>
      <c r="AP777" s="24" t="s">
        <v>115</v>
      </c>
      <c r="AQ777" s="24" t="s">
        <v>91</v>
      </c>
      <c r="AR777" s="24" t="s">
        <v>91</v>
      </c>
      <c r="AS777" s="24" t="s">
        <v>91</v>
      </c>
      <c r="AT777" s="24" t="s">
        <v>91</v>
      </c>
      <c r="AU777" s="24" t="s">
        <v>91</v>
      </c>
      <c r="AV777" s="24" t="s">
        <v>91</v>
      </c>
      <c r="AW777" s="24" t="s">
        <v>91</v>
      </c>
      <c r="AX777" s="24" t="s">
        <v>115</v>
      </c>
      <c r="AY777" s="24" t="s">
        <v>91</v>
      </c>
      <c r="AZ777" s="24" t="s">
        <v>91</v>
      </c>
      <c r="BA777" s="24" t="s">
        <v>91</v>
      </c>
      <c r="BB777" s="24" t="s">
        <v>91</v>
      </c>
      <c r="BC777" s="24" t="s">
        <v>91</v>
      </c>
      <c r="BD777" s="24" t="s">
        <v>91</v>
      </c>
      <c r="BE777" s="24" t="s">
        <v>91</v>
      </c>
      <c r="BF777" s="24" t="s">
        <v>91</v>
      </c>
      <c r="BG777" s="24" t="s">
        <v>91</v>
      </c>
      <c r="BH777" s="24" t="s">
        <v>90</v>
      </c>
      <c r="BI777" s="24" t="s">
        <v>91</v>
      </c>
      <c r="BJ777" s="24" t="s">
        <v>91</v>
      </c>
      <c r="BK777" s="24" t="s">
        <v>91</v>
      </c>
      <c r="BL777" s="24" t="s">
        <v>90</v>
      </c>
      <c r="BM777" s="24" t="s">
        <v>91</v>
      </c>
      <c r="BN777" s="24" t="s">
        <v>90</v>
      </c>
      <c r="BO777" s="24" t="s">
        <v>90</v>
      </c>
      <c r="BP777" s="24" t="s">
        <v>91</v>
      </c>
      <c r="BQ777" s="24" t="s">
        <v>91</v>
      </c>
      <c r="BR777" s="24" t="s">
        <v>90</v>
      </c>
      <c r="BS777" s="24" t="s">
        <v>91</v>
      </c>
      <c r="BT777" s="24" t="s">
        <v>91</v>
      </c>
      <c r="BU777" s="24" t="s">
        <v>91</v>
      </c>
      <c r="BV777" s="24" t="s">
        <v>91</v>
      </c>
      <c r="BW777" s="24" t="s">
        <v>91</v>
      </c>
      <c r="BX777" s="24" t="s">
        <v>91</v>
      </c>
      <c r="BY777" s="24" t="s">
        <v>91</v>
      </c>
      <c r="BZ777" s="24" t="s">
        <v>91</v>
      </c>
      <c r="CA777" s="36" t="s">
        <v>2611</v>
      </c>
      <c r="CB777" s="35" t="s">
        <v>571</v>
      </c>
    </row>
    <row r="778" spans="1:80" ht="169.5" customHeight="1" x14ac:dyDescent="0.35">
      <c r="A778" s="24">
        <v>843</v>
      </c>
      <c r="B778" s="24" t="s">
        <v>77</v>
      </c>
      <c r="C778" s="23" t="s">
        <v>78</v>
      </c>
      <c r="D778" s="24" t="s">
        <v>430</v>
      </c>
      <c r="E778" s="24" t="s">
        <v>2479</v>
      </c>
      <c r="F778" s="24" t="s">
        <v>81</v>
      </c>
      <c r="G778" s="24" t="s">
        <v>2087</v>
      </c>
      <c r="H778" s="24" t="s">
        <v>2606</v>
      </c>
      <c r="I778" s="24" t="s">
        <v>2607</v>
      </c>
      <c r="J778" s="24" t="s">
        <v>2612</v>
      </c>
      <c r="K778" s="24" t="s">
        <v>2613</v>
      </c>
      <c r="L778" s="24" t="s">
        <v>2614</v>
      </c>
      <c r="M778" s="24"/>
      <c r="N778" s="24" t="s">
        <v>88</v>
      </c>
      <c r="O778" s="24"/>
      <c r="P778" s="24"/>
      <c r="Q778" s="24" t="s">
        <v>155</v>
      </c>
      <c r="R778" s="24"/>
      <c r="S778" s="24"/>
      <c r="T778" s="24" t="s">
        <v>91</v>
      </c>
      <c r="U778" s="24" t="s">
        <v>91</v>
      </c>
      <c r="V778" s="24" t="s">
        <v>91</v>
      </c>
      <c r="W778" s="24" t="s">
        <v>91</v>
      </c>
      <c r="X778" s="24"/>
      <c r="Y778" s="24" t="s">
        <v>91</v>
      </c>
      <c r="Z778" s="24" t="s">
        <v>91</v>
      </c>
      <c r="AA778" s="24" t="s">
        <v>91</v>
      </c>
      <c r="AB778" s="24" t="s">
        <v>91</v>
      </c>
      <c r="AC778" s="24" t="s">
        <v>91</v>
      </c>
      <c r="AD778" s="24" t="s">
        <v>91</v>
      </c>
      <c r="AE778" s="24" t="s">
        <v>91</v>
      </c>
      <c r="AF778" s="24" t="s">
        <v>91</v>
      </c>
      <c r="AG778" s="24" t="s">
        <v>91</v>
      </c>
      <c r="AH778" s="24" t="s">
        <v>91</v>
      </c>
      <c r="AI778" s="24" t="s">
        <v>115</v>
      </c>
      <c r="AJ778" s="24" t="s">
        <v>91</v>
      </c>
      <c r="AK778" s="24" t="s">
        <v>91</v>
      </c>
      <c r="AL778" s="24" t="s">
        <v>90</v>
      </c>
      <c r="AM778" s="24" t="s">
        <v>90</v>
      </c>
      <c r="AN778" s="24" t="s">
        <v>91</v>
      </c>
      <c r="AO778" s="24" t="s">
        <v>91</v>
      </c>
      <c r="AP778" s="24" t="s">
        <v>115</v>
      </c>
      <c r="AQ778" s="24" t="s">
        <v>91</v>
      </c>
      <c r="AR778" s="24" t="s">
        <v>91</v>
      </c>
      <c r="AS778" s="24" t="s">
        <v>91</v>
      </c>
      <c r="AT778" s="24" t="s">
        <v>91</v>
      </c>
      <c r="AU778" s="24" t="s">
        <v>91</v>
      </c>
      <c r="AV778" s="24" t="s">
        <v>91</v>
      </c>
      <c r="AW778" s="24" t="s">
        <v>91</v>
      </c>
      <c r="AX778" s="24" t="s">
        <v>115</v>
      </c>
      <c r="AY778" s="24" t="s">
        <v>91</v>
      </c>
      <c r="AZ778" s="24" t="s">
        <v>91</v>
      </c>
      <c r="BA778" s="24" t="s">
        <v>91</v>
      </c>
      <c r="BB778" s="24" t="s">
        <v>91</v>
      </c>
      <c r="BC778" s="24" t="s">
        <v>91</v>
      </c>
      <c r="BD778" s="24" t="s">
        <v>91</v>
      </c>
      <c r="BE778" s="24" t="s">
        <v>91</v>
      </c>
      <c r="BF778" s="24" t="s">
        <v>91</v>
      </c>
      <c r="BG778" s="24" t="s">
        <v>91</v>
      </c>
      <c r="BH778" s="24" t="s">
        <v>90</v>
      </c>
      <c r="BI778" s="24" t="s">
        <v>91</v>
      </c>
      <c r="BJ778" s="24" t="s">
        <v>91</v>
      </c>
      <c r="BK778" s="24" t="s">
        <v>91</v>
      </c>
      <c r="BL778" s="24" t="s">
        <v>90</v>
      </c>
      <c r="BM778" s="24" t="s">
        <v>91</v>
      </c>
      <c r="BN778" s="24" t="s">
        <v>90</v>
      </c>
      <c r="BO778" s="24" t="s">
        <v>90</v>
      </c>
      <c r="BP778" s="24" t="s">
        <v>91</v>
      </c>
      <c r="BQ778" s="24" t="s">
        <v>91</v>
      </c>
      <c r="BR778" s="24" t="s">
        <v>90</v>
      </c>
      <c r="BS778" s="24" t="s">
        <v>91</v>
      </c>
      <c r="BT778" s="24" t="s">
        <v>91</v>
      </c>
      <c r="BU778" s="24" t="s">
        <v>91</v>
      </c>
      <c r="BV778" s="24" t="s">
        <v>91</v>
      </c>
      <c r="BW778" s="24" t="s">
        <v>91</v>
      </c>
      <c r="BX778" s="24" t="s">
        <v>91</v>
      </c>
      <c r="BY778" s="24" t="s">
        <v>91</v>
      </c>
      <c r="BZ778" s="24" t="s">
        <v>91</v>
      </c>
      <c r="CA778" s="36" t="s">
        <v>2615</v>
      </c>
      <c r="CB778" s="35" t="s">
        <v>571</v>
      </c>
    </row>
    <row r="779" spans="1:80" ht="169.5" customHeight="1" x14ac:dyDescent="0.35">
      <c r="A779" s="24"/>
      <c r="B779" s="24" t="s">
        <v>77</v>
      </c>
      <c r="C779" s="23" t="s">
        <v>78</v>
      </c>
      <c r="D779" s="24" t="s">
        <v>79</v>
      </c>
      <c r="E779" s="24" t="s">
        <v>967</v>
      </c>
      <c r="F779" s="24" t="s">
        <v>81</v>
      </c>
      <c r="G779" s="24" t="s">
        <v>1079</v>
      </c>
      <c r="H779" s="24" t="s">
        <v>1194</v>
      </c>
      <c r="I779" s="24" t="s">
        <v>1202</v>
      </c>
      <c r="J779" s="24" t="s">
        <v>1203</v>
      </c>
      <c r="K779" s="24" t="s">
        <v>1204</v>
      </c>
      <c r="L779" s="24" t="s">
        <v>1205</v>
      </c>
      <c r="M779" s="24"/>
      <c r="N779" s="24"/>
      <c r="O779" s="24" t="s">
        <v>974</v>
      </c>
      <c r="P779" s="24"/>
      <c r="Q779" s="24" t="s">
        <v>89</v>
      </c>
      <c r="R779" s="24">
        <v>2027</v>
      </c>
      <c r="S779" s="24"/>
      <c r="T779" s="24" t="s">
        <v>90</v>
      </c>
      <c r="U779" s="24" t="s">
        <v>91</v>
      </c>
      <c r="V779" s="24" t="s">
        <v>91</v>
      </c>
      <c r="W779" s="24" t="s">
        <v>91</v>
      </c>
      <c r="X779" s="24"/>
      <c r="Y779" s="24" t="s">
        <v>91</v>
      </c>
      <c r="Z779" s="24" t="s">
        <v>91</v>
      </c>
      <c r="AA779" s="24" t="s">
        <v>91</v>
      </c>
      <c r="AB779" s="24" t="s">
        <v>90</v>
      </c>
      <c r="AC779" s="24" t="s">
        <v>90</v>
      </c>
      <c r="AD779" s="24" t="s">
        <v>91</v>
      </c>
      <c r="AE779" s="24" t="s">
        <v>92</v>
      </c>
      <c r="AF779" s="24" t="s">
        <v>91</v>
      </c>
      <c r="AG779" s="24" t="s">
        <v>91</v>
      </c>
      <c r="AH779" s="24" t="s">
        <v>91</v>
      </c>
      <c r="AI779" s="24" t="s">
        <v>91</v>
      </c>
      <c r="AJ779" s="24" t="s">
        <v>91</v>
      </c>
      <c r="AK779" s="24" t="s">
        <v>91</v>
      </c>
      <c r="AL779" s="24" t="s">
        <v>91</v>
      </c>
      <c r="AM779" s="24" t="s">
        <v>90</v>
      </c>
      <c r="AN779" s="24" t="s">
        <v>92</v>
      </c>
      <c r="AO779" s="24" t="s">
        <v>91</v>
      </c>
      <c r="AP779" s="24" t="s">
        <v>91</v>
      </c>
      <c r="AQ779" s="24" t="s">
        <v>91</v>
      </c>
      <c r="AR779" s="24" t="s">
        <v>91</v>
      </c>
      <c r="AS779" s="24" t="s">
        <v>91</v>
      </c>
      <c r="AT779" s="24" t="s">
        <v>91</v>
      </c>
      <c r="AU779" s="24" t="s">
        <v>91</v>
      </c>
      <c r="AV779" s="24" t="s">
        <v>91</v>
      </c>
      <c r="AW779" s="24" t="s">
        <v>91</v>
      </c>
      <c r="AX779" s="24" t="s">
        <v>92</v>
      </c>
      <c r="AY779" s="24" t="s">
        <v>91</v>
      </c>
      <c r="AZ779" s="24" t="s">
        <v>91</v>
      </c>
      <c r="BA779" s="24" t="s">
        <v>90</v>
      </c>
      <c r="BB779" s="24" t="s">
        <v>91</v>
      </c>
      <c r="BC779" s="24" t="s">
        <v>90</v>
      </c>
      <c r="BD779" s="24" t="s">
        <v>90</v>
      </c>
      <c r="BE779" s="24" t="s">
        <v>91</v>
      </c>
      <c r="BF779" s="24" t="s">
        <v>91</v>
      </c>
      <c r="BG779" s="24" t="s">
        <v>90</v>
      </c>
      <c r="BH779" s="24" t="s">
        <v>91</v>
      </c>
      <c r="BI779" s="24" t="s">
        <v>91</v>
      </c>
      <c r="BJ779" s="24" t="s">
        <v>91</v>
      </c>
      <c r="BK779" s="24" t="s">
        <v>91</v>
      </c>
      <c r="BL779" s="24" t="s">
        <v>90</v>
      </c>
      <c r="BM779" s="24" t="s">
        <v>92</v>
      </c>
      <c r="BN779" s="24" t="s">
        <v>91</v>
      </c>
      <c r="BO779" s="24" t="s">
        <v>91</v>
      </c>
      <c r="BP779" s="24" t="s">
        <v>92</v>
      </c>
      <c r="BQ779" s="24" t="s">
        <v>91</v>
      </c>
      <c r="BR779" s="24" t="s">
        <v>92</v>
      </c>
      <c r="BS779" s="24" t="s">
        <v>144</v>
      </c>
      <c r="BT779" s="24" t="s">
        <v>91</v>
      </c>
      <c r="BU779" s="24" t="s">
        <v>90</v>
      </c>
      <c r="BV779" s="24" t="s">
        <v>91</v>
      </c>
      <c r="BW779" s="24" t="s">
        <v>91</v>
      </c>
      <c r="BX779" s="24" t="s">
        <v>91</v>
      </c>
      <c r="BY779" s="24" t="s">
        <v>91</v>
      </c>
      <c r="BZ779" s="24" t="s">
        <v>90</v>
      </c>
      <c r="CA779" s="36"/>
      <c r="CB779" s="35"/>
    </row>
    <row r="780" spans="1:80" ht="169.5" customHeight="1" x14ac:dyDescent="0.35">
      <c r="A780" s="24"/>
      <c r="B780" s="24" t="s">
        <v>77</v>
      </c>
      <c r="C780" s="23" t="s">
        <v>78</v>
      </c>
      <c r="D780" s="24" t="s">
        <v>79</v>
      </c>
      <c r="E780" s="24" t="s">
        <v>967</v>
      </c>
      <c r="F780" s="24" t="s">
        <v>287</v>
      </c>
      <c r="G780" s="24" t="s">
        <v>1079</v>
      </c>
      <c r="H780" s="24" t="s">
        <v>1194</v>
      </c>
      <c r="I780" s="24" t="s">
        <v>1202</v>
      </c>
      <c r="J780" s="24" t="s">
        <v>1206</v>
      </c>
      <c r="K780" s="24" t="s">
        <v>1207</v>
      </c>
      <c r="L780" s="24" t="s">
        <v>1208</v>
      </c>
      <c r="M780" s="24"/>
      <c r="N780" s="24"/>
      <c r="O780" s="24" t="s">
        <v>974</v>
      </c>
      <c r="P780" s="24"/>
      <c r="Q780" s="24" t="s">
        <v>89</v>
      </c>
      <c r="R780" s="24">
        <v>2027</v>
      </c>
      <c r="S780" s="24"/>
      <c r="T780" s="24" t="s">
        <v>92</v>
      </c>
      <c r="U780" s="24" t="s">
        <v>91</v>
      </c>
      <c r="V780" s="24" t="s">
        <v>91</v>
      </c>
      <c r="W780" s="24" t="s">
        <v>91</v>
      </c>
      <c r="X780" s="24"/>
      <c r="Y780" s="24" t="s">
        <v>91</v>
      </c>
      <c r="Z780" s="24" t="s">
        <v>91</v>
      </c>
      <c r="AA780" s="24" t="s">
        <v>91</v>
      </c>
      <c r="AB780" s="24" t="s">
        <v>92</v>
      </c>
      <c r="AC780" s="24" t="s">
        <v>243</v>
      </c>
      <c r="AD780" s="24" t="s">
        <v>91</v>
      </c>
      <c r="AE780" s="24" t="s">
        <v>92</v>
      </c>
      <c r="AF780" s="24" t="s">
        <v>91</v>
      </c>
      <c r="AG780" s="24" t="s">
        <v>91</v>
      </c>
      <c r="AH780" s="24" t="s">
        <v>91</v>
      </c>
      <c r="AI780" s="24" t="s">
        <v>91</v>
      </c>
      <c r="AJ780" s="24" t="s">
        <v>91</v>
      </c>
      <c r="AK780" s="24" t="s">
        <v>91</v>
      </c>
      <c r="AL780" s="24" t="s">
        <v>91</v>
      </c>
      <c r="AM780" s="24" t="s">
        <v>92</v>
      </c>
      <c r="AN780" s="24" t="s">
        <v>92</v>
      </c>
      <c r="AO780" s="24" t="s">
        <v>91</v>
      </c>
      <c r="AP780" s="24" t="s">
        <v>91</v>
      </c>
      <c r="AQ780" s="24" t="s">
        <v>91</v>
      </c>
      <c r="AR780" s="24" t="s">
        <v>91</v>
      </c>
      <c r="AS780" s="24" t="s">
        <v>91</v>
      </c>
      <c r="AT780" s="24" t="s">
        <v>91</v>
      </c>
      <c r="AU780" s="24" t="s">
        <v>91</v>
      </c>
      <c r="AV780" s="24" t="s">
        <v>91</v>
      </c>
      <c r="AW780" s="24" t="s">
        <v>91</v>
      </c>
      <c r="AX780" s="24" t="s">
        <v>92</v>
      </c>
      <c r="AY780" s="24" t="s">
        <v>91</v>
      </c>
      <c r="AZ780" s="24" t="s">
        <v>91</v>
      </c>
      <c r="BA780" s="24" t="s">
        <v>91</v>
      </c>
      <c r="BB780" s="24" t="s">
        <v>91</v>
      </c>
      <c r="BC780" s="24" t="s">
        <v>91</v>
      </c>
      <c r="BD780" s="24" t="s">
        <v>91</v>
      </c>
      <c r="BE780" s="24" t="s">
        <v>91</v>
      </c>
      <c r="BF780" s="24" t="s">
        <v>91</v>
      </c>
      <c r="BG780" s="24" t="s">
        <v>91</v>
      </c>
      <c r="BH780" s="24" t="s">
        <v>91</v>
      </c>
      <c r="BI780" s="24" t="s">
        <v>91</v>
      </c>
      <c r="BJ780" s="24" t="s">
        <v>91</v>
      </c>
      <c r="BK780" s="24" t="s">
        <v>91</v>
      </c>
      <c r="BL780" s="24" t="s">
        <v>91</v>
      </c>
      <c r="BM780" s="24" t="s">
        <v>92</v>
      </c>
      <c r="BN780" s="24" t="s">
        <v>91</v>
      </c>
      <c r="BO780" s="24" t="s">
        <v>91</v>
      </c>
      <c r="BP780" s="24" t="s">
        <v>91</v>
      </c>
      <c r="BQ780" s="24" t="s">
        <v>91</v>
      </c>
      <c r="BR780" s="24" t="s">
        <v>92</v>
      </c>
      <c r="BS780" s="24" t="s">
        <v>92</v>
      </c>
      <c r="BT780" s="24" t="s">
        <v>91</v>
      </c>
      <c r="BU780" s="24" t="s">
        <v>91</v>
      </c>
      <c r="BV780" s="24" t="s">
        <v>91</v>
      </c>
      <c r="BW780" s="24" t="s">
        <v>91</v>
      </c>
      <c r="BX780" s="24" t="s">
        <v>91</v>
      </c>
      <c r="BY780" s="24" t="s">
        <v>91</v>
      </c>
      <c r="BZ780" s="24" t="s">
        <v>92</v>
      </c>
      <c r="CA780" s="36"/>
      <c r="CB780" s="35"/>
    </row>
    <row r="781" spans="1:80" ht="169.5" customHeight="1" x14ac:dyDescent="0.35">
      <c r="A781" s="24">
        <v>846</v>
      </c>
      <c r="B781" s="24" t="s">
        <v>77</v>
      </c>
      <c r="C781" s="23" t="s">
        <v>78</v>
      </c>
      <c r="D781" s="24" t="s">
        <v>430</v>
      </c>
      <c r="E781" s="24" t="s">
        <v>2479</v>
      </c>
      <c r="F781" s="24" t="s">
        <v>81</v>
      </c>
      <c r="G781" s="24" t="s">
        <v>2087</v>
      </c>
      <c r="H781" s="24" t="s">
        <v>2624</v>
      </c>
      <c r="I781" s="24" t="s">
        <v>2625</v>
      </c>
      <c r="J781" s="24" t="s">
        <v>2626</v>
      </c>
      <c r="K781" s="24" t="s">
        <v>2627</v>
      </c>
      <c r="L781" s="24" t="s">
        <v>2628</v>
      </c>
      <c r="M781" s="24"/>
      <c r="N781" s="24" t="s">
        <v>88</v>
      </c>
      <c r="O781" s="24"/>
      <c r="P781" s="24"/>
      <c r="Q781" s="24" t="s">
        <v>155</v>
      </c>
      <c r="R781" s="24"/>
      <c r="S781" s="24"/>
      <c r="T781" s="24" t="s">
        <v>91</v>
      </c>
      <c r="U781" s="24" t="s">
        <v>91</v>
      </c>
      <c r="V781" s="24" t="s">
        <v>91</v>
      </c>
      <c r="W781" s="24" t="s">
        <v>91</v>
      </c>
      <c r="X781" s="24"/>
      <c r="Y781" s="24" t="s">
        <v>91</v>
      </c>
      <c r="Z781" s="24" t="s">
        <v>91</v>
      </c>
      <c r="AA781" s="24" t="s">
        <v>91</v>
      </c>
      <c r="AB781" s="24" t="s">
        <v>91</v>
      </c>
      <c r="AC781" s="24" t="s">
        <v>91</v>
      </c>
      <c r="AD781" s="24" t="s">
        <v>91</v>
      </c>
      <c r="AE781" s="24" t="s">
        <v>91</v>
      </c>
      <c r="AF781" s="24" t="s">
        <v>91</v>
      </c>
      <c r="AG781" s="24" t="s">
        <v>91</v>
      </c>
      <c r="AH781" s="24" t="s">
        <v>91</v>
      </c>
      <c r="AI781" s="24" t="s">
        <v>115</v>
      </c>
      <c r="AJ781" s="24" t="s">
        <v>91</v>
      </c>
      <c r="AK781" s="24" t="s">
        <v>91</v>
      </c>
      <c r="AL781" s="24" t="s">
        <v>90</v>
      </c>
      <c r="AM781" s="24" t="s">
        <v>90</v>
      </c>
      <c r="AN781" s="24" t="s">
        <v>91</v>
      </c>
      <c r="AO781" s="24" t="s">
        <v>91</v>
      </c>
      <c r="AP781" s="24" t="s">
        <v>115</v>
      </c>
      <c r="AQ781" s="24" t="s">
        <v>91</v>
      </c>
      <c r="AR781" s="24" t="s">
        <v>91</v>
      </c>
      <c r="AS781" s="24" t="s">
        <v>90</v>
      </c>
      <c r="AT781" s="24" t="s">
        <v>91</v>
      </c>
      <c r="AU781" s="24" t="s">
        <v>91</v>
      </c>
      <c r="AV781" s="24" t="s">
        <v>91</v>
      </c>
      <c r="AW781" s="24" t="s">
        <v>91</v>
      </c>
      <c r="AX781" s="24" t="s">
        <v>90</v>
      </c>
      <c r="AY781" s="24" t="s">
        <v>91</v>
      </c>
      <c r="AZ781" s="24" t="s">
        <v>91</v>
      </c>
      <c r="BA781" s="24" t="s">
        <v>91</v>
      </c>
      <c r="BB781" s="24" t="s">
        <v>91</v>
      </c>
      <c r="BC781" s="24" t="s">
        <v>91</v>
      </c>
      <c r="BD781" s="24" t="s">
        <v>91</v>
      </c>
      <c r="BE781" s="24" t="s">
        <v>91</v>
      </c>
      <c r="BF781" s="24" t="s">
        <v>91</v>
      </c>
      <c r="BG781" s="24" t="s">
        <v>91</v>
      </c>
      <c r="BH781" s="24" t="s">
        <v>90</v>
      </c>
      <c r="BI781" s="24" t="s">
        <v>91</v>
      </c>
      <c r="BJ781" s="24" t="s">
        <v>91</v>
      </c>
      <c r="BK781" s="24" t="s">
        <v>91</v>
      </c>
      <c r="BL781" s="24" t="s">
        <v>90</v>
      </c>
      <c r="BM781" s="24" t="s">
        <v>91</v>
      </c>
      <c r="BN781" s="24" t="s">
        <v>90</v>
      </c>
      <c r="BO781" s="24" t="s">
        <v>90</v>
      </c>
      <c r="BP781" s="24" t="s">
        <v>91</v>
      </c>
      <c r="BQ781" s="24" t="s">
        <v>91</v>
      </c>
      <c r="BR781" s="24" t="s">
        <v>90</v>
      </c>
      <c r="BS781" s="24" t="s">
        <v>91</v>
      </c>
      <c r="BT781" s="24" t="s">
        <v>91</v>
      </c>
      <c r="BU781" s="24" t="s">
        <v>91</v>
      </c>
      <c r="BV781" s="24" t="s">
        <v>91</v>
      </c>
      <c r="BW781" s="24" t="s">
        <v>91</v>
      </c>
      <c r="BX781" s="24" t="s">
        <v>91</v>
      </c>
      <c r="BY781" s="24" t="s">
        <v>91</v>
      </c>
      <c r="BZ781" s="24" t="s">
        <v>91</v>
      </c>
      <c r="CA781" s="36" t="s">
        <v>2629</v>
      </c>
      <c r="CB781" s="35" t="s">
        <v>438</v>
      </c>
    </row>
    <row r="782" spans="1:80" ht="169.5" customHeight="1" x14ac:dyDescent="0.35">
      <c r="A782" s="24">
        <v>847</v>
      </c>
      <c r="B782" s="24" t="s">
        <v>77</v>
      </c>
      <c r="C782" s="23" t="s">
        <v>78</v>
      </c>
      <c r="D782" s="24" t="s">
        <v>430</v>
      </c>
      <c r="E782" s="24" t="s">
        <v>2479</v>
      </c>
      <c r="F782" s="24" t="s">
        <v>81</v>
      </c>
      <c r="G782" s="24" t="s">
        <v>2087</v>
      </c>
      <c r="H782" s="24" t="s">
        <v>2624</v>
      </c>
      <c r="I782" s="24" t="s">
        <v>2625</v>
      </c>
      <c r="J782" s="24" t="s">
        <v>2630</v>
      </c>
      <c r="K782" s="24" t="s">
        <v>2631</v>
      </c>
      <c r="L782" s="24" t="s">
        <v>2632</v>
      </c>
      <c r="M782" s="24"/>
      <c r="N782" s="24" t="s">
        <v>88</v>
      </c>
      <c r="O782" s="24"/>
      <c r="P782" s="24"/>
      <c r="Q782" s="24" t="s">
        <v>155</v>
      </c>
      <c r="R782" s="24"/>
      <c r="S782" s="24"/>
      <c r="T782" s="24" t="s">
        <v>91</v>
      </c>
      <c r="U782" s="24" t="s">
        <v>91</v>
      </c>
      <c r="V782" s="24" t="s">
        <v>91</v>
      </c>
      <c r="W782" s="24" t="s">
        <v>91</v>
      </c>
      <c r="X782" s="24"/>
      <c r="Y782" s="24" t="s">
        <v>91</v>
      </c>
      <c r="Z782" s="24" t="s">
        <v>91</v>
      </c>
      <c r="AA782" s="24" t="s">
        <v>91</v>
      </c>
      <c r="AB782" s="24" t="s">
        <v>91</v>
      </c>
      <c r="AC782" s="24" t="s">
        <v>91</v>
      </c>
      <c r="AD782" s="24" t="s">
        <v>91</v>
      </c>
      <c r="AE782" s="24" t="s">
        <v>91</v>
      </c>
      <c r="AF782" s="24" t="s">
        <v>91</v>
      </c>
      <c r="AG782" s="24" t="s">
        <v>91</v>
      </c>
      <c r="AH782" s="24" t="s">
        <v>91</v>
      </c>
      <c r="AI782" s="24" t="s">
        <v>115</v>
      </c>
      <c r="AJ782" s="24" t="s">
        <v>91</v>
      </c>
      <c r="AK782" s="24" t="s">
        <v>91</v>
      </c>
      <c r="AL782" s="24" t="s">
        <v>90</v>
      </c>
      <c r="AM782" s="24" t="s">
        <v>90</v>
      </c>
      <c r="AN782" s="24" t="s">
        <v>91</v>
      </c>
      <c r="AO782" s="24" t="s">
        <v>91</v>
      </c>
      <c r="AP782" s="24" t="s">
        <v>115</v>
      </c>
      <c r="AQ782" s="24" t="s">
        <v>91</v>
      </c>
      <c r="AR782" s="24" t="s">
        <v>91</v>
      </c>
      <c r="AS782" s="24" t="s">
        <v>90</v>
      </c>
      <c r="AT782" s="24" t="s">
        <v>91</v>
      </c>
      <c r="AU782" s="24" t="s">
        <v>91</v>
      </c>
      <c r="AV782" s="24" t="s">
        <v>91</v>
      </c>
      <c r="AW782" s="24" t="s">
        <v>91</v>
      </c>
      <c r="AX782" s="24" t="s">
        <v>90</v>
      </c>
      <c r="AY782" s="24" t="s">
        <v>91</v>
      </c>
      <c r="AZ782" s="24" t="s">
        <v>91</v>
      </c>
      <c r="BA782" s="24" t="s">
        <v>91</v>
      </c>
      <c r="BB782" s="24" t="s">
        <v>91</v>
      </c>
      <c r="BC782" s="24" t="s">
        <v>91</v>
      </c>
      <c r="BD782" s="24" t="s">
        <v>91</v>
      </c>
      <c r="BE782" s="24" t="s">
        <v>91</v>
      </c>
      <c r="BF782" s="24" t="s">
        <v>91</v>
      </c>
      <c r="BG782" s="24" t="s">
        <v>91</v>
      </c>
      <c r="BH782" s="24" t="s">
        <v>90</v>
      </c>
      <c r="BI782" s="24" t="s">
        <v>91</v>
      </c>
      <c r="BJ782" s="24" t="s">
        <v>91</v>
      </c>
      <c r="BK782" s="24" t="s">
        <v>91</v>
      </c>
      <c r="BL782" s="24" t="s">
        <v>90</v>
      </c>
      <c r="BM782" s="24" t="s">
        <v>91</v>
      </c>
      <c r="BN782" s="24" t="s">
        <v>90</v>
      </c>
      <c r="BO782" s="24" t="s">
        <v>90</v>
      </c>
      <c r="BP782" s="24" t="s">
        <v>91</v>
      </c>
      <c r="BQ782" s="24" t="s">
        <v>91</v>
      </c>
      <c r="BR782" s="24" t="s">
        <v>90</v>
      </c>
      <c r="BS782" s="24" t="s">
        <v>91</v>
      </c>
      <c r="BT782" s="24" t="s">
        <v>91</v>
      </c>
      <c r="BU782" s="24" t="s">
        <v>91</v>
      </c>
      <c r="BV782" s="24" t="s">
        <v>91</v>
      </c>
      <c r="BW782" s="24" t="s">
        <v>91</v>
      </c>
      <c r="BX782" s="24" t="s">
        <v>91</v>
      </c>
      <c r="BY782" s="24" t="s">
        <v>91</v>
      </c>
      <c r="BZ782" s="24" t="s">
        <v>91</v>
      </c>
      <c r="CA782" s="36" t="s">
        <v>2629</v>
      </c>
      <c r="CB782" s="35" t="s">
        <v>438</v>
      </c>
    </row>
    <row r="783" spans="1:80" ht="169.5" customHeight="1" x14ac:dyDescent="0.35">
      <c r="A783" s="24">
        <v>848</v>
      </c>
      <c r="B783" s="24" t="s">
        <v>77</v>
      </c>
      <c r="C783" s="23" t="s">
        <v>78</v>
      </c>
      <c r="D783" s="24" t="s">
        <v>430</v>
      </c>
      <c r="E783" s="24" t="s">
        <v>2479</v>
      </c>
      <c r="F783" s="24" t="s">
        <v>81</v>
      </c>
      <c r="G783" s="24" t="s">
        <v>2087</v>
      </c>
      <c r="H783" s="24" t="s">
        <v>2624</v>
      </c>
      <c r="I783" s="24" t="s">
        <v>2625</v>
      </c>
      <c r="J783" s="24" t="s">
        <v>2633</v>
      </c>
      <c r="K783" s="24" t="s">
        <v>2634</v>
      </c>
      <c r="L783" s="24" t="s">
        <v>2635</v>
      </c>
      <c r="M783" s="24"/>
      <c r="N783" s="24" t="s">
        <v>88</v>
      </c>
      <c r="O783" s="24"/>
      <c r="P783" s="24"/>
      <c r="Q783" s="24" t="s">
        <v>155</v>
      </c>
      <c r="R783" s="24"/>
      <c r="S783" s="24"/>
      <c r="T783" s="24" t="s">
        <v>91</v>
      </c>
      <c r="U783" s="24" t="s">
        <v>91</v>
      </c>
      <c r="V783" s="24" t="s">
        <v>91</v>
      </c>
      <c r="W783" s="24" t="s">
        <v>91</v>
      </c>
      <c r="X783" s="24"/>
      <c r="Y783" s="24" t="s">
        <v>91</v>
      </c>
      <c r="Z783" s="24" t="s">
        <v>91</v>
      </c>
      <c r="AA783" s="24" t="s">
        <v>91</v>
      </c>
      <c r="AB783" s="24" t="s">
        <v>91</v>
      </c>
      <c r="AC783" s="24" t="s">
        <v>91</v>
      </c>
      <c r="AD783" s="24" t="s">
        <v>91</v>
      </c>
      <c r="AE783" s="24" t="s">
        <v>91</v>
      </c>
      <c r="AF783" s="24" t="s">
        <v>91</v>
      </c>
      <c r="AG783" s="24" t="s">
        <v>91</v>
      </c>
      <c r="AH783" s="24" t="s">
        <v>91</v>
      </c>
      <c r="AI783" s="24" t="s">
        <v>115</v>
      </c>
      <c r="AJ783" s="24" t="s">
        <v>91</v>
      </c>
      <c r="AK783" s="24" t="s">
        <v>91</v>
      </c>
      <c r="AL783" s="24" t="s">
        <v>90</v>
      </c>
      <c r="AM783" s="24" t="s">
        <v>90</v>
      </c>
      <c r="AN783" s="24" t="s">
        <v>91</v>
      </c>
      <c r="AO783" s="24" t="s">
        <v>91</v>
      </c>
      <c r="AP783" s="24" t="s">
        <v>115</v>
      </c>
      <c r="AQ783" s="24" t="s">
        <v>91</v>
      </c>
      <c r="AR783" s="24" t="s">
        <v>91</v>
      </c>
      <c r="AS783" s="24" t="s">
        <v>90</v>
      </c>
      <c r="AT783" s="24" t="s">
        <v>91</v>
      </c>
      <c r="AU783" s="24" t="s">
        <v>91</v>
      </c>
      <c r="AV783" s="24" t="s">
        <v>91</v>
      </c>
      <c r="AW783" s="24" t="s">
        <v>91</v>
      </c>
      <c r="AX783" s="24" t="s">
        <v>90</v>
      </c>
      <c r="AY783" s="24" t="s">
        <v>91</v>
      </c>
      <c r="AZ783" s="24" t="s">
        <v>91</v>
      </c>
      <c r="BA783" s="24" t="s">
        <v>91</v>
      </c>
      <c r="BB783" s="24" t="s">
        <v>91</v>
      </c>
      <c r="BC783" s="24" t="s">
        <v>91</v>
      </c>
      <c r="BD783" s="24" t="s">
        <v>91</v>
      </c>
      <c r="BE783" s="24" t="s">
        <v>91</v>
      </c>
      <c r="BF783" s="24" t="s">
        <v>91</v>
      </c>
      <c r="BG783" s="24" t="s">
        <v>91</v>
      </c>
      <c r="BH783" s="24" t="s">
        <v>90</v>
      </c>
      <c r="BI783" s="24" t="s">
        <v>91</v>
      </c>
      <c r="BJ783" s="24" t="s">
        <v>91</v>
      </c>
      <c r="BK783" s="24" t="s">
        <v>91</v>
      </c>
      <c r="BL783" s="24" t="s">
        <v>90</v>
      </c>
      <c r="BM783" s="24" t="s">
        <v>91</v>
      </c>
      <c r="BN783" s="24" t="s">
        <v>90</v>
      </c>
      <c r="BO783" s="24" t="s">
        <v>90</v>
      </c>
      <c r="BP783" s="24" t="s">
        <v>91</v>
      </c>
      <c r="BQ783" s="24" t="s">
        <v>91</v>
      </c>
      <c r="BR783" s="24" t="s">
        <v>90</v>
      </c>
      <c r="BS783" s="24" t="s">
        <v>91</v>
      </c>
      <c r="BT783" s="24" t="s">
        <v>91</v>
      </c>
      <c r="BU783" s="24" t="s">
        <v>91</v>
      </c>
      <c r="BV783" s="24" t="s">
        <v>91</v>
      </c>
      <c r="BW783" s="24" t="s">
        <v>91</v>
      </c>
      <c r="BX783" s="24" t="s">
        <v>91</v>
      </c>
      <c r="BY783" s="24" t="s">
        <v>91</v>
      </c>
      <c r="BZ783" s="24" t="s">
        <v>91</v>
      </c>
      <c r="CA783" s="36" t="s">
        <v>2636</v>
      </c>
      <c r="CB783" s="35" t="s">
        <v>571</v>
      </c>
    </row>
    <row r="784" spans="1:80" ht="169.5" customHeight="1" x14ac:dyDescent="0.35">
      <c r="A784" s="24"/>
      <c r="B784" s="24" t="s">
        <v>77</v>
      </c>
      <c r="C784" s="23" t="s">
        <v>78</v>
      </c>
      <c r="D784" s="24" t="s">
        <v>79</v>
      </c>
      <c r="E784" s="24" t="s">
        <v>967</v>
      </c>
      <c r="F784" s="24" t="s">
        <v>81</v>
      </c>
      <c r="G784" s="24" t="s">
        <v>1079</v>
      </c>
      <c r="H784" s="24" t="s">
        <v>1194</v>
      </c>
      <c r="I784" s="24" t="s">
        <v>1209</v>
      </c>
      <c r="J784" s="24" t="s">
        <v>1210</v>
      </c>
      <c r="K784" s="24" t="s">
        <v>1211</v>
      </c>
      <c r="L784" s="24" t="s">
        <v>1212</v>
      </c>
      <c r="M784" s="24"/>
      <c r="N784" s="24"/>
      <c r="O784" s="24" t="s">
        <v>974</v>
      </c>
      <c r="P784" s="24"/>
      <c r="Q784" s="24" t="s">
        <v>89</v>
      </c>
      <c r="R784" s="24">
        <v>2028</v>
      </c>
      <c r="S784" s="24"/>
      <c r="T784" s="24" t="s">
        <v>92</v>
      </c>
      <c r="U784" s="24" t="s">
        <v>91</v>
      </c>
      <c r="V784" s="24" t="s">
        <v>91</v>
      </c>
      <c r="W784" s="24" t="s">
        <v>91</v>
      </c>
      <c r="X784" s="24"/>
      <c r="Y784" s="24" t="s">
        <v>91</v>
      </c>
      <c r="Z784" s="24" t="s">
        <v>91</v>
      </c>
      <c r="AA784" s="24" t="s">
        <v>91</v>
      </c>
      <c r="AB784" s="24" t="s">
        <v>92</v>
      </c>
      <c r="AC784" s="24" t="s">
        <v>243</v>
      </c>
      <c r="AD784" s="24" t="s">
        <v>91</v>
      </c>
      <c r="AE784" s="24" t="s">
        <v>91</v>
      </c>
      <c r="AF784" s="24" t="s">
        <v>91</v>
      </c>
      <c r="AG784" s="24" t="s">
        <v>91</v>
      </c>
      <c r="AH784" s="24" t="s">
        <v>91</v>
      </c>
      <c r="AI784" s="24" t="s">
        <v>91</v>
      </c>
      <c r="AJ784" s="24" t="s">
        <v>91</v>
      </c>
      <c r="AK784" s="24" t="s">
        <v>91</v>
      </c>
      <c r="AL784" s="24" t="s">
        <v>91</v>
      </c>
      <c r="AM784" s="24" t="s">
        <v>91</v>
      </c>
      <c r="AN784" s="24" t="s">
        <v>92</v>
      </c>
      <c r="AO784" s="24" t="s">
        <v>91</v>
      </c>
      <c r="AP784" s="24" t="s">
        <v>91</v>
      </c>
      <c r="AQ784" s="24" t="s">
        <v>91</v>
      </c>
      <c r="AR784" s="24" t="s">
        <v>91</v>
      </c>
      <c r="AS784" s="24" t="s">
        <v>91</v>
      </c>
      <c r="AT784" s="24" t="s">
        <v>91</v>
      </c>
      <c r="AU784" s="24" t="s">
        <v>91</v>
      </c>
      <c r="AV784" s="24" t="s">
        <v>91</v>
      </c>
      <c r="AW784" s="24" t="s">
        <v>91</v>
      </c>
      <c r="AX784" s="24" t="s">
        <v>92</v>
      </c>
      <c r="AY784" s="24" t="s">
        <v>91</v>
      </c>
      <c r="AZ784" s="24" t="s">
        <v>91</v>
      </c>
      <c r="BA784" s="24" t="s">
        <v>91</v>
      </c>
      <c r="BB784" s="24" t="s">
        <v>91</v>
      </c>
      <c r="BC784" s="24" t="s">
        <v>91</v>
      </c>
      <c r="BD784" s="24" t="s">
        <v>91</v>
      </c>
      <c r="BE784" s="24" t="s">
        <v>91</v>
      </c>
      <c r="BF784" s="24" t="s">
        <v>91</v>
      </c>
      <c r="BG784" s="24" t="s">
        <v>91</v>
      </c>
      <c r="BH784" s="24" t="s">
        <v>91</v>
      </c>
      <c r="BI784" s="24" t="s">
        <v>91</v>
      </c>
      <c r="BJ784" s="24" t="s">
        <v>91</v>
      </c>
      <c r="BK784" s="24" t="s">
        <v>91</v>
      </c>
      <c r="BL784" s="24" t="s">
        <v>91</v>
      </c>
      <c r="BM784" s="24" t="s">
        <v>91</v>
      </c>
      <c r="BN784" s="24" t="s">
        <v>91</v>
      </c>
      <c r="BO784" s="24" t="s">
        <v>91</v>
      </c>
      <c r="BP784" s="24" t="s">
        <v>91</v>
      </c>
      <c r="BQ784" s="24" t="s">
        <v>91</v>
      </c>
      <c r="BR784" s="24" t="s">
        <v>91</v>
      </c>
      <c r="BS784" s="24" t="s">
        <v>92</v>
      </c>
      <c r="BT784" s="24" t="s">
        <v>91</v>
      </c>
      <c r="BU784" s="24" t="s">
        <v>91</v>
      </c>
      <c r="BV784" s="24" t="s">
        <v>91</v>
      </c>
      <c r="BW784" s="24" t="s">
        <v>91</v>
      </c>
      <c r="BX784" s="24" t="s">
        <v>91</v>
      </c>
      <c r="BY784" s="24" t="s">
        <v>91</v>
      </c>
      <c r="BZ784" s="24" t="s">
        <v>92</v>
      </c>
      <c r="CA784" s="36"/>
      <c r="CB784" s="35"/>
    </row>
    <row r="785" spans="1:80" ht="169.5" customHeight="1" x14ac:dyDescent="0.35">
      <c r="A785" s="24">
        <v>850</v>
      </c>
      <c r="B785" s="24" t="s">
        <v>77</v>
      </c>
      <c r="C785" s="23" t="s">
        <v>78</v>
      </c>
      <c r="D785" s="24" t="s">
        <v>430</v>
      </c>
      <c r="E785" s="24" t="s">
        <v>2479</v>
      </c>
      <c r="F785" s="24" t="s">
        <v>81</v>
      </c>
      <c r="G785" s="24" t="s">
        <v>2087</v>
      </c>
      <c r="H785" s="24" t="s">
        <v>2624</v>
      </c>
      <c r="I785" s="24" t="s">
        <v>2625</v>
      </c>
      <c r="J785" s="24" t="s">
        <v>2640</v>
      </c>
      <c r="K785" s="24" t="s">
        <v>2641</v>
      </c>
      <c r="L785" s="24" t="s">
        <v>2642</v>
      </c>
      <c r="M785" s="24"/>
      <c r="N785" s="24" t="s">
        <v>88</v>
      </c>
      <c r="O785" s="24"/>
      <c r="P785" s="24"/>
      <c r="Q785" s="24" t="s">
        <v>155</v>
      </c>
      <c r="R785" s="24"/>
      <c r="S785" s="24"/>
      <c r="T785" s="24" t="s">
        <v>91</v>
      </c>
      <c r="U785" s="24" t="s">
        <v>91</v>
      </c>
      <c r="V785" s="24" t="s">
        <v>91</v>
      </c>
      <c r="W785" s="24" t="s">
        <v>91</v>
      </c>
      <c r="X785" s="24"/>
      <c r="Y785" s="24" t="s">
        <v>91</v>
      </c>
      <c r="Z785" s="24" t="s">
        <v>91</v>
      </c>
      <c r="AA785" s="24" t="s">
        <v>91</v>
      </c>
      <c r="AB785" s="24" t="s">
        <v>91</v>
      </c>
      <c r="AC785" s="24" t="s">
        <v>91</v>
      </c>
      <c r="AD785" s="24" t="s">
        <v>91</v>
      </c>
      <c r="AE785" s="24" t="s">
        <v>91</v>
      </c>
      <c r="AF785" s="24" t="s">
        <v>91</v>
      </c>
      <c r="AG785" s="24" t="s">
        <v>91</v>
      </c>
      <c r="AH785" s="24" t="s">
        <v>91</v>
      </c>
      <c r="AI785" s="24" t="s">
        <v>115</v>
      </c>
      <c r="AJ785" s="24" t="s">
        <v>91</v>
      </c>
      <c r="AK785" s="24" t="s">
        <v>91</v>
      </c>
      <c r="AL785" s="24" t="s">
        <v>90</v>
      </c>
      <c r="AM785" s="24" t="s">
        <v>90</v>
      </c>
      <c r="AN785" s="24" t="s">
        <v>91</v>
      </c>
      <c r="AO785" s="24" t="s">
        <v>91</v>
      </c>
      <c r="AP785" s="24" t="s">
        <v>115</v>
      </c>
      <c r="AQ785" s="24" t="s">
        <v>91</v>
      </c>
      <c r="AR785" s="24" t="s">
        <v>91</v>
      </c>
      <c r="AS785" s="24" t="s">
        <v>90</v>
      </c>
      <c r="AT785" s="24" t="s">
        <v>91</v>
      </c>
      <c r="AU785" s="24" t="s">
        <v>91</v>
      </c>
      <c r="AV785" s="24" t="s">
        <v>91</v>
      </c>
      <c r="AW785" s="24" t="s">
        <v>91</v>
      </c>
      <c r="AX785" s="24" t="s">
        <v>90</v>
      </c>
      <c r="AY785" s="24" t="s">
        <v>91</v>
      </c>
      <c r="AZ785" s="24" t="s">
        <v>91</v>
      </c>
      <c r="BA785" s="24" t="s">
        <v>91</v>
      </c>
      <c r="BB785" s="24" t="s">
        <v>91</v>
      </c>
      <c r="BC785" s="24" t="s">
        <v>91</v>
      </c>
      <c r="BD785" s="24" t="s">
        <v>91</v>
      </c>
      <c r="BE785" s="24" t="s">
        <v>91</v>
      </c>
      <c r="BF785" s="24" t="s">
        <v>91</v>
      </c>
      <c r="BG785" s="24" t="s">
        <v>91</v>
      </c>
      <c r="BH785" s="24" t="s">
        <v>90</v>
      </c>
      <c r="BI785" s="24" t="s">
        <v>91</v>
      </c>
      <c r="BJ785" s="24" t="s">
        <v>91</v>
      </c>
      <c r="BK785" s="24" t="s">
        <v>91</v>
      </c>
      <c r="BL785" s="24" t="s">
        <v>90</v>
      </c>
      <c r="BM785" s="24" t="s">
        <v>91</v>
      </c>
      <c r="BN785" s="24" t="s">
        <v>90</v>
      </c>
      <c r="BO785" s="24" t="s">
        <v>90</v>
      </c>
      <c r="BP785" s="24" t="s">
        <v>91</v>
      </c>
      <c r="BQ785" s="24" t="s">
        <v>91</v>
      </c>
      <c r="BR785" s="24" t="s">
        <v>90</v>
      </c>
      <c r="BS785" s="24" t="s">
        <v>91</v>
      </c>
      <c r="BT785" s="24" t="s">
        <v>91</v>
      </c>
      <c r="BU785" s="24" t="s">
        <v>91</v>
      </c>
      <c r="BV785" s="24" t="s">
        <v>91</v>
      </c>
      <c r="BW785" s="24" t="s">
        <v>91</v>
      </c>
      <c r="BX785" s="24" t="s">
        <v>91</v>
      </c>
      <c r="BY785" s="24" t="s">
        <v>91</v>
      </c>
      <c r="BZ785" s="24" t="s">
        <v>91</v>
      </c>
      <c r="CA785" s="36" t="s">
        <v>2643</v>
      </c>
      <c r="CB785" s="35" t="s">
        <v>571</v>
      </c>
    </row>
    <row r="786" spans="1:80" ht="169.5" customHeight="1" x14ac:dyDescent="0.35">
      <c r="A786" s="24"/>
      <c r="B786" s="24" t="s">
        <v>77</v>
      </c>
      <c r="C786" s="23" t="s">
        <v>78</v>
      </c>
      <c r="D786" s="24" t="s">
        <v>79</v>
      </c>
      <c r="E786" s="24" t="s">
        <v>967</v>
      </c>
      <c r="F786" s="24" t="s">
        <v>81</v>
      </c>
      <c r="G786" s="24" t="s">
        <v>1079</v>
      </c>
      <c r="H786" s="24" t="s">
        <v>1194</v>
      </c>
      <c r="I786" s="24" t="s">
        <v>1209</v>
      </c>
      <c r="J786" s="24" t="s">
        <v>1213</v>
      </c>
      <c r="K786" s="24" t="s">
        <v>1214</v>
      </c>
      <c r="L786" s="24" t="s">
        <v>1215</v>
      </c>
      <c r="M786" s="24"/>
      <c r="N786" s="24"/>
      <c r="O786" s="24" t="s">
        <v>974</v>
      </c>
      <c r="P786" s="24"/>
      <c r="Q786" s="24" t="s">
        <v>89</v>
      </c>
      <c r="R786" s="24">
        <v>2028</v>
      </c>
      <c r="S786" s="24"/>
      <c r="T786" s="24" t="s">
        <v>92</v>
      </c>
      <c r="U786" s="24" t="s">
        <v>91</v>
      </c>
      <c r="V786" s="24" t="s">
        <v>91</v>
      </c>
      <c r="W786" s="24" t="s">
        <v>91</v>
      </c>
      <c r="X786" s="24"/>
      <c r="Y786" s="24" t="s">
        <v>91</v>
      </c>
      <c r="Z786" s="24" t="s">
        <v>91</v>
      </c>
      <c r="AA786" s="24" t="s">
        <v>91</v>
      </c>
      <c r="AB786" s="24" t="s">
        <v>92</v>
      </c>
      <c r="AC786" s="24" t="s">
        <v>92</v>
      </c>
      <c r="AD786" s="24" t="s">
        <v>91</v>
      </c>
      <c r="AE786" s="24" t="s">
        <v>92</v>
      </c>
      <c r="AF786" s="24" t="s">
        <v>91</v>
      </c>
      <c r="AG786" s="24" t="s">
        <v>91</v>
      </c>
      <c r="AH786" s="24" t="s">
        <v>91</v>
      </c>
      <c r="AI786" s="24" t="s">
        <v>91</v>
      </c>
      <c r="AJ786" s="24" t="s">
        <v>91</v>
      </c>
      <c r="AK786" s="24" t="s">
        <v>91</v>
      </c>
      <c r="AL786" s="24" t="s">
        <v>91</v>
      </c>
      <c r="AM786" s="24" t="s">
        <v>92</v>
      </c>
      <c r="AN786" s="24" t="s">
        <v>92</v>
      </c>
      <c r="AO786" s="24" t="s">
        <v>91</v>
      </c>
      <c r="AP786" s="24" t="s">
        <v>91</v>
      </c>
      <c r="AQ786" s="24" t="s">
        <v>91</v>
      </c>
      <c r="AR786" s="24" t="s">
        <v>91</v>
      </c>
      <c r="AS786" s="24" t="s">
        <v>91</v>
      </c>
      <c r="AT786" s="24" t="s">
        <v>91</v>
      </c>
      <c r="AU786" s="24" t="s">
        <v>91</v>
      </c>
      <c r="AV786" s="24" t="s">
        <v>91</v>
      </c>
      <c r="AW786" s="24" t="s">
        <v>91</v>
      </c>
      <c r="AX786" s="24" t="s">
        <v>92</v>
      </c>
      <c r="AY786" s="24" t="s">
        <v>91</v>
      </c>
      <c r="AZ786" s="24" t="s">
        <v>91</v>
      </c>
      <c r="BA786" s="24" t="s">
        <v>91</v>
      </c>
      <c r="BB786" s="24" t="s">
        <v>91</v>
      </c>
      <c r="BC786" s="24" t="s">
        <v>91</v>
      </c>
      <c r="BD786" s="24" t="s">
        <v>91</v>
      </c>
      <c r="BE786" s="24" t="s">
        <v>91</v>
      </c>
      <c r="BF786" s="24" t="s">
        <v>91</v>
      </c>
      <c r="BG786" s="24" t="s">
        <v>91</v>
      </c>
      <c r="BH786" s="24" t="s">
        <v>91</v>
      </c>
      <c r="BI786" s="24" t="s">
        <v>91</v>
      </c>
      <c r="BJ786" s="24" t="s">
        <v>91</v>
      </c>
      <c r="BK786" s="24" t="s">
        <v>91</v>
      </c>
      <c r="BL786" s="24" t="s">
        <v>91</v>
      </c>
      <c r="BM786" s="24" t="s">
        <v>92</v>
      </c>
      <c r="BN786" s="24" t="s">
        <v>91</v>
      </c>
      <c r="BO786" s="24" t="s">
        <v>91</v>
      </c>
      <c r="BP786" s="24" t="s">
        <v>91</v>
      </c>
      <c r="BQ786" s="24" t="s">
        <v>91</v>
      </c>
      <c r="BR786" s="24" t="s">
        <v>92</v>
      </c>
      <c r="BS786" s="24" t="s">
        <v>92</v>
      </c>
      <c r="BT786" s="24" t="s">
        <v>91</v>
      </c>
      <c r="BU786" s="24" t="s">
        <v>91</v>
      </c>
      <c r="BV786" s="24" t="s">
        <v>91</v>
      </c>
      <c r="BW786" s="24" t="s">
        <v>91</v>
      </c>
      <c r="BX786" s="24" t="s">
        <v>91</v>
      </c>
      <c r="BY786" s="24" t="s">
        <v>91</v>
      </c>
      <c r="BZ786" s="24" t="s">
        <v>92</v>
      </c>
      <c r="CA786" s="36"/>
      <c r="CB786" s="35"/>
    </row>
    <row r="787" spans="1:80" ht="169.5" customHeight="1" x14ac:dyDescent="0.35">
      <c r="A787" s="24">
        <v>852</v>
      </c>
      <c r="B787" s="24" t="s">
        <v>77</v>
      </c>
      <c r="C787" s="23" t="s">
        <v>78</v>
      </c>
      <c r="D787" s="24" t="s">
        <v>430</v>
      </c>
      <c r="E787" s="24" t="s">
        <v>2479</v>
      </c>
      <c r="F787" s="24" t="s">
        <v>81</v>
      </c>
      <c r="G787" s="24" t="s">
        <v>2087</v>
      </c>
      <c r="H787" s="24" t="s">
        <v>2624</v>
      </c>
      <c r="I787" s="24" t="s">
        <v>2625</v>
      </c>
      <c r="J787" s="24" t="s">
        <v>2647</v>
      </c>
      <c r="K787" s="24" t="s">
        <v>2648</v>
      </c>
      <c r="L787" s="24" t="s">
        <v>2649</v>
      </c>
      <c r="M787" s="24"/>
      <c r="N787" s="24" t="s">
        <v>88</v>
      </c>
      <c r="O787" s="24"/>
      <c r="P787" s="24"/>
      <c r="Q787" s="24" t="s">
        <v>155</v>
      </c>
      <c r="R787" s="24"/>
      <c r="S787" s="24"/>
      <c r="T787" s="24" t="s">
        <v>91</v>
      </c>
      <c r="U787" s="24" t="s">
        <v>91</v>
      </c>
      <c r="V787" s="24" t="s">
        <v>91</v>
      </c>
      <c r="W787" s="24" t="s">
        <v>91</v>
      </c>
      <c r="X787" s="24"/>
      <c r="Y787" s="24" t="s">
        <v>91</v>
      </c>
      <c r="Z787" s="24" t="s">
        <v>91</v>
      </c>
      <c r="AA787" s="24" t="s">
        <v>91</v>
      </c>
      <c r="AB787" s="24" t="s">
        <v>91</v>
      </c>
      <c r="AC787" s="24" t="s">
        <v>91</v>
      </c>
      <c r="AD787" s="24" t="s">
        <v>91</v>
      </c>
      <c r="AE787" s="24" t="s">
        <v>91</v>
      </c>
      <c r="AF787" s="24" t="s">
        <v>91</v>
      </c>
      <c r="AG787" s="24" t="s">
        <v>91</v>
      </c>
      <c r="AH787" s="24" t="s">
        <v>91</v>
      </c>
      <c r="AI787" s="24" t="s">
        <v>115</v>
      </c>
      <c r="AJ787" s="24" t="s">
        <v>91</v>
      </c>
      <c r="AK787" s="24" t="s">
        <v>91</v>
      </c>
      <c r="AL787" s="24" t="s">
        <v>90</v>
      </c>
      <c r="AM787" s="24" t="s">
        <v>90</v>
      </c>
      <c r="AN787" s="24" t="s">
        <v>91</v>
      </c>
      <c r="AO787" s="24" t="s">
        <v>91</v>
      </c>
      <c r="AP787" s="24" t="s">
        <v>115</v>
      </c>
      <c r="AQ787" s="24" t="s">
        <v>91</v>
      </c>
      <c r="AR787" s="24" t="s">
        <v>91</v>
      </c>
      <c r="AS787" s="24" t="s">
        <v>90</v>
      </c>
      <c r="AT787" s="24" t="s">
        <v>91</v>
      </c>
      <c r="AU787" s="24" t="s">
        <v>91</v>
      </c>
      <c r="AV787" s="24" t="s">
        <v>91</v>
      </c>
      <c r="AW787" s="24" t="s">
        <v>91</v>
      </c>
      <c r="AX787" s="24" t="s">
        <v>90</v>
      </c>
      <c r="AY787" s="24" t="s">
        <v>91</v>
      </c>
      <c r="AZ787" s="24" t="s">
        <v>91</v>
      </c>
      <c r="BA787" s="24" t="s">
        <v>91</v>
      </c>
      <c r="BB787" s="24" t="s">
        <v>91</v>
      </c>
      <c r="BC787" s="24" t="s">
        <v>91</v>
      </c>
      <c r="BD787" s="24" t="s">
        <v>91</v>
      </c>
      <c r="BE787" s="24" t="s">
        <v>91</v>
      </c>
      <c r="BF787" s="24" t="s">
        <v>91</v>
      </c>
      <c r="BG787" s="24" t="s">
        <v>91</v>
      </c>
      <c r="BH787" s="24" t="s">
        <v>90</v>
      </c>
      <c r="BI787" s="24" t="s">
        <v>91</v>
      </c>
      <c r="BJ787" s="24" t="s">
        <v>91</v>
      </c>
      <c r="BK787" s="24" t="s">
        <v>91</v>
      </c>
      <c r="BL787" s="24" t="s">
        <v>90</v>
      </c>
      <c r="BM787" s="24" t="s">
        <v>91</v>
      </c>
      <c r="BN787" s="24" t="s">
        <v>90</v>
      </c>
      <c r="BO787" s="24" t="s">
        <v>90</v>
      </c>
      <c r="BP787" s="24" t="s">
        <v>91</v>
      </c>
      <c r="BQ787" s="24" t="s">
        <v>91</v>
      </c>
      <c r="BR787" s="24" t="s">
        <v>90</v>
      </c>
      <c r="BS787" s="24" t="s">
        <v>91</v>
      </c>
      <c r="BT787" s="24" t="s">
        <v>91</v>
      </c>
      <c r="BU787" s="24" t="s">
        <v>91</v>
      </c>
      <c r="BV787" s="24" t="s">
        <v>91</v>
      </c>
      <c r="BW787" s="24" t="s">
        <v>91</v>
      </c>
      <c r="BX787" s="24" t="s">
        <v>91</v>
      </c>
      <c r="BY787" s="24" t="s">
        <v>91</v>
      </c>
      <c r="BZ787" s="24" t="s">
        <v>91</v>
      </c>
      <c r="CA787" s="36" t="s">
        <v>2650</v>
      </c>
      <c r="CB787" s="35" t="s">
        <v>571</v>
      </c>
    </row>
    <row r="788" spans="1:80" ht="169.5" customHeight="1" x14ac:dyDescent="0.35">
      <c r="A788" s="24"/>
      <c r="B788" s="24" t="s">
        <v>77</v>
      </c>
      <c r="C788" s="23" t="s">
        <v>78</v>
      </c>
      <c r="D788" s="24" t="s">
        <v>79</v>
      </c>
      <c r="E788" s="24" t="s">
        <v>967</v>
      </c>
      <c r="F788" s="24" t="s">
        <v>81</v>
      </c>
      <c r="G788" s="24" t="s">
        <v>1079</v>
      </c>
      <c r="H788" s="24" t="s">
        <v>1194</v>
      </c>
      <c r="I788" s="24" t="s">
        <v>1216</v>
      </c>
      <c r="J788" s="24" t="s">
        <v>1217</v>
      </c>
      <c r="K788" s="24" t="s">
        <v>1218</v>
      </c>
      <c r="L788" s="24" t="s">
        <v>1219</v>
      </c>
      <c r="M788" s="24"/>
      <c r="N788" s="24"/>
      <c r="O788" s="24" t="s">
        <v>974</v>
      </c>
      <c r="P788" s="24"/>
      <c r="Q788" s="24" t="s">
        <v>89</v>
      </c>
      <c r="R788" s="24">
        <v>2026</v>
      </c>
      <c r="S788" s="24" t="s">
        <v>2173</v>
      </c>
      <c r="T788" s="24" t="s">
        <v>92</v>
      </c>
      <c r="U788" s="24" t="s">
        <v>91</v>
      </c>
      <c r="V788" s="24" t="s">
        <v>91</v>
      </c>
      <c r="W788" s="24" t="s">
        <v>91</v>
      </c>
      <c r="X788" s="24"/>
      <c r="Y788" s="24" t="s">
        <v>91</v>
      </c>
      <c r="Z788" s="24" t="s">
        <v>91</v>
      </c>
      <c r="AA788" s="24" t="s">
        <v>91</v>
      </c>
      <c r="AB788" s="24" t="s">
        <v>92</v>
      </c>
      <c r="AC788" s="24" t="s">
        <v>90</v>
      </c>
      <c r="AD788" s="24" t="s">
        <v>91</v>
      </c>
      <c r="AE788" s="24" t="s">
        <v>90</v>
      </c>
      <c r="AF788" s="24" t="s">
        <v>91</v>
      </c>
      <c r="AG788" s="24" t="s">
        <v>91</v>
      </c>
      <c r="AH788" s="24" t="s">
        <v>91</v>
      </c>
      <c r="AI788" s="24" t="s">
        <v>91</v>
      </c>
      <c r="AJ788" s="24" t="s">
        <v>91</v>
      </c>
      <c r="AK788" s="24" t="s">
        <v>91</v>
      </c>
      <c r="AL788" s="24" t="s">
        <v>91</v>
      </c>
      <c r="AM788" s="24" t="s">
        <v>90</v>
      </c>
      <c r="AN788" s="24" t="s">
        <v>92</v>
      </c>
      <c r="AO788" s="24" t="s">
        <v>91</v>
      </c>
      <c r="AP788" s="24" t="s">
        <v>91</v>
      </c>
      <c r="AQ788" s="24" t="s">
        <v>91</v>
      </c>
      <c r="AR788" s="24" t="s">
        <v>91</v>
      </c>
      <c r="AS788" s="24" t="s">
        <v>91</v>
      </c>
      <c r="AT788" s="24" t="s">
        <v>91</v>
      </c>
      <c r="AU788" s="24" t="s">
        <v>91</v>
      </c>
      <c r="AV788" s="24" t="s">
        <v>91</v>
      </c>
      <c r="AW788" s="24" t="s">
        <v>91</v>
      </c>
      <c r="AX788" s="24" t="s">
        <v>92</v>
      </c>
      <c r="AY788" s="24" t="s">
        <v>91</v>
      </c>
      <c r="AZ788" s="24" t="s">
        <v>91</v>
      </c>
      <c r="BA788" s="24" t="s">
        <v>91</v>
      </c>
      <c r="BB788" s="24" t="s">
        <v>91</v>
      </c>
      <c r="BC788" s="24" t="s">
        <v>91</v>
      </c>
      <c r="BD788" s="24" t="s">
        <v>91</v>
      </c>
      <c r="BE788" s="24" t="s">
        <v>90</v>
      </c>
      <c r="BF788" s="24" t="s">
        <v>90</v>
      </c>
      <c r="BG788" s="24" t="s">
        <v>90</v>
      </c>
      <c r="BH788" s="24" t="s">
        <v>91</v>
      </c>
      <c r="BI788" s="24" t="s">
        <v>91</v>
      </c>
      <c r="BJ788" s="24" t="s">
        <v>91</v>
      </c>
      <c r="BK788" s="24" t="s">
        <v>91</v>
      </c>
      <c r="BL788" s="24" t="s">
        <v>90</v>
      </c>
      <c r="BM788" s="24" t="s">
        <v>90</v>
      </c>
      <c r="BN788" s="24" t="s">
        <v>91</v>
      </c>
      <c r="BO788" s="24" t="s">
        <v>91</v>
      </c>
      <c r="BP788" s="24" t="s">
        <v>91</v>
      </c>
      <c r="BQ788" s="24" t="s">
        <v>91</v>
      </c>
      <c r="BR788" s="24" t="s">
        <v>90</v>
      </c>
      <c r="BS788" s="24" t="s">
        <v>92</v>
      </c>
      <c r="BT788" s="24" t="s">
        <v>91</v>
      </c>
      <c r="BU788" s="24" t="s">
        <v>92</v>
      </c>
      <c r="BV788" s="24" t="s">
        <v>91</v>
      </c>
      <c r="BW788" s="24" t="s">
        <v>91</v>
      </c>
      <c r="BX788" s="24" t="s">
        <v>91</v>
      </c>
      <c r="BY788" s="24" t="s">
        <v>91</v>
      </c>
      <c r="BZ788" s="24" t="s">
        <v>92</v>
      </c>
      <c r="CA788" s="36"/>
      <c r="CB788" s="35"/>
    </row>
    <row r="789" spans="1:80" ht="169.5" customHeight="1" x14ac:dyDescent="0.35">
      <c r="A789" s="24">
        <v>854</v>
      </c>
      <c r="B789" s="24" t="s">
        <v>77</v>
      </c>
      <c r="C789" s="23" t="s">
        <v>78</v>
      </c>
      <c r="D789" s="24" t="s">
        <v>430</v>
      </c>
      <c r="E789" s="24" t="s">
        <v>2479</v>
      </c>
      <c r="F789" s="24" t="s">
        <v>81</v>
      </c>
      <c r="G789" s="24" t="s">
        <v>2087</v>
      </c>
      <c r="H789" s="24" t="s">
        <v>2624</v>
      </c>
      <c r="I789" s="24" t="s">
        <v>2625</v>
      </c>
      <c r="J789" s="24" t="s">
        <v>2654</v>
      </c>
      <c r="K789" s="24" t="s">
        <v>2655</v>
      </c>
      <c r="L789" s="24" t="s">
        <v>2656</v>
      </c>
      <c r="M789" s="24"/>
      <c r="N789" s="24" t="s">
        <v>88</v>
      </c>
      <c r="O789" s="24"/>
      <c r="P789" s="24"/>
      <c r="Q789" s="24" t="s">
        <v>155</v>
      </c>
      <c r="R789" s="24"/>
      <c r="S789" s="24"/>
      <c r="T789" s="24" t="s">
        <v>91</v>
      </c>
      <c r="U789" s="24" t="s">
        <v>91</v>
      </c>
      <c r="V789" s="24" t="s">
        <v>91</v>
      </c>
      <c r="W789" s="24" t="s">
        <v>91</v>
      </c>
      <c r="X789" s="24"/>
      <c r="Y789" s="24" t="s">
        <v>91</v>
      </c>
      <c r="Z789" s="24" t="s">
        <v>91</v>
      </c>
      <c r="AA789" s="24" t="s">
        <v>91</v>
      </c>
      <c r="AB789" s="24" t="s">
        <v>91</v>
      </c>
      <c r="AC789" s="24" t="s">
        <v>91</v>
      </c>
      <c r="AD789" s="24" t="s">
        <v>91</v>
      </c>
      <c r="AE789" s="24" t="s">
        <v>91</v>
      </c>
      <c r="AF789" s="24" t="s">
        <v>91</v>
      </c>
      <c r="AG789" s="24" t="s">
        <v>91</v>
      </c>
      <c r="AH789" s="24" t="s">
        <v>91</v>
      </c>
      <c r="AI789" s="24" t="s">
        <v>115</v>
      </c>
      <c r="AJ789" s="24" t="s">
        <v>91</v>
      </c>
      <c r="AK789" s="24" t="s">
        <v>91</v>
      </c>
      <c r="AL789" s="24" t="s">
        <v>90</v>
      </c>
      <c r="AM789" s="24" t="s">
        <v>90</v>
      </c>
      <c r="AN789" s="24" t="s">
        <v>91</v>
      </c>
      <c r="AO789" s="24" t="s">
        <v>91</v>
      </c>
      <c r="AP789" s="24" t="s">
        <v>115</v>
      </c>
      <c r="AQ789" s="24" t="s">
        <v>91</v>
      </c>
      <c r="AR789" s="24" t="s">
        <v>91</v>
      </c>
      <c r="AS789" s="24" t="s">
        <v>90</v>
      </c>
      <c r="AT789" s="24" t="s">
        <v>91</v>
      </c>
      <c r="AU789" s="24" t="s">
        <v>91</v>
      </c>
      <c r="AV789" s="24" t="s">
        <v>91</v>
      </c>
      <c r="AW789" s="24" t="s">
        <v>91</v>
      </c>
      <c r="AX789" s="24" t="s">
        <v>90</v>
      </c>
      <c r="AY789" s="24" t="s">
        <v>91</v>
      </c>
      <c r="AZ789" s="24" t="s">
        <v>91</v>
      </c>
      <c r="BA789" s="24" t="s">
        <v>91</v>
      </c>
      <c r="BB789" s="24" t="s">
        <v>91</v>
      </c>
      <c r="BC789" s="24" t="s">
        <v>91</v>
      </c>
      <c r="BD789" s="24" t="s">
        <v>91</v>
      </c>
      <c r="BE789" s="24" t="s">
        <v>91</v>
      </c>
      <c r="BF789" s="24" t="s">
        <v>91</v>
      </c>
      <c r="BG789" s="24" t="s">
        <v>91</v>
      </c>
      <c r="BH789" s="24" t="s">
        <v>90</v>
      </c>
      <c r="BI789" s="24" t="s">
        <v>91</v>
      </c>
      <c r="BJ789" s="24" t="s">
        <v>91</v>
      </c>
      <c r="BK789" s="24" t="s">
        <v>91</v>
      </c>
      <c r="BL789" s="24" t="s">
        <v>90</v>
      </c>
      <c r="BM789" s="24" t="s">
        <v>91</v>
      </c>
      <c r="BN789" s="24" t="s">
        <v>90</v>
      </c>
      <c r="BO789" s="24" t="s">
        <v>90</v>
      </c>
      <c r="BP789" s="24" t="s">
        <v>91</v>
      </c>
      <c r="BQ789" s="24" t="s">
        <v>91</v>
      </c>
      <c r="BR789" s="24" t="s">
        <v>90</v>
      </c>
      <c r="BS789" s="24" t="s">
        <v>91</v>
      </c>
      <c r="BT789" s="24" t="s">
        <v>91</v>
      </c>
      <c r="BU789" s="24" t="s">
        <v>91</v>
      </c>
      <c r="BV789" s="24" t="s">
        <v>91</v>
      </c>
      <c r="BW789" s="24" t="s">
        <v>91</v>
      </c>
      <c r="BX789" s="24" t="s">
        <v>91</v>
      </c>
      <c r="BY789" s="24" t="s">
        <v>91</v>
      </c>
      <c r="BZ789" s="24" t="s">
        <v>91</v>
      </c>
      <c r="CA789" s="36" t="s">
        <v>2657</v>
      </c>
      <c r="CB789" s="35" t="s">
        <v>438</v>
      </c>
    </row>
    <row r="790" spans="1:80" ht="169.5" customHeight="1" x14ac:dyDescent="0.35">
      <c r="A790" s="24">
        <v>855</v>
      </c>
      <c r="B790" s="24" t="s">
        <v>77</v>
      </c>
      <c r="C790" s="23" t="s">
        <v>78</v>
      </c>
      <c r="D790" s="24" t="s">
        <v>430</v>
      </c>
      <c r="E790" s="24" t="s">
        <v>2479</v>
      </c>
      <c r="F790" s="24" t="s">
        <v>81</v>
      </c>
      <c r="G790" s="24" t="s">
        <v>2087</v>
      </c>
      <c r="H790" s="24" t="s">
        <v>2624</v>
      </c>
      <c r="I790" s="24" t="s">
        <v>2625</v>
      </c>
      <c r="J790" s="24" t="s">
        <v>2658</v>
      </c>
      <c r="K790" s="24" t="s">
        <v>2659</v>
      </c>
      <c r="L790" s="24" t="s">
        <v>2660</v>
      </c>
      <c r="M790" s="24"/>
      <c r="N790" s="24" t="s">
        <v>88</v>
      </c>
      <c r="O790" s="24"/>
      <c r="P790" s="24"/>
      <c r="Q790" s="24" t="s">
        <v>155</v>
      </c>
      <c r="R790" s="24"/>
      <c r="S790" s="24"/>
      <c r="T790" s="24" t="s">
        <v>91</v>
      </c>
      <c r="U790" s="24" t="s">
        <v>91</v>
      </c>
      <c r="V790" s="24" t="s">
        <v>91</v>
      </c>
      <c r="W790" s="24" t="s">
        <v>91</v>
      </c>
      <c r="X790" s="24"/>
      <c r="Y790" s="24" t="s">
        <v>91</v>
      </c>
      <c r="Z790" s="24" t="s">
        <v>91</v>
      </c>
      <c r="AA790" s="24" t="s">
        <v>91</v>
      </c>
      <c r="AB790" s="24" t="s">
        <v>91</v>
      </c>
      <c r="AC790" s="24" t="s">
        <v>91</v>
      </c>
      <c r="AD790" s="24" t="s">
        <v>91</v>
      </c>
      <c r="AE790" s="24" t="s">
        <v>91</v>
      </c>
      <c r="AF790" s="24" t="s">
        <v>91</v>
      </c>
      <c r="AG790" s="24" t="s">
        <v>91</v>
      </c>
      <c r="AH790" s="24" t="s">
        <v>91</v>
      </c>
      <c r="AI790" s="24" t="s">
        <v>115</v>
      </c>
      <c r="AJ790" s="24" t="s">
        <v>91</v>
      </c>
      <c r="AK790" s="24" t="s">
        <v>91</v>
      </c>
      <c r="AL790" s="24" t="s">
        <v>90</v>
      </c>
      <c r="AM790" s="24" t="s">
        <v>90</v>
      </c>
      <c r="AN790" s="24" t="s">
        <v>91</v>
      </c>
      <c r="AO790" s="24" t="s">
        <v>91</v>
      </c>
      <c r="AP790" s="24" t="s">
        <v>115</v>
      </c>
      <c r="AQ790" s="24" t="s">
        <v>91</v>
      </c>
      <c r="AR790" s="24" t="s">
        <v>91</v>
      </c>
      <c r="AS790" s="24" t="s">
        <v>90</v>
      </c>
      <c r="AT790" s="24" t="s">
        <v>91</v>
      </c>
      <c r="AU790" s="24" t="s">
        <v>91</v>
      </c>
      <c r="AV790" s="24" t="s">
        <v>91</v>
      </c>
      <c r="AW790" s="24" t="s">
        <v>91</v>
      </c>
      <c r="AX790" s="24" t="s">
        <v>90</v>
      </c>
      <c r="AY790" s="24" t="s">
        <v>91</v>
      </c>
      <c r="AZ790" s="24" t="s">
        <v>91</v>
      </c>
      <c r="BA790" s="24" t="s">
        <v>91</v>
      </c>
      <c r="BB790" s="24" t="s">
        <v>91</v>
      </c>
      <c r="BC790" s="24" t="s">
        <v>91</v>
      </c>
      <c r="BD790" s="24" t="s">
        <v>91</v>
      </c>
      <c r="BE790" s="24" t="s">
        <v>91</v>
      </c>
      <c r="BF790" s="24" t="s">
        <v>91</v>
      </c>
      <c r="BG790" s="24" t="s">
        <v>91</v>
      </c>
      <c r="BH790" s="24" t="s">
        <v>90</v>
      </c>
      <c r="BI790" s="24" t="s">
        <v>91</v>
      </c>
      <c r="BJ790" s="24" t="s">
        <v>91</v>
      </c>
      <c r="BK790" s="24" t="s">
        <v>91</v>
      </c>
      <c r="BL790" s="24" t="s">
        <v>90</v>
      </c>
      <c r="BM790" s="24" t="s">
        <v>91</v>
      </c>
      <c r="BN790" s="24" t="s">
        <v>90</v>
      </c>
      <c r="BO790" s="24" t="s">
        <v>90</v>
      </c>
      <c r="BP790" s="24" t="s">
        <v>91</v>
      </c>
      <c r="BQ790" s="24" t="s">
        <v>91</v>
      </c>
      <c r="BR790" s="24" t="s">
        <v>90</v>
      </c>
      <c r="BS790" s="24" t="s">
        <v>91</v>
      </c>
      <c r="BT790" s="24" t="s">
        <v>91</v>
      </c>
      <c r="BU790" s="24" t="s">
        <v>91</v>
      </c>
      <c r="BV790" s="24" t="s">
        <v>91</v>
      </c>
      <c r="BW790" s="24" t="s">
        <v>91</v>
      </c>
      <c r="BX790" s="24" t="s">
        <v>91</v>
      </c>
      <c r="BY790" s="24" t="s">
        <v>91</v>
      </c>
      <c r="BZ790" s="24" t="s">
        <v>91</v>
      </c>
      <c r="CA790" s="36" t="s">
        <v>2657</v>
      </c>
      <c r="CB790" s="35" t="s">
        <v>438</v>
      </c>
    </row>
    <row r="791" spans="1:80" ht="169.5" customHeight="1" x14ac:dyDescent="0.35">
      <c r="A791" s="24">
        <v>856</v>
      </c>
      <c r="B791" s="24" t="s">
        <v>77</v>
      </c>
      <c r="C791" s="23" t="s">
        <v>78</v>
      </c>
      <c r="D791" s="24" t="s">
        <v>430</v>
      </c>
      <c r="E791" s="24" t="s">
        <v>2479</v>
      </c>
      <c r="F791" s="24" t="s">
        <v>81</v>
      </c>
      <c r="G791" s="24" t="s">
        <v>2087</v>
      </c>
      <c r="H791" s="24" t="s">
        <v>2624</v>
      </c>
      <c r="I791" s="24" t="s">
        <v>2625</v>
      </c>
      <c r="J791" s="24" t="s">
        <v>2661</v>
      </c>
      <c r="K791" s="24" t="s">
        <v>2662</v>
      </c>
      <c r="L791" s="24" t="s">
        <v>2663</v>
      </c>
      <c r="M791" s="24"/>
      <c r="N791" s="24" t="s">
        <v>88</v>
      </c>
      <c r="O791" s="24"/>
      <c r="P791" s="24"/>
      <c r="Q791" s="24" t="s">
        <v>155</v>
      </c>
      <c r="R791" s="24"/>
      <c r="S791" s="24"/>
      <c r="T791" s="24" t="s">
        <v>91</v>
      </c>
      <c r="U791" s="24" t="s">
        <v>91</v>
      </c>
      <c r="V791" s="24" t="s">
        <v>91</v>
      </c>
      <c r="W791" s="24" t="s">
        <v>91</v>
      </c>
      <c r="X791" s="24"/>
      <c r="Y791" s="24" t="s">
        <v>91</v>
      </c>
      <c r="Z791" s="24" t="s">
        <v>91</v>
      </c>
      <c r="AA791" s="24" t="s">
        <v>91</v>
      </c>
      <c r="AB791" s="24" t="s">
        <v>91</v>
      </c>
      <c r="AC791" s="24" t="s">
        <v>91</v>
      </c>
      <c r="AD791" s="24" t="s">
        <v>91</v>
      </c>
      <c r="AE791" s="24" t="s">
        <v>91</v>
      </c>
      <c r="AF791" s="24" t="s">
        <v>91</v>
      </c>
      <c r="AG791" s="24" t="s">
        <v>91</v>
      </c>
      <c r="AH791" s="24" t="s">
        <v>91</v>
      </c>
      <c r="AI791" s="24" t="s">
        <v>115</v>
      </c>
      <c r="AJ791" s="24" t="s">
        <v>91</v>
      </c>
      <c r="AK791" s="24" t="s">
        <v>91</v>
      </c>
      <c r="AL791" s="24" t="s">
        <v>90</v>
      </c>
      <c r="AM791" s="24" t="s">
        <v>90</v>
      </c>
      <c r="AN791" s="24" t="s">
        <v>91</v>
      </c>
      <c r="AO791" s="24" t="s">
        <v>91</v>
      </c>
      <c r="AP791" s="24" t="s">
        <v>115</v>
      </c>
      <c r="AQ791" s="24" t="s">
        <v>91</v>
      </c>
      <c r="AR791" s="24" t="s">
        <v>91</v>
      </c>
      <c r="AS791" s="24" t="s">
        <v>90</v>
      </c>
      <c r="AT791" s="24" t="s">
        <v>91</v>
      </c>
      <c r="AU791" s="24" t="s">
        <v>91</v>
      </c>
      <c r="AV791" s="24" t="s">
        <v>91</v>
      </c>
      <c r="AW791" s="24" t="s">
        <v>91</v>
      </c>
      <c r="AX791" s="24" t="s">
        <v>90</v>
      </c>
      <c r="AY791" s="24" t="s">
        <v>91</v>
      </c>
      <c r="AZ791" s="24" t="s">
        <v>91</v>
      </c>
      <c r="BA791" s="24" t="s">
        <v>91</v>
      </c>
      <c r="BB791" s="24" t="s">
        <v>91</v>
      </c>
      <c r="BC791" s="24" t="s">
        <v>91</v>
      </c>
      <c r="BD791" s="24" t="s">
        <v>91</v>
      </c>
      <c r="BE791" s="24" t="s">
        <v>91</v>
      </c>
      <c r="BF791" s="24" t="s">
        <v>91</v>
      </c>
      <c r="BG791" s="24" t="s">
        <v>91</v>
      </c>
      <c r="BH791" s="24" t="s">
        <v>90</v>
      </c>
      <c r="BI791" s="24" t="s">
        <v>91</v>
      </c>
      <c r="BJ791" s="24" t="s">
        <v>91</v>
      </c>
      <c r="BK791" s="24" t="s">
        <v>91</v>
      </c>
      <c r="BL791" s="24" t="s">
        <v>90</v>
      </c>
      <c r="BM791" s="24" t="s">
        <v>91</v>
      </c>
      <c r="BN791" s="24" t="s">
        <v>90</v>
      </c>
      <c r="BO791" s="24" t="s">
        <v>90</v>
      </c>
      <c r="BP791" s="24" t="s">
        <v>91</v>
      </c>
      <c r="BQ791" s="24" t="s">
        <v>91</v>
      </c>
      <c r="BR791" s="24" t="s">
        <v>90</v>
      </c>
      <c r="BS791" s="24" t="s">
        <v>91</v>
      </c>
      <c r="BT791" s="24" t="s">
        <v>91</v>
      </c>
      <c r="BU791" s="24" t="s">
        <v>91</v>
      </c>
      <c r="BV791" s="24" t="s">
        <v>91</v>
      </c>
      <c r="BW791" s="24" t="s">
        <v>91</v>
      </c>
      <c r="BX791" s="24" t="s">
        <v>91</v>
      </c>
      <c r="BY791" s="24" t="s">
        <v>91</v>
      </c>
      <c r="BZ791" s="24" t="s">
        <v>91</v>
      </c>
      <c r="CA791" s="36" t="s">
        <v>2664</v>
      </c>
      <c r="CB791" s="35" t="s">
        <v>438</v>
      </c>
    </row>
    <row r="792" spans="1:80" ht="169.5" customHeight="1" x14ac:dyDescent="0.35">
      <c r="A792" s="24">
        <v>857</v>
      </c>
      <c r="B792" s="24" t="s">
        <v>77</v>
      </c>
      <c r="C792" s="23" t="s">
        <v>78</v>
      </c>
      <c r="D792" s="24" t="s">
        <v>430</v>
      </c>
      <c r="E792" s="24" t="s">
        <v>2479</v>
      </c>
      <c r="F792" s="24" t="s">
        <v>81</v>
      </c>
      <c r="G792" s="24" t="s">
        <v>2087</v>
      </c>
      <c r="H792" s="24" t="s">
        <v>2624</v>
      </c>
      <c r="I792" s="24" t="s">
        <v>2625</v>
      </c>
      <c r="J792" s="24" t="s">
        <v>2665</v>
      </c>
      <c r="K792" s="24" t="s">
        <v>2666</v>
      </c>
      <c r="L792" s="24" t="s">
        <v>2667</v>
      </c>
      <c r="M792" s="24"/>
      <c r="N792" s="24" t="s">
        <v>88</v>
      </c>
      <c r="O792" s="24"/>
      <c r="P792" s="24"/>
      <c r="Q792" s="24" t="s">
        <v>155</v>
      </c>
      <c r="R792" s="24"/>
      <c r="S792" s="24"/>
      <c r="T792" s="24" t="s">
        <v>91</v>
      </c>
      <c r="U792" s="24" t="s">
        <v>91</v>
      </c>
      <c r="V792" s="24" t="s">
        <v>91</v>
      </c>
      <c r="W792" s="24" t="s">
        <v>91</v>
      </c>
      <c r="X792" s="24"/>
      <c r="Y792" s="24" t="s">
        <v>91</v>
      </c>
      <c r="Z792" s="24" t="s">
        <v>91</v>
      </c>
      <c r="AA792" s="24" t="s">
        <v>91</v>
      </c>
      <c r="AB792" s="24" t="s">
        <v>91</v>
      </c>
      <c r="AC792" s="24" t="s">
        <v>91</v>
      </c>
      <c r="AD792" s="24" t="s">
        <v>91</v>
      </c>
      <c r="AE792" s="24" t="s">
        <v>91</v>
      </c>
      <c r="AF792" s="24" t="s">
        <v>91</v>
      </c>
      <c r="AG792" s="24" t="s">
        <v>91</v>
      </c>
      <c r="AH792" s="24" t="s">
        <v>91</v>
      </c>
      <c r="AI792" s="24" t="s">
        <v>115</v>
      </c>
      <c r="AJ792" s="24" t="s">
        <v>91</v>
      </c>
      <c r="AK792" s="24" t="s">
        <v>91</v>
      </c>
      <c r="AL792" s="24" t="s">
        <v>90</v>
      </c>
      <c r="AM792" s="24" t="s">
        <v>90</v>
      </c>
      <c r="AN792" s="24" t="s">
        <v>91</v>
      </c>
      <c r="AO792" s="24" t="s">
        <v>91</v>
      </c>
      <c r="AP792" s="24" t="s">
        <v>115</v>
      </c>
      <c r="AQ792" s="24" t="s">
        <v>91</v>
      </c>
      <c r="AR792" s="24" t="s">
        <v>91</v>
      </c>
      <c r="AS792" s="24" t="s">
        <v>90</v>
      </c>
      <c r="AT792" s="24" t="s">
        <v>91</v>
      </c>
      <c r="AU792" s="24" t="s">
        <v>91</v>
      </c>
      <c r="AV792" s="24" t="s">
        <v>91</v>
      </c>
      <c r="AW792" s="24" t="s">
        <v>91</v>
      </c>
      <c r="AX792" s="24" t="s">
        <v>90</v>
      </c>
      <c r="AY792" s="24" t="s">
        <v>91</v>
      </c>
      <c r="AZ792" s="24" t="s">
        <v>91</v>
      </c>
      <c r="BA792" s="24" t="s">
        <v>91</v>
      </c>
      <c r="BB792" s="24" t="s">
        <v>91</v>
      </c>
      <c r="BC792" s="24" t="s">
        <v>91</v>
      </c>
      <c r="BD792" s="24" t="s">
        <v>91</v>
      </c>
      <c r="BE792" s="24" t="s">
        <v>91</v>
      </c>
      <c r="BF792" s="24" t="s">
        <v>91</v>
      </c>
      <c r="BG792" s="24" t="s">
        <v>91</v>
      </c>
      <c r="BH792" s="24" t="s">
        <v>90</v>
      </c>
      <c r="BI792" s="24" t="s">
        <v>91</v>
      </c>
      <c r="BJ792" s="24" t="s">
        <v>91</v>
      </c>
      <c r="BK792" s="24" t="s">
        <v>91</v>
      </c>
      <c r="BL792" s="24" t="s">
        <v>90</v>
      </c>
      <c r="BM792" s="24" t="s">
        <v>91</v>
      </c>
      <c r="BN792" s="24" t="s">
        <v>90</v>
      </c>
      <c r="BO792" s="24" t="s">
        <v>90</v>
      </c>
      <c r="BP792" s="24" t="s">
        <v>91</v>
      </c>
      <c r="BQ792" s="24" t="s">
        <v>91</v>
      </c>
      <c r="BR792" s="24" t="s">
        <v>90</v>
      </c>
      <c r="BS792" s="24" t="s">
        <v>91</v>
      </c>
      <c r="BT792" s="24" t="s">
        <v>91</v>
      </c>
      <c r="BU792" s="24" t="s">
        <v>91</v>
      </c>
      <c r="BV792" s="24" t="s">
        <v>91</v>
      </c>
      <c r="BW792" s="24" t="s">
        <v>91</v>
      </c>
      <c r="BX792" s="24" t="s">
        <v>91</v>
      </c>
      <c r="BY792" s="24" t="s">
        <v>91</v>
      </c>
      <c r="BZ792" s="24" t="s">
        <v>91</v>
      </c>
      <c r="CA792" s="36" t="s">
        <v>2664</v>
      </c>
      <c r="CB792" s="35" t="s">
        <v>438</v>
      </c>
    </row>
    <row r="793" spans="1:80" ht="169.5" customHeight="1" x14ac:dyDescent="0.35">
      <c r="A793" s="24">
        <v>858</v>
      </c>
      <c r="B793" s="24" t="s">
        <v>77</v>
      </c>
      <c r="C793" s="23" t="s">
        <v>78</v>
      </c>
      <c r="D793" s="24" t="s">
        <v>430</v>
      </c>
      <c r="E793" s="24" t="s">
        <v>2479</v>
      </c>
      <c r="F793" s="24" t="s">
        <v>81</v>
      </c>
      <c r="G793" s="24" t="s">
        <v>2087</v>
      </c>
      <c r="H793" s="24" t="s">
        <v>2624</v>
      </c>
      <c r="I793" s="24" t="s">
        <v>2625</v>
      </c>
      <c r="J793" s="24" t="s">
        <v>2668</v>
      </c>
      <c r="K793" s="24" t="s">
        <v>2669</v>
      </c>
      <c r="L793" s="24" t="s">
        <v>2670</v>
      </c>
      <c r="M793" s="24"/>
      <c r="N793" s="24" t="s">
        <v>88</v>
      </c>
      <c r="O793" s="24"/>
      <c r="P793" s="24"/>
      <c r="Q793" s="24" t="s">
        <v>155</v>
      </c>
      <c r="R793" s="24"/>
      <c r="S793" s="24"/>
      <c r="T793" s="24" t="s">
        <v>91</v>
      </c>
      <c r="U793" s="24" t="s">
        <v>91</v>
      </c>
      <c r="V793" s="24" t="s">
        <v>91</v>
      </c>
      <c r="W793" s="24" t="s">
        <v>91</v>
      </c>
      <c r="X793" s="24"/>
      <c r="Y793" s="24" t="s">
        <v>91</v>
      </c>
      <c r="Z793" s="24" t="s">
        <v>91</v>
      </c>
      <c r="AA793" s="24" t="s">
        <v>91</v>
      </c>
      <c r="AB793" s="24" t="s">
        <v>91</v>
      </c>
      <c r="AC793" s="24" t="s">
        <v>91</v>
      </c>
      <c r="AD793" s="24" t="s">
        <v>91</v>
      </c>
      <c r="AE793" s="24" t="s">
        <v>91</v>
      </c>
      <c r="AF793" s="24" t="s">
        <v>91</v>
      </c>
      <c r="AG793" s="24" t="s">
        <v>91</v>
      </c>
      <c r="AH793" s="24" t="s">
        <v>91</v>
      </c>
      <c r="AI793" s="24" t="s">
        <v>115</v>
      </c>
      <c r="AJ793" s="24" t="s">
        <v>91</v>
      </c>
      <c r="AK793" s="24" t="s">
        <v>91</v>
      </c>
      <c r="AL793" s="24" t="s">
        <v>90</v>
      </c>
      <c r="AM793" s="24" t="s">
        <v>90</v>
      </c>
      <c r="AN793" s="24" t="s">
        <v>91</v>
      </c>
      <c r="AO793" s="24" t="s">
        <v>91</v>
      </c>
      <c r="AP793" s="24" t="s">
        <v>115</v>
      </c>
      <c r="AQ793" s="24" t="s">
        <v>91</v>
      </c>
      <c r="AR793" s="24" t="s">
        <v>91</v>
      </c>
      <c r="AS793" s="24" t="s">
        <v>90</v>
      </c>
      <c r="AT793" s="24" t="s">
        <v>91</v>
      </c>
      <c r="AU793" s="24" t="s">
        <v>91</v>
      </c>
      <c r="AV793" s="24" t="s">
        <v>91</v>
      </c>
      <c r="AW793" s="24" t="s">
        <v>91</v>
      </c>
      <c r="AX793" s="24" t="s">
        <v>90</v>
      </c>
      <c r="AY793" s="24" t="s">
        <v>91</v>
      </c>
      <c r="AZ793" s="24" t="s">
        <v>91</v>
      </c>
      <c r="BA793" s="24" t="s">
        <v>91</v>
      </c>
      <c r="BB793" s="24" t="s">
        <v>91</v>
      </c>
      <c r="BC793" s="24" t="s">
        <v>91</v>
      </c>
      <c r="BD793" s="24" t="s">
        <v>91</v>
      </c>
      <c r="BE793" s="24" t="s">
        <v>91</v>
      </c>
      <c r="BF793" s="24" t="s">
        <v>91</v>
      </c>
      <c r="BG793" s="24" t="s">
        <v>91</v>
      </c>
      <c r="BH793" s="24" t="s">
        <v>90</v>
      </c>
      <c r="BI793" s="24" t="s">
        <v>91</v>
      </c>
      <c r="BJ793" s="24" t="s">
        <v>91</v>
      </c>
      <c r="BK793" s="24" t="s">
        <v>91</v>
      </c>
      <c r="BL793" s="24" t="s">
        <v>90</v>
      </c>
      <c r="BM793" s="24" t="s">
        <v>91</v>
      </c>
      <c r="BN793" s="24" t="s">
        <v>90</v>
      </c>
      <c r="BO793" s="24" t="s">
        <v>90</v>
      </c>
      <c r="BP793" s="24" t="s">
        <v>91</v>
      </c>
      <c r="BQ793" s="24" t="s">
        <v>91</v>
      </c>
      <c r="BR793" s="24" t="s">
        <v>90</v>
      </c>
      <c r="BS793" s="24" t="s">
        <v>91</v>
      </c>
      <c r="BT793" s="24" t="s">
        <v>91</v>
      </c>
      <c r="BU793" s="24" t="s">
        <v>91</v>
      </c>
      <c r="BV793" s="24" t="s">
        <v>91</v>
      </c>
      <c r="BW793" s="24" t="s">
        <v>91</v>
      </c>
      <c r="BX793" s="24" t="s">
        <v>91</v>
      </c>
      <c r="BY793" s="24" t="s">
        <v>91</v>
      </c>
      <c r="BZ793" s="24" t="s">
        <v>91</v>
      </c>
      <c r="CA793" s="36" t="s">
        <v>2671</v>
      </c>
      <c r="CB793" s="35" t="s">
        <v>438</v>
      </c>
    </row>
    <row r="794" spans="1:80" ht="169.5" customHeight="1" x14ac:dyDescent="0.35">
      <c r="A794" s="24">
        <v>859</v>
      </c>
      <c r="B794" s="24" t="s">
        <v>77</v>
      </c>
      <c r="C794" s="23" t="s">
        <v>78</v>
      </c>
      <c r="D794" s="24" t="s">
        <v>430</v>
      </c>
      <c r="E794" s="24" t="s">
        <v>2479</v>
      </c>
      <c r="F794" s="24" t="s">
        <v>81</v>
      </c>
      <c r="G794" s="24" t="s">
        <v>2087</v>
      </c>
      <c r="H794" s="24" t="s">
        <v>2624</v>
      </c>
      <c r="I794" s="24" t="s">
        <v>2625</v>
      </c>
      <c r="J794" s="24" t="s">
        <v>2672</v>
      </c>
      <c r="K794" s="24" t="s">
        <v>2673</v>
      </c>
      <c r="L794" s="24" t="s">
        <v>2674</v>
      </c>
      <c r="M794" s="24"/>
      <c r="N794" s="24" t="s">
        <v>88</v>
      </c>
      <c r="O794" s="24"/>
      <c r="P794" s="24"/>
      <c r="Q794" s="24" t="s">
        <v>155</v>
      </c>
      <c r="R794" s="24"/>
      <c r="S794" s="24"/>
      <c r="T794" s="24" t="s">
        <v>91</v>
      </c>
      <c r="U794" s="24" t="s">
        <v>91</v>
      </c>
      <c r="V794" s="24" t="s">
        <v>91</v>
      </c>
      <c r="W794" s="24" t="s">
        <v>91</v>
      </c>
      <c r="X794" s="24"/>
      <c r="Y794" s="24" t="s">
        <v>91</v>
      </c>
      <c r="Z794" s="24" t="s">
        <v>91</v>
      </c>
      <c r="AA794" s="24" t="s">
        <v>91</v>
      </c>
      <c r="AB794" s="24" t="s">
        <v>91</v>
      </c>
      <c r="AC794" s="24" t="s">
        <v>91</v>
      </c>
      <c r="AD794" s="24" t="s">
        <v>91</v>
      </c>
      <c r="AE794" s="24" t="s">
        <v>91</v>
      </c>
      <c r="AF794" s="24" t="s">
        <v>91</v>
      </c>
      <c r="AG794" s="24" t="s">
        <v>91</v>
      </c>
      <c r="AH794" s="24" t="s">
        <v>91</v>
      </c>
      <c r="AI794" s="24" t="s">
        <v>115</v>
      </c>
      <c r="AJ794" s="24" t="s">
        <v>91</v>
      </c>
      <c r="AK794" s="24" t="s">
        <v>91</v>
      </c>
      <c r="AL794" s="24" t="s">
        <v>90</v>
      </c>
      <c r="AM794" s="24" t="s">
        <v>90</v>
      </c>
      <c r="AN794" s="24" t="s">
        <v>91</v>
      </c>
      <c r="AO794" s="24" t="s">
        <v>91</v>
      </c>
      <c r="AP794" s="24" t="s">
        <v>115</v>
      </c>
      <c r="AQ794" s="24" t="s">
        <v>91</v>
      </c>
      <c r="AR794" s="24" t="s">
        <v>91</v>
      </c>
      <c r="AS794" s="24" t="s">
        <v>90</v>
      </c>
      <c r="AT794" s="24" t="s">
        <v>91</v>
      </c>
      <c r="AU794" s="24" t="s">
        <v>91</v>
      </c>
      <c r="AV794" s="24" t="s">
        <v>91</v>
      </c>
      <c r="AW794" s="24" t="s">
        <v>91</v>
      </c>
      <c r="AX794" s="24" t="s">
        <v>90</v>
      </c>
      <c r="AY794" s="24" t="s">
        <v>91</v>
      </c>
      <c r="AZ794" s="24" t="s">
        <v>91</v>
      </c>
      <c r="BA794" s="24" t="s">
        <v>91</v>
      </c>
      <c r="BB794" s="24" t="s">
        <v>91</v>
      </c>
      <c r="BC794" s="24" t="s">
        <v>91</v>
      </c>
      <c r="BD794" s="24" t="s">
        <v>91</v>
      </c>
      <c r="BE794" s="24" t="s">
        <v>91</v>
      </c>
      <c r="BF794" s="24" t="s">
        <v>91</v>
      </c>
      <c r="BG794" s="24" t="s">
        <v>91</v>
      </c>
      <c r="BH794" s="24" t="s">
        <v>90</v>
      </c>
      <c r="BI794" s="24" t="s">
        <v>91</v>
      </c>
      <c r="BJ794" s="24" t="s">
        <v>91</v>
      </c>
      <c r="BK794" s="24" t="s">
        <v>91</v>
      </c>
      <c r="BL794" s="24" t="s">
        <v>90</v>
      </c>
      <c r="BM794" s="24" t="s">
        <v>91</v>
      </c>
      <c r="BN794" s="24" t="s">
        <v>90</v>
      </c>
      <c r="BO794" s="24" t="s">
        <v>90</v>
      </c>
      <c r="BP794" s="24" t="s">
        <v>91</v>
      </c>
      <c r="BQ794" s="24" t="s">
        <v>91</v>
      </c>
      <c r="BR794" s="24" t="s">
        <v>90</v>
      </c>
      <c r="BS794" s="24" t="s">
        <v>91</v>
      </c>
      <c r="BT794" s="24" t="s">
        <v>91</v>
      </c>
      <c r="BU794" s="24" t="s">
        <v>91</v>
      </c>
      <c r="BV794" s="24" t="s">
        <v>91</v>
      </c>
      <c r="BW794" s="24" t="s">
        <v>91</v>
      </c>
      <c r="BX794" s="24" t="s">
        <v>91</v>
      </c>
      <c r="BY794" s="24" t="s">
        <v>91</v>
      </c>
      <c r="BZ794" s="24" t="s">
        <v>91</v>
      </c>
      <c r="CA794" s="36" t="s">
        <v>2671</v>
      </c>
      <c r="CB794" s="35" t="s">
        <v>438</v>
      </c>
    </row>
    <row r="795" spans="1:80" ht="169.5" customHeight="1" x14ac:dyDescent="0.35">
      <c r="A795" s="24">
        <v>860</v>
      </c>
      <c r="B795" s="24" t="s">
        <v>77</v>
      </c>
      <c r="C795" s="23" t="s">
        <v>78</v>
      </c>
      <c r="D795" s="24" t="s">
        <v>430</v>
      </c>
      <c r="E795" s="24" t="s">
        <v>2479</v>
      </c>
      <c r="F795" s="24" t="s">
        <v>81</v>
      </c>
      <c r="G795" s="24" t="s">
        <v>2087</v>
      </c>
      <c r="H795" s="24" t="s">
        <v>2624</v>
      </c>
      <c r="I795" s="24" t="s">
        <v>2625</v>
      </c>
      <c r="J795" s="24" t="s">
        <v>2675</v>
      </c>
      <c r="K795" s="24" t="s">
        <v>2676</v>
      </c>
      <c r="L795" s="24" t="s">
        <v>2677</v>
      </c>
      <c r="M795" s="24"/>
      <c r="N795" s="24" t="s">
        <v>88</v>
      </c>
      <c r="O795" s="24"/>
      <c r="P795" s="24"/>
      <c r="Q795" s="24" t="s">
        <v>155</v>
      </c>
      <c r="R795" s="24"/>
      <c r="S795" s="24"/>
      <c r="T795" s="24" t="s">
        <v>91</v>
      </c>
      <c r="U795" s="24" t="s">
        <v>91</v>
      </c>
      <c r="V795" s="24" t="s">
        <v>91</v>
      </c>
      <c r="W795" s="24" t="s">
        <v>91</v>
      </c>
      <c r="X795" s="24"/>
      <c r="Y795" s="24" t="s">
        <v>91</v>
      </c>
      <c r="Z795" s="24" t="s">
        <v>91</v>
      </c>
      <c r="AA795" s="24" t="s">
        <v>91</v>
      </c>
      <c r="AB795" s="24" t="s">
        <v>91</v>
      </c>
      <c r="AC795" s="24" t="s">
        <v>91</v>
      </c>
      <c r="AD795" s="24" t="s">
        <v>91</v>
      </c>
      <c r="AE795" s="24" t="s">
        <v>91</v>
      </c>
      <c r="AF795" s="24" t="s">
        <v>91</v>
      </c>
      <c r="AG795" s="24" t="s">
        <v>91</v>
      </c>
      <c r="AH795" s="24" t="s">
        <v>91</v>
      </c>
      <c r="AI795" s="24" t="s">
        <v>115</v>
      </c>
      <c r="AJ795" s="24" t="s">
        <v>91</v>
      </c>
      <c r="AK795" s="24" t="s">
        <v>91</v>
      </c>
      <c r="AL795" s="24" t="s">
        <v>90</v>
      </c>
      <c r="AM795" s="24" t="s">
        <v>90</v>
      </c>
      <c r="AN795" s="24" t="s">
        <v>91</v>
      </c>
      <c r="AO795" s="24" t="s">
        <v>91</v>
      </c>
      <c r="AP795" s="24" t="s">
        <v>115</v>
      </c>
      <c r="AQ795" s="24" t="s">
        <v>91</v>
      </c>
      <c r="AR795" s="24" t="s">
        <v>91</v>
      </c>
      <c r="AS795" s="24" t="s">
        <v>90</v>
      </c>
      <c r="AT795" s="24" t="s">
        <v>91</v>
      </c>
      <c r="AU795" s="24" t="s">
        <v>91</v>
      </c>
      <c r="AV795" s="24" t="s">
        <v>91</v>
      </c>
      <c r="AW795" s="24" t="s">
        <v>91</v>
      </c>
      <c r="AX795" s="24" t="s">
        <v>90</v>
      </c>
      <c r="AY795" s="24" t="s">
        <v>91</v>
      </c>
      <c r="AZ795" s="24" t="s">
        <v>91</v>
      </c>
      <c r="BA795" s="24" t="s">
        <v>91</v>
      </c>
      <c r="BB795" s="24" t="s">
        <v>91</v>
      </c>
      <c r="BC795" s="24" t="s">
        <v>91</v>
      </c>
      <c r="BD795" s="24" t="s">
        <v>91</v>
      </c>
      <c r="BE795" s="24" t="s">
        <v>91</v>
      </c>
      <c r="BF795" s="24" t="s">
        <v>91</v>
      </c>
      <c r="BG795" s="24" t="s">
        <v>91</v>
      </c>
      <c r="BH795" s="24" t="s">
        <v>90</v>
      </c>
      <c r="BI795" s="24" t="s">
        <v>91</v>
      </c>
      <c r="BJ795" s="24" t="s">
        <v>91</v>
      </c>
      <c r="BK795" s="24" t="s">
        <v>91</v>
      </c>
      <c r="BL795" s="24" t="s">
        <v>90</v>
      </c>
      <c r="BM795" s="24" t="s">
        <v>91</v>
      </c>
      <c r="BN795" s="24" t="s">
        <v>90</v>
      </c>
      <c r="BO795" s="24" t="s">
        <v>90</v>
      </c>
      <c r="BP795" s="24" t="s">
        <v>91</v>
      </c>
      <c r="BQ795" s="24" t="s">
        <v>91</v>
      </c>
      <c r="BR795" s="24" t="s">
        <v>90</v>
      </c>
      <c r="BS795" s="24" t="s">
        <v>91</v>
      </c>
      <c r="BT795" s="24" t="s">
        <v>91</v>
      </c>
      <c r="BU795" s="24" t="s">
        <v>91</v>
      </c>
      <c r="BV795" s="24" t="s">
        <v>91</v>
      </c>
      <c r="BW795" s="24" t="s">
        <v>91</v>
      </c>
      <c r="BX795" s="24" t="s">
        <v>91</v>
      </c>
      <c r="BY795" s="24" t="s">
        <v>91</v>
      </c>
      <c r="BZ795" s="24" t="s">
        <v>91</v>
      </c>
      <c r="CA795" s="36" t="s">
        <v>2678</v>
      </c>
      <c r="CB795" s="35" t="s">
        <v>571</v>
      </c>
    </row>
    <row r="796" spans="1:80" ht="169.5" customHeight="1" x14ac:dyDescent="0.35">
      <c r="A796" s="24"/>
      <c r="B796" s="24" t="s">
        <v>77</v>
      </c>
      <c r="C796" s="23" t="s">
        <v>78</v>
      </c>
      <c r="D796" s="24" t="s">
        <v>79</v>
      </c>
      <c r="E796" s="24" t="s">
        <v>967</v>
      </c>
      <c r="F796" s="24" t="s">
        <v>81</v>
      </c>
      <c r="G796" s="24" t="s">
        <v>1079</v>
      </c>
      <c r="H796" s="24" t="s">
        <v>1194</v>
      </c>
      <c r="I796" s="24" t="s">
        <v>1216</v>
      </c>
      <c r="J796" s="24" t="s">
        <v>1220</v>
      </c>
      <c r="K796" s="24" t="s">
        <v>1221</v>
      </c>
      <c r="L796" s="24" t="s">
        <v>1222</v>
      </c>
      <c r="M796" s="24"/>
      <c r="N796" s="24"/>
      <c r="O796" s="24" t="s">
        <v>974</v>
      </c>
      <c r="P796" s="24"/>
      <c r="Q796" s="24" t="s">
        <v>89</v>
      </c>
      <c r="R796" s="24">
        <v>2026</v>
      </c>
      <c r="S796" s="24" t="s">
        <v>2164</v>
      </c>
      <c r="T796" s="24" t="s">
        <v>92</v>
      </c>
      <c r="U796" s="24" t="s">
        <v>91</v>
      </c>
      <c r="V796" s="24" t="s">
        <v>91</v>
      </c>
      <c r="W796" s="24" t="s">
        <v>91</v>
      </c>
      <c r="X796" s="24"/>
      <c r="Y796" s="24" t="s">
        <v>91</v>
      </c>
      <c r="Z796" s="24" t="s">
        <v>91</v>
      </c>
      <c r="AA796" s="24" t="s">
        <v>91</v>
      </c>
      <c r="AB796" s="24" t="s">
        <v>92</v>
      </c>
      <c r="AC796" s="24" t="s">
        <v>90</v>
      </c>
      <c r="AD796" s="24" t="s">
        <v>91</v>
      </c>
      <c r="AE796" s="24" t="s">
        <v>90</v>
      </c>
      <c r="AF796" s="24" t="s">
        <v>91</v>
      </c>
      <c r="AG796" s="24" t="s">
        <v>91</v>
      </c>
      <c r="AH796" s="24" t="s">
        <v>91</v>
      </c>
      <c r="AI796" s="24" t="s">
        <v>91</v>
      </c>
      <c r="AJ796" s="24" t="s">
        <v>91</v>
      </c>
      <c r="AK796" s="24" t="s">
        <v>91</v>
      </c>
      <c r="AL796" s="24" t="s">
        <v>91</v>
      </c>
      <c r="AM796" s="24" t="s">
        <v>90</v>
      </c>
      <c r="AN796" s="24" t="s">
        <v>92</v>
      </c>
      <c r="AO796" s="24" t="s">
        <v>91</v>
      </c>
      <c r="AP796" s="24" t="s">
        <v>91</v>
      </c>
      <c r="AQ796" s="24" t="s">
        <v>91</v>
      </c>
      <c r="AR796" s="24" t="s">
        <v>91</v>
      </c>
      <c r="AS796" s="24" t="s">
        <v>91</v>
      </c>
      <c r="AT796" s="24" t="s">
        <v>91</v>
      </c>
      <c r="AU796" s="24" t="s">
        <v>91</v>
      </c>
      <c r="AV796" s="24" t="s">
        <v>91</v>
      </c>
      <c r="AW796" s="24" t="s">
        <v>91</v>
      </c>
      <c r="AX796" s="24" t="s">
        <v>92</v>
      </c>
      <c r="AY796" s="24" t="s">
        <v>91</v>
      </c>
      <c r="AZ796" s="24" t="s">
        <v>91</v>
      </c>
      <c r="BA796" s="24" t="s">
        <v>91</v>
      </c>
      <c r="BB796" s="24" t="s">
        <v>91</v>
      </c>
      <c r="BC796" s="24" t="s">
        <v>91</v>
      </c>
      <c r="BD796" s="24" t="s">
        <v>91</v>
      </c>
      <c r="BE796" s="24" t="s">
        <v>91</v>
      </c>
      <c r="BF796" s="24" t="s">
        <v>91</v>
      </c>
      <c r="BG796" s="24" t="s">
        <v>91</v>
      </c>
      <c r="BH796" s="24" t="s">
        <v>91</v>
      </c>
      <c r="BI796" s="24" t="s">
        <v>91</v>
      </c>
      <c r="BJ796" s="24" t="s">
        <v>91</v>
      </c>
      <c r="BK796" s="24" t="s">
        <v>91</v>
      </c>
      <c r="BL796" s="24" t="s">
        <v>91</v>
      </c>
      <c r="BM796" s="24" t="s">
        <v>90</v>
      </c>
      <c r="BN796" s="24" t="s">
        <v>91</v>
      </c>
      <c r="BO796" s="24" t="s">
        <v>91</v>
      </c>
      <c r="BP796" s="24" t="s">
        <v>91</v>
      </c>
      <c r="BQ796" s="24" t="s">
        <v>91</v>
      </c>
      <c r="BR796" s="24" t="s">
        <v>90</v>
      </c>
      <c r="BS796" s="24" t="s">
        <v>92</v>
      </c>
      <c r="BT796" s="24" t="s">
        <v>91</v>
      </c>
      <c r="BU796" s="24" t="s">
        <v>90</v>
      </c>
      <c r="BV796" s="24" t="s">
        <v>91</v>
      </c>
      <c r="BW796" s="24" t="s">
        <v>91</v>
      </c>
      <c r="BX796" s="24" t="s">
        <v>91</v>
      </c>
      <c r="BY796" s="24" t="s">
        <v>91</v>
      </c>
      <c r="BZ796" s="24" t="s">
        <v>90</v>
      </c>
      <c r="CA796" s="36"/>
      <c r="CB796" s="35"/>
    </row>
    <row r="797" spans="1:80" ht="169.5" customHeight="1" x14ac:dyDescent="0.35">
      <c r="A797" s="24">
        <v>862</v>
      </c>
      <c r="B797" s="24" t="s">
        <v>77</v>
      </c>
      <c r="C797" s="23" t="s">
        <v>78</v>
      </c>
      <c r="D797" s="24" t="s">
        <v>430</v>
      </c>
      <c r="E797" s="24" t="s">
        <v>2479</v>
      </c>
      <c r="F797" s="24" t="s">
        <v>81</v>
      </c>
      <c r="G797" s="24" t="s">
        <v>2087</v>
      </c>
      <c r="H797" s="24" t="s">
        <v>2624</v>
      </c>
      <c r="I797" s="24" t="s">
        <v>2625</v>
      </c>
      <c r="J797" s="24" t="s">
        <v>2682</v>
      </c>
      <c r="K797" s="24" t="s">
        <v>2683</v>
      </c>
      <c r="L797" s="24" t="s">
        <v>2684</v>
      </c>
      <c r="M797" s="24"/>
      <c r="N797" s="24" t="s">
        <v>88</v>
      </c>
      <c r="O797" s="24"/>
      <c r="P797" s="24"/>
      <c r="Q797" s="24" t="s">
        <v>155</v>
      </c>
      <c r="R797" s="24"/>
      <c r="S797" s="24"/>
      <c r="T797" s="24" t="s">
        <v>91</v>
      </c>
      <c r="U797" s="24" t="s">
        <v>91</v>
      </c>
      <c r="V797" s="24" t="s">
        <v>91</v>
      </c>
      <c r="W797" s="24" t="s">
        <v>91</v>
      </c>
      <c r="X797" s="24"/>
      <c r="Y797" s="24" t="s">
        <v>91</v>
      </c>
      <c r="Z797" s="24" t="s">
        <v>91</v>
      </c>
      <c r="AA797" s="24" t="s">
        <v>91</v>
      </c>
      <c r="AB797" s="24" t="s">
        <v>91</v>
      </c>
      <c r="AC797" s="24" t="s">
        <v>91</v>
      </c>
      <c r="AD797" s="24" t="s">
        <v>91</v>
      </c>
      <c r="AE797" s="24" t="s">
        <v>91</v>
      </c>
      <c r="AF797" s="24" t="s">
        <v>91</v>
      </c>
      <c r="AG797" s="24" t="s">
        <v>91</v>
      </c>
      <c r="AH797" s="24" t="s">
        <v>91</v>
      </c>
      <c r="AI797" s="24" t="s">
        <v>115</v>
      </c>
      <c r="AJ797" s="24" t="s">
        <v>91</v>
      </c>
      <c r="AK797" s="24" t="s">
        <v>91</v>
      </c>
      <c r="AL797" s="24" t="s">
        <v>90</v>
      </c>
      <c r="AM797" s="24" t="s">
        <v>90</v>
      </c>
      <c r="AN797" s="24" t="s">
        <v>91</v>
      </c>
      <c r="AO797" s="24" t="s">
        <v>91</v>
      </c>
      <c r="AP797" s="24" t="s">
        <v>115</v>
      </c>
      <c r="AQ797" s="24" t="s">
        <v>91</v>
      </c>
      <c r="AR797" s="24" t="s">
        <v>91</v>
      </c>
      <c r="AS797" s="24" t="s">
        <v>90</v>
      </c>
      <c r="AT797" s="24" t="s">
        <v>91</v>
      </c>
      <c r="AU797" s="24" t="s">
        <v>91</v>
      </c>
      <c r="AV797" s="24" t="s">
        <v>91</v>
      </c>
      <c r="AW797" s="24" t="s">
        <v>91</v>
      </c>
      <c r="AX797" s="24" t="s">
        <v>90</v>
      </c>
      <c r="AY797" s="24" t="s">
        <v>91</v>
      </c>
      <c r="AZ797" s="24" t="s">
        <v>91</v>
      </c>
      <c r="BA797" s="24" t="s">
        <v>91</v>
      </c>
      <c r="BB797" s="24" t="s">
        <v>91</v>
      </c>
      <c r="BC797" s="24" t="s">
        <v>91</v>
      </c>
      <c r="BD797" s="24" t="s">
        <v>91</v>
      </c>
      <c r="BE797" s="24" t="s">
        <v>91</v>
      </c>
      <c r="BF797" s="24" t="s">
        <v>91</v>
      </c>
      <c r="BG797" s="24" t="s">
        <v>91</v>
      </c>
      <c r="BH797" s="24" t="s">
        <v>90</v>
      </c>
      <c r="BI797" s="24" t="s">
        <v>91</v>
      </c>
      <c r="BJ797" s="24" t="s">
        <v>91</v>
      </c>
      <c r="BK797" s="24" t="s">
        <v>91</v>
      </c>
      <c r="BL797" s="24" t="s">
        <v>90</v>
      </c>
      <c r="BM797" s="24" t="s">
        <v>91</v>
      </c>
      <c r="BN797" s="24" t="s">
        <v>90</v>
      </c>
      <c r="BO797" s="24" t="s">
        <v>90</v>
      </c>
      <c r="BP797" s="24" t="s">
        <v>91</v>
      </c>
      <c r="BQ797" s="24" t="s">
        <v>91</v>
      </c>
      <c r="BR797" s="24" t="s">
        <v>90</v>
      </c>
      <c r="BS797" s="24" t="s">
        <v>91</v>
      </c>
      <c r="BT797" s="24" t="s">
        <v>91</v>
      </c>
      <c r="BU797" s="24" t="s">
        <v>91</v>
      </c>
      <c r="BV797" s="24" t="s">
        <v>91</v>
      </c>
      <c r="BW797" s="24" t="s">
        <v>91</v>
      </c>
      <c r="BX797" s="24" t="s">
        <v>91</v>
      </c>
      <c r="BY797" s="24" t="s">
        <v>91</v>
      </c>
      <c r="BZ797" s="24" t="s">
        <v>91</v>
      </c>
      <c r="CA797" s="36" t="s">
        <v>2678</v>
      </c>
      <c r="CB797" s="35" t="s">
        <v>571</v>
      </c>
    </row>
    <row r="798" spans="1:80" ht="169.5" customHeight="1" x14ac:dyDescent="0.35">
      <c r="A798" s="24"/>
      <c r="B798" s="24" t="s">
        <v>77</v>
      </c>
      <c r="C798" s="23" t="s">
        <v>78</v>
      </c>
      <c r="D798" s="24" t="s">
        <v>79</v>
      </c>
      <c r="E798" s="24" t="s">
        <v>967</v>
      </c>
      <c r="F798" s="24" t="s">
        <v>81</v>
      </c>
      <c r="G798" s="24" t="s">
        <v>1079</v>
      </c>
      <c r="H798" s="24" t="s">
        <v>1194</v>
      </c>
      <c r="I798" s="24" t="s">
        <v>1223</v>
      </c>
      <c r="J798" s="24" t="s">
        <v>1224</v>
      </c>
      <c r="K798" s="24" t="s">
        <v>1225</v>
      </c>
      <c r="L798" s="24" t="s">
        <v>1226</v>
      </c>
      <c r="M798" s="24"/>
      <c r="N798" s="24"/>
      <c r="O798" s="24" t="s">
        <v>974</v>
      </c>
      <c r="P798" s="24"/>
      <c r="Q798" s="24" t="s">
        <v>89</v>
      </c>
      <c r="R798" s="24">
        <v>2028</v>
      </c>
      <c r="S798" s="24"/>
      <c r="T798" s="24" t="s">
        <v>92</v>
      </c>
      <c r="U798" s="24" t="s">
        <v>91</v>
      </c>
      <c r="V798" s="24" t="s">
        <v>91</v>
      </c>
      <c r="W798" s="24" t="s">
        <v>91</v>
      </c>
      <c r="X798" s="24"/>
      <c r="Y798" s="24" t="s">
        <v>91</v>
      </c>
      <c r="Z798" s="24" t="s">
        <v>91</v>
      </c>
      <c r="AA798" s="24" t="s">
        <v>91</v>
      </c>
      <c r="AB798" s="24" t="s">
        <v>92</v>
      </c>
      <c r="AC798" s="24" t="s">
        <v>92</v>
      </c>
      <c r="AD798" s="24" t="s">
        <v>91</v>
      </c>
      <c r="AE798" s="24" t="s">
        <v>92</v>
      </c>
      <c r="AF798" s="24" t="s">
        <v>91</v>
      </c>
      <c r="AG798" s="24" t="s">
        <v>91</v>
      </c>
      <c r="AH798" s="24" t="s">
        <v>91</v>
      </c>
      <c r="AI798" s="24" t="s">
        <v>91</v>
      </c>
      <c r="AJ798" s="24" t="s">
        <v>91</v>
      </c>
      <c r="AK798" s="24" t="s">
        <v>91</v>
      </c>
      <c r="AL798" s="24" t="s">
        <v>91</v>
      </c>
      <c r="AM798" s="24" t="s">
        <v>92</v>
      </c>
      <c r="AN798" s="24" t="s">
        <v>92</v>
      </c>
      <c r="AO798" s="24" t="s">
        <v>91</v>
      </c>
      <c r="AP798" s="24" t="s">
        <v>91</v>
      </c>
      <c r="AQ798" s="24" t="s">
        <v>91</v>
      </c>
      <c r="AR798" s="24" t="s">
        <v>91</v>
      </c>
      <c r="AS798" s="24" t="s">
        <v>91</v>
      </c>
      <c r="AT798" s="24" t="s">
        <v>91</v>
      </c>
      <c r="AU798" s="24" t="s">
        <v>91</v>
      </c>
      <c r="AV798" s="24" t="s">
        <v>91</v>
      </c>
      <c r="AW798" s="24" t="s">
        <v>91</v>
      </c>
      <c r="AX798" s="24" t="s">
        <v>92</v>
      </c>
      <c r="AY798" s="24" t="s">
        <v>91</v>
      </c>
      <c r="AZ798" s="24" t="s">
        <v>91</v>
      </c>
      <c r="BA798" s="24" t="s">
        <v>91</v>
      </c>
      <c r="BB798" s="24" t="s">
        <v>91</v>
      </c>
      <c r="BC798" s="24" t="s">
        <v>91</v>
      </c>
      <c r="BD798" s="24" t="s">
        <v>91</v>
      </c>
      <c r="BE798" s="24" t="s">
        <v>90</v>
      </c>
      <c r="BF798" s="24" t="s">
        <v>90</v>
      </c>
      <c r="BG798" s="24" t="s">
        <v>90</v>
      </c>
      <c r="BH798" s="24" t="s">
        <v>91</v>
      </c>
      <c r="BI798" s="24" t="s">
        <v>91</v>
      </c>
      <c r="BJ798" s="24" t="s">
        <v>91</v>
      </c>
      <c r="BK798" s="24" t="s">
        <v>91</v>
      </c>
      <c r="BL798" s="24" t="s">
        <v>90</v>
      </c>
      <c r="BM798" s="24" t="s">
        <v>92</v>
      </c>
      <c r="BN798" s="24" t="s">
        <v>91</v>
      </c>
      <c r="BO798" s="24" t="s">
        <v>91</v>
      </c>
      <c r="BP798" s="24" t="s">
        <v>91</v>
      </c>
      <c r="BQ798" s="24" t="s">
        <v>91</v>
      </c>
      <c r="BR798" s="24" t="s">
        <v>92</v>
      </c>
      <c r="BS798" s="24" t="s">
        <v>92</v>
      </c>
      <c r="BT798" s="24" t="s">
        <v>91</v>
      </c>
      <c r="BU798" s="24" t="s">
        <v>92</v>
      </c>
      <c r="BV798" s="24" t="s">
        <v>91</v>
      </c>
      <c r="BW798" s="24" t="s">
        <v>91</v>
      </c>
      <c r="BX798" s="24" t="s">
        <v>91</v>
      </c>
      <c r="BY798" s="24" t="s">
        <v>91</v>
      </c>
      <c r="BZ798" s="24" t="s">
        <v>92</v>
      </c>
      <c r="CA798" s="36"/>
      <c r="CB798" s="35"/>
    </row>
    <row r="799" spans="1:80" ht="169.5" customHeight="1" x14ac:dyDescent="0.35">
      <c r="A799" s="24">
        <v>864</v>
      </c>
      <c r="B799" s="24" t="s">
        <v>77</v>
      </c>
      <c r="C799" s="23" t="s">
        <v>78</v>
      </c>
      <c r="D799" s="24" t="s">
        <v>430</v>
      </c>
      <c r="E799" s="24" t="s">
        <v>2479</v>
      </c>
      <c r="F799" s="24" t="s">
        <v>81</v>
      </c>
      <c r="G799" s="24" t="s">
        <v>2087</v>
      </c>
      <c r="H799" s="24" t="s">
        <v>2624</v>
      </c>
      <c r="I799" s="24" t="s">
        <v>2625</v>
      </c>
      <c r="J799" s="24" t="s">
        <v>2688</v>
      </c>
      <c r="K799" s="24" t="s">
        <v>2689</v>
      </c>
      <c r="L799" s="24" t="s">
        <v>2690</v>
      </c>
      <c r="M799" s="24"/>
      <c r="N799" s="24" t="s">
        <v>88</v>
      </c>
      <c r="O799" s="24"/>
      <c r="P799" s="24"/>
      <c r="Q799" s="24" t="s">
        <v>155</v>
      </c>
      <c r="R799" s="24"/>
      <c r="S799" s="24"/>
      <c r="T799" s="24" t="s">
        <v>91</v>
      </c>
      <c r="U799" s="24" t="s">
        <v>91</v>
      </c>
      <c r="V799" s="24" t="s">
        <v>91</v>
      </c>
      <c r="W799" s="24" t="s">
        <v>91</v>
      </c>
      <c r="X799" s="24"/>
      <c r="Y799" s="24" t="s">
        <v>91</v>
      </c>
      <c r="Z799" s="24" t="s">
        <v>91</v>
      </c>
      <c r="AA799" s="24" t="s">
        <v>91</v>
      </c>
      <c r="AB799" s="24" t="s">
        <v>91</v>
      </c>
      <c r="AC799" s="24" t="s">
        <v>91</v>
      </c>
      <c r="AD799" s="24" t="s">
        <v>91</v>
      </c>
      <c r="AE799" s="24" t="s">
        <v>91</v>
      </c>
      <c r="AF799" s="24" t="s">
        <v>91</v>
      </c>
      <c r="AG799" s="24" t="s">
        <v>91</v>
      </c>
      <c r="AH799" s="24" t="s">
        <v>91</v>
      </c>
      <c r="AI799" s="24" t="s">
        <v>115</v>
      </c>
      <c r="AJ799" s="24" t="s">
        <v>91</v>
      </c>
      <c r="AK799" s="24" t="s">
        <v>91</v>
      </c>
      <c r="AL799" s="24" t="s">
        <v>90</v>
      </c>
      <c r="AM799" s="24" t="s">
        <v>90</v>
      </c>
      <c r="AN799" s="24" t="s">
        <v>91</v>
      </c>
      <c r="AO799" s="24" t="s">
        <v>91</v>
      </c>
      <c r="AP799" s="24" t="s">
        <v>115</v>
      </c>
      <c r="AQ799" s="24" t="s">
        <v>91</v>
      </c>
      <c r="AR799" s="24" t="s">
        <v>91</v>
      </c>
      <c r="AS799" s="24" t="s">
        <v>90</v>
      </c>
      <c r="AT799" s="24" t="s">
        <v>91</v>
      </c>
      <c r="AU799" s="24" t="s">
        <v>91</v>
      </c>
      <c r="AV799" s="24" t="s">
        <v>91</v>
      </c>
      <c r="AW799" s="24" t="s">
        <v>91</v>
      </c>
      <c r="AX799" s="24" t="s">
        <v>90</v>
      </c>
      <c r="AY799" s="24" t="s">
        <v>91</v>
      </c>
      <c r="AZ799" s="24" t="s">
        <v>91</v>
      </c>
      <c r="BA799" s="24" t="s">
        <v>91</v>
      </c>
      <c r="BB799" s="24" t="s">
        <v>91</v>
      </c>
      <c r="BC799" s="24" t="s">
        <v>91</v>
      </c>
      <c r="BD799" s="24" t="s">
        <v>91</v>
      </c>
      <c r="BE799" s="24" t="s">
        <v>91</v>
      </c>
      <c r="BF799" s="24" t="s">
        <v>91</v>
      </c>
      <c r="BG799" s="24" t="s">
        <v>91</v>
      </c>
      <c r="BH799" s="24" t="s">
        <v>90</v>
      </c>
      <c r="BI799" s="24" t="s">
        <v>91</v>
      </c>
      <c r="BJ799" s="24" t="s">
        <v>91</v>
      </c>
      <c r="BK799" s="24" t="s">
        <v>91</v>
      </c>
      <c r="BL799" s="24" t="s">
        <v>90</v>
      </c>
      <c r="BM799" s="24" t="s">
        <v>91</v>
      </c>
      <c r="BN799" s="24" t="s">
        <v>90</v>
      </c>
      <c r="BO799" s="24" t="s">
        <v>90</v>
      </c>
      <c r="BP799" s="24" t="s">
        <v>91</v>
      </c>
      <c r="BQ799" s="24" t="s">
        <v>91</v>
      </c>
      <c r="BR799" s="24" t="s">
        <v>90</v>
      </c>
      <c r="BS799" s="24" t="s">
        <v>91</v>
      </c>
      <c r="BT799" s="24" t="s">
        <v>91</v>
      </c>
      <c r="BU799" s="24" t="s">
        <v>91</v>
      </c>
      <c r="BV799" s="24" t="s">
        <v>91</v>
      </c>
      <c r="BW799" s="24" t="s">
        <v>91</v>
      </c>
      <c r="BX799" s="24" t="s">
        <v>91</v>
      </c>
      <c r="BY799" s="24" t="s">
        <v>91</v>
      </c>
      <c r="BZ799" s="24" t="s">
        <v>91</v>
      </c>
      <c r="CA799" s="36" t="s">
        <v>2691</v>
      </c>
      <c r="CB799" s="35" t="s">
        <v>571</v>
      </c>
    </row>
    <row r="800" spans="1:80" ht="169.5" customHeight="1" x14ac:dyDescent="0.35">
      <c r="A800" s="24"/>
      <c r="B800" s="24" t="s">
        <v>77</v>
      </c>
      <c r="C800" s="23" t="s">
        <v>78</v>
      </c>
      <c r="D800" s="24" t="s">
        <v>79</v>
      </c>
      <c r="E800" s="24" t="s">
        <v>967</v>
      </c>
      <c r="F800" s="24" t="s">
        <v>81</v>
      </c>
      <c r="G800" s="24" t="s">
        <v>1079</v>
      </c>
      <c r="H800" s="24" t="s">
        <v>1194</v>
      </c>
      <c r="I800" s="24" t="s">
        <v>1227</v>
      </c>
      <c r="J800" s="24" t="s">
        <v>1228</v>
      </c>
      <c r="K800" s="24" t="s">
        <v>1229</v>
      </c>
      <c r="L800" s="24" t="s">
        <v>1230</v>
      </c>
      <c r="M800" s="24"/>
      <c r="N800" s="24"/>
      <c r="O800" s="24" t="s">
        <v>974</v>
      </c>
      <c r="P800" s="24"/>
      <c r="Q800" s="24" t="s">
        <v>89</v>
      </c>
      <c r="R800" s="24">
        <v>2028</v>
      </c>
      <c r="S800" s="24"/>
      <c r="T800" s="24" t="s">
        <v>92</v>
      </c>
      <c r="U800" s="24" t="s">
        <v>91</v>
      </c>
      <c r="V800" s="24" t="s">
        <v>91</v>
      </c>
      <c r="W800" s="24" t="s">
        <v>91</v>
      </c>
      <c r="X800" s="24"/>
      <c r="Y800" s="24" t="s">
        <v>91</v>
      </c>
      <c r="Z800" s="24" t="s">
        <v>91</v>
      </c>
      <c r="AA800" s="24" t="s">
        <v>91</v>
      </c>
      <c r="AB800" s="24" t="s">
        <v>92</v>
      </c>
      <c r="AC800" s="24" t="s">
        <v>90</v>
      </c>
      <c r="AD800" s="24" t="s">
        <v>91</v>
      </c>
      <c r="AE800" s="24" t="s">
        <v>90</v>
      </c>
      <c r="AF800" s="24" t="s">
        <v>91</v>
      </c>
      <c r="AG800" s="24" t="s">
        <v>91</v>
      </c>
      <c r="AH800" s="24" t="s">
        <v>91</v>
      </c>
      <c r="AI800" s="24" t="s">
        <v>91</v>
      </c>
      <c r="AJ800" s="24" t="s">
        <v>91</v>
      </c>
      <c r="AK800" s="24" t="s">
        <v>91</v>
      </c>
      <c r="AL800" s="24" t="s">
        <v>91</v>
      </c>
      <c r="AM800" s="24" t="s">
        <v>90</v>
      </c>
      <c r="AN800" s="24" t="s">
        <v>92</v>
      </c>
      <c r="AO800" s="24" t="s">
        <v>91</v>
      </c>
      <c r="AP800" s="24" t="s">
        <v>91</v>
      </c>
      <c r="AQ800" s="24" t="s">
        <v>91</v>
      </c>
      <c r="AR800" s="24" t="s">
        <v>91</v>
      </c>
      <c r="AS800" s="24" t="s">
        <v>91</v>
      </c>
      <c r="AT800" s="24" t="s">
        <v>91</v>
      </c>
      <c r="AU800" s="24" t="s">
        <v>91</v>
      </c>
      <c r="AV800" s="24" t="s">
        <v>91</v>
      </c>
      <c r="AW800" s="24" t="s">
        <v>91</v>
      </c>
      <c r="AX800" s="24" t="s">
        <v>92</v>
      </c>
      <c r="AY800" s="24" t="s">
        <v>91</v>
      </c>
      <c r="AZ800" s="24" t="s">
        <v>91</v>
      </c>
      <c r="BA800" s="24" t="s">
        <v>91</v>
      </c>
      <c r="BB800" s="24" t="s">
        <v>91</v>
      </c>
      <c r="BC800" s="24" t="s">
        <v>91</v>
      </c>
      <c r="BD800" s="24" t="s">
        <v>91</v>
      </c>
      <c r="BE800" s="24" t="s">
        <v>91</v>
      </c>
      <c r="BF800" s="24" t="s">
        <v>91</v>
      </c>
      <c r="BG800" s="24" t="s">
        <v>91</v>
      </c>
      <c r="BH800" s="24" t="s">
        <v>91</v>
      </c>
      <c r="BI800" s="24" t="s">
        <v>91</v>
      </c>
      <c r="BJ800" s="24" t="s">
        <v>91</v>
      </c>
      <c r="BK800" s="24" t="s">
        <v>91</v>
      </c>
      <c r="BL800" s="24" t="s">
        <v>91</v>
      </c>
      <c r="BM800" s="24" t="s">
        <v>90</v>
      </c>
      <c r="BN800" s="24" t="s">
        <v>91</v>
      </c>
      <c r="BO800" s="24" t="s">
        <v>91</v>
      </c>
      <c r="BP800" s="24" t="s">
        <v>91</v>
      </c>
      <c r="BQ800" s="24" t="s">
        <v>91</v>
      </c>
      <c r="BR800" s="24" t="s">
        <v>90</v>
      </c>
      <c r="BS800" s="24" t="s">
        <v>92</v>
      </c>
      <c r="BT800" s="24" t="s">
        <v>91</v>
      </c>
      <c r="BU800" s="24" t="s">
        <v>92</v>
      </c>
      <c r="BV800" s="24" t="s">
        <v>91</v>
      </c>
      <c r="BW800" s="24" t="s">
        <v>91</v>
      </c>
      <c r="BX800" s="24" t="s">
        <v>91</v>
      </c>
      <c r="BY800" s="24" t="s">
        <v>91</v>
      </c>
      <c r="BZ800" s="24" t="s">
        <v>92</v>
      </c>
      <c r="CA800" s="36"/>
      <c r="CB800" s="35"/>
    </row>
    <row r="801" spans="1:80" ht="169.5" customHeight="1" x14ac:dyDescent="0.35">
      <c r="A801" s="24">
        <v>866</v>
      </c>
      <c r="B801" s="24" t="s">
        <v>77</v>
      </c>
      <c r="C801" s="23" t="s">
        <v>78</v>
      </c>
      <c r="D801" s="24" t="s">
        <v>430</v>
      </c>
      <c r="E801" s="24" t="s">
        <v>2479</v>
      </c>
      <c r="F801" s="24" t="s">
        <v>81</v>
      </c>
      <c r="G801" s="24" t="s">
        <v>2087</v>
      </c>
      <c r="H801" s="24" t="s">
        <v>2695</v>
      </c>
      <c r="I801" s="24" t="s">
        <v>2696</v>
      </c>
      <c r="J801" s="24" t="s">
        <v>2697</v>
      </c>
      <c r="K801" s="24" t="s">
        <v>2698</v>
      </c>
      <c r="L801" s="24" t="s">
        <v>2699</v>
      </c>
      <c r="M801" s="24"/>
      <c r="N801" s="24" t="s">
        <v>88</v>
      </c>
      <c r="O801" s="24"/>
      <c r="P801" s="24"/>
      <c r="Q801" s="24" t="s">
        <v>155</v>
      </c>
      <c r="R801" s="24"/>
      <c r="S801" s="24"/>
      <c r="T801" s="24" t="s">
        <v>91</v>
      </c>
      <c r="U801" s="24" t="s">
        <v>91</v>
      </c>
      <c r="V801" s="24" t="s">
        <v>91</v>
      </c>
      <c r="W801" s="24" t="s">
        <v>91</v>
      </c>
      <c r="X801" s="24"/>
      <c r="Y801" s="24" t="s">
        <v>91</v>
      </c>
      <c r="Z801" s="24" t="s">
        <v>91</v>
      </c>
      <c r="AA801" s="24" t="s">
        <v>91</v>
      </c>
      <c r="AB801" s="24" t="s">
        <v>91</v>
      </c>
      <c r="AC801" s="24" t="s">
        <v>91</v>
      </c>
      <c r="AD801" s="24" t="s">
        <v>91</v>
      </c>
      <c r="AE801" s="24" t="s">
        <v>91</v>
      </c>
      <c r="AF801" s="24" t="s">
        <v>91</v>
      </c>
      <c r="AG801" s="24" t="s">
        <v>91</v>
      </c>
      <c r="AH801" s="24" t="s">
        <v>91</v>
      </c>
      <c r="AI801" s="24" t="s">
        <v>115</v>
      </c>
      <c r="AJ801" s="24" t="s">
        <v>91</v>
      </c>
      <c r="AK801" s="24" t="s">
        <v>91</v>
      </c>
      <c r="AL801" s="24" t="s">
        <v>90</v>
      </c>
      <c r="AM801" s="24" t="s">
        <v>90</v>
      </c>
      <c r="AN801" s="24" t="s">
        <v>91</v>
      </c>
      <c r="AO801" s="24" t="s">
        <v>91</v>
      </c>
      <c r="AP801" s="24" t="s">
        <v>115</v>
      </c>
      <c r="AQ801" s="24" t="s">
        <v>91</v>
      </c>
      <c r="AR801" s="24" t="s">
        <v>91</v>
      </c>
      <c r="AS801" s="24" t="s">
        <v>91</v>
      </c>
      <c r="AT801" s="24" t="s">
        <v>91</v>
      </c>
      <c r="AU801" s="24" t="s">
        <v>91</v>
      </c>
      <c r="AV801" s="24" t="s">
        <v>91</v>
      </c>
      <c r="AW801" s="24" t="s">
        <v>91</v>
      </c>
      <c r="AX801" s="24" t="s">
        <v>115</v>
      </c>
      <c r="AY801" s="24" t="s">
        <v>91</v>
      </c>
      <c r="AZ801" s="24" t="s">
        <v>91</v>
      </c>
      <c r="BA801" s="24" t="s">
        <v>91</v>
      </c>
      <c r="BB801" s="24" t="s">
        <v>91</v>
      </c>
      <c r="BC801" s="24" t="s">
        <v>91</v>
      </c>
      <c r="BD801" s="24" t="s">
        <v>91</v>
      </c>
      <c r="BE801" s="24" t="s">
        <v>91</v>
      </c>
      <c r="BF801" s="24" t="s">
        <v>91</v>
      </c>
      <c r="BG801" s="24" t="s">
        <v>91</v>
      </c>
      <c r="BH801" s="24" t="s">
        <v>90</v>
      </c>
      <c r="BI801" s="24" t="s">
        <v>91</v>
      </c>
      <c r="BJ801" s="24" t="s">
        <v>91</v>
      </c>
      <c r="BK801" s="24" t="s">
        <v>91</v>
      </c>
      <c r="BL801" s="24" t="s">
        <v>90</v>
      </c>
      <c r="BM801" s="24" t="s">
        <v>91</v>
      </c>
      <c r="BN801" s="24" t="s">
        <v>90</v>
      </c>
      <c r="BO801" s="24" t="s">
        <v>90</v>
      </c>
      <c r="BP801" s="24" t="s">
        <v>91</v>
      </c>
      <c r="BQ801" s="24" t="s">
        <v>91</v>
      </c>
      <c r="BR801" s="24" t="s">
        <v>90</v>
      </c>
      <c r="BS801" s="24" t="s">
        <v>91</v>
      </c>
      <c r="BT801" s="24" t="s">
        <v>91</v>
      </c>
      <c r="BU801" s="24" t="s">
        <v>91</v>
      </c>
      <c r="BV801" s="24" t="s">
        <v>91</v>
      </c>
      <c r="BW801" s="24" t="s">
        <v>91</v>
      </c>
      <c r="BX801" s="24" t="s">
        <v>91</v>
      </c>
      <c r="BY801" s="24" t="s">
        <v>91</v>
      </c>
      <c r="BZ801" s="24" t="s">
        <v>91</v>
      </c>
      <c r="CA801" s="36" t="s">
        <v>2700</v>
      </c>
      <c r="CB801" s="35" t="s">
        <v>438</v>
      </c>
    </row>
    <row r="802" spans="1:80" ht="169.5" customHeight="1" x14ac:dyDescent="0.35">
      <c r="A802" s="24">
        <v>867</v>
      </c>
      <c r="B802" s="24" t="s">
        <v>77</v>
      </c>
      <c r="C802" s="23" t="s">
        <v>78</v>
      </c>
      <c r="D802" s="24" t="s">
        <v>430</v>
      </c>
      <c r="E802" s="24" t="s">
        <v>2479</v>
      </c>
      <c r="F802" s="24" t="s">
        <v>81</v>
      </c>
      <c r="G802" s="24" t="s">
        <v>2087</v>
      </c>
      <c r="H802" s="24" t="s">
        <v>2695</v>
      </c>
      <c r="I802" s="24" t="s">
        <v>2696</v>
      </c>
      <c r="J802" s="24" t="s">
        <v>2701</v>
      </c>
      <c r="K802" s="24" t="s">
        <v>2698</v>
      </c>
      <c r="L802" s="24" t="s">
        <v>2702</v>
      </c>
      <c r="M802" s="24"/>
      <c r="N802" s="24" t="s">
        <v>88</v>
      </c>
      <c r="O802" s="24"/>
      <c r="P802" s="24"/>
      <c r="Q802" s="24" t="s">
        <v>155</v>
      </c>
      <c r="R802" s="24"/>
      <c r="S802" s="24"/>
      <c r="T802" s="24" t="s">
        <v>91</v>
      </c>
      <c r="U802" s="24" t="s">
        <v>91</v>
      </c>
      <c r="V802" s="24" t="s">
        <v>91</v>
      </c>
      <c r="W802" s="24" t="s">
        <v>91</v>
      </c>
      <c r="X802" s="24"/>
      <c r="Y802" s="24" t="s">
        <v>91</v>
      </c>
      <c r="Z802" s="24" t="s">
        <v>91</v>
      </c>
      <c r="AA802" s="24" t="s">
        <v>91</v>
      </c>
      <c r="AB802" s="24" t="s">
        <v>91</v>
      </c>
      <c r="AC802" s="24" t="s">
        <v>91</v>
      </c>
      <c r="AD802" s="24" t="s">
        <v>91</v>
      </c>
      <c r="AE802" s="24" t="s">
        <v>91</v>
      </c>
      <c r="AF802" s="24" t="s">
        <v>91</v>
      </c>
      <c r="AG802" s="24" t="s">
        <v>91</v>
      </c>
      <c r="AH802" s="24" t="s">
        <v>91</v>
      </c>
      <c r="AI802" s="24" t="s">
        <v>115</v>
      </c>
      <c r="AJ802" s="24" t="s">
        <v>91</v>
      </c>
      <c r="AK802" s="24" t="s">
        <v>91</v>
      </c>
      <c r="AL802" s="24" t="s">
        <v>90</v>
      </c>
      <c r="AM802" s="24" t="s">
        <v>90</v>
      </c>
      <c r="AN802" s="24" t="s">
        <v>91</v>
      </c>
      <c r="AO802" s="24" t="s">
        <v>91</v>
      </c>
      <c r="AP802" s="24" t="s">
        <v>115</v>
      </c>
      <c r="AQ802" s="24" t="s">
        <v>91</v>
      </c>
      <c r="AR802" s="24" t="s">
        <v>91</v>
      </c>
      <c r="AS802" s="24" t="s">
        <v>91</v>
      </c>
      <c r="AT802" s="24" t="s">
        <v>91</v>
      </c>
      <c r="AU802" s="24" t="s">
        <v>91</v>
      </c>
      <c r="AV802" s="24" t="s">
        <v>91</v>
      </c>
      <c r="AW802" s="24" t="s">
        <v>91</v>
      </c>
      <c r="AX802" s="24" t="s">
        <v>115</v>
      </c>
      <c r="AY802" s="24" t="s">
        <v>91</v>
      </c>
      <c r="AZ802" s="24" t="s">
        <v>91</v>
      </c>
      <c r="BA802" s="24" t="s">
        <v>91</v>
      </c>
      <c r="BB802" s="24" t="s">
        <v>91</v>
      </c>
      <c r="BC802" s="24" t="s">
        <v>91</v>
      </c>
      <c r="BD802" s="24" t="s">
        <v>91</v>
      </c>
      <c r="BE802" s="24" t="s">
        <v>91</v>
      </c>
      <c r="BF802" s="24" t="s">
        <v>91</v>
      </c>
      <c r="BG802" s="24" t="s">
        <v>91</v>
      </c>
      <c r="BH802" s="24" t="s">
        <v>90</v>
      </c>
      <c r="BI802" s="24" t="s">
        <v>91</v>
      </c>
      <c r="BJ802" s="24" t="s">
        <v>91</v>
      </c>
      <c r="BK802" s="24" t="s">
        <v>91</v>
      </c>
      <c r="BL802" s="24" t="s">
        <v>90</v>
      </c>
      <c r="BM802" s="24" t="s">
        <v>91</v>
      </c>
      <c r="BN802" s="24" t="s">
        <v>90</v>
      </c>
      <c r="BO802" s="24" t="s">
        <v>90</v>
      </c>
      <c r="BP802" s="24" t="s">
        <v>91</v>
      </c>
      <c r="BQ802" s="24" t="s">
        <v>91</v>
      </c>
      <c r="BR802" s="24" t="s">
        <v>90</v>
      </c>
      <c r="BS802" s="24" t="s">
        <v>91</v>
      </c>
      <c r="BT802" s="24" t="s">
        <v>91</v>
      </c>
      <c r="BU802" s="24" t="s">
        <v>91</v>
      </c>
      <c r="BV802" s="24" t="s">
        <v>91</v>
      </c>
      <c r="BW802" s="24" t="s">
        <v>91</v>
      </c>
      <c r="BX802" s="24" t="s">
        <v>91</v>
      </c>
      <c r="BY802" s="24" t="s">
        <v>91</v>
      </c>
      <c r="BZ802" s="24" t="s">
        <v>91</v>
      </c>
      <c r="CA802" s="36" t="s">
        <v>2700</v>
      </c>
      <c r="CB802" s="35" t="s">
        <v>438</v>
      </c>
    </row>
    <row r="803" spans="1:80" ht="169.5" customHeight="1" x14ac:dyDescent="0.35">
      <c r="A803" s="24">
        <v>868</v>
      </c>
      <c r="B803" s="24" t="s">
        <v>77</v>
      </c>
      <c r="C803" s="23" t="s">
        <v>78</v>
      </c>
      <c r="D803" s="24" t="s">
        <v>430</v>
      </c>
      <c r="E803" s="24" t="s">
        <v>2479</v>
      </c>
      <c r="F803" s="24" t="s">
        <v>81</v>
      </c>
      <c r="G803" s="24" t="s">
        <v>2087</v>
      </c>
      <c r="H803" s="24" t="s">
        <v>2695</v>
      </c>
      <c r="I803" s="24" t="s">
        <v>2696</v>
      </c>
      <c r="J803" s="24" t="s">
        <v>2703</v>
      </c>
      <c r="K803" s="24" t="s">
        <v>2698</v>
      </c>
      <c r="L803" s="24" t="s">
        <v>2704</v>
      </c>
      <c r="M803" s="24"/>
      <c r="N803" s="24" t="s">
        <v>88</v>
      </c>
      <c r="O803" s="24"/>
      <c r="P803" s="24"/>
      <c r="Q803" s="24" t="s">
        <v>155</v>
      </c>
      <c r="R803" s="24"/>
      <c r="S803" s="24"/>
      <c r="T803" s="24" t="s">
        <v>91</v>
      </c>
      <c r="U803" s="24" t="s">
        <v>91</v>
      </c>
      <c r="V803" s="24" t="s">
        <v>91</v>
      </c>
      <c r="W803" s="24" t="s">
        <v>91</v>
      </c>
      <c r="X803" s="24"/>
      <c r="Y803" s="24" t="s">
        <v>91</v>
      </c>
      <c r="Z803" s="24" t="s">
        <v>91</v>
      </c>
      <c r="AA803" s="24" t="s">
        <v>91</v>
      </c>
      <c r="AB803" s="24" t="s">
        <v>91</v>
      </c>
      <c r="AC803" s="24" t="s">
        <v>91</v>
      </c>
      <c r="AD803" s="24" t="s">
        <v>91</v>
      </c>
      <c r="AE803" s="24" t="s">
        <v>91</v>
      </c>
      <c r="AF803" s="24" t="s">
        <v>91</v>
      </c>
      <c r="AG803" s="24" t="s">
        <v>91</v>
      </c>
      <c r="AH803" s="24" t="s">
        <v>91</v>
      </c>
      <c r="AI803" s="24" t="s">
        <v>115</v>
      </c>
      <c r="AJ803" s="24" t="s">
        <v>91</v>
      </c>
      <c r="AK803" s="24" t="s">
        <v>91</v>
      </c>
      <c r="AL803" s="24" t="s">
        <v>90</v>
      </c>
      <c r="AM803" s="24" t="s">
        <v>90</v>
      </c>
      <c r="AN803" s="24" t="s">
        <v>91</v>
      </c>
      <c r="AO803" s="24" t="s">
        <v>91</v>
      </c>
      <c r="AP803" s="24" t="s">
        <v>115</v>
      </c>
      <c r="AQ803" s="24" t="s">
        <v>91</v>
      </c>
      <c r="AR803" s="24" t="s">
        <v>91</v>
      </c>
      <c r="AS803" s="24" t="s">
        <v>91</v>
      </c>
      <c r="AT803" s="24" t="s">
        <v>91</v>
      </c>
      <c r="AU803" s="24" t="s">
        <v>91</v>
      </c>
      <c r="AV803" s="24" t="s">
        <v>91</v>
      </c>
      <c r="AW803" s="24" t="s">
        <v>91</v>
      </c>
      <c r="AX803" s="24" t="s">
        <v>115</v>
      </c>
      <c r="AY803" s="24" t="s">
        <v>91</v>
      </c>
      <c r="AZ803" s="24" t="s">
        <v>91</v>
      </c>
      <c r="BA803" s="24" t="s">
        <v>91</v>
      </c>
      <c r="BB803" s="24" t="s">
        <v>91</v>
      </c>
      <c r="BC803" s="24" t="s">
        <v>91</v>
      </c>
      <c r="BD803" s="24" t="s">
        <v>91</v>
      </c>
      <c r="BE803" s="24" t="s">
        <v>91</v>
      </c>
      <c r="BF803" s="24" t="s">
        <v>91</v>
      </c>
      <c r="BG803" s="24" t="s">
        <v>91</v>
      </c>
      <c r="BH803" s="24" t="s">
        <v>90</v>
      </c>
      <c r="BI803" s="24" t="s">
        <v>91</v>
      </c>
      <c r="BJ803" s="24" t="s">
        <v>91</v>
      </c>
      <c r="BK803" s="24" t="s">
        <v>91</v>
      </c>
      <c r="BL803" s="24" t="s">
        <v>90</v>
      </c>
      <c r="BM803" s="24" t="s">
        <v>91</v>
      </c>
      <c r="BN803" s="24" t="s">
        <v>90</v>
      </c>
      <c r="BO803" s="24" t="s">
        <v>90</v>
      </c>
      <c r="BP803" s="24" t="s">
        <v>91</v>
      </c>
      <c r="BQ803" s="24" t="s">
        <v>91</v>
      </c>
      <c r="BR803" s="24" t="s">
        <v>90</v>
      </c>
      <c r="BS803" s="24" t="s">
        <v>91</v>
      </c>
      <c r="BT803" s="24" t="s">
        <v>91</v>
      </c>
      <c r="BU803" s="24" t="s">
        <v>91</v>
      </c>
      <c r="BV803" s="24" t="s">
        <v>91</v>
      </c>
      <c r="BW803" s="24" t="s">
        <v>91</v>
      </c>
      <c r="BX803" s="24" t="s">
        <v>91</v>
      </c>
      <c r="BY803" s="24" t="s">
        <v>91</v>
      </c>
      <c r="BZ803" s="24" t="s">
        <v>91</v>
      </c>
      <c r="CA803" s="36" t="s">
        <v>2700</v>
      </c>
      <c r="CB803" s="35" t="s">
        <v>438</v>
      </c>
    </row>
    <row r="804" spans="1:80" ht="169.5" customHeight="1" x14ac:dyDescent="0.35">
      <c r="A804" s="24">
        <v>869</v>
      </c>
      <c r="B804" s="24" t="s">
        <v>77</v>
      </c>
      <c r="C804" s="23" t="s">
        <v>78</v>
      </c>
      <c r="D804" s="24" t="s">
        <v>430</v>
      </c>
      <c r="E804" s="24" t="s">
        <v>2479</v>
      </c>
      <c r="F804" s="24" t="s">
        <v>81</v>
      </c>
      <c r="G804" s="24" t="s">
        <v>2087</v>
      </c>
      <c r="H804" s="24" t="s">
        <v>2695</v>
      </c>
      <c r="I804" s="24" t="s">
        <v>2696</v>
      </c>
      <c r="J804" s="24" t="s">
        <v>2705</v>
      </c>
      <c r="K804" s="24" t="s">
        <v>2698</v>
      </c>
      <c r="L804" s="24" t="s">
        <v>2706</v>
      </c>
      <c r="M804" s="24"/>
      <c r="N804" s="24" t="s">
        <v>88</v>
      </c>
      <c r="O804" s="24"/>
      <c r="P804" s="24"/>
      <c r="Q804" s="24" t="s">
        <v>155</v>
      </c>
      <c r="R804" s="24"/>
      <c r="S804" s="24"/>
      <c r="T804" s="24" t="s">
        <v>91</v>
      </c>
      <c r="U804" s="24" t="s">
        <v>91</v>
      </c>
      <c r="V804" s="24" t="s">
        <v>91</v>
      </c>
      <c r="W804" s="24" t="s">
        <v>91</v>
      </c>
      <c r="X804" s="24"/>
      <c r="Y804" s="24" t="s">
        <v>91</v>
      </c>
      <c r="Z804" s="24" t="s">
        <v>91</v>
      </c>
      <c r="AA804" s="24" t="s">
        <v>91</v>
      </c>
      <c r="AB804" s="24" t="s">
        <v>91</v>
      </c>
      <c r="AC804" s="24" t="s">
        <v>91</v>
      </c>
      <c r="AD804" s="24" t="s">
        <v>91</v>
      </c>
      <c r="AE804" s="24" t="s">
        <v>91</v>
      </c>
      <c r="AF804" s="24" t="s">
        <v>91</v>
      </c>
      <c r="AG804" s="24" t="s">
        <v>91</v>
      </c>
      <c r="AH804" s="24" t="s">
        <v>91</v>
      </c>
      <c r="AI804" s="24" t="s">
        <v>115</v>
      </c>
      <c r="AJ804" s="24" t="s">
        <v>91</v>
      </c>
      <c r="AK804" s="24" t="s">
        <v>91</v>
      </c>
      <c r="AL804" s="24" t="s">
        <v>90</v>
      </c>
      <c r="AM804" s="24" t="s">
        <v>90</v>
      </c>
      <c r="AN804" s="24" t="s">
        <v>91</v>
      </c>
      <c r="AO804" s="24" t="s">
        <v>91</v>
      </c>
      <c r="AP804" s="24" t="s">
        <v>115</v>
      </c>
      <c r="AQ804" s="24" t="s">
        <v>91</v>
      </c>
      <c r="AR804" s="24" t="s">
        <v>91</v>
      </c>
      <c r="AS804" s="24" t="s">
        <v>91</v>
      </c>
      <c r="AT804" s="24" t="s">
        <v>91</v>
      </c>
      <c r="AU804" s="24" t="s">
        <v>91</v>
      </c>
      <c r="AV804" s="24" t="s">
        <v>91</v>
      </c>
      <c r="AW804" s="24" t="s">
        <v>91</v>
      </c>
      <c r="AX804" s="24" t="s">
        <v>115</v>
      </c>
      <c r="AY804" s="24" t="s">
        <v>91</v>
      </c>
      <c r="AZ804" s="24" t="s">
        <v>91</v>
      </c>
      <c r="BA804" s="24" t="s">
        <v>91</v>
      </c>
      <c r="BB804" s="24" t="s">
        <v>91</v>
      </c>
      <c r="BC804" s="24" t="s">
        <v>91</v>
      </c>
      <c r="BD804" s="24" t="s">
        <v>91</v>
      </c>
      <c r="BE804" s="24" t="s">
        <v>91</v>
      </c>
      <c r="BF804" s="24" t="s">
        <v>91</v>
      </c>
      <c r="BG804" s="24" t="s">
        <v>91</v>
      </c>
      <c r="BH804" s="24" t="s">
        <v>90</v>
      </c>
      <c r="BI804" s="24" t="s">
        <v>91</v>
      </c>
      <c r="BJ804" s="24" t="s">
        <v>91</v>
      </c>
      <c r="BK804" s="24" t="s">
        <v>91</v>
      </c>
      <c r="BL804" s="24" t="s">
        <v>90</v>
      </c>
      <c r="BM804" s="24" t="s">
        <v>91</v>
      </c>
      <c r="BN804" s="24" t="s">
        <v>90</v>
      </c>
      <c r="BO804" s="24" t="s">
        <v>90</v>
      </c>
      <c r="BP804" s="24" t="s">
        <v>91</v>
      </c>
      <c r="BQ804" s="24" t="s">
        <v>91</v>
      </c>
      <c r="BR804" s="24" t="s">
        <v>90</v>
      </c>
      <c r="BS804" s="24" t="s">
        <v>91</v>
      </c>
      <c r="BT804" s="24" t="s">
        <v>91</v>
      </c>
      <c r="BU804" s="24" t="s">
        <v>91</v>
      </c>
      <c r="BV804" s="24" t="s">
        <v>91</v>
      </c>
      <c r="BW804" s="24" t="s">
        <v>91</v>
      </c>
      <c r="BX804" s="24" t="s">
        <v>91</v>
      </c>
      <c r="BY804" s="24" t="s">
        <v>91</v>
      </c>
      <c r="BZ804" s="24" t="s">
        <v>91</v>
      </c>
      <c r="CA804" s="36" t="s">
        <v>2700</v>
      </c>
      <c r="CB804" s="35" t="s">
        <v>438</v>
      </c>
    </row>
    <row r="805" spans="1:80" ht="169.5" customHeight="1" x14ac:dyDescent="0.35">
      <c r="A805" s="24">
        <v>870</v>
      </c>
      <c r="B805" s="24" t="s">
        <v>77</v>
      </c>
      <c r="C805" s="23" t="s">
        <v>78</v>
      </c>
      <c r="D805" s="24" t="s">
        <v>430</v>
      </c>
      <c r="E805" s="24" t="s">
        <v>2479</v>
      </c>
      <c r="F805" s="24" t="s">
        <v>81</v>
      </c>
      <c r="G805" s="24" t="s">
        <v>2087</v>
      </c>
      <c r="H805" s="24" t="s">
        <v>2695</v>
      </c>
      <c r="I805" s="24" t="s">
        <v>2696</v>
      </c>
      <c r="J805" s="24" t="s">
        <v>2707</v>
      </c>
      <c r="K805" s="24" t="s">
        <v>2698</v>
      </c>
      <c r="L805" s="24" t="s">
        <v>2708</v>
      </c>
      <c r="M805" s="24"/>
      <c r="N805" s="24" t="s">
        <v>88</v>
      </c>
      <c r="O805" s="24"/>
      <c r="P805" s="24"/>
      <c r="Q805" s="24" t="s">
        <v>155</v>
      </c>
      <c r="R805" s="24"/>
      <c r="S805" s="24"/>
      <c r="T805" s="24" t="s">
        <v>91</v>
      </c>
      <c r="U805" s="24" t="s">
        <v>91</v>
      </c>
      <c r="V805" s="24" t="s">
        <v>91</v>
      </c>
      <c r="W805" s="24" t="s">
        <v>91</v>
      </c>
      <c r="X805" s="24"/>
      <c r="Y805" s="24" t="s">
        <v>91</v>
      </c>
      <c r="Z805" s="24" t="s">
        <v>91</v>
      </c>
      <c r="AA805" s="24" t="s">
        <v>91</v>
      </c>
      <c r="AB805" s="24" t="s">
        <v>91</v>
      </c>
      <c r="AC805" s="24" t="s">
        <v>91</v>
      </c>
      <c r="AD805" s="24" t="s">
        <v>91</v>
      </c>
      <c r="AE805" s="24" t="s">
        <v>91</v>
      </c>
      <c r="AF805" s="24" t="s">
        <v>91</v>
      </c>
      <c r="AG805" s="24" t="s">
        <v>91</v>
      </c>
      <c r="AH805" s="24" t="s">
        <v>91</v>
      </c>
      <c r="AI805" s="24" t="s">
        <v>115</v>
      </c>
      <c r="AJ805" s="24" t="s">
        <v>91</v>
      </c>
      <c r="AK805" s="24" t="s">
        <v>91</v>
      </c>
      <c r="AL805" s="24" t="s">
        <v>90</v>
      </c>
      <c r="AM805" s="24" t="s">
        <v>90</v>
      </c>
      <c r="AN805" s="24" t="s">
        <v>91</v>
      </c>
      <c r="AO805" s="24" t="s">
        <v>91</v>
      </c>
      <c r="AP805" s="24" t="s">
        <v>115</v>
      </c>
      <c r="AQ805" s="24" t="s">
        <v>91</v>
      </c>
      <c r="AR805" s="24" t="s">
        <v>91</v>
      </c>
      <c r="AS805" s="24" t="s">
        <v>91</v>
      </c>
      <c r="AT805" s="24" t="s">
        <v>91</v>
      </c>
      <c r="AU805" s="24" t="s">
        <v>91</v>
      </c>
      <c r="AV805" s="24" t="s">
        <v>91</v>
      </c>
      <c r="AW805" s="24" t="s">
        <v>91</v>
      </c>
      <c r="AX805" s="24" t="s">
        <v>115</v>
      </c>
      <c r="AY805" s="24" t="s">
        <v>91</v>
      </c>
      <c r="AZ805" s="24" t="s">
        <v>91</v>
      </c>
      <c r="BA805" s="24" t="s">
        <v>91</v>
      </c>
      <c r="BB805" s="24" t="s">
        <v>91</v>
      </c>
      <c r="BC805" s="24" t="s">
        <v>91</v>
      </c>
      <c r="BD805" s="24" t="s">
        <v>91</v>
      </c>
      <c r="BE805" s="24" t="s">
        <v>91</v>
      </c>
      <c r="BF805" s="24" t="s">
        <v>91</v>
      </c>
      <c r="BG805" s="24" t="s">
        <v>91</v>
      </c>
      <c r="BH805" s="24" t="s">
        <v>90</v>
      </c>
      <c r="BI805" s="24" t="s">
        <v>91</v>
      </c>
      <c r="BJ805" s="24" t="s">
        <v>91</v>
      </c>
      <c r="BK805" s="24" t="s">
        <v>91</v>
      </c>
      <c r="BL805" s="24" t="s">
        <v>90</v>
      </c>
      <c r="BM805" s="24" t="s">
        <v>91</v>
      </c>
      <c r="BN805" s="24" t="s">
        <v>90</v>
      </c>
      <c r="BO805" s="24" t="s">
        <v>90</v>
      </c>
      <c r="BP805" s="24" t="s">
        <v>91</v>
      </c>
      <c r="BQ805" s="24" t="s">
        <v>91</v>
      </c>
      <c r="BR805" s="24" t="s">
        <v>90</v>
      </c>
      <c r="BS805" s="24" t="s">
        <v>91</v>
      </c>
      <c r="BT805" s="24" t="s">
        <v>91</v>
      </c>
      <c r="BU805" s="24" t="s">
        <v>91</v>
      </c>
      <c r="BV805" s="24" t="s">
        <v>91</v>
      </c>
      <c r="BW805" s="24" t="s">
        <v>91</v>
      </c>
      <c r="BX805" s="24" t="s">
        <v>91</v>
      </c>
      <c r="BY805" s="24" t="s">
        <v>91</v>
      </c>
      <c r="BZ805" s="24" t="s">
        <v>91</v>
      </c>
      <c r="CA805" s="36" t="s">
        <v>2700</v>
      </c>
      <c r="CB805" s="35" t="s">
        <v>438</v>
      </c>
    </row>
    <row r="806" spans="1:80" ht="169.5" customHeight="1" x14ac:dyDescent="0.35">
      <c r="A806" s="24">
        <v>871</v>
      </c>
      <c r="B806" s="24" t="s">
        <v>77</v>
      </c>
      <c r="C806" s="23" t="s">
        <v>78</v>
      </c>
      <c r="D806" s="24" t="s">
        <v>430</v>
      </c>
      <c r="E806" s="24" t="s">
        <v>2479</v>
      </c>
      <c r="F806" s="24" t="s">
        <v>81</v>
      </c>
      <c r="G806" s="24" t="s">
        <v>2087</v>
      </c>
      <c r="H806" s="24" t="s">
        <v>2695</v>
      </c>
      <c r="I806" s="24" t="s">
        <v>2696</v>
      </c>
      <c r="J806" s="24" t="s">
        <v>2709</v>
      </c>
      <c r="K806" s="24" t="s">
        <v>2698</v>
      </c>
      <c r="L806" s="24" t="s">
        <v>2710</v>
      </c>
      <c r="M806" s="24"/>
      <c r="N806" s="24" t="s">
        <v>88</v>
      </c>
      <c r="O806" s="24"/>
      <c r="P806" s="24"/>
      <c r="Q806" s="24" t="s">
        <v>155</v>
      </c>
      <c r="R806" s="24"/>
      <c r="S806" s="24"/>
      <c r="T806" s="24" t="s">
        <v>91</v>
      </c>
      <c r="U806" s="24" t="s">
        <v>91</v>
      </c>
      <c r="V806" s="24" t="s">
        <v>91</v>
      </c>
      <c r="W806" s="24" t="s">
        <v>91</v>
      </c>
      <c r="X806" s="24"/>
      <c r="Y806" s="24" t="s">
        <v>91</v>
      </c>
      <c r="Z806" s="24" t="s">
        <v>91</v>
      </c>
      <c r="AA806" s="24" t="s">
        <v>91</v>
      </c>
      <c r="AB806" s="24" t="s">
        <v>91</v>
      </c>
      <c r="AC806" s="24" t="s">
        <v>91</v>
      </c>
      <c r="AD806" s="24" t="s">
        <v>91</v>
      </c>
      <c r="AE806" s="24" t="s">
        <v>91</v>
      </c>
      <c r="AF806" s="24" t="s">
        <v>91</v>
      </c>
      <c r="AG806" s="24" t="s">
        <v>91</v>
      </c>
      <c r="AH806" s="24" t="s">
        <v>91</v>
      </c>
      <c r="AI806" s="24" t="s">
        <v>115</v>
      </c>
      <c r="AJ806" s="24" t="s">
        <v>91</v>
      </c>
      <c r="AK806" s="24" t="s">
        <v>91</v>
      </c>
      <c r="AL806" s="24" t="s">
        <v>90</v>
      </c>
      <c r="AM806" s="24" t="s">
        <v>90</v>
      </c>
      <c r="AN806" s="24" t="s">
        <v>91</v>
      </c>
      <c r="AO806" s="24" t="s">
        <v>91</v>
      </c>
      <c r="AP806" s="24" t="s">
        <v>115</v>
      </c>
      <c r="AQ806" s="24" t="s">
        <v>91</v>
      </c>
      <c r="AR806" s="24" t="s">
        <v>91</v>
      </c>
      <c r="AS806" s="24" t="s">
        <v>91</v>
      </c>
      <c r="AT806" s="24" t="s">
        <v>91</v>
      </c>
      <c r="AU806" s="24" t="s">
        <v>91</v>
      </c>
      <c r="AV806" s="24" t="s">
        <v>91</v>
      </c>
      <c r="AW806" s="24" t="s">
        <v>91</v>
      </c>
      <c r="AX806" s="24" t="s">
        <v>115</v>
      </c>
      <c r="AY806" s="24" t="s">
        <v>91</v>
      </c>
      <c r="AZ806" s="24" t="s">
        <v>91</v>
      </c>
      <c r="BA806" s="24" t="s">
        <v>91</v>
      </c>
      <c r="BB806" s="24" t="s">
        <v>91</v>
      </c>
      <c r="BC806" s="24" t="s">
        <v>91</v>
      </c>
      <c r="BD806" s="24" t="s">
        <v>91</v>
      </c>
      <c r="BE806" s="24" t="s">
        <v>91</v>
      </c>
      <c r="BF806" s="24" t="s">
        <v>91</v>
      </c>
      <c r="BG806" s="24" t="s">
        <v>91</v>
      </c>
      <c r="BH806" s="24" t="s">
        <v>90</v>
      </c>
      <c r="BI806" s="24" t="s">
        <v>91</v>
      </c>
      <c r="BJ806" s="24" t="s">
        <v>91</v>
      </c>
      <c r="BK806" s="24" t="s">
        <v>91</v>
      </c>
      <c r="BL806" s="24" t="s">
        <v>90</v>
      </c>
      <c r="BM806" s="24" t="s">
        <v>91</v>
      </c>
      <c r="BN806" s="24" t="s">
        <v>90</v>
      </c>
      <c r="BO806" s="24" t="s">
        <v>90</v>
      </c>
      <c r="BP806" s="24" t="s">
        <v>91</v>
      </c>
      <c r="BQ806" s="24" t="s">
        <v>91</v>
      </c>
      <c r="BR806" s="24" t="s">
        <v>90</v>
      </c>
      <c r="BS806" s="24" t="s">
        <v>91</v>
      </c>
      <c r="BT806" s="24" t="s">
        <v>91</v>
      </c>
      <c r="BU806" s="24" t="s">
        <v>91</v>
      </c>
      <c r="BV806" s="24" t="s">
        <v>91</v>
      </c>
      <c r="BW806" s="24" t="s">
        <v>91</v>
      </c>
      <c r="BX806" s="24" t="s">
        <v>91</v>
      </c>
      <c r="BY806" s="24" t="s">
        <v>91</v>
      </c>
      <c r="BZ806" s="24" t="s">
        <v>91</v>
      </c>
      <c r="CA806" s="36" t="s">
        <v>2700</v>
      </c>
      <c r="CB806" s="35" t="s">
        <v>438</v>
      </c>
    </row>
    <row r="807" spans="1:80" ht="169.5" customHeight="1" x14ac:dyDescent="0.35">
      <c r="A807" s="24">
        <v>872</v>
      </c>
      <c r="B807" s="24" t="s">
        <v>77</v>
      </c>
      <c r="C807" s="23" t="s">
        <v>78</v>
      </c>
      <c r="D807" s="24" t="s">
        <v>430</v>
      </c>
      <c r="E807" s="24" t="s">
        <v>2479</v>
      </c>
      <c r="F807" s="24" t="s">
        <v>81</v>
      </c>
      <c r="G807" s="24" t="s">
        <v>2087</v>
      </c>
      <c r="H807" s="24" t="s">
        <v>2695</v>
      </c>
      <c r="I807" s="24" t="s">
        <v>2696</v>
      </c>
      <c r="J807" s="24" t="s">
        <v>2711</v>
      </c>
      <c r="K807" s="24" t="s">
        <v>2698</v>
      </c>
      <c r="L807" s="24" t="s">
        <v>2712</v>
      </c>
      <c r="M807" s="24"/>
      <c r="N807" s="24" t="s">
        <v>88</v>
      </c>
      <c r="O807" s="24"/>
      <c r="P807" s="24"/>
      <c r="Q807" s="24" t="s">
        <v>155</v>
      </c>
      <c r="R807" s="24"/>
      <c r="S807" s="24"/>
      <c r="T807" s="24" t="s">
        <v>91</v>
      </c>
      <c r="U807" s="24" t="s">
        <v>91</v>
      </c>
      <c r="V807" s="24" t="s">
        <v>91</v>
      </c>
      <c r="W807" s="24" t="s">
        <v>91</v>
      </c>
      <c r="X807" s="24"/>
      <c r="Y807" s="24" t="s">
        <v>91</v>
      </c>
      <c r="Z807" s="24" t="s">
        <v>91</v>
      </c>
      <c r="AA807" s="24" t="s">
        <v>91</v>
      </c>
      <c r="AB807" s="24" t="s">
        <v>91</v>
      </c>
      <c r="AC807" s="24" t="s">
        <v>91</v>
      </c>
      <c r="AD807" s="24" t="s">
        <v>91</v>
      </c>
      <c r="AE807" s="24" t="s">
        <v>91</v>
      </c>
      <c r="AF807" s="24" t="s">
        <v>91</v>
      </c>
      <c r="AG807" s="24" t="s">
        <v>91</v>
      </c>
      <c r="AH807" s="24" t="s">
        <v>91</v>
      </c>
      <c r="AI807" s="24" t="s">
        <v>115</v>
      </c>
      <c r="AJ807" s="24" t="s">
        <v>91</v>
      </c>
      <c r="AK807" s="24" t="s">
        <v>91</v>
      </c>
      <c r="AL807" s="24" t="s">
        <v>90</v>
      </c>
      <c r="AM807" s="24" t="s">
        <v>90</v>
      </c>
      <c r="AN807" s="24" t="s">
        <v>91</v>
      </c>
      <c r="AO807" s="24" t="s">
        <v>91</v>
      </c>
      <c r="AP807" s="24" t="s">
        <v>115</v>
      </c>
      <c r="AQ807" s="24" t="s">
        <v>91</v>
      </c>
      <c r="AR807" s="24" t="s">
        <v>91</v>
      </c>
      <c r="AS807" s="24" t="s">
        <v>91</v>
      </c>
      <c r="AT807" s="24" t="s">
        <v>91</v>
      </c>
      <c r="AU807" s="24" t="s">
        <v>91</v>
      </c>
      <c r="AV807" s="24" t="s">
        <v>91</v>
      </c>
      <c r="AW807" s="24" t="s">
        <v>91</v>
      </c>
      <c r="AX807" s="24" t="s">
        <v>115</v>
      </c>
      <c r="AY807" s="24" t="s">
        <v>91</v>
      </c>
      <c r="AZ807" s="24" t="s">
        <v>91</v>
      </c>
      <c r="BA807" s="24" t="s">
        <v>91</v>
      </c>
      <c r="BB807" s="24" t="s">
        <v>91</v>
      </c>
      <c r="BC807" s="24" t="s">
        <v>91</v>
      </c>
      <c r="BD807" s="24" t="s">
        <v>91</v>
      </c>
      <c r="BE807" s="24" t="s">
        <v>91</v>
      </c>
      <c r="BF807" s="24" t="s">
        <v>91</v>
      </c>
      <c r="BG807" s="24" t="s">
        <v>91</v>
      </c>
      <c r="BH807" s="24" t="s">
        <v>90</v>
      </c>
      <c r="BI807" s="24" t="s">
        <v>91</v>
      </c>
      <c r="BJ807" s="24" t="s">
        <v>91</v>
      </c>
      <c r="BK807" s="24" t="s">
        <v>91</v>
      </c>
      <c r="BL807" s="24" t="s">
        <v>90</v>
      </c>
      <c r="BM807" s="24" t="s">
        <v>91</v>
      </c>
      <c r="BN807" s="24" t="s">
        <v>90</v>
      </c>
      <c r="BO807" s="24" t="s">
        <v>90</v>
      </c>
      <c r="BP807" s="24" t="s">
        <v>91</v>
      </c>
      <c r="BQ807" s="24" t="s">
        <v>91</v>
      </c>
      <c r="BR807" s="24" t="s">
        <v>90</v>
      </c>
      <c r="BS807" s="24" t="s">
        <v>91</v>
      </c>
      <c r="BT807" s="24" t="s">
        <v>91</v>
      </c>
      <c r="BU807" s="24" t="s">
        <v>91</v>
      </c>
      <c r="BV807" s="24" t="s">
        <v>91</v>
      </c>
      <c r="BW807" s="24" t="s">
        <v>91</v>
      </c>
      <c r="BX807" s="24" t="s">
        <v>91</v>
      </c>
      <c r="BY807" s="24" t="s">
        <v>91</v>
      </c>
      <c r="BZ807" s="24" t="s">
        <v>91</v>
      </c>
      <c r="CA807" s="36" t="s">
        <v>2700</v>
      </c>
      <c r="CB807" s="35" t="s">
        <v>438</v>
      </c>
    </row>
    <row r="808" spans="1:80" ht="169.5" customHeight="1" x14ac:dyDescent="0.35">
      <c r="A808" s="24">
        <v>873</v>
      </c>
      <c r="B808" s="24" t="s">
        <v>77</v>
      </c>
      <c r="C808" s="23" t="s">
        <v>78</v>
      </c>
      <c r="D808" s="24" t="s">
        <v>430</v>
      </c>
      <c r="E808" s="24" t="s">
        <v>2479</v>
      </c>
      <c r="F808" s="24" t="s">
        <v>81</v>
      </c>
      <c r="G808" s="24" t="s">
        <v>2087</v>
      </c>
      <c r="H808" s="24" t="s">
        <v>2695</v>
      </c>
      <c r="I808" s="24" t="s">
        <v>2696</v>
      </c>
      <c r="J808" s="24" t="s">
        <v>2713</v>
      </c>
      <c r="K808" s="24" t="s">
        <v>2698</v>
      </c>
      <c r="L808" s="24" t="s">
        <v>2714</v>
      </c>
      <c r="M808" s="24"/>
      <c r="N808" s="24" t="s">
        <v>88</v>
      </c>
      <c r="O808" s="24"/>
      <c r="P808" s="24"/>
      <c r="Q808" s="24" t="s">
        <v>155</v>
      </c>
      <c r="R808" s="24"/>
      <c r="S808" s="24"/>
      <c r="T808" s="24" t="s">
        <v>91</v>
      </c>
      <c r="U808" s="24" t="s">
        <v>91</v>
      </c>
      <c r="V808" s="24" t="s">
        <v>91</v>
      </c>
      <c r="W808" s="24" t="s">
        <v>91</v>
      </c>
      <c r="X808" s="24"/>
      <c r="Y808" s="24" t="s">
        <v>91</v>
      </c>
      <c r="Z808" s="24" t="s">
        <v>91</v>
      </c>
      <c r="AA808" s="24" t="s">
        <v>91</v>
      </c>
      <c r="AB808" s="24" t="s">
        <v>91</v>
      </c>
      <c r="AC808" s="24" t="s">
        <v>91</v>
      </c>
      <c r="AD808" s="24" t="s">
        <v>91</v>
      </c>
      <c r="AE808" s="24" t="s">
        <v>91</v>
      </c>
      <c r="AF808" s="24" t="s">
        <v>91</v>
      </c>
      <c r="AG808" s="24" t="s">
        <v>91</v>
      </c>
      <c r="AH808" s="24" t="s">
        <v>91</v>
      </c>
      <c r="AI808" s="24" t="s">
        <v>115</v>
      </c>
      <c r="AJ808" s="24" t="s">
        <v>91</v>
      </c>
      <c r="AK808" s="24" t="s">
        <v>91</v>
      </c>
      <c r="AL808" s="24" t="s">
        <v>90</v>
      </c>
      <c r="AM808" s="24" t="s">
        <v>90</v>
      </c>
      <c r="AN808" s="24" t="s">
        <v>91</v>
      </c>
      <c r="AO808" s="24" t="s">
        <v>91</v>
      </c>
      <c r="AP808" s="24" t="s">
        <v>115</v>
      </c>
      <c r="AQ808" s="24" t="s">
        <v>91</v>
      </c>
      <c r="AR808" s="24" t="s">
        <v>91</v>
      </c>
      <c r="AS808" s="24" t="s">
        <v>91</v>
      </c>
      <c r="AT808" s="24" t="s">
        <v>91</v>
      </c>
      <c r="AU808" s="24" t="s">
        <v>91</v>
      </c>
      <c r="AV808" s="24" t="s">
        <v>91</v>
      </c>
      <c r="AW808" s="24" t="s">
        <v>91</v>
      </c>
      <c r="AX808" s="24" t="s">
        <v>115</v>
      </c>
      <c r="AY808" s="24" t="s">
        <v>91</v>
      </c>
      <c r="AZ808" s="24" t="s">
        <v>91</v>
      </c>
      <c r="BA808" s="24" t="s">
        <v>91</v>
      </c>
      <c r="BB808" s="24" t="s">
        <v>91</v>
      </c>
      <c r="BC808" s="24" t="s">
        <v>91</v>
      </c>
      <c r="BD808" s="24" t="s">
        <v>91</v>
      </c>
      <c r="BE808" s="24" t="s">
        <v>91</v>
      </c>
      <c r="BF808" s="24" t="s">
        <v>91</v>
      </c>
      <c r="BG808" s="24" t="s">
        <v>91</v>
      </c>
      <c r="BH808" s="24" t="s">
        <v>90</v>
      </c>
      <c r="BI808" s="24" t="s">
        <v>91</v>
      </c>
      <c r="BJ808" s="24" t="s">
        <v>91</v>
      </c>
      <c r="BK808" s="24" t="s">
        <v>91</v>
      </c>
      <c r="BL808" s="24" t="s">
        <v>90</v>
      </c>
      <c r="BM808" s="24" t="s">
        <v>91</v>
      </c>
      <c r="BN808" s="24" t="s">
        <v>90</v>
      </c>
      <c r="BO808" s="24" t="s">
        <v>90</v>
      </c>
      <c r="BP808" s="24" t="s">
        <v>91</v>
      </c>
      <c r="BQ808" s="24" t="s">
        <v>91</v>
      </c>
      <c r="BR808" s="24" t="s">
        <v>90</v>
      </c>
      <c r="BS808" s="24" t="s">
        <v>91</v>
      </c>
      <c r="BT808" s="24" t="s">
        <v>91</v>
      </c>
      <c r="BU808" s="24" t="s">
        <v>91</v>
      </c>
      <c r="BV808" s="24" t="s">
        <v>91</v>
      </c>
      <c r="BW808" s="24" t="s">
        <v>91</v>
      </c>
      <c r="BX808" s="24" t="s">
        <v>91</v>
      </c>
      <c r="BY808" s="24" t="s">
        <v>91</v>
      </c>
      <c r="BZ808" s="24" t="s">
        <v>91</v>
      </c>
      <c r="CA808" s="36" t="s">
        <v>2700</v>
      </c>
      <c r="CB808" s="35" t="s">
        <v>438</v>
      </c>
    </row>
    <row r="809" spans="1:80" ht="169.5" customHeight="1" x14ac:dyDescent="0.35">
      <c r="A809" s="24">
        <v>874</v>
      </c>
      <c r="B809" s="24" t="s">
        <v>77</v>
      </c>
      <c r="C809" s="23" t="s">
        <v>78</v>
      </c>
      <c r="D809" s="24" t="s">
        <v>430</v>
      </c>
      <c r="E809" s="24" t="s">
        <v>2479</v>
      </c>
      <c r="F809" s="24" t="s">
        <v>81</v>
      </c>
      <c r="G809" s="24" t="s">
        <v>2087</v>
      </c>
      <c r="H809" s="24" t="s">
        <v>2695</v>
      </c>
      <c r="I809" s="24" t="s">
        <v>2696</v>
      </c>
      <c r="J809" s="24" t="s">
        <v>2715</v>
      </c>
      <c r="K809" s="24" t="s">
        <v>2698</v>
      </c>
      <c r="L809" s="24" t="s">
        <v>2716</v>
      </c>
      <c r="M809" s="24"/>
      <c r="N809" s="24" t="s">
        <v>88</v>
      </c>
      <c r="O809" s="24"/>
      <c r="P809" s="24"/>
      <c r="Q809" s="24" t="s">
        <v>155</v>
      </c>
      <c r="R809" s="24"/>
      <c r="S809" s="24"/>
      <c r="T809" s="24" t="s">
        <v>91</v>
      </c>
      <c r="U809" s="24" t="s">
        <v>91</v>
      </c>
      <c r="V809" s="24" t="s">
        <v>91</v>
      </c>
      <c r="W809" s="24" t="s">
        <v>91</v>
      </c>
      <c r="X809" s="24"/>
      <c r="Y809" s="24" t="s">
        <v>91</v>
      </c>
      <c r="Z809" s="24" t="s">
        <v>91</v>
      </c>
      <c r="AA809" s="24" t="s">
        <v>91</v>
      </c>
      <c r="AB809" s="24" t="s">
        <v>91</v>
      </c>
      <c r="AC809" s="24" t="s">
        <v>91</v>
      </c>
      <c r="AD809" s="24" t="s">
        <v>91</v>
      </c>
      <c r="AE809" s="24" t="s">
        <v>91</v>
      </c>
      <c r="AF809" s="24" t="s">
        <v>91</v>
      </c>
      <c r="AG809" s="24" t="s">
        <v>91</v>
      </c>
      <c r="AH809" s="24" t="s">
        <v>91</v>
      </c>
      <c r="AI809" s="24" t="s">
        <v>115</v>
      </c>
      <c r="AJ809" s="24" t="s">
        <v>91</v>
      </c>
      <c r="AK809" s="24" t="s">
        <v>91</v>
      </c>
      <c r="AL809" s="24" t="s">
        <v>90</v>
      </c>
      <c r="AM809" s="24" t="s">
        <v>90</v>
      </c>
      <c r="AN809" s="24" t="s">
        <v>91</v>
      </c>
      <c r="AO809" s="24" t="s">
        <v>91</v>
      </c>
      <c r="AP809" s="24" t="s">
        <v>115</v>
      </c>
      <c r="AQ809" s="24" t="s">
        <v>91</v>
      </c>
      <c r="AR809" s="24" t="s">
        <v>91</v>
      </c>
      <c r="AS809" s="24" t="s">
        <v>91</v>
      </c>
      <c r="AT809" s="24" t="s">
        <v>91</v>
      </c>
      <c r="AU809" s="24" t="s">
        <v>91</v>
      </c>
      <c r="AV809" s="24" t="s">
        <v>91</v>
      </c>
      <c r="AW809" s="24" t="s">
        <v>91</v>
      </c>
      <c r="AX809" s="24" t="s">
        <v>115</v>
      </c>
      <c r="AY809" s="24" t="s">
        <v>91</v>
      </c>
      <c r="AZ809" s="24" t="s">
        <v>91</v>
      </c>
      <c r="BA809" s="24" t="s">
        <v>91</v>
      </c>
      <c r="BB809" s="24" t="s">
        <v>91</v>
      </c>
      <c r="BC809" s="24" t="s">
        <v>91</v>
      </c>
      <c r="BD809" s="24" t="s">
        <v>91</v>
      </c>
      <c r="BE809" s="24" t="s">
        <v>91</v>
      </c>
      <c r="BF809" s="24" t="s">
        <v>91</v>
      </c>
      <c r="BG809" s="24" t="s">
        <v>91</v>
      </c>
      <c r="BH809" s="24" t="s">
        <v>90</v>
      </c>
      <c r="BI809" s="24" t="s">
        <v>91</v>
      </c>
      <c r="BJ809" s="24" t="s">
        <v>91</v>
      </c>
      <c r="BK809" s="24" t="s">
        <v>91</v>
      </c>
      <c r="BL809" s="24" t="s">
        <v>90</v>
      </c>
      <c r="BM809" s="24" t="s">
        <v>91</v>
      </c>
      <c r="BN809" s="24" t="s">
        <v>90</v>
      </c>
      <c r="BO809" s="24" t="s">
        <v>90</v>
      </c>
      <c r="BP809" s="24" t="s">
        <v>91</v>
      </c>
      <c r="BQ809" s="24" t="s">
        <v>91</v>
      </c>
      <c r="BR809" s="24" t="s">
        <v>90</v>
      </c>
      <c r="BS809" s="24" t="s">
        <v>91</v>
      </c>
      <c r="BT809" s="24" t="s">
        <v>91</v>
      </c>
      <c r="BU809" s="24" t="s">
        <v>91</v>
      </c>
      <c r="BV809" s="24" t="s">
        <v>91</v>
      </c>
      <c r="BW809" s="24" t="s">
        <v>91</v>
      </c>
      <c r="BX809" s="24" t="s">
        <v>91</v>
      </c>
      <c r="BY809" s="24" t="s">
        <v>91</v>
      </c>
      <c r="BZ809" s="24" t="s">
        <v>91</v>
      </c>
      <c r="CA809" s="36" t="s">
        <v>2700</v>
      </c>
      <c r="CB809" s="35" t="s">
        <v>438</v>
      </c>
    </row>
    <row r="810" spans="1:80" ht="169.5" customHeight="1" x14ac:dyDescent="0.35">
      <c r="A810" s="24">
        <v>875</v>
      </c>
      <c r="B810" s="24" t="s">
        <v>77</v>
      </c>
      <c r="C810" s="23" t="s">
        <v>78</v>
      </c>
      <c r="D810" s="24" t="s">
        <v>430</v>
      </c>
      <c r="E810" s="24" t="s">
        <v>2479</v>
      </c>
      <c r="F810" s="24" t="s">
        <v>81</v>
      </c>
      <c r="G810" s="24" t="s">
        <v>2087</v>
      </c>
      <c r="H810" s="24" t="s">
        <v>2695</v>
      </c>
      <c r="I810" s="24" t="s">
        <v>2696</v>
      </c>
      <c r="J810" s="24" t="s">
        <v>2717</v>
      </c>
      <c r="K810" s="24" t="s">
        <v>2698</v>
      </c>
      <c r="L810" s="24" t="s">
        <v>2718</v>
      </c>
      <c r="M810" s="24"/>
      <c r="N810" s="24" t="s">
        <v>88</v>
      </c>
      <c r="O810" s="24"/>
      <c r="P810" s="24"/>
      <c r="Q810" s="24" t="s">
        <v>155</v>
      </c>
      <c r="R810" s="24"/>
      <c r="S810" s="24"/>
      <c r="T810" s="24" t="s">
        <v>91</v>
      </c>
      <c r="U810" s="24" t="s">
        <v>91</v>
      </c>
      <c r="V810" s="24" t="s">
        <v>91</v>
      </c>
      <c r="W810" s="24" t="s">
        <v>91</v>
      </c>
      <c r="X810" s="24"/>
      <c r="Y810" s="24" t="s">
        <v>91</v>
      </c>
      <c r="Z810" s="24" t="s">
        <v>91</v>
      </c>
      <c r="AA810" s="24" t="s">
        <v>91</v>
      </c>
      <c r="AB810" s="24" t="s">
        <v>91</v>
      </c>
      <c r="AC810" s="24" t="s">
        <v>91</v>
      </c>
      <c r="AD810" s="24" t="s">
        <v>91</v>
      </c>
      <c r="AE810" s="24" t="s">
        <v>91</v>
      </c>
      <c r="AF810" s="24" t="s">
        <v>91</v>
      </c>
      <c r="AG810" s="24" t="s">
        <v>91</v>
      </c>
      <c r="AH810" s="24" t="s">
        <v>91</v>
      </c>
      <c r="AI810" s="24" t="s">
        <v>115</v>
      </c>
      <c r="AJ810" s="24" t="s">
        <v>91</v>
      </c>
      <c r="AK810" s="24" t="s">
        <v>91</v>
      </c>
      <c r="AL810" s="24" t="s">
        <v>90</v>
      </c>
      <c r="AM810" s="24" t="s">
        <v>90</v>
      </c>
      <c r="AN810" s="24" t="s">
        <v>91</v>
      </c>
      <c r="AO810" s="24" t="s">
        <v>91</v>
      </c>
      <c r="AP810" s="24" t="s">
        <v>115</v>
      </c>
      <c r="AQ810" s="24" t="s">
        <v>91</v>
      </c>
      <c r="AR810" s="24" t="s">
        <v>91</v>
      </c>
      <c r="AS810" s="24" t="s">
        <v>91</v>
      </c>
      <c r="AT810" s="24" t="s">
        <v>91</v>
      </c>
      <c r="AU810" s="24" t="s">
        <v>91</v>
      </c>
      <c r="AV810" s="24" t="s">
        <v>91</v>
      </c>
      <c r="AW810" s="24" t="s">
        <v>91</v>
      </c>
      <c r="AX810" s="24" t="s">
        <v>115</v>
      </c>
      <c r="AY810" s="24" t="s">
        <v>91</v>
      </c>
      <c r="AZ810" s="24" t="s">
        <v>91</v>
      </c>
      <c r="BA810" s="24" t="s">
        <v>91</v>
      </c>
      <c r="BB810" s="24" t="s">
        <v>91</v>
      </c>
      <c r="BC810" s="24" t="s">
        <v>91</v>
      </c>
      <c r="BD810" s="24" t="s">
        <v>91</v>
      </c>
      <c r="BE810" s="24" t="s">
        <v>91</v>
      </c>
      <c r="BF810" s="24" t="s">
        <v>91</v>
      </c>
      <c r="BG810" s="24" t="s">
        <v>91</v>
      </c>
      <c r="BH810" s="24" t="s">
        <v>90</v>
      </c>
      <c r="BI810" s="24" t="s">
        <v>91</v>
      </c>
      <c r="BJ810" s="24" t="s">
        <v>91</v>
      </c>
      <c r="BK810" s="24" t="s">
        <v>91</v>
      </c>
      <c r="BL810" s="24" t="s">
        <v>90</v>
      </c>
      <c r="BM810" s="24" t="s">
        <v>91</v>
      </c>
      <c r="BN810" s="24" t="s">
        <v>90</v>
      </c>
      <c r="BO810" s="24" t="s">
        <v>90</v>
      </c>
      <c r="BP810" s="24" t="s">
        <v>91</v>
      </c>
      <c r="BQ810" s="24" t="s">
        <v>91</v>
      </c>
      <c r="BR810" s="24" t="s">
        <v>90</v>
      </c>
      <c r="BS810" s="24" t="s">
        <v>91</v>
      </c>
      <c r="BT810" s="24" t="s">
        <v>91</v>
      </c>
      <c r="BU810" s="24" t="s">
        <v>91</v>
      </c>
      <c r="BV810" s="24" t="s">
        <v>91</v>
      </c>
      <c r="BW810" s="24" t="s">
        <v>91</v>
      </c>
      <c r="BX810" s="24" t="s">
        <v>91</v>
      </c>
      <c r="BY810" s="24" t="s">
        <v>91</v>
      </c>
      <c r="BZ810" s="24" t="s">
        <v>91</v>
      </c>
      <c r="CA810" s="36" t="s">
        <v>2700</v>
      </c>
      <c r="CB810" s="35" t="s">
        <v>438</v>
      </c>
    </row>
    <row r="811" spans="1:80" ht="169.5" customHeight="1" x14ac:dyDescent="0.35">
      <c r="A811" s="24">
        <v>876</v>
      </c>
      <c r="B811" s="24" t="s">
        <v>77</v>
      </c>
      <c r="C811" s="23" t="s">
        <v>78</v>
      </c>
      <c r="D811" s="24" t="s">
        <v>430</v>
      </c>
      <c r="E811" s="24" t="s">
        <v>2479</v>
      </c>
      <c r="F811" s="24" t="s">
        <v>81</v>
      </c>
      <c r="G811" s="24" t="s">
        <v>2087</v>
      </c>
      <c r="H811" s="24" t="s">
        <v>2695</v>
      </c>
      <c r="I811" s="24" t="s">
        <v>2696</v>
      </c>
      <c r="J811" s="24" t="s">
        <v>2719</v>
      </c>
      <c r="K811" s="24" t="s">
        <v>2698</v>
      </c>
      <c r="L811" s="24" t="s">
        <v>2720</v>
      </c>
      <c r="M811" s="24"/>
      <c r="N811" s="24" t="s">
        <v>88</v>
      </c>
      <c r="O811" s="24"/>
      <c r="P811" s="24"/>
      <c r="Q811" s="24" t="s">
        <v>155</v>
      </c>
      <c r="R811" s="24"/>
      <c r="S811" s="24"/>
      <c r="T811" s="24" t="s">
        <v>91</v>
      </c>
      <c r="U811" s="24" t="s">
        <v>91</v>
      </c>
      <c r="V811" s="24" t="s">
        <v>91</v>
      </c>
      <c r="W811" s="24" t="s">
        <v>91</v>
      </c>
      <c r="X811" s="24"/>
      <c r="Y811" s="24" t="s">
        <v>91</v>
      </c>
      <c r="Z811" s="24" t="s">
        <v>91</v>
      </c>
      <c r="AA811" s="24" t="s">
        <v>91</v>
      </c>
      <c r="AB811" s="24" t="s">
        <v>91</v>
      </c>
      <c r="AC811" s="24" t="s">
        <v>91</v>
      </c>
      <c r="AD811" s="24" t="s">
        <v>91</v>
      </c>
      <c r="AE811" s="24" t="s">
        <v>91</v>
      </c>
      <c r="AF811" s="24" t="s">
        <v>91</v>
      </c>
      <c r="AG811" s="24" t="s">
        <v>91</v>
      </c>
      <c r="AH811" s="24" t="s">
        <v>91</v>
      </c>
      <c r="AI811" s="24" t="s">
        <v>115</v>
      </c>
      <c r="AJ811" s="24" t="s">
        <v>91</v>
      </c>
      <c r="AK811" s="24" t="s">
        <v>91</v>
      </c>
      <c r="AL811" s="24" t="s">
        <v>90</v>
      </c>
      <c r="AM811" s="24" t="s">
        <v>90</v>
      </c>
      <c r="AN811" s="24" t="s">
        <v>91</v>
      </c>
      <c r="AO811" s="24" t="s">
        <v>91</v>
      </c>
      <c r="AP811" s="24" t="s">
        <v>115</v>
      </c>
      <c r="AQ811" s="24" t="s">
        <v>91</v>
      </c>
      <c r="AR811" s="24" t="s">
        <v>91</v>
      </c>
      <c r="AS811" s="24" t="s">
        <v>91</v>
      </c>
      <c r="AT811" s="24" t="s">
        <v>91</v>
      </c>
      <c r="AU811" s="24" t="s">
        <v>91</v>
      </c>
      <c r="AV811" s="24" t="s">
        <v>91</v>
      </c>
      <c r="AW811" s="24" t="s">
        <v>91</v>
      </c>
      <c r="AX811" s="24" t="s">
        <v>115</v>
      </c>
      <c r="AY811" s="24" t="s">
        <v>91</v>
      </c>
      <c r="AZ811" s="24" t="s">
        <v>91</v>
      </c>
      <c r="BA811" s="24" t="s">
        <v>91</v>
      </c>
      <c r="BB811" s="24" t="s">
        <v>91</v>
      </c>
      <c r="BC811" s="24" t="s">
        <v>91</v>
      </c>
      <c r="BD811" s="24" t="s">
        <v>91</v>
      </c>
      <c r="BE811" s="24" t="s">
        <v>91</v>
      </c>
      <c r="BF811" s="24" t="s">
        <v>91</v>
      </c>
      <c r="BG811" s="24" t="s">
        <v>91</v>
      </c>
      <c r="BH811" s="24" t="s">
        <v>90</v>
      </c>
      <c r="BI811" s="24" t="s">
        <v>91</v>
      </c>
      <c r="BJ811" s="24" t="s">
        <v>91</v>
      </c>
      <c r="BK811" s="24" t="s">
        <v>91</v>
      </c>
      <c r="BL811" s="24" t="s">
        <v>90</v>
      </c>
      <c r="BM811" s="24" t="s">
        <v>91</v>
      </c>
      <c r="BN811" s="24" t="s">
        <v>90</v>
      </c>
      <c r="BO811" s="24" t="s">
        <v>90</v>
      </c>
      <c r="BP811" s="24" t="s">
        <v>91</v>
      </c>
      <c r="BQ811" s="24" t="s">
        <v>91</v>
      </c>
      <c r="BR811" s="24" t="s">
        <v>90</v>
      </c>
      <c r="BS811" s="24" t="s">
        <v>91</v>
      </c>
      <c r="BT811" s="24" t="s">
        <v>91</v>
      </c>
      <c r="BU811" s="24" t="s">
        <v>91</v>
      </c>
      <c r="BV811" s="24" t="s">
        <v>91</v>
      </c>
      <c r="BW811" s="24" t="s">
        <v>91</v>
      </c>
      <c r="BX811" s="24" t="s">
        <v>91</v>
      </c>
      <c r="BY811" s="24" t="s">
        <v>91</v>
      </c>
      <c r="BZ811" s="24" t="s">
        <v>91</v>
      </c>
      <c r="CA811" s="36" t="s">
        <v>2700</v>
      </c>
      <c r="CB811" s="35" t="s">
        <v>438</v>
      </c>
    </row>
    <row r="812" spans="1:80" ht="169.5" customHeight="1" x14ac:dyDescent="0.35">
      <c r="A812" s="24">
        <v>877</v>
      </c>
      <c r="B812" s="24" t="s">
        <v>77</v>
      </c>
      <c r="C812" s="23" t="s">
        <v>78</v>
      </c>
      <c r="D812" s="24" t="s">
        <v>430</v>
      </c>
      <c r="E812" s="24" t="s">
        <v>2479</v>
      </c>
      <c r="F812" s="24" t="s">
        <v>81</v>
      </c>
      <c r="G812" s="24" t="s">
        <v>2087</v>
      </c>
      <c r="H812" s="24" t="s">
        <v>2695</v>
      </c>
      <c r="I812" s="24" t="s">
        <v>2696</v>
      </c>
      <c r="J812" s="24" t="s">
        <v>2721</v>
      </c>
      <c r="K812" s="24" t="s">
        <v>2698</v>
      </c>
      <c r="L812" s="24" t="s">
        <v>2722</v>
      </c>
      <c r="M812" s="24"/>
      <c r="N812" s="24" t="s">
        <v>88</v>
      </c>
      <c r="O812" s="24"/>
      <c r="P812" s="24"/>
      <c r="Q812" s="24" t="s">
        <v>155</v>
      </c>
      <c r="R812" s="24"/>
      <c r="S812" s="24"/>
      <c r="T812" s="24" t="s">
        <v>91</v>
      </c>
      <c r="U812" s="24" t="s">
        <v>91</v>
      </c>
      <c r="V812" s="24" t="s">
        <v>91</v>
      </c>
      <c r="W812" s="24" t="s">
        <v>91</v>
      </c>
      <c r="X812" s="24"/>
      <c r="Y812" s="24" t="s">
        <v>91</v>
      </c>
      <c r="Z812" s="24" t="s">
        <v>91</v>
      </c>
      <c r="AA812" s="24" t="s">
        <v>91</v>
      </c>
      <c r="AB812" s="24" t="s">
        <v>91</v>
      </c>
      <c r="AC812" s="24" t="s">
        <v>91</v>
      </c>
      <c r="AD812" s="24" t="s">
        <v>91</v>
      </c>
      <c r="AE812" s="24" t="s">
        <v>91</v>
      </c>
      <c r="AF812" s="24" t="s">
        <v>91</v>
      </c>
      <c r="AG812" s="24" t="s">
        <v>91</v>
      </c>
      <c r="AH812" s="24" t="s">
        <v>91</v>
      </c>
      <c r="AI812" s="24" t="s">
        <v>115</v>
      </c>
      <c r="AJ812" s="24" t="s">
        <v>91</v>
      </c>
      <c r="AK812" s="24" t="s">
        <v>91</v>
      </c>
      <c r="AL812" s="24" t="s">
        <v>90</v>
      </c>
      <c r="AM812" s="24" t="s">
        <v>90</v>
      </c>
      <c r="AN812" s="24" t="s">
        <v>91</v>
      </c>
      <c r="AO812" s="24" t="s">
        <v>91</v>
      </c>
      <c r="AP812" s="24" t="s">
        <v>115</v>
      </c>
      <c r="AQ812" s="24" t="s">
        <v>91</v>
      </c>
      <c r="AR812" s="24" t="s">
        <v>91</v>
      </c>
      <c r="AS812" s="24" t="s">
        <v>91</v>
      </c>
      <c r="AT812" s="24" t="s">
        <v>91</v>
      </c>
      <c r="AU812" s="24" t="s">
        <v>91</v>
      </c>
      <c r="AV812" s="24" t="s">
        <v>91</v>
      </c>
      <c r="AW812" s="24" t="s">
        <v>91</v>
      </c>
      <c r="AX812" s="24" t="s">
        <v>115</v>
      </c>
      <c r="AY812" s="24" t="s">
        <v>91</v>
      </c>
      <c r="AZ812" s="24" t="s">
        <v>91</v>
      </c>
      <c r="BA812" s="24" t="s">
        <v>91</v>
      </c>
      <c r="BB812" s="24" t="s">
        <v>91</v>
      </c>
      <c r="BC812" s="24" t="s">
        <v>91</v>
      </c>
      <c r="BD812" s="24" t="s">
        <v>91</v>
      </c>
      <c r="BE812" s="24" t="s">
        <v>91</v>
      </c>
      <c r="BF812" s="24" t="s">
        <v>91</v>
      </c>
      <c r="BG812" s="24" t="s">
        <v>91</v>
      </c>
      <c r="BH812" s="24" t="s">
        <v>90</v>
      </c>
      <c r="BI812" s="24" t="s">
        <v>91</v>
      </c>
      <c r="BJ812" s="24" t="s">
        <v>91</v>
      </c>
      <c r="BK812" s="24" t="s">
        <v>91</v>
      </c>
      <c r="BL812" s="24" t="s">
        <v>90</v>
      </c>
      <c r="BM812" s="24" t="s">
        <v>91</v>
      </c>
      <c r="BN812" s="24" t="s">
        <v>90</v>
      </c>
      <c r="BO812" s="24" t="s">
        <v>90</v>
      </c>
      <c r="BP812" s="24" t="s">
        <v>91</v>
      </c>
      <c r="BQ812" s="24" t="s">
        <v>91</v>
      </c>
      <c r="BR812" s="24" t="s">
        <v>90</v>
      </c>
      <c r="BS812" s="24" t="s">
        <v>91</v>
      </c>
      <c r="BT812" s="24" t="s">
        <v>91</v>
      </c>
      <c r="BU812" s="24" t="s">
        <v>91</v>
      </c>
      <c r="BV812" s="24" t="s">
        <v>91</v>
      </c>
      <c r="BW812" s="24" t="s">
        <v>91</v>
      </c>
      <c r="BX812" s="24" t="s">
        <v>91</v>
      </c>
      <c r="BY812" s="24" t="s">
        <v>91</v>
      </c>
      <c r="BZ812" s="24" t="s">
        <v>91</v>
      </c>
      <c r="CA812" s="36" t="s">
        <v>2700</v>
      </c>
      <c r="CB812" s="35" t="s">
        <v>438</v>
      </c>
    </row>
    <row r="813" spans="1:80" ht="169.5" customHeight="1" x14ac:dyDescent="0.35">
      <c r="A813" s="24">
        <v>878</v>
      </c>
      <c r="B813" s="24" t="s">
        <v>77</v>
      </c>
      <c r="C813" s="23" t="s">
        <v>78</v>
      </c>
      <c r="D813" s="24" t="s">
        <v>430</v>
      </c>
      <c r="E813" s="24" t="s">
        <v>2479</v>
      </c>
      <c r="F813" s="24" t="s">
        <v>81</v>
      </c>
      <c r="G813" s="24" t="s">
        <v>2087</v>
      </c>
      <c r="H813" s="24" t="s">
        <v>2695</v>
      </c>
      <c r="I813" s="24" t="s">
        <v>2696</v>
      </c>
      <c r="J813" s="24" t="s">
        <v>2723</v>
      </c>
      <c r="K813" s="24" t="s">
        <v>2698</v>
      </c>
      <c r="L813" s="24" t="s">
        <v>2724</v>
      </c>
      <c r="M813" s="24"/>
      <c r="N813" s="24" t="s">
        <v>88</v>
      </c>
      <c r="O813" s="24"/>
      <c r="P813" s="24"/>
      <c r="Q813" s="24" t="s">
        <v>155</v>
      </c>
      <c r="R813" s="24"/>
      <c r="S813" s="24"/>
      <c r="T813" s="24" t="s">
        <v>91</v>
      </c>
      <c r="U813" s="24" t="s">
        <v>91</v>
      </c>
      <c r="V813" s="24" t="s">
        <v>91</v>
      </c>
      <c r="W813" s="24" t="s">
        <v>91</v>
      </c>
      <c r="X813" s="24"/>
      <c r="Y813" s="24" t="s">
        <v>91</v>
      </c>
      <c r="Z813" s="24" t="s">
        <v>91</v>
      </c>
      <c r="AA813" s="24" t="s">
        <v>91</v>
      </c>
      <c r="AB813" s="24" t="s">
        <v>91</v>
      </c>
      <c r="AC813" s="24" t="s">
        <v>91</v>
      </c>
      <c r="AD813" s="24" t="s">
        <v>91</v>
      </c>
      <c r="AE813" s="24" t="s">
        <v>91</v>
      </c>
      <c r="AF813" s="24" t="s">
        <v>91</v>
      </c>
      <c r="AG813" s="24" t="s">
        <v>91</v>
      </c>
      <c r="AH813" s="24" t="s">
        <v>91</v>
      </c>
      <c r="AI813" s="24" t="s">
        <v>115</v>
      </c>
      <c r="AJ813" s="24" t="s">
        <v>91</v>
      </c>
      <c r="AK813" s="24" t="s">
        <v>91</v>
      </c>
      <c r="AL813" s="24" t="s">
        <v>90</v>
      </c>
      <c r="AM813" s="24" t="s">
        <v>90</v>
      </c>
      <c r="AN813" s="24" t="s">
        <v>91</v>
      </c>
      <c r="AO813" s="24" t="s">
        <v>91</v>
      </c>
      <c r="AP813" s="24" t="s">
        <v>115</v>
      </c>
      <c r="AQ813" s="24" t="s">
        <v>91</v>
      </c>
      <c r="AR813" s="24" t="s">
        <v>91</v>
      </c>
      <c r="AS813" s="24" t="s">
        <v>91</v>
      </c>
      <c r="AT813" s="24" t="s">
        <v>91</v>
      </c>
      <c r="AU813" s="24" t="s">
        <v>91</v>
      </c>
      <c r="AV813" s="24" t="s">
        <v>91</v>
      </c>
      <c r="AW813" s="24" t="s">
        <v>91</v>
      </c>
      <c r="AX813" s="24" t="s">
        <v>115</v>
      </c>
      <c r="AY813" s="24" t="s">
        <v>91</v>
      </c>
      <c r="AZ813" s="24" t="s">
        <v>91</v>
      </c>
      <c r="BA813" s="24" t="s">
        <v>91</v>
      </c>
      <c r="BB813" s="24" t="s">
        <v>91</v>
      </c>
      <c r="BC813" s="24" t="s">
        <v>91</v>
      </c>
      <c r="BD813" s="24" t="s">
        <v>91</v>
      </c>
      <c r="BE813" s="24" t="s">
        <v>91</v>
      </c>
      <c r="BF813" s="24" t="s">
        <v>91</v>
      </c>
      <c r="BG813" s="24" t="s">
        <v>91</v>
      </c>
      <c r="BH813" s="24" t="s">
        <v>90</v>
      </c>
      <c r="BI813" s="24" t="s">
        <v>91</v>
      </c>
      <c r="BJ813" s="24" t="s">
        <v>91</v>
      </c>
      <c r="BK813" s="24" t="s">
        <v>91</v>
      </c>
      <c r="BL813" s="24" t="s">
        <v>90</v>
      </c>
      <c r="BM813" s="24" t="s">
        <v>91</v>
      </c>
      <c r="BN813" s="24" t="s">
        <v>90</v>
      </c>
      <c r="BO813" s="24" t="s">
        <v>90</v>
      </c>
      <c r="BP813" s="24" t="s">
        <v>91</v>
      </c>
      <c r="BQ813" s="24" t="s">
        <v>91</v>
      </c>
      <c r="BR813" s="24" t="s">
        <v>90</v>
      </c>
      <c r="BS813" s="24" t="s">
        <v>91</v>
      </c>
      <c r="BT813" s="24" t="s">
        <v>91</v>
      </c>
      <c r="BU813" s="24" t="s">
        <v>91</v>
      </c>
      <c r="BV813" s="24" t="s">
        <v>91</v>
      </c>
      <c r="BW813" s="24" t="s">
        <v>91</v>
      </c>
      <c r="BX813" s="24" t="s">
        <v>91</v>
      </c>
      <c r="BY813" s="24" t="s">
        <v>91</v>
      </c>
      <c r="BZ813" s="24" t="s">
        <v>91</v>
      </c>
      <c r="CA813" s="36" t="s">
        <v>2700</v>
      </c>
      <c r="CB813" s="35" t="s">
        <v>438</v>
      </c>
    </row>
    <row r="814" spans="1:80" ht="169.5" customHeight="1" x14ac:dyDescent="0.35">
      <c r="A814" s="24">
        <v>879</v>
      </c>
      <c r="B814" s="24" t="s">
        <v>77</v>
      </c>
      <c r="C814" s="23" t="s">
        <v>78</v>
      </c>
      <c r="D814" s="24" t="s">
        <v>430</v>
      </c>
      <c r="E814" s="24" t="s">
        <v>2479</v>
      </c>
      <c r="F814" s="24" t="s">
        <v>81</v>
      </c>
      <c r="G814" s="24" t="s">
        <v>2087</v>
      </c>
      <c r="H814" s="24" t="s">
        <v>2695</v>
      </c>
      <c r="I814" s="24" t="s">
        <v>2696</v>
      </c>
      <c r="J814" s="24" t="s">
        <v>2725</v>
      </c>
      <c r="K814" s="24" t="s">
        <v>2698</v>
      </c>
      <c r="L814" s="24" t="s">
        <v>2726</v>
      </c>
      <c r="M814" s="24"/>
      <c r="N814" s="24" t="s">
        <v>88</v>
      </c>
      <c r="O814" s="24"/>
      <c r="P814" s="24"/>
      <c r="Q814" s="24" t="s">
        <v>155</v>
      </c>
      <c r="R814" s="24"/>
      <c r="S814" s="24"/>
      <c r="T814" s="24" t="s">
        <v>91</v>
      </c>
      <c r="U814" s="24" t="s">
        <v>91</v>
      </c>
      <c r="V814" s="24" t="s">
        <v>91</v>
      </c>
      <c r="W814" s="24" t="s">
        <v>91</v>
      </c>
      <c r="X814" s="24"/>
      <c r="Y814" s="24" t="s">
        <v>91</v>
      </c>
      <c r="Z814" s="24" t="s">
        <v>91</v>
      </c>
      <c r="AA814" s="24" t="s">
        <v>91</v>
      </c>
      <c r="AB814" s="24" t="s">
        <v>91</v>
      </c>
      <c r="AC814" s="24" t="s">
        <v>91</v>
      </c>
      <c r="AD814" s="24" t="s">
        <v>91</v>
      </c>
      <c r="AE814" s="24" t="s">
        <v>91</v>
      </c>
      <c r="AF814" s="24" t="s">
        <v>91</v>
      </c>
      <c r="AG814" s="24" t="s">
        <v>91</v>
      </c>
      <c r="AH814" s="24" t="s">
        <v>91</v>
      </c>
      <c r="AI814" s="24" t="s">
        <v>115</v>
      </c>
      <c r="AJ814" s="24" t="s">
        <v>91</v>
      </c>
      <c r="AK814" s="24" t="s">
        <v>91</v>
      </c>
      <c r="AL814" s="24" t="s">
        <v>90</v>
      </c>
      <c r="AM814" s="24" t="s">
        <v>90</v>
      </c>
      <c r="AN814" s="24" t="s">
        <v>91</v>
      </c>
      <c r="AO814" s="24" t="s">
        <v>91</v>
      </c>
      <c r="AP814" s="24" t="s">
        <v>115</v>
      </c>
      <c r="AQ814" s="24" t="s">
        <v>91</v>
      </c>
      <c r="AR814" s="24" t="s">
        <v>91</v>
      </c>
      <c r="AS814" s="24" t="s">
        <v>91</v>
      </c>
      <c r="AT814" s="24" t="s">
        <v>91</v>
      </c>
      <c r="AU814" s="24" t="s">
        <v>91</v>
      </c>
      <c r="AV814" s="24" t="s">
        <v>91</v>
      </c>
      <c r="AW814" s="24" t="s">
        <v>91</v>
      </c>
      <c r="AX814" s="24" t="s">
        <v>115</v>
      </c>
      <c r="AY814" s="24" t="s">
        <v>91</v>
      </c>
      <c r="AZ814" s="24" t="s">
        <v>91</v>
      </c>
      <c r="BA814" s="24" t="s">
        <v>91</v>
      </c>
      <c r="BB814" s="24" t="s">
        <v>91</v>
      </c>
      <c r="BC814" s="24" t="s">
        <v>91</v>
      </c>
      <c r="BD814" s="24" t="s">
        <v>91</v>
      </c>
      <c r="BE814" s="24" t="s">
        <v>91</v>
      </c>
      <c r="BF814" s="24" t="s">
        <v>91</v>
      </c>
      <c r="BG814" s="24" t="s">
        <v>91</v>
      </c>
      <c r="BH814" s="24" t="s">
        <v>90</v>
      </c>
      <c r="BI814" s="24" t="s">
        <v>91</v>
      </c>
      <c r="BJ814" s="24" t="s">
        <v>91</v>
      </c>
      <c r="BK814" s="24" t="s">
        <v>91</v>
      </c>
      <c r="BL814" s="24" t="s">
        <v>90</v>
      </c>
      <c r="BM814" s="24" t="s">
        <v>91</v>
      </c>
      <c r="BN814" s="24" t="s">
        <v>90</v>
      </c>
      <c r="BO814" s="24" t="s">
        <v>90</v>
      </c>
      <c r="BP814" s="24" t="s">
        <v>91</v>
      </c>
      <c r="BQ814" s="24" t="s">
        <v>91</v>
      </c>
      <c r="BR814" s="24" t="s">
        <v>90</v>
      </c>
      <c r="BS814" s="24" t="s">
        <v>91</v>
      </c>
      <c r="BT814" s="24" t="s">
        <v>91</v>
      </c>
      <c r="BU814" s="24" t="s">
        <v>91</v>
      </c>
      <c r="BV814" s="24" t="s">
        <v>91</v>
      </c>
      <c r="BW814" s="24" t="s">
        <v>91</v>
      </c>
      <c r="BX814" s="24" t="s">
        <v>91</v>
      </c>
      <c r="BY814" s="24" t="s">
        <v>91</v>
      </c>
      <c r="BZ814" s="24" t="s">
        <v>91</v>
      </c>
      <c r="CA814" s="36" t="s">
        <v>2700</v>
      </c>
      <c r="CB814" s="35" t="s">
        <v>438</v>
      </c>
    </row>
    <row r="815" spans="1:80" ht="169.5" customHeight="1" x14ac:dyDescent="0.35">
      <c r="A815" s="24">
        <v>880</v>
      </c>
      <c r="B815" s="24" t="s">
        <v>77</v>
      </c>
      <c r="C815" s="23" t="s">
        <v>78</v>
      </c>
      <c r="D815" s="24" t="s">
        <v>430</v>
      </c>
      <c r="E815" s="24" t="s">
        <v>2479</v>
      </c>
      <c r="F815" s="24" t="s">
        <v>81</v>
      </c>
      <c r="G815" s="24" t="s">
        <v>2087</v>
      </c>
      <c r="H815" s="24" t="s">
        <v>2695</v>
      </c>
      <c r="I815" s="24" t="s">
        <v>2696</v>
      </c>
      <c r="J815" s="24" t="s">
        <v>2727</v>
      </c>
      <c r="K815" s="24" t="s">
        <v>2698</v>
      </c>
      <c r="L815" s="24" t="s">
        <v>2728</v>
      </c>
      <c r="M815" s="24"/>
      <c r="N815" s="24" t="s">
        <v>88</v>
      </c>
      <c r="O815" s="24"/>
      <c r="P815" s="24"/>
      <c r="Q815" s="24" t="s">
        <v>155</v>
      </c>
      <c r="R815" s="24"/>
      <c r="S815" s="24"/>
      <c r="T815" s="24" t="s">
        <v>91</v>
      </c>
      <c r="U815" s="24" t="s">
        <v>91</v>
      </c>
      <c r="V815" s="24" t="s">
        <v>91</v>
      </c>
      <c r="W815" s="24" t="s">
        <v>91</v>
      </c>
      <c r="X815" s="24"/>
      <c r="Y815" s="24" t="s">
        <v>91</v>
      </c>
      <c r="Z815" s="24" t="s">
        <v>91</v>
      </c>
      <c r="AA815" s="24" t="s">
        <v>91</v>
      </c>
      <c r="AB815" s="24" t="s">
        <v>91</v>
      </c>
      <c r="AC815" s="24" t="s">
        <v>91</v>
      </c>
      <c r="AD815" s="24" t="s">
        <v>91</v>
      </c>
      <c r="AE815" s="24" t="s">
        <v>91</v>
      </c>
      <c r="AF815" s="24" t="s">
        <v>91</v>
      </c>
      <c r="AG815" s="24" t="s">
        <v>91</v>
      </c>
      <c r="AH815" s="24" t="s">
        <v>91</v>
      </c>
      <c r="AI815" s="24" t="s">
        <v>115</v>
      </c>
      <c r="AJ815" s="24" t="s">
        <v>91</v>
      </c>
      <c r="AK815" s="24" t="s">
        <v>91</v>
      </c>
      <c r="AL815" s="24" t="s">
        <v>90</v>
      </c>
      <c r="AM815" s="24" t="s">
        <v>90</v>
      </c>
      <c r="AN815" s="24" t="s">
        <v>91</v>
      </c>
      <c r="AO815" s="24" t="s">
        <v>91</v>
      </c>
      <c r="AP815" s="24" t="s">
        <v>115</v>
      </c>
      <c r="AQ815" s="24" t="s">
        <v>91</v>
      </c>
      <c r="AR815" s="24" t="s">
        <v>91</v>
      </c>
      <c r="AS815" s="24" t="s">
        <v>91</v>
      </c>
      <c r="AT815" s="24" t="s">
        <v>91</v>
      </c>
      <c r="AU815" s="24" t="s">
        <v>91</v>
      </c>
      <c r="AV815" s="24" t="s">
        <v>91</v>
      </c>
      <c r="AW815" s="24" t="s">
        <v>91</v>
      </c>
      <c r="AX815" s="24" t="s">
        <v>115</v>
      </c>
      <c r="AY815" s="24" t="s">
        <v>91</v>
      </c>
      <c r="AZ815" s="24" t="s">
        <v>91</v>
      </c>
      <c r="BA815" s="24" t="s">
        <v>91</v>
      </c>
      <c r="BB815" s="24" t="s">
        <v>91</v>
      </c>
      <c r="BC815" s="24" t="s">
        <v>91</v>
      </c>
      <c r="BD815" s="24" t="s">
        <v>91</v>
      </c>
      <c r="BE815" s="24" t="s">
        <v>91</v>
      </c>
      <c r="BF815" s="24" t="s">
        <v>91</v>
      </c>
      <c r="BG815" s="24" t="s">
        <v>91</v>
      </c>
      <c r="BH815" s="24" t="s">
        <v>90</v>
      </c>
      <c r="BI815" s="24" t="s">
        <v>91</v>
      </c>
      <c r="BJ815" s="24" t="s">
        <v>91</v>
      </c>
      <c r="BK815" s="24" t="s">
        <v>91</v>
      </c>
      <c r="BL815" s="24" t="s">
        <v>90</v>
      </c>
      <c r="BM815" s="24" t="s">
        <v>91</v>
      </c>
      <c r="BN815" s="24" t="s">
        <v>90</v>
      </c>
      <c r="BO815" s="24" t="s">
        <v>90</v>
      </c>
      <c r="BP815" s="24" t="s">
        <v>91</v>
      </c>
      <c r="BQ815" s="24" t="s">
        <v>91</v>
      </c>
      <c r="BR815" s="24" t="s">
        <v>90</v>
      </c>
      <c r="BS815" s="24" t="s">
        <v>91</v>
      </c>
      <c r="BT815" s="24" t="s">
        <v>91</v>
      </c>
      <c r="BU815" s="24" t="s">
        <v>91</v>
      </c>
      <c r="BV815" s="24" t="s">
        <v>91</v>
      </c>
      <c r="BW815" s="24" t="s">
        <v>91</v>
      </c>
      <c r="BX815" s="24" t="s">
        <v>91</v>
      </c>
      <c r="BY815" s="24" t="s">
        <v>91</v>
      </c>
      <c r="BZ815" s="24" t="s">
        <v>91</v>
      </c>
      <c r="CA815" s="36" t="s">
        <v>2700</v>
      </c>
      <c r="CB815" s="35" t="s">
        <v>438</v>
      </c>
    </row>
    <row r="816" spans="1:80" ht="169.5" customHeight="1" x14ac:dyDescent="0.35">
      <c r="A816" s="24">
        <v>881</v>
      </c>
      <c r="B816" s="24" t="s">
        <v>77</v>
      </c>
      <c r="C816" s="23" t="s">
        <v>78</v>
      </c>
      <c r="D816" s="24" t="s">
        <v>430</v>
      </c>
      <c r="E816" s="24" t="s">
        <v>2479</v>
      </c>
      <c r="F816" s="24" t="s">
        <v>81</v>
      </c>
      <c r="G816" s="24" t="s">
        <v>2087</v>
      </c>
      <c r="H816" s="24" t="s">
        <v>2695</v>
      </c>
      <c r="I816" s="24" t="s">
        <v>2696</v>
      </c>
      <c r="J816" s="24" t="s">
        <v>2729</v>
      </c>
      <c r="K816" s="24" t="s">
        <v>2698</v>
      </c>
      <c r="L816" s="24" t="s">
        <v>2730</v>
      </c>
      <c r="M816" s="24"/>
      <c r="N816" s="24" t="s">
        <v>88</v>
      </c>
      <c r="O816" s="24"/>
      <c r="P816" s="24"/>
      <c r="Q816" s="24" t="s">
        <v>155</v>
      </c>
      <c r="R816" s="24"/>
      <c r="S816" s="24"/>
      <c r="T816" s="24" t="s">
        <v>91</v>
      </c>
      <c r="U816" s="24" t="s">
        <v>91</v>
      </c>
      <c r="V816" s="24" t="s">
        <v>91</v>
      </c>
      <c r="W816" s="24" t="s">
        <v>91</v>
      </c>
      <c r="X816" s="24"/>
      <c r="Y816" s="24" t="s">
        <v>91</v>
      </c>
      <c r="Z816" s="24" t="s">
        <v>91</v>
      </c>
      <c r="AA816" s="24" t="s">
        <v>91</v>
      </c>
      <c r="AB816" s="24" t="s">
        <v>91</v>
      </c>
      <c r="AC816" s="24" t="s">
        <v>91</v>
      </c>
      <c r="AD816" s="24" t="s">
        <v>91</v>
      </c>
      <c r="AE816" s="24" t="s">
        <v>91</v>
      </c>
      <c r="AF816" s="24" t="s">
        <v>91</v>
      </c>
      <c r="AG816" s="24" t="s">
        <v>91</v>
      </c>
      <c r="AH816" s="24" t="s">
        <v>91</v>
      </c>
      <c r="AI816" s="24" t="s">
        <v>115</v>
      </c>
      <c r="AJ816" s="24" t="s">
        <v>91</v>
      </c>
      <c r="AK816" s="24" t="s">
        <v>91</v>
      </c>
      <c r="AL816" s="24" t="s">
        <v>90</v>
      </c>
      <c r="AM816" s="24" t="s">
        <v>90</v>
      </c>
      <c r="AN816" s="24" t="s">
        <v>91</v>
      </c>
      <c r="AO816" s="24" t="s">
        <v>91</v>
      </c>
      <c r="AP816" s="24" t="s">
        <v>115</v>
      </c>
      <c r="AQ816" s="24" t="s">
        <v>91</v>
      </c>
      <c r="AR816" s="24" t="s">
        <v>91</v>
      </c>
      <c r="AS816" s="24" t="s">
        <v>91</v>
      </c>
      <c r="AT816" s="24" t="s">
        <v>91</v>
      </c>
      <c r="AU816" s="24" t="s">
        <v>91</v>
      </c>
      <c r="AV816" s="24" t="s">
        <v>91</v>
      </c>
      <c r="AW816" s="24" t="s">
        <v>91</v>
      </c>
      <c r="AX816" s="24" t="s">
        <v>115</v>
      </c>
      <c r="AY816" s="24" t="s">
        <v>91</v>
      </c>
      <c r="AZ816" s="24" t="s">
        <v>91</v>
      </c>
      <c r="BA816" s="24" t="s">
        <v>91</v>
      </c>
      <c r="BB816" s="24" t="s">
        <v>91</v>
      </c>
      <c r="BC816" s="24" t="s">
        <v>91</v>
      </c>
      <c r="BD816" s="24" t="s">
        <v>91</v>
      </c>
      <c r="BE816" s="24" t="s">
        <v>91</v>
      </c>
      <c r="BF816" s="24" t="s">
        <v>91</v>
      </c>
      <c r="BG816" s="24" t="s">
        <v>91</v>
      </c>
      <c r="BH816" s="24" t="s">
        <v>90</v>
      </c>
      <c r="BI816" s="24" t="s">
        <v>91</v>
      </c>
      <c r="BJ816" s="24" t="s">
        <v>91</v>
      </c>
      <c r="BK816" s="24" t="s">
        <v>91</v>
      </c>
      <c r="BL816" s="24" t="s">
        <v>90</v>
      </c>
      <c r="BM816" s="24" t="s">
        <v>91</v>
      </c>
      <c r="BN816" s="24" t="s">
        <v>90</v>
      </c>
      <c r="BO816" s="24" t="s">
        <v>90</v>
      </c>
      <c r="BP816" s="24" t="s">
        <v>91</v>
      </c>
      <c r="BQ816" s="24" t="s">
        <v>91</v>
      </c>
      <c r="BR816" s="24" t="s">
        <v>90</v>
      </c>
      <c r="BS816" s="24" t="s">
        <v>91</v>
      </c>
      <c r="BT816" s="24" t="s">
        <v>91</v>
      </c>
      <c r="BU816" s="24" t="s">
        <v>91</v>
      </c>
      <c r="BV816" s="24" t="s">
        <v>91</v>
      </c>
      <c r="BW816" s="24" t="s">
        <v>91</v>
      </c>
      <c r="BX816" s="24" t="s">
        <v>91</v>
      </c>
      <c r="BY816" s="24" t="s">
        <v>91</v>
      </c>
      <c r="BZ816" s="24" t="s">
        <v>91</v>
      </c>
      <c r="CA816" s="36" t="s">
        <v>2700</v>
      </c>
      <c r="CB816" s="35" t="s">
        <v>438</v>
      </c>
    </row>
    <row r="817" spans="1:80" ht="169.5" customHeight="1" x14ac:dyDescent="0.35">
      <c r="A817" s="24">
        <v>882</v>
      </c>
      <c r="B817" s="24" t="s">
        <v>77</v>
      </c>
      <c r="C817" s="23" t="s">
        <v>78</v>
      </c>
      <c r="D817" s="24" t="s">
        <v>430</v>
      </c>
      <c r="E817" s="24" t="s">
        <v>2479</v>
      </c>
      <c r="F817" s="24" t="s">
        <v>81</v>
      </c>
      <c r="G817" s="24" t="s">
        <v>2087</v>
      </c>
      <c r="H817" s="24" t="s">
        <v>2695</v>
      </c>
      <c r="I817" s="24" t="s">
        <v>2696</v>
      </c>
      <c r="J817" s="24" t="s">
        <v>2731</v>
      </c>
      <c r="K817" s="24" t="s">
        <v>2698</v>
      </c>
      <c r="L817" s="24" t="s">
        <v>2732</v>
      </c>
      <c r="M817" s="24"/>
      <c r="N817" s="24" t="s">
        <v>88</v>
      </c>
      <c r="O817" s="24"/>
      <c r="P817" s="24"/>
      <c r="Q817" s="24" t="s">
        <v>155</v>
      </c>
      <c r="R817" s="24"/>
      <c r="S817" s="24"/>
      <c r="T817" s="24" t="s">
        <v>91</v>
      </c>
      <c r="U817" s="24" t="s">
        <v>91</v>
      </c>
      <c r="V817" s="24" t="s">
        <v>91</v>
      </c>
      <c r="W817" s="24" t="s">
        <v>91</v>
      </c>
      <c r="X817" s="24"/>
      <c r="Y817" s="24" t="s">
        <v>91</v>
      </c>
      <c r="Z817" s="24" t="s">
        <v>91</v>
      </c>
      <c r="AA817" s="24" t="s">
        <v>91</v>
      </c>
      <c r="AB817" s="24" t="s">
        <v>91</v>
      </c>
      <c r="AC817" s="24" t="s">
        <v>91</v>
      </c>
      <c r="AD817" s="24" t="s">
        <v>91</v>
      </c>
      <c r="AE817" s="24" t="s">
        <v>91</v>
      </c>
      <c r="AF817" s="24" t="s">
        <v>91</v>
      </c>
      <c r="AG817" s="24" t="s">
        <v>91</v>
      </c>
      <c r="AH817" s="24" t="s">
        <v>91</v>
      </c>
      <c r="AI817" s="24" t="s">
        <v>115</v>
      </c>
      <c r="AJ817" s="24" t="s">
        <v>91</v>
      </c>
      <c r="AK817" s="24" t="s">
        <v>91</v>
      </c>
      <c r="AL817" s="24" t="s">
        <v>90</v>
      </c>
      <c r="AM817" s="24" t="s">
        <v>90</v>
      </c>
      <c r="AN817" s="24" t="s">
        <v>91</v>
      </c>
      <c r="AO817" s="24" t="s">
        <v>91</v>
      </c>
      <c r="AP817" s="24" t="s">
        <v>115</v>
      </c>
      <c r="AQ817" s="24" t="s">
        <v>91</v>
      </c>
      <c r="AR817" s="24" t="s">
        <v>91</v>
      </c>
      <c r="AS817" s="24" t="s">
        <v>91</v>
      </c>
      <c r="AT817" s="24" t="s">
        <v>91</v>
      </c>
      <c r="AU817" s="24" t="s">
        <v>91</v>
      </c>
      <c r="AV817" s="24" t="s">
        <v>91</v>
      </c>
      <c r="AW817" s="24" t="s">
        <v>91</v>
      </c>
      <c r="AX817" s="24" t="s">
        <v>115</v>
      </c>
      <c r="AY817" s="24" t="s">
        <v>91</v>
      </c>
      <c r="AZ817" s="24" t="s">
        <v>91</v>
      </c>
      <c r="BA817" s="24" t="s">
        <v>91</v>
      </c>
      <c r="BB817" s="24" t="s">
        <v>91</v>
      </c>
      <c r="BC817" s="24" t="s">
        <v>91</v>
      </c>
      <c r="BD817" s="24" t="s">
        <v>91</v>
      </c>
      <c r="BE817" s="24" t="s">
        <v>91</v>
      </c>
      <c r="BF817" s="24" t="s">
        <v>91</v>
      </c>
      <c r="BG817" s="24" t="s">
        <v>91</v>
      </c>
      <c r="BH817" s="24" t="s">
        <v>90</v>
      </c>
      <c r="BI817" s="24" t="s">
        <v>91</v>
      </c>
      <c r="BJ817" s="24" t="s">
        <v>91</v>
      </c>
      <c r="BK817" s="24" t="s">
        <v>91</v>
      </c>
      <c r="BL817" s="24" t="s">
        <v>90</v>
      </c>
      <c r="BM817" s="24" t="s">
        <v>91</v>
      </c>
      <c r="BN817" s="24" t="s">
        <v>90</v>
      </c>
      <c r="BO817" s="24" t="s">
        <v>90</v>
      </c>
      <c r="BP817" s="24" t="s">
        <v>91</v>
      </c>
      <c r="BQ817" s="24" t="s">
        <v>91</v>
      </c>
      <c r="BR817" s="24" t="s">
        <v>90</v>
      </c>
      <c r="BS817" s="24" t="s">
        <v>91</v>
      </c>
      <c r="BT817" s="24" t="s">
        <v>91</v>
      </c>
      <c r="BU817" s="24" t="s">
        <v>91</v>
      </c>
      <c r="BV817" s="24" t="s">
        <v>91</v>
      </c>
      <c r="BW817" s="24" t="s">
        <v>91</v>
      </c>
      <c r="BX817" s="24" t="s">
        <v>91</v>
      </c>
      <c r="BY817" s="24" t="s">
        <v>91</v>
      </c>
      <c r="BZ817" s="24" t="s">
        <v>91</v>
      </c>
      <c r="CA817" s="36" t="s">
        <v>2700</v>
      </c>
      <c r="CB817" s="35" t="s">
        <v>438</v>
      </c>
    </row>
    <row r="818" spans="1:80" ht="169.5" customHeight="1" x14ac:dyDescent="0.35">
      <c r="A818" s="24">
        <v>883</v>
      </c>
      <c r="B818" s="24" t="s">
        <v>77</v>
      </c>
      <c r="C818" s="23" t="s">
        <v>78</v>
      </c>
      <c r="D818" s="24" t="s">
        <v>430</v>
      </c>
      <c r="E818" s="24" t="s">
        <v>2479</v>
      </c>
      <c r="F818" s="24" t="s">
        <v>81</v>
      </c>
      <c r="G818" s="24" t="s">
        <v>2087</v>
      </c>
      <c r="H818" s="24" t="s">
        <v>2695</v>
      </c>
      <c r="I818" s="24" t="s">
        <v>2696</v>
      </c>
      <c r="J818" s="24" t="s">
        <v>2733</v>
      </c>
      <c r="K818" s="24" t="s">
        <v>2698</v>
      </c>
      <c r="L818" s="24" t="s">
        <v>2734</v>
      </c>
      <c r="M818" s="24"/>
      <c r="N818" s="24" t="s">
        <v>88</v>
      </c>
      <c r="O818" s="24"/>
      <c r="P818" s="24"/>
      <c r="Q818" s="24" t="s">
        <v>155</v>
      </c>
      <c r="R818" s="24"/>
      <c r="S818" s="24"/>
      <c r="T818" s="24" t="s">
        <v>91</v>
      </c>
      <c r="U818" s="24" t="s">
        <v>91</v>
      </c>
      <c r="V818" s="24" t="s">
        <v>91</v>
      </c>
      <c r="W818" s="24" t="s">
        <v>91</v>
      </c>
      <c r="X818" s="24"/>
      <c r="Y818" s="24" t="s">
        <v>91</v>
      </c>
      <c r="Z818" s="24" t="s">
        <v>91</v>
      </c>
      <c r="AA818" s="24" t="s">
        <v>91</v>
      </c>
      <c r="AB818" s="24" t="s">
        <v>91</v>
      </c>
      <c r="AC818" s="24" t="s">
        <v>91</v>
      </c>
      <c r="AD818" s="24" t="s">
        <v>91</v>
      </c>
      <c r="AE818" s="24" t="s">
        <v>91</v>
      </c>
      <c r="AF818" s="24" t="s">
        <v>91</v>
      </c>
      <c r="AG818" s="24" t="s">
        <v>91</v>
      </c>
      <c r="AH818" s="24" t="s">
        <v>91</v>
      </c>
      <c r="AI818" s="24" t="s">
        <v>115</v>
      </c>
      <c r="AJ818" s="24" t="s">
        <v>91</v>
      </c>
      <c r="AK818" s="24" t="s">
        <v>91</v>
      </c>
      <c r="AL818" s="24" t="s">
        <v>90</v>
      </c>
      <c r="AM818" s="24" t="s">
        <v>90</v>
      </c>
      <c r="AN818" s="24" t="s">
        <v>91</v>
      </c>
      <c r="AO818" s="24" t="s">
        <v>91</v>
      </c>
      <c r="AP818" s="24" t="s">
        <v>115</v>
      </c>
      <c r="AQ818" s="24" t="s">
        <v>91</v>
      </c>
      <c r="AR818" s="24" t="s">
        <v>91</v>
      </c>
      <c r="AS818" s="24" t="s">
        <v>91</v>
      </c>
      <c r="AT818" s="24" t="s">
        <v>91</v>
      </c>
      <c r="AU818" s="24" t="s">
        <v>91</v>
      </c>
      <c r="AV818" s="24" t="s">
        <v>91</v>
      </c>
      <c r="AW818" s="24" t="s">
        <v>91</v>
      </c>
      <c r="AX818" s="24" t="s">
        <v>115</v>
      </c>
      <c r="AY818" s="24" t="s">
        <v>91</v>
      </c>
      <c r="AZ818" s="24" t="s">
        <v>91</v>
      </c>
      <c r="BA818" s="24" t="s">
        <v>91</v>
      </c>
      <c r="BB818" s="24" t="s">
        <v>91</v>
      </c>
      <c r="BC818" s="24" t="s">
        <v>91</v>
      </c>
      <c r="BD818" s="24" t="s">
        <v>91</v>
      </c>
      <c r="BE818" s="24" t="s">
        <v>91</v>
      </c>
      <c r="BF818" s="24" t="s">
        <v>91</v>
      </c>
      <c r="BG818" s="24" t="s">
        <v>91</v>
      </c>
      <c r="BH818" s="24" t="s">
        <v>90</v>
      </c>
      <c r="BI818" s="24" t="s">
        <v>91</v>
      </c>
      <c r="BJ818" s="24" t="s">
        <v>91</v>
      </c>
      <c r="BK818" s="24" t="s">
        <v>91</v>
      </c>
      <c r="BL818" s="24" t="s">
        <v>90</v>
      </c>
      <c r="BM818" s="24" t="s">
        <v>91</v>
      </c>
      <c r="BN818" s="24" t="s">
        <v>90</v>
      </c>
      <c r="BO818" s="24" t="s">
        <v>90</v>
      </c>
      <c r="BP818" s="24" t="s">
        <v>91</v>
      </c>
      <c r="BQ818" s="24" t="s">
        <v>91</v>
      </c>
      <c r="BR818" s="24" t="s">
        <v>90</v>
      </c>
      <c r="BS818" s="24" t="s">
        <v>91</v>
      </c>
      <c r="BT818" s="24" t="s">
        <v>91</v>
      </c>
      <c r="BU818" s="24" t="s">
        <v>91</v>
      </c>
      <c r="BV818" s="24" t="s">
        <v>91</v>
      </c>
      <c r="BW818" s="24" t="s">
        <v>91</v>
      </c>
      <c r="BX818" s="24" t="s">
        <v>91</v>
      </c>
      <c r="BY818" s="24" t="s">
        <v>91</v>
      </c>
      <c r="BZ818" s="24" t="s">
        <v>91</v>
      </c>
      <c r="CA818" s="36" t="s">
        <v>2700</v>
      </c>
      <c r="CB818" s="35" t="s">
        <v>438</v>
      </c>
    </row>
    <row r="819" spans="1:80" ht="169.5" customHeight="1" x14ac:dyDescent="0.35">
      <c r="A819" s="24">
        <v>884</v>
      </c>
      <c r="B819" s="24" t="s">
        <v>77</v>
      </c>
      <c r="C819" s="23" t="s">
        <v>78</v>
      </c>
      <c r="D819" s="24" t="s">
        <v>430</v>
      </c>
      <c r="E819" s="24" t="s">
        <v>2479</v>
      </c>
      <c r="F819" s="24" t="s">
        <v>81</v>
      </c>
      <c r="G819" s="24" t="s">
        <v>2087</v>
      </c>
      <c r="H819" s="24" t="s">
        <v>2695</v>
      </c>
      <c r="I819" s="24" t="s">
        <v>2696</v>
      </c>
      <c r="J819" s="24" t="s">
        <v>2735</v>
      </c>
      <c r="K819" s="24" t="s">
        <v>2698</v>
      </c>
      <c r="L819" s="24" t="s">
        <v>2736</v>
      </c>
      <c r="M819" s="24"/>
      <c r="N819" s="24" t="s">
        <v>88</v>
      </c>
      <c r="O819" s="24"/>
      <c r="P819" s="24"/>
      <c r="Q819" s="24" t="s">
        <v>155</v>
      </c>
      <c r="R819" s="24"/>
      <c r="S819" s="24"/>
      <c r="T819" s="24" t="s">
        <v>91</v>
      </c>
      <c r="U819" s="24" t="s">
        <v>91</v>
      </c>
      <c r="V819" s="24" t="s">
        <v>91</v>
      </c>
      <c r="W819" s="24" t="s">
        <v>91</v>
      </c>
      <c r="X819" s="24"/>
      <c r="Y819" s="24" t="s">
        <v>91</v>
      </c>
      <c r="Z819" s="24" t="s">
        <v>91</v>
      </c>
      <c r="AA819" s="24" t="s">
        <v>91</v>
      </c>
      <c r="AB819" s="24" t="s">
        <v>91</v>
      </c>
      <c r="AC819" s="24" t="s">
        <v>91</v>
      </c>
      <c r="AD819" s="24" t="s">
        <v>91</v>
      </c>
      <c r="AE819" s="24" t="s">
        <v>91</v>
      </c>
      <c r="AF819" s="24" t="s">
        <v>91</v>
      </c>
      <c r="AG819" s="24" t="s">
        <v>91</v>
      </c>
      <c r="AH819" s="24" t="s">
        <v>91</v>
      </c>
      <c r="AI819" s="24" t="s">
        <v>115</v>
      </c>
      <c r="AJ819" s="24" t="s">
        <v>91</v>
      </c>
      <c r="AK819" s="24" t="s">
        <v>91</v>
      </c>
      <c r="AL819" s="24" t="s">
        <v>90</v>
      </c>
      <c r="AM819" s="24" t="s">
        <v>90</v>
      </c>
      <c r="AN819" s="24" t="s">
        <v>91</v>
      </c>
      <c r="AO819" s="24" t="s">
        <v>91</v>
      </c>
      <c r="AP819" s="24" t="s">
        <v>115</v>
      </c>
      <c r="AQ819" s="24" t="s">
        <v>91</v>
      </c>
      <c r="AR819" s="24" t="s">
        <v>91</v>
      </c>
      <c r="AS819" s="24" t="s">
        <v>91</v>
      </c>
      <c r="AT819" s="24" t="s">
        <v>91</v>
      </c>
      <c r="AU819" s="24" t="s">
        <v>91</v>
      </c>
      <c r="AV819" s="24" t="s">
        <v>91</v>
      </c>
      <c r="AW819" s="24" t="s">
        <v>91</v>
      </c>
      <c r="AX819" s="24" t="s">
        <v>115</v>
      </c>
      <c r="AY819" s="24" t="s">
        <v>91</v>
      </c>
      <c r="AZ819" s="24" t="s">
        <v>91</v>
      </c>
      <c r="BA819" s="24" t="s">
        <v>91</v>
      </c>
      <c r="BB819" s="24" t="s">
        <v>91</v>
      </c>
      <c r="BC819" s="24" t="s">
        <v>91</v>
      </c>
      <c r="BD819" s="24" t="s">
        <v>91</v>
      </c>
      <c r="BE819" s="24" t="s">
        <v>91</v>
      </c>
      <c r="BF819" s="24" t="s">
        <v>91</v>
      </c>
      <c r="BG819" s="24" t="s">
        <v>91</v>
      </c>
      <c r="BH819" s="24" t="s">
        <v>90</v>
      </c>
      <c r="BI819" s="24" t="s">
        <v>91</v>
      </c>
      <c r="BJ819" s="24" t="s">
        <v>91</v>
      </c>
      <c r="BK819" s="24" t="s">
        <v>91</v>
      </c>
      <c r="BL819" s="24" t="s">
        <v>90</v>
      </c>
      <c r="BM819" s="24" t="s">
        <v>91</v>
      </c>
      <c r="BN819" s="24" t="s">
        <v>90</v>
      </c>
      <c r="BO819" s="24" t="s">
        <v>90</v>
      </c>
      <c r="BP819" s="24" t="s">
        <v>91</v>
      </c>
      <c r="BQ819" s="24" t="s">
        <v>91</v>
      </c>
      <c r="BR819" s="24" t="s">
        <v>90</v>
      </c>
      <c r="BS819" s="24" t="s">
        <v>91</v>
      </c>
      <c r="BT819" s="24" t="s">
        <v>91</v>
      </c>
      <c r="BU819" s="24" t="s">
        <v>91</v>
      </c>
      <c r="BV819" s="24" t="s">
        <v>91</v>
      </c>
      <c r="BW819" s="24" t="s">
        <v>91</v>
      </c>
      <c r="BX819" s="24" t="s">
        <v>91</v>
      </c>
      <c r="BY819" s="24" t="s">
        <v>91</v>
      </c>
      <c r="BZ819" s="24" t="s">
        <v>91</v>
      </c>
      <c r="CA819" s="36" t="s">
        <v>2700</v>
      </c>
      <c r="CB819" s="35" t="s">
        <v>438</v>
      </c>
    </row>
    <row r="820" spans="1:80" ht="169.5" customHeight="1" x14ac:dyDescent="0.35">
      <c r="A820" s="24">
        <v>885</v>
      </c>
      <c r="B820" s="24" t="s">
        <v>77</v>
      </c>
      <c r="C820" s="23" t="s">
        <v>78</v>
      </c>
      <c r="D820" s="24" t="s">
        <v>430</v>
      </c>
      <c r="E820" s="24" t="s">
        <v>2479</v>
      </c>
      <c r="F820" s="24" t="s">
        <v>81</v>
      </c>
      <c r="G820" s="24" t="s">
        <v>2087</v>
      </c>
      <c r="H820" s="24" t="s">
        <v>2695</v>
      </c>
      <c r="I820" s="24" t="s">
        <v>2696</v>
      </c>
      <c r="J820" s="24" t="s">
        <v>2737</v>
      </c>
      <c r="K820" s="24" t="s">
        <v>2698</v>
      </c>
      <c r="L820" s="24" t="s">
        <v>2738</v>
      </c>
      <c r="M820" s="24"/>
      <c r="N820" s="24" t="s">
        <v>88</v>
      </c>
      <c r="O820" s="24"/>
      <c r="P820" s="24"/>
      <c r="Q820" s="24" t="s">
        <v>155</v>
      </c>
      <c r="R820" s="24"/>
      <c r="S820" s="24"/>
      <c r="T820" s="24" t="s">
        <v>91</v>
      </c>
      <c r="U820" s="24" t="s">
        <v>91</v>
      </c>
      <c r="V820" s="24" t="s">
        <v>91</v>
      </c>
      <c r="W820" s="24" t="s">
        <v>91</v>
      </c>
      <c r="X820" s="24"/>
      <c r="Y820" s="24" t="s">
        <v>91</v>
      </c>
      <c r="Z820" s="24" t="s">
        <v>91</v>
      </c>
      <c r="AA820" s="24" t="s">
        <v>91</v>
      </c>
      <c r="AB820" s="24" t="s">
        <v>91</v>
      </c>
      <c r="AC820" s="24" t="s">
        <v>91</v>
      </c>
      <c r="AD820" s="24" t="s">
        <v>91</v>
      </c>
      <c r="AE820" s="24" t="s">
        <v>91</v>
      </c>
      <c r="AF820" s="24" t="s">
        <v>91</v>
      </c>
      <c r="AG820" s="24" t="s">
        <v>91</v>
      </c>
      <c r="AH820" s="24" t="s">
        <v>91</v>
      </c>
      <c r="AI820" s="24" t="s">
        <v>115</v>
      </c>
      <c r="AJ820" s="24" t="s">
        <v>91</v>
      </c>
      <c r="AK820" s="24" t="s">
        <v>91</v>
      </c>
      <c r="AL820" s="24" t="s">
        <v>90</v>
      </c>
      <c r="AM820" s="24" t="s">
        <v>90</v>
      </c>
      <c r="AN820" s="24" t="s">
        <v>91</v>
      </c>
      <c r="AO820" s="24" t="s">
        <v>91</v>
      </c>
      <c r="AP820" s="24" t="s">
        <v>115</v>
      </c>
      <c r="AQ820" s="24" t="s">
        <v>91</v>
      </c>
      <c r="AR820" s="24" t="s">
        <v>91</v>
      </c>
      <c r="AS820" s="24" t="s">
        <v>91</v>
      </c>
      <c r="AT820" s="24" t="s">
        <v>91</v>
      </c>
      <c r="AU820" s="24" t="s">
        <v>91</v>
      </c>
      <c r="AV820" s="24" t="s">
        <v>91</v>
      </c>
      <c r="AW820" s="24" t="s">
        <v>91</v>
      </c>
      <c r="AX820" s="24" t="s">
        <v>115</v>
      </c>
      <c r="AY820" s="24" t="s">
        <v>91</v>
      </c>
      <c r="AZ820" s="24" t="s">
        <v>91</v>
      </c>
      <c r="BA820" s="24" t="s">
        <v>91</v>
      </c>
      <c r="BB820" s="24" t="s">
        <v>91</v>
      </c>
      <c r="BC820" s="24" t="s">
        <v>91</v>
      </c>
      <c r="BD820" s="24" t="s">
        <v>91</v>
      </c>
      <c r="BE820" s="24" t="s">
        <v>91</v>
      </c>
      <c r="BF820" s="24" t="s">
        <v>91</v>
      </c>
      <c r="BG820" s="24" t="s">
        <v>91</v>
      </c>
      <c r="BH820" s="24" t="s">
        <v>90</v>
      </c>
      <c r="BI820" s="24" t="s">
        <v>91</v>
      </c>
      <c r="BJ820" s="24" t="s">
        <v>91</v>
      </c>
      <c r="BK820" s="24" t="s">
        <v>91</v>
      </c>
      <c r="BL820" s="24" t="s">
        <v>90</v>
      </c>
      <c r="BM820" s="24" t="s">
        <v>91</v>
      </c>
      <c r="BN820" s="24" t="s">
        <v>90</v>
      </c>
      <c r="BO820" s="24" t="s">
        <v>90</v>
      </c>
      <c r="BP820" s="24" t="s">
        <v>91</v>
      </c>
      <c r="BQ820" s="24" t="s">
        <v>91</v>
      </c>
      <c r="BR820" s="24" t="s">
        <v>90</v>
      </c>
      <c r="BS820" s="24" t="s">
        <v>91</v>
      </c>
      <c r="BT820" s="24" t="s">
        <v>91</v>
      </c>
      <c r="BU820" s="24" t="s">
        <v>91</v>
      </c>
      <c r="BV820" s="24" t="s">
        <v>91</v>
      </c>
      <c r="BW820" s="24" t="s">
        <v>91</v>
      </c>
      <c r="BX820" s="24" t="s">
        <v>91</v>
      </c>
      <c r="BY820" s="24" t="s">
        <v>91</v>
      </c>
      <c r="BZ820" s="24" t="s">
        <v>91</v>
      </c>
      <c r="CA820" s="36" t="s">
        <v>2700</v>
      </c>
      <c r="CB820" s="35" t="s">
        <v>438</v>
      </c>
    </row>
    <row r="821" spans="1:80" ht="169.5" customHeight="1" x14ac:dyDescent="0.35">
      <c r="A821" s="24">
        <v>886</v>
      </c>
      <c r="B821" s="24" t="s">
        <v>77</v>
      </c>
      <c r="C821" s="23" t="s">
        <v>78</v>
      </c>
      <c r="D821" s="24" t="s">
        <v>430</v>
      </c>
      <c r="E821" s="24" t="s">
        <v>2479</v>
      </c>
      <c r="F821" s="24" t="s">
        <v>81</v>
      </c>
      <c r="G821" s="24" t="s">
        <v>2087</v>
      </c>
      <c r="H821" s="24" t="s">
        <v>2695</v>
      </c>
      <c r="I821" s="24" t="s">
        <v>2696</v>
      </c>
      <c r="J821" s="24" t="s">
        <v>2739</v>
      </c>
      <c r="K821" s="24" t="s">
        <v>2698</v>
      </c>
      <c r="L821" s="24" t="s">
        <v>2740</v>
      </c>
      <c r="M821" s="24"/>
      <c r="N821" s="24" t="s">
        <v>88</v>
      </c>
      <c r="O821" s="24"/>
      <c r="P821" s="24"/>
      <c r="Q821" s="24" t="s">
        <v>155</v>
      </c>
      <c r="R821" s="24"/>
      <c r="S821" s="24"/>
      <c r="T821" s="24" t="s">
        <v>91</v>
      </c>
      <c r="U821" s="24" t="s">
        <v>91</v>
      </c>
      <c r="V821" s="24" t="s">
        <v>91</v>
      </c>
      <c r="W821" s="24" t="s">
        <v>91</v>
      </c>
      <c r="X821" s="24"/>
      <c r="Y821" s="24" t="s">
        <v>91</v>
      </c>
      <c r="Z821" s="24" t="s">
        <v>91</v>
      </c>
      <c r="AA821" s="24" t="s">
        <v>91</v>
      </c>
      <c r="AB821" s="24" t="s">
        <v>91</v>
      </c>
      <c r="AC821" s="24" t="s">
        <v>91</v>
      </c>
      <c r="AD821" s="24" t="s">
        <v>91</v>
      </c>
      <c r="AE821" s="24" t="s">
        <v>91</v>
      </c>
      <c r="AF821" s="24" t="s">
        <v>91</v>
      </c>
      <c r="AG821" s="24" t="s">
        <v>91</v>
      </c>
      <c r="AH821" s="24" t="s">
        <v>91</v>
      </c>
      <c r="AI821" s="24" t="s">
        <v>115</v>
      </c>
      <c r="AJ821" s="24" t="s">
        <v>91</v>
      </c>
      <c r="AK821" s="24" t="s">
        <v>91</v>
      </c>
      <c r="AL821" s="24" t="s">
        <v>90</v>
      </c>
      <c r="AM821" s="24" t="s">
        <v>90</v>
      </c>
      <c r="AN821" s="24" t="s">
        <v>91</v>
      </c>
      <c r="AO821" s="24" t="s">
        <v>91</v>
      </c>
      <c r="AP821" s="24" t="s">
        <v>115</v>
      </c>
      <c r="AQ821" s="24" t="s">
        <v>91</v>
      </c>
      <c r="AR821" s="24" t="s">
        <v>91</v>
      </c>
      <c r="AS821" s="24" t="s">
        <v>91</v>
      </c>
      <c r="AT821" s="24" t="s">
        <v>91</v>
      </c>
      <c r="AU821" s="24" t="s">
        <v>91</v>
      </c>
      <c r="AV821" s="24" t="s">
        <v>91</v>
      </c>
      <c r="AW821" s="24" t="s">
        <v>91</v>
      </c>
      <c r="AX821" s="24" t="s">
        <v>115</v>
      </c>
      <c r="AY821" s="24" t="s">
        <v>91</v>
      </c>
      <c r="AZ821" s="24" t="s">
        <v>91</v>
      </c>
      <c r="BA821" s="24" t="s">
        <v>91</v>
      </c>
      <c r="BB821" s="24" t="s">
        <v>91</v>
      </c>
      <c r="BC821" s="24" t="s">
        <v>91</v>
      </c>
      <c r="BD821" s="24" t="s">
        <v>91</v>
      </c>
      <c r="BE821" s="24" t="s">
        <v>91</v>
      </c>
      <c r="BF821" s="24" t="s">
        <v>91</v>
      </c>
      <c r="BG821" s="24" t="s">
        <v>91</v>
      </c>
      <c r="BH821" s="24" t="s">
        <v>90</v>
      </c>
      <c r="BI821" s="24" t="s">
        <v>91</v>
      </c>
      <c r="BJ821" s="24" t="s">
        <v>91</v>
      </c>
      <c r="BK821" s="24" t="s">
        <v>91</v>
      </c>
      <c r="BL821" s="24" t="s">
        <v>90</v>
      </c>
      <c r="BM821" s="24" t="s">
        <v>91</v>
      </c>
      <c r="BN821" s="24" t="s">
        <v>90</v>
      </c>
      <c r="BO821" s="24" t="s">
        <v>90</v>
      </c>
      <c r="BP821" s="24" t="s">
        <v>91</v>
      </c>
      <c r="BQ821" s="24" t="s">
        <v>91</v>
      </c>
      <c r="BR821" s="24" t="s">
        <v>90</v>
      </c>
      <c r="BS821" s="24" t="s">
        <v>91</v>
      </c>
      <c r="BT821" s="24" t="s">
        <v>91</v>
      </c>
      <c r="BU821" s="24" t="s">
        <v>91</v>
      </c>
      <c r="BV821" s="24" t="s">
        <v>91</v>
      </c>
      <c r="BW821" s="24" t="s">
        <v>91</v>
      </c>
      <c r="BX821" s="24" t="s">
        <v>91</v>
      </c>
      <c r="BY821" s="24" t="s">
        <v>91</v>
      </c>
      <c r="BZ821" s="24" t="s">
        <v>91</v>
      </c>
      <c r="CA821" s="36" t="s">
        <v>2700</v>
      </c>
      <c r="CB821" s="35" t="s">
        <v>438</v>
      </c>
    </row>
    <row r="822" spans="1:80" ht="169.5" customHeight="1" x14ac:dyDescent="0.35">
      <c r="A822" s="24">
        <v>887</v>
      </c>
      <c r="B822" s="24" t="s">
        <v>77</v>
      </c>
      <c r="C822" s="23" t="s">
        <v>78</v>
      </c>
      <c r="D822" s="24" t="s">
        <v>430</v>
      </c>
      <c r="E822" s="24" t="s">
        <v>2479</v>
      </c>
      <c r="F822" s="24" t="s">
        <v>81</v>
      </c>
      <c r="G822" s="24" t="s">
        <v>2087</v>
      </c>
      <c r="H822" s="24" t="s">
        <v>2695</v>
      </c>
      <c r="I822" s="24" t="s">
        <v>2696</v>
      </c>
      <c r="J822" s="24" t="s">
        <v>2741</v>
      </c>
      <c r="K822" s="24" t="s">
        <v>2698</v>
      </c>
      <c r="L822" s="24" t="s">
        <v>2742</v>
      </c>
      <c r="M822" s="24"/>
      <c r="N822" s="24" t="s">
        <v>88</v>
      </c>
      <c r="O822" s="24"/>
      <c r="P822" s="24"/>
      <c r="Q822" s="24" t="s">
        <v>155</v>
      </c>
      <c r="R822" s="24"/>
      <c r="S822" s="24"/>
      <c r="T822" s="24" t="s">
        <v>91</v>
      </c>
      <c r="U822" s="24" t="s">
        <v>91</v>
      </c>
      <c r="V822" s="24" t="s">
        <v>91</v>
      </c>
      <c r="W822" s="24" t="s">
        <v>91</v>
      </c>
      <c r="X822" s="24"/>
      <c r="Y822" s="24" t="s">
        <v>91</v>
      </c>
      <c r="Z822" s="24" t="s">
        <v>91</v>
      </c>
      <c r="AA822" s="24" t="s">
        <v>91</v>
      </c>
      <c r="AB822" s="24" t="s">
        <v>91</v>
      </c>
      <c r="AC822" s="24" t="s">
        <v>91</v>
      </c>
      <c r="AD822" s="24" t="s">
        <v>91</v>
      </c>
      <c r="AE822" s="24" t="s">
        <v>91</v>
      </c>
      <c r="AF822" s="24" t="s">
        <v>91</v>
      </c>
      <c r="AG822" s="24" t="s">
        <v>91</v>
      </c>
      <c r="AH822" s="24" t="s">
        <v>91</v>
      </c>
      <c r="AI822" s="24" t="s">
        <v>115</v>
      </c>
      <c r="AJ822" s="24" t="s">
        <v>91</v>
      </c>
      <c r="AK822" s="24" t="s">
        <v>91</v>
      </c>
      <c r="AL822" s="24" t="s">
        <v>90</v>
      </c>
      <c r="AM822" s="24" t="s">
        <v>90</v>
      </c>
      <c r="AN822" s="24" t="s">
        <v>91</v>
      </c>
      <c r="AO822" s="24" t="s">
        <v>91</v>
      </c>
      <c r="AP822" s="24" t="s">
        <v>115</v>
      </c>
      <c r="AQ822" s="24" t="s">
        <v>91</v>
      </c>
      <c r="AR822" s="24" t="s">
        <v>91</v>
      </c>
      <c r="AS822" s="24" t="s">
        <v>91</v>
      </c>
      <c r="AT822" s="24" t="s">
        <v>91</v>
      </c>
      <c r="AU822" s="24" t="s">
        <v>91</v>
      </c>
      <c r="AV822" s="24" t="s">
        <v>91</v>
      </c>
      <c r="AW822" s="24" t="s">
        <v>91</v>
      </c>
      <c r="AX822" s="24" t="s">
        <v>115</v>
      </c>
      <c r="AY822" s="24" t="s">
        <v>91</v>
      </c>
      <c r="AZ822" s="24" t="s">
        <v>91</v>
      </c>
      <c r="BA822" s="24" t="s">
        <v>91</v>
      </c>
      <c r="BB822" s="24" t="s">
        <v>91</v>
      </c>
      <c r="BC822" s="24" t="s">
        <v>91</v>
      </c>
      <c r="BD822" s="24" t="s">
        <v>91</v>
      </c>
      <c r="BE822" s="24" t="s">
        <v>91</v>
      </c>
      <c r="BF822" s="24" t="s">
        <v>91</v>
      </c>
      <c r="BG822" s="24" t="s">
        <v>91</v>
      </c>
      <c r="BH822" s="24" t="s">
        <v>90</v>
      </c>
      <c r="BI822" s="24" t="s">
        <v>91</v>
      </c>
      <c r="BJ822" s="24" t="s">
        <v>91</v>
      </c>
      <c r="BK822" s="24" t="s">
        <v>91</v>
      </c>
      <c r="BL822" s="24" t="s">
        <v>90</v>
      </c>
      <c r="BM822" s="24" t="s">
        <v>91</v>
      </c>
      <c r="BN822" s="24" t="s">
        <v>90</v>
      </c>
      <c r="BO822" s="24" t="s">
        <v>90</v>
      </c>
      <c r="BP822" s="24" t="s">
        <v>91</v>
      </c>
      <c r="BQ822" s="24" t="s">
        <v>91</v>
      </c>
      <c r="BR822" s="24" t="s">
        <v>90</v>
      </c>
      <c r="BS822" s="24" t="s">
        <v>91</v>
      </c>
      <c r="BT822" s="24" t="s">
        <v>91</v>
      </c>
      <c r="BU822" s="24" t="s">
        <v>91</v>
      </c>
      <c r="BV822" s="24" t="s">
        <v>91</v>
      </c>
      <c r="BW822" s="24" t="s">
        <v>91</v>
      </c>
      <c r="BX822" s="24" t="s">
        <v>91</v>
      </c>
      <c r="BY822" s="24" t="s">
        <v>91</v>
      </c>
      <c r="BZ822" s="24" t="s">
        <v>91</v>
      </c>
      <c r="CA822" s="36" t="s">
        <v>2700</v>
      </c>
      <c r="CB822" s="35" t="s">
        <v>438</v>
      </c>
    </row>
    <row r="823" spans="1:80" ht="169.5" customHeight="1" x14ac:dyDescent="0.35">
      <c r="A823" s="24">
        <v>888</v>
      </c>
      <c r="B823" s="24" t="s">
        <v>77</v>
      </c>
      <c r="C823" s="23" t="s">
        <v>78</v>
      </c>
      <c r="D823" s="24" t="s">
        <v>430</v>
      </c>
      <c r="E823" s="24" t="s">
        <v>2479</v>
      </c>
      <c r="F823" s="24" t="s">
        <v>81</v>
      </c>
      <c r="G823" s="24" t="s">
        <v>2087</v>
      </c>
      <c r="H823" s="24" t="s">
        <v>2743</v>
      </c>
      <c r="I823" s="24" t="s">
        <v>2744</v>
      </c>
      <c r="J823" s="24" t="s">
        <v>2745</v>
      </c>
      <c r="K823" s="24" t="s">
        <v>2746</v>
      </c>
      <c r="L823" s="24" t="s">
        <v>2747</v>
      </c>
      <c r="M823" s="24"/>
      <c r="N823" s="24" t="s">
        <v>88</v>
      </c>
      <c r="O823" s="24"/>
      <c r="P823" s="24"/>
      <c r="Q823" s="24" t="s">
        <v>155</v>
      </c>
      <c r="R823" s="24"/>
      <c r="S823" s="24"/>
      <c r="T823" s="24" t="s">
        <v>91</v>
      </c>
      <c r="U823" s="24" t="s">
        <v>91</v>
      </c>
      <c r="V823" s="24" t="s">
        <v>91</v>
      </c>
      <c r="W823" s="24" t="s">
        <v>91</v>
      </c>
      <c r="X823" s="24"/>
      <c r="Y823" s="24" t="s">
        <v>91</v>
      </c>
      <c r="Z823" s="24" t="s">
        <v>91</v>
      </c>
      <c r="AA823" s="24" t="s">
        <v>91</v>
      </c>
      <c r="AB823" s="24" t="s">
        <v>91</v>
      </c>
      <c r="AC823" s="24" t="s">
        <v>91</v>
      </c>
      <c r="AD823" s="24" t="s">
        <v>91</v>
      </c>
      <c r="AE823" s="24" t="s">
        <v>91</v>
      </c>
      <c r="AF823" s="24" t="s">
        <v>91</v>
      </c>
      <c r="AG823" s="24" t="s">
        <v>91</v>
      </c>
      <c r="AH823" s="24" t="s">
        <v>91</v>
      </c>
      <c r="AI823" s="24" t="s">
        <v>115</v>
      </c>
      <c r="AJ823" s="24" t="s">
        <v>91</v>
      </c>
      <c r="AK823" s="24" t="s">
        <v>91</v>
      </c>
      <c r="AL823" s="24" t="s">
        <v>90</v>
      </c>
      <c r="AM823" s="24" t="s">
        <v>90</v>
      </c>
      <c r="AN823" s="24" t="s">
        <v>91</v>
      </c>
      <c r="AO823" s="24" t="s">
        <v>91</v>
      </c>
      <c r="AP823" s="24" t="s">
        <v>115</v>
      </c>
      <c r="AQ823" s="24" t="s">
        <v>91</v>
      </c>
      <c r="AR823" s="24" t="s">
        <v>91</v>
      </c>
      <c r="AS823" s="24" t="s">
        <v>91</v>
      </c>
      <c r="AT823" s="24" t="s">
        <v>91</v>
      </c>
      <c r="AU823" s="24" t="s">
        <v>91</v>
      </c>
      <c r="AV823" s="24" t="s">
        <v>91</v>
      </c>
      <c r="AW823" s="24" t="s">
        <v>91</v>
      </c>
      <c r="AX823" s="24" t="s">
        <v>115</v>
      </c>
      <c r="AY823" s="24" t="s">
        <v>91</v>
      </c>
      <c r="AZ823" s="24" t="s">
        <v>91</v>
      </c>
      <c r="BA823" s="24" t="s">
        <v>91</v>
      </c>
      <c r="BB823" s="24" t="s">
        <v>91</v>
      </c>
      <c r="BC823" s="24" t="s">
        <v>91</v>
      </c>
      <c r="BD823" s="24" t="s">
        <v>91</v>
      </c>
      <c r="BE823" s="24" t="s">
        <v>91</v>
      </c>
      <c r="BF823" s="24" t="s">
        <v>91</v>
      </c>
      <c r="BG823" s="24" t="s">
        <v>91</v>
      </c>
      <c r="BH823" s="24" t="s">
        <v>90</v>
      </c>
      <c r="BI823" s="24" t="s">
        <v>91</v>
      </c>
      <c r="BJ823" s="24" t="s">
        <v>91</v>
      </c>
      <c r="BK823" s="24" t="s">
        <v>91</v>
      </c>
      <c r="BL823" s="24" t="s">
        <v>90</v>
      </c>
      <c r="BM823" s="24" t="s">
        <v>91</v>
      </c>
      <c r="BN823" s="24" t="s">
        <v>90</v>
      </c>
      <c r="BO823" s="24" t="s">
        <v>90</v>
      </c>
      <c r="BP823" s="24" t="s">
        <v>91</v>
      </c>
      <c r="BQ823" s="24" t="s">
        <v>91</v>
      </c>
      <c r="BR823" s="24" t="s">
        <v>90</v>
      </c>
      <c r="BS823" s="24" t="s">
        <v>91</v>
      </c>
      <c r="BT823" s="24" t="s">
        <v>91</v>
      </c>
      <c r="BU823" s="24" t="s">
        <v>91</v>
      </c>
      <c r="BV823" s="24" t="s">
        <v>91</v>
      </c>
      <c r="BW823" s="24" t="s">
        <v>91</v>
      </c>
      <c r="BX823" s="24" t="s">
        <v>91</v>
      </c>
      <c r="BY823" s="24" t="s">
        <v>91</v>
      </c>
      <c r="BZ823" s="24" t="s">
        <v>91</v>
      </c>
      <c r="CA823" s="36"/>
      <c r="CB823" s="35" t="s">
        <v>438</v>
      </c>
    </row>
    <row r="824" spans="1:80" ht="169.5" customHeight="1" x14ac:dyDescent="0.35">
      <c r="A824" s="24">
        <v>889</v>
      </c>
      <c r="B824" s="24" t="s">
        <v>77</v>
      </c>
      <c r="C824" s="23" t="s">
        <v>78</v>
      </c>
      <c r="D824" s="24" t="s">
        <v>430</v>
      </c>
      <c r="E824" s="24" t="s">
        <v>2479</v>
      </c>
      <c r="F824" s="24" t="s">
        <v>81</v>
      </c>
      <c r="G824" s="24" t="s">
        <v>2087</v>
      </c>
      <c r="H824" s="24" t="s">
        <v>2743</v>
      </c>
      <c r="I824" s="24" t="s">
        <v>2744</v>
      </c>
      <c r="J824" s="24" t="s">
        <v>2748</v>
      </c>
      <c r="K824" s="24" t="s">
        <v>2749</v>
      </c>
      <c r="L824" s="24" t="s">
        <v>2750</v>
      </c>
      <c r="M824" s="24"/>
      <c r="N824" s="24" t="s">
        <v>88</v>
      </c>
      <c r="O824" s="24"/>
      <c r="P824" s="24"/>
      <c r="Q824" s="24" t="s">
        <v>155</v>
      </c>
      <c r="R824" s="24"/>
      <c r="S824" s="24"/>
      <c r="T824" s="24" t="s">
        <v>91</v>
      </c>
      <c r="U824" s="24" t="s">
        <v>91</v>
      </c>
      <c r="V824" s="24" t="s">
        <v>91</v>
      </c>
      <c r="W824" s="24" t="s">
        <v>91</v>
      </c>
      <c r="X824" s="24"/>
      <c r="Y824" s="24" t="s">
        <v>91</v>
      </c>
      <c r="Z824" s="24" t="s">
        <v>91</v>
      </c>
      <c r="AA824" s="24" t="s">
        <v>91</v>
      </c>
      <c r="AB824" s="24" t="s">
        <v>91</v>
      </c>
      <c r="AC824" s="24" t="s">
        <v>91</v>
      </c>
      <c r="AD824" s="24" t="s">
        <v>91</v>
      </c>
      <c r="AE824" s="24" t="s">
        <v>91</v>
      </c>
      <c r="AF824" s="24" t="s">
        <v>91</v>
      </c>
      <c r="AG824" s="24" t="s">
        <v>91</v>
      </c>
      <c r="AH824" s="24" t="s">
        <v>91</v>
      </c>
      <c r="AI824" s="24" t="s">
        <v>115</v>
      </c>
      <c r="AJ824" s="24" t="s">
        <v>91</v>
      </c>
      <c r="AK824" s="24" t="s">
        <v>91</v>
      </c>
      <c r="AL824" s="24" t="s">
        <v>90</v>
      </c>
      <c r="AM824" s="24" t="s">
        <v>90</v>
      </c>
      <c r="AN824" s="24" t="s">
        <v>91</v>
      </c>
      <c r="AO824" s="24" t="s">
        <v>91</v>
      </c>
      <c r="AP824" s="24" t="s">
        <v>115</v>
      </c>
      <c r="AQ824" s="24" t="s">
        <v>91</v>
      </c>
      <c r="AR824" s="24" t="s">
        <v>91</v>
      </c>
      <c r="AS824" s="24" t="s">
        <v>91</v>
      </c>
      <c r="AT824" s="24" t="s">
        <v>91</v>
      </c>
      <c r="AU824" s="24" t="s">
        <v>91</v>
      </c>
      <c r="AV824" s="24" t="s">
        <v>91</v>
      </c>
      <c r="AW824" s="24" t="s">
        <v>91</v>
      </c>
      <c r="AX824" s="24" t="s">
        <v>115</v>
      </c>
      <c r="AY824" s="24" t="s">
        <v>91</v>
      </c>
      <c r="AZ824" s="24" t="s">
        <v>91</v>
      </c>
      <c r="BA824" s="24" t="s">
        <v>91</v>
      </c>
      <c r="BB824" s="24" t="s">
        <v>91</v>
      </c>
      <c r="BC824" s="24" t="s">
        <v>91</v>
      </c>
      <c r="BD824" s="24" t="s">
        <v>91</v>
      </c>
      <c r="BE824" s="24" t="s">
        <v>91</v>
      </c>
      <c r="BF824" s="24" t="s">
        <v>91</v>
      </c>
      <c r="BG824" s="24" t="s">
        <v>91</v>
      </c>
      <c r="BH824" s="24" t="s">
        <v>90</v>
      </c>
      <c r="BI824" s="24" t="s">
        <v>91</v>
      </c>
      <c r="BJ824" s="24" t="s">
        <v>91</v>
      </c>
      <c r="BK824" s="24" t="s">
        <v>91</v>
      </c>
      <c r="BL824" s="24" t="s">
        <v>90</v>
      </c>
      <c r="BM824" s="24" t="s">
        <v>91</v>
      </c>
      <c r="BN824" s="24" t="s">
        <v>90</v>
      </c>
      <c r="BO824" s="24" t="s">
        <v>90</v>
      </c>
      <c r="BP824" s="24" t="s">
        <v>91</v>
      </c>
      <c r="BQ824" s="24" t="s">
        <v>91</v>
      </c>
      <c r="BR824" s="24" t="s">
        <v>90</v>
      </c>
      <c r="BS824" s="24" t="s">
        <v>91</v>
      </c>
      <c r="BT824" s="24" t="s">
        <v>91</v>
      </c>
      <c r="BU824" s="24" t="s">
        <v>91</v>
      </c>
      <c r="BV824" s="24" t="s">
        <v>91</v>
      </c>
      <c r="BW824" s="24" t="s">
        <v>91</v>
      </c>
      <c r="BX824" s="24" t="s">
        <v>91</v>
      </c>
      <c r="BY824" s="24" t="s">
        <v>91</v>
      </c>
      <c r="BZ824" s="24" t="s">
        <v>91</v>
      </c>
      <c r="CA824" s="36"/>
      <c r="CB824" s="35" t="s">
        <v>438</v>
      </c>
    </row>
    <row r="825" spans="1:80" ht="169.5" customHeight="1" x14ac:dyDescent="0.35">
      <c r="A825" s="24">
        <v>890</v>
      </c>
      <c r="B825" s="24" t="s">
        <v>77</v>
      </c>
      <c r="C825" s="23" t="s">
        <v>78</v>
      </c>
      <c r="D825" s="24" t="s">
        <v>430</v>
      </c>
      <c r="E825" s="24" t="s">
        <v>2479</v>
      </c>
      <c r="F825" s="24" t="s">
        <v>81</v>
      </c>
      <c r="G825" s="24" t="s">
        <v>2087</v>
      </c>
      <c r="H825" s="24" t="s">
        <v>2743</v>
      </c>
      <c r="I825" s="24" t="s">
        <v>2744</v>
      </c>
      <c r="J825" s="24" t="s">
        <v>2751</v>
      </c>
      <c r="K825" s="24" t="s">
        <v>2752</v>
      </c>
      <c r="L825" s="24" t="s">
        <v>2753</v>
      </c>
      <c r="M825" s="24"/>
      <c r="N825" s="24" t="s">
        <v>88</v>
      </c>
      <c r="O825" s="24"/>
      <c r="P825" s="24"/>
      <c r="Q825" s="24" t="s">
        <v>155</v>
      </c>
      <c r="R825" s="24"/>
      <c r="S825" s="24"/>
      <c r="T825" s="24" t="s">
        <v>91</v>
      </c>
      <c r="U825" s="24" t="s">
        <v>91</v>
      </c>
      <c r="V825" s="24" t="s">
        <v>91</v>
      </c>
      <c r="W825" s="24" t="s">
        <v>91</v>
      </c>
      <c r="X825" s="24"/>
      <c r="Y825" s="24" t="s">
        <v>91</v>
      </c>
      <c r="Z825" s="24" t="s">
        <v>91</v>
      </c>
      <c r="AA825" s="24" t="s">
        <v>91</v>
      </c>
      <c r="AB825" s="24" t="s">
        <v>91</v>
      </c>
      <c r="AC825" s="24" t="s">
        <v>91</v>
      </c>
      <c r="AD825" s="24" t="s">
        <v>91</v>
      </c>
      <c r="AE825" s="24" t="s">
        <v>91</v>
      </c>
      <c r="AF825" s="24" t="s">
        <v>91</v>
      </c>
      <c r="AG825" s="24" t="s">
        <v>91</v>
      </c>
      <c r="AH825" s="24" t="s">
        <v>91</v>
      </c>
      <c r="AI825" s="24" t="s">
        <v>115</v>
      </c>
      <c r="AJ825" s="24" t="s">
        <v>91</v>
      </c>
      <c r="AK825" s="24" t="s">
        <v>91</v>
      </c>
      <c r="AL825" s="24" t="s">
        <v>90</v>
      </c>
      <c r="AM825" s="24" t="s">
        <v>90</v>
      </c>
      <c r="AN825" s="24" t="s">
        <v>91</v>
      </c>
      <c r="AO825" s="24" t="s">
        <v>91</v>
      </c>
      <c r="AP825" s="24" t="s">
        <v>115</v>
      </c>
      <c r="AQ825" s="24" t="s">
        <v>91</v>
      </c>
      <c r="AR825" s="24" t="s">
        <v>91</v>
      </c>
      <c r="AS825" s="24" t="s">
        <v>91</v>
      </c>
      <c r="AT825" s="24" t="s">
        <v>91</v>
      </c>
      <c r="AU825" s="24" t="s">
        <v>91</v>
      </c>
      <c r="AV825" s="24" t="s">
        <v>91</v>
      </c>
      <c r="AW825" s="24" t="s">
        <v>91</v>
      </c>
      <c r="AX825" s="24" t="s">
        <v>115</v>
      </c>
      <c r="AY825" s="24" t="s">
        <v>91</v>
      </c>
      <c r="AZ825" s="24" t="s">
        <v>91</v>
      </c>
      <c r="BA825" s="24" t="s">
        <v>91</v>
      </c>
      <c r="BB825" s="24" t="s">
        <v>91</v>
      </c>
      <c r="BC825" s="24" t="s">
        <v>91</v>
      </c>
      <c r="BD825" s="24" t="s">
        <v>91</v>
      </c>
      <c r="BE825" s="24" t="s">
        <v>91</v>
      </c>
      <c r="BF825" s="24" t="s">
        <v>91</v>
      </c>
      <c r="BG825" s="24" t="s">
        <v>91</v>
      </c>
      <c r="BH825" s="24" t="s">
        <v>90</v>
      </c>
      <c r="BI825" s="24" t="s">
        <v>91</v>
      </c>
      <c r="BJ825" s="24" t="s">
        <v>91</v>
      </c>
      <c r="BK825" s="24" t="s">
        <v>91</v>
      </c>
      <c r="BL825" s="24" t="s">
        <v>90</v>
      </c>
      <c r="BM825" s="24" t="s">
        <v>91</v>
      </c>
      <c r="BN825" s="24" t="s">
        <v>90</v>
      </c>
      <c r="BO825" s="24" t="s">
        <v>90</v>
      </c>
      <c r="BP825" s="24" t="s">
        <v>91</v>
      </c>
      <c r="BQ825" s="24" t="s">
        <v>91</v>
      </c>
      <c r="BR825" s="24" t="s">
        <v>90</v>
      </c>
      <c r="BS825" s="24" t="s">
        <v>91</v>
      </c>
      <c r="BT825" s="24" t="s">
        <v>91</v>
      </c>
      <c r="BU825" s="24" t="s">
        <v>91</v>
      </c>
      <c r="BV825" s="24" t="s">
        <v>91</v>
      </c>
      <c r="BW825" s="24" t="s">
        <v>91</v>
      </c>
      <c r="BX825" s="24" t="s">
        <v>91</v>
      </c>
      <c r="BY825" s="24" t="s">
        <v>91</v>
      </c>
      <c r="BZ825" s="24" t="s">
        <v>91</v>
      </c>
      <c r="CA825" s="36"/>
      <c r="CB825" s="35" t="s">
        <v>571</v>
      </c>
    </row>
    <row r="826" spans="1:80" ht="169.5" customHeight="1" x14ac:dyDescent="0.35">
      <c r="A826" s="24">
        <v>891</v>
      </c>
      <c r="B826" s="24" t="s">
        <v>77</v>
      </c>
      <c r="C826" s="23" t="s">
        <v>78</v>
      </c>
      <c r="D826" s="24" t="s">
        <v>430</v>
      </c>
      <c r="E826" s="24" t="s">
        <v>2479</v>
      </c>
      <c r="F826" s="24" t="s">
        <v>81</v>
      </c>
      <c r="G826" s="24" t="s">
        <v>2087</v>
      </c>
      <c r="H826" s="24" t="s">
        <v>2743</v>
      </c>
      <c r="I826" s="24" t="s">
        <v>2744</v>
      </c>
      <c r="J826" s="24" t="s">
        <v>2754</v>
      </c>
      <c r="K826" s="24" t="s">
        <v>2755</v>
      </c>
      <c r="L826" s="24" t="s">
        <v>2756</v>
      </c>
      <c r="M826" s="24"/>
      <c r="N826" s="24" t="s">
        <v>88</v>
      </c>
      <c r="O826" s="24"/>
      <c r="P826" s="24"/>
      <c r="Q826" s="24" t="s">
        <v>155</v>
      </c>
      <c r="R826" s="24"/>
      <c r="S826" s="24"/>
      <c r="T826" s="24" t="s">
        <v>91</v>
      </c>
      <c r="U826" s="24" t="s">
        <v>91</v>
      </c>
      <c r="V826" s="24" t="s">
        <v>91</v>
      </c>
      <c r="W826" s="24" t="s">
        <v>91</v>
      </c>
      <c r="X826" s="24"/>
      <c r="Y826" s="24" t="s">
        <v>91</v>
      </c>
      <c r="Z826" s="24" t="s">
        <v>91</v>
      </c>
      <c r="AA826" s="24" t="s">
        <v>91</v>
      </c>
      <c r="AB826" s="24" t="s">
        <v>91</v>
      </c>
      <c r="AC826" s="24" t="s">
        <v>91</v>
      </c>
      <c r="AD826" s="24" t="s">
        <v>91</v>
      </c>
      <c r="AE826" s="24" t="s">
        <v>91</v>
      </c>
      <c r="AF826" s="24" t="s">
        <v>91</v>
      </c>
      <c r="AG826" s="24" t="s">
        <v>91</v>
      </c>
      <c r="AH826" s="24" t="s">
        <v>91</v>
      </c>
      <c r="AI826" s="24" t="s">
        <v>115</v>
      </c>
      <c r="AJ826" s="24" t="s">
        <v>91</v>
      </c>
      <c r="AK826" s="24" t="s">
        <v>91</v>
      </c>
      <c r="AL826" s="24" t="s">
        <v>90</v>
      </c>
      <c r="AM826" s="24" t="s">
        <v>90</v>
      </c>
      <c r="AN826" s="24" t="s">
        <v>91</v>
      </c>
      <c r="AO826" s="24" t="s">
        <v>91</v>
      </c>
      <c r="AP826" s="24" t="s">
        <v>115</v>
      </c>
      <c r="AQ826" s="24" t="s">
        <v>91</v>
      </c>
      <c r="AR826" s="24" t="s">
        <v>91</v>
      </c>
      <c r="AS826" s="24" t="s">
        <v>91</v>
      </c>
      <c r="AT826" s="24" t="s">
        <v>91</v>
      </c>
      <c r="AU826" s="24" t="s">
        <v>91</v>
      </c>
      <c r="AV826" s="24" t="s">
        <v>91</v>
      </c>
      <c r="AW826" s="24" t="s">
        <v>91</v>
      </c>
      <c r="AX826" s="24" t="s">
        <v>115</v>
      </c>
      <c r="AY826" s="24" t="s">
        <v>91</v>
      </c>
      <c r="AZ826" s="24" t="s">
        <v>91</v>
      </c>
      <c r="BA826" s="24" t="s">
        <v>91</v>
      </c>
      <c r="BB826" s="24" t="s">
        <v>91</v>
      </c>
      <c r="BC826" s="24" t="s">
        <v>91</v>
      </c>
      <c r="BD826" s="24" t="s">
        <v>91</v>
      </c>
      <c r="BE826" s="24" t="s">
        <v>91</v>
      </c>
      <c r="BF826" s="24" t="s">
        <v>91</v>
      </c>
      <c r="BG826" s="24" t="s">
        <v>91</v>
      </c>
      <c r="BH826" s="24" t="s">
        <v>90</v>
      </c>
      <c r="BI826" s="24" t="s">
        <v>91</v>
      </c>
      <c r="BJ826" s="24" t="s">
        <v>91</v>
      </c>
      <c r="BK826" s="24" t="s">
        <v>91</v>
      </c>
      <c r="BL826" s="24" t="s">
        <v>90</v>
      </c>
      <c r="BM826" s="24" t="s">
        <v>91</v>
      </c>
      <c r="BN826" s="24" t="s">
        <v>90</v>
      </c>
      <c r="BO826" s="24" t="s">
        <v>90</v>
      </c>
      <c r="BP826" s="24" t="s">
        <v>91</v>
      </c>
      <c r="BQ826" s="24" t="s">
        <v>91</v>
      </c>
      <c r="BR826" s="24" t="s">
        <v>90</v>
      </c>
      <c r="BS826" s="24" t="s">
        <v>91</v>
      </c>
      <c r="BT826" s="24" t="s">
        <v>91</v>
      </c>
      <c r="BU826" s="24" t="s">
        <v>91</v>
      </c>
      <c r="BV826" s="24" t="s">
        <v>91</v>
      </c>
      <c r="BW826" s="24" t="s">
        <v>91</v>
      </c>
      <c r="BX826" s="24" t="s">
        <v>91</v>
      </c>
      <c r="BY826" s="24" t="s">
        <v>91</v>
      </c>
      <c r="BZ826" s="24" t="s">
        <v>91</v>
      </c>
      <c r="CA826" s="36"/>
      <c r="CB826" s="35" t="s">
        <v>571</v>
      </c>
    </row>
    <row r="827" spans="1:80" ht="169.5" customHeight="1" x14ac:dyDescent="0.35">
      <c r="A827" s="24">
        <v>892</v>
      </c>
      <c r="B827" s="24" t="s">
        <v>77</v>
      </c>
      <c r="C827" s="23" t="s">
        <v>78</v>
      </c>
      <c r="D827" s="24" t="s">
        <v>430</v>
      </c>
      <c r="E827" s="24" t="s">
        <v>2479</v>
      </c>
      <c r="F827" s="24" t="s">
        <v>81</v>
      </c>
      <c r="G827" s="24" t="s">
        <v>2087</v>
      </c>
      <c r="H827" s="24" t="s">
        <v>2743</v>
      </c>
      <c r="I827" s="24" t="s">
        <v>2744</v>
      </c>
      <c r="J827" s="24" t="s">
        <v>2757</v>
      </c>
      <c r="K827" s="24" t="s">
        <v>2758</v>
      </c>
      <c r="L827" s="24" t="s">
        <v>2759</v>
      </c>
      <c r="M827" s="24"/>
      <c r="N827" s="24" t="s">
        <v>88</v>
      </c>
      <c r="O827" s="24"/>
      <c r="P827" s="24"/>
      <c r="Q827" s="24" t="s">
        <v>155</v>
      </c>
      <c r="R827" s="24"/>
      <c r="S827" s="24"/>
      <c r="T827" s="24" t="s">
        <v>91</v>
      </c>
      <c r="U827" s="24" t="s">
        <v>91</v>
      </c>
      <c r="V827" s="24" t="s">
        <v>91</v>
      </c>
      <c r="W827" s="24" t="s">
        <v>91</v>
      </c>
      <c r="X827" s="24"/>
      <c r="Y827" s="24" t="s">
        <v>91</v>
      </c>
      <c r="Z827" s="24" t="s">
        <v>91</v>
      </c>
      <c r="AA827" s="24" t="s">
        <v>91</v>
      </c>
      <c r="AB827" s="24" t="s">
        <v>91</v>
      </c>
      <c r="AC827" s="24" t="s">
        <v>91</v>
      </c>
      <c r="AD827" s="24" t="s">
        <v>91</v>
      </c>
      <c r="AE827" s="24" t="s">
        <v>91</v>
      </c>
      <c r="AF827" s="24" t="s">
        <v>91</v>
      </c>
      <c r="AG827" s="24" t="s">
        <v>91</v>
      </c>
      <c r="AH827" s="24" t="s">
        <v>91</v>
      </c>
      <c r="AI827" s="24" t="s">
        <v>115</v>
      </c>
      <c r="AJ827" s="24" t="s">
        <v>91</v>
      </c>
      <c r="AK827" s="24" t="s">
        <v>91</v>
      </c>
      <c r="AL827" s="24" t="s">
        <v>90</v>
      </c>
      <c r="AM827" s="24" t="s">
        <v>90</v>
      </c>
      <c r="AN827" s="24" t="s">
        <v>91</v>
      </c>
      <c r="AO827" s="24" t="s">
        <v>91</v>
      </c>
      <c r="AP827" s="24" t="s">
        <v>115</v>
      </c>
      <c r="AQ827" s="24" t="s">
        <v>91</v>
      </c>
      <c r="AR827" s="24" t="s">
        <v>91</v>
      </c>
      <c r="AS827" s="24" t="s">
        <v>91</v>
      </c>
      <c r="AT827" s="24" t="s">
        <v>91</v>
      </c>
      <c r="AU827" s="24" t="s">
        <v>91</v>
      </c>
      <c r="AV827" s="24" t="s">
        <v>91</v>
      </c>
      <c r="AW827" s="24" t="s">
        <v>91</v>
      </c>
      <c r="AX827" s="24" t="s">
        <v>115</v>
      </c>
      <c r="AY827" s="24" t="s">
        <v>91</v>
      </c>
      <c r="AZ827" s="24" t="s">
        <v>91</v>
      </c>
      <c r="BA827" s="24" t="s">
        <v>91</v>
      </c>
      <c r="BB827" s="24" t="s">
        <v>91</v>
      </c>
      <c r="BC827" s="24" t="s">
        <v>91</v>
      </c>
      <c r="BD827" s="24" t="s">
        <v>91</v>
      </c>
      <c r="BE827" s="24" t="s">
        <v>91</v>
      </c>
      <c r="BF827" s="24" t="s">
        <v>91</v>
      </c>
      <c r="BG827" s="24" t="s">
        <v>91</v>
      </c>
      <c r="BH827" s="24" t="s">
        <v>90</v>
      </c>
      <c r="BI827" s="24" t="s">
        <v>91</v>
      </c>
      <c r="BJ827" s="24" t="s">
        <v>91</v>
      </c>
      <c r="BK827" s="24" t="s">
        <v>91</v>
      </c>
      <c r="BL827" s="24" t="s">
        <v>90</v>
      </c>
      <c r="BM827" s="24" t="s">
        <v>91</v>
      </c>
      <c r="BN827" s="24" t="s">
        <v>90</v>
      </c>
      <c r="BO827" s="24" t="s">
        <v>90</v>
      </c>
      <c r="BP827" s="24" t="s">
        <v>91</v>
      </c>
      <c r="BQ827" s="24" t="s">
        <v>91</v>
      </c>
      <c r="BR827" s="24" t="s">
        <v>90</v>
      </c>
      <c r="BS827" s="24" t="s">
        <v>91</v>
      </c>
      <c r="BT827" s="24" t="s">
        <v>91</v>
      </c>
      <c r="BU827" s="24" t="s">
        <v>91</v>
      </c>
      <c r="BV827" s="24" t="s">
        <v>91</v>
      </c>
      <c r="BW827" s="24" t="s">
        <v>91</v>
      </c>
      <c r="BX827" s="24" t="s">
        <v>91</v>
      </c>
      <c r="BY827" s="24" t="s">
        <v>91</v>
      </c>
      <c r="BZ827" s="24" t="s">
        <v>91</v>
      </c>
      <c r="CA827" s="36"/>
      <c r="CB827" s="35" t="s">
        <v>571</v>
      </c>
    </row>
    <row r="828" spans="1:80" ht="169.5" customHeight="1" x14ac:dyDescent="0.35">
      <c r="A828" s="24">
        <v>893</v>
      </c>
      <c r="B828" s="24" t="s">
        <v>77</v>
      </c>
      <c r="C828" s="23" t="s">
        <v>78</v>
      </c>
      <c r="D828" s="24" t="s">
        <v>430</v>
      </c>
      <c r="E828" s="24" t="s">
        <v>2479</v>
      </c>
      <c r="F828" s="24" t="s">
        <v>81</v>
      </c>
      <c r="G828" s="24" t="s">
        <v>2087</v>
      </c>
      <c r="H828" s="24" t="s">
        <v>2743</v>
      </c>
      <c r="I828" s="24" t="s">
        <v>2744</v>
      </c>
      <c r="J828" s="24" t="s">
        <v>2760</v>
      </c>
      <c r="K828" s="24" t="s">
        <v>2761</v>
      </c>
      <c r="L828" s="24" t="s">
        <v>2762</v>
      </c>
      <c r="M828" s="24"/>
      <c r="N828" s="24" t="s">
        <v>88</v>
      </c>
      <c r="O828" s="24"/>
      <c r="P828" s="24"/>
      <c r="Q828" s="24" t="s">
        <v>155</v>
      </c>
      <c r="R828" s="24"/>
      <c r="S828" s="24"/>
      <c r="T828" s="24" t="s">
        <v>91</v>
      </c>
      <c r="U828" s="24" t="s">
        <v>91</v>
      </c>
      <c r="V828" s="24" t="s">
        <v>91</v>
      </c>
      <c r="W828" s="24" t="s">
        <v>91</v>
      </c>
      <c r="X828" s="24"/>
      <c r="Y828" s="24" t="s">
        <v>91</v>
      </c>
      <c r="Z828" s="24" t="s">
        <v>91</v>
      </c>
      <c r="AA828" s="24" t="s">
        <v>91</v>
      </c>
      <c r="AB828" s="24" t="s">
        <v>91</v>
      </c>
      <c r="AC828" s="24" t="s">
        <v>91</v>
      </c>
      <c r="AD828" s="24" t="s">
        <v>91</v>
      </c>
      <c r="AE828" s="24" t="s">
        <v>91</v>
      </c>
      <c r="AF828" s="24" t="s">
        <v>91</v>
      </c>
      <c r="AG828" s="24" t="s">
        <v>91</v>
      </c>
      <c r="AH828" s="24" t="s">
        <v>91</v>
      </c>
      <c r="AI828" s="24" t="s">
        <v>115</v>
      </c>
      <c r="AJ828" s="24" t="s">
        <v>91</v>
      </c>
      <c r="AK828" s="24" t="s">
        <v>91</v>
      </c>
      <c r="AL828" s="24" t="s">
        <v>90</v>
      </c>
      <c r="AM828" s="24" t="s">
        <v>90</v>
      </c>
      <c r="AN828" s="24" t="s">
        <v>91</v>
      </c>
      <c r="AO828" s="24" t="s">
        <v>91</v>
      </c>
      <c r="AP828" s="24" t="s">
        <v>115</v>
      </c>
      <c r="AQ828" s="24" t="s">
        <v>91</v>
      </c>
      <c r="AR828" s="24" t="s">
        <v>91</v>
      </c>
      <c r="AS828" s="24" t="s">
        <v>91</v>
      </c>
      <c r="AT828" s="24" t="s">
        <v>91</v>
      </c>
      <c r="AU828" s="24" t="s">
        <v>91</v>
      </c>
      <c r="AV828" s="24" t="s">
        <v>91</v>
      </c>
      <c r="AW828" s="24" t="s">
        <v>91</v>
      </c>
      <c r="AX828" s="24" t="s">
        <v>115</v>
      </c>
      <c r="AY828" s="24" t="s">
        <v>91</v>
      </c>
      <c r="AZ828" s="24" t="s">
        <v>91</v>
      </c>
      <c r="BA828" s="24" t="s">
        <v>91</v>
      </c>
      <c r="BB828" s="24" t="s">
        <v>91</v>
      </c>
      <c r="BC828" s="24" t="s">
        <v>91</v>
      </c>
      <c r="BD828" s="24" t="s">
        <v>91</v>
      </c>
      <c r="BE828" s="24" t="s">
        <v>91</v>
      </c>
      <c r="BF828" s="24" t="s">
        <v>91</v>
      </c>
      <c r="BG828" s="24" t="s">
        <v>91</v>
      </c>
      <c r="BH828" s="24" t="s">
        <v>90</v>
      </c>
      <c r="BI828" s="24" t="s">
        <v>91</v>
      </c>
      <c r="BJ828" s="24" t="s">
        <v>91</v>
      </c>
      <c r="BK828" s="24" t="s">
        <v>91</v>
      </c>
      <c r="BL828" s="24" t="s">
        <v>90</v>
      </c>
      <c r="BM828" s="24" t="s">
        <v>91</v>
      </c>
      <c r="BN828" s="24" t="s">
        <v>90</v>
      </c>
      <c r="BO828" s="24" t="s">
        <v>90</v>
      </c>
      <c r="BP828" s="24" t="s">
        <v>91</v>
      </c>
      <c r="BQ828" s="24" t="s">
        <v>91</v>
      </c>
      <c r="BR828" s="24" t="s">
        <v>90</v>
      </c>
      <c r="BS828" s="24" t="s">
        <v>91</v>
      </c>
      <c r="BT828" s="24" t="s">
        <v>91</v>
      </c>
      <c r="BU828" s="24" t="s">
        <v>91</v>
      </c>
      <c r="BV828" s="24" t="s">
        <v>91</v>
      </c>
      <c r="BW828" s="24" t="s">
        <v>91</v>
      </c>
      <c r="BX828" s="24" t="s">
        <v>91</v>
      </c>
      <c r="BY828" s="24" t="s">
        <v>91</v>
      </c>
      <c r="BZ828" s="24" t="s">
        <v>91</v>
      </c>
      <c r="CA828" s="36"/>
      <c r="CB828" s="35" t="s">
        <v>571</v>
      </c>
    </row>
    <row r="829" spans="1:80" ht="169.5" customHeight="1" x14ac:dyDescent="0.35">
      <c r="A829" s="24">
        <v>894</v>
      </c>
      <c r="B829" s="24" t="s">
        <v>77</v>
      </c>
      <c r="C829" s="23" t="s">
        <v>78</v>
      </c>
      <c r="D829" s="24" t="s">
        <v>430</v>
      </c>
      <c r="E829" s="24" t="s">
        <v>2479</v>
      </c>
      <c r="F829" s="24" t="s">
        <v>81</v>
      </c>
      <c r="G829" s="24" t="s">
        <v>2087</v>
      </c>
      <c r="H829" s="24" t="s">
        <v>2763</v>
      </c>
      <c r="I829" s="24" t="s">
        <v>2764</v>
      </c>
      <c r="J829" s="24" t="s">
        <v>2765</v>
      </c>
      <c r="K829" s="24" t="s">
        <v>2766</v>
      </c>
      <c r="L829" s="24" t="s">
        <v>2767</v>
      </c>
      <c r="M829" s="24"/>
      <c r="N829" s="24" t="s">
        <v>88</v>
      </c>
      <c r="O829" s="24"/>
      <c r="P829" s="24"/>
      <c r="Q829" s="24" t="s">
        <v>155</v>
      </c>
      <c r="R829" s="24"/>
      <c r="S829" s="24"/>
      <c r="T829" s="24" t="s">
        <v>91</v>
      </c>
      <c r="U829" s="24" t="s">
        <v>91</v>
      </c>
      <c r="V829" s="24" t="s">
        <v>91</v>
      </c>
      <c r="W829" s="24" t="s">
        <v>91</v>
      </c>
      <c r="X829" s="24"/>
      <c r="Y829" s="24" t="s">
        <v>91</v>
      </c>
      <c r="Z829" s="24" t="s">
        <v>91</v>
      </c>
      <c r="AA829" s="24" t="s">
        <v>91</v>
      </c>
      <c r="AB829" s="24" t="s">
        <v>91</v>
      </c>
      <c r="AC829" s="24" t="s">
        <v>91</v>
      </c>
      <c r="AD829" s="24" t="s">
        <v>91</v>
      </c>
      <c r="AE829" s="24" t="s">
        <v>91</v>
      </c>
      <c r="AF829" s="24" t="s">
        <v>91</v>
      </c>
      <c r="AG829" s="24" t="s">
        <v>91</v>
      </c>
      <c r="AH829" s="24" t="s">
        <v>91</v>
      </c>
      <c r="AI829" s="24" t="s">
        <v>115</v>
      </c>
      <c r="AJ829" s="24" t="s">
        <v>91</v>
      </c>
      <c r="AK829" s="24" t="s">
        <v>91</v>
      </c>
      <c r="AL829" s="24" t="s">
        <v>90</v>
      </c>
      <c r="AM829" s="24" t="s">
        <v>90</v>
      </c>
      <c r="AN829" s="24" t="s">
        <v>91</v>
      </c>
      <c r="AO829" s="24" t="s">
        <v>91</v>
      </c>
      <c r="AP829" s="24" t="s">
        <v>115</v>
      </c>
      <c r="AQ829" s="24" t="s">
        <v>91</v>
      </c>
      <c r="AR829" s="24" t="s">
        <v>91</v>
      </c>
      <c r="AS829" s="24" t="s">
        <v>91</v>
      </c>
      <c r="AT829" s="24" t="s">
        <v>91</v>
      </c>
      <c r="AU829" s="24" t="s">
        <v>91</v>
      </c>
      <c r="AV829" s="24" t="s">
        <v>91</v>
      </c>
      <c r="AW829" s="24" t="s">
        <v>91</v>
      </c>
      <c r="AX829" s="24" t="s">
        <v>115</v>
      </c>
      <c r="AY829" s="24" t="s">
        <v>91</v>
      </c>
      <c r="AZ829" s="24" t="s">
        <v>91</v>
      </c>
      <c r="BA829" s="24" t="s">
        <v>91</v>
      </c>
      <c r="BB829" s="24" t="s">
        <v>91</v>
      </c>
      <c r="BC829" s="24" t="s">
        <v>91</v>
      </c>
      <c r="BD829" s="24" t="s">
        <v>91</v>
      </c>
      <c r="BE829" s="24" t="s">
        <v>91</v>
      </c>
      <c r="BF829" s="24" t="s">
        <v>91</v>
      </c>
      <c r="BG829" s="24" t="s">
        <v>91</v>
      </c>
      <c r="BH829" s="24" t="s">
        <v>90</v>
      </c>
      <c r="BI829" s="24" t="s">
        <v>91</v>
      </c>
      <c r="BJ829" s="24" t="s">
        <v>91</v>
      </c>
      <c r="BK829" s="24" t="s">
        <v>91</v>
      </c>
      <c r="BL829" s="24" t="s">
        <v>90</v>
      </c>
      <c r="BM829" s="24" t="s">
        <v>91</v>
      </c>
      <c r="BN829" s="24" t="s">
        <v>90</v>
      </c>
      <c r="BO829" s="24" t="s">
        <v>90</v>
      </c>
      <c r="BP829" s="24" t="s">
        <v>91</v>
      </c>
      <c r="BQ829" s="24" t="s">
        <v>91</v>
      </c>
      <c r="BR829" s="24" t="s">
        <v>90</v>
      </c>
      <c r="BS829" s="24" t="s">
        <v>91</v>
      </c>
      <c r="BT829" s="24" t="s">
        <v>91</v>
      </c>
      <c r="BU829" s="24" t="s">
        <v>91</v>
      </c>
      <c r="BV829" s="24" t="s">
        <v>91</v>
      </c>
      <c r="BW829" s="24" t="s">
        <v>91</v>
      </c>
      <c r="BX829" s="24" t="s">
        <v>91</v>
      </c>
      <c r="BY829" s="24" t="s">
        <v>91</v>
      </c>
      <c r="BZ829" s="24" t="s">
        <v>91</v>
      </c>
      <c r="CA829" s="36"/>
      <c r="CB829" s="35" t="s">
        <v>571</v>
      </c>
    </row>
    <row r="830" spans="1:80" ht="169.5" customHeight="1" x14ac:dyDescent="0.35">
      <c r="A830" s="24">
        <v>895</v>
      </c>
      <c r="B830" s="24" t="s">
        <v>77</v>
      </c>
      <c r="C830" s="23" t="s">
        <v>78</v>
      </c>
      <c r="D830" s="24" t="s">
        <v>430</v>
      </c>
      <c r="E830" s="24" t="s">
        <v>2479</v>
      </c>
      <c r="F830" s="24" t="s">
        <v>81</v>
      </c>
      <c r="G830" s="24" t="s">
        <v>2768</v>
      </c>
      <c r="H830" s="24" t="s">
        <v>2769</v>
      </c>
      <c r="I830" s="24" t="s">
        <v>2770</v>
      </c>
      <c r="J830" s="24" t="s">
        <v>2771</v>
      </c>
      <c r="K830" s="24" t="s">
        <v>2772</v>
      </c>
      <c r="L830" s="24" t="s">
        <v>2773</v>
      </c>
      <c r="M830" s="24"/>
      <c r="N830" s="24" t="s">
        <v>88</v>
      </c>
      <c r="O830" s="24"/>
      <c r="P830" s="24"/>
      <c r="Q830" s="24" t="s">
        <v>89</v>
      </c>
      <c r="R830" s="24"/>
      <c r="S830" s="24"/>
      <c r="T830" s="24" t="s">
        <v>91</v>
      </c>
      <c r="U830" s="24" t="s">
        <v>91</v>
      </c>
      <c r="V830" s="24" t="s">
        <v>91</v>
      </c>
      <c r="W830" s="24" t="s">
        <v>91</v>
      </c>
      <c r="X830" s="24"/>
      <c r="Y830" s="24" t="s">
        <v>91</v>
      </c>
      <c r="Z830" s="24" t="s">
        <v>91</v>
      </c>
      <c r="AA830" s="24" t="s">
        <v>91</v>
      </c>
      <c r="AB830" s="24" t="s">
        <v>91</v>
      </c>
      <c r="AC830" s="24" t="s">
        <v>91</v>
      </c>
      <c r="AD830" s="24" t="s">
        <v>91</v>
      </c>
      <c r="AE830" s="24" t="s">
        <v>91</v>
      </c>
      <c r="AF830" s="24" t="s">
        <v>91</v>
      </c>
      <c r="AG830" s="24" t="s">
        <v>91</v>
      </c>
      <c r="AH830" s="24" t="s">
        <v>91</v>
      </c>
      <c r="AI830" s="24" t="s">
        <v>115</v>
      </c>
      <c r="AJ830" s="24" t="s">
        <v>91</v>
      </c>
      <c r="AK830" s="24" t="s">
        <v>91</v>
      </c>
      <c r="AL830" s="24" t="s">
        <v>92</v>
      </c>
      <c r="AM830" s="24" t="s">
        <v>92</v>
      </c>
      <c r="AN830" s="24" t="s">
        <v>91</v>
      </c>
      <c r="AO830" s="24" t="s">
        <v>91</v>
      </c>
      <c r="AP830" s="24" t="s">
        <v>115</v>
      </c>
      <c r="AQ830" s="24" t="s">
        <v>91</v>
      </c>
      <c r="AR830" s="24" t="s">
        <v>91</v>
      </c>
      <c r="AS830" s="24" t="s">
        <v>91</v>
      </c>
      <c r="AT830" s="24" t="s">
        <v>91</v>
      </c>
      <c r="AU830" s="24" t="s">
        <v>91</v>
      </c>
      <c r="AV830" s="24" t="s">
        <v>91</v>
      </c>
      <c r="AW830" s="24" t="s">
        <v>91</v>
      </c>
      <c r="AX830" s="24" t="s">
        <v>115</v>
      </c>
      <c r="AY830" s="24" t="s">
        <v>91</v>
      </c>
      <c r="AZ830" s="24" t="s">
        <v>91</v>
      </c>
      <c r="BA830" s="24" t="s">
        <v>91</v>
      </c>
      <c r="BB830" s="24" t="s">
        <v>91</v>
      </c>
      <c r="BC830" s="24" t="s">
        <v>91</v>
      </c>
      <c r="BD830" s="24" t="s">
        <v>91</v>
      </c>
      <c r="BE830" s="24" t="s">
        <v>91</v>
      </c>
      <c r="BF830" s="24" t="s">
        <v>91</v>
      </c>
      <c r="BG830" s="24" t="s">
        <v>91</v>
      </c>
      <c r="BH830" s="24" t="s">
        <v>91</v>
      </c>
      <c r="BI830" s="24" t="s">
        <v>91</v>
      </c>
      <c r="BJ830" s="24" t="s">
        <v>91</v>
      </c>
      <c r="BK830" s="24" t="s">
        <v>91</v>
      </c>
      <c r="BL830" s="24" t="s">
        <v>91</v>
      </c>
      <c r="BM830" s="24" t="s">
        <v>91</v>
      </c>
      <c r="BN830" s="24" t="s">
        <v>115</v>
      </c>
      <c r="BO830" s="24" t="s">
        <v>91</v>
      </c>
      <c r="BP830" s="24" t="s">
        <v>91</v>
      </c>
      <c r="BQ830" s="24" t="s">
        <v>91</v>
      </c>
      <c r="BR830" s="24" t="s">
        <v>115</v>
      </c>
      <c r="BS830" s="24" t="s">
        <v>91</v>
      </c>
      <c r="BT830" s="24" t="s">
        <v>91</v>
      </c>
      <c r="BU830" s="24" t="s">
        <v>91</v>
      </c>
      <c r="BV830" s="24" t="s">
        <v>91</v>
      </c>
      <c r="BW830" s="24" t="s">
        <v>91</v>
      </c>
      <c r="BX830" s="24" t="s">
        <v>91</v>
      </c>
      <c r="BY830" s="24" t="s">
        <v>91</v>
      </c>
      <c r="BZ830" s="24" t="s">
        <v>91</v>
      </c>
      <c r="CA830" s="36"/>
      <c r="CB830" s="35" t="s">
        <v>438</v>
      </c>
    </row>
    <row r="831" spans="1:80" ht="169.5" customHeight="1" x14ac:dyDescent="0.35">
      <c r="A831" s="24">
        <v>896</v>
      </c>
      <c r="B831" s="24" t="s">
        <v>77</v>
      </c>
      <c r="C831" s="23" t="s">
        <v>78</v>
      </c>
      <c r="D831" s="24" t="s">
        <v>430</v>
      </c>
      <c r="E831" s="24" t="s">
        <v>2479</v>
      </c>
      <c r="F831" s="24" t="s">
        <v>81</v>
      </c>
      <c r="G831" s="24" t="s">
        <v>2768</v>
      </c>
      <c r="H831" s="24" t="s">
        <v>2769</v>
      </c>
      <c r="I831" s="24" t="s">
        <v>2770</v>
      </c>
      <c r="J831" s="24" t="s">
        <v>2774</v>
      </c>
      <c r="K831" s="24" t="s">
        <v>2775</v>
      </c>
      <c r="L831" s="24" t="s">
        <v>2776</v>
      </c>
      <c r="M831" s="24"/>
      <c r="N831" s="24" t="s">
        <v>88</v>
      </c>
      <c r="O831" s="24"/>
      <c r="P831" s="24"/>
      <c r="Q831" s="24" t="s">
        <v>89</v>
      </c>
      <c r="R831" s="24"/>
      <c r="S831" s="24"/>
      <c r="T831" s="24" t="s">
        <v>91</v>
      </c>
      <c r="U831" s="24" t="s">
        <v>91</v>
      </c>
      <c r="V831" s="24" t="s">
        <v>91</v>
      </c>
      <c r="W831" s="24" t="s">
        <v>91</v>
      </c>
      <c r="X831" s="24"/>
      <c r="Y831" s="24" t="s">
        <v>91</v>
      </c>
      <c r="Z831" s="24" t="s">
        <v>91</v>
      </c>
      <c r="AA831" s="24" t="s">
        <v>91</v>
      </c>
      <c r="AB831" s="24" t="s">
        <v>91</v>
      </c>
      <c r="AC831" s="24" t="s">
        <v>91</v>
      </c>
      <c r="AD831" s="24" t="s">
        <v>91</v>
      </c>
      <c r="AE831" s="24" t="s">
        <v>91</v>
      </c>
      <c r="AF831" s="24" t="s">
        <v>91</v>
      </c>
      <c r="AG831" s="24" t="s">
        <v>91</v>
      </c>
      <c r="AH831" s="24" t="s">
        <v>91</v>
      </c>
      <c r="AI831" s="24" t="s">
        <v>115</v>
      </c>
      <c r="AJ831" s="24" t="s">
        <v>91</v>
      </c>
      <c r="AK831" s="24" t="s">
        <v>91</v>
      </c>
      <c r="AL831" s="24" t="s">
        <v>92</v>
      </c>
      <c r="AM831" s="24" t="s">
        <v>92</v>
      </c>
      <c r="AN831" s="24" t="s">
        <v>91</v>
      </c>
      <c r="AO831" s="24" t="s">
        <v>91</v>
      </c>
      <c r="AP831" s="24" t="s">
        <v>115</v>
      </c>
      <c r="AQ831" s="24" t="s">
        <v>91</v>
      </c>
      <c r="AR831" s="24" t="s">
        <v>91</v>
      </c>
      <c r="AS831" s="24" t="s">
        <v>91</v>
      </c>
      <c r="AT831" s="24" t="s">
        <v>91</v>
      </c>
      <c r="AU831" s="24" t="s">
        <v>91</v>
      </c>
      <c r="AV831" s="24" t="s">
        <v>91</v>
      </c>
      <c r="AW831" s="24" t="s">
        <v>91</v>
      </c>
      <c r="AX831" s="24" t="s">
        <v>115</v>
      </c>
      <c r="AY831" s="24" t="s">
        <v>91</v>
      </c>
      <c r="AZ831" s="24" t="s">
        <v>91</v>
      </c>
      <c r="BA831" s="24" t="s">
        <v>91</v>
      </c>
      <c r="BB831" s="24" t="s">
        <v>91</v>
      </c>
      <c r="BC831" s="24" t="s">
        <v>91</v>
      </c>
      <c r="BD831" s="24" t="s">
        <v>91</v>
      </c>
      <c r="BE831" s="24" t="s">
        <v>91</v>
      </c>
      <c r="BF831" s="24" t="s">
        <v>91</v>
      </c>
      <c r="BG831" s="24" t="s">
        <v>91</v>
      </c>
      <c r="BH831" s="24" t="s">
        <v>115</v>
      </c>
      <c r="BI831" s="24" t="s">
        <v>91</v>
      </c>
      <c r="BJ831" s="24" t="s">
        <v>91</v>
      </c>
      <c r="BK831" s="24" t="s">
        <v>91</v>
      </c>
      <c r="BL831" s="24" t="s">
        <v>115</v>
      </c>
      <c r="BM831" s="24" t="s">
        <v>91</v>
      </c>
      <c r="BN831" s="24" t="s">
        <v>115</v>
      </c>
      <c r="BO831" s="24" t="s">
        <v>115</v>
      </c>
      <c r="BP831" s="24" t="s">
        <v>91</v>
      </c>
      <c r="BQ831" s="24" t="s">
        <v>91</v>
      </c>
      <c r="BR831" s="24" t="s">
        <v>115</v>
      </c>
      <c r="BS831" s="24" t="s">
        <v>91</v>
      </c>
      <c r="BT831" s="24" t="s">
        <v>91</v>
      </c>
      <c r="BU831" s="24" t="s">
        <v>91</v>
      </c>
      <c r="BV831" s="24" t="s">
        <v>91</v>
      </c>
      <c r="BW831" s="24" t="s">
        <v>91</v>
      </c>
      <c r="BX831" s="24" t="s">
        <v>91</v>
      </c>
      <c r="BY831" s="24" t="s">
        <v>91</v>
      </c>
      <c r="BZ831" s="24" t="s">
        <v>91</v>
      </c>
      <c r="CA831" s="36"/>
      <c r="CB831" s="35" t="s">
        <v>438</v>
      </c>
    </row>
    <row r="832" spans="1:80" ht="169.5" customHeight="1" x14ac:dyDescent="0.35">
      <c r="A832" s="24">
        <v>897</v>
      </c>
      <c r="B832" s="24" t="s">
        <v>77</v>
      </c>
      <c r="C832" s="23" t="s">
        <v>78</v>
      </c>
      <c r="D832" s="24" t="s">
        <v>430</v>
      </c>
      <c r="E832" s="24" t="s">
        <v>2479</v>
      </c>
      <c r="F832" s="24" t="s">
        <v>81</v>
      </c>
      <c r="G832" s="24" t="s">
        <v>2768</v>
      </c>
      <c r="H832" s="24" t="s">
        <v>2769</v>
      </c>
      <c r="I832" s="24" t="s">
        <v>2770</v>
      </c>
      <c r="J832" s="24" t="s">
        <v>2777</v>
      </c>
      <c r="K832" s="24" t="s">
        <v>2778</v>
      </c>
      <c r="L832" s="24" t="s">
        <v>2779</v>
      </c>
      <c r="M832" s="24"/>
      <c r="N832" s="24" t="s">
        <v>88</v>
      </c>
      <c r="O832" s="24"/>
      <c r="P832" s="24"/>
      <c r="Q832" s="24" t="s">
        <v>89</v>
      </c>
      <c r="R832" s="24"/>
      <c r="S832" s="24"/>
      <c r="T832" s="24" t="s">
        <v>91</v>
      </c>
      <c r="U832" s="24" t="s">
        <v>91</v>
      </c>
      <c r="V832" s="24" t="s">
        <v>91</v>
      </c>
      <c r="W832" s="24" t="s">
        <v>91</v>
      </c>
      <c r="X832" s="24"/>
      <c r="Y832" s="24" t="s">
        <v>91</v>
      </c>
      <c r="Z832" s="24" t="s">
        <v>91</v>
      </c>
      <c r="AA832" s="24" t="s">
        <v>91</v>
      </c>
      <c r="AB832" s="24" t="s">
        <v>91</v>
      </c>
      <c r="AC832" s="24" t="s">
        <v>91</v>
      </c>
      <c r="AD832" s="24" t="s">
        <v>91</v>
      </c>
      <c r="AE832" s="24" t="s">
        <v>91</v>
      </c>
      <c r="AF832" s="24" t="s">
        <v>91</v>
      </c>
      <c r="AG832" s="24" t="s">
        <v>91</v>
      </c>
      <c r="AH832" s="24" t="s">
        <v>91</v>
      </c>
      <c r="AI832" s="24" t="s">
        <v>115</v>
      </c>
      <c r="AJ832" s="24" t="s">
        <v>91</v>
      </c>
      <c r="AK832" s="24" t="s">
        <v>91</v>
      </c>
      <c r="AL832" s="24" t="s">
        <v>92</v>
      </c>
      <c r="AM832" s="24" t="s">
        <v>92</v>
      </c>
      <c r="AN832" s="24" t="s">
        <v>91</v>
      </c>
      <c r="AO832" s="24" t="s">
        <v>91</v>
      </c>
      <c r="AP832" s="24" t="s">
        <v>115</v>
      </c>
      <c r="AQ832" s="24" t="s">
        <v>91</v>
      </c>
      <c r="AR832" s="24" t="s">
        <v>91</v>
      </c>
      <c r="AS832" s="24" t="s">
        <v>91</v>
      </c>
      <c r="AT832" s="24" t="s">
        <v>91</v>
      </c>
      <c r="AU832" s="24" t="s">
        <v>91</v>
      </c>
      <c r="AV832" s="24" t="s">
        <v>91</v>
      </c>
      <c r="AW832" s="24" t="s">
        <v>91</v>
      </c>
      <c r="AX832" s="24" t="s">
        <v>115</v>
      </c>
      <c r="AY832" s="24" t="s">
        <v>91</v>
      </c>
      <c r="AZ832" s="24" t="s">
        <v>91</v>
      </c>
      <c r="BA832" s="24" t="s">
        <v>91</v>
      </c>
      <c r="BB832" s="24" t="s">
        <v>91</v>
      </c>
      <c r="BC832" s="24" t="s">
        <v>91</v>
      </c>
      <c r="BD832" s="24" t="s">
        <v>91</v>
      </c>
      <c r="BE832" s="24" t="s">
        <v>91</v>
      </c>
      <c r="BF832" s="24" t="s">
        <v>91</v>
      </c>
      <c r="BG832" s="24" t="s">
        <v>91</v>
      </c>
      <c r="BH832" s="24" t="s">
        <v>91</v>
      </c>
      <c r="BI832" s="24" t="s">
        <v>91</v>
      </c>
      <c r="BJ832" s="24" t="s">
        <v>91</v>
      </c>
      <c r="BK832" s="24" t="s">
        <v>91</v>
      </c>
      <c r="BL832" s="24" t="s">
        <v>91</v>
      </c>
      <c r="BM832" s="24" t="s">
        <v>91</v>
      </c>
      <c r="BN832" s="24" t="s">
        <v>115</v>
      </c>
      <c r="BO832" s="24" t="s">
        <v>91</v>
      </c>
      <c r="BP832" s="24" t="s">
        <v>91</v>
      </c>
      <c r="BQ832" s="24" t="s">
        <v>91</v>
      </c>
      <c r="BR832" s="24" t="s">
        <v>115</v>
      </c>
      <c r="BS832" s="24" t="s">
        <v>91</v>
      </c>
      <c r="BT832" s="24" t="s">
        <v>91</v>
      </c>
      <c r="BU832" s="24" t="s">
        <v>91</v>
      </c>
      <c r="BV832" s="24" t="s">
        <v>91</v>
      </c>
      <c r="BW832" s="24" t="s">
        <v>91</v>
      </c>
      <c r="BX832" s="24" t="s">
        <v>91</v>
      </c>
      <c r="BY832" s="24" t="s">
        <v>91</v>
      </c>
      <c r="BZ832" s="24" t="s">
        <v>91</v>
      </c>
      <c r="CA832" s="36"/>
      <c r="CB832" s="35" t="s">
        <v>438</v>
      </c>
    </row>
    <row r="833" spans="1:80" ht="169.5" customHeight="1" x14ac:dyDescent="0.35">
      <c r="A833" s="24">
        <v>898</v>
      </c>
      <c r="B833" s="24" t="s">
        <v>77</v>
      </c>
      <c r="C833" s="23" t="s">
        <v>78</v>
      </c>
      <c r="D833" s="24" t="s">
        <v>430</v>
      </c>
      <c r="E833" s="24" t="s">
        <v>2479</v>
      </c>
      <c r="F833" s="24" t="s">
        <v>81</v>
      </c>
      <c r="G833" s="24" t="s">
        <v>2768</v>
      </c>
      <c r="H833" s="24" t="s">
        <v>2769</v>
      </c>
      <c r="I833" s="24" t="s">
        <v>2770</v>
      </c>
      <c r="J833" s="24" t="s">
        <v>2780</v>
      </c>
      <c r="K833" s="24" t="s">
        <v>2781</v>
      </c>
      <c r="L833" s="24" t="s">
        <v>2782</v>
      </c>
      <c r="M833" s="24"/>
      <c r="N833" s="24" t="s">
        <v>88</v>
      </c>
      <c r="O833" s="24"/>
      <c r="P833" s="24"/>
      <c r="Q833" s="24" t="s">
        <v>89</v>
      </c>
      <c r="R833" s="24"/>
      <c r="S833" s="24"/>
      <c r="T833" s="24" t="s">
        <v>91</v>
      </c>
      <c r="U833" s="24" t="s">
        <v>91</v>
      </c>
      <c r="V833" s="24" t="s">
        <v>91</v>
      </c>
      <c r="W833" s="24" t="s">
        <v>91</v>
      </c>
      <c r="X833" s="24"/>
      <c r="Y833" s="24" t="s">
        <v>91</v>
      </c>
      <c r="Z833" s="24" t="s">
        <v>91</v>
      </c>
      <c r="AA833" s="24" t="s">
        <v>91</v>
      </c>
      <c r="AB833" s="24" t="s">
        <v>91</v>
      </c>
      <c r="AC833" s="24" t="s">
        <v>91</v>
      </c>
      <c r="AD833" s="24" t="s">
        <v>91</v>
      </c>
      <c r="AE833" s="24" t="s">
        <v>91</v>
      </c>
      <c r="AF833" s="24" t="s">
        <v>91</v>
      </c>
      <c r="AG833" s="24" t="s">
        <v>91</v>
      </c>
      <c r="AH833" s="24" t="s">
        <v>91</v>
      </c>
      <c r="AI833" s="24" t="s">
        <v>115</v>
      </c>
      <c r="AJ833" s="24" t="s">
        <v>91</v>
      </c>
      <c r="AK833" s="24" t="s">
        <v>91</v>
      </c>
      <c r="AL833" s="24" t="s">
        <v>92</v>
      </c>
      <c r="AM833" s="24" t="s">
        <v>92</v>
      </c>
      <c r="AN833" s="24" t="s">
        <v>91</v>
      </c>
      <c r="AO833" s="24" t="s">
        <v>91</v>
      </c>
      <c r="AP833" s="24" t="s">
        <v>115</v>
      </c>
      <c r="AQ833" s="24" t="s">
        <v>91</v>
      </c>
      <c r="AR833" s="24" t="s">
        <v>91</v>
      </c>
      <c r="AS833" s="24" t="s">
        <v>91</v>
      </c>
      <c r="AT833" s="24" t="s">
        <v>91</v>
      </c>
      <c r="AU833" s="24" t="s">
        <v>91</v>
      </c>
      <c r="AV833" s="24" t="s">
        <v>91</v>
      </c>
      <c r="AW833" s="24" t="s">
        <v>91</v>
      </c>
      <c r="AX833" s="24" t="s">
        <v>115</v>
      </c>
      <c r="AY833" s="24" t="s">
        <v>91</v>
      </c>
      <c r="AZ833" s="24" t="s">
        <v>91</v>
      </c>
      <c r="BA833" s="24" t="s">
        <v>91</v>
      </c>
      <c r="BB833" s="24" t="s">
        <v>91</v>
      </c>
      <c r="BC833" s="24" t="s">
        <v>91</v>
      </c>
      <c r="BD833" s="24" t="s">
        <v>91</v>
      </c>
      <c r="BE833" s="24" t="s">
        <v>91</v>
      </c>
      <c r="BF833" s="24" t="s">
        <v>91</v>
      </c>
      <c r="BG833" s="24" t="s">
        <v>91</v>
      </c>
      <c r="BH833" s="24" t="s">
        <v>115</v>
      </c>
      <c r="BI833" s="24" t="s">
        <v>91</v>
      </c>
      <c r="BJ833" s="24" t="s">
        <v>91</v>
      </c>
      <c r="BK833" s="24" t="s">
        <v>91</v>
      </c>
      <c r="BL833" s="24" t="s">
        <v>115</v>
      </c>
      <c r="BM833" s="24" t="s">
        <v>91</v>
      </c>
      <c r="BN833" s="24" t="s">
        <v>115</v>
      </c>
      <c r="BO833" s="24" t="s">
        <v>115</v>
      </c>
      <c r="BP833" s="24" t="s">
        <v>91</v>
      </c>
      <c r="BQ833" s="24" t="s">
        <v>91</v>
      </c>
      <c r="BR833" s="24" t="s">
        <v>115</v>
      </c>
      <c r="BS833" s="24" t="s">
        <v>91</v>
      </c>
      <c r="BT833" s="24" t="s">
        <v>91</v>
      </c>
      <c r="BU833" s="24" t="s">
        <v>91</v>
      </c>
      <c r="BV833" s="24" t="s">
        <v>91</v>
      </c>
      <c r="BW833" s="24" t="s">
        <v>91</v>
      </c>
      <c r="BX833" s="24" t="s">
        <v>91</v>
      </c>
      <c r="BY833" s="24" t="s">
        <v>91</v>
      </c>
      <c r="BZ833" s="24" t="s">
        <v>91</v>
      </c>
      <c r="CA833" s="36"/>
      <c r="CB833" s="35" t="s">
        <v>438</v>
      </c>
    </row>
    <row r="834" spans="1:80" ht="169.5" customHeight="1" x14ac:dyDescent="0.35">
      <c r="A834" s="24">
        <v>899</v>
      </c>
      <c r="B834" s="24" t="s">
        <v>77</v>
      </c>
      <c r="C834" s="23" t="s">
        <v>78</v>
      </c>
      <c r="D834" s="24" t="s">
        <v>430</v>
      </c>
      <c r="E834" s="24" t="s">
        <v>2479</v>
      </c>
      <c r="F834" s="24" t="s">
        <v>81</v>
      </c>
      <c r="G834" s="24" t="s">
        <v>2768</v>
      </c>
      <c r="H834" s="24" t="s">
        <v>2769</v>
      </c>
      <c r="I834" s="24" t="s">
        <v>2770</v>
      </c>
      <c r="J834" s="24" t="s">
        <v>2783</v>
      </c>
      <c r="K834" s="24" t="s">
        <v>2784</v>
      </c>
      <c r="L834" s="24" t="s">
        <v>2785</v>
      </c>
      <c r="M834" s="24"/>
      <c r="N834" s="24" t="s">
        <v>88</v>
      </c>
      <c r="O834" s="24"/>
      <c r="P834" s="24"/>
      <c r="Q834" s="24" t="s">
        <v>89</v>
      </c>
      <c r="R834" s="24"/>
      <c r="S834" s="24"/>
      <c r="T834" s="24" t="s">
        <v>91</v>
      </c>
      <c r="U834" s="24" t="s">
        <v>91</v>
      </c>
      <c r="V834" s="24" t="s">
        <v>91</v>
      </c>
      <c r="W834" s="24" t="s">
        <v>91</v>
      </c>
      <c r="X834" s="24"/>
      <c r="Y834" s="24" t="s">
        <v>91</v>
      </c>
      <c r="Z834" s="24" t="s">
        <v>91</v>
      </c>
      <c r="AA834" s="24" t="s">
        <v>91</v>
      </c>
      <c r="AB834" s="24" t="s">
        <v>91</v>
      </c>
      <c r="AC834" s="24" t="s">
        <v>91</v>
      </c>
      <c r="AD834" s="24" t="s">
        <v>91</v>
      </c>
      <c r="AE834" s="24" t="s">
        <v>91</v>
      </c>
      <c r="AF834" s="24" t="s">
        <v>91</v>
      </c>
      <c r="AG834" s="24" t="s">
        <v>91</v>
      </c>
      <c r="AH834" s="24" t="s">
        <v>91</v>
      </c>
      <c r="AI834" s="24" t="s">
        <v>115</v>
      </c>
      <c r="AJ834" s="24" t="s">
        <v>91</v>
      </c>
      <c r="AK834" s="24" t="s">
        <v>91</v>
      </c>
      <c r="AL834" s="24" t="s">
        <v>92</v>
      </c>
      <c r="AM834" s="24" t="s">
        <v>92</v>
      </c>
      <c r="AN834" s="24" t="s">
        <v>91</v>
      </c>
      <c r="AO834" s="24" t="s">
        <v>91</v>
      </c>
      <c r="AP834" s="24" t="s">
        <v>115</v>
      </c>
      <c r="AQ834" s="24" t="s">
        <v>91</v>
      </c>
      <c r="AR834" s="24" t="s">
        <v>91</v>
      </c>
      <c r="AS834" s="24" t="s">
        <v>91</v>
      </c>
      <c r="AT834" s="24" t="s">
        <v>91</v>
      </c>
      <c r="AU834" s="24" t="s">
        <v>91</v>
      </c>
      <c r="AV834" s="24" t="s">
        <v>91</v>
      </c>
      <c r="AW834" s="24" t="s">
        <v>91</v>
      </c>
      <c r="AX834" s="24" t="s">
        <v>115</v>
      </c>
      <c r="AY834" s="24" t="s">
        <v>91</v>
      </c>
      <c r="AZ834" s="24" t="s">
        <v>91</v>
      </c>
      <c r="BA834" s="24" t="s">
        <v>91</v>
      </c>
      <c r="BB834" s="24" t="s">
        <v>91</v>
      </c>
      <c r="BC834" s="24" t="s">
        <v>91</v>
      </c>
      <c r="BD834" s="24" t="s">
        <v>91</v>
      </c>
      <c r="BE834" s="24" t="s">
        <v>91</v>
      </c>
      <c r="BF834" s="24" t="s">
        <v>91</v>
      </c>
      <c r="BG834" s="24" t="s">
        <v>91</v>
      </c>
      <c r="BH834" s="24" t="s">
        <v>91</v>
      </c>
      <c r="BI834" s="24" t="s">
        <v>91</v>
      </c>
      <c r="BJ834" s="24" t="s">
        <v>91</v>
      </c>
      <c r="BK834" s="24" t="s">
        <v>91</v>
      </c>
      <c r="BL834" s="24" t="s">
        <v>91</v>
      </c>
      <c r="BM834" s="24" t="s">
        <v>91</v>
      </c>
      <c r="BN834" s="24" t="s">
        <v>115</v>
      </c>
      <c r="BO834" s="24" t="s">
        <v>91</v>
      </c>
      <c r="BP834" s="24" t="s">
        <v>91</v>
      </c>
      <c r="BQ834" s="24" t="s">
        <v>91</v>
      </c>
      <c r="BR834" s="24" t="s">
        <v>115</v>
      </c>
      <c r="BS834" s="24" t="s">
        <v>91</v>
      </c>
      <c r="BT834" s="24" t="s">
        <v>91</v>
      </c>
      <c r="BU834" s="24" t="s">
        <v>91</v>
      </c>
      <c r="BV834" s="24" t="s">
        <v>91</v>
      </c>
      <c r="BW834" s="24" t="s">
        <v>91</v>
      </c>
      <c r="BX834" s="24" t="s">
        <v>91</v>
      </c>
      <c r="BY834" s="24" t="s">
        <v>91</v>
      </c>
      <c r="BZ834" s="24" t="s">
        <v>91</v>
      </c>
      <c r="CA834" s="36"/>
      <c r="CB834" s="35" t="s">
        <v>438</v>
      </c>
    </row>
    <row r="835" spans="1:80" ht="169.5" customHeight="1" x14ac:dyDescent="0.35">
      <c r="A835" s="24">
        <v>900</v>
      </c>
      <c r="B835" s="24" t="s">
        <v>77</v>
      </c>
      <c r="C835" s="23" t="s">
        <v>78</v>
      </c>
      <c r="D835" s="24" t="s">
        <v>430</v>
      </c>
      <c r="E835" s="24" t="s">
        <v>2479</v>
      </c>
      <c r="F835" s="24" t="s">
        <v>81</v>
      </c>
      <c r="G835" s="24" t="s">
        <v>2768</v>
      </c>
      <c r="H835" s="24" t="s">
        <v>2769</v>
      </c>
      <c r="I835" s="24" t="s">
        <v>2770</v>
      </c>
      <c r="J835" s="24" t="s">
        <v>2786</v>
      </c>
      <c r="K835" s="24" t="s">
        <v>2787</v>
      </c>
      <c r="L835" s="24" t="s">
        <v>2788</v>
      </c>
      <c r="M835" s="24"/>
      <c r="N835" s="24" t="s">
        <v>88</v>
      </c>
      <c r="O835" s="24"/>
      <c r="P835" s="24"/>
      <c r="Q835" s="24" t="s">
        <v>89</v>
      </c>
      <c r="R835" s="24"/>
      <c r="S835" s="24"/>
      <c r="T835" s="24" t="s">
        <v>91</v>
      </c>
      <c r="U835" s="24" t="s">
        <v>91</v>
      </c>
      <c r="V835" s="24" t="s">
        <v>91</v>
      </c>
      <c r="W835" s="24" t="s">
        <v>91</v>
      </c>
      <c r="X835" s="24"/>
      <c r="Y835" s="24" t="s">
        <v>91</v>
      </c>
      <c r="Z835" s="24" t="s">
        <v>91</v>
      </c>
      <c r="AA835" s="24" t="s">
        <v>91</v>
      </c>
      <c r="AB835" s="24" t="s">
        <v>91</v>
      </c>
      <c r="AC835" s="24" t="s">
        <v>91</v>
      </c>
      <c r="AD835" s="24" t="s">
        <v>91</v>
      </c>
      <c r="AE835" s="24" t="s">
        <v>91</v>
      </c>
      <c r="AF835" s="24" t="s">
        <v>91</v>
      </c>
      <c r="AG835" s="24" t="s">
        <v>91</v>
      </c>
      <c r="AH835" s="24" t="s">
        <v>91</v>
      </c>
      <c r="AI835" s="24" t="s">
        <v>115</v>
      </c>
      <c r="AJ835" s="24" t="s">
        <v>91</v>
      </c>
      <c r="AK835" s="24" t="s">
        <v>91</v>
      </c>
      <c r="AL835" s="24" t="s">
        <v>92</v>
      </c>
      <c r="AM835" s="24" t="s">
        <v>92</v>
      </c>
      <c r="AN835" s="24" t="s">
        <v>91</v>
      </c>
      <c r="AO835" s="24" t="s">
        <v>91</v>
      </c>
      <c r="AP835" s="24" t="s">
        <v>115</v>
      </c>
      <c r="AQ835" s="24" t="s">
        <v>91</v>
      </c>
      <c r="AR835" s="24" t="s">
        <v>91</v>
      </c>
      <c r="AS835" s="24" t="s">
        <v>91</v>
      </c>
      <c r="AT835" s="24" t="s">
        <v>91</v>
      </c>
      <c r="AU835" s="24" t="s">
        <v>91</v>
      </c>
      <c r="AV835" s="24" t="s">
        <v>91</v>
      </c>
      <c r="AW835" s="24" t="s">
        <v>91</v>
      </c>
      <c r="AX835" s="24" t="s">
        <v>115</v>
      </c>
      <c r="AY835" s="24" t="s">
        <v>91</v>
      </c>
      <c r="AZ835" s="24" t="s">
        <v>91</v>
      </c>
      <c r="BA835" s="24" t="s">
        <v>91</v>
      </c>
      <c r="BB835" s="24" t="s">
        <v>91</v>
      </c>
      <c r="BC835" s="24" t="s">
        <v>91</v>
      </c>
      <c r="BD835" s="24" t="s">
        <v>91</v>
      </c>
      <c r="BE835" s="24" t="s">
        <v>91</v>
      </c>
      <c r="BF835" s="24" t="s">
        <v>91</v>
      </c>
      <c r="BG835" s="24" t="s">
        <v>91</v>
      </c>
      <c r="BH835" s="24" t="s">
        <v>91</v>
      </c>
      <c r="BI835" s="24" t="s">
        <v>91</v>
      </c>
      <c r="BJ835" s="24" t="s">
        <v>91</v>
      </c>
      <c r="BK835" s="24" t="s">
        <v>91</v>
      </c>
      <c r="BL835" s="24" t="s">
        <v>91</v>
      </c>
      <c r="BM835" s="24" t="s">
        <v>91</v>
      </c>
      <c r="BN835" s="24" t="s">
        <v>115</v>
      </c>
      <c r="BO835" s="24" t="s">
        <v>91</v>
      </c>
      <c r="BP835" s="24" t="s">
        <v>91</v>
      </c>
      <c r="BQ835" s="24" t="s">
        <v>91</v>
      </c>
      <c r="BR835" s="24" t="s">
        <v>115</v>
      </c>
      <c r="BS835" s="24" t="s">
        <v>91</v>
      </c>
      <c r="BT835" s="24" t="s">
        <v>91</v>
      </c>
      <c r="BU835" s="24" t="s">
        <v>91</v>
      </c>
      <c r="BV835" s="24" t="s">
        <v>91</v>
      </c>
      <c r="BW835" s="24" t="s">
        <v>91</v>
      </c>
      <c r="BX835" s="24" t="s">
        <v>91</v>
      </c>
      <c r="BY835" s="24" t="s">
        <v>91</v>
      </c>
      <c r="BZ835" s="24" t="s">
        <v>91</v>
      </c>
      <c r="CA835" s="36"/>
      <c r="CB835" s="35" t="s">
        <v>438</v>
      </c>
    </row>
    <row r="836" spans="1:80" ht="169.5" customHeight="1" x14ac:dyDescent="0.35">
      <c r="A836" s="24"/>
      <c r="B836" s="24" t="s">
        <v>77</v>
      </c>
      <c r="C836" s="23" t="s">
        <v>78</v>
      </c>
      <c r="D836" s="24" t="s">
        <v>79</v>
      </c>
      <c r="E836" s="24" t="s">
        <v>967</v>
      </c>
      <c r="F836" s="24" t="s">
        <v>81</v>
      </c>
      <c r="G836" s="24" t="s">
        <v>1079</v>
      </c>
      <c r="H836" s="24" t="s">
        <v>1194</v>
      </c>
      <c r="I836" s="24" t="s">
        <v>1235</v>
      </c>
      <c r="J836" s="24" t="s">
        <v>1236</v>
      </c>
      <c r="K836" s="24" t="s">
        <v>1237</v>
      </c>
      <c r="L836" s="24" t="s">
        <v>1238</v>
      </c>
      <c r="M836" s="24"/>
      <c r="N836" s="24"/>
      <c r="O836" s="24" t="s">
        <v>974</v>
      </c>
      <c r="P836" s="24"/>
      <c r="Q836" s="24" t="s">
        <v>89</v>
      </c>
      <c r="R836" s="24">
        <v>2026</v>
      </c>
      <c r="S836" s="24" t="s">
        <v>2164</v>
      </c>
      <c r="T836" s="24" t="s">
        <v>90</v>
      </c>
      <c r="U836" s="24" t="s">
        <v>91</v>
      </c>
      <c r="V836" s="24" t="s">
        <v>91</v>
      </c>
      <c r="W836" s="24" t="s">
        <v>91</v>
      </c>
      <c r="X836" s="24"/>
      <c r="Y836" s="24" t="s">
        <v>91</v>
      </c>
      <c r="Z836" s="24" t="s">
        <v>91</v>
      </c>
      <c r="AA836" s="24" t="s">
        <v>91</v>
      </c>
      <c r="AB836" s="24" t="s">
        <v>90</v>
      </c>
      <c r="AC836" s="24" t="s">
        <v>90</v>
      </c>
      <c r="AD836" s="24" t="s">
        <v>90</v>
      </c>
      <c r="AE836" s="24" t="s">
        <v>91</v>
      </c>
      <c r="AF836" s="24" t="s">
        <v>91</v>
      </c>
      <c r="AG836" s="24" t="s">
        <v>91</v>
      </c>
      <c r="AH836" s="24" t="s">
        <v>91</v>
      </c>
      <c r="AI836" s="24" t="s">
        <v>91</v>
      </c>
      <c r="AJ836" s="24" t="s">
        <v>91</v>
      </c>
      <c r="AK836" s="24" t="s">
        <v>91</v>
      </c>
      <c r="AL836" s="24" t="s">
        <v>91</v>
      </c>
      <c r="AM836" s="24" t="s">
        <v>90</v>
      </c>
      <c r="AN836" s="24" t="s">
        <v>90</v>
      </c>
      <c r="AO836" s="24" t="s">
        <v>91</v>
      </c>
      <c r="AP836" s="24" t="s">
        <v>91</v>
      </c>
      <c r="AQ836" s="24" t="s">
        <v>91</v>
      </c>
      <c r="AR836" s="24" t="s">
        <v>91</v>
      </c>
      <c r="AS836" s="24" t="s">
        <v>91</v>
      </c>
      <c r="AT836" s="24" t="s">
        <v>91</v>
      </c>
      <c r="AU836" s="24" t="s">
        <v>91</v>
      </c>
      <c r="AV836" s="24" t="s">
        <v>91</v>
      </c>
      <c r="AW836" s="24" t="s">
        <v>91</v>
      </c>
      <c r="AX836" s="24" t="s">
        <v>90</v>
      </c>
      <c r="AY836" s="24" t="s">
        <v>91</v>
      </c>
      <c r="AZ836" s="24" t="s">
        <v>91</v>
      </c>
      <c r="BA836" s="24" t="s">
        <v>91</v>
      </c>
      <c r="BB836" s="24" t="s">
        <v>91</v>
      </c>
      <c r="BC836" s="24" t="s">
        <v>91</v>
      </c>
      <c r="BD836" s="24" t="s">
        <v>91</v>
      </c>
      <c r="BE836" s="24" t="s">
        <v>90</v>
      </c>
      <c r="BF836" s="24" t="s">
        <v>90</v>
      </c>
      <c r="BG836" s="24" t="s">
        <v>90</v>
      </c>
      <c r="BH836" s="24" t="s">
        <v>91</v>
      </c>
      <c r="BI836" s="24" t="s">
        <v>91</v>
      </c>
      <c r="BJ836" s="24" t="s">
        <v>91</v>
      </c>
      <c r="BK836" s="24" t="s">
        <v>91</v>
      </c>
      <c r="BL836" s="24" t="s">
        <v>90</v>
      </c>
      <c r="BM836" s="24" t="s">
        <v>92</v>
      </c>
      <c r="BN836" s="24" t="s">
        <v>91</v>
      </c>
      <c r="BO836" s="24" t="s">
        <v>91</v>
      </c>
      <c r="BP836" s="24" t="s">
        <v>91</v>
      </c>
      <c r="BQ836" s="24" t="s">
        <v>91</v>
      </c>
      <c r="BR836" s="24" t="s">
        <v>92</v>
      </c>
      <c r="BS836" s="24" t="s">
        <v>92</v>
      </c>
      <c r="BT836" s="24" t="s">
        <v>91</v>
      </c>
      <c r="BU836" s="24" t="s">
        <v>91</v>
      </c>
      <c r="BV836" s="24" t="s">
        <v>91</v>
      </c>
      <c r="BW836" s="24" t="s">
        <v>91</v>
      </c>
      <c r="BX836" s="24" t="s">
        <v>91</v>
      </c>
      <c r="BY836" s="24" t="s">
        <v>91</v>
      </c>
      <c r="BZ836" s="24" t="s">
        <v>92</v>
      </c>
      <c r="CA836" s="36"/>
      <c r="CB836" s="35"/>
    </row>
    <row r="837" spans="1:80" ht="169.5" customHeight="1" x14ac:dyDescent="0.35">
      <c r="A837" s="24">
        <v>902</v>
      </c>
      <c r="B837" s="24" t="s">
        <v>77</v>
      </c>
      <c r="C837" s="23" t="s">
        <v>78</v>
      </c>
      <c r="D837" s="24" t="s">
        <v>430</v>
      </c>
      <c r="E837" s="24" t="s">
        <v>2479</v>
      </c>
      <c r="F837" s="24" t="s">
        <v>81</v>
      </c>
      <c r="G837" s="24" t="s">
        <v>2768</v>
      </c>
      <c r="H837" s="24" t="s">
        <v>2789</v>
      </c>
      <c r="I837" s="24" t="s">
        <v>2790</v>
      </c>
      <c r="J837" s="24" t="s">
        <v>2794</v>
      </c>
      <c r="K837" s="24" t="s">
        <v>2795</v>
      </c>
      <c r="L837" s="24" t="s">
        <v>2796</v>
      </c>
      <c r="M837" s="24"/>
      <c r="N837" s="24" t="s">
        <v>88</v>
      </c>
      <c r="O837" s="24"/>
      <c r="P837" s="24"/>
      <c r="Q837" s="24" t="s">
        <v>155</v>
      </c>
      <c r="R837" s="24"/>
      <c r="S837" s="24"/>
      <c r="T837" s="24" t="s">
        <v>91</v>
      </c>
      <c r="U837" s="24" t="s">
        <v>91</v>
      </c>
      <c r="V837" s="24" t="s">
        <v>91</v>
      </c>
      <c r="W837" s="24" t="s">
        <v>91</v>
      </c>
      <c r="X837" s="24"/>
      <c r="Y837" s="24" t="s">
        <v>91</v>
      </c>
      <c r="Z837" s="24" t="s">
        <v>91</v>
      </c>
      <c r="AA837" s="24" t="s">
        <v>91</v>
      </c>
      <c r="AB837" s="24" t="s">
        <v>91</v>
      </c>
      <c r="AC837" s="24" t="s">
        <v>91</v>
      </c>
      <c r="AD837" s="24" t="s">
        <v>91</v>
      </c>
      <c r="AE837" s="24" t="s">
        <v>91</v>
      </c>
      <c r="AF837" s="24" t="s">
        <v>91</v>
      </c>
      <c r="AG837" s="24" t="s">
        <v>91</v>
      </c>
      <c r="AH837" s="24" t="s">
        <v>91</v>
      </c>
      <c r="AI837" s="24" t="s">
        <v>115</v>
      </c>
      <c r="AJ837" s="24" t="s">
        <v>91</v>
      </c>
      <c r="AK837" s="24" t="s">
        <v>91</v>
      </c>
      <c r="AL837" s="24" t="s">
        <v>90</v>
      </c>
      <c r="AM837" s="24" t="s">
        <v>90</v>
      </c>
      <c r="AN837" s="24" t="s">
        <v>91</v>
      </c>
      <c r="AO837" s="24" t="s">
        <v>91</v>
      </c>
      <c r="AP837" s="24" t="s">
        <v>115</v>
      </c>
      <c r="AQ837" s="24" t="s">
        <v>91</v>
      </c>
      <c r="AR837" s="24" t="s">
        <v>91</v>
      </c>
      <c r="AS837" s="24" t="s">
        <v>91</v>
      </c>
      <c r="AT837" s="24" t="s">
        <v>91</v>
      </c>
      <c r="AU837" s="24" t="s">
        <v>91</v>
      </c>
      <c r="AV837" s="24" t="s">
        <v>91</v>
      </c>
      <c r="AW837" s="24" t="s">
        <v>91</v>
      </c>
      <c r="AX837" s="24" t="s">
        <v>115</v>
      </c>
      <c r="AY837" s="24" t="s">
        <v>91</v>
      </c>
      <c r="AZ837" s="24" t="s">
        <v>91</v>
      </c>
      <c r="BA837" s="24" t="s">
        <v>91</v>
      </c>
      <c r="BB837" s="24" t="s">
        <v>91</v>
      </c>
      <c r="BC837" s="24" t="s">
        <v>91</v>
      </c>
      <c r="BD837" s="24" t="s">
        <v>91</v>
      </c>
      <c r="BE837" s="24" t="s">
        <v>91</v>
      </c>
      <c r="BF837" s="24" t="s">
        <v>91</v>
      </c>
      <c r="BG837" s="24" t="s">
        <v>91</v>
      </c>
      <c r="BH837" s="24" t="s">
        <v>90</v>
      </c>
      <c r="BI837" s="24" t="s">
        <v>91</v>
      </c>
      <c r="BJ837" s="24" t="s">
        <v>91</v>
      </c>
      <c r="BK837" s="24" t="s">
        <v>91</v>
      </c>
      <c r="BL837" s="24" t="s">
        <v>90</v>
      </c>
      <c r="BM837" s="24" t="s">
        <v>91</v>
      </c>
      <c r="BN837" s="24" t="s">
        <v>90</v>
      </c>
      <c r="BO837" s="24" t="s">
        <v>90</v>
      </c>
      <c r="BP837" s="24" t="s">
        <v>91</v>
      </c>
      <c r="BQ837" s="24" t="s">
        <v>91</v>
      </c>
      <c r="BR837" s="24" t="s">
        <v>90</v>
      </c>
      <c r="BS837" s="24" t="s">
        <v>91</v>
      </c>
      <c r="BT837" s="24" t="s">
        <v>91</v>
      </c>
      <c r="BU837" s="24" t="s">
        <v>91</v>
      </c>
      <c r="BV837" s="24" t="s">
        <v>91</v>
      </c>
      <c r="BW837" s="24" t="s">
        <v>91</v>
      </c>
      <c r="BX837" s="24" t="s">
        <v>91</v>
      </c>
      <c r="BY837" s="24" t="s">
        <v>91</v>
      </c>
      <c r="BZ837" s="24" t="s">
        <v>91</v>
      </c>
      <c r="CA837" s="36"/>
      <c r="CB837" s="35" t="s">
        <v>571</v>
      </c>
    </row>
    <row r="838" spans="1:80" ht="169.5" customHeight="1" x14ac:dyDescent="0.35">
      <c r="A838" s="24">
        <v>903</v>
      </c>
      <c r="B838" s="24" t="s">
        <v>77</v>
      </c>
      <c r="C838" s="23" t="s">
        <v>78</v>
      </c>
      <c r="D838" s="24" t="s">
        <v>430</v>
      </c>
      <c r="E838" s="24" t="s">
        <v>2479</v>
      </c>
      <c r="F838" s="24" t="s">
        <v>81</v>
      </c>
      <c r="G838" s="24" t="s">
        <v>2768</v>
      </c>
      <c r="H838" s="24" t="s">
        <v>2789</v>
      </c>
      <c r="I838" s="24" t="s">
        <v>2790</v>
      </c>
      <c r="J838" s="24" t="s">
        <v>2797</v>
      </c>
      <c r="K838" s="24" t="s">
        <v>2798</v>
      </c>
      <c r="L838" s="24" t="s">
        <v>2799</v>
      </c>
      <c r="M838" s="24"/>
      <c r="N838" s="24" t="s">
        <v>88</v>
      </c>
      <c r="O838" s="24"/>
      <c r="P838" s="24"/>
      <c r="Q838" s="24" t="s">
        <v>155</v>
      </c>
      <c r="R838" s="24"/>
      <c r="S838" s="24"/>
      <c r="T838" s="24" t="s">
        <v>91</v>
      </c>
      <c r="U838" s="24" t="s">
        <v>91</v>
      </c>
      <c r="V838" s="24" t="s">
        <v>91</v>
      </c>
      <c r="W838" s="24" t="s">
        <v>91</v>
      </c>
      <c r="X838" s="24"/>
      <c r="Y838" s="24" t="s">
        <v>91</v>
      </c>
      <c r="Z838" s="24" t="s">
        <v>91</v>
      </c>
      <c r="AA838" s="24" t="s">
        <v>91</v>
      </c>
      <c r="AB838" s="24" t="s">
        <v>91</v>
      </c>
      <c r="AC838" s="24" t="s">
        <v>91</v>
      </c>
      <c r="AD838" s="24" t="s">
        <v>91</v>
      </c>
      <c r="AE838" s="24" t="s">
        <v>91</v>
      </c>
      <c r="AF838" s="24" t="s">
        <v>91</v>
      </c>
      <c r="AG838" s="24" t="s">
        <v>91</v>
      </c>
      <c r="AH838" s="24" t="s">
        <v>91</v>
      </c>
      <c r="AI838" s="24" t="s">
        <v>115</v>
      </c>
      <c r="AJ838" s="24" t="s">
        <v>91</v>
      </c>
      <c r="AK838" s="24" t="s">
        <v>91</v>
      </c>
      <c r="AL838" s="24" t="s">
        <v>90</v>
      </c>
      <c r="AM838" s="24" t="s">
        <v>90</v>
      </c>
      <c r="AN838" s="24" t="s">
        <v>91</v>
      </c>
      <c r="AO838" s="24" t="s">
        <v>91</v>
      </c>
      <c r="AP838" s="24" t="s">
        <v>115</v>
      </c>
      <c r="AQ838" s="24" t="s">
        <v>91</v>
      </c>
      <c r="AR838" s="24" t="s">
        <v>91</v>
      </c>
      <c r="AS838" s="24" t="s">
        <v>91</v>
      </c>
      <c r="AT838" s="24" t="s">
        <v>91</v>
      </c>
      <c r="AU838" s="24" t="s">
        <v>91</v>
      </c>
      <c r="AV838" s="24" t="s">
        <v>91</v>
      </c>
      <c r="AW838" s="24" t="s">
        <v>91</v>
      </c>
      <c r="AX838" s="24" t="s">
        <v>115</v>
      </c>
      <c r="AY838" s="24" t="s">
        <v>91</v>
      </c>
      <c r="AZ838" s="24" t="s">
        <v>91</v>
      </c>
      <c r="BA838" s="24" t="s">
        <v>91</v>
      </c>
      <c r="BB838" s="24" t="s">
        <v>91</v>
      </c>
      <c r="BC838" s="24" t="s">
        <v>91</v>
      </c>
      <c r="BD838" s="24" t="s">
        <v>91</v>
      </c>
      <c r="BE838" s="24" t="s">
        <v>91</v>
      </c>
      <c r="BF838" s="24" t="s">
        <v>91</v>
      </c>
      <c r="BG838" s="24" t="s">
        <v>91</v>
      </c>
      <c r="BH838" s="24" t="s">
        <v>90</v>
      </c>
      <c r="BI838" s="24" t="s">
        <v>91</v>
      </c>
      <c r="BJ838" s="24" t="s">
        <v>91</v>
      </c>
      <c r="BK838" s="24" t="s">
        <v>91</v>
      </c>
      <c r="BL838" s="24" t="s">
        <v>90</v>
      </c>
      <c r="BM838" s="24" t="s">
        <v>91</v>
      </c>
      <c r="BN838" s="24" t="s">
        <v>90</v>
      </c>
      <c r="BO838" s="24" t="s">
        <v>90</v>
      </c>
      <c r="BP838" s="24" t="s">
        <v>91</v>
      </c>
      <c r="BQ838" s="24" t="s">
        <v>91</v>
      </c>
      <c r="BR838" s="24" t="s">
        <v>90</v>
      </c>
      <c r="BS838" s="24" t="s">
        <v>91</v>
      </c>
      <c r="BT838" s="24" t="s">
        <v>91</v>
      </c>
      <c r="BU838" s="24" t="s">
        <v>91</v>
      </c>
      <c r="BV838" s="24" t="s">
        <v>91</v>
      </c>
      <c r="BW838" s="24" t="s">
        <v>91</v>
      </c>
      <c r="BX838" s="24" t="s">
        <v>91</v>
      </c>
      <c r="BY838" s="24" t="s">
        <v>91</v>
      </c>
      <c r="BZ838" s="24" t="s">
        <v>91</v>
      </c>
      <c r="CA838" s="36"/>
      <c r="CB838" s="35" t="s">
        <v>438</v>
      </c>
    </row>
    <row r="839" spans="1:80" ht="169.5" customHeight="1" x14ac:dyDescent="0.35">
      <c r="A839" s="24">
        <v>904</v>
      </c>
      <c r="B839" s="24" t="s">
        <v>77</v>
      </c>
      <c r="C839" s="23" t="s">
        <v>78</v>
      </c>
      <c r="D839" s="24" t="s">
        <v>430</v>
      </c>
      <c r="E839" s="24" t="s">
        <v>2479</v>
      </c>
      <c r="F839" s="24" t="s">
        <v>81</v>
      </c>
      <c r="G839" s="24" t="s">
        <v>2768</v>
      </c>
      <c r="H839" s="24" t="s">
        <v>2800</v>
      </c>
      <c r="I839" s="24" t="s">
        <v>2801</v>
      </c>
      <c r="J839" s="24" t="s">
        <v>2802</v>
      </c>
      <c r="K839" s="24" t="s">
        <v>2803</v>
      </c>
      <c r="L839" s="24" t="s">
        <v>2804</v>
      </c>
      <c r="M839" s="24"/>
      <c r="N839" s="24"/>
      <c r="O839" s="24" t="s">
        <v>88</v>
      </c>
      <c r="P839" s="24"/>
      <c r="Q839" s="24" t="s">
        <v>89</v>
      </c>
      <c r="R839" s="24">
        <v>2026</v>
      </c>
      <c r="S839" s="24">
        <v>1</v>
      </c>
      <c r="T839" s="24" t="s">
        <v>91</v>
      </c>
      <c r="U839" s="24" t="s">
        <v>91</v>
      </c>
      <c r="V839" s="24" t="s">
        <v>91</v>
      </c>
      <c r="W839" s="24" t="s">
        <v>91</v>
      </c>
      <c r="X839" s="24"/>
      <c r="Y839" s="24" t="s">
        <v>91</v>
      </c>
      <c r="Z839" s="24" t="s">
        <v>91</v>
      </c>
      <c r="AA839" s="24" t="s">
        <v>91</v>
      </c>
      <c r="AB839" s="24" t="s">
        <v>91</v>
      </c>
      <c r="AC839" s="24" t="s">
        <v>91</v>
      </c>
      <c r="AD839" s="24" t="s">
        <v>91</v>
      </c>
      <c r="AE839" s="24" t="s">
        <v>91</v>
      </c>
      <c r="AF839" s="24" t="s">
        <v>91</v>
      </c>
      <c r="AG839" s="24" t="s">
        <v>91</v>
      </c>
      <c r="AH839" s="24" t="s">
        <v>91</v>
      </c>
      <c r="AI839" s="24" t="s">
        <v>115</v>
      </c>
      <c r="AJ839" s="24" t="s">
        <v>91</v>
      </c>
      <c r="AK839" s="24" t="s">
        <v>91</v>
      </c>
      <c r="AL839" s="24" t="s">
        <v>115</v>
      </c>
      <c r="AM839" s="24" t="s">
        <v>115</v>
      </c>
      <c r="AN839" s="24" t="s">
        <v>91</v>
      </c>
      <c r="AO839" s="24" t="s">
        <v>91</v>
      </c>
      <c r="AP839" s="24" t="s">
        <v>115</v>
      </c>
      <c r="AQ839" s="24" t="s">
        <v>91</v>
      </c>
      <c r="AR839" s="24" t="s">
        <v>91</v>
      </c>
      <c r="AS839" s="24" t="s">
        <v>92</v>
      </c>
      <c r="AT839" s="24" t="s">
        <v>91</v>
      </c>
      <c r="AU839" s="24" t="s">
        <v>91</v>
      </c>
      <c r="AV839" s="24" t="s">
        <v>91</v>
      </c>
      <c r="AW839" s="24" t="s">
        <v>91</v>
      </c>
      <c r="AX839" s="24" t="s">
        <v>115</v>
      </c>
      <c r="AY839" s="24" t="s">
        <v>91</v>
      </c>
      <c r="AZ839" s="24" t="s">
        <v>91</v>
      </c>
      <c r="BA839" s="24" t="s">
        <v>91</v>
      </c>
      <c r="BB839" s="24" t="s">
        <v>91</v>
      </c>
      <c r="BC839" s="24" t="s">
        <v>91</v>
      </c>
      <c r="BD839" s="24" t="s">
        <v>91</v>
      </c>
      <c r="BE839" s="24" t="s">
        <v>91</v>
      </c>
      <c r="BF839" s="24" t="s">
        <v>91</v>
      </c>
      <c r="BG839" s="24" t="s">
        <v>91</v>
      </c>
      <c r="BH839" s="24" t="s">
        <v>115</v>
      </c>
      <c r="BI839" s="24" t="s">
        <v>91</v>
      </c>
      <c r="BJ839" s="24" t="s">
        <v>91</v>
      </c>
      <c r="BK839" s="24" t="s">
        <v>91</v>
      </c>
      <c r="BL839" s="24" t="s">
        <v>115</v>
      </c>
      <c r="BM839" s="24" t="s">
        <v>91</v>
      </c>
      <c r="BN839" s="24" t="s">
        <v>90</v>
      </c>
      <c r="BO839" s="24" t="s">
        <v>115</v>
      </c>
      <c r="BP839" s="24" t="s">
        <v>91</v>
      </c>
      <c r="BQ839" s="24" t="s">
        <v>91</v>
      </c>
      <c r="BR839" s="24" t="s">
        <v>90</v>
      </c>
      <c r="BS839" s="24" t="s">
        <v>91</v>
      </c>
      <c r="BT839" s="24" t="s">
        <v>91</v>
      </c>
      <c r="BU839" s="24" t="s">
        <v>91</v>
      </c>
      <c r="BV839" s="24" t="s">
        <v>91</v>
      </c>
      <c r="BW839" s="24" t="s">
        <v>91</v>
      </c>
      <c r="BX839" s="24" t="s">
        <v>91</v>
      </c>
      <c r="BY839" s="24" t="s">
        <v>91</v>
      </c>
      <c r="BZ839" s="24" t="s">
        <v>91</v>
      </c>
      <c r="CA839" s="36"/>
      <c r="CB839" s="35" t="s">
        <v>438</v>
      </c>
    </row>
    <row r="840" spans="1:80" ht="169.5" customHeight="1" x14ac:dyDescent="0.35">
      <c r="A840" s="24">
        <v>905</v>
      </c>
      <c r="B840" s="24" t="s">
        <v>77</v>
      </c>
      <c r="C840" s="23" t="s">
        <v>78</v>
      </c>
      <c r="D840" s="24" t="s">
        <v>430</v>
      </c>
      <c r="E840" s="24" t="s">
        <v>2479</v>
      </c>
      <c r="F840" s="24" t="s">
        <v>81</v>
      </c>
      <c r="G840" s="24" t="s">
        <v>2768</v>
      </c>
      <c r="H840" s="24" t="s">
        <v>2800</v>
      </c>
      <c r="I840" s="24" t="s">
        <v>2801</v>
      </c>
      <c r="J840" s="24" t="s">
        <v>2805</v>
      </c>
      <c r="K840" s="24" t="s">
        <v>2806</v>
      </c>
      <c r="L840" s="24" t="s">
        <v>2807</v>
      </c>
      <c r="M840" s="24"/>
      <c r="N840" s="24" t="s">
        <v>88</v>
      </c>
      <c r="O840" s="24"/>
      <c r="P840" s="24"/>
      <c r="Q840" s="24" t="s">
        <v>155</v>
      </c>
      <c r="R840" s="24"/>
      <c r="S840" s="24"/>
      <c r="T840" s="24" t="s">
        <v>91</v>
      </c>
      <c r="U840" s="24" t="s">
        <v>91</v>
      </c>
      <c r="V840" s="24" t="s">
        <v>91</v>
      </c>
      <c r="W840" s="24" t="s">
        <v>91</v>
      </c>
      <c r="X840" s="24"/>
      <c r="Y840" s="24" t="s">
        <v>91</v>
      </c>
      <c r="Z840" s="24" t="s">
        <v>91</v>
      </c>
      <c r="AA840" s="24" t="s">
        <v>91</v>
      </c>
      <c r="AB840" s="24" t="s">
        <v>91</v>
      </c>
      <c r="AC840" s="24" t="s">
        <v>91</v>
      </c>
      <c r="AD840" s="24" t="s">
        <v>91</v>
      </c>
      <c r="AE840" s="24" t="s">
        <v>91</v>
      </c>
      <c r="AF840" s="24" t="s">
        <v>91</v>
      </c>
      <c r="AG840" s="24" t="s">
        <v>91</v>
      </c>
      <c r="AH840" s="24" t="s">
        <v>91</v>
      </c>
      <c r="AI840" s="24" t="s">
        <v>115</v>
      </c>
      <c r="AJ840" s="24" t="s">
        <v>91</v>
      </c>
      <c r="AK840" s="24" t="s">
        <v>91</v>
      </c>
      <c r="AL840" s="24" t="s">
        <v>90</v>
      </c>
      <c r="AM840" s="24" t="s">
        <v>90</v>
      </c>
      <c r="AN840" s="24" t="s">
        <v>91</v>
      </c>
      <c r="AO840" s="24" t="s">
        <v>91</v>
      </c>
      <c r="AP840" s="24" t="s">
        <v>115</v>
      </c>
      <c r="AQ840" s="24" t="s">
        <v>91</v>
      </c>
      <c r="AR840" s="24" t="s">
        <v>91</v>
      </c>
      <c r="AS840" s="24" t="s">
        <v>91</v>
      </c>
      <c r="AT840" s="24" t="s">
        <v>91</v>
      </c>
      <c r="AU840" s="24" t="s">
        <v>91</v>
      </c>
      <c r="AV840" s="24" t="s">
        <v>91</v>
      </c>
      <c r="AW840" s="24" t="s">
        <v>91</v>
      </c>
      <c r="AX840" s="24" t="s">
        <v>115</v>
      </c>
      <c r="AY840" s="24" t="s">
        <v>91</v>
      </c>
      <c r="AZ840" s="24" t="s">
        <v>91</v>
      </c>
      <c r="BA840" s="24" t="s">
        <v>91</v>
      </c>
      <c r="BB840" s="24" t="s">
        <v>91</v>
      </c>
      <c r="BC840" s="24" t="s">
        <v>91</v>
      </c>
      <c r="BD840" s="24" t="s">
        <v>91</v>
      </c>
      <c r="BE840" s="24" t="s">
        <v>91</v>
      </c>
      <c r="BF840" s="24" t="s">
        <v>91</v>
      </c>
      <c r="BG840" s="24" t="s">
        <v>91</v>
      </c>
      <c r="BH840" s="24" t="s">
        <v>90</v>
      </c>
      <c r="BI840" s="24" t="s">
        <v>91</v>
      </c>
      <c r="BJ840" s="24" t="s">
        <v>91</v>
      </c>
      <c r="BK840" s="24" t="s">
        <v>91</v>
      </c>
      <c r="BL840" s="24" t="s">
        <v>90</v>
      </c>
      <c r="BM840" s="24" t="s">
        <v>91</v>
      </c>
      <c r="BN840" s="24" t="s">
        <v>90</v>
      </c>
      <c r="BO840" s="24" t="s">
        <v>90</v>
      </c>
      <c r="BP840" s="24" t="s">
        <v>91</v>
      </c>
      <c r="BQ840" s="24" t="s">
        <v>91</v>
      </c>
      <c r="BR840" s="24" t="s">
        <v>90</v>
      </c>
      <c r="BS840" s="24" t="s">
        <v>91</v>
      </c>
      <c r="BT840" s="24" t="s">
        <v>91</v>
      </c>
      <c r="BU840" s="24" t="s">
        <v>91</v>
      </c>
      <c r="BV840" s="24" t="s">
        <v>91</v>
      </c>
      <c r="BW840" s="24" t="s">
        <v>91</v>
      </c>
      <c r="BX840" s="24" t="s">
        <v>91</v>
      </c>
      <c r="BY840" s="24" t="s">
        <v>91</v>
      </c>
      <c r="BZ840" s="24" t="s">
        <v>91</v>
      </c>
      <c r="CA840" s="36"/>
      <c r="CB840" s="35" t="s">
        <v>438</v>
      </c>
    </row>
    <row r="841" spans="1:80" ht="169.5" customHeight="1" x14ac:dyDescent="0.35">
      <c r="A841" s="24">
        <v>906</v>
      </c>
      <c r="B841" s="24" t="s">
        <v>77</v>
      </c>
      <c r="C841" s="23" t="s">
        <v>78</v>
      </c>
      <c r="D841" s="24" t="s">
        <v>430</v>
      </c>
      <c r="E841" s="24" t="s">
        <v>2479</v>
      </c>
      <c r="F841" s="24" t="s">
        <v>81</v>
      </c>
      <c r="G841" s="24" t="s">
        <v>2768</v>
      </c>
      <c r="H841" s="24" t="s">
        <v>2800</v>
      </c>
      <c r="I841" s="24" t="s">
        <v>2801</v>
      </c>
      <c r="J841" s="24" t="s">
        <v>2808</v>
      </c>
      <c r="K841" s="24" t="s">
        <v>2809</v>
      </c>
      <c r="L841" s="24" t="s">
        <v>2810</v>
      </c>
      <c r="M841" s="24"/>
      <c r="N841" s="24"/>
      <c r="O841" s="24" t="s">
        <v>88</v>
      </c>
      <c r="P841" s="24"/>
      <c r="Q841" s="24" t="s">
        <v>155</v>
      </c>
      <c r="R841" s="24"/>
      <c r="S841" s="24"/>
      <c r="T841" s="24" t="s">
        <v>91</v>
      </c>
      <c r="U841" s="24" t="s">
        <v>91</v>
      </c>
      <c r="V841" s="24" t="s">
        <v>91</v>
      </c>
      <c r="W841" s="24" t="s">
        <v>91</v>
      </c>
      <c r="X841" s="24"/>
      <c r="Y841" s="24" t="s">
        <v>91</v>
      </c>
      <c r="Z841" s="24" t="s">
        <v>91</v>
      </c>
      <c r="AA841" s="24" t="s">
        <v>91</v>
      </c>
      <c r="AB841" s="24" t="s">
        <v>91</v>
      </c>
      <c r="AC841" s="24" t="s">
        <v>91</v>
      </c>
      <c r="AD841" s="24" t="s">
        <v>91</v>
      </c>
      <c r="AE841" s="24" t="s">
        <v>91</v>
      </c>
      <c r="AF841" s="24" t="s">
        <v>91</v>
      </c>
      <c r="AG841" s="24" t="s">
        <v>91</v>
      </c>
      <c r="AH841" s="24" t="s">
        <v>91</v>
      </c>
      <c r="AI841" s="24" t="s">
        <v>115</v>
      </c>
      <c r="AJ841" s="24" t="s">
        <v>91</v>
      </c>
      <c r="AK841" s="24" t="s">
        <v>91</v>
      </c>
      <c r="AL841" s="24" t="s">
        <v>90</v>
      </c>
      <c r="AM841" s="24" t="s">
        <v>90</v>
      </c>
      <c r="AN841" s="24" t="s">
        <v>91</v>
      </c>
      <c r="AO841" s="24" t="s">
        <v>91</v>
      </c>
      <c r="AP841" s="24" t="s">
        <v>115</v>
      </c>
      <c r="AQ841" s="24" t="s">
        <v>91</v>
      </c>
      <c r="AR841" s="24" t="s">
        <v>91</v>
      </c>
      <c r="AS841" s="24" t="s">
        <v>92</v>
      </c>
      <c r="AT841" s="24" t="s">
        <v>91</v>
      </c>
      <c r="AU841" s="24" t="s">
        <v>91</v>
      </c>
      <c r="AV841" s="24" t="s">
        <v>91</v>
      </c>
      <c r="AW841" s="24" t="s">
        <v>91</v>
      </c>
      <c r="AX841" s="24" t="s">
        <v>115</v>
      </c>
      <c r="AY841" s="24" t="s">
        <v>91</v>
      </c>
      <c r="AZ841" s="24" t="s">
        <v>91</v>
      </c>
      <c r="BA841" s="24" t="s">
        <v>91</v>
      </c>
      <c r="BB841" s="24" t="s">
        <v>91</v>
      </c>
      <c r="BC841" s="24" t="s">
        <v>91</v>
      </c>
      <c r="BD841" s="24" t="s">
        <v>91</v>
      </c>
      <c r="BE841" s="24" t="s">
        <v>91</v>
      </c>
      <c r="BF841" s="24" t="s">
        <v>91</v>
      </c>
      <c r="BG841" s="24" t="s">
        <v>91</v>
      </c>
      <c r="BH841" s="24" t="s">
        <v>90</v>
      </c>
      <c r="BI841" s="24" t="s">
        <v>91</v>
      </c>
      <c r="BJ841" s="24" t="s">
        <v>91</v>
      </c>
      <c r="BK841" s="24" t="s">
        <v>91</v>
      </c>
      <c r="BL841" s="24" t="s">
        <v>90</v>
      </c>
      <c r="BM841" s="24" t="s">
        <v>91</v>
      </c>
      <c r="BN841" s="24" t="s">
        <v>90</v>
      </c>
      <c r="BO841" s="24" t="s">
        <v>90</v>
      </c>
      <c r="BP841" s="24" t="s">
        <v>91</v>
      </c>
      <c r="BQ841" s="24" t="s">
        <v>91</v>
      </c>
      <c r="BR841" s="24" t="s">
        <v>90</v>
      </c>
      <c r="BS841" s="24" t="s">
        <v>91</v>
      </c>
      <c r="BT841" s="24" t="s">
        <v>91</v>
      </c>
      <c r="BU841" s="24" t="s">
        <v>91</v>
      </c>
      <c r="BV841" s="24" t="s">
        <v>91</v>
      </c>
      <c r="BW841" s="24" t="s">
        <v>91</v>
      </c>
      <c r="BX841" s="24" t="s">
        <v>91</v>
      </c>
      <c r="BY841" s="24" t="s">
        <v>91</v>
      </c>
      <c r="BZ841" s="24" t="s">
        <v>91</v>
      </c>
      <c r="CA841" s="36"/>
      <c r="CB841" s="35" t="s">
        <v>438</v>
      </c>
    </row>
    <row r="842" spans="1:80" ht="169.5" customHeight="1" x14ac:dyDescent="0.35">
      <c r="A842" s="24">
        <v>907</v>
      </c>
      <c r="B842" s="24" t="s">
        <v>77</v>
      </c>
      <c r="C842" s="23" t="s">
        <v>78</v>
      </c>
      <c r="D842" s="24" t="s">
        <v>430</v>
      </c>
      <c r="E842" s="24" t="s">
        <v>2479</v>
      </c>
      <c r="F842" s="24" t="s">
        <v>81</v>
      </c>
      <c r="G842" s="24" t="s">
        <v>2768</v>
      </c>
      <c r="H842" s="24" t="s">
        <v>2800</v>
      </c>
      <c r="I842" s="24" t="s">
        <v>2801</v>
      </c>
      <c r="J842" s="24" t="s">
        <v>2811</v>
      </c>
      <c r="K842" s="24" t="s">
        <v>2812</v>
      </c>
      <c r="L842" s="24" t="s">
        <v>2813</v>
      </c>
      <c r="M842" s="24"/>
      <c r="N842" s="24"/>
      <c r="O842" s="24" t="s">
        <v>88</v>
      </c>
      <c r="P842" s="24"/>
      <c r="Q842" s="24" t="s">
        <v>89</v>
      </c>
      <c r="R842" s="24">
        <v>2026</v>
      </c>
      <c r="S842" s="24">
        <v>2</v>
      </c>
      <c r="T842" s="24" t="s">
        <v>91</v>
      </c>
      <c r="U842" s="24" t="s">
        <v>91</v>
      </c>
      <c r="V842" s="24" t="s">
        <v>91</v>
      </c>
      <c r="W842" s="24" t="s">
        <v>91</v>
      </c>
      <c r="X842" s="24"/>
      <c r="Y842" s="24" t="s">
        <v>91</v>
      </c>
      <c r="Z842" s="24" t="s">
        <v>91</v>
      </c>
      <c r="AA842" s="24" t="s">
        <v>91</v>
      </c>
      <c r="AB842" s="24" t="s">
        <v>91</v>
      </c>
      <c r="AC842" s="24" t="s">
        <v>91</v>
      </c>
      <c r="AD842" s="24" t="s">
        <v>91</v>
      </c>
      <c r="AE842" s="24" t="s">
        <v>91</v>
      </c>
      <c r="AF842" s="24" t="s">
        <v>91</v>
      </c>
      <c r="AG842" s="24" t="s">
        <v>91</v>
      </c>
      <c r="AH842" s="24" t="s">
        <v>91</v>
      </c>
      <c r="AI842" s="24" t="s">
        <v>115</v>
      </c>
      <c r="AJ842" s="24" t="s">
        <v>91</v>
      </c>
      <c r="AK842" s="24" t="s">
        <v>91</v>
      </c>
      <c r="AL842" s="24" t="s">
        <v>115</v>
      </c>
      <c r="AM842" s="24" t="s">
        <v>115</v>
      </c>
      <c r="AN842" s="24" t="s">
        <v>91</v>
      </c>
      <c r="AO842" s="24" t="s">
        <v>91</v>
      </c>
      <c r="AP842" s="24" t="s">
        <v>115</v>
      </c>
      <c r="AQ842" s="24" t="s">
        <v>91</v>
      </c>
      <c r="AR842" s="24" t="s">
        <v>91</v>
      </c>
      <c r="AS842" s="24" t="s">
        <v>91</v>
      </c>
      <c r="AT842" s="24" t="s">
        <v>91</v>
      </c>
      <c r="AU842" s="24" t="s">
        <v>91</v>
      </c>
      <c r="AV842" s="24" t="s">
        <v>91</v>
      </c>
      <c r="AW842" s="24" t="s">
        <v>91</v>
      </c>
      <c r="AX842" s="24" t="s">
        <v>115</v>
      </c>
      <c r="AY842" s="24" t="s">
        <v>91</v>
      </c>
      <c r="AZ842" s="24" t="s">
        <v>91</v>
      </c>
      <c r="BA842" s="24" t="s">
        <v>91</v>
      </c>
      <c r="BB842" s="24" t="s">
        <v>91</v>
      </c>
      <c r="BC842" s="24" t="s">
        <v>91</v>
      </c>
      <c r="BD842" s="24" t="s">
        <v>91</v>
      </c>
      <c r="BE842" s="24" t="s">
        <v>91</v>
      </c>
      <c r="BF842" s="24" t="s">
        <v>91</v>
      </c>
      <c r="BG842" s="24" t="s">
        <v>91</v>
      </c>
      <c r="BH842" s="24" t="s">
        <v>115</v>
      </c>
      <c r="BI842" s="24" t="s">
        <v>91</v>
      </c>
      <c r="BJ842" s="24" t="s">
        <v>91</v>
      </c>
      <c r="BK842" s="24" t="s">
        <v>91</v>
      </c>
      <c r="BL842" s="24" t="s">
        <v>115</v>
      </c>
      <c r="BM842" s="24" t="s">
        <v>91</v>
      </c>
      <c r="BN842" s="24" t="s">
        <v>90</v>
      </c>
      <c r="BO842" s="24" t="s">
        <v>115</v>
      </c>
      <c r="BP842" s="24" t="s">
        <v>91</v>
      </c>
      <c r="BQ842" s="24" t="s">
        <v>91</v>
      </c>
      <c r="BR842" s="24" t="s">
        <v>90</v>
      </c>
      <c r="BS842" s="24" t="s">
        <v>91</v>
      </c>
      <c r="BT842" s="24" t="s">
        <v>91</v>
      </c>
      <c r="BU842" s="24" t="s">
        <v>91</v>
      </c>
      <c r="BV842" s="24" t="s">
        <v>91</v>
      </c>
      <c r="BW842" s="24" t="s">
        <v>91</v>
      </c>
      <c r="BX842" s="24" t="s">
        <v>91</v>
      </c>
      <c r="BY842" s="24" t="s">
        <v>91</v>
      </c>
      <c r="BZ842" s="24" t="s">
        <v>91</v>
      </c>
      <c r="CA842" s="36"/>
      <c r="CB842" s="35" t="s">
        <v>438</v>
      </c>
    </row>
    <row r="843" spans="1:80" ht="169.5" customHeight="1" x14ac:dyDescent="0.35">
      <c r="A843" s="24">
        <v>908</v>
      </c>
      <c r="B843" s="24" t="s">
        <v>77</v>
      </c>
      <c r="C843" s="23" t="s">
        <v>78</v>
      </c>
      <c r="D843" s="24" t="s">
        <v>430</v>
      </c>
      <c r="E843" s="24" t="s">
        <v>2479</v>
      </c>
      <c r="F843" s="24" t="s">
        <v>81</v>
      </c>
      <c r="G843" s="24" t="s">
        <v>2768</v>
      </c>
      <c r="H843" s="24" t="s">
        <v>2814</v>
      </c>
      <c r="I843" s="24" t="s">
        <v>2815</v>
      </c>
      <c r="J843" s="24" t="s">
        <v>2816</v>
      </c>
      <c r="K843" s="24" t="s">
        <v>2817</v>
      </c>
      <c r="L843" s="24" t="s">
        <v>2818</v>
      </c>
      <c r="M843" s="24"/>
      <c r="N843" s="24" t="s">
        <v>88</v>
      </c>
      <c r="O843" s="24"/>
      <c r="P843" s="24"/>
      <c r="Q843" s="24" t="s">
        <v>155</v>
      </c>
      <c r="R843" s="24"/>
      <c r="S843" s="24"/>
      <c r="T843" s="24" t="s">
        <v>91</v>
      </c>
      <c r="U843" s="24" t="s">
        <v>91</v>
      </c>
      <c r="V843" s="24" t="s">
        <v>91</v>
      </c>
      <c r="W843" s="24" t="s">
        <v>91</v>
      </c>
      <c r="X843" s="24"/>
      <c r="Y843" s="24" t="s">
        <v>91</v>
      </c>
      <c r="Z843" s="24" t="s">
        <v>91</v>
      </c>
      <c r="AA843" s="24" t="s">
        <v>91</v>
      </c>
      <c r="AB843" s="24" t="s">
        <v>91</v>
      </c>
      <c r="AC843" s="24" t="s">
        <v>91</v>
      </c>
      <c r="AD843" s="24" t="s">
        <v>91</v>
      </c>
      <c r="AE843" s="24" t="s">
        <v>91</v>
      </c>
      <c r="AF843" s="24" t="s">
        <v>91</v>
      </c>
      <c r="AG843" s="24" t="s">
        <v>91</v>
      </c>
      <c r="AH843" s="24" t="s">
        <v>91</v>
      </c>
      <c r="AI843" s="24" t="s">
        <v>115</v>
      </c>
      <c r="AJ843" s="24" t="s">
        <v>91</v>
      </c>
      <c r="AK843" s="24" t="s">
        <v>91</v>
      </c>
      <c r="AL843" s="24" t="s">
        <v>90</v>
      </c>
      <c r="AM843" s="24" t="s">
        <v>90</v>
      </c>
      <c r="AN843" s="24" t="s">
        <v>91</v>
      </c>
      <c r="AO843" s="24" t="s">
        <v>91</v>
      </c>
      <c r="AP843" s="24" t="s">
        <v>115</v>
      </c>
      <c r="AQ843" s="24" t="s">
        <v>91</v>
      </c>
      <c r="AR843" s="24" t="s">
        <v>91</v>
      </c>
      <c r="AS843" s="24" t="s">
        <v>91</v>
      </c>
      <c r="AT843" s="24" t="s">
        <v>91</v>
      </c>
      <c r="AU843" s="24" t="s">
        <v>91</v>
      </c>
      <c r="AV843" s="24" t="s">
        <v>91</v>
      </c>
      <c r="AW843" s="24" t="s">
        <v>91</v>
      </c>
      <c r="AX843" s="24" t="s">
        <v>115</v>
      </c>
      <c r="AY843" s="24" t="s">
        <v>91</v>
      </c>
      <c r="AZ843" s="24" t="s">
        <v>91</v>
      </c>
      <c r="BA843" s="24" t="s">
        <v>91</v>
      </c>
      <c r="BB843" s="24" t="s">
        <v>91</v>
      </c>
      <c r="BC843" s="24" t="s">
        <v>91</v>
      </c>
      <c r="BD843" s="24" t="s">
        <v>91</v>
      </c>
      <c r="BE843" s="24" t="s">
        <v>91</v>
      </c>
      <c r="BF843" s="24" t="s">
        <v>91</v>
      </c>
      <c r="BG843" s="24" t="s">
        <v>91</v>
      </c>
      <c r="BH843" s="24" t="s">
        <v>90</v>
      </c>
      <c r="BI843" s="24" t="s">
        <v>91</v>
      </c>
      <c r="BJ843" s="24" t="s">
        <v>91</v>
      </c>
      <c r="BK843" s="24" t="s">
        <v>91</v>
      </c>
      <c r="BL843" s="24" t="s">
        <v>90</v>
      </c>
      <c r="BM843" s="24" t="s">
        <v>91</v>
      </c>
      <c r="BN843" s="24" t="s">
        <v>90</v>
      </c>
      <c r="BO843" s="24" t="s">
        <v>90</v>
      </c>
      <c r="BP843" s="24" t="s">
        <v>91</v>
      </c>
      <c r="BQ843" s="24" t="s">
        <v>91</v>
      </c>
      <c r="BR843" s="24" t="s">
        <v>90</v>
      </c>
      <c r="BS843" s="24" t="s">
        <v>91</v>
      </c>
      <c r="BT843" s="24" t="s">
        <v>91</v>
      </c>
      <c r="BU843" s="24" t="s">
        <v>91</v>
      </c>
      <c r="BV843" s="24" t="s">
        <v>91</v>
      </c>
      <c r="BW843" s="24" t="s">
        <v>91</v>
      </c>
      <c r="BX843" s="24" t="s">
        <v>91</v>
      </c>
      <c r="BY843" s="24" t="s">
        <v>91</v>
      </c>
      <c r="BZ843" s="24" t="s">
        <v>91</v>
      </c>
      <c r="CA843" s="36"/>
      <c r="CB843" s="35" t="s">
        <v>571</v>
      </c>
    </row>
    <row r="844" spans="1:80" ht="169.5" customHeight="1" x14ac:dyDescent="0.35">
      <c r="A844" s="24"/>
      <c r="B844" s="24" t="s">
        <v>77</v>
      </c>
      <c r="C844" s="23" t="s">
        <v>78</v>
      </c>
      <c r="D844" s="24" t="s">
        <v>79</v>
      </c>
      <c r="E844" s="24" t="s">
        <v>967</v>
      </c>
      <c r="F844" s="24" t="s">
        <v>81</v>
      </c>
      <c r="G844" s="24" t="s">
        <v>1079</v>
      </c>
      <c r="H844" s="24" t="s">
        <v>1194</v>
      </c>
      <c r="I844" s="24" t="s">
        <v>1235</v>
      </c>
      <c r="J844" s="24" t="s">
        <v>1239</v>
      </c>
      <c r="K844" s="24" t="s">
        <v>1240</v>
      </c>
      <c r="L844" s="24" t="s">
        <v>1241</v>
      </c>
      <c r="M844" s="24"/>
      <c r="N844" s="24"/>
      <c r="O844" s="24" t="s">
        <v>974</v>
      </c>
      <c r="P844" s="24"/>
      <c r="Q844" s="24" t="s">
        <v>89</v>
      </c>
      <c r="R844" s="24">
        <v>2026</v>
      </c>
      <c r="S844" s="24" t="s">
        <v>2173</v>
      </c>
      <c r="T844" s="24" t="s">
        <v>90</v>
      </c>
      <c r="U844" s="24" t="s">
        <v>91</v>
      </c>
      <c r="V844" s="24" t="s">
        <v>91</v>
      </c>
      <c r="W844" s="24" t="s">
        <v>91</v>
      </c>
      <c r="X844" s="24"/>
      <c r="Y844" s="24" t="s">
        <v>91</v>
      </c>
      <c r="Z844" s="24" t="s">
        <v>91</v>
      </c>
      <c r="AA844" s="24" t="s">
        <v>91</v>
      </c>
      <c r="AB844" s="24" t="s">
        <v>90</v>
      </c>
      <c r="AC844" s="24" t="s">
        <v>90</v>
      </c>
      <c r="AD844" s="24" t="s">
        <v>91</v>
      </c>
      <c r="AE844" s="24" t="s">
        <v>90</v>
      </c>
      <c r="AF844" s="24" t="s">
        <v>91</v>
      </c>
      <c r="AG844" s="24" t="s">
        <v>91</v>
      </c>
      <c r="AH844" s="24" t="s">
        <v>91</v>
      </c>
      <c r="AI844" s="24" t="s">
        <v>91</v>
      </c>
      <c r="AJ844" s="24" t="s">
        <v>91</v>
      </c>
      <c r="AK844" s="24" t="s">
        <v>91</v>
      </c>
      <c r="AL844" s="24" t="s">
        <v>91</v>
      </c>
      <c r="AM844" s="24" t="s">
        <v>90</v>
      </c>
      <c r="AN844" s="24" t="s">
        <v>92</v>
      </c>
      <c r="AO844" s="24" t="s">
        <v>91</v>
      </c>
      <c r="AP844" s="24" t="s">
        <v>91</v>
      </c>
      <c r="AQ844" s="24" t="s">
        <v>91</v>
      </c>
      <c r="AR844" s="24" t="s">
        <v>91</v>
      </c>
      <c r="AS844" s="24" t="s">
        <v>91</v>
      </c>
      <c r="AT844" s="24" t="s">
        <v>91</v>
      </c>
      <c r="AU844" s="24" t="s">
        <v>91</v>
      </c>
      <c r="AV844" s="24" t="s">
        <v>91</v>
      </c>
      <c r="AW844" s="24" t="s">
        <v>91</v>
      </c>
      <c r="AX844" s="24" t="s">
        <v>92</v>
      </c>
      <c r="AY844" s="24" t="s">
        <v>91</v>
      </c>
      <c r="AZ844" s="24" t="s">
        <v>91</v>
      </c>
      <c r="BA844" s="24" t="s">
        <v>91</v>
      </c>
      <c r="BB844" s="24" t="s">
        <v>91</v>
      </c>
      <c r="BC844" s="24" t="s">
        <v>91</v>
      </c>
      <c r="BD844" s="24" t="s">
        <v>91</v>
      </c>
      <c r="BE844" s="24" t="s">
        <v>90</v>
      </c>
      <c r="BF844" s="24" t="s">
        <v>90</v>
      </c>
      <c r="BG844" s="24" t="s">
        <v>90</v>
      </c>
      <c r="BH844" s="24" t="s">
        <v>91</v>
      </c>
      <c r="BI844" s="24" t="s">
        <v>91</v>
      </c>
      <c r="BJ844" s="24" t="s">
        <v>91</v>
      </c>
      <c r="BK844" s="24" t="s">
        <v>91</v>
      </c>
      <c r="BL844" s="24" t="s">
        <v>90</v>
      </c>
      <c r="BM844" s="24" t="s">
        <v>90</v>
      </c>
      <c r="BN844" s="24" t="s">
        <v>91</v>
      </c>
      <c r="BO844" s="24" t="s">
        <v>91</v>
      </c>
      <c r="BP844" s="24" t="s">
        <v>91</v>
      </c>
      <c r="BQ844" s="24" t="s">
        <v>91</v>
      </c>
      <c r="BR844" s="24" t="s">
        <v>90</v>
      </c>
      <c r="BS844" s="24" t="s">
        <v>92</v>
      </c>
      <c r="BT844" s="24" t="s">
        <v>91</v>
      </c>
      <c r="BU844" s="24" t="s">
        <v>92</v>
      </c>
      <c r="BV844" s="24" t="s">
        <v>91</v>
      </c>
      <c r="BW844" s="24" t="s">
        <v>91</v>
      </c>
      <c r="BX844" s="24" t="s">
        <v>91</v>
      </c>
      <c r="BY844" s="24" t="s">
        <v>91</v>
      </c>
      <c r="BZ844" s="24" t="s">
        <v>92</v>
      </c>
      <c r="CA844" s="36"/>
      <c r="CB844" s="35"/>
    </row>
    <row r="845" spans="1:80" ht="169.5" customHeight="1" x14ac:dyDescent="0.35">
      <c r="A845" s="24">
        <v>910</v>
      </c>
      <c r="B845" s="24" t="s">
        <v>77</v>
      </c>
      <c r="C845" s="23" t="s">
        <v>78</v>
      </c>
      <c r="D845" s="24" t="s">
        <v>430</v>
      </c>
      <c r="E845" s="24" t="s">
        <v>2479</v>
      </c>
      <c r="F845" s="24" t="s">
        <v>81</v>
      </c>
      <c r="G845" s="24" t="s">
        <v>2768</v>
      </c>
      <c r="H845" s="24" t="s">
        <v>2814</v>
      </c>
      <c r="I845" s="24" t="s">
        <v>2815</v>
      </c>
      <c r="J845" s="24" t="s">
        <v>2822</v>
      </c>
      <c r="K845" s="24" t="s">
        <v>2823</v>
      </c>
      <c r="L845" s="24" t="s">
        <v>2824</v>
      </c>
      <c r="M845" s="24"/>
      <c r="N845" s="24" t="s">
        <v>88</v>
      </c>
      <c r="O845" s="24"/>
      <c r="P845" s="24"/>
      <c r="Q845" s="24" t="s">
        <v>155</v>
      </c>
      <c r="R845" s="24"/>
      <c r="S845" s="24"/>
      <c r="T845" s="24" t="s">
        <v>91</v>
      </c>
      <c r="U845" s="24" t="s">
        <v>91</v>
      </c>
      <c r="V845" s="24" t="s">
        <v>91</v>
      </c>
      <c r="W845" s="24" t="s">
        <v>91</v>
      </c>
      <c r="X845" s="24"/>
      <c r="Y845" s="24" t="s">
        <v>91</v>
      </c>
      <c r="Z845" s="24" t="s">
        <v>91</v>
      </c>
      <c r="AA845" s="24" t="s">
        <v>91</v>
      </c>
      <c r="AB845" s="24" t="s">
        <v>91</v>
      </c>
      <c r="AC845" s="24" t="s">
        <v>91</v>
      </c>
      <c r="AD845" s="24" t="s">
        <v>91</v>
      </c>
      <c r="AE845" s="24" t="s">
        <v>91</v>
      </c>
      <c r="AF845" s="24" t="s">
        <v>91</v>
      </c>
      <c r="AG845" s="24" t="s">
        <v>91</v>
      </c>
      <c r="AH845" s="24" t="s">
        <v>91</v>
      </c>
      <c r="AI845" s="24" t="s">
        <v>115</v>
      </c>
      <c r="AJ845" s="24" t="s">
        <v>91</v>
      </c>
      <c r="AK845" s="24" t="s">
        <v>91</v>
      </c>
      <c r="AL845" s="24" t="s">
        <v>90</v>
      </c>
      <c r="AM845" s="24" t="s">
        <v>90</v>
      </c>
      <c r="AN845" s="24" t="s">
        <v>91</v>
      </c>
      <c r="AO845" s="24" t="s">
        <v>91</v>
      </c>
      <c r="AP845" s="24" t="s">
        <v>115</v>
      </c>
      <c r="AQ845" s="24" t="s">
        <v>91</v>
      </c>
      <c r="AR845" s="24" t="s">
        <v>91</v>
      </c>
      <c r="AS845" s="24" t="s">
        <v>91</v>
      </c>
      <c r="AT845" s="24" t="s">
        <v>91</v>
      </c>
      <c r="AU845" s="24" t="s">
        <v>91</v>
      </c>
      <c r="AV845" s="24" t="s">
        <v>91</v>
      </c>
      <c r="AW845" s="24" t="s">
        <v>91</v>
      </c>
      <c r="AX845" s="24" t="s">
        <v>115</v>
      </c>
      <c r="AY845" s="24" t="s">
        <v>91</v>
      </c>
      <c r="AZ845" s="24" t="s">
        <v>91</v>
      </c>
      <c r="BA845" s="24" t="s">
        <v>91</v>
      </c>
      <c r="BB845" s="24" t="s">
        <v>91</v>
      </c>
      <c r="BC845" s="24" t="s">
        <v>91</v>
      </c>
      <c r="BD845" s="24" t="s">
        <v>91</v>
      </c>
      <c r="BE845" s="24" t="s">
        <v>91</v>
      </c>
      <c r="BF845" s="24" t="s">
        <v>91</v>
      </c>
      <c r="BG845" s="24" t="s">
        <v>91</v>
      </c>
      <c r="BH845" s="24" t="s">
        <v>90</v>
      </c>
      <c r="BI845" s="24" t="s">
        <v>91</v>
      </c>
      <c r="BJ845" s="24" t="s">
        <v>91</v>
      </c>
      <c r="BK845" s="24" t="s">
        <v>91</v>
      </c>
      <c r="BL845" s="24" t="s">
        <v>90</v>
      </c>
      <c r="BM845" s="24" t="s">
        <v>91</v>
      </c>
      <c r="BN845" s="24" t="s">
        <v>90</v>
      </c>
      <c r="BO845" s="24" t="s">
        <v>90</v>
      </c>
      <c r="BP845" s="24" t="s">
        <v>91</v>
      </c>
      <c r="BQ845" s="24" t="s">
        <v>91</v>
      </c>
      <c r="BR845" s="24" t="s">
        <v>90</v>
      </c>
      <c r="BS845" s="24" t="s">
        <v>91</v>
      </c>
      <c r="BT845" s="24" t="s">
        <v>91</v>
      </c>
      <c r="BU845" s="24" t="s">
        <v>91</v>
      </c>
      <c r="BV845" s="24" t="s">
        <v>91</v>
      </c>
      <c r="BW845" s="24" t="s">
        <v>91</v>
      </c>
      <c r="BX845" s="24" t="s">
        <v>91</v>
      </c>
      <c r="BY845" s="24" t="s">
        <v>91</v>
      </c>
      <c r="BZ845" s="24" t="s">
        <v>91</v>
      </c>
      <c r="CA845" s="36"/>
      <c r="CB845" s="35" t="s">
        <v>438</v>
      </c>
    </row>
    <row r="846" spans="1:80" ht="169.5" customHeight="1" x14ac:dyDescent="0.35">
      <c r="A846" s="24">
        <v>911</v>
      </c>
      <c r="B846" s="24" t="s">
        <v>77</v>
      </c>
      <c r="C846" s="23" t="s">
        <v>78</v>
      </c>
      <c r="D846" s="24" t="s">
        <v>430</v>
      </c>
      <c r="E846" s="24" t="s">
        <v>2479</v>
      </c>
      <c r="F846" s="24" t="s">
        <v>81</v>
      </c>
      <c r="G846" s="24" t="s">
        <v>2768</v>
      </c>
      <c r="H846" s="24" t="s">
        <v>2814</v>
      </c>
      <c r="I846" s="24" t="s">
        <v>2815</v>
      </c>
      <c r="J846" s="24" t="s">
        <v>2825</v>
      </c>
      <c r="K846" s="24" t="s">
        <v>2826</v>
      </c>
      <c r="L846" s="24" t="s">
        <v>2827</v>
      </c>
      <c r="M846" s="24"/>
      <c r="N846" s="24" t="s">
        <v>88</v>
      </c>
      <c r="O846" s="24"/>
      <c r="P846" s="24"/>
      <c r="Q846" s="24" t="s">
        <v>89</v>
      </c>
      <c r="R846" s="24"/>
      <c r="S846" s="24"/>
      <c r="T846" s="24" t="s">
        <v>91</v>
      </c>
      <c r="U846" s="24" t="s">
        <v>91</v>
      </c>
      <c r="V846" s="24" t="s">
        <v>91</v>
      </c>
      <c r="W846" s="24" t="s">
        <v>91</v>
      </c>
      <c r="X846" s="24"/>
      <c r="Y846" s="24" t="s">
        <v>91</v>
      </c>
      <c r="Z846" s="24" t="s">
        <v>91</v>
      </c>
      <c r="AA846" s="24" t="s">
        <v>91</v>
      </c>
      <c r="AB846" s="24" t="s">
        <v>91</v>
      </c>
      <c r="AC846" s="24" t="s">
        <v>91</v>
      </c>
      <c r="AD846" s="24" t="s">
        <v>91</v>
      </c>
      <c r="AE846" s="24" t="s">
        <v>91</v>
      </c>
      <c r="AF846" s="24" t="s">
        <v>91</v>
      </c>
      <c r="AG846" s="24" t="s">
        <v>91</v>
      </c>
      <c r="AH846" s="24" t="s">
        <v>91</v>
      </c>
      <c r="AI846" s="24" t="s">
        <v>115</v>
      </c>
      <c r="AJ846" s="24" t="s">
        <v>91</v>
      </c>
      <c r="AK846" s="24" t="s">
        <v>91</v>
      </c>
      <c r="AL846" s="24" t="s">
        <v>92</v>
      </c>
      <c r="AM846" s="24" t="s">
        <v>92</v>
      </c>
      <c r="AN846" s="24" t="s">
        <v>91</v>
      </c>
      <c r="AO846" s="24" t="s">
        <v>91</v>
      </c>
      <c r="AP846" s="24" t="s">
        <v>115</v>
      </c>
      <c r="AQ846" s="24" t="s">
        <v>91</v>
      </c>
      <c r="AR846" s="24" t="s">
        <v>91</v>
      </c>
      <c r="AS846" s="24" t="s">
        <v>90</v>
      </c>
      <c r="AT846" s="24" t="s">
        <v>91</v>
      </c>
      <c r="AU846" s="24" t="s">
        <v>91</v>
      </c>
      <c r="AV846" s="24" t="s">
        <v>91</v>
      </c>
      <c r="AW846" s="24" t="s">
        <v>91</v>
      </c>
      <c r="AX846" s="24" t="s">
        <v>90</v>
      </c>
      <c r="AY846" s="24" t="s">
        <v>91</v>
      </c>
      <c r="AZ846" s="24" t="s">
        <v>91</v>
      </c>
      <c r="BA846" s="24" t="s">
        <v>91</v>
      </c>
      <c r="BB846" s="24" t="s">
        <v>91</v>
      </c>
      <c r="BC846" s="24" t="s">
        <v>91</v>
      </c>
      <c r="BD846" s="24" t="s">
        <v>91</v>
      </c>
      <c r="BE846" s="24" t="s">
        <v>91</v>
      </c>
      <c r="BF846" s="24" t="s">
        <v>91</v>
      </c>
      <c r="BG846" s="24" t="s">
        <v>91</v>
      </c>
      <c r="BH846" s="24" t="s">
        <v>91</v>
      </c>
      <c r="BI846" s="24" t="s">
        <v>91</v>
      </c>
      <c r="BJ846" s="24" t="s">
        <v>91</v>
      </c>
      <c r="BK846" s="24" t="s">
        <v>91</v>
      </c>
      <c r="BL846" s="24" t="s">
        <v>91</v>
      </c>
      <c r="BM846" s="24" t="s">
        <v>91</v>
      </c>
      <c r="BN846" s="24" t="s">
        <v>92</v>
      </c>
      <c r="BO846" s="24" t="s">
        <v>91</v>
      </c>
      <c r="BP846" s="24" t="s">
        <v>91</v>
      </c>
      <c r="BQ846" s="24" t="s">
        <v>91</v>
      </c>
      <c r="BR846" s="24" t="s">
        <v>92</v>
      </c>
      <c r="BS846" s="24" t="s">
        <v>91</v>
      </c>
      <c r="BT846" s="24" t="s">
        <v>91</v>
      </c>
      <c r="BU846" s="24" t="s">
        <v>91</v>
      </c>
      <c r="BV846" s="24" t="s">
        <v>91</v>
      </c>
      <c r="BW846" s="24" t="s">
        <v>91</v>
      </c>
      <c r="BX846" s="24" t="s">
        <v>91</v>
      </c>
      <c r="BY846" s="24" t="s">
        <v>91</v>
      </c>
      <c r="BZ846" s="24" t="s">
        <v>91</v>
      </c>
      <c r="CA846" s="36"/>
      <c r="CB846" s="35" t="s">
        <v>438</v>
      </c>
    </row>
    <row r="847" spans="1:80" ht="169.5" customHeight="1" x14ac:dyDescent="0.35">
      <c r="A847" s="24">
        <v>912</v>
      </c>
      <c r="B847" s="24" t="s">
        <v>77</v>
      </c>
      <c r="C847" s="23" t="s">
        <v>78</v>
      </c>
      <c r="D847" s="24" t="s">
        <v>430</v>
      </c>
      <c r="E847" s="24" t="s">
        <v>2479</v>
      </c>
      <c r="F847" s="24" t="s">
        <v>81</v>
      </c>
      <c r="G847" s="24" t="s">
        <v>2768</v>
      </c>
      <c r="H847" s="24" t="s">
        <v>2814</v>
      </c>
      <c r="I847" s="24" t="s">
        <v>2815</v>
      </c>
      <c r="J847" s="24" t="s">
        <v>2828</v>
      </c>
      <c r="K847" s="24" t="s">
        <v>2829</v>
      </c>
      <c r="L847" s="24" t="s">
        <v>2830</v>
      </c>
      <c r="M847" s="24"/>
      <c r="N847" s="24" t="s">
        <v>88</v>
      </c>
      <c r="O847" s="24"/>
      <c r="P847" s="24"/>
      <c r="Q847" s="24" t="s">
        <v>155</v>
      </c>
      <c r="R847" s="24"/>
      <c r="S847" s="24"/>
      <c r="T847" s="24" t="s">
        <v>91</v>
      </c>
      <c r="U847" s="24" t="s">
        <v>91</v>
      </c>
      <c r="V847" s="24" t="s">
        <v>91</v>
      </c>
      <c r="W847" s="24" t="s">
        <v>91</v>
      </c>
      <c r="X847" s="24"/>
      <c r="Y847" s="24" t="s">
        <v>91</v>
      </c>
      <c r="Z847" s="24" t="s">
        <v>91</v>
      </c>
      <c r="AA847" s="24" t="s">
        <v>91</v>
      </c>
      <c r="AB847" s="24" t="s">
        <v>91</v>
      </c>
      <c r="AC847" s="24" t="s">
        <v>91</v>
      </c>
      <c r="AD847" s="24" t="s">
        <v>91</v>
      </c>
      <c r="AE847" s="24" t="s">
        <v>91</v>
      </c>
      <c r="AF847" s="24" t="s">
        <v>91</v>
      </c>
      <c r="AG847" s="24" t="s">
        <v>91</v>
      </c>
      <c r="AH847" s="24" t="s">
        <v>91</v>
      </c>
      <c r="AI847" s="24" t="s">
        <v>115</v>
      </c>
      <c r="AJ847" s="24" t="s">
        <v>91</v>
      </c>
      <c r="AK847" s="24" t="s">
        <v>91</v>
      </c>
      <c r="AL847" s="24" t="s">
        <v>90</v>
      </c>
      <c r="AM847" s="24" t="s">
        <v>90</v>
      </c>
      <c r="AN847" s="24" t="s">
        <v>91</v>
      </c>
      <c r="AO847" s="24" t="s">
        <v>91</v>
      </c>
      <c r="AP847" s="24" t="s">
        <v>115</v>
      </c>
      <c r="AQ847" s="24" t="s">
        <v>91</v>
      </c>
      <c r="AR847" s="24" t="s">
        <v>91</v>
      </c>
      <c r="AS847" s="24" t="s">
        <v>91</v>
      </c>
      <c r="AT847" s="24" t="s">
        <v>91</v>
      </c>
      <c r="AU847" s="24" t="s">
        <v>91</v>
      </c>
      <c r="AV847" s="24" t="s">
        <v>91</v>
      </c>
      <c r="AW847" s="24" t="s">
        <v>91</v>
      </c>
      <c r="AX847" s="24" t="s">
        <v>115</v>
      </c>
      <c r="AY847" s="24" t="s">
        <v>91</v>
      </c>
      <c r="AZ847" s="24" t="s">
        <v>91</v>
      </c>
      <c r="BA847" s="24" t="s">
        <v>91</v>
      </c>
      <c r="BB847" s="24" t="s">
        <v>91</v>
      </c>
      <c r="BC847" s="24" t="s">
        <v>91</v>
      </c>
      <c r="BD847" s="24" t="s">
        <v>91</v>
      </c>
      <c r="BE847" s="24" t="s">
        <v>91</v>
      </c>
      <c r="BF847" s="24" t="s">
        <v>91</v>
      </c>
      <c r="BG847" s="24" t="s">
        <v>91</v>
      </c>
      <c r="BH847" s="24" t="s">
        <v>90</v>
      </c>
      <c r="BI847" s="24" t="s">
        <v>91</v>
      </c>
      <c r="BJ847" s="24" t="s">
        <v>91</v>
      </c>
      <c r="BK847" s="24" t="s">
        <v>91</v>
      </c>
      <c r="BL847" s="24" t="s">
        <v>90</v>
      </c>
      <c r="BM847" s="24" t="s">
        <v>91</v>
      </c>
      <c r="BN847" s="24" t="s">
        <v>90</v>
      </c>
      <c r="BO847" s="24" t="s">
        <v>90</v>
      </c>
      <c r="BP847" s="24" t="s">
        <v>91</v>
      </c>
      <c r="BQ847" s="24" t="s">
        <v>91</v>
      </c>
      <c r="BR847" s="24" t="s">
        <v>90</v>
      </c>
      <c r="BS847" s="24" t="s">
        <v>91</v>
      </c>
      <c r="BT847" s="24" t="s">
        <v>91</v>
      </c>
      <c r="BU847" s="24" t="s">
        <v>91</v>
      </c>
      <c r="BV847" s="24" t="s">
        <v>91</v>
      </c>
      <c r="BW847" s="24" t="s">
        <v>91</v>
      </c>
      <c r="BX847" s="24" t="s">
        <v>91</v>
      </c>
      <c r="BY847" s="24" t="s">
        <v>91</v>
      </c>
      <c r="BZ847" s="24" t="s">
        <v>91</v>
      </c>
      <c r="CA847" s="36"/>
      <c r="CB847" s="35" t="s">
        <v>438</v>
      </c>
    </row>
    <row r="848" spans="1:80" ht="169.5" customHeight="1" x14ac:dyDescent="0.35">
      <c r="A848" s="24">
        <v>913</v>
      </c>
      <c r="B848" s="24" t="s">
        <v>77</v>
      </c>
      <c r="C848" s="23" t="s">
        <v>78</v>
      </c>
      <c r="D848" s="24" t="s">
        <v>430</v>
      </c>
      <c r="E848" s="24" t="s">
        <v>2479</v>
      </c>
      <c r="F848" s="24" t="s">
        <v>81</v>
      </c>
      <c r="G848" s="24" t="s">
        <v>2768</v>
      </c>
      <c r="H848" s="24" t="s">
        <v>2814</v>
      </c>
      <c r="I848" s="24" t="s">
        <v>2815</v>
      </c>
      <c r="J848" s="24" t="s">
        <v>2831</v>
      </c>
      <c r="K848" s="24" t="s">
        <v>2832</v>
      </c>
      <c r="L848" s="24" t="s">
        <v>2833</v>
      </c>
      <c r="M848" s="24"/>
      <c r="N848" s="24" t="s">
        <v>88</v>
      </c>
      <c r="O848" s="24"/>
      <c r="P848" s="24"/>
      <c r="Q848" s="24" t="s">
        <v>89</v>
      </c>
      <c r="R848" s="24"/>
      <c r="S848" s="24"/>
      <c r="T848" s="24" t="s">
        <v>91</v>
      </c>
      <c r="U848" s="24" t="s">
        <v>91</v>
      </c>
      <c r="V848" s="24" t="s">
        <v>91</v>
      </c>
      <c r="W848" s="24" t="s">
        <v>91</v>
      </c>
      <c r="X848" s="24"/>
      <c r="Y848" s="24" t="s">
        <v>91</v>
      </c>
      <c r="Z848" s="24" t="s">
        <v>91</v>
      </c>
      <c r="AA848" s="24" t="s">
        <v>91</v>
      </c>
      <c r="AB848" s="24" t="s">
        <v>91</v>
      </c>
      <c r="AC848" s="24" t="s">
        <v>91</v>
      </c>
      <c r="AD848" s="24" t="s">
        <v>91</v>
      </c>
      <c r="AE848" s="24" t="s">
        <v>91</v>
      </c>
      <c r="AF848" s="24" t="s">
        <v>91</v>
      </c>
      <c r="AG848" s="24" t="s">
        <v>91</v>
      </c>
      <c r="AH848" s="24" t="s">
        <v>91</v>
      </c>
      <c r="AI848" s="24" t="s">
        <v>115</v>
      </c>
      <c r="AJ848" s="24" t="s">
        <v>91</v>
      </c>
      <c r="AK848" s="24" t="s">
        <v>91</v>
      </c>
      <c r="AL848" s="24" t="s">
        <v>92</v>
      </c>
      <c r="AM848" s="24" t="s">
        <v>92</v>
      </c>
      <c r="AN848" s="24" t="s">
        <v>91</v>
      </c>
      <c r="AO848" s="24" t="s">
        <v>91</v>
      </c>
      <c r="AP848" s="24" t="s">
        <v>115</v>
      </c>
      <c r="AQ848" s="24" t="s">
        <v>91</v>
      </c>
      <c r="AR848" s="24" t="s">
        <v>91</v>
      </c>
      <c r="AS848" s="24" t="s">
        <v>91</v>
      </c>
      <c r="AT848" s="24" t="s">
        <v>91</v>
      </c>
      <c r="AU848" s="24" t="s">
        <v>91</v>
      </c>
      <c r="AV848" s="24" t="s">
        <v>91</v>
      </c>
      <c r="AW848" s="24" t="s">
        <v>91</v>
      </c>
      <c r="AX848" s="24" t="s">
        <v>115</v>
      </c>
      <c r="AY848" s="24" t="s">
        <v>91</v>
      </c>
      <c r="AZ848" s="24" t="s">
        <v>91</v>
      </c>
      <c r="BA848" s="24" t="s">
        <v>91</v>
      </c>
      <c r="BB848" s="24" t="s">
        <v>91</v>
      </c>
      <c r="BC848" s="24" t="s">
        <v>91</v>
      </c>
      <c r="BD848" s="24" t="s">
        <v>91</v>
      </c>
      <c r="BE848" s="24" t="s">
        <v>91</v>
      </c>
      <c r="BF848" s="24" t="s">
        <v>91</v>
      </c>
      <c r="BG848" s="24" t="s">
        <v>91</v>
      </c>
      <c r="BH848" s="24" t="s">
        <v>91</v>
      </c>
      <c r="BI848" s="24" t="s">
        <v>91</v>
      </c>
      <c r="BJ848" s="24" t="s">
        <v>91</v>
      </c>
      <c r="BK848" s="24" t="s">
        <v>91</v>
      </c>
      <c r="BL848" s="24" t="s">
        <v>91</v>
      </c>
      <c r="BM848" s="24" t="s">
        <v>91</v>
      </c>
      <c r="BN848" s="24" t="s">
        <v>115</v>
      </c>
      <c r="BO848" s="24" t="s">
        <v>91</v>
      </c>
      <c r="BP848" s="24" t="s">
        <v>91</v>
      </c>
      <c r="BQ848" s="24" t="s">
        <v>91</v>
      </c>
      <c r="BR848" s="24" t="s">
        <v>115</v>
      </c>
      <c r="BS848" s="24" t="s">
        <v>91</v>
      </c>
      <c r="BT848" s="24" t="s">
        <v>91</v>
      </c>
      <c r="BU848" s="24" t="s">
        <v>91</v>
      </c>
      <c r="BV848" s="24" t="s">
        <v>91</v>
      </c>
      <c r="BW848" s="24" t="s">
        <v>91</v>
      </c>
      <c r="BX848" s="24" t="s">
        <v>91</v>
      </c>
      <c r="BY848" s="24" t="s">
        <v>91</v>
      </c>
      <c r="BZ848" s="24" t="s">
        <v>91</v>
      </c>
      <c r="CA848" s="36"/>
      <c r="CB848" s="35" t="s">
        <v>438</v>
      </c>
    </row>
    <row r="849" spans="1:80" ht="169.5" customHeight="1" x14ac:dyDescent="0.35">
      <c r="A849" s="24">
        <v>914</v>
      </c>
      <c r="B849" s="24" t="s">
        <v>77</v>
      </c>
      <c r="C849" s="23" t="s">
        <v>78</v>
      </c>
      <c r="D849" s="24" t="s">
        <v>430</v>
      </c>
      <c r="E849" s="24" t="s">
        <v>2479</v>
      </c>
      <c r="F849" s="24" t="s">
        <v>81</v>
      </c>
      <c r="G849" s="24" t="s">
        <v>2768</v>
      </c>
      <c r="H849" s="24" t="s">
        <v>2814</v>
      </c>
      <c r="I849" s="24" t="s">
        <v>2815</v>
      </c>
      <c r="J849" s="24" t="s">
        <v>2834</v>
      </c>
      <c r="K849" s="24" t="s">
        <v>2835</v>
      </c>
      <c r="L849" s="24" t="s">
        <v>2836</v>
      </c>
      <c r="M849" s="24"/>
      <c r="N849" s="24" t="s">
        <v>88</v>
      </c>
      <c r="O849" s="24"/>
      <c r="P849" s="24"/>
      <c r="Q849" s="24" t="s">
        <v>89</v>
      </c>
      <c r="R849" s="24"/>
      <c r="S849" s="24"/>
      <c r="T849" s="24" t="s">
        <v>91</v>
      </c>
      <c r="U849" s="24" t="s">
        <v>91</v>
      </c>
      <c r="V849" s="24" t="s">
        <v>91</v>
      </c>
      <c r="W849" s="24" t="s">
        <v>91</v>
      </c>
      <c r="X849" s="24"/>
      <c r="Y849" s="24" t="s">
        <v>91</v>
      </c>
      <c r="Z849" s="24" t="s">
        <v>91</v>
      </c>
      <c r="AA849" s="24" t="s">
        <v>91</v>
      </c>
      <c r="AB849" s="24" t="s">
        <v>91</v>
      </c>
      <c r="AC849" s="24" t="s">
        <v>91</v>
      </c>
      <c r="AD849" s="24" t="s">
        <v>91</v>
      </c>
      <c r="AE849" s="24" t="s">
        <v>91</v>
      </c>
      <c r="AF849" s="24" t="s">
        <v>91</v>
      </c>
      <c r="AG849" s="24" t="s">
        <v>91</v>
      </c>
      <c r="AH849" s="24" t="s">
        <v>91</v>
      </c>
      <c r="AI849" s="24" t="s">
        <v>115</v>
      </c>
      <c r="AJ849" s="24" t="s">
        <v>91</v>
      </c>
      <c r="AK849" s="24" t="s">
        <v>91</v>
      </c>
      <c r="AL849" s="24" t="s">
        <v>92</v>
      </c>
      <c r="AM849" s="24" t="s">
        <v>92</v>
      </c>
      <c r="AN849" s="24" t="s">
        <v>91</v>
      </c>
      <c r="AO849" s="24" t="s">
        <v>91</v>
      </c>
      <c r="AP849" s="24" t="s">
        <v>115</v>
      </c>
      <c r="AQ849" s="24" t="s">
        <v>91</v>
      </c>
      <c r="AR849" s="24" t="s">
        <v>91</v>
      </c>
      <c r="AS849" s="24" t="s">
        <v>91</v>
      </c>
      <c r="AT849" s="24" t="s">
        <v>91</v>
      </c>
      <c r="AU849" s="24" t="s">
        <v>91</v>
      </c>
      <c r="AV849" s="24" t="s">
        <v>91</v>
      </c>
      <c r="AW849" s="24" t="s">
        <v>91</v>
      </c>
      <c r="AX849" s="24" t="s">
        <v>115</v>
      </c>
      <c r="AY849" s="24" t="s">
        <v>91</v>
      </c>
      <c r="AZ849" s="24" t="s">
        <v>91</v>
      </c>
      <c r="BA849" s="24" t="s">
        <v>91</v>
      </c>
      <c r="BB849" s="24" t="s">
        <v>91</v>
      </c>
      <c r="BC849" s="24" t="s">
        <v>91</v>
      </c>
      <c r="BD849" s="24" t="s">
        <v>91</v>
      </c>
      <c r="BE849" s="24" t="s">
        <v>91</v>
      </c>
      <c r="BF849" s="24" t="s">
        <v>91</v>
      </c>
      <c r="BG849" s="24" t="s">
        <v>91</v>
      </c>
      <c r="BH849" s="24" t="s">
        <v>115</v>
      </c>
      <c r="BI849" s="24" t="s">
        <v>91</v>
      </c>
      <c r="BJ849" s="24" t="s">
        <v>91</v>
      </c>
      <c r="BK849" s="24" t="s">
        <v>91</v>
      </c>
      <c r="BL849" s="24" t="s">
        <v>115</v>
      </c>
      <c r="BM849" s="24" t="s">
        <v>91</v>
      </c>
      <c r="BN849" s="24" t="s">
        <v>115</v>
      </c>
      <c r="BO849" s="24" t="s">
        <v>115</v>
      </c>
      <c r="BP849" s="24" t="s">
        <v>91</v>
      </c>
      <c r="BQ849" s="24" t="s">
        <v>91</v>
      </c>
      <c r="BR849" s="24" t="s">
        <v>115</v>
      </c>
      <c r="BS849" s="24" t="s">
        <v>91</v>
      </c>
      <c r="BT849" s="24" t="s">
        <v>91</v>
      </c>
      <c r="BU849" s="24" t="s">
        <v>91</v>
      </c>
      <c r="BV849" s="24" t="s">
        <v>91</v>
      </c>
      <c r="BW849" s="24" t="s">
        <v>91</v>
      </c>
      <c r="BX849" s="24" t="s">
        <v>91</v>
      </c>
      <c r="BY849" s="24" t="s">
        <v>91</v>
      </c>
      <c r="BZ849" s="24" t="s">
        <v>91</v>
      </c>
      <c r="CA849" s="36"/>
      <c r="CB849" s="35" t="s">
        <v>438</v>
      </c>
    </row>
    <row r="850" spans="1:80" ht="169.5" customHeight="1" x14ac:dyDescent="0.35">
      <c r="A850" s="24">
        <v>915</v>
      </c>
      <c r="B850" s="24" t="s">
        <v>77</v>
      </c>
      <c r="C850" s="23" t="s">
        <v>78</v>
      </c>
      <c r="D850" s="24" t="s">
        <v>430</v>
      </c>
      <c r="E850" s="24" t="s">
        <v>2479</v>
      </c>
      <c r="F850" s="24" t="s">
        <v>81</v>
      </c>
      <c r="G850" s="24" t="s">
        <v>2768</v>
      </c>
      <c r="H850" s="24" t="s">
        <v>2837</v>
      </c>
      <c r="I850" s="24" t="s">
        <v>2838</v>
      </c>
      <c r="J850" s="24" t="s">
        <v>2839</v>
      </c>
      <c r="K850" s="24" t="s">
        <v>2840</v>
      </c>
      <c r="L850" s="24" t="s">
        <v>2841</v>
      </c>
      <c r="M850" s="24"/>
      <c r="N850" s="24" t="s">
        <v>88</v>
      </c>
      <c r="O850" s="24"/>
      <c r="P850" s="24"/>
      <c r="Q850" s="24" t="s">
        <v>89</v>
      </c>
      <c r="R850" s="24"/>
      <c r="S850" s="24"/>
      <c r="T850" s="24" t="s">
        <v>91</v>
      </c>
      <c r="U850" s="24" t="s">
        <v>91</v>
      </c>
      <c r="V850" s="24" t="s">
        <v>91</v>
      </c>
      <c r="W850" s="24" t="s">
        <v>91</v>
      </c>
      <c r="X850" s="24"/>
      <c r="Y850" s="24" t="s">
        <v>91</v>
      </c>
      <c r="Z850" s="24" t="s">
        <v>91</v>
      </c>
      <c r="AA850" s="24" t="s">
        <v>91</v>
      </c>
      <c r="AB850" s="24" t="s">
        <v>91</v>
      </c>
      <c r="AC850" s="24" t="s">
        <v>91</v>
      </c>
      <c r="AD850" s="24" t="s">
        <v>91</v>
      </c>
      <c r="AE850" s="24" t="s">
        <v>91</v>
      </c>
      <c r="AF850" s="24" t="s">
        <v>91</v>
      </c>
      <c r="AG850" s="24" t="s">
        <v>91</v>
      </c>
      <c r="AH850" s="24" t="s">
        <v>91</v>
      </c>
      <c r="AI850" s="24" t="s">
        <v>115</v>
      </c>
      <c r="AJ850" s="24" t="s">
        <v>91</v>
      </c>
      <c r="AK850" s="24" t="s">
        <v>91</v>
      </c>
      <c r="AL850" s="24" t="s">
        <v>92</v>
      </c>
      <c r="AM850" s="24" t="s">
        <v>92</v>
      </c>
      <c r="AN850" s="24" t="s">
        <v>91</v>
      </c>
      <c r="AO850" s="24" t="s">
        <v>91</v>
      </c>
      <c r="AP850" s="24" t="s">
        <v>115</v>
      </c>
      <c r="AQ850" s="24" t="s">
        <v>91</v>
      </c>
      <c r="AR850" s="24" t="s">
        <v>91</v>
      </c>
      <c r="AS850" s="24" t="s">
        <v>91</v>
      </c>
      <c r="AT850" s="24" t="s">
        <v>91</v>
      </c>
      <c r="AU850" s="24" t="s">
        <v>91</v>
      </c>
      <c r="AV850" s="24" t="s">
        <v>91</v>
      </c>
      <c r="AW850" s="24" t="s">
        <v>91</v>
      </c>
      <c r="AX850" s="24" t="s">
        <v>115</v>
      </c>
      <c r="AY850" s="24" t="s">
        <v>91</v>
      </c>
      <c r="AZ850" s="24" t="s">
        <v>91</v>
      </c>
      <c r="BA850" s="24" t="s">
        <v>91</v>
      </c>
      <c r="BB850" s="24" t="s">
        <v>91</v>
      </c>
      <c r="BC850" s="24" t="s">
        <v>91</v>
      </c>
      <c r="BD850" s="24" t="s">
        <v>91</v>
      </c>
      <c r="BE850" s="24" t="s">
        <v>91</v>
      </c>
      <c r="BF850" s="24" t="s">
        <v>91</v>
      </c>
      <c r="BG850" s="24" t="s">
        <v>91</v>
      </c>
      <c r="BH850" s="24" t="s">
        <v>115</v>
      </c>
      <c r="BI850" s="24" t="s">
        <v>91</v>
      </c>
      <c r="BJ850" s="24" t="s">
        <v>91</v>
      </c>
      <c r="BK850" s="24" t="s">
        <v>91</v>
      </c>
      <c r="BL850" s="24" t="s">
        <v>115</v>
      </c>
      <c r="BM850" s="24" t="s">
        <v>91</v>
      </c>
      <c r="BN850" s="24" t="s">
        <v>92</v>
      </c>
      <c r="BO850" s="24" t="s">
        <v>115</v>
      </c>
      <c r="BP850" s="24" t="s">
        <v>91</v>
      </c>
      <c r="BQ850" s="24" t="s">
        <v>91</v>
      </c>
      <c r="BR850" s="24" t="s">
        <v>92</v>
      </c>
      <c r="BS850" s="24" t="s">
        <v>91</v>
      </c>
      <c r="BT850" s="24" t="s">
        <v>91</v>
      </c>
      <c r="BU850" s="24" t="s">
        <v>91</v>
      </c>
      <c r="BV850" s="24" t="s">
        <v>91</v>
      </c>
      <c r="BW850" s="24" t="s">
        <v>91</v>
      </c>
      <c r="BX850" s="24" t="s">
        <v>91</v>
      </c>
      <c r="BY850" s="24" t="s">
        <v>91</v>
      </c>
      <c r="BZ850" s="24" t="s">
        <v>91</v>
      </c>
      <c r="CA850" s="36"/>
      <c r="CB850" s="35" t="s">
        <v>438</v>
      </c>
    </row>
    <row r="851" spans="1:80" ht="169.5" customHeight="1" x14ac:dyDescent="0.35">
      <c r="A851" s="24"/>
      <c r="B851" s="24" t="s">
        <v>77</v>
      </c>
      <c r="C851" s="23" t="s">
        <v>78</v>
      </c>
      <c r="D851" s="24" t="s">
        <v>79</v>
      </c>
      <c r="E851" s="24" t="s">
        <v>967</v>
      </c>
      <c r="F851" s="24" t="s">
        <v>81</v>
      </c>
      <c r="G851" s="24" t="s">
        <v>1079</v>
      </c>
      <c r="H851" s="24" t="s">
        <v>1194</v>
      </c>
      <c r="I851" s="24" t="s">
        <v>1235</v>
      </c>
      <c r="J851" s="24" t="s">
        <v>1242</v>
      </c>
      <c r="K851" s="24" t="s">
        <v>1243</v>
      </c>
      <c r="L851" s="24" t="s">
        <v>1244</v>
      </c>
      <c r="M851" s="24"/>
      <c r="N851" s="24"/>
      <c r="O851" s="24" t="s">
        <v>974</v>
      </c>
      <c r="P851" s="24"/>
      <c r="Q851" s="24" t="s">
        <v>89</v>
      </c>
      <c r="R851" s="24">
        <v>2026</v>
      </c>
      <c r="S851" s="24" t="s">
        <v>2164</v>
      </c>
      <c r="T851" s="24" t="s">
        <v>90</v>
      </c>
      <c r="U851" s="24" t="s">
        <v>91</v>
      </c>
      <c r="V851" s="24" t="s">
        <v>91</v>
      </c>
      <c r="W851" s="24" t="s">
        <v>91</v>
      </c>
      <c r="X851" s="24"/>
      <c r="Y851" s="24" t="s">
        <v>91</v>
      </c>
      <c r="Z851" s="24" t="s">
        <v>91</v>
      </c>
      <c r="AA851" s="24" t="s">
        <v>91</v>
      </c>
      <c r="AB851" s="24" t="s">
        <v>90</v>
      </c>
      <c r="AC851" s="24" t="s">
        <v>90</v>
      </c>
      <c r="AD851" s="24" t="s">
        <v>91</v>
      </c>
      <c r="AE851" s="24" t="s">
        <v>90</v>
      </c>
      <c r="AF851" s="24" t="s">
        <v>91</v>
      </c>
      <c r="AG851" s="24" t="s">
        <v>91</v>
      </c>
      <c r="AH851" s="24" t="s">
        <v>91</v>
      </c>
      <c r="AI851" s="24" t="s">
        <v>91</v>
      </c>
      <c r="AJ851" s="24" t="s">
        <v>91</v>
      </c>
      <c r="AK851" s="24" t="s">
        <v>91</v>
      </c>
      <c r="AL851" s="24" t="s">
        <v>91</v>
      </c>
      <c r="AM851" s="24" t="s">
        <v>90</v>
      </c>
      <c r="AN851" s="24" t="s">
        <v>92</v>
      </c>
      <c r="AO851" s="24" t="s">
        <v>91</v>
      </c>
      <c r="AP851" s="24" t="s">
        <v>91</v>
      </c>
      <c r="AQ851" s="24" t="s">
        <v>91</v>
      </c>
      <c r="AR851" s="24" t="s">
        <v>91</v>
      </c>
      <c r="AS851" s="24" t="s">
        <v>91</v>
      </c>
      <c r="AT851" s="24" t="s">
        <v>91</v>
      </c>
      <c r="AU851" s="24" t="s">
        <v>91</v>
      </c>
      <c r="AV851" s="24" t="s">
        <v>91</v>
      </c>
      <c r="AW851" s="24" t="s">
        <v>91</v>
      </c>
      <c r="AX851" s="24" t="s">
        <v>92</v>
      </c>
      <c r="AY851" s="24" t="s">
        <v>91</v>
      </c>
      <c r="AZ851" s="24" t="s">
        <v>91</v>
      </c>
      <c r="BA851" s="24" t="s">
        <v>91</v>
      </c>
      <c r="BB851" s="24" t="s">
        <v>91</v>
      </c>
      <c r="BC851" s="24" t="s">
        <v>91</v>
      </c>
      <c r="BD851" s="24" t="s">
        <v>91</v>
      </c>
      <c r="BE851" s="24" t="s">
        <v>90</v>
      </c>
      <c r="BF851" s="24" t="s">
        <v>90</v>
      </c>
      <c r="BG851" s="24" t="s">
        <v>90</v>
      </c>
      <c r="BH851" s="24" t="s">
        <v>91</v>
      </c>
      <c r="BI851" s="24" t="s">
        <v>91</v>
      </c>
      <c r="BJ851" s="24" t="s">
        <v>91</v>
      </c>
      <c r="BK851" s="24" t="s">
        <v>91</v>
      </c>
      <c r="BL851" s="24" t="s">
        <v>90</v>
      </c>
      <c r="BM851" s="24" t="s">
        <v>90</v>
      </c>
      <c r="BN851" s="24" t="s">
        <v>91</v>
      </c>
      <c r="BO851" s="24" t="s">
        <v>91</v>
      </c>
      <c r="BP851" s="24" t="s">
        <v>91</v>
      </c>
      <c r="BQ851" s="24" t="s">
        <v>91</v>
      </c>
      <c r="BR851" s="24" t="s">
        <v>90</v>
      </c>
      <c r="BS851" s="24" t="s">
        <v>92</v>
      </c>
      <c r="BT851" s="24" t="s">
        <v>91</v>
      </c>
      <c r="BU851" s="24" t="s">
        <v>92</v>
      </c>
      <c r="BV851" s="24" t="s">
        <v>91</v>
      </c>
      <c r="BW851" s="24" t="s">
        <v>91</v>
      </c>
      <c r="BX851" s="24" t="s">
        <v>91</v>
      </c>
      <c r="BY851" s="24" t="s">
        <v>91</v>
      </c>
      <c r="BZ851" s="24" t="s">
        <v>92</v>
      </c>
      <c r="CA851" s="36"/>
      <c r="CB851" s="35"/>
    </row>
    <row r="852" spans="1:80" ht="169.5" customHeight="1" x14ac:dyDescent="0.35">
      <c r="A852" s="24">
        <v>917</v>
      </c>
      <c r="B852" s="24" t="s">
        <v>77</v>
      </c>
      <c r="C852" s="23" t="s">
        <v>78</v>
      </c>
      <c r="D852" s="24" t="s">
        <v>430</v>
      </c>
      <c r="E852" s="24" t="s">
        <v>2479</v>
      </c>
      <c r="F852" s="24" t="s">
        <v>81</v>
      </c>
      <c r="G852" s="24" t="s">
        <v>2768</v>
      </c>
      <c r="H852" s="24" t="s">
        <v>2837</v>
      </c>
      <c r="I852" s="24" t="s">
        <v>2838</v>
      </c>
      <c r="J852" s="24" t="s">
        <v>2845</v>
      </c>
      <c r="K852" s="24" t="s">
        <v>2846</v>
      </c>
      <c r="L852" s="24" t="s">
        <v>2847</v>
      </c>
      <c r="M852" s="24"/>
      <c r="N852" s="24" t="s">
        <v>88</v>
      </c>
      <c r="O852" s="24"/>
      <c r="P852" s="24"/>
      <c r="Q852" s="24" t="s">
        <v>155</v>
      </c>
      <c r="R852" s="24"/>
      <c r="S852" s="24"/>
      <c r="T852" s="24" t="s">
        <v>91</v>
      </c>
      <c r="U852" s="24" t="s">
        <v>91</v>
      </c>
      <c r="V852" s="24" t="s">
        <v>91</v>
      </c>
      <c r="W852" s="24" t="s">
        <v>91</v>
      </c>
      <c r="X852" s="24"/>
      <c r="Y852" s="24" t="s">
        <v>91</v>
      </c>
      <c r="Z852" s="24" t="s">
        <v>91</v>
      </c>
      <c r="AA852" s="24" t="s">
        <v>91</v>
      </c>
      <c r="AB852" s="24" t="s">
        <v>91</v>
      </c>
      <c r="AC852" s="24" t="s">
        <v>91</v>
      </c>
      <c r="AD852" s="24" t="s">
        <v>91</v>
      </c>
      <c r="AE852" s="24" t="s">
        <v>91</v>
      </c>
      <c r="AF852" s="24" t="s">
        <v>91</v>
      </c>
      <c r="AG852" s="24" t="s">
        <v>91</v>
      </c>
      <c r="AH852" s="24" t="s">
        <v>91</v>
      </c>
      <c r="AI852" s="24" t="s">
        <v>115</v>
      </c>
      <c r="AJ852" s="24" t="s">
        <v>91</v>
      </c>
      <c r="AK852" s="24" t="s">
        <v>91</v>
      </c>
      <c r="AL852" s="24" t="s">
        <v>90</v>
      </c>
      <c r="AM852" s="24" t="s">
        <v>90</v>
      </c>
      <c r="AN852" s="24" t="s">
        <v>91</v>
      </c>
      <c r="AO852" s="24" t="s">
        <v>91</v>
      </c>
      <c r="AP852" s="24" t="s">
        <v>115</v>
      </c>
      <c r="AQ852" s="24" t="s">
        <v>91</v>
      </c>
      <c r="AR852" s="24" t="s">
        <v>91</v>
      </c>
      <c r="AS852" s="24" t="s">
        <v>91</v>
      </c>
      <c r="AT852" s="24" t="s">
        <v>91</v>
      </c>
      <c r="AU852" s="24" t="s">
        <v>91</v>
      </c>
      <c r="AV852" s="24" t="s">
        <v>91</v>
      </c>
      <c r="AW852" s="24" t="s">
        <v>91</v>
      </c>
      <c r="AX852" s="24" t="s">
        <v>115</v>
      </c>
      <c r="AY852" s="24" t="s">
        <v>91</v>
      </c>
      <c r="AZ852" s="24" t="s">
        <v>91</v>
      </c>
      <c r="BA852" s="24" t="s">
        <v>91</v>
      </c>
      <c r="BB852" s="24" t="s">
        <v>91</v>
      </c>
      <c r="BC852" s="24" t="s">
        <v>91</v>
      </c>
      <c r="BD852" s="24" t="s">
        <v>91</v>
      </c>
      <c r="BE852" s="24" t="s">
        <v>91</v>
      </c>
      <c r="BF852" s="24" t="s">
        <v>91</v>
      </c>
      <c r="BG852" s="24" t="s">
        <v>91</v>
      </c>
      <c r="BH852" s="24" t="s">
        <v>90</v>
      </c>
      <c r="BI852" s="24" t="s">
        <v>91</v>
      </c>
      <c r="BJ852" s="24" t="s">
        <v>91</v>
      </c>
      <c r="BK852" s="24" t="s">
        <v>91</v>
      </c>
      <c r="BL852" s="24" t="s">
        <v>90</v>
      </c>
      <c r="BM852" s="24" t="s">
        <v>91</v>
      </c>
      <c r="BN852" s="24" t="s">
        <v>90</v>
      </c>
      <c r="BO852" s="24" t="s">
        <v>90</v>
      </c>
      <c r="BP852" s="24" t="s">
        <v>91</v>
      </c>
      <c r="BQ852" s="24" t="s">
        <v>91</v>
      </c>
      <c r="BR852" s="24" t="s">
        <v>90</v>
      </c>
      <c r="BS852" s="24" t="s">
        <v>91</v>
      </c>
      <c r="BT852" s="24" t="s">
        <v>91</v>
      </c>
      <c r="BU852" s="24" t="s">
        <v>91</v>
      </c>
      <c r="BV852" s="24" t="s">
        <v>91</v>
      </c>
      <c r="BW852" s="24" t="s">
        <v>91</v>
      </c>
      <c r="BX852" s="24" t="s">
        <v>91</v>
      </c>
      <c r="BY852" s="24" t="s">
        <v>91</v>
      </c>
      <c r="BZ852" s="24" t="s">
        <v>91</v>
      </c>
      <c r="CA852" s="36"/>
      <c r="CB852" s="35" t="s">
        <v>571</v>
      </c>
    </row>
    <row r="853" spans="1:80" ht="169.5" customHeight="1" x14ac:dyDescent="0.35">
      <c r="A853" s="24">
        <v>918</v>
      </c>
      <c r="B853" s="24" t="s">
        <v>77</v>
      </c>
      <c r="C853" s="23" t="s">
        <v>78</v>
      </c>
      <c r="D853" s="24" t="s">
        <v>430</v>
      </c>
      <c r="E853" s="24" t="s">
        <v>2479</v>
      </c>
      <c r="F853" s="24" t="s">
        <v>81</v>
      </c>
      <c r="G853" s="24" t="s">
        <v>2768</v>
      </c>
      <c r="H853" s="24" t="s">
        <v>2837</v>
      </c>
      <c r="I853" s="24" t="s">
        <v>2838</v>
      </c>
      <c r="J853" s="24" t="s">
        <v>2848</v>
      </c>
      <c r="K853" s="24" t="s">
        <v>2849</v>
      </c>
      <c r="L853" s="24" t="s">
        <v>2850</v>
      </c>
      <c r="M853" s="24"/>
      <c r="N853" s="24" t="s">
        <v>88</v>
      </c>
      <c r="O853" s="24"/>
      <c r="P853" s="24"/>
      <c r="Q853" s="24" t="s">
        <v>89</v>
      </c>
      <c r="R853" s="24"/>
      <c r="S853" s="24"/>
      <c r="T853" s="24" t="s">
        <v>91</v>
      </c>
      <c r="U853" s="24" t="s">
        <v>91</v>
      </c>
      <c r="V853" s="24" t="s">
        <v>91</v>
      </c>
      <c r="W853" s="24" t="s">
        <v>91</v>
      </c>
      <c r="X853" s="24"/>
      <c r="Y853" s="24" t="s">
        <v>91</v>
      </c>
      <c r="Z853" s="24" t="s">
        <v>91</v>
      </c>
      <c r="AA853" s="24" t="s">
        <v>91</v>
      </c>
      <c r="AB853" s="24" t="s">
        <v>91</v>
      </c>
      <c r="AC853" s="24" t="s">
        <v>91</v>
      </c>
      <c r="AD853" s="24" t="s">
        <v>91</v>
      </c>
      <c r="AE853" s="24" t="s">
        <v>91</v>
      </c>
      <c r="AF853" s="24" t="s">
        <v>91</v>
      </c>
      <c r="AG853" s="24" t="s">
        <v>91</v>
      </c>
      <c r="AH853" s="24" t="s">
        <v>91</v>
      </c>
      <c r="AI853" s="24" t="s">
        <v>115</v>
      </c>
      <c r="AJ853" s="24" t="s">
        <v>91</v>
      </c>
      <c r="AK853" s="24" t="s">
        <v>91</v>
      </c>
      <c r="AL853" s="24" t="s">
        <v>115</v>
      </c>
      <c r="AM853" s="24" t="s">
        <v>115</v>
      </c>
      <c r="AN853" s="24" t="s">
        <v>91</v>
      </c>
      <c r="AO853" s="24" t="s">
        <v>91</v>
      </c>
      <c r="AP853" s="24" t="s">
        <v>115</v>
      </c>
      <c r="AQ853" s="24" t="s">
        <v>91</v>
      </c>
      <c r="AR853" s="24" t="s">
        <v>91</v>
      </c>
      <c r="AS853" s="24" t="s">
        <v>90</v>
      </c>
      <c r="AT853" s="24" t="s">
        <v>91</v>
      </c>
      <c r="AU853" s="24" t="s">
        <v>91</v>
      </c>
      <c r="AV853" s="24" t="s">
        <v>91</v>
      </c>
      <c r="AW853" s="24" t="s">
        <v>91</v>
      </c>
      <c r="AX853" s="24" t="s">
        <v>90</v>
      </c>
      <c r="AY853" s="24" t="s">
        <v>91</v>
      </c>
      <c r="AZ853" s="24" t="s">
        <v>91</v>
      </c>
      <c r="BA853" s="24" t="s">
        <v>91</v>
      </c>
      <c r="BB853" s="24" t="s">
        <v>91</v>
      </c>
      <c r="BC853" s="24" t="s">
        <v>91</v>
      </c>
      <c r="BD853" s="24" t="s">
        <v>91</v>
      </c>
      <c r="BE853" s="24" t="s">
        <v>91</v>
      </c>
      <c r="BF853" s="24" t="s">
        <v>91</v>
      </c>
      <c r="BG853" s="24" t="s">
        <v>91</v>
      </c>
      <c r="BH853" s="24" t="s">
        <v>115</v>
      </c>
      <c r="BI853" s="24" t="s">
        <v>91</v>
      </c>
      <c r="BJ853" s="24" t="s">
        <v>91</v>
      </c>
      <c r="BK853" s="24" t="s">
        <v>91</v>
      </c>
      <c r="BL853" s="24" t="s">
        <v>115</v>
      </c>
      <c r="BM853" s="24" t="s">
        <v>91</v>
      </c>
      <c r="BN853" s="24" t="s">
        <v>92</v>
      </c>
      <c r="BO853" s="24" t="s">
        <v>115</v>
      </c>
      <c r="BP853" s="24" t="s">
        <v>91</v>
      </c>
      <c r="BQ853" s="24" t="s">
        <v>91</v>
      </c>
      <c r="BR853" s="24" t="s">
        <v>92</v>
      </c>
      <c r="BS853" s="24" t="s">
        <v>91</v>
      </c>
      <c r="BT853" s="24" t="s">
        <v>91</v>
      </c>
      <c r="BU853" s="24" t="s">
        <v>91</v>
      </c>
      <c r="BV853" s="24" t="s">
        <v>91</v>
      </c>
      <c r="BW853" s="24" t="s">
        <v>91</v>
      </c>
      <c r="BX853" s="24" t="s">
        <v>91</v>
      </c>
      <c r="BY853" s="24" t="s">
        <v>91</v>
      </c>
      <c r="BZ853" s="24" t="s">
        <v>91</v>
      </c>
      <c r="CA853" s="36"/>
      <c r="CB853" s="35" t="s">
        <v>571</v>
      </c>
    </row>
    <row r="854" spans="1:80" ht="169.5" customHeight="1" x14ac:dyDescent="0.35">
      <c r="A854" s="24">
        <v>919</v>
      </c>
      <c r="B854" s="24" t="s">
        <v>77</v>
      </c>
      <c r="C854" s="23" t="s">
        <v>78</v>
      </c>
      <c r="D854" s="24" t="s">
        <v>430</v>
      </c>
      <c r="E854" s="24" t="s">
        <v>2479</v>
      </c>
      <c r="F854" s="24" t="s">
        <v>81</v>
      </c>
      <c r="G854" s="24" t="s">
        <v>2768</v>
      </c>
      <c r="H854" s="24" t="s">
        <v>2837</v>
      </c>
      <c r="I854" s="24" t="s">
        <v>2838</v>
      </c>
      <c r="J854" s="24" t="s">
        <v>2851</v>
      </c>
      <c r="K854" s="24" t="s">
        <v>2852</v>
      </c>
      <c r="L854" s="24" t="s">
        <v>2853</v>
      </c>
      <c r="M854" s="24"/>
      <c r="N854" s="24" t="s">
        <v>88</v>
      </c>
      <c r="O854" s="24"/>
      <c r="P854" s="24"/>
      <c r="Q854" s="24" t="s">
        <v>155</v>
      </c>
      <c r="R854" s="24"/>
      <c r="S854" s="24"/>
      <c r="T854" s="24" t="s">
        <v>91</v>
      </c>
      <c r="U854" s="24" t="s">
        <v>91</v>
      </c>
      <c r="V854" s="24" t="s">
        <v>91</v>
      </c>
      <c r="W854" s="24" t="s">
        <v>91</v>
      </c>
      <c r="X854" s="24"/>
      <c r="Y854" s="24" t="s">
        <v>91</v>
      </c>
      <c r="Z854" s="24" t="s">
        <v>91</v>
      </c>
      <c r="AA854" s="24" t="s">
        <v>91</v>
      </c>
      <c r="AB854" s="24" t="s">
        <v>91</v>
      </c>
      <c r="AC854" s="24" t="s">
        <v>91</v>
      </c>
      <c r="AD854" s="24" t="s">
        <v>91</v>
      </c>
      <c r="AE854" s="24" t="s">
        <v>91</v>
      </c>
      <c r="AF854" s="24" t="s">
        <v>91</v>
      </c>
      <c r="AG854" s="24" t="s">
        <v>91</v>
      </c>
      <c r="AH854" s="24" t="s">
        <v>91</v>
      </c>
      <c r="AI854" s="24" t="s">
        <v>115</v>
      </c>
      <c r="AJ854" s="24" t="s">
        <v>91</v>
      </c>
      <c r="AK854" s="24" t="s">
        <v>91</v>
      </c>
      <c r="AL854" s="24" t="s">
        <v>90</v>
      </c>
      <c r="AM854" s="24" t="s">
        <v>90</v>
      </c>
      <c r="AN854" s="24" t="s">
        <v>91</v>
      </c>
      <c r="AO854" s="24" t="s">
        <v>91</v>
      </c>
      <c r="AP854" s="24" t="s">
        <v>115</v>
      </c>
      <c r="AQ854" s="24" t="s">
        <v>91</v>
      </c>
      <c r="AR854" s="24" t="s">
        <v>91</v>
      </c>
      <c r="AS854" s="24" t="s">
        <v>91</v>
      </c>
      <c r="AT854" s="24" t="s">
        <v>91</v>
      </c>
      <c r="AU854" s="24" t="s">
        <v>91</v>
      </c>
      <c r="AV854" s="24" t="s">
        <v>91</v>
      </c>
      <c r="AW854" s="24" t="s">
        <v>91</v>
      </c>
      <c r="AX854" s="24" t="s">
        <v>115</v>
      </c>
      <c r="AY854" s="24" t="s">
        <v>91</v>
      </c>
      <c r="AZ854" s="24" t="s">
        <v>91</v>
      </c>
      <c r="BA854" s="24" t="s">
        <v>91</v>
      </c>
      <c r="BB854" s="24" t="s">
        <v>91</v>
      </c>
      <c r="BC854" s="24" t="s">
        <v>91</v>
      </c>
      <c r="BD854" s="24" t="s">
        <v>91</v>
      </c>
      <c r="BE854" s="24" t="s">
        <v>91</v>
      </c>
      <c r="BF854" s="24" t="s">
        <v>91</v>
      </c>
      <c r="BG854" s="24" t="s">
        <v>91</v>
      </c>
      <c r="BH854" s="24" t="s">
        <v>90</v>
      </c>
      <c r="BI854" s="24" t="s">
        <v>91</v>
      </c>
      <c r="BJ854" s="24" t="s">
        <v>91</v>
      </c>
      <c r="BK854" s="24" t="s">
        <v>91</v>
      </c>
      <c r="BL854" s="24" t="s">
        <v>90</v>
      </c>
      <c r="BM854" s="24" t="s">
        <v>91</v>
      </c>
      <c r="BN854" s="24" t="s">
        <v>90</v>
      </c>
      <c r="BO854" s="24" t="s">
        <v>90</v>
      </c>
      <c r="BP854" s="24" t="s">
        <v>91</v>
      </c>
      <c r="BQ854" s="24" t="s">
        <v>91</v>
      </c>
      <c r="BR854" s="24" t="s">
        <v>90</v>
      </c>
      <c r="BS854" s="24" t="s">
        <v>91</v>
      </c>
      <c r="BT854" s="24" t="s">
        <v>91</v>
      </c>
      <c r="BU854" s="24" t="s">
        <v>91</v>
      </c>
      <c r="BV854" s="24" t="s">
        <v>91</v>
      </c>
      <c r="BW854" s="24" t="s">
        <v>91</v>
      </c>
      <c r="BX854" s="24" t="s">
        <v>91</v>
      </c>
      <c r="BY854" s="24" t="s">
        <v>91</v>
      </c>
      <c r="BZ854" s="24" t="s">
        <v>91</v>
      </c>
      <c r="CA854" s="36"/>
      <c r="CB854" s="35" t="s">
        <v>571</v>
      </c>
    </row>
    <row r="855" spans="1:80" ht="169.5" customHeight="1" x14ac:dyDescent="0.35">
      <c r="A855" s="24"/>
      <c r="B855" s="24" t="s">
        <v>77</v>
      </c>
      <c r="C855" s="23" t="s">
        <v>78</v>
      </c>
      <c r="D855" s="24" t="s">
        <v>79</v>
      </c>
      <c r="E855" s="24" t="s">
        <v>967</v>
      </c>
      <c r="F855" s="24" t="s">
        <v>81</v>
      </c>
      <c r="G855" s="24" t="s">
        <v>1079</v>
      </c>
      <c r="H855" s="24" t="s">
        <v>1194</v>
      </c>
      <c r="I855" s="24" t="s">
        <v>1263</v>
      </c>
      <c r="J855" s="24" t="s">
        <v>1264</v>
      </c>
      <c r="K855" s="24" t="s">
        <v>1265</v>
      </c>
      <c r="L855" s="24" t="s">
        <v>1266</v>
      </c>
      <c r="M855" s="24"/>
      <c r="N855" s="24"/>
      <c r="O855" s="24" t="s">
        <v>974</v>
      </c>
      <c r="P855" s="24"/>
      <c r="Q855" s="24" t="s">
        <v>89</v>
      </c>
      <c r="R855" s="24">
        <v>2028</v>
      </c>
      <c r="S855" s="24"/>
      <c r="T855" s="24" t="s">
        <v>92</v>
      </c>
      <c r="U855" s="24" t="s">
        <v>91</v>
      </c>
      <c r="V855" s="24" t="s">
        <v>91</v>
      </c>
      <c r="W855" s="24" t="s">
        <v>91</v>
      </c>
      <c r="X855" s="24"/>
      <c r="Y855" s="24" t="s">
        <v>91</v>
      </c>
      <c r="Z855" s="24" t="s">
        <v>91</v>
      </c>
      <c r="AA855" s="24" t="s">
        <v>91</v>
      </c>
      <c r="AB855" s="24" t="s">
        <v>92</v>
      </c>
      <c r="AC855" s="24" t="s">
        <v>92</v>
      </c>
      <c r="AD855" s="24" t="s">
        <v>91</v>
      </c>
      <c r="AE855" s="24" t="s">
        <v>92</v>
      </c>
      <c r="AF855" s="24" t="s">
        <v>91</v>
      </c>
      <c r="AG855" s="24" t="s">
        <v>91</v>
      </c>
      <c r="AH855" s="24" t="s">
        <v>91</v>
      </c>
      <c r="AI855" s="24" t="s">
        <v>91</v>
      </c>
      <c r="AJ855" s="24" t="s">
        <v>91</v>
      </c>
      <c r="AK855" s="24" t="s">
        <v>91</v>
      </c>
      <c r="AL855" s="24" t="s">
        <v>91</v>
      </c>
      <c r="AM855" s="24" t="s">
        <v>92</v>
      </c>
      <c r="AN855" s="24" t="s">
        <v>92</v>
      </c>
      <c r="AO855" s="24" t="s">
        <v>91</v>
      </c>
      <c r="AP855" s="24" t="s">
        <v>91</v>
      </c>
      <c r="AQ855" s="24" t="s">
        <v>91</v>
      </c>
      <c r="AR855" s="24" t="s">
        <v>91</v>
      </c>
      <c r="AS855" s="24" t="s">
        <v>91</v>
      </c>
      <c r="AT855" s="24" t="s">
        <v>91</v>
      </c>
      <c r="AU855" s="24" t="s">
        <v>91</v>
      </c>
      <c r="AV855" s="24" t="s">
        <v>91</v>
      </c>
      <c r="AW855" s="24" t="s">
        <v>91</v>
      </c>
      <c r="AX855" s="24" t="s">
        <v>92</v>
      </c>
      <c r="AY855" s="24" t="s">
        <v>91</v>
      </c>
      <c r="AZ855" s="24" t="s">
        <v>91</v>
      </c>
      <c r="BA855" s="24" t="s">
        <v>90</v>
      </c>
      <c r="BB855" s="24" t="s">
        <v>91</v>
      </c>
      <c r="BC855" s="24" t="s">
        <v>90</v>
      </c>
      <c r="BD855" s="24" t="s">
        <v>90</v>
      </c>
      <c r="BE855" s="24" t="s">
        <v>91</v>
      </c>
      <c r="BF855" s="24" t="s">
        <v>91</v>
      </c>
      <c r="BG855" s="24" t="s">
        <v>90</v>
      </c>
      <c r="BH855" s="24" t="s">
        <v>91</v>
      </c>
      <c r="BI855" s="24" t="s">
        <v>91</v>
      </c>
      <c r="BJ855" s="24" t="s">
        <v>91</v>
      </c>
      <c r="BK855" s="24" t="s">
        <v>91</v>
      </c>
      <c r="BL855" s="24" t="s">
        <v>90</v>
      </c>
      <c r="BM855" s="24" t="s">
        <v>144</v>
      </c>
      <c r="BN855" s="24" t="s">
        <v>91</v>
      </c>
      <c r="BO855" s="24" t="s">
        <v>91</v>
      </c>
      <c r="BP855" s="24" t="s">
        <v>92</v>
      </c>
      <c r="BQ855" s="24" t="s">
        <v>91</v>
      </c>
      <c r="BR855" s="24" t="s">
        <v>90</v>
      </c>
      <c r="BS855" s="24" t="s">
        <v>92</v>
      </c>
      <c r="BT855" s="24" t="s">
        <v>91</v>
      </c>
      <c r="BU855" s="24" t="s">
        <v>90</v>
      </c>
      <c r="BV855" s="24" t="s">
        <v>91</v>
      </c>
      <c r="BW855" s="24" t="s">
        <v>91</v>
      </c>
      <c r="BX855" s="24" t="s">
        <v>92</v>
      </c>
      <c r="BY855" s="24" t="s">
        <v>92</v>
      </c>
      <c r="BZ855" s="24" t="s">
        <v>90</v>
      </c>
      <c r="CA855" s="36"/>
      <c r="CB855" s="35"/>
    </row>
    <row r="856" spans="1:80" ht="169.5" customHeight="1" x14ac:dyDescent="0.35">
      <c r="A856" s="24">
        <v>921</v>
      </c>
      <c r="B856" s="24" t="s">
        <v>77</v>
      </c>
      <c r="C856" s="23" t="s">
        <v>78</v>
      </c>
      <c r="D856" s="24" t="s">
        <v>430</v>
      </c>
      <c r="E856" s="24" t="s">
        <v>2479</v>
      </c>
      <c r="F856" s="24" t="s">
        <v>81</v>
      </c>
      <c r="G856" s="24" t="s">
        <v>2768</v>
      </c>
      <c r="H856" s="24" t="s">
        <v>2837</v>
      </c>
      <c r="I856" s="24" t="s">
        <v>2838</v>
      </c>
      <c r="J856" s="24" t="s">
        <v>2857</v>
      </c>
      <c r="K856" s="24" t="s">
        <v>2858</v>
      </c>
      <c r="L856" s="24" t="s">
        <v>2859</v>
      </c>
      <c r="M856" s="24"/>
      <c r="N856" s="24" t="s">
        <v>88</v>
      </c>
      <c r="O856" s="24"/>
      <c r="P856" s="24"/>
      <c r="Q856" s="24" t="s">
        <v>155</v>
      </c>
      <c r="R856" s="24"/>
      <c r="S856" s="24"/>
      <c r="T856" s="24" t="s">
        <v>91</v>
      </c>
      <c r="U856" s="24" t="s">
        <v>91</v>
      </c>
      <c r="V856" s="24" t="s">
        <v>91</v>
      </c>
      <c r="W856" s="24" t="s">
        <v>91</v>
      </c>
      <c r="X856" s="24"/>
      <c r="Y856" s="24" t="s">
        <v>91</v>
      </c>
      <c r="Z856" s="24" t="s">
        <v>91</v>
      </c>
      <c r="AA856" s="24" t="s">
        <v>91</v>
      </c>
      <c r="AB856" s="24" t="s">
        <v>91</v>
      </c>
      <c r="AC856" s="24" t="s">
        <v>91</v>
      </c>
      <c r="AD856" s="24" t="s">
        <v>91</v>
      </c>
      <c r="AE856" s="24" t="s">
        <v>91</v>
      </c>
      <c r="AF856" s="24" t="s">
        <v>91</v>
      </c>
      <c r="AG856" s="24" t="s">
        <v>91</v>
      </c>
      <c r="AH856" s="24" t="s">
        <v>91</v>
      </c>
      <c r="AI856" s="24" t="s">
        <v>115</v>
      </c>
      <c r="AJ856" s="24" t="s">
        <v>91</v>
      </c>
      <c r="AK856" s="24" t="s">
        <v>91</v>
      </c>
      <c r="AL856" s="24" t="s">
        <v>90</v>
      </c>
      <c r="AM856" s="24" t="s">
        <v>90</v>
      </c>
      <c r="AN856" s="24" t="s">
        <v>91</v>
      </c>
      <c r="AO856" s="24" t="s">
        <v>91</v>
      </c>
      <c r="AP856" s="24" t="s">
        <v>115</v>
      </c>
      <c r="AQ856" s="24" t="s">
        <v>91</v>
      </c>
      <c r="AR856" s="24" t="s">
        <v>91</v>
      </c>
      <c r="AS856" s="24" t="s">
        <v>91</v>
      </c>
      <c r="AT856" s="24" t="s">
        <v>91</v>
      </c>
      <c r="AU856" s="24" t="s">
        <v>91</v>
      </c>
      <c r="AV856" s="24" t="s">
        <v>91</v>
      </c>
      <c r="AW856" s="24" t="s">
        <v>91</v>
      </c>
      <c r="AX856" s="24" t="s">
        <v>115</v>
      </c>
      <c r="AY856" s="24" t="s">
        <v>91</v>
      </c>
      <c r="AZ856" s="24" t="s">
        <v>91</v>
      </c>
      <c r="BA856" s="24" t="s">
        <v>91</v>
      </c>
      <c r="BB856" s="24" t="s">
        <v>91</v>
      </c>
      <c r="BC856" s="24" t="s">
        <v>91</v>
      </c>
      <c r="BD856" s="24" t="s">
        <v>91</v>
      </c>
      <c r="BE856" s="24" t="s">
        <v>91</v>
      </c>
      <c r="BF856" s="24" t="s">
        <v>91</v>
      </c>
      <c r="BG856" s="24" t="s">
        <v>91</v>
      </c>
      <c r="BH856" s="24" t="s">
        <v>90</v>
      </c>
      <c r="BI856" s="24" t="s">
        <v>91</v>
      </c>
      <c r="BJ856" s="24" t="s">
        <v>91</v>
      </c>
      <c r="BK856" s="24" t="s">
        <v>91</v>
      </c>
      <c r="BL856" s="24" t="s">
        <v>90</v>
      </c>
      <c r="BM856" s="24" t="s">
        <v>91</v>
      </c>
      <c r="BN856" s="24" t="s">
        <v>90</v>
      </c>
      <c r="BO856" s="24" t="s">
        <v>90</v>
      </c>
      <c r="BP856" s="24" t="s">
        <v>91</v>
      </c>
      <c r="BQ856" s="24" t="s">
        <v>91</v>
      </c>
      <c r="BR856" s="24" t="s">
        <v>90</v>
      </c>
      <c r="BS856" s="24" t="s">
        <v>91</v>
      </c>
      <c r="BT856" s="24" t="s">
        <v>91</v>
      </c>
      <c r="BU856" s="24" t="s">
        <v>91</v>
      </c>
      <c r="BV856" s="24" t="s">
        <v>91</v>
      </c>
      <c r="BW856" s="24" t="s">
        <v>91</v>
      </c>
      <c r="BX856" s="24" t="s">
        <v>91</v>
      </c>
      <c r="BY856" s="24" t="s">
        <v>91</v>
      </c>
      <c r="BZ856" s="24" t="s">
        <v>91</v>
      </c>
      <c r="CA856" s="36"/>
      <c r="CB856" s="35" t="s">
        <v>571</v>
      </c>
    </row>
    <row r="857" spans="1:80" ht="169.5" customHeight="1" x14ac:dyDescent="0.35">
      <c r="A857" s="24"/>
      <c r="B857" s="24" t="s">
        <v>77</v>
      </c>
      <c r="C857" s="23" t="s">
        <v>78</v>
      </c>
      <c r="D857" s="24" t="s">
        <v>79</v>
      </c>
      <c r="E857" s="24" t="s">
        <v>967</v>
      </c>
      <c r="F857" s="24" t="s">
        <v>81</v>
      </c>
      <c r="G857" s="24" t="s">
        <v>1079</v>
      </c>
      <c r="H857" s="24" t="s">
        <v>1194</v>
      </c>
      <c r="I857" s="24" t="s">
        <v>1195</v>
      </c>
      <c r="J857" s="24" t="s">
        <v>1196</v>
      </c>
      <c r="K857" s="24" t="s">
        <v>1197</v>
      </c>
      <c r="L857" s="24" t="s">
        <v>1198</v>
      </c>
      <c r="M857" s="24" t="s">
        <v>88</v>
      </c>
      <c r="N857" s="24"/>
      <c r="O857" s="24"/>
      <c r="P857" s="24"/>
      <c r="Q857" s="24" t="s">
        <v>155</v>
      </c>
      <c r="R857" s="24">
        <v>2024</v>
      </c>
      <c r="S857" s="24"/>
      <c r="T857" s="24" t="s">
        <v>92</v>
      </c>
      <c r="U857" s="24" t="s">
        <v>91</v>
      </c>
      <c r="V857" s="24" t="s">
        <v>91</v>
      </c>
      <c r="W857" s="24" t="s">
        <v>91</v>
      </c>
      <c r="X857" s="24"/>
      <c r="Y857" s="24" t="s">
        <v>91</v>
      </c>
      <c r="Z857" s="24" t="s">
        <v>91</v>
      </c>
      <c r="AA857" s="24" t="s">
        <v>91</v>
      </c>
      <c r="AB857" s="24" t="s">
        <v>92</v>
      </c>
      <c r="AC857" s="24" t="s">
        <v>243</v>
      </c>
      <c r="AD857" s="24" t="s">
        <v>91</v>
      </c>
      <c r="AE857" s="24" t="s">
        <v>91</v>
      </c>
      <c r="AF857" s="24" t="s">
        <v>91</v>
      </c>
      <c r="AG857" s="24" t="s">
        <v>91</v>
      </c>
      <c r="AH857" s="24" t="s">
        <v>91</v>
      </c>
      <c r="AI857" s="24" t="s">
        <v>91</v>
      </c>
      <c r="AJ857" s="24" t="s">
        <v>91</v>
      </c>
      <c r="AK857" s="24" t="s">
        <v>91</v>
      </c>
      <c r="AL857" s="24" t="s">
        <v>91</v>
      </c>
      <c r="AM857" s="24" t="s">
        <v>91</v>
      </c>
      <c r="AN857" s="24" t="s">
        <v>92</v>
      </c>
      <c r="AO857" s="24" t="s">
        <v>91</v>
      </c>
      <c r="AP857" s="24" t="s">
        <v>91</v>
      </c>
      <c r="AQ857" s="24" t="s">
        <v>91</v>
      </c>
      <c r="AR857" s="24" t="s">
        <v>91</v>
      </c>
      <c r="AS857" s="24" t="s">
        <v>91</v>
      </c>
      <c r="AT857" s="24" t="s">
        <v>91</v>
      </c>
      <c r="AU857" s="24" t="s">
        <v>91</v>
      </c>
      <c r="AV857" s="24" t="s">
        <v>91</v>
      </c>
      <c r="AW857" s="24" t="s">
        <v>91</v>
      </c>
      <c r="AX857" s="24" t="s">
        <v>92</v>
      </c>
      <c r="AY857" s="24" t="s">
        <v>91</v>
      </c>
      <c r="AZ857" s="24" t="s">
        <v>91</v>
      </c>
      <c r="BA857" s="24" t="s">
        <v>91</v>
      </c>
      <c r="BB857" s="24" t="s">
        <v>91</v>
      </c>
      <c r="BC857" s="24" t="s">
        <v>91</v>
      </c>
      <c r="BD857" s="24" t="s">
        <v>91</v>
      </c>
      <c r="BE857" s="24" t="s">
        <v>90</v>
      </c>
      <c r="BF857" s="24" t="s">
        <v>90</v>
      </c>
      <c r="BG857" s="24" t="s">
        <v>91</v>
      </c>
      <c r="BH857" s="24" t="s">
        <v>91</v>
      </c>
      <c r="BI857" s="24" t="s">
        <v>91</v>
      </c>
      <c r="BJ857" s="24" t="s">
        <v>91</v>
      </c>
      <c r="BK857" s="24" t="s">
        <v>91</v>
      </c>
      <c r="BL857" s="24" t="s">
        <v>90</v>
      </c>
      <c r="BM857" s="24" t="s">
        <v>91</v>
      </c>
      <c r="BN857" s="24" t="s">
        <v>91</v>
      </c>
      <c r="BO857" s="24" t="s">
        <v>91</v>
      </c>
      <c r="BP857" s="24" t="s">
        <v>91</v>
      </c>
      <c r="BQ857" s="24" t="s">
        <v>91</v>
      </c>
      <c r="BR857" s="24" t="s">
        <v>91</v>
      </c>
      <c r="BS857" s="24" t="s">
        <v>92</v>
      </c>
      <c r="BT857" s="24" t="s">
        <v>91</v>
      </c>
      <c r="BU857" s="24" t="s">
        <v>91</v>
      </c>
      <c r="BV857" s="24" t="s">
        <v>91</v>
      </c>
      <c r="BW857" s="24" t="s">
        <v>91</v>
      </c>
      <c r="BX857" s="24" t="s">
        <v>91</v>
      </c>
      <c r="BY857" s="24" t="s">
        <v>91</v>
      </c>
      <c r="BZ857" s="24" t="s">
        <v>92</v>
      </c>
      <c r="CA857" s="36"/>
      <c r="CB857" s="35"/>
    </row>
    <row r="858" spans="1:80" ht="169.5" customHeight="1" x14ac:dyDescent="0.35">
      <c r="A858" s="24">
        <v>923</v>
      </c>
      <c r="B858" s="24" t="s">
        <v>77</v>
      </c>
      <c r="C858" s="23" t="s">
        <v>78</v>
      </c>
      <c r="D858" s="24" t="s">
        <v>430</v>
      </c>
      <c r="E858" s="24" t="s">
        <v>2479</v>
      </c>
      <c r="F858" s="24" t="s">
        <v>81</v>
      </c>
      <c r="G858" s="24" t="s">
        <v>2768</v>
      </c>
      <c r="H858" s="24" t="s">
        <v>2837</v>
      </c>
      <c r="I858" s="24" t="s">
        <v>2838</v>
      </c>
      <c r="J858" s="24" t="s">
        <v>2863</v>
      </c>
      <c r="K858" s="24" t="s">
        <v>2864</v>
      </c>
      <c r="L858" s="24" t="s">
        <v>2865</v>
      </c>
      <c r="M858" s="24"/>
      <c r="N858" s="24" t="s">
        <v>88</v>
      </c>
      <c r="O858" s="24"/>
      <c r="P858" s="24"/>
      <c r="Q858" s="24" t="s">
        <v>155</v>
      </c>
      <c r="R858" s="24"/>
      <c r="S858" s="24"/>
      <c r="T858" s="24" t="s">
        <v>91</v>
      </c>
      <c r="U858" s="24" t="s">
        <v>91</v>
      </c>
      <c r="V858" s="24" t="s">
        <v>91</v>
      </c>
      <c r="W858" s="24" t="s">
        <v>91</v>
      </c>
      <c r="X858" s="24"/>
      <c r="Y858" s="24" t="s">
        <v>91</v>
      </c>
      <c r="Z858" s="24" t="s">
        <v>91</v>
      </c>
      <c r="AA858" s="24" t="s">
        <v>91</v>
      </c>
      <c r="AB858" s="24" t="s">
        <v>91</v>
      </c>
      <c r="AC858" s="24" t="s">
        <v>91</v>
      </c>
      <c r="AD858" s="24" t="s">
        <v>91</v>
      </c>
      <c r="AE858" s="24" t="s">
        <v>91</v>
      </c>
      <c r="AF858" s="24" t="s">
        <v>91</v>
      </c>
      <c r="AG858" s="24" t="s">
        <v>91</v>
      </c>
      <c r="AH858" s="24" t="s">
        <v>91</v>
      </c>
      <c r="AI858" s="24" t="s">
        <v>115</v>
      </c>
      <c r="AJ858" s="24" t="s">
        <v>91</v>
      </c>
      <c r="AK858" s="24" t="s">
        <v>91</v>
      </c>
      <c r="AL858" s="24" t="s">
        <v>90</v>
      </c>
      <c r="AM858" s="24" t="s">
        <v>90</v>
      </c>
      <c r="AN858" s="24" t="s">
        <v>91</v>
      </c>
      <c r="AO858" s="24" t="s">
        <v>91</v>
      </c>
      <c r="AP858" s="24" t="s">
        <v>115</v>
      </c>
      <c r="AQ858" s="24" t="s">
        <v>91</v>
      </c>
      <c r="AR858" s="24" t="s">
        <v>91</v>
      </c>
      <c r="AS858" s="24" t="s">
        <v>91</v>
      </c>
      <c r="AT858" s="24" t="s">
        <v>91</v>
      </c>
      <c r="AU858" s="24" t="s">
        <v>91</v>
      </c>
      <c r="AV858" s="24" t="s">
        <v>91</v>
      </c>
      <c r="AW858" s="24" t="s">
        <v>91</v>
      </c>
      <c r="AX858" s="24" t="s">
        <v>115</v>
      </c>
      <c r="AY858" s="24" t="s">
        <v>91</v>
      </c>
      <c r="AZ858" s="24" t="s">
        <v>91</v>
      </c>
      <c r="BA858" s="24" t="s">
        <v>91</v>
      </c>
      <c r="BB858" s="24" t="s">
        <v>91</v>
      </c>
      <c r="BC858" s="24" t="s">
        <v>91</v>
      </c>
      <c r="BD858" s="24" t="s">
        <v>91</v>
      </c>
      <c r="BE858" s="24" t="s">
        <v>91</v>
      </c>
      <c r="BF858" s="24" t="s">
        <v>91</v>
      </c>
      <c r="BG858" s="24" t="s">
        <v>91</v>
      </c>
      <c r="BH858" s="24" t="s">
        <v>90</v>
      </c>
      <c r="BI858" s="24" t="s">
        <v>91</v>
      </c>
      <c r="BJ858" s="24" t="s">
        <v>91</v>
      </c>
      <c r="BK858" s="24" t="s">
        <v>91</v>
      </c>
      <c r="BL858" s="24" t="s">
        <v>90</v>
      </c>
      <c r="BM858" s="24" t="s">
        <v>91</v>
      </c>
      <c r="BN858" s="24" t="s">
        <v>90</v>
      </c>
      <c r="BO858" s="24" t="s">
        <v>90</v>
      </c>
      <c r="BP858" s="24" t="s">
        <v>91</v>
      </c>
      <c r="BQ858" s="24" t="s">
        <v>91</v>
      </c>
      <c r="BR858" s="24" t="s">
        <v>90</v>
      </c>
      <c r="BS858" s="24" t="s">
        <v>91</v>
      </c>
      <c r="BT858" s="24" t="s">
        <v>91</v>
      </c>
      <c r="BU858" s="24" t="s">
        <v>91</v>
      </c>
      <c r="BV858" s="24" t="s">
        <v>91</v>
      </c>
      <c r="BW858" s="24" t="s">
        <v>91</v>
      </c>
      <c r="BX858" s="24" t="s">
        <v>91</v>
      </c>
      <c r="BY858" s="24" t="s">
        <v>91</v>
      </c>
      <c r="BZ858" s="24" t="s">
        <v>91</v>
      </c>
      <c r="CA858" s="36"/>
      <c r="CB858" s="35" t="s">
        <v>571</v>
      </c>
    </row>
    <row r="859" spans="1:80" ht="169.5" customHeight="1" x14ac:dyDescent="0.35">
      <c r="A859" s="24"/>
      <c r="B859" s="24" t="s">
        <v>77</v>
      </c>
      <c r="C859" s="23" t="s">
        <v>78</v>
      </c>
      <c r="D859" s="24" t="s">
        <v>79</v>
      </c>
      <c r="E859" s="24" t="s">
        <v>967</v>
      </c>
      <c r="F859" s="24" t="s">
        <v>81</v>
      </c>
      <c r="G859" s="24" t="s">
        <v>1079</v>
      </c>
      <c r="H859" s="24" t="s">
        <v>1194</v>
      </c>
      <c r="I859" s="24" t="s">
        <v>1195</v>
      </c>
      <c r="J859" s="24" t="s">
        <v>1199</v>
      </c>
      <c r="K859" s="24" t="s">
        <v>1200</v>
      </c>
      <c r="L859" s="24" t="s">
        <v>1201</v>
      </c>
      <c r="M859" s="24" t="s">
        <v>88</v>
      </c>
      <c r="N859" s="24"/>
      <c r="O859" s="24"/>
      <c r="P859" s="24"/>
      <c r="Q859" s="24" t="s">
        <v>155</v>
      </c>
      <c r="R859" s="24">
        <v>2025</v>
      </c>
      <c r="S859" s="24"/>
      <c r="T859" s="24" t="s">
        <v>92</v>
      </c>
      <c r="U859" s="24" t="s">
        <v>91</v>
      </c>
      <c r="V859" s="24" t="s">
        <v>91</v>
      </c>
      <c r="W859" s="24" t="s">
        <v>91</v>
      </c>
      <c r="X859" s="24"/>
      <c r="Y859" s="24" t="s">
        <v>91</v>
      </c>
      <c r="Z859" s="24" t="s">
        <v>91</v>
      </c>
      <c r="AA859" s="24" t="s">
        <v>91</v>
      </c>
      <c r="AB859" s="24" t="s">
        <v>92</v>
      </c>
      <c r="AC859" s="24" t="s">
        <v>243</v>
      </c>
      <c r="AD859" s="24" t="s">
        <v>91</v>
      </c>
      <c r="AE859" s="24" t="s">
        <v>91</v>
      </c>
      <c r="AF859" s="24" t="s">
        <v>91</v>
      </c>
      <c r="AG859" s="24" t="s">
        <v>91</v>
      </c>
      <c r="AH859" s="24" t="s">
        <v>91</v>
      </c>
      <c r="AI859" s="24" t="s">
        <v>91</v>
      </c>
      <c r="AJ859" s="24" t="s">
        <v>91</v>
      </c>
      <c r="AK859" s="24" t="s">
        <v>91</v>
      </c>
      <c r="AL859" s="24" t="s">
        <v>91</v>
      </c>
      <c r="AM859" s="24" t="s">
        <v>91</v>
      </c>
      <c r="AN859" s="24" t="s">
        <v>90</v>
      </c>
      <c r="AO859" s="24" t="s">
        <v>91</v>
      </c>
      <c r="AP859" s="24" t="s">
        <v>91</v>
      </c>
      <c r="AQ859" s="24" t="s">
        <v>91</v>
      </c>
      <c r="AR859" s="24" t="s">
        <v>91</v>
      </c>
      <c r="AS859" s="24" t="s">
        <v>91</v>
      </c>
      <c r="AT859" s="24" t="s">
        <v>91</v>
      </c>
      <c r="AU859" s="24" t="s">
        <v>91</v>
      </c>
      <c r="AV859" s="24" t="s">
        <v>91</v>
      </c>
      <c r="AW859" s="24" t="s">
        <v>91</v>
      </c>
      <c r="AX859" s="24" t="s">
        <v>90</v>
      </c>
      <c r="AY859" s="24" t="s">
        <v>91</v>
      </c>
      <c r="AZ859" s="24" t="s">
        <v>91</v>
      </c>
      <c r="BA859" s="24" t="s">
        <v>91</v>
      </c>
      <c r="BB859" s="24" t="s">
        <v>91</v>
      </c>
      <c r="BC859" s="24" t="s">
        <v>91</v>
      </c>
      <c r="BD859" s="24" t="s">
        <v>91</v>
      </c>
      <c r="BE859" s="24" t="s">
        <v>90</v>
      </c>
      <c r="BF859" s="24" t="s">
        <v>90</v>
      </c>
      <c r="BG859" s="24" t="s">
        <v>91</v>
      </c>
      <c r="BH859" s="24" t="s">
        <v>91</v>
      </c>
      <c r="BI859" s="24" t="s">
        <v>91</v>
      </c>
      <c r="BJ859" s="24" t="s">
        <v>91</v>
      </c>
      <c r="BK859" s="24" t="s">
        <v>91</v>
      </c>
      <c r="BL859" s="24" t="s">
        <v>90</v>
      </c>
      <c r="BM859" s="24" t="s">
        <v>91</v>
      </c>
      <c r="BN859" s="24" t="s">
        <v>91</v>
      </c>
      <c r="BO859" s="24" t="s">
        <v>91</v>
      </c>
      <c r="BP859" s="24" t="s">
        <v>91</v>
      </c>
      <c r="BQ859" s="24" t="s">
        <v>91</v>
      </c>
      <c r="BR859" s="24" t="s">
        <v>91</v>
      </c>
      <c r="BS859" s="24" t="s">
        <v>92</v>
      </c>
      <c r="BT859" s="24" t="s">
        <v>91</v>
      </c>
      <c r="BU859" s="24" t="s">
        <v>91</v>
      </c>
      <c r="BV859" s="24" t="s">
        <v>91</v>
      </c>
      <c r="BW859" s="24" t="s">
        <v>91</v>
      </c>
      <c r="BX859" s="24" t="s">
        <v>91</v>
      </c>
      <c r="BY859" s="24" t="s">
        <v>91</v>
      </c>
      <c r="BZ859" s="24" t="s">
        <v>92</v>
      </c>
      <c r="CA859" s="36"/>
      <c r="CB859" s="35"/>
    </row>
    <row r="860" spans="1:80" ht="169.5" customHeight="1" x14ac:dyDescent="0.35">
      <c r="A860" s="24">
        <v>925</v>
      </c>
      <c r="B860" s="24" t="s">
        <v>77</v>
      </c>
      <c r="C860" s="23" t="s">
        <v>78</v>
      </c>
      <c r="D860" s="24" t="s">
        <v>430</v>
      </c>
      <c r="E860" s="24" t="s">
        <v>2479</v>
      </c>
      <c r="F860" s="24" t="s">
        <v>81</v>
      </c>
      <c r="G860" s="24" t="s">
        <v>2768</v>
      </c>
      <c r="H860" s="24" t="s">
        <v>2837</v>
      </c>
      <c r="I860" s="24" t="s">
        <v>2838</v>
      </c>
      <c r="J860" s="24" t="s">
        <v>2869</v>
      </c>
      <c r="K860" s="24" t="s">
        <v>2870</v>
      </c>
      <c r="L860" s="24" t="s">
        <v>2871</v>
      </c>
      <c r="M860" s="24"/>
      <c r="N860" s="24" t="s">
        <v>88</v>
      </c>
      <c r="O860" s="24"/>
      <c r="P860" s="24"/>
      <c r="Q860" s="24" t="s">
        <v>89</v>
      </c>
      <c r="R860" s="24">
        <v>2026</v>
      </c>
      <c r="S860" s="24">
        <v>3</v>
      </c>
      <c r="T860" s="24" t="s">
        <v>91</v>
      </c>
      <c r="U860" s="24" t="s">
        <v>91</v>
      </c>
      <c r="V860" s="24" t="s">
        <v>91</v>
      </c>
      <c r="W860" s="24" t="s">
        <v>91</v>
      </c>
      <c r="X860" s="24"/>
      <c r="Y860" s="24" t="s">
        <v>91</v>
      </c>
      <c r="Z860" s="24" t="s">
        <v>91</v>
      </c>
      <c r="AA860" s="24" t="s">
        <v>91</v>
      </c>
      <c r="AB860" s="24" t="s">
        <v>91</v>
      </c>
      <c r="AC860" s="24" t="s">
        <v>91</v>
      </c>
      <c r="AD860" s="24" t="s">
        <v>91</v>
      </c>
      <c r="AE860" s="24" t="s">
        <v>91</v>
      </c>
      <c r="AF860" s="24" t="s">
        <v>91</v>
      </c>
      <c r="AG860" s="24" t="s">
        <v>91</v>
      </c>
      <c r="AH860" s="24" t="s">
        <v>91</v>
      </c>
      <c r="AI860" s="24" t="s">
        <v>115</v>
      </c>
      <c r="AJ860" s="24" t="s">
        <v>91</v>
      </c>
      <c r="AK860" s="24" t="s">
        <v>91</v>
      </c>
      <c r="AL860" s="24" t="s">
        <v>90</v>
      </c>
      <c r="AM860" s="24" t="s">
        <v>90</v>
      </c>
      <c r="AN860" s="24" t="s">
        <v>91</v>
      </c>
      <c r="AO860" s="24" t="s">
        <v>91</v>
      </c>
      <c r="AP860" s="24" t="s">
        <v>115</v>
      </c>
      <c r="AQ860" s="24" t="s">
        <v>91</v>
      </c>
      <c r="AR860" s="24" t="s">
        <v>91</v>
      </c>
      <c r="AS860" s="24" t="s">
        <v>91</v>
      </c>
      <c r="AT860" s="24" t="s">
        <v>91</v>
      </c>
      <c r="AU860" s="24" t="s">
        <v>91</v>
      </c>
      <c r="AV860" s="24" t="s">
        <v>91</v>
      </c>
      <c r="AW860" s="24" t="s">
        <v>91</v>
      </c>
      <c r="AX860" s="24" t="s">
        <v>115</v>
      </c>
      <c r="AY860" s="24" t="s">
        <v>91</v>
      </c>
      <c r="AZ860" s="24" t="s">
        <v>91</v>
      </c>
      <c r="BA860" s="24" t="s">
        <v>91</v>
      </c>
      <c r="BB860" s="24" t="s">
        <v>91</v>
      </c>
      <c r="BC860" s="24" t="s">
        <v>91</v>
      </c>
      <c r="BD860" s="24" t="s">
        <v>91</v>
      </c>
      <c r="BE860" s="24" t="s">
        <v>91</v>
      </c>
      <c r="BF860" s="24" t="s">
        <v>91</v>
      </c>
      <c r="BG860" s="24" t="s">
        <v>91</v>
      </c>
      <c r="BH860" s="24" t="s">
        <v>90</v>
      </c>
      <c r="BI860" s="24" t="s">
        <v>91</v>
      </c>
      <c r="BJ860" s="24" t="s">
        <v>91</v>
      </c>
      <c r="BK860" s="24" t="s">
        <v>91</v>
      </c>
      <c r="BL860" s="24" t="s">
        <v>90</v>
      </c>
      <c r="BM860" s="24" t="s">
        <v>91</v>
      </c>
      <c r="BN860" s="24" t="s">
        <v>115</v>
      </c>
      <c r="BO860" s="24" t="s">
        <v>90</v>
      </c>
      <c r="BP860" s="24" t="s">
        <v>91</v>
      </c>
      <c r="BQ860" s="24" t="s">
        <v>91</v>
      </c>
      <c r="BR860" s="24" t="s">
        <v>115</v>
      </c>
      <c r="BS860" s="24" t="s">
        <v>91</v>
      </c>
      <c r="BT860" s="24" t="s">
        <v>91</v>
      </c>
      <c r="BU860" s="24" t="s">
        <v>91</v>
      </c>
      <c r="BV860" s="24" t="s">
        <v>91</v>
      </c>
      <c r="BW860" s="24" t="s">
        <v>91</v>
      </c>
      <c r="BX860" s="24" t="s">
        <v>91</v>
      </c>
      <c r="BY860" s="24" t="s">
        <v>91</v>
      </c>
      <c r="BZ860" s="24" t="s">
        <v>91</v>
      </c>
      <c r="CA860" s="36"/>
      <c r="CB860" s="35" t="s">
        <v>438</v>
      </c>
    </row>
    <row r="861" spans="1:80" ht="169.5" customHeight="1" x14ac:dyDescent="0.35">
      <c r="A861" s="24">
        <v>926</v>
      </c>
      <c r="B861" s="24" t="s">
        <v>77</v>
      </c>
      <c r="C861" s="23" t="s">
        <v>78</v>
      </c>
      <c r="D861" s="24" t="s">
        <v>430</v>
      </c>
      <c r="E861" s="24" t="s">
        <v>2479</v>
      </c>
      <c r="F861" s="24" t="s">
        <v>81</v>
      </c>
      <c r="G861" s="24" t="s">
        <v>2768</v>
      </c>
      <c r="H861" s="24" t="s">
        <v>2837</v>
      </c>
      <c r="I861" s="24" t="s">
        <v>2838</v>
      </c>
      <c r="J861" s="24" t="s">
        <v>2872</v>
      </c>
      <c r="K861" s="24" t="s">
        <v>2873</v>
      </c>
      <c r="L861" s="24" t="s">
        <v>2874</v>
      </c>
      <c r="M861" s="24"/>
      <c r="N861" s="24" t="s">
        <v>88</v>
      </c>
      <c r="O861" s="24"/>
      <c r="P861" s="24"/>
      <c r="Q861" s="24" t="s">
        <v>89</v>
      </c>
      <c r="R861" s="24">
        <v>2026</v>
      </c>
      <c r="S861" s="24">
        <v>3</v>
      </c>
      <c r="T861" s="24" t="s">
        <v>91</v>
      </c>
      <c r="U861" s="24" t="s">
        <v>91</v>
      </c>
      <c r="V861" s="24" t="s">
        <v>91</v>
      </c>
      <c r="W861" s="24" t="s">
        <v>91</v>
      </c>
      <c r="X861" s="24"/>
      <c r="Y861" s="24" t="s">
        <v>91</v>
      </c>
      <c r="Z861" s="24" t="s">
        <v>91</v>
      </c>
      <c r="AA861" s="24" t="s">
        <v>91</v>
      </c>
      <c r="AB861" s="24" t="s">
        <v>91</v>
      </c>
      <c r="AC861" s="24" t="s">
        <v>91</v>
      </c>
      <c r="AD861" s="24" t="s">
        <v>91</v>
      </c>
      <c r="AE861" s="24" t="s">
        <v>91</v>
      </c>
      <c r="AF861" s="24" t="s">
        <v>91</v>
      </c>
      <c r="AG861" s="24" t="s">
        <v>91</v>
      </c>
      <c r="AH861" s="24" t="s">
        <v>91</v>
      </c>
      <c r="AI861" s="24" t="s">
        <v>115</v>
      </c>
      <c r="AJ861" s="24" t="s">
        <v>91</v>
      </c>
      <c r="AK861" s="24" t="s">
        <v>91</v>
      </c>
      <c r="AL861" s="24" t="s">
        <v>90</v>
      </c>
      <c r="AM861" s="24" t="s">
        <v>90</v>
      </c>
      <c r="AN861" s="24" t="s">
        <v>91</v>
      </c>
      <c r="AO861" s="24" t="s">
        <v>91</v>
      </c>
      <c r="AP861" s="24" t="s">
        <v>115</v>
      </c>
      <c r="AQ861" s="24" t="s">
        <v>91</v>
      </c>
      <c r="AR861" s="24" t="s">
        <v>91</v>
      </c>
      <c r="AS861" s="24" t="s">
        <v>91</v>
      </c>
      <c r="AT861" s="24" t="s">
        <v>91</v>
      </c>
      <c r="AU861" s="24" t="s">
        <v>91</v>
      </c>
      <c r="AV861" s="24" t="s">
        <v>91</v>
      </c>
      <c r="AW861" s="24" t="s">
        <v>91</v>
      </c>
      <c r="AX861" s="24" t="s">
        <v>115</v>
      </c>
      <c r="AY861" s="24" t="s">
        <v>91</v>
      </c>
      <c r="AZ861" s="24" t="s">
        <v>91</v>
      </c>
      <c r="BA861" s="24" t="s">
        <v>91</v>
      </c>
      <c r="BB861" s="24" t="s">
        <v>91</v>
      </c>
      <c r="BC861" s="24" t="s">
        <v>91</v>
      </c>
      <c r="BD861" s="24" t="s">
        <v>91</v>
      </c>
      <c r="BE861" s="24" t="s">
        <v>91</v>
      </c>
      <c r="BF861" s="24" t="s">
        <v>91</v>
      </c>
      <c r="BG861" s="24" t="s">
        <v>91</v>
      </c>
      <c r="BH861" s="24" t="s">
        <v>115</v>
      </c>
      <c r="BI861" s="24" t="s">
        <v>91</v>
      </c>
      <c r="BJ861" s="24" t="s">
        <v>91</v>
      </c>
      <c r="BK861" s="24" t="s">
        <v>91</v>
      </c>
      <c r="BL861" s="24" t="s">
        <v>115</v>
      </c>
      <c r="BM861" s="24" t="s">
        <v>91</v>
      </c>
      <c r="BN861" s="24" t="s">
        <v>115</v>
      </c>
      <c r="BO861" s="24" t="s">
        <v>115</v>
      </c>
      <c r="BP861" s="24" t="s">
        <v>91</v>
      </c>
      <c r="BQ861" s="24" t="s">
        <v>91</v>
      </c>
      <c r="BR861" s="24" t="s">
        <v>115</v>
      </c>
      <c r="BS861" s="24" t="s">
        <v>91</v>
      </c>
      <c r="BT861" s="24" t="s">
        <v>91</v>
      </c>
      <c r="BU861" s="24" t="s">
        <v>91</v>
      </c>
      <c r="BV861" s="24" t="s">
        <v>91</v>
      </c>
      <c r="BW861" s="24" t="s">
        <v>91</v>
      </c>
      <c r="BX861" s="24" t="s">
        <v>91</v>
      </c>
      <c r="BY861" s="24" t="s">
        <v>91</v>
      </c>
      <c r="BZ861" s="24" t="s">
        <v>91</v>
      </c>
      <c r="CA861" s="36"/>
      <c r="CB861" s="35" t="s">
        <v>438</v>
      </c>
    </row>
    <row r="862" spans="1:80" ht="169.5" customHeight="1" x14ac:dyDescent="0.35">
      <c r="A862" s="24">
        <v>927</v>
      </c>
      <c r="B862" s="24" t="s">
        <v>77</v>
      </c>
      <c r="C862" s="23" t="s">
        <v>78</v>
      </c>
      <c r="D862" s="24" t="s">
        <v>430</v>
      </c>
      <c r="E862" s="24" t="s">
        <v>2479</v>
      </c>
      <c r="F862" s="24" t="s">
        <v>81</v>
      </c>
      <c r="G862" s="24" t="s">
        <v>2875</v>
      </c>
      <c r="H862" s="24" t="s">
        <v>2876</v>
      </c>
      <c r="I862" s="24" t="s">
        <v>2877</v>
      </c>
      <c r="J862" s="24" t="s">
        <v>2878</v>
      </c>
      <c r="K862" s="24" t="s">
        <v>2879</v>
      </c>
      <c r="L862" s="24" t="s">
        <v>2880</v>
      </c>
      <c r="M862" s="24"/>
      <c r="N862" s="24" t="s">
        <v>88</v>
      </c>
      <c r="O862" s="24"/>
      <c r="P862" s="24"/>
      <c r="Q862" s="24" t="s">
        <v>155</v>
      </c>
      <c r="R862" s="24"/>
      <c r="S862" s="24"/>
      <c r="T862" s="24" t="s">
        <v>91</v>
      </c>
      <c r="U862" s="24" t="s">
        <v>91</v>
      </c>
      <c r="V862" s="24" t="s">
        <v>91</v>
      </c>
      <c r="W862" s="24" t="s">
        <v>91</v>
      </c>
      <c r="X862" s="24"/>
      <c r="Y862" s="24" t="s">
        <v>91</v>
      </c>
      <c r="Z862" s="24" t="s">
        <v>91</v>
      </c>
      <c r="AA862" s="24" t="s">
        <v>91</v>
      </c>
      <c r="AB862" s="24" t="s">
        <v>91</v>
      </c>
      <c r="AC862" s="24" t="s">
        <v>91</v>
      </c>
      <c r="AD862" s="24" t="s">
        <v>91</v>
      </c>
      <c r="AE862" s="24" t="s">
        <v>91</v>
      </c>
      <c r="AF862" s="24" t="s">
        <v>91</v>
      </c>
      <c r="AG862" s="24" t="s">
        <v>91</v>
      </c>
      <c r="AH862" s="24" t="s">
        <v>91</v>
      </c>
      <c r="AI862" s="24" t="s">
        <v>115</v>
      </c>
      <c r="AJ862" s="24" t="s">
        <v>91</v>
      </c>
      <c r="AK862" s="24" t="s">
        <v>91</v>
      </c>
      <c r="AL862" s="24" t="s">
        <v>90</v>
      </c>
      <c r="AM862" s="24" t="s">
        <v>90</v>
      </c>
      <c r="AN862" s="24" t="s">
        <v>91</v>
      </c>
      <c r="AO862" s="24" t="s">
        <v>91</v>
      </c>
      <c r="AP862" s="24" t="s">
        <v>115</v>
      </c>
      <c r="AQ862" s="24" t="s">
        <v>91</v>
      </c>
      <c r="AR862" s="24" t="s">
        <v>91</v>
      </c>
      <c r="AS862" s="24" t="s">
        <v>91</v>
      </c>
      <c r="AT862" s="24" t="s">
        <v>91</v>
      </c>
      <c r="AU862" s="24" t="s">
        <v>91</v>
      </c>
      <c r="AV862" s="24" t="s">
        <v>91</v>
      </c>
      <c r="AW862" s="24" t="s">
        <v>91</v>
      </c>
      <c r="AX862" s="24" t="s">
        <v>115</v>
      </c>
      <c r="AY862" s="24" t="s">
        <v>91</v>
      </c>
      <c r="AZ862" s="24" t="s">
        <v>91</v>
      </c>
      <c r="BA862" s="24" t="s">
        <v>91</v>
      </c>
      <c r="BB862" s="24" t="s">
        <v>91</v>
      </c>
      <c r="BC862" s="24" t="s">
        <v>91</v>
      </c>
      <c r="BD862" s="24" t="s">
        <v>91</v>
      </c>
      <c r="BE862" s="24" t="s">
        <v>91</v>
      </c>
      <c r="BF862" s="24" t="s">
        <v>91</v>
      </c>
      <c r="BG862" s="24" t="s">
        <v>91</v>
      </c>
      <c r="BH862" s="24" t="s">
        <v>90</v>
      </c>
      <c r="BI862" s="24" t="s">
        <v>91</v>
      </c>
      <c r="BJ862" s="24" t="s">
        <v>91</v>
      </c>
      <c r="BK862" s="24" t="s">
        <v>91</v>
      </c>
      <c r="BL862" s="24" t="s">
        <v>90</v>
      </c>
      <c r="BM862" s="24" t="s">
        <v>91</v>
      </c>
      <c r="BN862" s="24" t="s">
        <v>90</v>
      </c>
      <c r="BO862" s="24" t="s">
        <v>90</v>
      </c>
      <c r="BP862" s="24" t="s">
        <v>91</v>
      </c>
      <c r="BQ862" s="24" t="s">
        <v>91</v>
      </c>
      <c r="BR862" s="24" t="s">
        <v>90</v>
      </c>
      <c r="BS862" s="24" t="s">
        <v>91</v>
      </c>
      <c r="BT862" s="24" t="s">
        <v>91</v>
      </c>
      <c r="BU862" s="24" t="s">
        <v>91</v>
      </c>
      <c r="BV862" s="24" t="s">
        <v>91</v>
      </c>
      <c r="BW862" s="24" t="s">
        <v>91</v>
      </c>
      <c r="BX862" s="24" t="s">
        <v>91</v>
      </c>
      <c r="BY862" s="24" t="s">
        <v>91</v>
      </c>
      <c r="BZ862" s="24" t="s">
        <v>91</v>
      </c>
      <c r="CA862" s="36"/>
      <c r="CB862" s="35" t="s">
        <v>438</v>
      </c>
    </row>
    <row r="863" spans="1:80" ht="169.5" customHeight="1" x14ac:dyDescent="0.35">
      <c r="A863" s="24">
        <v>928</v>
      </c>
      <c r="B863" s="24" t="s">
        <v>77</v>
      </c>
      <c r="C863" s="23" t="s">
        <v>78</v>
      </c>
      <c r="D863" s="24" t="s">
        <v>430</v>
      </c>
      <c r="E863" s="24" t="s">
        <v>2479</v>
      </c>
      <c r="F863" s="24" t="s">
        <v>81</v>
      </c>
      <c r="G863" s="24" t="s">
        <v>2875</v>
      </c>
      <c r="H863" s="24" t="s">
        <v>2876</v>
      </c>
      <c r="I863" s="24" t="s">
        <v>2877</v>
      </c>
      <c r="J863" s="24" t="s">
        <v>2881</v>
      </c>
      <c r="K863" s="24" t="s">
        <v>2882</v>
      </c>
      <c r="L863" s="24" t="s">
        <v>2883</v>
      </c>
      <c r="M863" s="24"/>
      <c r="N863" s="24" t="s">
        <v>88</v>
      </c>
      <c r="O863" s="24"/>
      <c r="P863" s="24"/>
      <c r="Q863" s="24" t="s">
        <v>89</v>
      </c>
      <c r="R863" s="24"/>
      <c r="S863" s="24"/>
      <c r="T863" s="24" t="s">
        <v>91</v>
      </c>
      <c r="U863" s="24" t="s">
        <v>91</v>
      </c>
      <c r="V863" s="24" t="s">
        <v>91</v>
      </c>
      <c r="W863" s="24" t="s">
        <v>91</v>
      </c>
      <c r="X863" s="24"/>
      <c r="Y863" s="24" t="s">
        <v>91</v>
      </c>
      <c r="Z863" s="24" t="s">
        <v>91</v>
      </c>
      <c r="AA863" s="24" t="s">
        <v>91</v>
      </c>
      <c r="AB863" s="24" t="s">
        <v>91</v>
      </c>
      <c r="AC863" s="24" t="s">
        <v>91</v>
      </c>
      <c r="AD863" s="24" t="s">
        <v>91</v>
      </c>
      <c r="AE863" s="24" t="s">
        <v>91</v>
      </c>
      <c r="AF863" s="24" t="s">
        <v>91</v>
      </c>
      <c r="AG863" s="24" t="s">
        <v>91</v>
      </c>
      <c r="AH863" s="24" t="s">
        <v>91</v>
      </c>
      <c r="AI863" s="24" t="s">
        <v>115</v>
      </c>
      <c r="AJ863" s="24" t="s">
        <v>91</v>
      </c>
      <c r="AK863" s="24" t="s">
        <v>91</v>
      </c>
      <c r="AL863" s="24" t="s">
        <v>115</v>
      </c>
      <c r="AM863" s="24" t="s">
        <v>115</v>
      </c>
      <c r="AN863" s="24" t="s">
        <v>91</v>
      </c>
      <c r="AO863" s="24" t="s">
        <v>91</v>
      </c>
      <c r="AP863" s="24" t="s">
        <v>115</v>
      </c>
      <c r="AQ863" s="24" t="s">
        <v>91</v>
      </c>
      <c r="AR863" s="24" t="s">
        <v>91</v>
      </c>
      <c r="AS863" s="24" t="s">
        <v>91</v>
      </c>
      <c r="AT863" s="24" t="s">
        <v>91</v>
      </c>
      <c r="AU863" s="24" t="s">
        <v>91</v>
      </c>
      <c r="AV863" s="24" t="s">
        <v>91</v>
      </c>
      <c r="AW863" s="24" t="s">
        <v>91</v>
      </c>
      <c r="AX863" s="24" t="s">
        <v>115</v>
      </c>
      <c r="AY863" s="24" t="s">
        <v>91</v>
      </c>
      <c r="AZ863" s="24" t="s">
        <v>91</v>
      </c>
      <c r="BA863" s="24" t="s">
        <v>91</v>
      </c>
      <c r="BB863" s="24" t="s">
        <v>91</v>
      </c>
      <c r="BC863" s="24" t="s">
        <v>91</v>
      </c>
      <c r="BD863" s="24" t="s">
        <v>91</v>
      </c>
      <c r="BE863" s="24" t="s">
        <v>91</v>
      </c>
      <c r="BF863" s="24" t="s">
        <v>91</v>
      </c>
      <c r="BG863" s="24" t="s">
        <v>91</v>
      </c>
      <c r="BH863" s="24" t="s">
        <v>115</v>
      </c>
      <c r="BI863" s="24" t="s">
        <v>91</v>
      </c>
      <c r="BJ863" s="24" t="s">
        <v>91</v>
      </c>
      <c r="BK863" s="24" t="s">
        <v>91</v>
      </c>
      <c r="BL863" s="24" t="s">
        <v>115</v>
      </c>
      <c r="BM863" s="24" t="s">
        <v>91</v>
      </c>
      <c r="BN863" s="24" t="s">
        <v>115</v>
      </c>
      <c r="BO863" s="24" t="s">
        <v>115</v>
      </c>
      <c r="BP863" s="24" t="s">
        <v>91</v>
      </c>
      <c r="BQ863" s="24" t="s">
        <v>91</v>
      </c>
      <c r="BR863" s="24" t="s">
        <v>115</v>
      </c>
      <c r="BS863" s="24" t="s">
        <v>91</v>
      </c>
      <c r="BT863" s="24" t="s">
        <v>91</v>
      </c>
      <c r="BU863" s="24" t="s">
        <v>91</v>
      </c>
      <c r="BV863" s="24" t="s">
        <v>91</v>
      </c>
      <c r="BW863" s="24" t="s">
        <v>91</v>
      </c>
      <c r="BX863" s="24" t="s">
        <v>91</v>
      </c>
      <c r="BY863" s="24" t="s">
        <v>91</v>
      </c>
      <c r="BZ863" s="24" t="s">
        <v>91</v>
      </c>
      <c r="CA863" s="36"/>
      <c r="CB863" s="35" t="s">
        <v>438</v>
      </c>
    </row>
    <row r="864" spans="1:80" ht="169.5" customHeight="1" x14ac:dyDescent="0.35">
      <c r="A864" s="24">
        <v>929</v>
      </c>
      <c r="B864" s="24" t="s">
        <v>77</v>
      </c>
      <c r="C864" s="23" t="s">
        <v>78</v>
      </c>
      <c r="D864" s="24" t="s">
        <v>430</v>
      </c>
      <c r="E864" s="24" t="s">
        <v>2479</v>
      </c>
      <c r="F864" s="24" t="s">
        <v>81</v>
      </c>
      <c r="G864" s="24" t="s">
        <v>2875</v>
      </c>
      <c r="H864" s="24" t="s">
        <v>2876</v>
      </c>
      <c r="I864" s="24" t="s">
        <v>2877</v>
      </c>
      <c r="J864" s="24" t="s">
        <v>2884</v>
      </c>
      <c r="K864" s="24" t="s">
        <v>2885</v>
      </c>
      <c r="L864" s="24" t="s">
        <v>2886</v>
      </c>
      <c r="M864" s="24"/>
      <c r="N864" s="24" t="s">
        <v>88</v>
      </c>
      <c r="O864" s="24"/>
      <c r="P864" s="24"/>
      <c r="Q864" s="24" t="s">
        <v>155</v>
      </c>
      <c r="R864" s="24"/>
      <c r="S864" s="24"/>
      <c r="T864" s="24" t="s">
        <v>91</v>
      </c>
      <c r="U864" s="24" t="s">
        <v>91</v>
      </c>
      <c r="V864" s="24" t="s">
        <v>91</v>
      </c>
      <c r="W864" s="24" t="s">
        <v>91</v>
      </c>
      <c r="X864" s="24"/>
      <c r="Y864" s="24" t="s">
        <v>91</v>
      </c>
      <c r="Z864" s="24" t="s">
        <v>91</v>
      </c>
      <c r="AA864" s="24" t="s">
        <v>91</v>
      </c>
      <c r="AB864" s="24" t="s">
        <v>91</v>
      </c>
      <c r="AC864" s="24" t="s">
        <v>91</v>
      </c>
      <c r="AD864" s="24" t="s">
        <v>91</v>
      </c>
      <c r="AE864" s="24" t="s">
        <v>91</v>
      </c>
      <c r="AF864" s="24" t="s">
        <v>91</v>
      </c>
      <c r="AG864" s="24" t="s">
        <v>91</v>
      </c>
      <c r="AH864" s="24" t="s">
        <v>91</v>
      </c>
      <c r="AI864" s="24" t="s">
        <v>115</v>
      </c>
      <c r="AJ864" s="24" t="s">
        <v>91</v>
      </c>
      <c r="AK864" s="24" t="s">
        <v>91</v>
      </c>
      <c r="AL864" s="24" t="s">
        <v>90</v>
      </c>
      <c r="AM864" s="24" t="s">
        <v>90</v>
      </c>
      <c r="AN864" s="24" t="s">
        <v>91</v>
      </c>
      <c r="AO864" s="24" t="s">
        <v>91</v>
      </c>
      <c r="AP864" s="24" t="s">
        <v>115</v>
      </c>
      <c r="AQ864" s="24" t="s">
        <v>91</v>
      </c>
      <c r="AR864" s="24" t="s">
        <v>91</v>
      </c>
      <c r="AS864" s="24" t="s">
        <v>91</v>
      </c>
      <c r="AT864" s="24" t="s">
        <v>91</v>
      </c>
      <c r="AU864" s="24" t="s">
        <v>91</v>
      </c>
      <c r="AV864" s="24" t="s">
        <v>91</v>
      </c>
      <c r="AW864" s="24" t="s">
        <v>91</v>
      </c>
      <c r="AX864" s="24" t="s">
        <v>115</v>
      </c>
      <c r="AY864" s="24" t="s">
        <v>91</v>
      </c>
      <c r="AZ864" s="24" t="s">
        <v>91</v>
      </c>
      <c r="BA864" s="24" t="s">
        <v>91</v>
      </c>
      <c r="BB864" s="24" t="s">
        <v>91</v>
      </c>
      <c r="BC864" s="24" t="s">
        <v>91</v>
      </c>
      <c r="BD864" s="24" t="s">
        <v>91</v>
      </c>
      <c r="BE864" s="24" t="s">
        <v>91</v>
      </c>
      <c r="BF864" s="24" t="s">
        <v>91</v>
      </c>
      <c r="BG864" s="24" t="s">
        <v>91</v>
      </c>
      <c r="BH864" s="24" t="s">
        <v>90</v>
      </c>
      <c r="BI864" s="24" t="s">
        <v>91</v>
      </c>
      <c r="BJ864" s="24" t="s">
        <v>91</v>
      </c>
      <c r="BK864" s="24" t="s">
        <v>91</v>
      </c>
      <c r="BL864" s="24" t="s">
        <v>90</v>
      </c>
      <c r="BM864" s="24" t="s">
        <v>91</v>
      </c>
      <c r="BN864" s="24" t="s">
        <v>90</v>
      </c>
      <c r="BO864" s="24" t="s">
        <v>90</v>
      </c>
      <c r="BP864" s="24" t="s">
        <v>91</v>
      </c>
      <c r="BQ864" s="24" t="s">
        <v>91</v>
      </c>
      <c r="BR864" s="24" t="s">
        <v>90</v>
      </c>
      <c r="BS864" s="24" t="s">
        <v>91</v>
      </c>
      <c r="BT864" s="24" t="s">
        <v>91</v>
      </c>
      <c r="BU864" s="24" t="s">
        <v>91</v>
      </c>
      <c r="BV864" s="24" t="s">
        <v>91</v>
      </c>
      <c r="BW864" s="24" t="s">
        <v>91</v>
      </c>
      <c r="BX864" s="24" t="s">
        <v>91</v>
      </c>
      <c r="BY864" s="24" t="s">
        <v>91</v>
      </c>
      <c r="BZ864" s="24" t="s">
        <v>91</v>
      </c>
      <c r="CA864" s="36"/>
      <c r="CB864" s="35" t="s">
        <v>438</v>
      </c>
    </row>
    <row r="865" spans="1:80" ht="169.5" customHeight="1" x14ac:dyDescent="0.35">
      <c r="A865" s="24">
        <v>930</v>
      </c>
      <c r="B865" s="24" t="s">
        <v>77</v>
      </c>
      <c r="C865" s="23" t="s">
        <v>78</v>
      </c>
      <c r="D865" s="24" t="s">
        <v>430</v>
      </c>
      <c r="E865" s="24" t="s">
        <v>2479</v>
      </c>
      <c r="F865" s="24" t="s">
        <v>81</v>
      </c>
      <c r="G865" s="24" t="s">
        <v>2875</v>
      </c>
      <c r="H865" s="24" t="s">
        <v>2876</v>
      </c>
      <c r="I865" s="24" t="s">
        <v>2877</v>
      </c>
      <c r="J865" s="24" t="s">
        <v>2887</v>
      </c>
      <c r="K865" s="24" t="s">
        <v>2888</v>
      </c>
      <c r="L865" s="24" t="s">
        <v>2889</v>
      </c>
      <c r="M865" s="24"/>
      <c r="N865" s="24" t="s">
        <v>88</v>
      </c>
      <c r="O865" s="24"/>
      <c r="P865" s="24"/>
      <c r="Q865" s="24" t="s">
        <v>89</v>
      </c>
      <c r="R865" s="24"/>
      <c r="S865" s="24"/>
      <c r="T865" s="24" t="s">
        <v>91</v>
      </c>
      <c r="U865" s="24" t="s">
        <v>91</v>
      </c>
      <c r="V865" s="24" t="s">
        <v>91</v>
      </c>
      <c r="W865" s="24" t="s">
        <v>91</v>
      </c>
      <c r="X865" s="24"/>
      <c r="Y865" s="24" t="s">
        <v>91</v>
      </c>
      <c r="Z865" s="24" t="s">
        <v>91</v>
      </c>
      <c r="AA865" s="24" t="s">
        <v>91</v>
      </c>
      <c r="AB865" s="24" t="s">
        <v>91</v>
      </c>
      <c r="AC865" s="24" t="s">
        <v>91</v>
      </c>
      <c r="AD865" s="24" t="s">
        <v>91</v>
      </c>
      <c r="AE865" s="24" t="s">
        <v>91</v>
      </c>
      <c r="AF865" s="24" t="s">
        <v>91</v>
      </c>
      <c r="AG865" s="24" t="s">
        <v>91</v>
      </c>
      <c r="AH865" s="24" t="s">
        <v>91</v>
      </c>
      <c r="AI865" s="24" t="s">
        <v>115</v>
      </c>
      <c r="AJ865" s="24" t="s">
        <v>91</v>
      </c>
      <c r="AK865" s="24" t="s">
        <v>91</v>
      </c>
      <c r="AL865" s="24" t="s">
        <v>115</v>
      </c>
      <c r="AM865" s="24" t="s">
        <v>115</v>
      </c>
      <c r="AN865" s="24" t="s">
        <v>91</v>
      </c>
      <c r="AO865" s="24" t="s">
        <v>91</v>
      </c>
      <c r="AP865" s="24" t="s">
        <v>115</v>
      </c>
      <c r="AQ865" s="24" t="s">
        <v>91</v>
      </c>
      <c r="AR865" s="24" t="s">
        <v>91</v>
      </c>
      <c r="AS865" s="24" t="s">
        <v>91</v>
      </c>
      <c r="AT865" s="24" t="s">
        <v>91</v>
      </c>
      <c r="AU865" s="24" t="s">
        <v>91</v>
      </c>
      <c r="AV865" s="24" t="s">
        <v>91</v>
      </c>
      <c r="AW865" s="24" t="s">
        <v>91</v>
      </c>
      <c r="AX865" s="24" t="s">
        <v>115</v>
      </c>
      <c r="AY865" s="24" t="s">
        <v>91</v>
      </c>
      <c r="AZ865" s="24" t="s">
        <v>91</v>
      </c>
      <c r="BA865" s="24" t="s">
        <v>91</v>
      </c>
      <c r="BB865" s="24" t="s">
        <v>91</v>
      </c>
      <c r="BC865" s="24" t="s">
        <v>91</v>
      </c>
      <c r="BD865" s="24" t="s">
        <v>91</v>
      </c>
      <c r="BE865" s="24" t="s">
        <v>91</v>
      </c>
      <c r="BF865" s="24" t="s">
        <v>91</v>
      </c>
      <c r="BG865" s="24" t="s">
        <v>91</v>
      </c>
      <c r="BH865" s="24" t="s">
        <v>115</v>
      </c>
      <c r="BI865" s="24" t="s">
        <v>91</v>
      </c>
      <c r="BJ865" s="24" t="s">
        <v>91</v>
      </c>
      <c r="BK865" s="24" t="s">
        <v>91</v>
      </c>
      <c r="BL865" s="24" t="s">
        <v>115</v>
      </c>
      <c r="BM865" s="24" t="s">
        <v>91</v>
      </c>
      <c r="BN865" s="24" t="s">
        <v>115</v>
      </c>
      <c r="BO865" s="24" t="s">
        <v>115</v>
      </c>
      <c r="BP865" s="24" t="s">
        <v>91</v>
      </c>
      <c r="BQ865" s="24" t="s">
        <v>91</v>
      </c>
      <c r="BR865" s="24" t="s">
        <v>115</v>
      </c>
      <c r="BS865" s="24" t="s">
        <v>91</v>
      </c>
      <c r="BT865" s="24" t="s">
        <v>91</v>
      </c>
      <c r="BU865" s="24" t="s">
        <v>91</v>
      </c>
      <c r="BV865" s="24" t="s">
        <v>91</v>
      </c>
      <c r="BW865" s="24" t="s">
        <v>91</v>
      </c>
      <c r="BX865" s="24" t="s">
        <v>91</v>
      </c>
      <c r="BY865" s="24" t="s">
        <v>91</v>
      </c>
      <c r="BZ865" s="24" t="s">
        <v>91</v>
      </c>
      <c r="CA865" s="36"/>
      <c r="CB865" s="35" t="s">
        <v>438</v>
      </c>
    </row>
    <row r="866" spans="1:80" ht="169.5" customHeight="1" x14ac:dyDescent="0.35">
      <c r="A866" s="24">
        <v>931</v>
      </c>
      <c r="B866" s="24" t="s">
        <v>77</v>
      </c>
      <c r="C866" s="23" t="s">
        <v>78</v>
      </c>
      <c r="D866" s="24" t="s">
        <v>430</v>
      </c>
      <c r="E866" s="24" t="s">
        <v>2479</v>
      </c>
      <c r="F866" s="24" t="s">
        <v>81</v>
      </c>
      <c r="G866" s="24" t="s">
        <v>2875</v>
      </c>
      <c r="H866" s="24" t="s">
        <v>2876</v>
      </c>
      <c r="I866" s="24" t="s">
        <v>2877</v>
      </c>
      <c r="J866" s="24" t="s">
        <v>2890</v>
      </c>
      <c r="K866" s="24" t="s">
        <v>2891</v>
      </c>
      <c r="L866" s="24" t="s">
        <v>2892</v>
      </c>
      <c r="M866" s="24"/>
      <c r="N866" s="24" t="s">
        <v>88</v>
      </c>
      <c r="O866" s="24"/>
      <c r="P866" s="24"/>
      <c r="Q866" s="24" t="s">
        <v>155</v>
      </c>
      <c r="R866" s="24"/>
      <c r="S866" s="24"/>
      <c r="T866" s="24" t="s">
        <v>91</v>
      </c>
      <c r="U866" s="24" t="s">
        <v>91</v>
      </c>
      <c r="V866" s="24" t="s">
        <v>91</v>
      </c>
      <c r="W866" s="24" t="s">
        <v>91</v>
      </c>
      <c r="X866" s="24"/>
      <c r="Y866" s="24" t="s">
        <v>91</v>
      </c>
      <c r="Z866" s="24" t="s">
        <v>91</v>
      </c>
      <c r="AA866" s="24" t="s">
        <v>91</v>
      </c>
      <c r="AB866" s="24" t="s">
        <v>91</v>
      </c>
      <c r="AC866" s="24" t="s">
        <v>91</v>
      </c>
      <c r="AD866" s="24" t="s">
        <v>91</v>
      </c>
      <c r="AE866" s="24" t="s">
        <v>91</v>
      </c>
      <c r="AF866" s="24" t="s">
        <v>91</v>
      </c>
      <c r="AG866" s="24" t="s">
        <v>91</v>
      </c>
      <c r="AH866" s="24" t="s">
        <v>91</v>
      </c>
      <c r="AI866" s="24" t="s">
        <v>115</v>
      </c>
      <c r="AJ866" s="24" t="s">
        <v>91</v>
      </c>
      <c r="AK866" s="24" t="s">
        <v>91</v>
      </c>
      <c r="AL866" s="24" t="s">
        <v>90</v>
      </c>
      <c r="AM866" s="24" t="s">
        <v>90</v>
      </c>
      <c r="AN866" s="24" t="s">
        <v>91</v>
      </c>
      <c r="AO866" s="24" t="s">
        <v>91</v>
      </c>
      <c r="AP866" s="24" t="s">
        <v>115</v>
      </c>
      <c r="AQ866" s="24" t="s">
        <v>91</v>
      </c>
      <c r="AR866" s="24" t="s">
        <v>91</v>
      </c>
      <c r="AS866" s="24" t="s">
        <v>91</v>
      </c>
      <c r="AT866" s="24" t="s">
        <v>91</v>
      </c>
      <c r="AU866" s="24" t="s">
        <v>91</v>
      </c>
      <c r="AV866" s="24" t="s">
        <v>91</v>
      </c>
      <c r="AW866" s="24" t="s">
        <v>91</v>
      </c>
      <c r="AX866" s="24" t="s">
        <v>115</v>
      </c>
      <c r="AY866" s="24" t="s">
        <v>91</v>
      </c>
      <c r="AZ866" s="24" t="s">
        <v>91</v>
      </c>
      <c r="BA866" s="24" t="s">
        <v>91</v>
      </c>
      <c r="BB866" s="24" t="s">
        <v>91</v>
      </c>
      <c r="BC866" s="24" t="s">
        <v>91</v>
      </c>
      <c r="BD866" s="24" t="s">
        <v>91</v>
      </c>
      <c r="BE866" s="24" t="s">
        <v>91</v>
      </c>
      <c r="BF866" s="24" t="s">
        <v>91</v>
      </c>
      <c r="BG866" s="24" t="s">
        <v>91</v>
      </c>
      <c r="BH866" s="24" t="s">
        <v>90</v>
      </c>
      <c r="BI866" s="24" t="s">
        <v>91</v>
      </c>
      <c r="BJ866" s="24" t="s">
        <v>91</v>
      </c>
      <c r="BK866" s="24" t="s">
        <v>91</v>
      </c>
      <c r="BL866" s="24" t="s">
        <v>90</v>
      </c>
      <c r="BM866" s="24" t="s">
        <v>91</v>
      </c>
      <c r="BN866" s="24" t="s">
        <v>90</v>
      </c>
      <c r="BO866" s="24" t="s">
        <v>90</v>
      </c>
      <c r="BP866" s="24" t="s">
        <v>91</v>
      </c>
      <c r="BQ866" s="24" t="s">
        <v>91</v>
      </c>
      <c r="BR866" s="24" t="s">
        <v>90</v>
      </c>
      <c r="BS866" s="24" t="s">
        <v>91</v>
      </c>
      <c r="BT866" s="24" t="s">
        <v>91</v>
      </c>
      <c r="BU866" s="24" t="s">
        <v>91</v>
      </c>
      <c r="BV866" s="24" t="s">
        <v>91</v>
      </c>
      <c r="BW866" s="24" t="s">
        <v>91</v>
      </c>
      <c r="BX866" s="24" t="s">
        <v>91</v>
      </c>
      <c r="BY866" s="24" t="s">
        <v>91</v>
      </c>
      <c r="BZ866" s="24" t="s">
        <v>91</v>
      </c>
      <c r="CA866" s="36"/>
      <c r="CB866" s="35" t="s">
        <v>438</v>
      </c>
    </row>
    <row r="867" spans="1:80" ht="169.5" customHeight="1" x14ac:dyDescent="0.35">
      <c r="A867" s="24">
        <v>932</v>
      </c>
      <c r="B867" s="24" t="s">
        <v>77</v>
      </c>
      <c r="C867" s="23" t="s">
        <v>78</v>
      </c>
      <c r="D867" s="24" t="s">
        <v>430</v>
      </c>
      <c r="E867" s="24" t="s">
        <v>2479</v>
      </c>
      <c r="F867" s="24" t="s">
        <v>81</v>
      </c>
      <c r="G867" s="24" t="s">
        <v>2875</v>
      </c>
      <c r="H867" s="24" t="s">
        <v>2876</v>
      </c>
      <c r="I867" s="24" t="s">
        <v>2877</v>
      </c>
      <c r="J867" s="24" t="s">
        <v>2893</v>
      </c>
      <c r="K867" s="24" t="s">
        <v>2894</v>
      </c>
      <c r="L867" s="24" t="s">
        <v>2895</v>
      </c>
      <c r="M867" s="24"/>
      <c r="N867" s="24" t="s">
        <v>88</v>
      </c>
      <c r="O867" s="24"/>
      <c r="P867" s="24"/>
      <c r="Q867" s="24" t="s">
        <v>89</v>
      </c>
      <c r="R867" s="24"/>
      <c r="S867" s="24"/>
      <c r="T867" s="24" t="s">
        <v>91</v>
      </c>
      <c r="U867" s="24" t="s">
        <v>91</v>
      </c>
      <c r="V867" s="24" t="s">
        <v>91</v>
      </c>
      <c r="W867" s="24" t="s">
        <v>91</v>
      </c>
      <c r="X867" s="24"/>
      <c r="Y867" s="24" t="s">
        <v>91</v>
      </c>
      <c r="Z867" s="24" t="s">
        <v>91</v>
      </c>
      <c r="AA867" s="24" t="s">
        <v>91</v>
      </c>
      <c r="AB867" s="24" t="s">
        <v>91</v>
      </c>
      <c r="AC867" s="24" t="s">
        <v>91</v>
      </c>
      <c r="AD867" s="24" t="s">
        <v>91</v>
      </c>
      <c r="AE867" s="24" t="s">
        <v>91</v>
      </c>
      <c r="AF867" s="24" t="s">
        <v>91</v>
      </c>
      <c r="AG867" s="24" t="s">
        <v>91</v>
      </c>
      <c r="AH867" s="24" t="s">
        <v>91</v>
      </c>
      <c r="AI867" s="24" t="s">
        <v>115</v>
      </c>
      <c r="AJ867" s="24" t="s">
        <v>91</v>
      </c>
      <c r="AK867" s="24" t="s">
        <v>91</v>
      </c>
      <c r="AL867" s="24" t="s">
        <v>115</v>
      </c>
      <c r="AM867" s="24" t="s">
        <v>115</v>
      </c>
      <c r="AN867" s="24" t="s">
        <v>91</v>
      </c>
      <c r="AO867" s="24" t="s">
        <v>91</v>
      </c>
      <c r="AP867" s="24" t="s">
        <v>115</v>
      </c>
      <c r="AQ867" s="24" t="s">
        <v>91</v>
      </c>
      <c r="AR867" s="24" t="s">
        <v>91</v>
      </c>
      <c r="AS867" s="24" t="s">
        <v>91</v>
      </c>
      <c r="AT867" s="24" t="s">
        <v>91</v>
      </c>
      <c r="AU867" s="24" t="s">
        <v>91</v>
      </c>
      <c r="AV867" s="24" t="s">
        <v>91</v>
      </c>
      <c r="AW867" s="24" t="s">
        <v>91</v>
      </c>
      <c r="AX867" s="24" t="s">
        <v>115</v>
      </c>
      <c r="AY867" s="24" t="s">
        <v>91</v>
      </c>
      <c r="AZ867" s="24" t="s">
        <v>91</v>
      </c>
      <c r="BA867" s="24" t="s">
        <v>91</v>
      </c>
      <c r="BB867" s="24" t="s">
        <v>91</v>
      </c>
      <c r="BC867" s="24" t="s">
        <v>91</v>
      </c>
      <c r="BD867" s="24" t="s">
        <v>91</v>
      </c>
      <c r="BE867" s="24" t="s">
        <v>91</v>
      </c>
      <c r="BF867" s="24" t="s">
        <v>91</v>
      </c>
      <c r="BG867" s="24" t="s">
        <v>91</v>
      </c>
      <c r="BH867" s="24" t="s">
        <v>115</v>
      </c>
      <c r="BI867" s="24" t="s">
        <v>91</v>
      </c>
      <c r="BJ867" s="24" t="s">
        <v>91</v>
      </c>
      <c r="BK867" s="24" t="s">
        <v>91</v>
      </c>
      <c r="BL867" s="24" t="s">
        <v>115</v>
      </c>
      <c r="BM867" s="24" t="s">
        <v>91</v>
      </c>
      <c r="BN867" s="24" t="s">
        <v>115</v>
      </c>
      <c r="BO867" s="24" t="s">
        <v>115</v>
      </c>
      <c r="BP867" s="24" t="s">
        <v>91</v>
      </c>
      <c r="BQ867" s="24" t="s">
        <v>91</v>
      </c>
      <c r="BR867" s="24" t="s">
        <v>115</v>
      </c>
      <c r="BS867" s="24" t="s">
        <v>91</v>
      </c>
      <c r="BT867" s="24" t="s">
        <v>91</v>
      </c>
      <c r="BU867" s="24" t="s">
        <v>91</v>
      </c>
      <c r="BV867" s="24" t="s">
        <v>91</v>
      </c>
      <c r="BW867" s="24" t="s">
        <v>91</v>
      </c>
      <c r="BX867" s="24" t="s">
        <v>91</v>
      </c>
      <c r="BY867" s="24" t="s">
        <v>91</v>
      </c>
      <c r="BZ867" s="24" t="s">
        <v>91</v>
      </c>
      <c r="CA867" s="36"/>
      <c r="CB867" s="35" t="s">
        <v>438</v>
      </c>
    </row>
    <row r="868" spans="1:80" ht="169.5" customHeight="1" x14ac:dyDescent="0.35">
      <c r="A868" s="24">
        <v>933</v>
      </c>
      <c r="B868" s="24" t="s">
        <v>77</v>
      </c>
      <c r="C868" s="23" t="s">
        <v>78</v>
      </c>
      <c r="D868" s="24" t="s">
        <v>430</v>
      </c>
      <c r="E868" s="24" t="s">
        <v>2479</v>
      </c>
      <c r="F868" s="24" t="s">
        <v>81</v>
      </c>
      <c r="G868" s="24" t="s">
        <v>2875</v>
      </c>
      <c r="H868" s="24" t="s">
        <v>2876</v>
      </c>
      <c r="I868" s="24" t="s">
        <v>2877</v>
      </c>
      <c r="J868" s="24" t="s">
        <v>2896</v>
      </c>
      <c r="K868" s="24" t="s">
        <v>2897</v>
      </c>
      <c r="L868" s="24" t="s">
        <v>2898</v>
      </c>
      <c r="M868" s="24"/>
      <c r="N868" s="24" t="s">
        <v>88</v>
      </c>
      <c r="O868" s="24"/>
      <c r="P868" s="24"/>
      <c r="Q868" s="24" t="s">
        <v>89</v>
      </c>
      <c r="R868" s="24"/>
      <c r="S868" s="24"/>
      <c r="T868" s="24" t="s">
        <v>91</v>
      </c>
      <c r="U868" s="24" t="s">
        <v>91</v>
      </c>
      <c r="V868" s="24" t="s">
        <v>91</v>
      </c>
      <c r="W868" s="24" t="s">
        <v>91</v>
      </c>
      <c r="X868" s="24"/>
      <c r="Y868" s="24" t="s">
        <v>91</v>
      </c>
      <c r="Z868" s="24" t="s">
        <v>91</v>
      </c>
      <c r="AA868" s="24" t="s">
        <v>91</v>
      </c>
      <c r="AB868" s="24" t="s">
        <v>91</v>
      </c>
      <c r="AC868" s="24" t="s">
        <v>91</v>
      </c>
      <c r="AD868" s="24" t="s">
        <v>91</v>
      </c>
      <c r="AE868" s="24" t="s">
        <v>91</v>
      </c>
      <c r="AF868" s="24" t="s">
        <v>91</v>
      </c>
      <c r="AG868" s="24" t="s">
        <v>91</v>
      </c>
      <c r="AH868" s="24" t="s">
        <v>91</v>
      </c>
      <c r="AI868" s="24" t="s">
        <v>115</v>
      </c>
      <c r="AJ868" s="24" t="s">
        <v>91</v>
      </c>
      <c r="AK868" s="24" t="s">
        <v>91</v>
      </c>
      <c r="AL868" s="24" t="s">
        <v>115</v>
      </c>
      <c r="AM868" s="24" t="s">
        <v>115</v>
      </c>
      <c r="AN868" s="24" t="s">
        <v>91</v>
      </c>
      <c r="AO868" s="24" t="s">
        <v>91</v>
      </c>
      <c r="AP868" s="24" t="s">
        <v>115</v>
      </c>
      <c r="AQ868" s="24" t="s">
        <v>91</v>
      </c>
      <c r="AR868" s="24" t="s">
        <v>91</v>
      </c>
      <c r="AS868" s="24" t="s">
        <v>91</v>
      </c>
      <c r="AT868" s="24" t="s">
        <v>91</v>
      </c>
      <c r="AU868" s="24" t="s">
        <v>91</v>
      </c>
      <c r="AV868" s="24" t="s">
        <v>91</v>
      </c>
      <c r="AW868" s="24" t="s">
        <v>91</v>
      </c>
      <c r="AX868" s="24" t="s">
        <v>115</v>
      </c>
      <c r="AY868" s="24" t="s">
        <v>91</v>
      </c>
      <c r="AZ868" s="24" t="s">
        <v>91</v>
      </c>
      <c r="BA868" s="24" t="s">
        <v>91</v>
      </c>
      <c r="BB868" s="24" t="s">
        <v>91</v>
      </c>
      <c r="BC868" s="24" t="s">
        <v>91</v>
      </c>
      <c r="BD868" s="24" t="s">
        <v>91</v>
      </c>
      <c r="BE868" s="24" t="s">
        <v>91</v>
      </c>
      <c r="BF868" s="24" t="s">
        <v>91</v>
      </c>
      <c r="BG868" s="24" t="s">
        <v>91</v>
      </c>
      <c r="BH868" s="24" t="s">
        <v>115</v>
      </c>
      <c r="BI868" s="24" t="s">
        <v>91</v>
      </c>
      <c r="BJ868" s="24" t="s">
        <v>91</v>
      </c>
      <c r="BK868" s="24" t="s">
        <v>91</v>
      </c>
      <c r="BL868" s="24" t="s">
        <v>115</v>
      </c>
      <c r="BM868" s="24" t="s">
        <v>91</v>
      </c>
      <c r="BN868" s="24" t="s">
        <v>115</v>
      </c>
      <c r="BO868" s="24" t="s">
        <v>115</v>
      </c>
      <c r="BP868" s="24" t="s">
        <v>91</v>
      </c>
      <c r="BQ868" s="24" t="s">
        <v>91</v>
      </c>
      <c r="BR868" s="24" t="s">
        <v>115</v>
      </c>
      <c r="BS868" s="24" t="s">
        <v>91</v>
      </c>
      <c r="BT868" s="24" t="s">
        <v>91</v>
      </c>
      <c r="BU868" s="24" t="s">
        <v>91</v>
      </c>
      <c r="BV868" s="24" t="s">
        <v>91</v>
      </c>
      <c r="BW868" s="24" t="s">
        <v>91</v>
      </c>
      <c r="BX868" s="24" t="s">
        <v>91</v>
      </c>
      <c r="BY868" s="24" t="s">
        <v>91</v>
      </c>
      <c r="BZ868" s="24" t="s">
        <v>91</v>
      </c>
      <c r="CA868" s="36"/>
      <c r="CB868" s="35" t="s">
        <v>438</v>
      </c>
    </row>
    <row r="869" spans="1:80" ht="169.5" customHeight="1" x14ac:dyDescent="0.35">
      <c r="A869" s="24">
        <v>934</v>
      </c>
      <c r="B869" s="24" t="s">
        <v>77</v>
      </c>
      <c r="C869" s="23" t="s">
        <v>78</v>
      </c>
      <c r="D869" s="24" t="s">
        <v>430</v>
      </c>
      <c r="E869" s="24" t="s">
        <v>2479</v>
      </c>
      <c r="F869" s="24" t="s">
        <v>81</v>
      </c>
      <c r="G869" s="24" t="s">
        <v>2875</v>
      </c>
      <c r="H869" s="24" t="s">
        <v>2876</v>
      </c>
      <c r="I869" s="24" t="s">
        <v>2877</v>
      </c>
      <c r="J869" s="24" t="s">
        <v>2899</v>
      </c>
      <c r="K869" s="24" t="s">
        <v>2900</v>
      </c>
      <c r="L869" s="24" t="s">
        <v>2901</v>
      </c>
      <c r="M869" s="24"/>
      <c r="N869" s="24" t="s">
        <v>88</v>
      </c>
      <c r="O869" s="24"/>
      <c r="P869" s="24"/>
      <c r="Q869" s="24" t="s">
        <v>89</v>
      </c>
      <c r="R869" s="24"/>
      <c r="S869" s="24"/>
      <c r="T869" s="24" t="s">
        <v>91</v>
      </c>
      <c r="U869" s="24" t="s">
        <v>91</v>
      </c>
      <c r="V869" s="24" t="s">
        <v>91</v>
      </c>
      <c r="W869" s="24" t="s">
        <v>91</v>
      </c>
      <c r="X869" s="24"/>
      <c r="Y869" s="24" t="s">
        <v>91</v>
      </c>
      <c r="Z869" s="24" t="s">
        <v>91</v>
      </c>
      <c r="AA869" s="24" t="s">
        <v>91</v>
      </c>
      <c r="AB869" s="24" t="s">
        <v>91</v>
      </c>
      <c r="AC869" s="24" t="s">
        <v>91</v>
      </c>
      <c r="AD869" s="24" t="s">
        <v>91</v>
      </c>
      <c r="AE869" s="24" t="s">
        <v>91</v>
      </c>
      <c r="AF869" s="24" t="s">
        <v>91</v>
      </c>
      <c r="AG869" s="24" t="s">
        <v>91</v>
      </c>
      <c r="AH869" s="24" t="s">
        <v>91</v>
      </c>
      <c r="AI869" s="24" t="s">
        <v>115</v>
      </c>
      <c r="AJ869" s="24" t="s">
        <v>91</v>
      </c>
      <c r="AK869" s="24" t="s">
        <v>91</v>
      </c>
      <c r="AL869" s="24" t="s">
        <v>115</v>
      </c>
      <c r="AM869" s="24" t="s">
        <v>115</v>
      </c>
      <c r="AN869" s="24" t="s">
        <v>91</v>
      </c>
      <c r="AO869" s="24" t="s">
        <v>91</v>
      </c>
      <c r="AP869" s="24" t="s">
        <v>115</v>
      </c>
      <c r="AQ869" s="24" t="s">
        <v>91</v>
      </c>
      <c r="AR869" s="24" t="s">
        <v>91</v>
      </c>
      <c r="AS869" s="24" t="s">
        <v>91</v>
      </c>
      <c r="AT869" s="24" t="s">
        <v>91</v>
      </c>
      <c r="AU869" s="24" t="s">
        <v>91</v>
      </c>
      <c r="AV869" s="24" t="s">
        <v>91</v>
      </c>
      <c r="AW869" s="24" t="s">
        <v>91</v>
      </c>
      <c r="AX869" s="24" t="s">
        <v>115</v>
      </c>
      <c r="AY869" s="24" t="s">
        <v>91</v>
      </c>
      <c r="AZ869" s="24" t="s">
        <v>91</v>
      </c>
      <c r="BA869" s="24" t="s">
        <v>91</v>
      </c>
      <c r="BB869" s="24" t="s">
        <v>91</v>
      </c>
      <c r="BC869" s="24" t="s">
        <v>91</v>
      </c>
      <c r="BD869" s="24" t="s">
        <v>91</v>
      </c>
      <c r="BE869" s="24" t="s">
        <v>91</v>
      </c>
      <c r="BF869" s="24" t="s">
        <v>91</v>
      </c>
      <c r="BG869" s="24" t="s">
        <v>91</v>
      </c>
      <c r="BH869" s="24" t="s">
        <v>115</v>
      </c>
      <c r="BI869" s="24" t="s">
        <v>91</v>
      </c>
      <c r="BJ869" s="24" t="s">
        <v>91</v>
      </c>
      <c r="BK869" s="24" t="s">
        <v>91</v>
      </c>
      <c r="BL869" s="24" t="s">
        <v>115</v>
      </c>
      <c r="BM869" s="24" t="s">
        <v>91</v>
      </c>
      <c r="BN869" s="24" t="s">
        <v>115</v>
      </c>
      <c r="BO869" s="24" t="s">
        <v>115</v>
      </c>
      <c r="BP869" s="24" t="s">
        <v>91</v>
      </c>
      <c r="BQ869" s="24" t="s">
        <v>91</v>
      </c>
      <c r="BR869" s="24" t="s">
        <v>115</v>
      </c>
      <c r="BS869" s="24" t="s">
        <v>91</v>
      </c>
      <c r="BT869" s="24" t="s">
        <v>91</v>
      </c>
      <c r="BU869" s="24" t="s">
        <v>91</v>
      </c>
      <c r="BV869" s="24" t="s">
        <v>91</v>
      </c>
      <c r="BW869" s="24" t="s">
        <v>91</v>
      </c>
      <c r="BX869" s="24" t="s">
        <v>91</v>
      </c>
      <c r="BY869" s="24" t="s">
        <v>91</v>
      </c>
      <c r="BZ869" s="24" t="s">
        <v>91</v>
      </c>
      <c r="CA869" s="36"/>
      <c r="CB869" s="35" t="s">
        <v>438</v>
      </c>
    </row>
    <row r="870" spans="1:80" ht="169.5" customHeight="1" x14ac:dyDescent="0.35">
      <c r="A870" s="24">
        <v>935</v>
      </c>
      <c r="B870" s="24" t="s">
        <v>77</v>
      </c>
      <c r="C870" s="23" t="s">
        <v>78</v>
      </c>
      <c r="D870" s="24" t="s">
        <v>430</v>
      </c>
      <c r="E870" s="24" t="s">
        <v>2479</v>
      </c>
      <c r="F870" s="24" t="s">
        <v>81</v>
      </c>
      <c r="G870" s="24" t="s">
        <v>2875</v>
      </c>
      <c r="H870" s="24" t="s">
        <v>2876</v>
      </c>
      <c r="I870" s="24" t="s">
        <v>2877</v>
      </c>
      <c r="J870" s="24" t="s">
        <v>2902</v>
      </c>
      <c r="K870" s="24" t="s">
        <v>2903</v>
      </c>
      <c r="L870" s="24" t="s">
        <v>2904</v>
      </c>
      <c r="M870" s="24"/>
      <c r="N870" s="24" t="s">
        <v>88</v>
      </c>
      <c r="O870" s="24"/>
      <c r="P870" s="24"/>
      <c r="Q870" s="24" t="s">
        <v>155</v>
      </c>
      <c r="R870" s="24"/>
      <c r="S870" s="24"/>
      <c r="T870" s="24" t="s">
        <v>91</v>
      </c>
      <c r="U870" s="24" t="s">
        <v>91</v>
      </c>
      <c r="V870" s="24" t="s">
        <v>91</v>
      </c>
      <c r="W870" s="24" t="s">
        <v>91</v>
      </c>
      <c r="X870" s="24"/>
      <c r="Y870" s="24" t="s">
        <v>91</v>
      </c>
      <c r="Z870" s="24" t="s">
        <v>91</v>
      </c>
      <c r="AA870" s="24" t="s">
        <v>91</v>
      </c>
      <c r="AB870" s="24" t="s">
        <v>91</v>
      </c>
      <c r="AC870" s="24" t="s">
        <v>91</v>
      </c>
      <c r="AD870" s="24" t="s">
        <v>91</v>
      </c>
      <c r="AE870" s="24" t="s">
        <v>91</v>
      </c>
      <c r="AF870" s="24" t="s">
        <v>91</v>
      </c>
      <c r="AG870" s="24" t="s">
        <v>91</v>
      </c>
      <c r="AH870" s="24" t="s">
        <v>91</v>
      </c>
      <c r="AI870" s="24" t="s">
        <v>115</v>
      </c>
      <c r="AJ870" s="24" t="s">
        <v>91</v>
      </c>
      <c r="AK870" s="24" t="s">
        <v>91</v>
      </c>
      <c r="AL870" s="24" t="s">
        <v>90</v>
      </c>
      <c r="AM870" s="24" t="s">
        <v>90</v>
      </c>
      <c r="AN870" s="24" t="s">
        <v>91</v>
      </c>
      <c r="AO870" s="24" t="s">
        <v>91</v>
      </c>
      <c r="AP870" s="24" t="s">
        <v>115</v>
      </c>
      <c r="AQ870" s="24" t="s">
        <v>91</v>
      </c>
      <c r="AR870" s="24" t="s">
        <v>91</v>
      </c>
      <c r="AS870" s="24" t="s">
        <v>91</v>
      </c>
      <c r="AT870" s="24" t="s">
        <v>91</v>
      </c>
      <c r="AU870" s="24" t="s">
        <v>91</v>
      </c>
      <c r="AV870" s="24" t="s">
        <v>91</v>
      </c>
      <c r="AW870" s="24" t="s">
        <v>91</v>
      </c>
      <c r="AX870" s="24" t="s">
        <v>115</v>
      </c>
      <c r="AY870" s="24" t="s">
        <v>91</v>
      </c>
      <c r="AZ870" s="24" t="s">
        <v>91</v>
      </c>
      <c r="BA870" s="24" t="s">
        <v>91</v>
      </c>
      <c r="BB870" s="24" t="s">
        <v>91</v>
      </c>
      <c r="BC870" s="24" t="s">
        <v>91</v>
      </c>
      <c r="BD870" s="24" t="s">
        <v>91</v>
      </c>
      <c r="BE870" s="24" t="s">
        <v>91</v>
      </c>
      <c r="BF870" s="24" t="s">
        <v>91</v>
      </c>
      <c r="BG870" s="24" t="s">
        <v>91</v>
      </c>
      <c r="BH870" s="24" t="s">
        <v>90</v>
      </c>
      <c r="BI870" s="24" t="s">
        <v>91</v>
      </c>
      <c r="BJ870" s="24" t="s">
        <v>91</v>
      </c>
      <c r="BK870" s="24" t="s">
        <v>91</v>
      </c>
      <c r="BL870" s="24" t="s">
        <v>90</v>
      </c>
      <c r="BM870" s="24" t="s">
        <v>91</v>
      </c>
      <c r="BN870" s="24" t="s">
        <v>90</v>
      </c>
      <c r="BO870" s="24" t="s">
        <v>90</v>
      </c>
      <c r="BP870" s="24" t="s">
        <v>91</v>
      </c>
      <c r="BQ870" s="24" t="s">
        <v>91</v>
      </c>
      <c r="BR870" s="24" t="s">
        <v>90</v>
      </c>
      <c r="BS870" s="24" t="s">
        <v>91</v>
      </c>
      <c r="BT870" s="24" t="s">
        <v>91</v>
      </c>
      <c r="BU870" s="24" t="s">
        <v>91</v>
      </c>
      <c r="BV870" s="24" t="s">
        <v>91</v>
      </c>
      <c r="BW870" s="24" t="s">
        <v>91</v>
      </c>
      <c r="BX870" s="24" t="s">
        <v>91</v>
      </c>
      <c r="BY870" s="24" t="s">
        <v>91</v>
      </c>
      <c r="BZ870" s="24" t="s">
        <v>91</v>
      </c>
      <c r="CA870" s="36"/>
      <c r="CB870" s="35" t="s">
        <v>438</v>
      </c>
    </row>
    <row r="871" spans="1:80" ht="169.5" customHeight="1" x14ac:dyDescent="0.35">
      <c r="A871" s="24">
        <v>936</v>
      </c>
      <c r="B871" s="24" t="s">
        <v>77</v>
      </c>
      <c r="C871" s="23" t="s">
        <v>78</v>
      </c>
      <c r="D871" s="24" t="s">
        <v>430</v>
      </c>
      <c r="E871" s="24" t="s">
        <v>2479</v>
      </c>
      <c r="F871" s="24" t="s">
        <v>81</v>
      </c>
      <c r="G871" s="24" t="s">
        <v>2875</v>
      </c>
      <c r="H871" s="24" t="s">
        <v>2876</v>
      </c>
      <c r="I871" s="24" t="s">
        <v>2877</v>
      </c>
      <c r="J871" s="24" t="s">
        <v>2905</v>
      </c>
      <c r="K871" s="24" t="s">
        <v>2906</v>
      </c>
      <c r="L871" s="24" t="s">
        <v>2907</v>
      </c>
      <c r="M871" s="24"/>
      <c r="N871" s="24" t="s">
        <v>88</v>
      </c>
      <c r="O871" s="24"/>
      <c r="P871" s="24"/>
      <c r="Q871" s="24" t="s">
        <v>89</v>
      </c>
      <c r="R871" s="24"/>
      <c r="S871" s="24"/>
      <c r="T871" s="24" t="s">
        <v>91</v>
      </c>
      <c r="U871" s="24" t="s">
        <v>91</v>
      </c>
      <c r="V871" s="24" t="s">
        <v>91</v>
      </c>
      <c r="W871" s="24" t="s">
        <v>91</v>
      </c>
      <c r="X871" s="24"/>
      <c r="Y871" s="24" t="s">
        <v>91</v>
      </c>
      <c r="Z871" s="24" t="s">
        <v>91</v>
      </c>
      <c r="AA871" s="24" t="s">
        <v>91</v>
      </c>
      <c r="AB871" s="24" t="s">
        <v>91</v>
      </c>
      <c r="AC871" s="24" t="s">
        <v>91</v>
      </c>
      <c r="AD871" s="24" t="s">
        <v>91</v>
      </c>
      <c r="AE871" s="24" t="s">
        <v>91</v>
      </c>
      <c r="AF871" s="24" t="s">
        <v>91</v>
      </c>
      <c r="AG871" s="24" t="s">
        <v>91</v>
      </c>
      <c r="AH871" s="24" t="s">
        <v>91</v>
      </c>
      <c r="AI871" s="24" t="s">
        <v>115</v>
      </c>
      <c r="AJ871" s="24" t="s">
        <v>91</v>
      </c>
      <c r="AK871" s="24" t="s">
        <v>91</v>
      </c>
      <c r="AL871" s="24" t="s">
        <v>115</v>
      </c>
      <c r="AM871" s="24" t="s">
        <v>115</v>
      </c>
      <c r="AN871" s="24" t="s">
        <v>91</v>
      </c>
      <c r="AO871" s="24" t="s">
        <v>91</v>
      </c>
      <c r="AP871" s="24" t="s">
        <v>115</v>
      </c>
      <c r="AQ871" s="24" t="s">
        <v>91</v>
      </c>
      <c r="AR871" s="24" t="s">
        <v>91</v>
      </c>
      <c r="AS871" s="24" t="s">
        <v>91</v>
      </c>
      <c r="AT871" s="24" t="s">
        <v>91</v>
      </c>
      <c r="AU871" s="24" t="s">
        <v>91</v>
      </c>
      <c r="AV871" s="24" t="s">
        <v>91</v>
      </c>
      <c r="AW871" s="24" t="s">
        <v>91</v>
      </c>
      <c r="AX871" s="24" t="s">
        <v>115</v>
      </c>
      <c r="AY871" s="24" t="s">
        <v>91</v>
      </c>
      <c r="AZ871" s="24" t="s">
        <v>91</v>
      </c>
      <c r="BA871" s="24" t="s">
        <v>91</v>
      </c>
      <c r="BB871" s="24" t="s">
        <v>91</v>
      </c>
      <c r="BC871" s="24" t="s">
        <v>91</v>
      </c>
      <c r="BD871" s="24" t="s">
        <v>91</v>
      </c>
      <c r="BE871" s="24" t="s">
        <v>91</v>
      </c>
      <c r="BF871" s="24" t="s">
        <v>91</v>
      </c>
      <c r="BG871" s="24" t="s">
        <v>91</v>
      </c>
      <c r="BH871" s="24" t="s">
        <v>115</v>
      </c>
      <c r="BI871" s="24" t="s">
        <v>91</v>
      </c>
      <c r="BJ871" s="24" t="s">
        <v>91</v>
      </c>
      <c r="BK871" s="24" t="s">
        <v>91</v>
      </c>
      <c r="BL871" s="24" t="s">
        <v>115</v>
      </c>
      <c r="BM871" s="24" t="s">
        <v>91</v>
      </c>
      <c r="BN871" s="24" t="s">
        <v>115</v>
      </c>
      <c r="BO871" s="24" t="s">
        <v>115</v>
      </c>
      <c r="BP871" s="24" t="s">
        <v>91</v>
      </c>
      <c r="BQ871" s="24" t="s">
        <v>91</v>
      </c>
      <c r="BR871" s="24" t="s">
        <v>115</v>
      </c>
      <c r="BS871" s="24" t="s">
        <v>91</v>
      </c>
      <c r="BT871" s="24" t="s">
        <v>91</v>
      </c>
      <c r="BU871" s="24" t="s">
        <v>91</v>
      </c>
      <c r="BV871" s="24" t="s">
        <v>91</v>
      </c>
      <c r="BW871" s="24" t="s">
        <v>91</v>
      </c>
      <c r="BX871" s="24" t="s">
        <v>91</v>
      </c>
      <c r="BY871" s="24" t="s">
        <v>91</v>
      </c>
      <c r="BZ871" s="24" t="s">
        <v>91</v>
      </c>
      <c r="CA871" s="36"/>
      <c r="CB871" s="35" t="s">
        <v>438</v>
      </c>
    </row>
    <row r="872" spans="1:80" ht="169.5" customHeight="1" x14ac:dyDescent="0.35">
      <c r="A872" s="24">
        <v>937</v>
      </c>
      <c r="B872" s="24" t="s">
        <v>77</v>
      </c>
      <c r="C872" s="23" t="s">
        <v>78</v>
      </c>
      <c r="D872" s="24" t="s">
        <v>430</v>
      </c>
      <c r="E872" s="24" t="s">
        <v>2479</v>
      </c>
      <c r="F872" s="24" t="s">
        <v>81</v>
      </c>
      <c r="G872" s="24" t="s">
        <v>2875</v>
      </c>
      <c r="H872" s="24" t="s">
        <v>2908</v>
      </c>
      <c r="I872" s="24" t="s">
        <v>2909</v>
      </c>
      <c r="J872" s="24" t="s">
        <v>5423</v>
      </c>
      <c r="K872" s="24" t="s">
        <v>2911</v>
      </c>
      <c r="L872" s="24" t="s">
        <v>2912</v>
      </c>
      <c r="M872" s="24"/>
      <c r="N872" s="24" t="s">
        <v>88</v>
      </c>
      <c r="O872" s="24"/>
      <c r="P872" s="24"/>
      <c r="Q872" s="24" t="s">
        <v>89</v>
      </c>
      <c r="R872" s="24"/>
      <c r="S872" s="24"/>
      <c r="T872" s="24" t="s">
        <v>91</v>
      </c>
      <c r="U872" s="24" t="s">
        <v>91</v>
      </c>
      <c r="V872" s="24" t="s">
        <v>91</v>
      </c>
      <c r="W872" s="24" t="s">
        <v>91</v>
      </c>
      <c r="X872" s="24"/>
      <c r="Y872" s="24" t="s">
        <v>91</v>
      </c>
      <c r="Z872" s="24" t="s">
        <v>91</v>
      </c>
      <c r="AA872" s="24" t="s">
        <v>91</v>
      </c>
      <c r="AB872" s="24" t="s">
        <v>91</v>
      </c>
      <c r="AC872" s="24" t="s">
        <v>91</v>
      </c>
      <c r="AD872" s="24" t="s">
        <v>91</v>
      </c>
      <c r="AE872" s="24" t="s">
        <v>91</v>
      </c>
      <c r="AF872" s="24" t="s">
        <v>91</v>
      </c>
      <c r="AG872" s="24" t="s">
        <v>91</v>
      </c>
      <c r="AH872" s="24" t="s">
        <v>91</v>
      </c>
      <c r="AI872" s="24" t="s">
        <v>115</v>
      </c>
      <c r="AJ872" s="24" t="s">
        <v>91</v>
      </c>
      <c r="AK872" s="24" t="s">
        <v>91</v>
      </c>
      <c r="AL872" s="24" t="s">
        <v>115</v>
      </c>
      <c r="AM872" s="24" t="s">
        <v>115</v>
      </c>
      <c r="AN872" s="24" t="s">
        <v>91</v>
      </c>
      <c r="AO872" s="24" t="s">
        <v>91</v>
      </c>
      <c r="AP872" s="24" t="s">
        <v>115</v>
      </c>
      <c r="AQ872" s="24" t="s">
        <v>91</v>
      </c>
      <c r="AR872" s="24" t="s">
        <v>91</v>
      </c>
      <c r="AS872" s="24" t="s">
        <v>91</v>
      </c>
      <c r="AT872" s="24" t="s">
        <v>91</v>
      </c>
      <c r="AU872" s="24" t="s">
        <v>91</v>
      </c>
      <c r="AV872" s="24" t="s">
        <v>91</v>
      </c>
      <c r="AW872" s="24" t="s">
        <v>91</v>
      </c>
      <c r="AX872" s="24" t="s">
        <v>115</v>
      </c>
      <c r="AY872" s="24" t="s">
        <v>91</v>
      </c>
      <c r="AZ872" s="24" t="s">
        <v>91</v>
      </c>
      <c r="BA872" s="24" t="s">
        <v>91</v>
      </c>
      <c r="BB872" s="24" t="s">
        <v>91</v>
      </c>
      <c r="BC872" s="24" t="s">
        <v>91</v>
      </c>
      <c r="BD872" s="24" t="s">
        <v>91</v>
      </c>
      <c r="BE872" s="24" t="s">
        <v>91</v>
      </c>
      <c r="BF872" s="24" t="s">
        <v>91</v>
      </c>
      <c r="BG872" s="24" t="s">
        <v>91</v>
      </c>
      <c r="BH872" s="24" t="s">
        <v>115</v>
      </c>
      <c r="BI872" s="24" t="s">
        <v>91</v>
      </c>
      <c r="BJ872" s="24" t="s">
        <v>91</v>
      </c>
      <c r="BK872" s="24" t="s">
        <v>91</v>
      </c>
      <c r="BL872" s="24" t="s">
        <v>115</v>
      </c>
      <c r="BM872" s="24" t="s">
        <v>91</v>
      </c>
      <c r="BN872" s="24" t="s">
        <v>115</v>
      </c>
      <c r="BO872" s="24" t="s">
        <v>115</v>
      </c>
      <c r="BP872" s="24" t="s">
        <v>91</v>
      </c>
      <c r="BQ872" s="24" t="s">
        <v>91</v>
      </c>
      <c r="BR872" s="24" t="s">
        <v>115</v>
      </c>
      <c r="BS872" s="24" t="s">
        <v>91</v>
      </c>
      <c r="BT872" s="24" t="s">
        <v>91</v>
      </c>
      <c r="BU872" s="24" t="s">
        <v>91</v>
      </c>
      <c r="BV872" s="24" t="s">
        <v>91</v>
      </c>
      <c r="BW872" s="24" t="s">
        <v>91</v>
      </c>
      <c r="BX872" s="24" t="s">
        <v>91</v>
      </c>
      <c r="BY872" s="24" t="s">
        <v>91</v>
      </c>
      <c r="BZ872" s="24" t="s">
        <v>91</v>
      </c>
      <c r="CA872" s="36"/>
      <c r="CB872" s="35" t="s">
        <v>438</v>
      </c>
    </row>
    <row r="873" spans="1:80" ht="169.5" customHeight="1" x14ac:dyDescent="0.35">
      <c r="A873" s="24">
        <v>938</v>
      </c>
      <c r="B873" s="24" t="s">
        <v>77</v>
      </c>
      <c r="C873" s="23" t="s">
        <v>78</v>
      </c>
      <c r="D873" s="24" t="s">
        <v>430</v>
      </c>
      <c r="E873" s="24" t="s">
        <v>2479</v>
      </c>
      <c r="F873" s="24" t="s">
        <v>81</v>
      </c>
      <c r="G873" s="24" t="s">
        <v>2875</v>
      </c>
      <c r="H873" s="24" t="s">
        <v>2908</v>
      </c>
      <c r="I873" s="24" t="s">
        <v>2909</v>
      </c>
      <c r="J873" s="24" t="s">
        <v>5424</v>
      </c>
      <c r="K873" s="24" t="s">
        <v>2914</v>
      </c>
      <c r="L873" s="24" t="s">
        <v>2915</v>
      </c>
      <c r="M873" s="24"/>
      <c r="N873" s="24" t="s">
        <v>88</v>
      </c>
      <c r="O873" s="24"/>
      <c r="P873" s="24"/>
      <c r="Q873" s="24" t="s">
        <v>89</v>
      </c>
      <c r="R873" s="24"/>
      <c r="S873" s="24"/>
      <c r="T873" s="24" t="s">
        <v>91</v>
      </c>
      <c r="U873" s="24" t="s">
        <v>91</v>
      </c>
      <c r="V873" s="24" t="s">
        <v>91</v>
      </c>
      <c r="W873" s="24" t="s">
        <v>91</v>
      </c>
      <c r="X873" s="24"/>
      <c r="Y873" s="24" t="s">
        <v>91</v>
      </c>
      <c r="Z873" s="24" t="s">
        <v>91</v>
      </c>
      <c r="AA873" s="24" t="s">
        <v>91</v>
      </c>
      <c r="AB873" s="24" t="s">
        <v>91</v>
      </c>
      <c r="AC873" s="24" t="s">
        <v>91</v>
      </c>
      <c r="AD873" s="24" t="s">
        <v>91</v>
      </c>
      <c r="AE873" s="24" t="s">
        <v>91</v>
      </c>
      <c r="AF873" s="24" t="s">
        <v>91</v>
      </c>
      <c r="AG873" s="24" t="s">
        <v>91</v>
      </c>
      <c r="AH873" s="24" t="s">
        <v>91</v>
      </c>
      <c r="AI873" s="24" t="s">
        <v>115</v>
      </c>
      <c r="AJ873" s="24" t="s">
        <v>91</v>
      </c>
      <c r="AK873" s="24" t="s">
        <v>91</v>
      </c>
      <c r="AL873" s="24" t="s">
        <v>115</v>
      </c>
      <c r="AM873" s="24" t="s">
        <v>115</v>
      </c>
      <c r="AN873" s="24" t="s">
        <v>91</v>
      </c>
      <c r="AO873" s="24" t="s">
        <v>91</v>
      </c>
      <c r="AP873" s="24" t="s">
        <v>115</v>
      </c>
      <c r="AQ873" s="24" t="s">
        <v>91</v>
      </c>
      <c r="AR873" s="24" t="s">
        <v>91</v>
      </c>
      <c r="AS873" s="24" t="s">
        <v>91</v>
      </c>
      <c r="AT873" s="24" t="s">
        <v>91</v>
      </c>
      <c r="AU873" s="24" t="s">
        <v>91</v>
      </c>
      <c r="AV873" s="24" t="s">
        <v>91</v>
      </c>
      <c r="AW873" s="24" t="s">
        <v>91</v>
      </c>
      <c r="AX873" s="24" t="s">
        <v>115</v>
      </c>
      <c r="AY873" s="24" t="s">
        <v>91</v>
      </c>
      <c r="AZ873" s="24" t="s">
        <v>91</v>
      </c>
      <c r="BA873" s="24" t="s">
        <v>91</v>
      </c>
      <c r="BB873" s="24" t="s">
        <v>91</v>
      </c>
      <c r="BC873" s="24" t="s">
        <v>91</v>
      </c>
      <c r="BD873" s="24" t="s">
        <v>91</v>
      </c>
      <c r="BE873" s="24" t="s">
        <v>91</v>
      </c>
      <c r="BF873" s="24" t="s">
        <v>91</v>
      </c>
      <c r="BG873" s="24" t="s">
        <v>91</v>
      </c>
      <c r="BH873" s="24" t="s">
        <v>115</v>
      </c>
      <c r="BI873" s="24" t="s">
        <v>91</v>
      </c>
      <c r="BJ873" s="24" t="s">
        <v>91</v>
      </c>
      <c r="BK873" s="24" t="s">
        <v>91</v>
      </c>
      <c r="BL873" s="24" t="s">
        <v>115</v>
      </c>
      <c r="BM873" s="24" t="s">
        <v>91</v>
      </c>
      <c r="BN873" s="24" t="s">
        <v>115</v>
      </c>
      <c r="BO873" s="24" t="s">
        <v>115</v>
      </c>
      <c r="BP873" s="24" t="s">
        <v>91</v>
      </c>
      <c r="BQ873" s="24" t="s">
        <v>91</v>
      </c>
      <c r="BR873" s="24" t="s">
        <v>115</v>
      </c>
      <c r="BS873" s="24" t="s">
        <v>91</v>
      </c>
      <c r="BT873" s="24" t="s">
        <v>91</v>
      </c>
      <c r="BU873" s="24" t="s">
        <v>91</v>
      </c>
      <c r="BV873" s="24" t="s">
        <v>91</v>
      </c>
      <c r="BW873" s="24" t="s">
        <v>91</v>
      </c>
      <c r="BX873" s="24" t="s">
        <v>91</v>
      </c>
      <c r="BY873" s="24" t="s">
        <v>91</v>
      </c>
      <c r="BZ873" s="24" t="s">
        <v>91</v>
      </c>
      <c r="CA873" s="36"/>
      <c r="CB873" s="35" t="s">
        <v>438</v>
      </c>
    </row>
    <row r="874" spans="1:80" ht="169.5" customHeight="1" x14ac:dyDescent="0.35">
      <c r="A874" s="24">
        <v>939</v>
      </c>
      <c r="B874" s="24" t="s">
        <v>77</v>
      </c>
      <c r="C874" s="23" t="s">
        <v>78</v>
      </c>
      <c r="D874" s="24" t="s">
        <v>430</v>
      </c>
      <c r="E874" s="24" t="s">
        <v>2479</v>
      </c>
      <c r="F874" s="24" t="s">
        <v>81</v>
      </c>
      <c r="G874" s="24" t="s">
        <v>2875</v>
      </c>
      <c r="H874" s="24" t="s">
        <v>2908</v>
      </c>
      <c r="I874" s="24" t="s">
        <v>2909</v>
      </c>
      <c r="J874" s="24" t="s">
        <v>5425</v>
      </c>
      <c r="K874" s="24" t="s">
        <v>2917</v>
      </c>
      <c r="L874" s="24" t="s">
        <v>2918</v>
      </c>
      <c r="M874" s="24"/>
      <c r="N874" s="24" t="s">
        <v>88</v>
      </c>
      <c r="O874" s="24"/>
      <c r="P874" s="24"/>
      <c r="Q874" s="24" t="s">
        <v>89</v>
      </c>
      <c r="R874" s="24"/>
      <c r="S874" s="24"/>
      <c r="T874" s="24" t="s">
        <v>91</v>
      </c>
      <c r="U874" s="24" t="s">
        <v>91</v>
      </c>
      <c r="V874" s="24" t="s">
        <v>91</v>
      </c>
      <c r="W874" s="24" t="s">
        <v>91</v>
      </c>
      <c r="X874" s="24"/>
      <c r="Y874" s="24" t="s">
        <v>91</v>
      </c>
      <c r="Z874" s="24" t="s">
        <v>91</v>
      </c>
      <c r="AA874" s="24" t="s">
        <v>91</v>
      </c>
      <c r="AB874" s="24" t="s">
        <v>91</v>
      </c>
      <c r="AC874" s="24" t="s">
        <v>91</v>
      </c>
      <c r="AD874" s="24" t="s">
        <v>91</v>
      </c>
      <c r="AE874" s="24" t="s">
        <v>91</v>
      </c>
      <c r="AF874" s="24" t="s">
        <v>91</v>
      </c>
      <c r="AG874" s="24" t="s">
        <v>91</v>
      </c>
      <c r="AH874" s="24" t="s">
        <v>91</v>
      </c>
      <c r="AI874" s="24" t="s">
        <v>115</v>
      </c>
      <c r="AJ874" s="24" t="s">
        <v>91</v>
      </c>
      <c r="AK874" s="24" t="s">
        <v>91</v>
      </c>
      <c r="AL874" s="24" t="s">
        <v>115</v>
      </c>
      <c r="AM874" s="24" t="s">
        <v>115</v>
      </c>
      <c r="AN874" s="24" t="s">
        <v>91</v>
      </c>
      <c r="AO874" s="24" t="s">
        <v>91</v>
      </c>
      <c r="AP874" s="24" t="s">
        <v>115</v>
      </c>
      <c r="AQ874" s="24" t="s">
        <v>91</v>
      </c>
      <c r="AR874" s="24" t="s">
        <v>91</v>
      </c>
      <c r="AS874" s="24" t="s">
        <v>91</v>
      </c>
      <c r="AT874" s="24" t="s">
        <v>91</v>
      </c>
      <c r="AU874" s="24" t="s">
        <v>91</v>
      </c>
      <c r="AV874" s="24" t="s">
        <v>91</v>
      </c>
      <c r="AW874" s="24" t="s">
        <v>91</v>
      </c>
      <c r="AX874" s="24" t="s">
        <v>115</v>
      </c>
      <c r="AY874" s="24" t="s">
        <v>91</v>
      </c>
      <c r="AZ874" s="24" t="s">
        <v>91</v>
      </c>
      <c r="BA874" s="24" t="s">
        <v>91</v>
      </c>
      <c r="BB874" s="24" t="s">
        <v>91</v>
      </c>
      <c r="BC874" s="24" t="s">
        <v>91</v>
      </c>
      <c r="BD874" s="24" t="s">
        <v>91</v>
      </c>
      <c r="BE874" s="24" t="s">
        <v>91</v>
      </c>
      <c r="BF874" s="24" t="s">
        <v>91</v>
      </c>
      <c r="BG874" s="24" t="s">
        <v>91</v>
      </c>
      <c r="BH874" s="24" t="s">
        <v>115</v>
      </c>
      <c r="BI874" s="24" t="s">
        <v>91</v>
      </c>
      <c r="BJ874" s="24" t="s">
        <v>91</v>
      </c>
      <c r="BK874" s="24" t="s">
        <v>91</v>
      </c>
      <c r="BL874" s="24" t="s">
        <v>115</v>
      </c>
      <c r="BM874" s="24" t="s">
        <v>91</v>
      </c>
      <c r="BN874" s="24" t="s">
        <v>115</v>
      </c>
      <c r="BO874" s="24" t="s">
        <v>115</v>
      </c>
      <c r="BP874" s="24" t="s">
        <v>91</v>
      </c>
      <c r="BQ874" s="24" t="s">
        <v>91</v>
      </c>
      <c r="BR874" s="24" t="s">
        <v>115</v>
      </c>
      <c r="BS874" s="24" t="s">
        <v>91</v>
      </c>
      <c r="BT874" s="24" t="s">
        <v>91</v>
      </c>
      <c r="BU874" s="24" t="s">
        <v>91</v>
      </c>
      <c r="BV874" s="24" t="s">
        <v>91</v>
      </c>
      <c r="BW874" s="24" t="s">
        <v>91</v>
      </c>
      <c r="BX874" s="24" t="s">
        <v>91</v>
      </c>
      <c r="BY874" s="24" t="s">
        <v>91</v>
      </c>
      <c r="BZ874" s="24" t="s">
        <v>91</v>
      </c>
      <c r="CA874" s="36"/>
      <c r="CB874" s="35" t="s">
        <v>438</v>
      </c>
    </row>
    <row r="875" spans="1:80" ht="169.5" customHeight="1" x14ac:dyDescent="0.35">
      <c r="A875" s="24">
        <v>940</v>
      </c>
      <c r="B875" s="24" t="s">
        <v>77</v>
      </c>
      <c r="C875" s="23" t="s">
        <v>78</v>
      </c>
      <c r="D875" s="24" t="s">
        <v>430</v>
      </c>
      <c r="E875" s="24" t="s">
        <v>2479</v>
      </c>
      <c r="F875" s="24" t="s">
        <v>81</v>
      </c>
      <c r="G875" s="24" t="s">
        <v>2875</v>
      </c>
      <c r="H875" s="24" t="s">
        <v>2908</v>
      </c>
      <c r="I875" s="24" t="s">
        <v>2909</v>
      </c>
      <c r="J875" s="24" t="s">
        <v>5426</v>
      </c>
      <c r="K875" s="24" t="s">
        <v>2920</v>
      </c>
      <c r="L875" s="24" t="s">
        <v>2921</v>
      </c>
      <c r="M875" s="24"/>
      <c r="N875" s="24" t="s">
        <v>88</v>
      </c>
      <c r="O875" s="24"/>
      <c r="P875" s="24"/>
      <c r="Q875" s="24" t="s">
        <v>89</v>
      </c>
      <c r="R875" s="24"/>
      <c r="S875" s="24"/>
      <c r="T875" s="24" t="s">
        <v>91</v>
      </c>
      <c r="U875" s="24" t="s">
        <v>91</v>
      </c>
      <c r="V875" s="24" t="s">
        <v>91</v>
      </c>
      <c r="W875" s="24" t="s">
        <v>91</v>
      </c>
      <c r="X875" s="24"/>
      <c r="Y875" s="24" t="s">
        <v>91</v>
      </c>
      <c r="Z875" s="24" t="s">
        <v>91</v>
      </c>
      <c r="AA875" s="24" t="s">
        <v>91</v>
      </c>
      <c r="AB875" s="24" t="s">
        <v>91</v>
      </c>
      <c r="AC875" s="24" t="s">
        <v>91</v>
      </c>
      <c r="AD875" s="24" t="s">
        <v>91</v>
      </c>
      <c r="AE875" s="24" t="s">
        <v>91</v>
      </c>
      <c r="AF875" s="24" t="s">
        <v>91</v>
      </c>
      <c r="AG875" s="24" t="s">
        <v>91</v>
      </c>
      <c r="AH875" s="24" t="s">
        <v>91</v>
      </c>
      <c r="AI875" s="24" t="s">
        <v>115</v>
      </c>
      <c r="AJ875" s="24" t="s">
        <v>91</v>
      </c>
      <c r="AK875" s="24" t="s">
        <v>91</v>
      </c>
      <c r="AL875" s="24" t="s">
        <v>115</v>
      </c>
      <c r="AM875" s="24" t="s">
        <v>115</v>
      </c>
      <c r="AN875" s="24" t="s">
        <v>91</v>
      </c>
      <c r="AO875" s="24" t="s">
        <v>91</v>
      </c>
      <c r="AP875" s="24" t="s">
        <v>115</v>
      </c>
      <c r="AQ875" s="24" t="s">
        <v>91</v>
      </c>
      <c r="AR875" s="24" t="s">
        <v>91</v>
      </c>
      <c r="AS875" s="24" t="s">
        <v>91</v>
      </c>
      <c r="AT875" s="24" t="s">
        <v>91</v>
      </c>
      <c r="AU875" s="24" t="s">
        <v>91</v>
      </c>
      <c r="AV875" s="24" t="s">
        <v>91</v>
      </c>
      <c r="AW875" s="24" t="s">
        <v>91</v>
      </c>
      <c r="AX875" s="24" t="s">
        <v>115</v>
      </c>
      <c r="AY875" s="24" t="s">
        <v>91</v>
      </c>
      <c r="AZ875" s="24" t="s">
        <v>91</v>
      </c>
      <c r="BA875" s="24" t="s">
        <v>91</v>
      </c>
      <c r="BB875" s="24" t="s">
        <v>91</v>
      </c>
      <c r="BC875" s="24" t="s">
        <v>91</v>
      </c>
      <c r="BD875" s="24" t="s">
        <v>91</v>
      </c>
      <c r="BE875" s="24" t="s">
        <v>91</v>
      </c>
      <c r="BF875" s="24" t="s">
        <v>91</v>
      </c>
      <c r="BG875" s="24" t="s">
        <v>91</v>
      </c>
      <c r="BH875" s="24" t="s">
        <v>115</v>
      </c>
      <c r="BI875" s="24" t="s">
        <v>91</v>
      </c>
      <c r="BJ875" s="24" t="s">
        <v>91</v>
      </c>
      <c r="BK875" s="24" t="s">
        <v>91</v>
      </c>
      <c r="BL875" s="24" t="s">
        <v>115</v>
      </c>
      <c r="BM875" s="24" t="s">
        <v>91</v>
      </c>
      <c r="BN875" s="24" t="s">
        <v>115</v>
      </c>
      <c r="BO875" s="24" t="s">
        <v>115</v>
      </c>
      <c r="BP875" s="24" t="s">
        <v>91</v>
      </c>
      <c r="BQ875" s="24" t="s">
        <v>91</v>
      </c>
      <c r="BR875" s="24" t="s">
        <v>115</v>
      </c>
      <c r="BS875" s="24" t="s">
        <v>91</v>
      </c>
      <c r="BT875" s="24" t="s">
        <v>91</v>
      </c>
      <c r="BU875" s="24" t="s">
        <v>91</v>
      </c>
      <c r="BV875" s="24" t="s">
        <v>91</v>
      </c>
      <c r="BW875" s="24" t="s">
        <v>91</v>
      </c>
      <c r="BX875" s="24" t="s">
        <v>91</v>
      </c>
      <c r="BY875" s="24" t="s">
        <v>91</v>
      </c>
      <c r="BZ875" s="24" t="s">
        <v>91</v>
      </c>
      <c r="CA875" s="36"/>
      <c r="CB875" s="35" t="s">
        <v>438</v>
      </c>
    </row>
    <row r="876" spans="1:80" ht="169.5" customHeight="1" x14ac:dyDescent="0.35">
      <c r="A876" s="24">
        <v>941</v>
      </c>
      <c r="B876" s="24" t="s">
        <v>77</v>
      </c>
      <c r="C876" s="23" t="s">
        <v>78</v>
      </c>
      <c r="D876" s="24" t="s">
        <v>430</v>
      </c>
      <c r="E876" s="24" t="s">
        <v>2479</v>
      </c>
      <c r="F876" s="24" t="s">
        <v>81</v>
      </c>
      <c r="G876" s="24" t="s">
        <v>2922</v>
      </c>
      <c r="H876" s="24" t="s">
        <v>2923</v>
      </c>
      <c r="I876" s="24" t="s">
        <v>2924</v>
      </c>
      <c r="J876" s="24" t="s">
        <v>2925</v>
      </c>
      <c r="K876" s="24" t="s">
        <v>2926</v>
      </c>
      <c r="L876" s="24" t="s">
        <v>2927</v>
      </c>
      <c r="M876" s="24"/>
      <c r="N876" s="24" t="s">
        <v>88</v>
      </c>
      <c r="O876" s="24"/>
      <c r="P876" s="24"/>
      <c r="Q876" s="24" t="s">
        <v>89</v>
      </c>
      <c r="R876" s="24"/>
      <c r="S876" s="24"/>
      <c r="T876" s="24" t="s">
        <v>91</v>
      </c>
      <c r="U876" s="24" t="s">
        <v>91</v>
      </c>
      <c r="V876" s="24" t="s">
        <v>91</v>
      </c>
      <c r="W876" s="24" t="s">
        <v>91</v>
      </c>
      <c r="X876" s="24"/>
      <c r="Y876" s="24" t="s">
        <v>91</v>
      </c>
      <c r="Z876" s="24" t="s">
        <v>91</v>
      </c>
      <c r="AA876" s="24" t="s">
        <v>91</v>
      </c>
      <c r="AB876" s="24" t="s">
        <v>91</v>
      </c>
      <c r="AC876" s="24" t="s">
        <v>91</v>
      </c>
      <c r="AD876" s="24" t="s">
        <v>91</v>
      </c>
      <c r="AE876" s="24" t="s">
        <v>91</v>
      </c>
      <c r="AF876" s="24" t="s">
        <v>91</v>
      </c>
      <c r="AG876" s="24" t="s">
        <v>91</v>
      </c>
      <c r="AH876" s="24" t="s">
        <v>91</v>
      </c>
      <c r="AI876" s="24" t="s">
        <v>115</v>
      </c>
      <c r="AJ876" s="24" t="s">
        <v>91</v>
      </c>
      <c r="AK876" s="24" t="s">
        <v>91</v>
      </c>
      <c r="AL876" s="24" t="s">
        <v>92</v>
      </c>
      <c r="AM876" s="24" t="s">
        <v>92</v>
      </c>
      <c r="AN876" s="24" t="s">
        <v>91</v>
      </c>
      <c r="AO876" s="24" t="s">
        <v>91</v>
      </c>
      <c r="AP876" s="24" t="s">
        <v>115</v>
      </c>
      <c r="AQ876" s="24" t="s">
        <v>91</v>
      </c>
      <c r="AR876" s="24" t="s">
        <v>91</v>
      </c>
      <c r="AS876" s="24" t="s">
        <v>91</v>
      </c>
      <c r="AT876" s="24" t="s">
        <v>91</v>
      </c>
      <c r="AU876" s="24" t="s">
        <v>91</v>
      </c>
      <c r="AV876" s="24" t="s">
        <v>91</v>
      </c>
      <c r="AW876" s="24" t="s">
        <v>91</v>
      </c>
      <c r="AX876" s="24" t="s">
        <v>115</v>
      </c>
      <c r="AY876" s="24" t="s">
        <v>91</v>
      </c>
      <c r="AZ876" s="24" t="s">
        <v>91</v>
      </c>
      <c r="BA876" s="24" t="s">
        <v>91</v>
      </c>
      <c r="BB876" s="24" t="s">
        <v>91</v>
      </c>
      <c r="BC876" s="24" t="s">
        <v>91</v>
      </c>
      <c r="BD876" s="24" t="s">
        <v>91</v>
      </c>
      <c r="BE876" s="24" t="s">
        <v>91</v>
      </c>
      <c r="BF876" s="24" t="s">
        <v>91</v>
      </c>
      <c r="BG876" s="24" t="s">
        <v>91</v>
      </c>
      <c r="BH876" s="24" t="s">
        <v>91</v>
      </c>
      <c r="BI876" s="24" t="s">
        <v>91</v>
      </c>
      <c r="BJ876" s="24" t="s">
        <v>91</v>
      </c>
      <c r="BK876" s="24" t="s">
        <v>91</v>
      </c>
      <c r="BL876" s="24" t="s">
        <v>91</v>
      </c>
      <c r="BM876" s="24" t="s">
        <v>91</v>
      </c>
      <c r="BN876" s="24" t="s">
        <v>92</v>
      </c>
      <c r="BO876" s="24" t="s">
        <v>91</v>
      </c>
      <c r="BP876" s="24" t="s">
        <v>91</v>
      </c>
      <c r="BQ876" s="24" t="s">
        <v>91</v>
      </c>
      <c r="BR876" s="24" t="s">
        <v>92</v>
      </c>
      <c r="BS876" s="24" t="s">
        <v>91</v>
      </c>
      <c r="BT876" s="24" t="s">
        <v>91</v>
      </c>
      <c r="BU876" s="24" t="s">
        <v>91</v>
      </c>
      <c r="BV876" s="24" t="s">
        <v>91</v>
      </c>
      <c r="BW876" s="24" t="s">
        <v>91</v>
      </c>
      <c r="BX876" s="24" t="s">
        <v>91</v>
      </c>
      <c r="BY876" s="24" t="s">
        <v>91</v>
      </c>
      <c r="BZ876" s="24" t="s">
        <v>91</v>
      </c>
      <c r="CA876" s="36"/>
      <c r="CB876" s="35" t="s">
        <v>438</v>
      </c>
    </row>
    <row r="877" spans="1:80" ht="169.5" customHeight="1" x14ac:dyDescent="0.35">
      <c r="A877" s="24">
        <v>942</v>
      </c>
      <c r="B877" s="24" t="s">
        <v>77</v>
      </c>
      <c r="C877" s="23" t="s">
        <v>78</v>
      </c>
      <c r="D877" s="24" t="s">
        <v>430</v>
      </c>
      <c r="E877" s="24" t="s">
        <v>2479</v>
      </c>
      <c r="F877" s="24" t="s">
        <v>81</v>
      </c>
      <c r="G877" s="24" t="s">
        <v>2922</v>
      </c>
      <c r="H877" s="24" t="s">
        <v>2923</v>
      </c>
      <c r="I877" s="24" t="s">
        <v>2924</v>
      </c>
      <c r="J877" s="24" t="s">
        <v>2928</v>
      </c>
      <c r="K877" s="24" t="s">
        <v>2929</v>
      </c>
      <c r="L877" s="24" t="s">
        <v>2930</v>
      </c>
      <c r="M877" s="24"/>
      <c r="N877" s="24" t="s">
        <v>88</v>
      </c>
      <c r="O877" s="24"/>
      <c r="P877" s="24"/>
      <c r="Q877" s="24" t="s">
        <v>89</v>
      </c>
      <c r="R877" s="24"/>
      <c r="S877" s="24"/>
      <c r="T877" s="24" t="s">
        <v>91</v>
      </c>
      <c r="U877" s="24" t="s">
        <v>91</v>
      </c>
      <c r="V877" s="24" t="s">
        <v>91</v>
      </c>
      <c r="W877" s="24" t="s">
        <v>91</v>
      </c>
      <c r="X877" s="24"/>
      <c r="Y877" s="24" t="s">
        <v>91</v>
      </c>
      <c r="Z877" s="24" t="s">
        <v>91</v>
      </c>
      <c r="AA877" s="24" t="s">
        <v>91</v>
      </c>
      <c r="AB877" s="24" t="s">
        <v>91</v>
      </c>
      <c r="AC877" s="24" t="s">
        <v>91</v>
      </c>
      <c r="AD877" s="24" t="s">
        <v>91</v>
      </c>
      <c r="AE877" s="24" t="s">
        <v>91</v>
      </c>
      <c r="AF877" s="24" t="s">
        <v>91</v>
      </c>
      <c r="AG877" s="24" t="s">
        <v>91</v>
      </c>
      <c r="AH877" s="24" t="s">
        <v>91</v>
      </c>
      <c r="AI877" s="24" t="s">
        <v>115</v>
      </c>
      <c r="AJ877" s="24" t="s">
        <v>91</v>
      </c>
      <c r="AK877" s="24" t="s">
        <v>91</v>
      </c>
      <c r="AL877" s="24" t="s">
        <v>92</v>
      </c>
      <c r="AM877" s="24" t="s">
        <v>92</v>
      </c>
      <c r="AN877" s="24" t="s">
        <v>91</v>
      </c>
      <c r="AO877" s="24" t="s">
        <v>91</v>
      </c>
      <c r="AP877" s="24" t="s">
        <v>115</v>
      </c>
      <c r="AQ877" s="24" t="s">
        <v>91</v>
      </c>
      <c r="AR877" s="24" t="s">
        <v>91</v>
      </c>
      <c r="AS877" s="24" t="s">
        <v>91</v>
      </c>
      <c r="AT877" s="24" t="s">
        <v>91</v>
      </c>
      <c r="AU877" s="24" t="s">
        <v>91</v>
      </c>
      <c r="AV877" s="24" t="s">
        <v>91</v>
      </c>
      <c r="AW877" s="24" t="s">
        <v>91</v>
      </c>
      <c r="AX877" s="24" t="s">
        <v>115</v>
      </c>
      <c r="AY877" s="24" t="s">
        <v>91</v>
      </c>
      <c r="AZ877" s="24" t="s">
        <v>91</v>
      </c>
      <c r="BA877" s="24" t="s">
        <v>91</v>
      </c>
      <c r="BB877" s="24" t="s">
        <v>91</v>
      </c>
      <c r="BC877" s="24" t="s">
        <v>91</v>
      </c>
      <c r="BD877" s="24" t="s">
        <v>91</v>
      </c>
      <c r="BE877" s="24" t="s">
        <v>91</v>
      </c>
      <c r="BF877" s="24" t="s">
        <v>91</v>
      </c>
      <c r="BG877" s="24" t="s">
        <v>91</v>
      </c>
      <c r="BH877" s="24" t="s">
        <v>91</v>
      </c>
      <c r="BI877" s="24" t="s">
        <v>91</v>
      </c>
      <c r="BJ877" s="24" t="s">
        <v>91</v>
      </c>
      <c r="BK877" s="24" t="s">
        <v>91</v>
      </c>
      <c r="BL877" s="24" t="s">
        <v>91</v>
      </c>
      <c r="BM877" s="24" t="s">
        <v>91</v>
      </c>
      <c r="BN877" s="24" t="s">
        <v>92</v>
      </c>
      <c r="BO877" s="24" t="s">
        <v>91</v>
      </c>
      <c r="BP877" s="24" t="s">
        <v>91</v>
      </c>
      <c r="BQ877" s="24" t="s">
        <v>91</v>
      </c>
      <c r="BR877" s="24" t="s">
        <v>92</v>
      </c>
      <c r="BS877" s="24" t="s">
        <v>91</v>
      </c>
      <c r="BT877" s="24" t="s">
        <v>91</v>
      </c>
      <c r="BU877" s="24" t="s">
        <v>91</v>
      </c>
      <c r="BV877" s="24" t="s">
        <v>91</v>
      </c>
      <c r="BW877" s="24" t="s">
        <v>91</v>
      </c>
      <c r="BX877" s="24" t="s">
        <v>91</v>
      </c>
      <c r="BY877" s="24" t="s">
        <v>91</v>
      </c>
      <c r="BZ877" s="24" t="s">
        <v>91</v>
      </c>
      <c r="CA877" s="36"/>
      <c r="CB877" s="35" t="s">
        <v>438</v>
      </c>
    </row>
    <row r="878" spans="1:80" ht="169.5" customHeight="1" x14ac:dyDescent="0.35">
      <c r="A878" s="24">
        <v>943</v>
      </c>
      <c r="B878" s="24" t="s">
        <v>77</v>
      </c>
      <c r="C878" s="23" t="s">
        <v>78</v>
      </c>
      <c r="D878" s="24" t="s">
        <v>430</v>
      </c>
      <c r="E878" s="24" t="s">
        <v>2479</v>
      </c>
      <c r="F878" s="24" t="s">
        <v>81</v>
      </c>
      <c r="G878" s="24" t="s">
        <v>2922</v>
      </c>
      <c r="H878" s="24" t="s">
        <v>2923</v>
      </c>
      <c r="I878" s="24" t="s">
        <v>2924</v>
      </c>
      <c r="J878" s="24" t="s">
        <v>2931</v>
      </c>
      <c r="K878" s="24" t="s">
        <v>2932</v>
      </c>
      <c r="L878" s="24" t="s">
        <v>2933</v>
      </c>
      <c r="M878" s="24"/>
      <c r="N878" s="24" t="s">
        <v>88</v>
      </c>
      <c r="O878" s="24"/>
      <c r="P878" s="24"/>
      <c r="Q878" s="24" t="s">
        <v>89</v>
      </c>
      <c r="R878" s="24"/>
      <c r="S878" s="24"/>
      <c r="T878" s="24" t="s">
        <v>91</v>
      </c>
      <c r="U878" s="24" t="s">
        <v>91</v>
      </c>
      <c r="V878" s="24" t="s">
        <v>91</v>
      </c>
      <c r="W878" s="24" t="s">
        <v>91</v>
      </c>
      <c r="X878" s="24"/>
      <c r="Y878" s="24" t="s">
        <v>91</v>
      </c>
      <c r="Z878" s="24" t="s">
        <v>91</v>
      </c>
      <c r="AA878" s="24" t="s">
        <v>91</v>
      </c>
      <c r="AB878" s="24" t="s">
        <v>91</v>
      </c>
      <c r="AC878" s="24" t="s">
        <v>91</v>
      </c>
      <c r="AD878" s="24" t="s">
        <v>91</v>
      </c>
      <c r="AE878" s="24" t="s">
        <v>91</v>
      </c>
      <c r="AF878" s="24" t="s">
        <v>91</v>
      </c>
      <c r="AG878" s="24" t="s">
        <v>91</v>
      </c>
      <c r="AH878" s="24" t="s">
        <v>91</v>
      </c>
      <c r="AI878" s="24" t="s">
        <v>115</v>
      </c>
      <c r="AJ878" s="24" t="s">
        <v>91</v>
      </c>
      <c r="AK878" s="24" t="s">
        <v>91</v>
      </c>
      <c r="AL878" s="24" t="s">
        <v>92</v>
      </c>
      <c r="AM878" s="24" t="s">
        <v>92</v>
      </c>
      <c r="AN878" s="24" t="s">
        <v>91</v>
      </c>
      <c r="AO878" s="24" t="s">
        <v>91</v>
      </c>
      <c r="AP878" s="24" t="s">
        <v>115</v>
      </c>
      <c r="AQ878" s="24" t="s">
        <v>91</v>
      </c>
      <c r="AR878" s="24" t="s">
        <v>91</v>
      </c>
      <c r="AS878" s="24" t="s">
        <v>91</v>
      </c>
      <c r="AT878" s="24" t="s">
        <v>91</v>
      </c>
      <c r="AU878" s="24" t="s">
        <v>91</v>
      </c>
      <c r="AV878" s="24" t="s">
        <v>91</v>
      </c>
      <c r="AW878" s="24" t="s">
        <v>91</v>
      </c>
      <c r="AX878" s="24" t="s">
        <v>115</v>
      </c>
      <c r="AY878" s="24" t="s">
        <v>91</v>
      </c>
      <c r="AZ878" s="24" t="s">
        <v>91</v>
      </c>
      <c r="BA878" s="24" t="s">
        <v>91</v>
      </c>
      <c r="BB878" s="24" t="s">
        <v>91</v>
      </c>
      <c r="BC878" s="24" t="s">
        <v>91</v>
      </c>
      <c r="BD878" s="24" t="s">
        <v>91</v>
      </c>
      <c r="BE878" s="24" t="s">
        <v>91</v>
      </c>
      <c r="BF878" s="24" t="s">
        <v>91</v>
      </c>
      <c r="BG878" s="24" t="s">
        <v>91</v>
      </c>
      <c r="BH878" s="24" t="s">
        <v>91</v>
      </c>
      <c r="BI878" s="24" t="s">
        <v>91</v>
      </c>
      <c r="BJ878" s="24" t="s">
        <v>91</v>
      </c>
      <c r="BK878" s="24" t="s">
        <v>91</v>
      </c>
      <c r="BL878" s="24" t="s">
        <v>91</v>
      </c>
      <c r="BM878" s="24" t="s">
        <v>91</v>
      </c>
      <c r="BN878" s="24" t="s">
        <v>92</v>
      </c>
      <c r="BO878" s="24" t="s">
        <v>91</v>
      </c>
      <c r="BP878" s="24" t="s">
        <v>91</v>
      </c>
      <c r="BQ878" s="24" t="s">
        <v>91</v>
      </c>
      <c r="BR878" s="24" t="s">
        <v>92</v>
      </c>
      <c r="BS878" s="24" t="s">
        <v>91</v>
      </c>
      <c r="BT878" s="24" t="s">
        <v>91</v>
      </c>
      <c r="BU878" s="24" t="s">
        <v>91</v>
      </c>
      <c r="BV878" s="24" t="s">
        <v>91</v>
      </c>
      <c r="BW878" s="24" t="s">
        <v>91</v>
      </c>
      <c r="BX878" s="24" t="s">
        <v>91</v>
      </c>
      <c r="BY878" s="24" t="s">
        <v>91</v>
      </c>
      <c r="BZ878" s="24" t="s">
        <v>91</v>
      </c>
      <c r="CA878" s="36"/>
      <c r="CB878" s="35" t="s">
        <v>438</v>
      </c>
    </row>
    <row r="879" spans="1:80" ht="169.5" customHeight="1" x14ac:dyDescent="0.35">
      <c r="A879" s="24">
        <v>944</v>
      </c>
      <c r="B879" s="24" t="s">
        <v>77</v>
      </c>
      <c r="C879" s="23" t="s">
        <v>78</v>
      </c>
      <c r="D879" s="24" t="s">
        <v>430</v>
      </c>
      <c r="E879" s="24" t="s">
        <v>2479</v>
      </c>
      <c r="F879" s="24" t="s">
        <v>81</v>
      </c>
      <c r="G879" s="24" t="s">
        <v>2922</v>
      </c>
      <c r="H879" s="24" t="s">
        <v>2923</v>
      </c>
      <c r="I879" s="24" t="s">
        <v>2924</v>
      </c>
      <c r="J879" s="24" t="s">
        <v>2934</v>
      </c>
      <c r="K879" s="24" t="s">
        <v>2935</v>
      </c>
      <c r="L879" s="24" t="s">
        <v>2936</v>
      </c>
      <c r="M879" s="24"/>
      <c r="N879" s="24" t="s">
        <v>88</v>
      </c>
      <c r="O879" s="24"/>
      <c r="P879" s="24"/>
      <c r="Q879" s="24" t="s">
        <v>89</v>
      </c>
      <c r="R879" s="24"/>
      <c r="S879" s="24"/>
      <c r="T879" s="24" t="s">
        <v>91</v>
      </c>
      <c r="U879" s="24" t="s">
        <v>91</v>
      </c>
      <c r="V879" s="24" t="s">
        <v>91</v>
      </c>
      <c r="W879" s="24" t="s">
        <v>91</v>
      </c>
      <c r="X879" s="24"/>
      <c r="Y879" s="24" t="s">
        <v>91</v>
      </c>
      <c r="Z879" s="24" t="s">
        <v>91</v>
      </c>
      <c r="AA879" s="24" t="s">
        <v>91</v>
      </c>
      <c r="AB879" s="24" t="s">
        <v>91</v>
      </c>
      <c r="AC879" s="24" t="s">
        <v>91</v>
      </c>
      <c r="AD879" s="24" t="s">
        <v>91</v>
      </c>
      <c r="AE879" s="24" t="s">
        <v>91</v>
      </c>
      <c r="AF879" s="24" t="s">
        <v>91</v>
      </c>
      <c r="AG879" s="24" t="s">
        <v>91</v>
      </c>
      <c r="AH879" s="24" t="s">
        <v>91</v>
      </c>
      <c r="AI879" s="24" t="s">
        <v>115</v>
      </c>
      <c r="AJ879" s="24" t="s">
        <v>91</v>
      </c>
      <c r="AK879" s="24" t="s">
        <v>91</v>
      </c>
      <c r="AL879" s="24" t="s">
        <v>92</v>
      </c>
      <c r="AM879" s="24" t="s">
        <v>92</v>
      </c>
      <c r="AN879" s="24" t="s">
        <v>91</v>
      </c>
      <c r="AO879" s="24" t="s">
        <v>91</v>
      </c>
      <c r="AP879" s="24" t="s">
        <v>115</v>
      </c>
      <c r="AQ879" s="24" t="s">
        <v>91</v>
      </c>
      <c r="AR879" s="24" t="s">
        <v>91</v>
      </c>
      <c r="AS879" s="24" t="s">
        <v>91</v>
      </c>
      <c r="AT879" s="24" t="s">
        <v>91</v>
      </c>
      <c r="AU879" s="24" t="s">
        <v>91</v>
      </c>
      <c r="AV879" s="24" t="s">
        <v>91</v>
      </c>
      <c r="AW879" s="24" t="s">
        <v>91</v>
      </c>
      <c r="AX879" s="24" t="s">
        <v>115</v>
      </c>
      <c r="AY879" s="24" t="s">
        <v>91</v>
      </c>
      <c r="AZ879" s="24" t="s">
        <v>91</v>
      </c>
      <c r="BA879" s="24" t="s">
        <v>91</v>
      </c>
      <c r="BB879" s="24" t="s">
        <v>91</v>
      </c>
      <c r="BC879" s="24" t="s">
        <v>91</v>
      </c>
      <c r="BD879" s="24" t="s">
        <v>91</v>
      </c>
      <c r="BE879" s="24" t="s">
        <v>91</v>
      </c>
      <c r="BF879" s="24" t="s">
        <v>91</v>
      </c>
      <c r="BG879" s="24" t="s">
        <v>91</v>
      </c>
      <c r="BH879" s="24" t="s">
        <v>91</v>
      </c>
      <c r="BI879" s="24" t="s">
        <v>91</v>
      </c>
      <c r="BJ879" s="24" t="s">
        <v>91</v>
      </c>
      <c r="BK879" s="24" t="s">
        <v>91</v>
      </c>
      <c r="BL879" s="24" t="s">
        <v>91</v>
      </c>
      <c r="BM879" s="24" t="s">
        <v>91</v>
      </c>
      <c r="BN879" s="24" t="s">
        <v>92</v>
      </c>
      <c r="BO879" s="24" t="s">
        <v>91</v>
      </c>
      <c r="BP879" s="24" t="s">
        <v>91</v>
      </c>
      <c r="BQ879" s="24" t="s">
        <v>91</v>
      </c>
      <c r="BR879" s="24" t="s">
        <v>92</v>
      </c>
      <c r="BS879" s="24" t="s">
        <v>91</v>
      </c>
      <c r="BT879" s="24" t="s">
        <v>91</v>
      </c>
      <c r="BU879" s="24" t="s">
        <v>91</v>
      </c>
      <c r="BV879" s="24" t="s">
        <v>91</v>
      </c>
      <c r="BW879" s="24" t="s">
        <v>91</v>
      </c>
      <c r="BX879" s="24" t="s">
        <v>91</v>
      </c>
      <c r="BY879" s="24" t="s">
        <v>91</v>
      </c>
      <c r="BZ879" s="24" t="s">
        <v>91</v>
      </c>
      <c r="CA879" s="36"/>
      <c r="CB879" s="35" t="s">
        <v>438</v>
      </c>
    </row>
    <row r="880" spans="1:80" ht="169.5" customHeight="1" x14ac:dyDescent="0.35">
      <c r="A880" s="24">
        <v>945</v>
      </c>
      <c r="B880" s="24" t="s">
        <v>77</v>
      </c>
      <c r="C880" s="23" t="s">
        <v>78</v>
      </c>
      <c r="D880" s="24" t="s">
        <v>430</v>
      </c>
      <c r="E880" s="24" t="s">
        <v>2479</v>
      </c>
      <c r="F880" s="24" t="s">
        <v>81</v>
      </c>
      <c r="G880" s="24" t="s">
        <v>2922</v>
      </c>
      <c r="H880" s="24" t="s">
        <v>2923</v>
      </c>
      <c r="I880" s="24" t="s">
        <v>2924</v>
      </c>
      <c r="J880" s="24" t="s">
        <v>2937</v>
      </c>
      <c r="K880" s="24" t="s">
        <v>2938</v>
      </c>
      <c r="L880" s="24" t="s">
        <v>2939</v>
      </c>
      <c r="M880" s="24"/>
      <c r="N880" s="24" t="s">
        <v>88</v>
      </c>
      <c r="O880" s="24"/>
      <c r="P880" s="24"/>
      <c r="Q880" s="24" t="s">
        <v>89</v>
      </c>
      <c r="R880" s="24"/>
      <c r="S880" s="24"/>
      <c r="T880" s="24" t="s">
        <v>91</v>
      </c>
      <c r="U880" s="24" t="s">
        <v>91</v>
      </c>
      <c r="V880" s="24" t="s">
        <v>91</v>
      </c>
      <c r="W880" s="24" t="s">
        <v>91</v>
      </c>
      <c r="X880" s="24"/>
      <c r="Y880" s="24" t="s">
        <v>91</v>
      </c>
      <c r="Z880" s="24" t="s">
        <v>91</v>
      </c>
      <c r="AA880" s="24" t="s">
        <v>91</v>
      </c>
      <c r="AB880" s="24" t="s">
        <v>91</v>
      </c>
      <c r="AC880" s="24" t="s">
        <v>91</v>
      </c>
      <c r="AD880" s="24" t="s">
        <v>91</v>
      </c>
      <c r="AE880" s="24" t="s">
        <v>91</v>
      </c>
      <c r="AF880" s="24" t="s">
        <v>91</v>
      </c>
      <c r="AG880" s="24" t="s">
        <v>91</v>
      </c>
      <c r="AH880" s="24" t="s">
        <v>91</v>
      </c>
      <c r="AI880" s="24" t="s">
        <v>115</v>
      </c>
      <c r="AJ880" s="24" t="s">
        <v>91</v>
      </c>
      <c r="AK880" s="24" t="s">
        <v>91</v>
      </c>
      <c r="AL880" s="24" t="s">
        <v>92</v>
      </c>
      <c r="AM880" s="24" t="s">
        <v>92</v>
      </c>
      <c r="AN880" s="24" t="s">
        <v>91</v>
      </c>
      <c r="AO880" s="24" t="s">
        <v>91</v>
      </c>
      <c r="AP880" s="24" t="s">
        <v>115</v>
      </c>
      <c r="AQ880" s="24" t="s">
        <v>91</v>
      </c>
      <c r="AR880" s="24" t="s">
        <v>91</v>
      </c>
      <c r="AS880" s="24" t="s">
        <v>91</v>
      </c>
      <c r="AT880" s="24" t="s">
        <v>91</v>
      </c>
      <c r="AU880" s="24" t="s">
        <v>91</v>
      </c>
      <c r="AV880" s="24" t="s">
        <v>91</v>
      </c>
      <c r="AW880" s="24" t="s">
        <v>91</v>
      </c>
      <c r="AX880" s="24" t="s">
        <v>115</v>
      </c>
      <c r="AY880" s="24" t="s">
        <v>91</v>
      </c>
      <c r="AZ880" s="24" t="s">
        <v>91</v>
      </c>
      <c r="BA880" s="24" t="s">
        <v>91</v>
      </c>
      <c r="BB880" s="24" t="s">
        <v>91</v>
      </c>
      <c r="BC880" s="24" t="s">
        <v>91</v>
      </c>
      <c r="BD880" s="24" t="s">
        <v>91</v>
      </c>
      <c r="BE880" s="24" t="s">
        <v>91</v>
      </c>
      <c r="BF880" s="24" t="s">
        <v>91</v>
      </c>
      <c r="BG880" s="24" t="s">
        <v>91</v>
      </c>
      <c r="BH880" s="24" t="s">
        <v>91</v>
      </c>
      <c r="BI880" s="24" t="s">
        <v>91</v>
      </c>
      <c r="BJ880" s="24" t="s">
        <v>91</v>
      </c>
      <c r="BK880" s="24" t="s">
        <v>91</v>
      </c>
      <c r="BL880" s="24" t="s">
        <v>91</v>
      </c>
      <c r="BM880" s="24" t="s">
        <v>91</v>
      </c>
      <c r="BN880" s="24" t="s">
        <v>92</v>
      </c>
      <c r="BO880" s="24" t="s">
        <v>91</v>
      </c>
      <c r="BP880" s="24" t="s">
        <v>91</v>
      </c>
      <c r="BQ880" s="24" t="s">
        <v>91</v>
      </c>
      <c r="BR880" s="24" t="s">
        <v>92</v>
      </c>
      <c r="BS880" s="24" t="s">
        <v>91</v>
      </c>
      <c r="BT880" s="24" t="s">
        <v>91</v>
      </c>
      <c r="BU880" s="24" t="s">
        <v>91</v>
      </c>
      <c r="BV880" s="24" t="s">
        <v>91</v>
      </c>
      <c r="BW880" s="24" t="s">
        <v>91</v>
      </c>
      <c r="BX880" s="24" t="s">
        <v>91</v>
      </c>
      <c r="BY880" s="24" t="s">
        <v>91</v>
      </c>
      <c r="BZ880" s="24" t="s">
        <v>91</v>
      </c>
      <c r="CA880" s="36"/>
      <c r="CB880" s="35" t="s">
        <v>438</v>
      </c>
    </row>
    <row r="881" spans="1:80" ht="169.5" customHeight="1" x14ac:dyDescent="0.35">
      <c r="A881" s="24">
        <v>946</v>
      </c>
      <c r="B881" s="24" t="s">
        <v>77</v>
      </c>
      <c r="C881" s="23" t="s">
        <v>78</v>
      </c>
      <c r="D881" s="24" t="s">
        <v>430</v>
      </c>
      <c r="E881" s="24" t="s">
        <v>2479</v>
      </c>
      <c r="F881" s="24" t="s">
        <v>81</v>
      </c>
      <c r="G881" s="24" t="s">
        <v>2922</v>
      </c>
      <c r="H881" s="24" t="s">
        <v>2940</v>
      </c>
      <c r="I881" s="24" t="s">
        <v>2941</v>
      </c>
      <c r="J881" s="24" t="s">
        <v>5430</v>
      </c>
      <c r="K881" s="24" t="s">
        <v>2943</v>
      </c>
      <c r="L881" s="24" t="s">
        <v>2944</v>
      </c>
      <c r="M881" s="24"/>
      <c r="N881" s="24"/>
      <c r="O881" s="24" t="s">
        <v>88</v>
      </c>
      <c r="P881" s="24"/>
      <c r="Q881" s="24" t="s">
        <v>89</v>
      </c>
      <c r="R881" s="24">
        <v>2026</v>
      </c>
      <c r="S881" s="24">
        <v>4</v>
      </c>
      <c r="T881" s="24" t="s">
        <v>91</v>
      </c>
      <c r="U881" s="24" t="s">
        <v>91</v>
      </c>
      <c r="V881" s="24" t="s">
        <v>91</v>
      </c>
      <c r="W881" s="24" t="s">
        <v>91</v>
      </c>
      <c r="X881" s="24"/>
      <c r="Y881" s="24" t="s">
        <v>91</v>
      </c>
      <c r="Z881" s="24" t="s">
        <v>91</v>
      </c>
      <c r="AA881" s="24" t="s">
        <v>91</v>
      </c>
      <c r="AB881" s="24" t="s">
        <v>91</v>
      </c>
      <c r="AC881" s="24" t="s">
        <v>91</v>
      </c>
      <c r="AD881" s="24" t="s">
        <v>91</v>
      </c>
      <c r="AE881" s="24" t="s">
        <v>91</v>
      </c>
      <c r="AF881" s="24" t="s">
        <v>91</v>
      </c>
      <c r="AG881" s="24" t="s">
        <v>91</v>
      </c>
      <c r="AH881" s="24" t="s">
        <v>91</v>
      </c>
      <c r="AI881" s="24" t="s">
        <v>115</v>
      </c>
      <c r="AJ881" s="24" t="s">
        <v>91</v>
      </c>
      <c r="AK881" s="24" t="s">
        <v>91</v>
      </c>
      <c r="AL881" s="24" t="s">
        <v>92</v>
      </c>
      <c r="AM881" s="24" t="s">
        <v>92</v>
      </c>
      <c r="AN881" s="24" t="s">
        <v>91</v>
      </c>
      <c r="AO881" s="24" t="s">
        <v>91</v>
      </c>
      <c r="AP881" s="24" t="s">
        <v>115</v>
      </c>
      <c r="AQ881" s="24" t="s">
        <v>91</v>
      </c>
      <c r="AR881" s="24" t="s">
        <v>91</v>
      </c>
      <c r="AS881" s="24" t="s">
        <v>91</v>
      </c>
      <c r="AT881" s="24" t="s">
        <v>91</v>
      </c>
      <c r="AU881" s="24" t="s">
        <v>91</v>
      </c>
      <c r="AV881" s="24" t="s">
        <v>91</v>
      </c>
      <c r="AW881" s="24" t="s">
        <v>91</v>
      </c>
      <c r="AX881" s="24" t="s">
        <v>115</v>
      </c>
      <c r="AY881" s="24" t="s">
        <v>91</v>
      </c>
      <c r="AZ881" s="24" t="s">
        <v>91</v>
      </c>
      <c r="BA881" s="24" t="s">
        <v>91</v>
      </c>
      <c r="BB881" s="24" t="s">
        <v>91</v>
      </c>
      <c r="BC881" s="24" t="s">
        <v>91</v>
      </c>
      <c r="BD881" s="24" t="s">
        <v>91</v>
      </c>
      <c r="BE881" s="24" t="s">
        <v>91</v>
      </c>
      <c r="BF881" s="24" t="s">
        <v>91</v>
      </c>
      <c r="BG881" s="24" t="s">
        <v>91</v>
      </c>
      <c r="BH881" s="24" t="s">
        <v>90</v>
      </c>
      <c r="BI881" s="24" t="s">
        <v>91</v>
      </c>
      <c r="BJ881" s="24" t="s">
        <v>91</v>
      </c>
      <c r="BK881" s="24" t="s">
        <v>91</v>
      </c>
      <c r="BL881" s="24" t="s">
        <v>90</v>
      </c>
      <c r="BM881" s="24" t="s">
        <v>91</v>
      </c>
      <c r="BN881" s="24" t="s">
        <v>115</v>
      </c>
      <c r="BO881" s="24" t="s">
        <v>90</v>
      </c>
      <c r="BP881" s="24" t="s">
        <v>91</v>
      </c>
      <c r="BQ881" s="24" t="s">
        <v>91</v>
      </c>
      <c r="BR881" s="24" t="s">
        <v>115</v>
      </c>
      <c r="BS881" s="24" t="s">
        <v>91</v>
      </c>
      <c r="BT881" s="24" t="s">
        <v>91</v>
      </c>
      <c r="BU881" s="24" t="s">
        <v>91</v>
      </c>
      <c r="BV881" s="24" t="s">
        <v>91</v>
      </c>
      <c r="BW881" s="24" t="s">
        <v>91</v>
      </c>
      <c r="BX881" s="24" t="s">
        <v>91</v>
      </c>
      <c r="BY881" s="24" t="s">
        <v>91</v>
      </c>
      <c r="BZ881" s="24" t="s">
        <v>91</v>
      </c>
      <c r="CA881" s="36"/>
      <c r="CB881" s="35" t="s">
        <v>438</v>
      </c>
    </row>
    <row r="882" spans="1:80" ht="169.5" customHeight="1" x14ac:dyDescent="0.35">
      <c r="A882" s="24">
        <v>947</v>
      </c>
      <c r="B882" s="24" t="s">
        <v>77</v>
      </c>
      <c r="C882" s="23" t="s">
        <v>78</v>
      </c>
      <c r="D882" s="24" t="s">
        <v>430</v>
      </c>
      <c r="E882" s="24" t="s">
        <v>2479</v>
      </c>
      <c r="F882" s="24" t="s">
        <v>81</v>
      </c>
      <c r="G882" s="24" t="s">
        <v>2922</v>
      </c>
      <c r="H882" s="24" t="s">
        <v>2940</v>
      </c>
      <c r="I882" s="24" t="s">
        <v>2941</v>
      </c>
      <c r="J882" s="24" t="s">
        <v>5431</v>
      </c>
      <c r="K882" s="24" t="s">
        <v>2946</v>
      </c>
      <c r="L882" s="24" t="s">
        <v>2947</v>
      </c>
      <c r="M882" s="24"/>
      <c r="N882" s="24"/>
      <c r="O882" s="24" t="s">
        <v>88</v>
      </c>
      <c r="P882" s="24"/>
      <c r="Q882" s="24" t="s">
        <v>89</v>
      </c>
      <c r="R882" s="24">
        <v>2026</v>
      </c>
      <c r="S882" s="24">
        <v>4</v>
      </c>
      <c r="T882" s="24" t="s">
        <v>91</v>
      </c>
      <c r="U882" s="24" t="s">
        <v>91</v>
      </c>
      <c r="V882" s="24" t="s">
        <v>91</v>
      </c>
      <c r="W882" s="24" t="s">
        <v>91</v>
      </c>
      <c r="X882" s="24"/>
      <c r="Y882" s="24" t="s">
        <v>91</v>
      </c>
      <c r="Z882" s="24" t="s">
        <v>91</v>
      </c>
      <c r="AA882" s="24" t="s">
        <v>91</v>
      </c>
      <c r="AB882" s="24" t="s">
        <v>91</v>
      </c>
      <c r="AC882" s="24" t="s">
        <v>91</v>
      </c>
      <c r="AD882" s="24" t="s">
        <v>91</v>
      </c>
      <c r="AE882" s="24" t="s">
        <v>91</v>
      </c>
      <c r="AF882" s="24" t="s">
        <v>91</v>
      </c>
      <c r="AG882" s="24" t="s">
        <v>91</v>
      </c>
      <c r="AH882" s="24" t="s">
        <v>91</v>
      </c>
      <c r="AI882" s="24" t="s">
        <v>115</v>
      </c>
      <c r="AJ882" s="24" t="s">
        <v>91</v>
      </c>
      <c r="AK882" s="24" t="s">
        <v>91</v>
      </c>
      <c r="AL882" s="24" t="s">
        <v>92</v>
      </c>
      <c r="AM882" s="24" t="s">
        <v>92</v>
      </c>
      <c r="AN882" s="24" t="s">
        <v>91</v>
      </c>
      <c r="AO882" s="24" t="s">
        <v>91</v>
      </c>
      <c r="AP882" s="24" t="s">
        <v>115</v>
      </c>
      <c r="AQ882" s="24" t="s">
        <v>91</v>
      </c>
      <c r="AR882" s="24" t="s">
        <v>91</v>
      </c>
      <c r="AS882" s="24" t="s">
        <v>91</v>
      </c>
      <c r="AT882" s="24" t="s">
        <v>91</v>
      </c>
      <c r="AU882" s="24" t="s">
        <v>91</v>
      </c>
      <c r="AV882" s="24" t="s">
        <v>91</v>
      </c>
      <c r="AW882" s="24" t="s">
        <v>91</v>
      </c>
      <c r="AX882" s="24" t="s">
        <v>115</v>
      </c>
      <c r="AY882" s="24" t="s">
        <v>91</v>
      </c>
      <c r="AZ882" s="24" t="s">
        <v>91</v>
      </c>
      <c r="BA882" s="24" t="s">
        <v>91</v>
      </c>
      <c r="BB882" s="24" t="s">
        <v>91</v>
      </c>
      <c r="BC882" s="24" t="s">
        <v>91</v>
      </c>
      <c r="BD882" s="24" t="s">
        <v>91</v>
      </c>
      <c r="BE882" s="24" t="s">
        <v>91</v>
      </c>
      <c r="BF882" s="24" t="s">
        <v>91</v>
      </c>
      <c r="BG882" s="24" t="s">
        <v>91</v>
      </c>
      <c r="BH882" s="24" t="s">
        <v>90</v>
      </c>
      <c r="BI882" s="24" t="s">
        <v>91</v>
      </c>
      <c r="BJ882" s="24" t="s">
        <v>91</v>
      </c>
      <c r="BK882" s="24" t="s">
        <v>91</v>
      </c>
      <c r="BL882" s="24" t="s">
        <v>90</v>
      </c>
      <c r="BM882" s="24" t="s">
        <v>91</v>
      </c>
      <c r="BN882" s="24" t="s">
        <v>115</v>
      </c>
      <c r="BO882" s="24" t="s">
        <v>90</v>
      </c>
      <c r="BP882" s="24" t="s">
        <v>91</v>
      </c>
      <c r="BQ882" s="24" t="s">
        <v>91</v>
      </c>
      <c r="BR882" s="24" t="s">
        <v>115</v>
      </c>
      <c r="BS882" s="24" t="s">
        <v>91</v>
      </c>
      <c r="BT882" s="24" t="s">
        <v>91</v>
      </c>
      <c r="BU882" s="24" t="s">
        <v>91</v>
      </c>
      <c r="BV882" s="24" t="s">
        <v>91</v>
      </c>
      <c r="BW882" s="24" t="s">
        <v>91</v>
      </c>
      <c r="BX882" s="24" t="s">
        <v>91</v>
      </c>
      <c r="BY882" s="24" t="s">
        <v>91</v>
      </c>
      <c r="BZ882" s="24" t="s">
        <v>91</v>
      </c>
      <c r="CA882" s="36"/>
      <c r="CB882" s="35" t="s">
        <v>438</v>
      </c>
    </row>
    <row r="883" spans="1:80" ht="169.5" customHeight="1" x14ac:dyDescent="0.35">
      <c r="A883" s="24">
        <v>948</v>
      </c>
      <c r="B883" s="24" t="s">
        <v>77</v>
      </c>
      <c r="C883" s="23" t="s">
        <v>78</v>
      </c>
      <c r="D883" s="24" t="s">
        <v>430</v>
      </c>
      <c r="E883" s="24" t="s">
        <v>2479</v>
      </c>
      <c r="F883" s="24" t="s">
        <v>81</v>
      </c>
      <c r="G883" s="24" t="s">
        <v>2922</v>
      </c>
      <c r="H883" s="24" t="s">
        <v>2940</v>
      </c>
      <c r="I883" s="24" t="s">
        <v>2941</v>
      </c>
      <c r="J883" s="24" t="s">
        <v>5432</v>
      </c>
      <c r="K883" s="24" t="s">
        <v>2949</v>
      </c>
      <c r="L883" s="24" t="s">
        <v>2950</v>
      </c>
      <c r="M883" s="24"/>
      <c r="N883" s="24"/>
      <c r="O883" s="24" t="s">
        <v>88</v>
      </c>
      <c r="P883" s="24"/>
      <c r="Q883" s="24" t="s">
        <v>89</v>
      </c>
      <c r="R883" s="24">
        <v>2026</v>
      </c>
      <c r="S883" s="24">
        <v>4</v>
      </c>
      <c r="T883" s="24" t="s">
        <v>91</v>
      </c>
      <c r="U883" s="24" t="s">
        <v>91</v>
      </c>
      <c r="V883" s="24" t="s">
        <v>91</v>
      </c>
      <c r="W883" s="24" t="s">
        <v>91</v>
      </c>
      <c r="X883" s="24"/>
      <c r="Y883" s="24" t="s">
        <v>91</v>
      </c>
      <c r="Z883" s="24" t="s">
        <v>91</v>
      </c>
      <c r="AA883" s="24" t="s">
        <v>91</v>
      </c>
      <c r="AB883" s="24" t="s">
        <v>91</v>
      </c>
      <c r="AC883" s="24" t="s">
        <v>91</v>
      </c>
      <c r="AD883" s="24" t="s">
        <v>91</v>
      </c>
      <c r="AE883" s="24" t="s">
        <v>91</v>
      </c>
      <c r="AF883" s="24" t="s">
        <v>91</v>
      </c>
      <c r="AG883" s="24" t="s">
        <v>91</v>
      </c>
      <c r="AH883" s="24" t="s">
        <v>91</v>
      </c>
      <c r="AI883" s="24" t="s">
        <v>115</v>
      </c>
      <c r="AJ883" s="24" t="s">
        <v>91</v>
      </c>
      <c r="AK883" s="24" t="s">
        <v>91</v>
      </c>
      <c r="AL883" s="24" t="s">
        <v>92</v>
      </c>
      <c r="AM883" s="24" t="s">
        <v>92</v>
      </c>
      <c r="AN883" s="24" t="s">
        <v>91</v>
      </c>
      <c r="AO883" s="24" t="s">
        <v>91</v>
      </c>
      <c r="AP883" s="24" t="s">
        <v>115</v>
      </c>
      <c r="AQ883" s="24" t="s">
        <v>91</v>
      </c>
      <c r="AR883" s="24" t="s">
        <v>91</v>
      </c>
      <c r="AS883" s="24" t="s">
        <v>91</v>
      </c>
      <c r="AT883" s="24" t="s">
        <v>91</v>
      </c>
      <c r="AU883" s="24" t="s">
        <v>91</v>
      </c>
      <c r="AV883" s="24" t="s">
        <v>91</v>
      </c>
      <c r="AW883" s="24" t="s">
        <v>91</v>
      </c>
      <c r="AX883" s="24" t="s">
        <v>115</v>
      </c>
      <c r="AY883" s="24" t="s">
        <v>91</v>
      </c>
      <c r="AZ883" s="24" t="s">
        <v>91</v>
      </c>
      <c r="BA883" s="24" t="s">
        <v>91</v>
      </c>
      <c r="BB883" s="24" t="s">
        <v>91</v>
      </c>
      <c r="BC883" s="24" t="s">
        <v>91</v>
      </c>
      <c r="BD883" s="24" t="s">
        <v>91</v>
      </c>
      <c r="BE883" s="24" t="s">
        <v>91</v>
      </c>
      <c r="BF883" s="24" t="s">
        <v>91</v>
      </c>
      <c r="BG883" s="24" t="s">
        <v>91</v>
      </c>
      <c r="BH883" s="24" t="s">
        <v>90</v>
      </c>
      <c r="BI883" s="24" t="s">
        <v>91</v>
      </c>
      <c r="BJ883" s="24" t="s">
        <v>91</v>
      </c>
      <c r="BK883" s="24" t="s">
        <v>91</v>
      </c>
      <c r="BL883" s="24" t="s">
        <v>90</v>
      </c>
      <c r="BM883" s="24" t="s">
        <v>91</v>
      </c>
      <c r="BN883" s="24" t="s">
        <v>115</v>
      </c>
      <c r="BO883" s="24" t="s">
        <v>90</v>
      </c>
      <c r="BP883" s="24" t="s">
        <v>91</v>
      </c>
      <c r="BQ883" s="24" t="s">
        <v>91</v>
      </c>
      <c r="BR883" s="24" t="s">
        <v>115</v>
      </c>
      <c r="BS883" s="24" t="s">
        <v>91</v>
      </c>
      <c r="BT883" s="24" t="s">
        <v>91</v>
      </c>
      <c r="BU883" s="24" t="s">
        <v>91</v>
      </c>
      <c r="BV883" s="24" t="s">
        <v>91</v>
      </c>
      <c r="BW883" s="24" t="s">
        <v>91</v>
      </c>
      <c r="BX883" s="24" t="s">
        <v>91</v>
      </c>
      <c r="BY883" s="24" t="s">
        <v>91</v>
      </c>
      <c r="BZ883" s="24" t="s">
        <v>91</v>
      </c>
      <c r="CA883" s="36"/>
      <c r="CB883" s="35" t="s">
        <v>438</v>
      </c>
    </row>
    <row r="884" spans="1:80" ht="169.5" customHeight="1" x14ac:dyDescent="0.35">
      <c r="A884" s="24">
        <v>949</v>
      </c>
      <c r="B884" s="24" t="s">
        <v>77</v>
      </c>
      <c r="C884" s="23" t="s">
        <v>78</v>
      </c>
      <c r="D884" s="24" t="s">
        <v>430</v>
      </c>
      <c r="E884" s="24" t="s">
        <v>2479</v>
      </c>
      <c r="F884" s="24" t="s">
        <v>81</v>
      </c>
      <c r="G884" s="24" t="s">
        <v>2922</v>
      </c>
      <c r="H884" s="24" t="s">
        <v>2951</v>
      </c>
      <c r="I884" s="24" t="s">
        <v>2952</v>
      </c>
      <c r="J884" s="24" t="s">
        <v>5427</v>
      </c>
      <c r="K884" s="24" t="s">
        <v>2954</v>
      </c>
      <c r="L884" s="24" t="s">
        <v>2955</v>
      </c>
      <c r="M884" s="24"/>
      <c r="N884" s="24"/>
      <c r="O884" s="24" t="s">
        <v>88</v>
      </c>
      <c r="P884" s="24"/>
      <c r="Q884" s="24" t="s">
        <v>89</v>
      </c>
      <c r="R884" s="24"/>
      <c r="S884" s="24"/>
      <c r="T884" s="24" t="s">
        <v>91</v>
      </c>
      <c r="U884" s="24" t="s">
        <v>91</v>
      </c>
      <c r="V884" s="24" t="s">
        <v>91</v>
      </c>
      <c r="W884" s="24" t="s">
        <v>91</v>
      </c>
      <c r="X884" s="24"/>
      <c r="Y884" s="24" t="s">
        <v>91</v>
      </c>
      <c r="Z884" s="24" t="s">
        <v>91</v>
      </c>
      <c r="AA884" s="24" t="s">
        <v>91</v>
      </c>
      <c r="AB884" s="24" t="s">
        <v>91</v>
      </c>
      <c r="AC884" s="24" t="s">
        <v>91</v>
      </c>
      <c r="AD884" s="24" t="s">
        <v>91</v>
      </c>
      <c r="AE884" s="24" t="s">
        <v>91</v>
      </c>
      <c r="AF884" s="24" t="s">
        <v>91</v>
      </c>
      <c r="AG884" s="24" t="s">
        <v>91</v>
      </c>
      <c r="AH884" s="24" t="s">
        <v>91</v>
      </c>
      <c r="AI884" s="24" t="s">
        <v>115</v>
      </c>
      <c r="AJ884" s="24" t="s">
        <v>91</v>
      </c>
      <c r="AK884" s="24" t="s">
        <v>91</v>
      </c>
      <c r="AL884" s="24" t="s">
        <v>115</v>
      </c>
      <c r="AM884" s="24" t="s">
        <v>115</v>
      </c>
      <c r="AN884" s="24" t="s">
        <v>91</v>
      </c>
      <c r="AO884" s="24" t="s">
        <v>91</v>
      </c>
      <c r="AP884" s="24" t="s">
        <v>115</v>
      </c>
      <c r="AQ884" s="24" t="s">
        <v>91</v>
      </c>
      <c r="AR884" s="24" t="s">
        <v>91</v>
      </c>
      <c r="AS884" s="24" t="s">
        <v>91</v>
      </c>
      <c r="AT884" s="24" t="s">
        <v>91</v>
      </c>
      <c r="AU884" s="24" t="s">
        <v>91</v>
      </c>
      <c r="AV884" s="24" t="s">
        <v>91</v>
      </c>
      <c r="AW884" s="24" t="s">
        <v>91</v>
      </c>
      <c r="AX884" s="24" t="s">
        <v>115</v>
      </c>
      <c r="AY884" s="24" t="s">
        <v>91</v>
      </c>
      <c r="AZ884" s="24" t="s">
        <v>91</v>
      </c>
      <c r="BA884" s="24" t="s">
        <v>91</v>
      </c>
      <c r="BB884" s="24" t="s">
        <v>91</v>
      </c>
      <c r="BC884" s="24" t="s">
        <v>91</v>
      </c>
      <c r="BD884" s="24" t="s">
        <v>91</v>
      </c>
      <c r="BE884" s="24" t="s">
        <v>91</v>
      </c>
      <c r="BF884" s="24" t="s">
        <v>91</v>
      </c>
      <c r="BG884" s="24" t="s">
        <v>91</v>
      </c>
      <c r="BH884" s="24" t="s">
        <v>115</v>
      </c>
      <c r="BI884" s="24" t="s">
        <v>91</v>
      </c>
      <c r="BJ884" s="24" t="s">
        <v>91</v>
      </c>
      <c r="BK884" s="24" t="s">
        <v>91</v>
      </c>
      <c r="BL884" s="24" t="s">
        <v>115</v>
      </c>
      <c r="BM884" s="24" t="s">
        <v>91</v>
      </c>
      <c r="BN884" s="24" t="s">
        <v>92</v>
      </c>
      <c r="BO884" s="24" t="s">
        <v>115</v>
      </c>
      <c r="BP884" s="24" t="s">
        <v>91</v>
      </c>
      <c r="BQ884" s="24" t="s">
        <v>91</v>
      </c>
      <c r="BR884" s="24" t="s">
        <v>92</v>
      </c>
      <c r="BS884" s="24" t="s">
        <v>91</v>
      </c>
      <c r="BT884" s="24" t="s">
        <v>91</v>
      </c>
      <c r="BU884" s="24" t="s">
        <v>91</v>
      </c>
      <c r="BV884" s="24" t="s">
        <v>91</v>
      </c>
      <c r="BW884" s="24" t="s">
        <v>91</v>
      </c>
      <c r="BX884" s="24" t="s">
        <v>91</v>
      </c>
      <c r="BY884" s="24" t="s">
        <v>91</v>
      </c>
      <c r="BZ884" s="24" t="s">
        <v>91</v>
      </c>
      <c r="CA884" s="36"/>
      <c r="CB884" s="35" t="s">
        <v>445</v>
      </c>
    </row>
    <row r="885" spans="1:80" ht="169.5" customHeight="1" x14ac:dyDescent="0.35">
      <c r="A885" s="24">
        <v>950</v>
      </c>
      <c r="B885" s="24" t="s">
        <v>77</v>
      </c>
      <c r="C885" s="23" t="s">
        <v>78</v>
      </c>
      <c r="D885" s="24" t="s">
        <v>430</v>
      </c>
      <c r="E885" s="24" t="s">
        <v>2479</v>
      </c>
      <c r="F885" s="24" t="s">
        <v>81</v>
      </c>
      <c r="G885" s="24" t="s">
        <v>2922</v>
      </c>
      <c r="H885" s="24" t="s">
        <v>2951</v>
      </c>
      <c r="I885" s="24" t="s">
        <v>2952</v>
      </c>
      <c r="J885" s="24" t="s">
        <v>5428</v>
      </c>
      <c r="K885" s="24" t="s">
        <v>2957</v>
      </c>
      <c r="L885" s="24" t="s">
        <v>2958</v>
      </c>
      <c r="M885" s="24"/>
      <c r="N885" s="24"/>
      <c r="O885" s="24" t="s">
        <v>88</v>
      </c>
      <c r="P885" s="24"/>
      <c r="Q885" s="24" t="s">
        <v>89</v>
      </c>
      <c r="R885" s="24"/>
      <c r="S885" s="24"/>
      <c r="T885" s="24" t="s">
        <v>91</v>
      </c>
      <c r="U885" s="24" t="s">
        <v>91</v>
      </c>
      <c r="V885" s="24" t="s">
        <v>91</v>
      </c>
      <c r="W885" s="24" t="s">
        <v>91</v>
      </c>
      <c r="X885" s="24"/>
      <c r="Y885" s="24" t="s">
        <v>91</v>
      </c>
      <c r="Z885" s="24" t="s">
        <v>91</v>
      </c>
      <c r="AA885" s="24" t="s">
        <v>91</v>
      </c>
      <c r="AB885" s="24" t="s">
        <v>91</v>
      </c>
      <c r="AC885" s="24" t="s">
        <v>91</v>
      </c>
      <c r="AD885" s="24" t="s">
        <v>91</v>
      </c>
      <c r="AE885" s="24" t="s">
        <v>91</v>
      </c>
      <c r="AF885" s="24" t="s">
        <v>91</v>
      </c>
      <c r="AG885" s="24" t="s">
        <v>91</v>
      </c>
      <c r="AH885" s="24" t="s">
        <v>91</v>
      </c>
      <c r="AI885" s="24" t="s">
        <v>115</v>
      </c>
      <c r="AJ885" s="24" t="s">
        <v>91</v>
      </c>
      <c r="AK885" s="24" t="s">
        <v>91</v>
      </c>
      <c r="AL885" s="24" t="s">
        <v>115</v>
      </c>
      <c r="AM885" s="24" t="s">
        <v>115</v>
      </c>
      <c r="AN885" s="24" t="s">
        <v>91</v>
      </c>
      <c r="AO885" s="24" t="s">
        <v>91</v>
      </c>
      <c r="AP885" s="24" t="s">
        <v>115</v>
      </c>
      <c r="AQ885" s="24" t="s">
        <v>91</v>
      </c>
      <c r="AR885" s="24" t="s">
        <v>91</v>
      </c>
      <c r="AS885" s="24" t="s">
        <v>91</v>
      </c>
      <c r="AT885" s="24" t="s">
        <v>91</v>
      </c>
      <c r="AU885" s="24" t="s">
        <v>91</v>
      </c>
      <c r="AV885" s="24" t="s">
        <v>91</v>
      </c>
      <c r="AW885" s="24" t="s">
        <v>91</v>
      </c>
      <c r="AX885" s="24" t="s">
        <v>115</v>
      </c>
      <c r="AY885" s="24" t="s">
        <v>91</v>
      </c>
      <c r="AZ885" s="24" t="s">
        <v>91</v>
      </c>
      <c r="BA885" s="24" t="s">
        <v>91</v>
      </c>
      <c r="BB885" s="24" t="s">
        <v>91</v>
      </c>
      <c r="BC885" s="24" t="s">
        <v>91</v>
      </c>
      <c r="BD885" s="24" t="s">
        <v>91</v>
      </c>
      <c r="BE885" s="24" t="s">
        <v>91</v>
      </c>
      <c r="BF885" s="24" t="s">
        <v>91</v>
      </c>
      <c r="BG885" s="24" t="s">
        <v>91</v>
      </c>
      <c r="BH885" s="24" t="s">
        <v>115</v>
      </c>
      <c r="BI885" s="24" t="s">
        <v>91</v>
      </c>
      <c r="BJ885" s="24" t="s">
        <v>91</v>
      </c>
      <c r="BK885" s="24" t="s">
        <v>91</v>
      </c>
      <c r="BL885" s="24" t="s">
        <v>115</v>
      </c>
      <c r="BM885" s="24" t="s">
        <v>91</v>
      </c>
      <c r="BN885" s="24" t="s">
        <v>92</v>
      </c>
      <c r="BO885" s="24" t="s">
        <v>115</v>
      </c>
      <c r="BP885" s="24" t="s">
        <v>91</v>
      </c>
      <c r="BQ885" s="24" t="s">
        <v>91</v>
      </c>
      <c r="BR885" s="24" t="s">
        <v>92</v>
      </c>
      <c r="BS885" s="24" t="s">
        <v>91</v>
      </c>
      <c r="BT885" s="24" t="s">
        <v>91</v>
      </c>
      <c r="BU885" s="24" t="s">
        <v>91</v>
      </c>
      <c r="BV885" s="24" t="s">
        <v>91</v>
      </c>
      <c r="BW885" s="24" t="s">
        <v>91</v>
      </c>
      <c r="BX885" s="24" t="s">
        <v>91</v>
      </c>
      <c r="BY885" s="24" t="s">
        <v>91</v>
      </c>
      <c r="BZ885" s="24" t="s">
        <v>91</v>
      </c>
      <c r="CA885" s="36"/>
      <c r="CB885" s="35" t="s">
        <v>445</v>
      </c>
    </row>
    <row r="886" spans="1:80" ht="169.5" customHeight="1" x14ac:dyDescent="0.35">
      <c r="A886" s="24">
        <v>951</v>
      </c>
      <c r="B886" s="24" t="s">
        <v>77</v>
      </c>
      <c r="C886" s="23" t="s">
        <v>78</v>
      </c>
      <c r="D886" s="24" t="s">
        <v>430</v>
      </c>
      <c r="E886" s="24" t="s">
        <v>2479</v>
      </c>
      <c r="F886" s="24" t="s">
        <v>81</v>
      </c>
      <c r="G886" s="24" t="s">
        <v>2922</v>
      </c>
      <c r="H886" s="24" t="s">
        <v>2951</v>
      </c>
      <c r="I886" s="24" t="s">
        <v>2952</v>
      </c>
      <c r="J886" s="24" t="s">
        <v>5429</v>
      </c>
      <c r="K886" s="24" t="s">
        <v>2960</v>
      </c>
      <c r="L886" s="24" t="s">
        <v>2961</v>
      </c>
      <c r="M886" s="24"/>
      <c r="N886" s="24"/>
      <c r="O886" s="24" t="s">
        <v>88</v>
      </c>
      <c r="P886" s="24"/>
      <c r="Q886" s="24" t="s">
        <v>89</v>
      </c>
      <c r="R886" s="24"/>
      <c r="S886" s="24"/>
      <c r="T886" s="24" t="s">
        <v>91</v>
      </c>
      <c r="U886" s="24" t="s">
        <v>91</v>
      </c>
      <c r="V886" s="24" t="s">
        <v>91</v>
      </c>
      <c r="W886" s="24" t="s">
        <v>91</v>
      </c>
      <c r="X886" s="24"/>
      <c r="Y886" s="24" t="s">
        <v>91</v>
      </c>
      <c r="Z886" s="24" t="s">
        <v>91</v>
      </c>
      <c r="AA886" s="24" t="s">
        <v>91</v>
      </c>
      <c r="AB886" s="24" t="s">
        <v>91</v>
      </c>
      <c r="AC886" s="24" t="s">
        <v>91</v>
      </c>
      <c r="AD886" s="24" t="s">
        <v>91</v>
      </c>
      <c r="AE886" s="24" t="s">
        <v>91</v>
      </c>
      <c r="AF886" s="24" t="s">
        <v>91</v>
      </c>
      <c r="AG886" s="24" t="s">
        <v>91</v>
      </c>
      <c r="AH886" s="24" t="s">
        <v>91</v>
      </c>
      <c r="AI886" s="24" t="s">
        <v>115</v>
      </c>
      <c r="AJ886" s="24" t="s">
        <v>91</v>
      </c>
      <c r="AK886" s="24" t="s">
        <v>91</v>
      </c>
      <c r="AL886" s="24" t="s">
        <v>115</v>
      </c>
      <c r="AM886" s="24" t="s">
        <v>115</v>
      </c>
      <c r="AN886" s="24" t="s">
        <v>91</v>
      </c>
      <c r="AO886" s="24" t="s">
        <v>91</v>
      </c>
      <c r="AP886" s="24" t="s">
        <v>115</v>
      </c>
      <c r="AQ886" s="24" t="s">
        <v>91</v>
      </c>
      <c r="AR886" s="24" t="s">
        <v>91</v>
      </c>
      <c r="AS886" s="24" t="s">
        <v>91</v>
      </c>
      <c r="AT886" s="24" t="s">
        <v>91</v>
      </c>
      <c r="AU886" s="24" t="s">
        <v>91</v>
      </c>
      <c r="AV886" s="24" t="s">
        <v>91</v>
      </c>
      <c r="AW886" s="24" t="s">
        <v>91</v>
      </c>
      <c r="AX886" s="24" t="s">
        <v>115</v>
      </c>
      <c r="AY886" s="24" t="s">
        <v>91</v>
      </c>
      <c r="AZ886" s="24" t="s">
        <v>91</v>
      </c>
      <c r="BA886" s="24" t="s">
        <v>91</v>
      </c>
      <c r="BB886" s="24" t="s">
        <v>91</v>
      </c>
      <c r="BC886" s="24" t="s">
        <v>91</v>
      </c>
      <c r="BD886" s="24" t="s">
        <v>91</v>
      </c>
      <c r="BE886" s="24" t="s">
        <v>91</v>
      </c>
      <c r="BF886" s="24" t="s">
        <v>91</v>
      </c>
      <c r="BG886" s="24" t="s">
        <v>91</v>
      </c>
      <c r="BH886" s="24" t="s">
        <v>115</v>
      </c>
      <c r="BI886" s="24" t="s">
        <v>91</v>
      </c>
      <c r="BJ886" s="24" t="s">
        <v>91</v>
      </c>
      <c r="BK886" s="24" t="s">
        <v>91</v>
      </c>
      <c r="BL886" s="24" t="s">
        <v>115</v>
      </c>
      <c r="BM886" s="24" t="s">
        <v>91</v>
      </c>
      <c r="BN886" s="24" t="s">
        <v>92</v>
      </c>
      <c r="BO886" s="24" t="s">
        <v>115</v>
      </c>
      <c r="BP886" s="24" t="s">
        <v>91</v>
      </c>
      <c r="BQ886" s="24" t="s">
        <v>91</v>
      </c>
      <c r="BR886" s="24" t="s">
        <v>92</v>
      </c>
      <c r="BS886" s="24" t="s">
        <v>91</v>
      </c>
      <c r="BT886" s="24" t="s">
        <v>91</v>
      </c>
      <c r="BU886" s="24" t="s">
        <v>91</v>
      </c>
      <c r="BV886" s="24" t="s">
        <v>91</v>
      </c>
      <c r="BW886" s="24" t="s">
        <v>91</v>
      </c>
      <c r="BX886" s="24" t="s">
        <v>91</v>
      </c>
      <c r="BY886" s="24" t="s">
        <v>91</v>
      </c>
      <c r="BZ886" s="24" t="s">
        <v>91</v>
      </c>
      <c r="CA886" s="36"/>
      <c r="CB886" s="35" t="s">
        <v>445</v>
      </c>
    </row>
    <row r="887" spans="1:80" ht="169.5" customHeight="1" x14ac:dyDescent="0.35">
      <c r="A887" s="24">
        <v>952</v>
      </c>
      <c r="B887" s="24" t="s">
        <v>77</v>
      </c>
      <c r="C887" s="23" t="s">
        <v>78</v>
      </c>
      <c r="D887" s="24" t="s">
        <v>430</v>
      </c>
      <c r="E887" s="24" t="s">
        <v>2479</v>
      </c>
      <c r="F887" s="24" t="s">
        <v>81</v>
      </c>
      <c r="G887" s="24" t="s">
        <v>2922</v>
      </c>
      <c r="H887" s="24" t="s">
        <v>2962</v>
      </c>
      <c r="I887" s="24" t="s">
        <v>2963</v>
      </c>
      <c r="J887" s="24" t="s">
        <v>2964</v>
      </c>
      <c r="K887" s="24" t="s">
        <v>2965</v>
      </c>
      <c r="L887" s="24" t="s">
        <v>2966</v>
      </c>
      <c r="M887" s="24"/>
      <c r="N887" s="24" t="s">
        <v>88</v>
      </c>
      <c r="O887" s="24"/>
      <c r="P887" s="24"/>
      <c r="Q887" s="24" t="s">
        <v>155</v>
      </c>
      <c r="R887" s="24"/>
      <c r="S887" s="24"/>
      <c r="T887" s="24" t="s">
        <v>91</v>
      </c>
      <c r="U887" s="24" t="s">
        <v>91</v>
      </c>
      <c r="V887" s="24" t="s">
        <v>91</v>
      </c>
      <c r="W887" s="24" t="s">
        <v>91</v>
      </c>
      <c r="X887" s="24"/>
      <c r="Y887" s="24" t="s">
        <v>91</v>
      </c>
      <c r="Z887" s="24" t="s">
        <v>91</v>
      </c>
      <c r="AA887" s="24" t="s">
        <v>91</v>
      </c>
      <c r="AB887" s="24" t="s">
        <v>91</v>
      </c>
      <c r="AC887" s="24" t="s">
        <v>91</v>
      </c>
      <c r="AD887" s="24" t="s">
        <v>91</v>
      </c>
      <c r="AE887" s="24" t="s">
        <v>91</v>
      </c>
      <c r="AF887" s="24" t="s">
        <v>91</v>
      </c>
      <c r="AG887" s="24" t="s">
        <v>91</v>
      </c>
      <c r="AH887" s="24" t="s">
        <v>91</v>
      </c>
      <c r="AI887" s="24" t="s">
        <v>115</v>
      </c>
      <c r="AJ887" s="24" t="s">
        <v>91</v>
      </c>
      <c r="AK887" s="24" t="s">
        <v>91</v>
      </c>
      <c r="AL887" s="24" t="s">
        <v>90</v>
      </c>
      <c r="AM887" s="24" t="s">
        <v>90</v>
      </c>
      <c r="AN887" s="24" t="s">
        <v>91</v>
      </c>
      <c r="AO887" s="24" t="s">
        <v>91</v>
      </c>
      <c r="AP887" s="24" t="s">
        <v>115</v>
      </c>
      <c r="AQ887" s="24" t="s">
        <v>91</v>
      </c>
      <c r="AR887" s="24" t="s">
        <v>91</v>
      </c>
      <c r="AS887" s="24" t="s">
        <v>91</v>
      </c>
      <c r="AT887" s="24" t="s">
        <v>91</v>
      </c>
      <c r="AU887" s="24" t="s">
        <v>91</v>
      </c>
      <c r="AV887" s="24" t="s">
        <v>91</v>
      </c>
      <c r="AW887" s="24" t="s">
        <v>91</v>
      </c>
      <c r="AX887" s="24" t="s">
        <v>115</v>
      </c>
      <c r="AY887" s="24" t="s">
        <v>91</v>
      </c>
      <c r="AZ887" s="24" t="s">
        <v>91</v>
      </c>
      <c r="BA887" s="24" t="s">
        <v>91</v>
      </c>
      <c r="BB887" s="24" t="s">
        <v>91</v>
      </c>
      <c r="BC887" s="24" t="s">
        <v>91</v>
      </c>
      <c r="BD887" s="24" t="s">
        <v>91</v>
      </c>
      <c r="BE887" s="24" t="s">
        <v>91</v>
      </c>
      <c r="BF887" s="24" t="s">
        <v>91</v>
      </c>
      <c r="BG887" s="24" t="s">
        <v>91</v>
      </c>
      <c r="BH887" s="24" t="s">
        <v>90</v>
      </c>
      <c r="BI887" s="24" t="s">
        <v>91</v>
      </c>
      <c r="BJ887" s="24" t="s">
        <v>91</v>
      </c>
      <c r="BK887" s="24" t="s">
        <v>91</v>
      </c>
      <c r="BL887" s="24" t="s">
        <v>90</v>
      </c>
      <c r="BM887" s="24" t="s">
        <v>91</v>
      </c>
      <c r="BN887" s="24" t="s">
        <v>90</v>
      </c>
      <c r="BO887" s="24" t="s">
        <v>90</v>
      </c>
      <c r="BP887" s="24" t="s">
        <v>91</v>
      </c>
      <c r="BQ887" s="24" t="s">
        <v>91</v>
      </c>
      <c r="BR887" s="24" t="s">
        <v>90</v>
      </c>
      <c r="BS887" s="24" t="s">
        <v>91</v>
      </c>
      <c r="BT887" s="24" t="s">
        <v>91</v>
      </c>
      <c r="BU887" s="24" t="s">
        <v>91</v>
      </c>
      <c r="BV887" s="24" t="s">
        <v>91</v>
      </c>
      <c r="BW887" s="24" t="s">
        <v>91</v>
      </c>
      <c r="BX887" s="24" t="s">
        <v>91</v>
      </c>
      <c r="BY887" s="24" t="s">
        <v>91</v>
      </c>
      <c r="BZ887" s="24" t="s">
        <v>91</v>
      </c>
      <c r="CA887" s="36"/>
      <c r="CB887" s="35" t="s">
        <v>571</v>
      </c>
    </row>
    <row r="888" spans="1:80" ht="169.5" customHeight="1" x14ac:dyDescent="0.35">
      <c r="A888" s="24">
        <v>953</v>
      </c>
      <c r="B888" s="24" t="s">
        <v>77</v>
      </c>
      <c r="C888" s="23" t="s">
        <v>78</v>
      </c>
      <c r="D888" s="24" t="s">
        <v>430</v>
      </c>
      <c r="E888" s="24" t="s">
        <v>2479</v>
      </c>
      <c r="F888" s="24" t="s">
        <v>81</v>
      </c>
      <c r="G888" s="24" t="s">
        <v>2922</v>
      </c>
      <c r="H888" s="24" t="s">
        <v>2967</v>
      </c>
      <c r="I888" s="24" t="s">
        <v>2968</v>
      </c>
      <c r="J888" s="24" t="s">
        <v>2969</v>
      </c>
      <c r="K888" s="24" t="s">
        <v>2970</v>
      </c>
      <c r="L888" s="24" t="s">
        <v>2971</v>
      </c>
      <c r="M888" s="24"/>
      <c r="N888" s="24" t="s">
        <v>88</v>
      </c>
      <c r="O888" s="24"/>
      <c r="P888" s="24"/>
      <c r="Q888" s="24" t="s">
        <v>89</v>
      </c>
      <c r="R888" s="24"/>
      <c r="S888" s="24"/>
      <c r="T888" s="24" t="s">
        <v>91</v>
      </c>
      <c r="U888" s="24" t="s">
        <v>91</v>
      </c>
      <c r="V888" s="24" t="s">
        <v>91</v>
      </c>
      <c r="W888" s="24" t="s">
        <v>91</v>
      </c>
      <c r="X888" s="24"/>
      <c r="Y888" s="24" t="s">
        <v>91</v>
      </c>
      <c r="Z888" s="24" t="s">
        <v>91</v>
      </c>
      <c r="AA888" s="24" t="s">
        <v>91</v>
      </c>
      <c r="AB888" s="24" t="s">
        <v>91</v>
      </c>
      <c r="AC888" s="24" t="s">
        <v>91</v>
      </c>
      <c r="AD888" s="24" t="s">
        <v>91</v>
      </c>
      <c r="AE888" s="24" t="s">
        <v>91</v>
      </c>
      <c r="AF888" s="24" t="s">
        <v>91</v>
      </c>
      <c r="AG888" s="24" t="s">
        <v>91</v>
      </c>
      <c r="AH888" s="24" t="s">
        <v>91</v>
      </c>
      <c r="AI888" s="24" t="s">
        <v>115</v>
      </c>
      <c r="AJ888" s="24" t="s">
        <v>91</v>
      </c>
      <c r="AK888" s="24" t="s">
        <v>91</v>
      </c>
      <c r="AL888" s="24" t="s">
        <v>92</v>
      </c>
      <c r="AM888" s="24" t="s">
        <v>92</v>
      </c>
      <c r="AN888" s="24" t="s">
        <v>91</v>
      </c>
      <c r="AO888" s="24" t="s">
        <v>91</v>
      </c>
      <c r="AP888" s="24" t="s">
        <v>115</v>
      </c>
      <c r="AQ888" s="24" t="s">
        <v>91</v>
      </c>
      <c r="AR888" s="24" t="s">
        <v>91</v>
      </c>
      <c r="AS888" s="24" t="s">
        <v>91</v>
      </c>
      <c r="AT888" s="24" t="s">
        <v>91</v>
      </c>
      <c r="AU888" s="24" t="s">
        <v>91</v>
      </c>
      <c r="AV888" s="24" t="s">
        <v>91</v>
      </c>
      <c r="AW888" s="24" t="s">
        <v>91</v>
      </c>
      <c r="AX888" s="24" t="s">
        <v>115</v>
      </c>
      <c r="AY888" s="24" t="s">
        <v>91</v>
      </c>
      <c r="AZ888" s="24" t="s">
        <v>91</v>
      </c>
      <c r="BA888" s="24" t="s">
        <v>91</v>
      </c>
      <c r="BB888" s="24" t="s">
        <v>91</v>
      </c>
      <c r="BC888" s="24" t="s">
        <v>91</v>
      </c>
      <c r="BD888" s="24" t="s">
        <v>91</v>
      </c>
      <c r="BE888" s="24" t="s">
        <v>91</v>
      </c>
      <c r="BF888" s="24" t="s">
        <v>91</v>
      </c>
      <c r="BG888" s="24" t="s">
        <v>91</v>
      </c>
      <c r="BH888" s="24" t="s">
        <v>91</v>
      </c>
      <c r="BI888" s="24" t="s">
        <v>91</v>
      </c>
      <c r="BJ888" s="24" t="s">
        <v>91</v>
      </c>
      <c r="BK888" s="24" t="s">
        <v>91</v>
      </c>
      <c r="BL888" s="24" t="s">
        <v>91</v>
      </c>
      <c r="BM888" s="24" t="s">
        <v>91</v>
      </c>
      <c r="BN888" s="24" t="s">
        <v>92</v>
      </c>
      <c r="BO888" s="24" t="s">
        <v>91</v>
      </c>
      <c r="BP888" s="24" t="s">
        <v>91</v>
      </c>
      <c r="BQ888" s="24" t="s">
        <v>91</v>
      </c>
      <c r="BR888" s="24" t="s">
        <v>92</v>
      </c>
      <c r="BS888" s="24" t="s">
        <v>91</v>
      </c>
      <c r="BT888" s="24" t="s">
        <v>91</v>
      </c>
      <c r="BU888" s="24" t="s">
        <v>91</v>
      </c>
      <c r="BV888" s="24" t="s">
        <v>91</v>
      </c>
      <c r="BW888" s="24" t="s">
        <v>91</v>
      </c>
      <c r="BX888" s="24" t="s">
        <v>91</v>
      </c>
      <c r="BY888" s="24" t="s">
        <v>91</v>
      </c>
      <c r="BZ888" s="24" t="s">
        <v>91</v>
      </c>
      <c r="CA888" s="36"/>
      <c r="CB888" s="35" t="s">
        <v>438</v>
      </c>
    </row>
    <row r="889" spans="1:80" ht="169.5" customHeight="1" x14ac:dyDescent="0.35">
      <c r="A889" s="24">
        <v>954</v>
      </c>
      <c r="B889" s="24" t="s">
        <v>77</v>
      </c>
      <c r="C889" s="23" t="s">
        <v>78</v>
      </c>
      <c r="D889" s="24" t="s">
        <v>430</v>
      </c>
      <c r="E889" s="24" t="s">
        <v>2479</v>
      </c>
      <c r="F889" s="24" t="s">
        <v>81</v>
      </c>
      <c r="G889" s="24" t="s">
        <v>2922</v>
      </c>
      <c r="H889" s="24" t="s">
        <v>2967</v>
      </c>
      <c r="I889" s="24" t="s">
        <v>2968</v>
      </c>
      <c r="J889" s="24" t="s">
        <v>2972</v>
      </c>
      <c r="K889" s="24" t="s">
        <v>2973</v>
      </c>
      <c r="L889" s="24" t="s">
        <v>2974</v>
      </c>
      <c r="M889" s="24"/>
      <c r="N889" s="24" t="s">
        <v>88</v>
      </c>
      <c r="O889" s="24"/>
      <c r="P889" s="24"/>
      <c r="Q889" s="24" t="s">
        <v>89</v>
      </c>
      <c r="R889" s="24"/>
      <c r="S889" s="24"/>
      <c r="T889" s="24" t="s">
        <v>91</v>
      </c>
      <c r="U889" s="24" t="s">
        <v>91</v>
      </c>
      <c r="V889" s="24" t="s">
        <v>91</v>
      </c>
      <c r="W889" s="24" t="s">
        <v>91</v>
      </c>
      <c r="X889" s="24"/>
      <c r="Y889" s="24" t="s">
        <v>91</v>
      </c>
      <c r="Z889" s="24" t="s">
        <v>91</v>
      </c>
      <c r="AA889" s="24" t="s">
        <v>91</v>
      </c>
      <c r="AB889" s="24" t="s">
        <v>91</v>
      </c>
      <c r="AC889" s="24" t="s">
        <v>91</v>
      </c>
      <c r="AD889" s="24" t="s">
        <v>91</v>
      </c>
      <c r="AE889" s="24" t="s">
        <v>91</v>
      </c>
      <c r="AF889" s="24" t="s">
        <v>91</v>
      </c>
      <c r="AG889" s="24" t="s">
        <v>91</v>
      </c>
      <c r="AH889" s="24" t="s">
        <v>91</v>
      </c>
      <c r="AI889" s="24" t="s">
        <v>115</v>
      </c>
      <c r="AJ889" s="24" t="s">
        <v>91</v>
      </c>
      <c r="AK889" s="24" t="s">
        <v>91</v>
      </c>
      <c r="AL889" s="24" t="s">
        <v>92</v>
      </c>
      <c r="AM889" s="24" t="s">
        <v>92</v>
      </c>
      <c r="AN889" s="24" t="s">
        <v>91</v>
      </c>
      <c r="AO889" s="24" t="s">
        <v>91</v>
      </c>
      <c r="AP889" s="24" t="s">
        <v>115</v>
      </c>
      <c r="AQ889" s="24" t="s">
        <v>91</v>
      </c>
      <c r="AR889" s="24" t="s">
        <v>91</v>
      </c>
      <c r="AS889" s="24" t="s">
        <v>91</v>
      </c>
      <c r="AT889" s="24" t="s">
        <v>91</v>
      </c>
      <c r="AU889" s="24" t="s">
        <v>91</v>
      </c>
      <c r="AV889" s="24" t="s">
        <v>91</v>
      </c>
      <c r="AW889" s="24" t="s">
        <v>91</v>
      </c>
      <c r="AX889" s="24" t="s">
        <v>115</v>
      </c>
      <c r="AY889" s="24" t="s">
        <v>91</v>
      </c>
      <c r="AZ889" s="24" t="s">
        <v>91</v>
      </c>
      <c r="BA889" s="24" t="s">
        <v>91</v>
      </c>
      <c r="BB889" s="24" t="s">
        <v>91</v>
      </c>
      <c r="BC889" s="24" t="s">
        <v>91</v>
      </c>
      <c r="BD889" s="24" t="s">
        <v>91</v>
      </c>
      <c r="BE889" s="24" t="s">
        <v>91</v>
      </c>
      <c r="BF889" s="24" t="s">
        <v>91</v>
      </c>
      <c r="BG889" s="24" t="s">
        <v>91</v>
      </c>
      <c r="BH889" s="24" t="s">
        <v>115</v>
      </c>
      <c r="BI889" s="24" t="s">
        <v>91</v>
      </c>
      <c r="BJ889" s="24" t="s">
        <v>91</v>
      </c>
      <c r="BK889" s="24" t="s">
        <v>91</v>
      </c>
      <c r="BL889" s="24" t="s">
        <v>115</v>
      </c>
      <c r="BM889" s="24" t="s">
        <v>91</v>
      </c>
      <c r="BN889" s="24" t="s">
        <v>115</v>
      </c>
      <c r="BO889" s="24" t="s">
        <v>115</v>
      </c>
      <c r="BP889" s="24" t="s">
        <v>91</v>
      </c>
      <c r="BQ889" s="24" t="s">
        <v>91</v>
      </c>
      <c r="BR889" s="24" t="s">
        <v>115</v>
      </c>
      <c r="BS889" s="24" t="s">
        <v>91</v>
      </c>
      <c r="BT889" s="24" t="s">
        <v>91</v>
      </c>
      <c r="BU889" s="24" t="s">
        <v>91</v>
      </c>
      <c r="BV889" s="24" t="s">
        <v>91</v>
      </c>
      <c r="BW889" s="24" t="s">
        <v>91</v>
      </c>
      <c r="BX889" s="24" t="s">
        <v>91</v>
      </c>
      <c r="BY889" s="24" t="s">
        <v>91</v>
      </c>
      <c r="BZ889" s="24" t="s">
        <v>91</v>
      </c>
      <c r="CA889" s="36"/>
      <c r="CB889" s="35" t="s">
        <v>438</v>
      </c>
    </row>
    <row r="890" spans="1:80" ht="169.5" customHeight="1" x14ac:dyDescent="0.35">
      <c r="A890" s="24">
        <v>955</v>
      </c>
      <c r="B890" s="24" t="s">
        <v>77</v>
      </c>
      <c r="C890" s="23" t="s">
        <v>78</v>
      </c>
      <c r="D890" s="24" t="s">
        <v>430</v>
      </c>
      <c r="E890" s="24" t="s">
        <v>2479</v>
      </c>
      <c r="F890" s="24" t="s">
        <v>81</v>
      </c>
      <c r="G890" s="24" t="s">
        <v>2922</v>
      </c>
      <c r="H890" s="24" t="s">
        <v>2967</v>
      </c>
      <c r="I890" s="24" t="s">
        <v>2968</v>
      </c>
      <c r="J890" s="24" t="s">
        <v>2975</v>
      </c>
      <c r="K890" s="24" t="s">
        <v>2976</v>
      </c>
      <c r="L890" s="24" t="s">
        <v>2977</v>
      </c>
      <c r="M890" s="24"/>
      <c r="N890" s="24" t="s">
        <v>88</v>
      </c>
      <c r="O890" s="24"/>
      <c r="P890" s="24"/>
      <c r="Q890" s="24" t="s">
        <v>89</v>
      </c>
      <c r="R890" s="24"/>
      <c r="S890" s="24"/>
      <c r="T890" s="24" t="s">
        <v>91</v>
      </c>
      <c r="U890" s="24" t="s">
        <v>91</v>
      </c>
      <c r="V890" s="24" t="s">
        <v>91</v>
      </c>
      <c r="W890" s="24" t="s">
        <v>91</v>
      </c>
      <c r="X890" s="24"/>
      <c r="Y890" s="24" t="s">
        <v>91</v>
      </c>
      <c r="Z890" s="24" t="s">
        <v>91</v>
      </c>
      <c r="AA890" s="24" t="s">
        <v>91</v>
      </c>
      <c r="AB890" s="24" t="s">
        <v>91</v>
      </c>
      <c r="AC890" s="24" t="s">
        <v>91</v>
      </c>
      <c r="AD890" s="24" t="s">
        <v>91</v>
      </c>
      <c r="AE890" s="24" t="s">
        <v>91</v>
      </c>
      <c r="AF890" s="24" t="s">
        <v>91</v>
      </c>
      <c r="AG890" s="24" t="s">
        <v>91</v>
      </c>
      <c r="AH890" s="24" t="s">
        <v>91</v>
      </c>
      <c r="AI890" s="24" t="s">
        <v>115</v>
      </c>
      <c r="AJ890" s="24" t="s">
        <v>91</v>
      </c>
      <c r="AK890" s="24" t="s">
        <v>91</v>
      </c>
      <c r="AL890" s="24" t="s">
        <v>92</v>
      </c>
      <c r="AM890" s="24" t="s">
        <v>92</v>
      </c>
      <c r="AN890" s="24" t="s">
        <v>91</v>
      </c>
      <c r="AO890" s="24" t="s">
        <v>91</v>
      </c>
      <c r="AP890" s="24" t="s">
        <v>115</v>
      </c>
      <c r="AQ890" s="24" t="s">
        <v>91</v>
      </c>
      <c r="AR890" s="24" t="s">
        <v>91</v>
      </c>
      <c r="AS890" s="24" t="s">
        <v>91</v>
      </c>
      <c r="AT890" s="24" t="s">
        <v>91</v>
      </c>
      <c r="AU890" s="24" t="s">
        <v>91</v>
      </c>
      <c r="AV890" s="24" t="s">
        <v>91</v>
      </c>
      <c r="AW890" s="24" t="s">
        <v>91</v>
      </c>
      <c r="AX890" s="24" t="s">
        <v>115</v>
      </c>
      <c r="AY890" s="24" t="s">
        <v>91</v>
      </c>
      <c r="AZ890" s="24" t="s">
        <v>91</v>
      </c>
      <c r="BA890" s="24" t="s">
        <v>91</v>
      </c>
      <c r="BB890" s="24" t="s">
        <v>91</v>
      </c>
      <c r="BC890" s="24" t="s">
        <v>91</v>
      </c>
      <c r="BD890" s="24" t="s">
        <v>91</v>
      </c>
      <c r="BE890" s="24" t="s">
        <v>91</v>
      </c>
      <c r="BF890" s="24" t="s">
        <v>91</v>
      </c>
      <c r="BG890" s="24" t="s">
        <v>91</v>
      </c>
      <c r="BH890" s="24" t="s">
        <v>91</v>
      </c>
      <c r="BI890" s="24" t="s">
        <v>91</v>
      </c>
      <c r="BJ890" s="24" t="s">
        <v>91</v>
      </c>
      <c r="BK890" s="24" t="s">
        <v>91</v>
      </c>
      <c r="BL890" s="24" t="s">
        <v>91</v>
      </c>
      <c r="BM890" s="24" t="s">
        <v>91</v>
      </c>
      <c r="BN890" s="24" t="s">
        <v>92</v>
      </c>
      <c r="BO890" s="24" t="s">
        <v>91</v>
      </c>
      <c r="BP890" s="24" t="s">
        <v>91</v>
      </c>
      <c r="BQ890" s="24" t="s">
        <v>91</v>
      </c>
      <c r="BR890" s="24" t="s">
        <v>92</v>
      </c>
      <c r="BS890" s="24" t="s">
        <v>91</v>
      </c>
      <c r="BT890" s="24" t="s">
        <v>91</v>
      </c>
      <c r="BU890" s="24" t="s">
        <v>91</v>
      </c>
      <c r="BV890" s="24" t="s">
        <v>91</v>
      </c>
      <c r="BW890" s="24" t="s">
        <v>91</v>
      </c>
      <c r="BX890" s="24" t="s">
        <v>91</v>
      </c>
      <c r="BY890" s="24" t="s">
        <v>91</v>
      </c>
      <c r="BZ890" s="24" t="s">
        <v>91</v>
      </c>
      <c r="CA890" s="36"/>
      <c r="CB890" s="35" t="s">
        <v>438</v>
      </c>
    </row>
    <row r="891" spans="1:80" ht="169.5" customHeight="1" x14ac:dyDescent="0.35">
      <c r="A891" s="24">
        <v>956</v>
      </c>
      <c r="B891" s="24" t="s">
        <v>77</v>
      </c>
      <c r="C891" s="23" t="s">
        <v>78</v>
      </c>
      <c r="D891" s="24" t="s">
        <v>430</v>
      </c>
      <c r="E891" s="24" t="s">
        <v>2479</v>
      </c>
      <c r="F891" s="24" t="s">
        <v>81</v>
      </c>
      <c r="G891" s="24" t="s">
        <v>2922</v>
      </c>
      <c r="H891" s="24" t="s">
        <v>2967</v>
      </c>
      <c r="I891" s="24" t="s">
        <v>2968</v>
      </c>
      <c r="J891" s="24" t="s">
        <v>2978</v>
      </c>
      <c r="K891" s="24" t="s">
        <v>2979</v>
      </c>
      <c r="L891" s="24" t="s">
        <v>2980</v>
      </c>
      <c r="M891" s="24"/>
      <c r="N891" s="24" t="s">
        <v>88</v>
      </c>
      <c r="O891" s="24"/>
      <c r="P891" s="24"/>
      <c r="Q891" s="24" t="s">
        <v>89</v>
      </c>
      <c r="R891" s="24"/>
      <c r="S891" s="24"/>
      <c r="T891" s="24" t="s">
        <v>91</v>
      </c>
      <c r="U891" s="24" t="s">
        <v>91</v>
      </c>
      <c r="V891" s="24" t="s">
        <v>91</v>
      </c>
      <c r="W891" s="24" t="s">
        <v>91</v>
      </c>
      <c r="X891" s="24"/>
      <c r="Y891" s="24" t="s">
        <v>91</v>
      </c>
      <c r="Z891" s="24" t="s">
        <v>91</v>
      </c>
      <c r="AA891" s="24" t="s">
        <v>91</v>
      </c>
      <c r="AB891" s="24" t="s">
        <v>91</v>
      </c>
      <c r="AC891" s="24" t="s">
        <v>91</v>
      </c>
      <c r="AD891" s="24" t="s">
        <v>91</v>
      </c>
      <c r="AE891" s="24" t="s">
        <v>91</v>
      </c>
      <c r="AF891" s="24" t="s">
        <v>91</v>
      </c>
      <c r="AG891" s="24" t="s">
        <v>91</v>
      </c>
      <c r="AH891" s="24" t="s">
        <v>91</v>
      </c>
      <c r="AI891" s="24" t="s">
        <v>115</v>
      </c>
      <c r="AJ891" s="24" t="s">
        <v>91</v>
      </c>
      <c r="AK891" s="24" t="s">
        <v>91</v>
      </c>
      <c r="AL891" s="24" t="s">
        <v>92</v>
      </c>
      <c r="AM891" s="24" t="s">
        <v>92</v>
      </c>
      <c r="AN891" s="24" t="s">
        <v>91</v>
      </c>
      <c r="AO891" s="24" t="s">
        <v>91</v>
      </c>
      <c r="AP891" s="24" t="s">
        <v>115</v>
      </c>
      <c r="AQ891" s="24" t="s">
        <v>91</v>
      </c>
      <c r="AR891" s="24" t="s">
        <v>91</v>
      </c>
      <c r="AS891" s="24" t="s">
        <v>91</v>
      </c>
      <c r="AT891" s="24" t="s">
        <v>91</v>
      </c>
      <c r="AU891" s="24" t="s">
        <v>91</v>
      </c>
      <c r="AV891" s="24" t="s">
        <v>91</v>
      </c>
      <c r="AW891" s="24" t="s">
        <v>91</v>
      </c>
      <c r="AX891" s="24" t="s">
        <v>115</v>
      </c>
      <c r="AY891" s="24" t="s">
        <v>91</v>
      </c>
      <c r="AZ891" s="24" t="s">
        <v>91</v>
      </c>
      <c r="BA891" s="24" t="s">
        <v>91</v>
      </c>
      <c r="BB891" s="24" t="s">
        <v>91</v>
      </c>
      <c r="BC891" s="24" t="s">
        <v>91</v>
      </c>
      <c r="BD891" s="24" t="s">
        <v>91</v>
      </c>
      <c r="BE891" s="24" t="s">
        <v>91</v>
      </c>
      <c r="BF891" s="24" t="s">
        <v>91</v>
      </c>
      <c r="BG891" s="24" t="s">
        <v>91</v>
      </c>
      <c r="BH891" s="24" t="s">
        <v>115</v>
      </c>
      <c r="BI891" s="24" t="s">
        <v>91</v>
      </c>
      <c r="BJ891" s="24" t="s">
        <v>91</v>
      </c>
      <c r="BK891" s="24" t="s">
        <v>91</v>
      </c>
      <c r="BL891" s="24" t="s">
        <v>115</v>
      </c>
      <c r="BM891" s="24" t="s">
        <v>91</v>
      </c>
      <c r="BN891" s="24" t="s">
        <v>115</v>
      </c>
      <c r="BO891" s="24" t="s">
        <v>115</v>
      </c>
      <c r="BP891" s="24" t="s">
        <v>91</v>
      </c>
      <c r="BQ891" s="24" t="s">
        <v>91</v>
      </c>
      <c r="BR891" s="24" t="s">
        <v>115</v>
      </c>
      <c r="BS891" s="24" t="s">
        <v>91</v>
      </c>
      <c r="BT891" s="24" t="s">
        <v>91</v>
      </c>
      <c r="BU891" s="24" t="s">
        <v>91</v>
      </c>
      <c r="BV891" s="24" t="s">
        <v>91</v>
      </c>
      <c r="BW891" s="24" t="s">
        <v>91</v>
      </c>
      <c r="BX891" s="24" t="s">
        <v>91</v>
      </c>
      <c r="BY891" s="24" t="s">
        <v>91</v>
      </c>
      <c r="BZ891" s="24" t="s">
        <v>91</v>
      </c>
      <c r="CA891" s="36"/>
      <c r="CB891" s="35" t="s">
        <v>438</v>
      </c>
    </row>
    <row r="892" spans="1:80" ht="169.5" customHeight="1" x14ac:dyDescent="0.35">
      <c r="A892" s="24">
        <v>957</v>
      </c>
      <c r="B892" s="24" t="s">
        <v>77</v>
      </c>
      <c r="C892" s="23" t="s">
        <v>78</v>
      </c>
      <c r="D892" s="24" t="s">
        <v>430</v>
      </c>
      <c r="E892" s="24" t="s">
        <v>2479</v>
      </c>
      <c r="F892" s="24" t="s">
        <v>81</v>
      </c>
      <c r="G892" s="24" t="s">
        <v>2922</v>
      </c>
      <c r="H892" s="24" t="s">
        <v>2967</v>
      </c>
      <c r="I892" s="24" t="s">
        <v>2968</v>
      </c>
      <c r="J892" s="24" t="s">
        <v>2981</v>
      </c>
      <c r="K892" s="24" t="s">
        <v>2982</v>
      </c>
      <c r="L892" s="24" t="s">
        <v>2983</v>
      </c>
      <c r="M892" s="24"/>
      <c r="N892" s="24" t="s">
        <v>88</v>
      </c>
      <c r="O892" s="24"/>
      <c r="P892" s="24"/>
      <c r="Q892" s="24" t="s">
        <v>89</v>
      </c>
      <c r="R892" s="24"/>
      <c r="S892" s="24"/>
      <c r="T892" s="24" t="s">
        <v>91</v>
      </c>
      <c r="U892" s="24" t="s">
        <v>91</v>
      </c>
      <c r="V892" s="24" t="s">
        <v>91</v>
      </c>
      <c r="W892" s="24" t="s">
        <v>91</v>
      </c>
      <c r="X892" s="24"/>
      <c r="Y892" s="24" t="s">
        <v>91</v>
      </c>
      <c r="Z892" s="24" t="s">
        <v>91</v>
      </c>
      <c r="AA892" s="24" t="s">
        <v>91</v>
      </c>
      <c r="AB892" s="24" t="s">
        <v>91</v>
      </c>
      <c r="AC892" s="24" t="s">
        <v>91</v>
      </c>
      <c r="AD892" s="24" t="s">
        <v>91</v>
      </c>
      <c r="AE892" s="24" t="s">
        <v>91</v>
      </c>
      <c r="AF892" s="24" t="s">
        <v>91</v>
      </c>
      <c r="AG892" s="24" t="s">
        <v>91</v>
      </c>
      <c r="AH892" s="24" t="s">
        <v>91</v>
      </c>
      <c r="AI892" s="24" t="s">
        <v>115</v>
      </c>
      <c r="AJ892" s="24" t="s">
        <v>91</v>
      </c>
      <c r="AK892" s="24" t="s">
        <v>91</v>
      </c>
      <c r="AL892" s="24" t="s">
        <v>92</v>
      </c>
      <c r="AM892" s="24" t="s">
        <v>92</v>
      </c>
      <c r="AN892" s="24" t="s">
        <v>91</v>
      </c>
      <c r="AO892" s="24" t="s">
        <v>91</v>
      </c>
      <c r="AP892" s="24" t="s">
        <v>115</v>
      </c>
      <c r="AQ892" s="24" t="s">
        <v>91</v>
      </c>
      <c r="AR892" s="24" t="s">
        <v>91</v>
      </c>
      <c r="AS892" s="24" t="s">
        <v>91</v>
      </c>
      <c r="AT892" s="24" t="s">
        <v>91</v>
      </c>
      <c r="AU892" s="24" t="s">
        <v>91</v>
      </c>
      <c r="AV892" s="24" t="s">
        <v>91</v>
      </c>
      <c r="AW892" s="24" t="s">
        <v>91</v>
      </c>
      <c r="AX892" s="24" t="s">
        <v>115</v>
      </c>
      <c r="AY892" s="24" t="s">
        <v>91</v>
      </c>
      <c r="AZ892" s="24" t="s">
        <v>91</v>
      </c>
      <c r="BA892" s="24" t="s">
        <v>91</v>
      </c>
      <c r="BB892" s="24" t="s">
        <v>91</v>
      </c>
      <c r="BC892" s="24" t="s">
        <v>91</v>
      </c>
      <c r="BD892" s="24" t="s">
        <v>91</v>
      </c>
      <c r="BE892" s="24" t="s">
        <v>91</v>
      </c>
      <c r="BF892" s="24" t="s">
        <v>91</v>
      </c>
      <c r="BG892" s="24" t="s">
        <v>91</v>
      </c>
      <c r="BH892" s="24" t="s">
        <v>91</v>
      </c>
      <c r="BI892" s="24" t="s">
        <v>91</v>
      </c>
      <c r="BJ892" s="24" t="s">
        <v>91</v>
      </c>
      <c r="BK892" s="24" t="s">
        <v>91</v>
      </c>
      <c r="BL892" s="24" t="s">
        <v>91</v>
      </c>
      <c r="BM892" s="24" t="s">
        <v>91</v>
      </c>
      <c r="BN892" s="24" t="s">
        <v>92</v>
      </c>
      <c r="BO892" s="24" t="s">
        <v>91</v>
      </c>
      <c r="BP892" s="24" t="s">
        <v>91</v>
      </c>
      <c r="BQ892" s="24" t="s">
        <v>91</v>
      </c>
      <c r="BR892" s="24" t="s">
        <v>92</v>
      </c>
      <c r="BS892" s="24" t="s">
        <v>91</v>
      </c>
      <c r="BT892" s="24" t="s">
        <v>91</v>
      </c>
      <c r="BU892" s="24" t="s">
        <v>91</v>
      </c>
      <c r="BV892" s="24" t="s">
        <v>91</v>
      </c>
      <c r="BW892" s="24" t="s">
        <v>91</v>
      </c>
      <c r="BX892" s="24" t="s">
        <v>91</v>
      </c>
      <c r="BY892" s="24" t="s">
        <v>91</v>
      </c>
      <c r="BZ892" s="24" t="s">
        <v>91</v>
      </c>
      <c r="CA892" s="36"/>
      <c r="CB892" s="35" t="s">
        <v>438</v>
      </c>
    </row>
    <row r="893" spans="1:80" ht="169.5" customHeight="1" x14ac:dyDescent="0.35">
      <c r="A893" s="24">
        <v>958</v>
      </c>
      <c r="B893" s="24" t="s">
        <v>77</v>
      </c>
      <c r="C893" s="23" t="s">
        <v>78</v>
      </c>
      <c r="D893" s="24" t="s">
        <v>430</v>
      </c>
      <c r="E893" s="24" t="s">
        <v>2479</v>
      </c>
      <c r="F893" s="24" t="s">
        <v>81</v>
      </c>
      <c r="G893" s="24" t="s">
        <v>2922</v>
      </c>
      <c r="H893" s="24" t="s">
        <v>2967</v>
      </c>
      <c r="I893" s="24" t="s">
        <v>2968</v>
      </c>
      <c r="J893" s="24" t="s">
        <v>2984</v>
      </c>
      <c r="K893" s="24" t="s">
        <v>2985</v>
      </c>
      <c r="L893" s="24" t="s">
        <v>2986</v>
      </c>
      <c r="M893" s="24"/>
      <c r="N893" s="24" t="s">
        <v>88</v>
      </c>
      <c r="O893" s="24"/>
      <c r="P893" s="24"/>
      <c r="Q893" s="24" t="s">
        <v>89</v>
      </c>
      <c r="R893" s="24"/>
      <c r="S893" s="24"/>
      <c r="T893" s="24" t="s">
        <v>91</v>
      </c>
      <c r="U893" s="24" t="s">
        <v>91</v>
      </c>
      <c r="V893" s="24" t="s">
        <v>91</v>
      </c>
      <c r="W893" s="24" t="s">
        <v>91</v>
      </c>
      <c r="X893" s="24"/>
      <c r="Y893" s="24" t="s">
        <v>91</v>
      </c>
      <c r="Z893" s="24" t="s">
        <v>91</v>
      </c>
      <c r="AA893" s="24" t="s">
        <v>91</v>
      </c>
      <c r="AB893" s="24" t="s">
        <v>91</v>
      </c>
      <c r="AC893" s="24" t="s">
        <v>91</v>
      </c>
      <c r="AD893" s="24" t="s">
        <v>91</v>
      </c>
      <c r="AE893" s="24" t="s">
        <v>91</v>
      </c>
      <c r="AF893" s="24" t="s">
        <v>91</v>
      </c>
      <c r="AG893" s="24" t="s">
        <v>91</v>
      </c>
      <c r="AH893" s="24" t="s">
        <v>91</v>
      </c>
      <c r="AI893" s="24" t="s">
        <v>115</v>
      </c>
      <c r="AJ893" s="24" t="s">
        <v>91</v>
      </c>
      <c r="AK893" s="24" t="s">
        <v>91</v>
      </c>
      <c r="AL893" s="24" t="s">
        <v>92</v>
      </c>
      <c r="AM893" s="24" t="s">
        <v>92</v>
      </c>
      <c r="AN893" s="24" t="s">
        <v>91</v>
      </c>
      <c r="AO893" s="24" t="s">
        <v>91</v>
      </c>
      <c r="AP893" s="24" t="s">
        <v>115</v>
      </c>
      <c r="AQ893" s="24" t="s">
        <v>91</v>
      </c>
      <c r="AR893" s="24" t="s">
        <v>91</v>
      </c>
      <c r="AS893" s="24" t="s">
        <v>91</v>
      </c>
      <c r="AT893" s="24" t="s">
        <v>91</v>
      </c>
      <c r="AU893" s="24" t="s">
        <v>91</v>
      </c>
      <c r="AV893" s="24" t="s">
        <v>91</v>
      </c>
      <c r="AW893" s="24" t="s">
        <v>91</v>
      </c>
      <c r="AX893" s="24" t="s">
        <v>115</v>
      </c>
      <c r="AY893" s="24" t="s">
        <v>91</v>
      </c>
      <c r="AZ893" s="24" t="s">
        <v>91</v>
      </c>
      <c r="BA893" s="24" t="s">
        <v>91</v>
      </c>
      <c r="BB893" s="24" t="s">
        <v>91</v>
      </c>
      <c r="BC893" s="24" t="s">
        <v>91</v>
      </c>
      <c r="BD893" s="24" t="s">
        <v>91</v>
      </c>
      <c r="BE893" s="24" t="s">
        <v>91</v>
      </c>
      <c r="BF893" s="24" t="s">
        <v>91</v>
      </c>
      <c r="BG893" s="24" t="s">
        <v>91</v>
      </c>
      <c r="BH893" s="24" t="s">
        <v>91</v>
      </c>
      <c r="BI893" s="24" t="s">
        <v>91</v>
      </c>
      <c r="BJ893" s="24" t="s">
        <v>91</v>
      </c>
      <c r="BK893" s="24" t="s">
        <v>91</v>
      </c>
      <c r="BL893" s="24" t="s">
        <v>91</v>
      </c>
      <c r="BM893" s="24" t="s">
        <v>91</v>
      </c>
      <c r="BN893" s="24" t="s">
        <v>92</v>
      </c>
      <c r="BO893" s="24" t="s">
        <v>91</v>
      </c>
      <c r="BP893" s="24" t="s">
        <v>91</v>
      </c>
      <c r="BQ893" s="24" t="s">
        <v>91</v>
      </c>
      <c r="BR893" s="24" t="s">
        <v>92</v>
      </c>
      <c r="BS893" s="24" t="s">
        <v>91</v>
      </c>
      <c r="BT893" s="24" t="s">
        <v>91</v>
      </c>
      <c r="BU893" s="24" t="s">
        <v>91</v>
      </c>
      <c r="BV893" s="24" t="s">
        <v>91</v>
      </c>
      <c r="BW893" s="24" t="s">
        <v>91</v>
      </c>
      <c r="BX893" s="24" t="s">
        <v>91</v>
      </c>
      <c r="BY893" s="24" t="s">
        <v>91</v>
      </c>
      <c r="BZ893" s="24" t="s">
        <v>91</v>
      </c>
      <c r="CA893" s="36"/>
      <c r="CB893" s="35" t="s">
        <v>438</v>
      </c>
    </row>
    <row r="894" spans="1:80" ht="169.5" customHeight="1" x14ac:dyDescent="0.35">
      <c r="A894" s="24"/>
      <c r="B894" s="24" t="s">
        <v>77</v>
      </c>
      <c r="C894" s="23" t="s">
        <v>78</v>
      </c>
      <c r="D894" s="24" t="s">
        <v>79</v>
      </c>
      <c r="E894" s="24" t="s">
        <v>967</v>
      </c>
      <c r="F894" s="24" t="s">
        <v>81</v>
      </c>
      <c r="G894" s="24" t="s">
        <v>1079</v>
      </c>
      <c r="H894" s="24" t="s">
        <v>1194</v>
      </c>
      <c r="I894" s="24" t="s">
        <v>1231</v>
      </c>
      <c r="J894" s="24" t="s">
        <v>1232</v>
      </c>
      <c r="K894" s="24" t="s">
        <v>1233</v>
      </c>
      <c r="L894" s="24" t="s">
        <v>1234</v>
      </c>
      <c r="M894" s="24" t="s">
        <v>974</v>
      </c>
      <c r="N894" s="24"/>
      <c r="O894" s="24"/>
      <c r="P894" s="24"/>
      <c r="Q894" s="24" t="s">
        <v>155</v>
      </c>
      <c r="R894" s="24">
        <v>2024</v>
      </c>
      <c r="S894" s="24"/>
      <c r="T894" s="24" t="s">
        <v>90</v>
      </c>
      <c r="U894" s="24" t="s">
        <v>91</v>
      </c>
      <c r="V894" s="24" t="s">
        <v>91</v>
      </c>
      <c r="W894" s="24" t="s">
        <v>91</v>
      </c>
      <c r="X894" s="24"/>
      <c r="Y894" s="24" t="s">
        <v>91</v>
      </c>
      <c r="Z894" s="24" t="s">
        <v>91</v>
      </c>
      <c r="AA894" s="24" t="s">
        <v>91</v>
      </c>
      <c r="AB894" s="24" t="s">
        <v>90</v>
      </c>
      <c r="AC894" s="24" t="s">
        <v>243</v>
      </c>
      <c r="AD894" s="24" t="s">
        <v>91</v>
      </c>
      <c r="AE894" s="24" t="s">
        <v>90</v>
      </c>
      <c r="AF894" s="24" t="s">
        <v>91</v>
      </c>
      <c r="AG894" s="24" t="s">
        <v>91</v>
      </c>
      <c r="AH894" s="24" t="s">
        <v>91</v>
      </c>
      <c r="AI894" s="24" t="s">
        <v>91</v>
      </c>
      <c r="AJ894" s="24" t="s">
        <v>91</v>
      </c>
      <c r="AK894" s="24" t="s">
        <v>91</v>
      </c>
      <c r="AL894" s="24" t="s">
        <v>91</v>
      </c>
      <c r="AM894" s="24" t="s">
        <v>90</v>
      </c>
      <c r="AN894" s="24" t="s">
        <v>92</v>
      </c>
      <c r="AO894" s="24" t="s">
        <v>91</v>
      </c>
      <c r="AP894" s="24" t="s">
        <v>91</v>
      </c>
      <c r="AQ894" s="24" t="s">
        <v>91</v>
      </c>
      <c r="AR894" s="24" t="s">
        <v>91</v>
      </c>
      <c r="AS894" s="24" t="s">
        <v>91</v>
      </c>
      <c r="AT894" s="24" t="s">
        <v>91</v>
      </c>
      <c r="AU894" s="24" t="s">
        <v>91</v>
      </c>
      <c r="AV894" s="24" t="s">
        <v>91</v>
      </c>
      <c r="AW894" s="24" t="s">
        <v>91</v>
      </c>
      <c r="AX894" s="24" t="s">
        <v>92</v>
      </c>
      <c r="AY894" s="24" t="s">
        <v>91</v>
      </c>
      <c r="AZ894" s="24" t="s">
        <v>91</v>
      </c>
      <c r="BA894" s="24" t="s">
        <v>91</v>
      </c>
      <c r="BB894" s="24" t="s">
        <v>91</v>
      </c>
      <c r="BC894" s="24" t="s">
        <v>91</v>
      </c>
      <c r="BD894" s="24" t="s">
        <v>91</v>
      </c>
      <c r="BE894" s="24" t="s">
        <v>90</v>
      </c>
      <c r="BF894" s="24" t="s">
        <v>90</v>
      </c>
      <c r="BG894" s="24" t="s">
        <v>90</v>
      </c>
      <c r="BH894" s="24" t="s">
        <v>91</v>
      </c>
      <c r="BI894" s="24" t="s">
        <v>91</v>
      </c>
      <c r="BJ894" s="24" t="s">
        <v>91</v>
      </c>
      <c r="BK894" s="24" t="s">
        <v>91</v>
      </c>
      <c r="BL894" s="24" t="s">
        <v>90</v>
      </c>
      <c r="BM894" s="24" t="s">
        <v>90</v>
      </c>
      <c r="BN894" s="24" t="s">
        <v>91</v>
      </c>
      <c r="BO894" s="24" t="s">
        <v>91</v>
      </c>
      <c r="BP894" s="24" t="s">
        <v>91</v>
      </c>
      <c r="BQ894" s="24" t="s">
        <v>91</v>
      </c>
      <c r="BR894" s="24" t="s">
        <v>90</v>
      </c>
      <c r="BS894" s="24" t="s">
        <v>92</v>
      </c>
      <c r="BT894" s="24" t="s">
        <v>91</v>
      </c>
      <c r="BU894" s="24" t="s">
        <v>92</v>
      </c>
      <c r="BV894" s="24" t="s">
        <v>91</v>
      </c>
      <c r="BW894" s="24" t="s">
        <v>91</v>
      </c>
      <c r="BX894" s="24" t="s">
        <v>91</v>
      </c>
      <c r="BY894" s="24" t="s">
        <v>91</v>
      </c>
      <c r="BZ894" s="24" t="s">
        <v>92</v>
      </c>
      <c r="CA894" s="36"/>
      <c r="CB894" s="35"/>
    </row>
    <row r="895" spans="1:80" ht="169.5" customHeight="1" x14ac:dyDescent="0.35">
      <c r="A895" s="24">
        <v>960</v>
      </c>
      <c r="B895" s="24" t="s">
        <v>77</v>
      </c>
      <c r="C895" s="23" t="s">
        <v>78</v>
      </c>
      <c r="D895" s="24" t="s">
        <v>430</v>
      </c>
      <c r="E895" s="24" t="s">
        <v>2479</v>
      </c>
      <c r="F895" s="24" t="s">
        <v>81</v>
      </c>
      <c r="G895" s="24" t="s">
        <v>2922</v>
      </c>
      <c r="H895" s="24" t="s">
        <v>2987</v>
      </c>
      <c r="I895" s="24" t="s">
        <v>2988</v>
      </c>
      <c r="J895" s="24" t="s">
        <v>2992</v>
      </c>
      <c r="K895" s="24" t="s">
        <v>2993</v>
      </c>
      <c r="L895" s="24" t="s">
        <v>2994</v>
      </c>
      <c r="M895" s="24"/>
      <c r="N895" s="24" t="s">
        <v>88</v>
      </c>
      <c r="O895" s="24"/>
      <c r="P895" s="24"/>
      <c r="Q895" s="24" t="s">
        <v>155</v>
      </c>
      <c r="R895" s="24"/>
      <c r="S895" s="24"/>
      <c r="T895" s="24" t="s">
        <v>91</v>
      </c>
      <c r="U895" s="24" t="s">
        <v>91</v>
      </c>
      <c r="V895" s="24" t="s">
        <v>91</v>
      </c>
      <c r="W895" s="24" t="s">
        <v>91</v>
      </c>
      <c r="X895" s="24"/>
      <c r="Y895" s="24" t="s">
        <v>91</v>
      </c>
      <c r="Z895" s="24" t="s">
        <v>91</v>
      </c>
      <c r="AA895" s="24" t="s">
        <v>91</v>
      </c>
      <c r="AB895" s="24" t="s">
        <v>91</v>
      </c>
      <c r="AC895" s="24" t="s">
        <v>91</v>
      </c>
      <c r="AD895" s="24" t="s">
        <v>91</v>
      </c>
      <c r="AE895" s="24" t="s">
        <v>91</v>
      </c>
      <c r="AF895" s="24" t="s">
        <v>91</v>
      </c>
      <c r="AG895" s="24" t="s">
        <v>91</v>
      </c>
      <c r="AH895" s="24" t="s">
        <v>91</v>
      </c>
      <c r="AI895" s="24" t="s">
        <v>90</v>
      </c>
      <c r="AJ895" s="24" t="s">
        <v>91</v>
      </c>
      <c r="AK895" s="24" t="s">
        <v>91</v>
      </c>
      <c r="AL895" s="24" t="s">
        <v>90</v>
      </c>
      <c r="AM895" s="24" t="s">
        <v>90</v>
      </c>
      <c r="AN895" s="24" t="s">
        <v>91</v>
      </c>
      <c r="AO895" s="24" t="s">
        <v>91</v>
      </c>
      <c r="AP895" s="24" t="s">
        <v>90</v>
      </c>
      <c r="AQ895" s="24" t="s">
        <v>91</v>
      </c>
      <c r="AR895" s="24" t="s">
        <v>91</v>
      </c>
      <c r="AS895" s="24" t="s">
        <v>91</v>
      </c>
      <c r="AT895" s="24" t="s">
        <v>91</v>
      </c>
      <c r="AU895" s="24" t="s">
        <v>91</v>
      </c>
      <c r="AV895" s="24" t="s">
        <v>91</v>
      </c>
      <c r="AW895" s="24" t="s">
        <v>91</v>
      </c>
      <c r="AX895" s="24" t="s">
        <v>115</v>
      </c>
      <c r="AY895" s="24" t="s">
        <v>91</v>
      </c>
      <c r="AZ895" s="24" t="s">
        <v>91</v>
      </c>
      <c r="BA895" s="24" t="s">
        <v>91</v>
      </c>
      <c r="BB895" s="24" t="s">
        <v>91</v>
      </c>
      <c r="BC895" s="24" t="s">
        <v>91</v>
      </c>
      <c r="BD895" s="24" t="s">
        <v>91</v>
      </c>
      <c r="BE895" s="24" t="s">
        <v>91</v>
      </c>
      <c r="BF895" s="24" t="s">
        <v>91</v>
      </c>
      <c r="BG895" s="24" t="s">
        <v>91</v>
      </c>
      <c r="BH895" s="24" t="s">
        <v>90</v>
      </c>
      <c r="BI895" s="24" t="s">
        <v>91</v>
      </c>
      <c r="BJ895" s="24" t="s">
        <v>91</v>
      </c>
      <c r="BK895" s="24" t="s">
        <v>91</v>
      </c>
      <c r="BL895" s="24" t="s">
        <v>90</v>
      </c>
      <c r="BM895" s="24" t="s">
        <v>91</v>
      </c>
      <c r="BN895" s="24" t="s">
        <v>90</v>
      </c>
      <c r="BO895" s="24" t="s">
        <v>90</v>
      </c>
      <c r="BP895" s="24" t="s">
        <v>91</v>
      </c>
      <c r="BQ895" s="24" t="s">
        <v>91</v>
      </c>
      <c r="BR895" s="24" t="s">
        <v>90</v>
      </c>
      <c r="BS895" s="24" t="s">
        <v>91</v>
      </c>
      <c r="BT895" s="24" t="s">
        <v>91</v>
      </c>
      <c r="BU895" s="24" t="s">
        <v>91</v>
      </c>
      <c r="BV895" s="24" t="s">
        <v>91</v>
      </c>
      <c r="BW895" s="24" t="s">
        <v>91</v>
      </c>
      <c r="BX895" s="24" t="s">
        <v>91</v>
      </c>
      <c r="BY895" s="24" t="s">
        <v>91</v>
      </c>
      <c r="BZ895" s="24" t="s">
        <v>91</v>
      </c>
      <c r="CA895" s="36"/>
      <c r="CB895" s="35" t="s">
        <v>438</v>
      </c>
    </row>
    <row r="896" spans="1:80" ht="169.5" customHeight="1" x14ac:dyDescent="0.35">
      <c r="A896" s="24">
        <v>961</v>
      </c>
      <c r="B896" s="24" t="s">
        <v>77</v>
      </c>
      <c r="C896" s="23" t="s">
        <v>78</v>
      </c>
      <c r="D896" s="24" t="s">
        <v>430</v>
      </c>
      <c r="E896" s="24" t="s">
        <v>2479</v>
      </c>
      <c r="F896" s="24" t="s">
        <v>81</v>
      </c>
      <c r="G896" s="24" t="s">
        <v>2922</v>
      </c>
      <c r="H896" s="24" t="s">
        <v>2987</v>
      </c>
      <c r="I896" s="24" t="s">
        <v>2988</v>
      </c>
      <c r="J896" s="24" t="s">
        <v>2995</v>
      </c>
      <c r="K896" s="24" t="s">
        <v>2996</v>
      </c>
      <c r="L896" s="24" t="s">
        <v>2997</v>
      </c>
      <c r="M896" s="24"/>
      <c r="N896" s="24" t="s">
        <v>88</v>
      </c>
      <c r="O896" s="24"/>
      <c r="P896" s="24"/>
      <c r="Q896" s="24" t="s">
        <v>155</v>
      </c>
      <c r="R896" s="24"/>
      <c r="S896" s="24"/>
      <c r="T896" s="24" t="s">
        <v>91</v>
      </c>
      <c r="U896" s="24" t="s">
        <v>91</v>
      </c>
      <c r="V896" s="24" t="s">
        <v>91</v>
      </c>
      <c r="W896" s="24" t="s">
        <v>91</v>
      </c>
      <c r="X896" s="24"/>
      <c r="Y896" s="24" t="s">
        <v>91</v>
      </c>
      <c r="Z896" s="24" t="s">
        <v>91</v>
      </c>
      <c r="AA896" s="24" t="s">
        <v>91</v>
      </c>
      <c r="AB896" s="24" t="s">
        <v>91</v>
      </c>
      <c r="AC896" s="24" t="s">
        <v>91</v>
      </c>
      <c r="AD896" s="24" t="s">
        <v>91</v>
      </c>
      <c r="AE896" s="24" t="s">
        <v>91</v>
      </c>
      <c r="AF896" s="24" t="s">
        <v>91</v>
      </c>
      <c r="AG896" s="24" t="s">
        <v>91</v>
      </c>
      <c r="AH896" s="24" t="s">
        <v>91</v>
      </c>
      <c r="AI896" s="24" t="s">
        <v>90</v>
      </c>
      <c r="AJ896" s="24" t="s">
        <v>91</v>
      </c>
      <c r="AK896" s="24" t="s">
        <v>91</v>
      </c>
      <c r="AL896" s="24" t="s">
        <v>90</v>
      </c>
      <c r="AM896" s="24" t="s">
        <v>90</v>
      </c>
      <c r="AN896" s="24" t="s">
        <v>91</v>
      </c>
      <c r="AO896" s="24" t="s">
        <v>91</v>
      </c>
      <c r="AP896" s="24" t="s">
        <v>90</v>
      </c>
      <c r="AQ896" s="24" t="s">
        <v>91</v>
      </c>
      <c r="AR896" s="24" t="s">
        <v>91</v>
      </c>
      <c r="AS896" s="24" t="s">
        <v>91</v>
      </c>
      <c r="AT896" s="24" t="s">
        <v>91</v>
      </c>
      <c r="AU896" s="24" t="s">
        <v>91</v>
      </c>
      <c r="AV896" s="24" t="s">
        <v>91</v>
      </c>
      <c r="AW896" s="24" t="s">
        <v>91</v>
      </c>
      <c r="AX896" s="24" t="s">
        <v>115</v>
      </c>
      <c r="AY896" s="24" t="s">
        <v>91</v>
      </c>
      <c r="AZ896" s="24" t="s">
        <v>91</v>
      </c>
      <c r="BA896" s="24" t="s">
        <v>91</v>
      </c>
      <c r="BB896" s="24" t="s">
        <v>91</v>
      </c>
      <c r="BC896" s="24" t="s">
        <v>91</v>
      </c>
      <c r="BD896" s="24" t="s">
        <v>91</v>
      </c>
      <c r="BE896" s="24" t="s">
        <v>91</v>
      </c>
      <c r="BF896" s="24" t="s">
        <v>91</v>
      </c>
      <c r="BG896" s="24" t="s">
        <v>91</v>
      </c>
      <c r="BH896" s="24" t="s">
        <v>90</v>
      </c>
      <c r="BI896" s="24" t="s">
        <v>91</v>
      </c>
      <c r="BJ896" s="24" t="s">
        <v>91</v>
      </c>
      <c r="BK896" s="24" t="s">
        <v>91</v>
      </c>
      <c r="BL896" s="24" t="s">
        <v>90</v>
      </c>
      <c r="BM896" s="24" t="s">
        <v>91</v>
      </c>
      <c r="BN896" s="24" t="s">
        <v>90</v>
      </c>
      <c r="BO896" s="24" t="s">
        <v>90</v>
      </c>
      <c r="BP896" s="24" t="s">
        <v>91</v>
      </c>
      <c r="BQ896" s="24" t="s">
        <v>91</v>
      </c>
      <c r="BR896" s="24" t="s">
        <v>90</v>
      </c>
      <c r="BS896" s="24" t="s">
        <v>91</v>
      </c>
      <c r="BT896" s="24" t="s">
        <v>91</v>
      </c>
      <c r="BU896" s="24" t="s">
        <v>91</v>
      </c>
      <c r="BV896" s="24" t="s">
        <v>91</v>
      </c>
      <c r="BW896" s="24" t="s">
        <v>91</v>
      </c>
      <c r="BX896" s="24" t="s">
        <v>91</v>
      </c>
      <c r="BY896" s="24" t="s">
        <v>91</v>
      </c>
      <c r="BZ896" s="24" t="s">
        <v>91</v>
      </c>
      <c r="CA896" s="36"/>
      <c r="CB896" s="35" t="s">
        <v>438</v>
      </c>
    </row>
    <row r="897" spans="1:80" ht="169.5" customHeight="1" x14ac:dyDescent="0.35">
      <c r="A897" s="24">
        <v>962</v>
      </c>
      <c r="B897" s="24" t="s">
        <v>77</v>
      </c>
      <c r="C897" s="23" t="s">
        <v>78</v>
      </c>
      <c r="D897" s="24" t="s">
        <v>430</v>
      </c>
      <c r="E897" s="24" t="s">
        <v>2479</v>
      </c>
      <c r="F897" s="24" t="s">
        <v>81</v>
      </c>
      <c r="G897" s="24" t="s">
        <v>2922</v>
      </c>
      <c r="H897" s="24" t="s">
        <v>2998</v>
      </c>
      <c r="I897" s="24" t="s">
        <v>2999</v>
      </c>
      <c r="J897" s="24" t="s">
        <v>3000</v>
      </c>
      <c r="K897" s="24" t="s">
        <v>3001</v>
      </c>
      <c r="L897" s="24" t="s">
        <v>3002</v>
      </c>
      <c r="M897" s="24"/>
      <c r="N897" s="24"/>
      <c r="O897" s="24" t="s">
        <v>88</v>
      </c>
      <c r="P897" s="24"/>
      <c r="Q897" s="24" t="s">
        <v>89</v>
      </c>
      <c r="R897" s="24">
        <v>2026</v>
      </c>
      <c r="S897" s="24">
        <v>4</v>
      </c>
      <c r="T897" s="24" t="s">
        <v>91</v>
      </c>
      <c r="U897" s="24" t="s">
        <v>91</v>
      </c>
      <c r="V897" s="24" t="s">
        <v>91</v>
      </c>
      <c r="W897" s="24" t="s">
        <v>91</v>
      </c>
      <c r="X897" s="24"/>
      <c r="Y897" s="24" t="s">
        <v>91</v>
      </c>
      <c r="Z897" s="24" t="s">
        <v>91</v>
      </c>
      <c r="AA897" s="24" t="s">
        <v>91</v>
      </c>
      <c r="AB897" s="24" t="s">
        <v>91</v>
      </c>
      <c r="AC897" s="24" t="s">
        <v>91</v>
      </c>
      <c r="AD897" s="24" t="s">
        <v>91</v>
      </c>
      <c r="AE897" s="24" t="s">
        <v>91</v>
      </c>
      <c r="AF897" s="24" t="s">
        <v>91</v>
      </c>
      <c r="AG897" s="24" t="s">
        <v>91</v>
      </c>
      <c r="AH897" s="24" t="s">
        <v>91</v>
      </c>
      <c r="AI897" s="24" t="s">
        <v>90</v>
      </c>
      <c r="AJ897" s="24" t="s">
        <v>91</v>
      </c>
      <c r="AK897" s="24" t="s">
        <v>91</v>
      </c>
      <c r="AL897" s="24" t="s">
        <v>115</v>
      </c>
      <c r="AM897" s="24" t="s">
        <v>115</v>
      </c>
      <c r="AN897" s="24" t="s">
        <v>91</v>
      </c>
      <c r="AO897" s="24" t="s">
        <v>91</v>
      </c>
      <c r="AP897" s="24" t="s">
        <v>90</v>
      </c>
      <c r="AQ897" s="24" t="s">
        <v>91</v>
      </c>
      <c r="AR897" s="24" t="s">
        <v>91</v>
      </c>
      <c r="AS897" s="24" t="s">
        <v>91</v>
      </c>
      <c r="AT897" s="24" t="s">
        <v>91</v>
      </c>
      <c r="AU897" s="24" t="s">
        <v>91</v>
      </c>
      <c r="AV897" s="24" t="s">
        <v>91</v>
      </c>
      <c r="AW897" s="24" t="s">
        <v>91</v>
      </c>
      <c r="AX897" s="24" t="s">
        <v>115</v>
      </c>
      <c r="AY897" s="24" t="s">
        <v>91</v>
      </c>
      <c r="AZ897" s="24" t="s">
        <v>91</v>
      </c>
      <c r="BA897" s="24" t="s">
        <v>91</v>
      </c>
      <c r="BB897" s="24" t="s">
        <v>91</v>
      </c>
      <c r="BC897" s="24" t="s">
        <v>91</v>
      </c>
      <c r="BD897" s="24" t="s">
        <v>91</v>
      </c>
      <c r="BE897" s="24" t="s">
        <v>91</v>
      </c>
      <c r="BF897" s="24" t="s">
        <v>91</v>
      </c>
      <c r="BG897" s="24" t="s">
        <v>91</v>
      </c>
      <c r="BH897" s="24" t="s">
        <v>90</v>
      </c>
      <c r="BI897" s="24" t="s">
        <v>91</v>
      </c>
      <c r="BJ897" s="24" t="s">
        <v>91</v>
      </c>
      <c r="BK897" s="24" t="s">
        <v>91</v>
      </c>
      <c r="BL897" s="24" t="s">
        <v>90</v>
      </c>
      <c r="BM897" s="24" t="s">
        <v>91</v>
      </c>
      <c r="BN897" s="24" t="s">
        <v>90</v>
      </c>
      <c r="BO897" s="24" t="s">
        <v>90</v>
      </c>
      <c r="BP897" s="24" t="s">
        <v>91</v>
      </c>
      <c r="BQ897" s="24" t="s">
        <v>91</v>
      </c>
      <c r="BR897" s="24" t="s">
        <v>90</v>
      </c>
      <c r="BS897" s="24" t="s">
        <v>91</v>
      </c>
      <c r="BT897" s="24" t="s">
        <v>91</v>
      </c>
      <c r="BU897" s="24" t="s">
        <v>91</v>
      </c>
      <c r="BV897" s="24" t="s">
        <v>91</v>
      </c>
      <c r="BW897" s="24" t="s">
        <v>91</v>
      </c>
      <c r="BX897" s="24" t="s">
        <v>91</v>
      </c>
      <c r="BY897" s="24" t="s">
        <v>91</v>
      </c>
      <c r="BZ897" s="24" t="s">
        <v>91</v>
      </c>
      <c r="CA897" s="36"/>
      <c r="CB897" s="35" t="s">
        <v>438</v>
      </c>
    </row>
    <row r="898" spans="1:80" ht="169.5" customHeight="1" x14ac:dyDescent="0.35">
      <c r="A898" s="24">
        <v>963</v>
      </c>
      <c r="B898" s="24" t="s">
        <v>77</v>
      </c>
      <c r="C898" s="23" t="s">
        <v>78</v>
      </c>
      <c r="D898" s="24" t="s">
        <v>430</v>
      </c>
      <c r="E898" s="24" t="s">
        <v>2479</v>
      </c>
      <c r="F898" s="24" t="s">
        <v>81</v>
      </c>
      <c r="G898" s="24" t="s">
        <v>2922</v>
      </c>
      <c r="H898" s="24" t="s">
        <v>2998</v>
      </c>
      <c r="I898" s="24" t="s">
        <v>2999</v>
      </c>
      <c r="J898" s="24" t="s">
        <v>3003</v>
      </c>
      <c r="K898" s="24" t="s">
        <v>3004</v>
      </c>
      <c r="L898" s="24" t="s">
        <v>3005</v>
      </c>
      <c r="M898" s="24"/>
      <c r="N898" s="24"/>
      <c r="O898" s="24" t="s">
        <v>88</v>
      </c>
      <c r="P898" s="24"/>
      <c r="Q898" s="24" t="s">
        <v>155</v>
      </c>
      <c r="R898" s="24"/>
      <c r="S898" s="24"/>
      <c r="T898" s="24" t="s">
        <v>91</v>
      </c>
      <c r="U898" s="24" t="s">
        <v>91</v>
      </c>
      <c r="V898" s="24" t="s">
        <v>91</v>
      </c>
      <c r="W898" s="24" t="s">
        <v>91</v>
      </c>
      <c r="X898" s="24"/>
      <c r="Y898" s="24" t="s">
        <v>91</v>
      </c>
      <c r="Z898" s="24" t="s">
        <v>91</v>
      </c>
      <c r="AA898" s="24" t="s">
        <v>91</v>
      </c>
      <c r="AB898" s="24" t="s">
        <v>91</v>
      </c>
      <c r="AC898" s="24" t="s">
        <v>91</v>
      </c>
      <c r="AD898" s="24" t="s">
        <v>91</v>
      </c>
      <c r="AE898" s="24" t="s">
        <v>91</v>
      </c>
      <c r="AF898" s="24" t="s">
        <v>91</v>
      </c>
      <c r="AG898" s="24" t="s">
        <v>91</v>
      </c>
      <c r="AH898" s="24" t="s">
        <v>91</v>
      </c>
      <c r="AI898" s="24" t="s">
        <v>90</v>
      </c>
      <c r="AJ898" s="24" t="s">
        <v>91</v>
      </c>
      <c r="AK898" s="24" t="s">
        <v>91</v>
      </c>
      <c r="AL898" s="24" t="s">
        <v>90</v>
      </c>
      <c r="AM898" s="24" t="s">
        <v>90</v>
      </c>
      <c r="AN898" s="24" t="s">
        <v>91</v>
      </c>
      <c r="AO898" s="24" t="s">
        <v>91</v>
      </c>
      <c r="AP898" s="24" t="s">
        <v>90</v>
      </c>
      <c r="AQ898" s="24" t="s">
        <v>91</v>
      </c>
      <c r="AR898" s="24" t="s">
        <v>91</v>
      </c>
      <c r="AS898" s="24" t="s">
        <v>91</v>
      </c>
      <c r="AT898" s="24" t="s">
        <v>91</v>
      </c>
      <c r="AU898" s="24" t="s">
        <v>91</v>
      </c>
      <c r="AV898" s="24" t="s">
        <v>91</v>
      </c>
      <c r="AW898" s="24" t="s">
        <v>91</v>
      </c>
      <c r="AX898" s="24" t="s">
        <v>115</v>
      </c>
      <c r="AY898" s="24" t="s">
        <v>91</v>
      </c>
      <c r="AZ898" s="24" t="s">
        <v>91</v>
      </c>
      <c r="BA898" s="24" t="s">
        <v>91</v>
      </c>
      <c r="BB898" s="24" t="s">
        <v>91</v>
      </c>
      <c r="BC898" s="24" t="s">
        <v>91</v>
      </c>
      <c r="BD898" s="24" t="s">
        <v>91</v>
      </c>
      <c r="BE898" s="24" t="s">
        <v>91</v>
      </c>
      <c r="BF898" s="24" t="s">
        <v>91</v>
      </c>
      <c r="BG898" s="24" t="s">
        <v>91</v>
      </c>
      <c r="BH898" s="24" t="s">
        <v>90</v>
      </c>
      <c r="BI898" s="24" t="s">
        <v>91</v>
      </c>
      <c r="BJ898" s="24" t="s">
        <v>91</v>
      </c>
      <c r="BK898" s="24" t="s">
        <v>91</v>
      </c>
      <c r="BL898" s="24" t="s">
        <v>90</v>
      </c>
      <c r="BM898" s="24" t="s">
        <v>91</v>
      </c>
      <c r="BN898" s="24" t="s">
        <v>90</v>
      </c>
      <c r="BO898" s="24" t="s">
        <v>90</v>
      </c>
      <c r="BP898" s="24" t="s">
        <v>91</v>
      </c>
      <c r="BQ898" s="24" t="s">
        <v>91</v>
      </c>
      <c r="BR898" s="24" t="s">
        <v>90</v>
      </c>
      <c r="BS898" s="24" t="s">
        <v>91</v>
      </c>
      <c r="BT898" s="24" t="s">
        <v>91</v>
      </c>
      <c r="BU898" s="24" t="s">
        <v>91</v>
      </c>
      <c r="BV898" s="24" t="s">
        <v>91</v>
      </c>
      <c r="BW898" s="24" t="s">
        <v>91</v>
      </c>
      <c r="BX898" s="24" t="s">
        <v>91</v>
      </c>
      <c r="BY898" s="24" t="s">
        <v>91</v>
      </c>
      <c r="BZ898" s="24" t="s">
        <v>91</v>
      </c>
      <c r="CA898" s="36"/>
      <c r="CB898" s="35" t="s">
        <v>445</v>
      </c>
    </row>
    <row r="899" spans="1:80" ht="169.5" customHeight="1" x14ac:dyDescent="0.35">
      <c r="A899" s="24">
        <v>964</v>
      </c>
      <c r="B899" s="24" t="s">
        <v>77</v>
      </c>
      <c r="C899" s="23" t="s">
        <v>78</v>
      </c>
      <c r="D899" s="24" t="s">
        <v>430</v>
      </c>
      <c r="E899" s="24" t="s">
        <v>2479</v>
      </c>
      <c r="F899" s="24" t="s">
        <v>81</v>
      </c>
      <c r="G899" s="24" t="s">
        <v>2922</v>
      </c>
      <c r="H899" s="24" t="s">
        <v>2998</v>
      </c>
      <c r="I899" s="24" t="s">
        <v>2999</v>
      </c>
      <c r="J899" s="24" t="s">
        <v>3006</v>
      </c>
      <c r="K899" s="24" t="s">
        <v>3007</v>
      </c>
      <c r="L899" s="24" t="s">
        <v>3008</v>
      </c>
      <c r="M899" s="24"/>
      <c r="N899" s="24"/>
      <c r="O899" s="24" t="s">
        <v>88</v>
      </c>
      <c r="P899" s="24"/>
      <c r="Q899" s="24" t="s">
        <v>155</v>
      </c>
      <c r="R899" s="24"/>
      <c r="S899" s="24"/>
      <c r="T899" s="24" t="s">
        <v>91</v>
      </c>
      <c r="U899" s="24" t="s">
        <v>91</v>
      </c>
      <c r="V899" s="24" t="s">
        <v>91</v>
      </c>
      <c r="W899" s="24" t="s">
        <v>91</v>
      </c>
      <c r="X899" s="24"/>
      <c r="Y899" s="24" t="s">
        <v>91</v>
      </c>
      <c r="Z899" s="24" t="s">
        <v>91</v>
      </c>
      <c r="AA899" s="24" t="s">
        <v>91</v>
      </c>
      <c r="AB899" s="24" t="s">
        <v>91</v>
      </c>
      <c r="AC899" s="24" t="s">
        <v>91</v>
      </c>
      <c r="AD899" s="24" t="s">
        <v>91</v>
      </c>
      <c r="AE899" s="24" t="s">
        <v>91</v>
      </c>
      <c r="AF899" s="24" t="s">
        <v>91</v>
      </c>
      <c r="AG899" s="24" t="s">
        <v>91</v>
      </c>
      <c r="AH899" s="24" t="s">
        <v>91</v>
      </c>
      <c r="AI899" s="24" t="s">
        <v>90</v>
      </c>
      <c r="AJ899" s="24" t="s">
        <v>91</v>
      </c>
      <c r="AK899" s="24" t="s">
        <v>91</v>
      </c>
      <c r="AL899" s="24" t="s">
        <v>90</v>
      </c>
      <c r="AM899" s="24" t="s">
        <v>90</v>
      </c>
      <c r="AN899" s="24" t="s">
        <v>91</v>
      </c>
      <c r="AO899" s="24" t="s">
        <v>91</v>
      </c>
      <c r="AP899" s="24" t="s">
        <v>90</v>
      </c>
      <c r="AQ899" s="24" t="s">
        <v>91</v>
      </c>
      <c r="AR899" s="24" t="s">
        <v>91</v>
      </c>
      <c r="AS899" s="24" t="s">
        <v>91</v>
      </c>
      <c r="AT899" s="24" t="s">
        <v>91</v>
      </c>
      <c r="AU899" s="24" t="s">
        <v>91</v>
      </c>
      <c r="AV899" s="24" t="s">
        <v>91</v>
      </c>
      <c r="AW899" s="24" t="s">
        <v>91</v>
      </c>
      <c r="AX899" s="24" t="s">
        <v>115</v>
      </c>
      <c r="AY899" s="24" t="s">
        <v>91</v>
      </c>
      <c r="AZ899" s="24" t="s">
        <v>91</v>
      </c>
      <c r="BA899" s="24" t="s">
        <v>91</v>
      </c>
      <c r="BB899" s="24" t="s">
        <v>91</v>
      </c>
      <c r="BC899" s="24" t="s">
        <v>91</v>
      </c>
      <c r="BD899" s="24" t="s">
        <v>91</v>
      </c>
      <c r="BE899" s="24" t="s">
        <v>91</v>
      </c>
      <c r="BF899" s="24" t="s">
        <v>91</v>
      </c>
      <c r="BG899" s="24" t="s">
        <v>91</v>
      </c>
      <c r="BH899" s="24" t="s">
        <v>90</v>
      </c>
      <c r="BI899" s="24" t="s">
        <v>91</v>
      </c>
      <c r="BJ899" s="24" t="s">
        <v>91</v>
      </c>
      <c r="BK899" s="24" t="s">
        <v>91</v>
      </c>
      <c r="BL899" s="24" t="s">
        <v>90</v>
      </c>
      <c r="BM899" s="24" t="s">
        <v>91</v>
      </c>
      <c r="BN899" s="24" t="s">
        <v>90</v>
      </c>
      <c r="BO899" s="24" t="s">
        <v>90</v>
      </c>
      <c r="BP899" s="24" t="s">
        <v>91</v>
      </c>
      <c r="BQ899" s="24" t="s">
        <v>91</v>
      </c>
      <c r="BR899" s="24" t="s">
        <v>90</v>
      </c>
      <c r="BS899" s="24" t="s">
        <v>91</v>
      </c>
      <c r="BT899" s="24" t="s">
        <v>91</v>
      </c>
      <c r="BU899" s="24" t="s">
        <v>91</v>
      </c>
      <c r="BV899" s="24" t="s">
        <v>91</v>
      </c>
      <c r="BW899" s="24" t="s">
        <v>91</v>
      </c>
      <c r="BX899" s="24" t="s">
        <v>91</v>
      </c>
      <c r="BY899" s="24" t="s">
        <v>91</v>
      </c>
      <c r="BZ899" s="24" t="s">
        <v>91</v>
      </c>
      <c r="CA899" s="36"/>
      <c r="CB899" s="35" t="s">
        <v>445</v>
      </c>
    </row>
    <row r="900" spans="1:80" ht="169.5" customHeight="1" x14ac:dyDescent="0.35">
      <c r="A900" s="24">
        <v>965</v>
      </c>
      <c r="B900" s="24" t="s">
        <v>77</v>
      </c>
      <c r="C900" s="23" t="s">
        <v>78</v>
      </c>
      <c r="D900" s="24" t="s">
        <v>430</v>
      </c>
      <c r="E900" s="24" t="s">
        <v>2479</v>
      </c>
      <c r="F900" s="24" t="s">
        <v>81</v>
      </c>
      <c r="G900" s="24" t="s">
        <v>2922</v>
      </c>
      <c r="H900" s="24" t="s">
        <v>2998</v>
      </c>
      <c r="I900" s="24" t="s">
        <v>2999</v>
      </c>
      <c r="J900" s="24" t="s">
        <v>3009</v>
      </c>
      <c r="K900" s="24" t="s">
        <v>3010</v>
      </c>
      <c r="L900" s="24" t="s">
        <v>3011</v>
      </c>
      <c r="M900" s="24"/>
      <c r="N900" s="24"/>
      <c r="O900" s="24" t="s">
        <v>88</v>
      </c>
      <c r="P900" s="24"/>
      <c r="Q900" s="24" t="s">
        <v>89</v>
      </c>
      <c r="R900" s="24">
        <v>2026</v>
      </c>
      <c r="S900" s="24">
        <v>4</v>
      </c>
      <c r="T900" s="24" t="s">
        <v>91</v>
      </c>
      <c r="U900" s="24" t="s">
        <v>91</v>
      </c>
      <c r="V900" s="24" t="s">
        <v>91</v>
      </c>
      <c r="W900" s="24" t="s">
        <v>91</v>
      </c>
      <c r="X900" s="24"/>
      <c r="Y900" s="24" t="s">
        <v>91</v>
      </c>
      <c r="Z900" s="24" t="s">
        <v>91</v>
      </c>
      <c r="AA900" s="24" t="s">
        <v>91</v>
      </c>
      <c r="AB900" s="24" t="s">
        <v>91</v>
      </c>
      <c r="AC900" s="24" t="s">
        <v>91</v>
      </c>
      <c r="AD900" s="24" t="s">
        <v>91</v>
      </c>
      <c r="AE900" s="24" t="s">
        <v>91</v>
      </c>
      <c r="AF900" s="24" t="s">
        <v>91</v>
      </c>
      <c r="AG900" s="24" t="s">
        <v>91</v>
      </c>
      <c r="AH900" s="24" t="s">
        <v>91</v>
      </c>
      <c r="AI900" s="24" t="s">
        <v>90</v>
      </c>
      <c r="AJ900" s="24" t="s">
        <v>91</v>
      </c>
      <c r="AK900" s="24" t="s">
        <v>91</v>
      </c>
      <c r="AL900" s="24" t="s">
        <v>115</v>
      </c>
      <c r="AM900" s="24" t="s">
        <v>115</v>
      </c>
      <c r="AN900" s="24" t="s">
        <v>91</v>
      </c>
      <c r="AO900" s="24" t="s">
        <v>91</v>
      </c>
      <c r="AP900" s="24" t="s">
        <v>90</v>
      </c>
      <c r="AQ900" s="24" t="s">
        <v>91</v>
      </c>
      <c r="AR900" s="24" t="s">
        <v>91</v>
      </c>
      <c r="AS900" s="24" t="s">
        <v>91</v>
      </c>
      <c r="AT900" s="24" t="s">
        <v>91</v>
      </c>
      <c r="AU900" s="24" t="s">
        <v>91</v>
      </c>
      <c r="AV900" s="24" t="s">
        <v>91</v>
      </c>
      <c r="AW900" s="24" t="s">
        <v>91</v>
      </c>
      <c r="AX900" s="24" t="s">
        <v>115</v>
      </c>
      <c r="AY900" s="24" t="s">
        <v>91</v>
      </c>
      <c r="AZ900" s="24" t="s">
        <v>91</v>
      </c>
      <c r="BA900" s="24" t="s">
        <v>91</v>
      </c>
      <c r="BB900" s="24" t="s">
        <v>91</v>
      </c>
      <c r="BC900" s="24" t="s">
        <v>91</v>
      </c>
      <c r="BD900" s="24" t="s">
        <v>91</v>
      </c>
      <c r="BE900" s="24" t="s">
        <v>91</v>
      </c>
      <c r="BF900" s="24" t="s">
        <v>91</v>
      </c>
      <c r="BG900" s="24" t="s">
        <v>91</v>
      </c>
      <c r="BH900" s="24" t="s">
        <v>90</v>
      </c>
      <c r="BI900" s="24" t="s">
        <v>91</v>
      </c>
      <c r="BJ900" s="24" t="s">
        <v>91</v>
      </c>
      <c r="BK900" s="24" t="s">
        <v>91</v>
      </c>
      <c r="BL900" s="24" t="s">
        <v>90</v>
      </c>
      <c r="BM900" s="24" t="s">
        <v>91</v>
      </c>
      <c r="BN900" s="24" t="s">
        <v>90</v>
      </c>
      <c r="BO900" s="24" t="s">
        <v>90</v>
      </c>
      <c r="BP900" s="24" t="s">
        <v>91</v>
      </c>
      <c r="BQ900" s="24" t="s">
        <v>91</v>
      </c>
      <c r="BR900" s="24" t="s">
        <v>90</v>
      </c>
      <c r="BS900" s="24" t="s">
        <v>91</v>
      </c>
      <c r="BT900" s="24" t="s">
        <v>91</v>
      </c>
      <c r="BU900" s="24" t="s">
        <v>91</v>
      </c>
      <c r="BV900" s="24" t="s">
        <v>91</v>
      </c>
      <c r="BW900" s="24" t="s">
        <v>91</v>
      </c>
      <c r="BX900" s="24" t="s">
        <v>91</v>
      </c>
      <c r="BY900" s="24" t="s">
        <v>91</v>
      </c>
      <c r="BZ900" s="24" t="s">
        <v>91</v>
      </c>
      <c r="CA900" s="36"/>
      <c r="CB900" s="35" t="s">
        <v>438</v>
      </c>
    </row>
    <row r="901" spans="1:80" ht="169.5" customHeight="1" x14ac:dyDescent="0.35">
      <c r="A901" s="24">
        <v>966</v>
      </c>
      <c r="B901" s="24" t="s">
        <v>77</v>
      </c>
      <c r="C901" s="23" t="s">
        <v>78</v>
      </c>
      <c r="D901" s="24" t="s">
        <v>430</v>
      </c>
      <c r="E901" s="24" t="s">
        <v>2479</v>
      </c>
      <c r="F901" s="24" t="s">
        <v>81</v>
      </c>
      <c r="G901" s="24" t="s">
        <v>2922</v>
      </c>
      <c r="H901" s="24" t="s">
        <v>3012</v>
      </c>
      <c r="I901" s="24" t="s">
        <v>3013</v>
      </c>
      <c r="J901" s="24" t="s">
        <v>3014</v>
      </c>
      <c r="K901" s="24" t="s">
        <v>3015</v>
      </c>
      <c r="L901" s="24" t="s">
        <v>3016</v>
      </c>
      <c r="M901" s="24"/>
      <c r="N901" s="24" t="s">
        <v>88</v>
      </c>
      <c r="O901" s="24"/>
      <c r="P901" s="24"/>
      <c r="Q901" s="24" t="s">
        <v>155</v>
      </c>
      <c r="R901" s="24"/>
      <c r="S901" s="24"/>
      <c r="T901" s="24" t="s">
        <v>91</v>
      </c>
      <c r="U901" s="24" t="s">
        <v>91</v>
      </c>
      <c r="V901" s="24" t="s">
        <v>91</v>
      </c>
      <c r="W901" s="24" t="s">
        <v>91</v>
      </c>
      <c r="X901" s="24"/>
      <c r="Y901" s="24" t="s">
        <v>91</v>
      </c>
      <c r="Z901" s="24" t="s">
        <v>91</v>
      </c>
      <c r="AA901" s="24" t="s">
        <v>91</v>
      </c>
      <c r="AB901" s="24" t="s">
        <v>91</v>
      </c>
      <c r="AC901" s="24" t="s">
        <v>91</v>
      </c>
      <c r="AD901" s="24" t="s">
        <v>91</v>
      </c>
      <c r="AE901" s="24" t="s">
        <v>91</v>
      </c>
      <c r="AF901" s="24" t="s">
        <v>91</v>
      </c>
      <c r="AG901" s="24" t="s">
        <v>91</v>
      </c>
      <c r="AH901" s="24" t="s">
        <v>91</v>
      </c>
      <c r="AI901" s="24" t="s">
        <v>90</v>
      </c>
      <c r="AJ901" s="24" t="s">
        <v>91</v>
      </c>
      <c r="AK901" s="24" t="s">
        <v>91</v>
      </c>
      <c r="AL901" s="24" t="s">
        <v>90</v>
      </c>
      <c r="AM901" s="24" t="s">
        <v>90</v>
      </c>
      <c r="AN901" s="24" t="s">
        <v>91</v>
      </c>
      <c r="AO901" s="24" t="s">
        <v>91</v>
      </c>
      <c r="AP901" s="24" t="s">
        <v>90</v>
      </c>
      <c r="AQ901" s="24" t="s">
        <v>91</v>
      </c>
      <c r="AR901" s="24" t="s">
        <v>91</v>
      </c>
      <c r="AS901" s="24" t="s">
        <v>91</v>
      </c>
      <c r="AT901" s="24" t="s">
        <v>91</v>
      </c>
      <c r="AU901" s="24" t="s">
        <v>91</v>
      </c>
      <c r="AV901" s="24" t="s">
        <v>91</v>
      </c>
      <c r="AW901" s="24" t="s">
        <v>91</v>
      </c>
      <c r="AX901" s="24" t="s">
        <v>115</v>
      </c>
      <c r="AY901" s="24" t="s">
        <v>91</v>
      </c>
      <c r="AZ901" s="24" t="s">
        <v>91</v>
      </c>
      <c r="BA901" s="24" t="s">
        <v>91</v>
      </c>
      <c r="BB901" s="24" t="s">
        <v>91</v>
      </c>
      <c r="BC901" s="24" t="s">
        <v>91</v>
      </c>
      <c r="BD901" s="24" t="s">
        <v>91</v>
      </c>
      <c r="BE901" s="24" t="s">
        <v>91</v>
      </c>
      <c r="BF901" s="24" t="s">
        <v>91</v>
      </c>
      <c r="BG901" s="24" t="s">
        <v>91</v>
      </c>
      <c r="BH901" s="24" t="s">
        <v>90</v>
      </c>
      <c r="BI901" s="24" t="s">
        <v>91</v>
      </c>
      <c r="BJ901" s="24" t="s">
        <v>91</v>
      </c>
      <c r="BK901" s="24" t="s">
        <v>91</v>
      </c>
      <c r="BL901" s="24" t="s">
        <v>90</v>
      </c>
      <c r="BM901" s="24" t="s">
        <v>91</v>
      </c>
      <c r="BN901" s="24" t="s">
        <v>90</v>
      </c>
      <c r="BO901" s="24" t="s">
        <v>90</v>
      </c>
      <c r="BP901" s="24" t="s">
        <v>91</v>
      </c>
      <c r="BQ901" s="24" t="s">
        <v>91</v>
      </c>
      <c r="BR901" s="24" t="s">
        <v>90</v>
      </c>
      <c r="BS901" s="24" t="s">
        <v>91</v>
      </c>
      <c r="BT901" s="24" t="s">
        <v>91</v>
      </c>
      <c r="BU901" s="24" t="s">
        <v>91</v>
      </c>
      <c r="BV901" s="24" t="s">
        <v>91</v>
      </c>
      <c r="BW901" s="24" t="s">
        <v>91</v>
      </c>
      <c r="BX901" s="24" t="s">
        <v>91</v>
      </c>
      <c r="BY901" s="24" t="s">
        <v>91</v>
      </c>
      <c r="BZ901" s="24" t="s">
        <v>91</v>
      </c>
      <c r="CA901" s="36"/>
      <c r="CB901" s="35" t="s">
        <v>438</v>
      </c>
    </row>
    <row r="902" spans="1:80" ht="169.5" customHeight="1" x14ac:dyDescent="0.35">
      <c r="A902" s="24">
        <v>967</v>
      </c>
      <c r="B902" s="24" t="s">
        <v>77</v>
      </c>
      <c r="C902" s="23" t="s">
        <v>78</v>
      </c>
      <c r="D902" s="24" t="s">
        <v>430</v>
      </c>
      <c r="E902" s="24" t="s">
        <v>2479</v>
      </c>
      <c r="F902" s="24" t="s">
        <v>81</v>
      </c>
      <c r="G902" s="24" t="s">
        <v>2922</v>
      </c>
      <c r="H902" s="24" t="s">
        <v>3012</v>
      </c>
      <c r="I902" s="24" t="s">
        <v>3013</v>
      </c>
      <c r="J902" s="24" t="s">
        <v>3017</v>
      </c>
      <c r="K902" s="24" t="s">
        <v>3018</v>
      </c>
      <c r="L902" s="24" t="s">
        <v>3019</v>
      </c>
      <c r="M902" s="24"/>
      <c r="N902" s="24" t="s">
        <v>88</v>
      </c>
      <c r="O902" s="24"/>
      <c r="P902" s="24"/>
      <c r="Q902" s="24" t="s">
        <v>89</v>
      </c>
      <c r="R902" s="24"/>
      <c r="S902" s="24"/>
      <c r="T902" s="24" t="s">
        <v>91</v>
      </c>
      <c r="U902" s="24" t="s">
        <v>91</v>
      </c>
      <c r="V902" s="24" t="s">
        <v>91</v>
      </c>
      <c r="W902" s="24" t="s">
        <v>91</v>
      </c>
      <c r="X902" s="24"/>
      <c r="Y902" s="24" t="s">
        <v>91</v>
      </c>
      <c r="Z902" s="24" t="s">
        <v>91</v>
      </c>
      <c r="AA902" s="24" t="s">
        <v>91</v>
      </c>
      <c r="AB902" s="24" t="s">
        <v>91</v>
      </c>
      <c r="AC902" s="24" t="s">
        <v>91</v>
      </c>
      <c r="AD902" s="24" t="s">
        <v>91</v>
      </c>
      <c r="AE902" s="24" t="s">
        <v>91</v>
      </c>
      <c r="AF902" s="24" t="s">
        <v>91</v>
      </c>
      <c r="AG902" s="24" t="s">
        <v>91</v>
      </c>
      <c r="AH902" s="24" t="s">
        <v>91</v>
      </c>
      <c r="AI902" s="24" t="s">
        <v>90</v>
      </c>
      <c r="AJ902" s="24" t="s">
        <v>91</v>
      </c>
      <c r="AK902" s="24" t="s">
        <v>91</v>
      </c>
      <c r="AL902" s="24" t="s">
        <v>115</v>
      </c>
      <c r="AM902" s="24" t="s">
        <v>115</v>
      </c>
      <c r="AN902" s="24" t="s">
        <v>91</v>
      </c>
      <c r="AO902" s="24" t="s">
        <v>91</v>
      </c>
      <c r="AP902" s="24" t="s">
        <v>90</v>
      </c>
      <c r="AQ902" s="24" t="s">
        <v>91</v>
      </c>
      <c r="AR902" s="24" t="s">
        <v>91</v>
      </c>
      <c r="AS902" s="24" t="s">
        <v>91</v>
      </c>
      <c r="AT902" s="24" t="s">
        <v>91</v>
      </c>
      <c r="AU902" s="24" t="s">
        <v>91</v>
      </c>
      <c r="AV902" s="24" t="s">
        <v>91</v>
      </c>
      <c r="AW902" s="24" t="s">
        <v>91</v>
      </c>
      <c r="AX902" s="24" t="s">
        <v>115</v>
      </c>
      <c r="AY902" s="24" t="s">
        <v>91</v>
      </c>
      <c r="AZ902" s="24" t="s">
        <v>91</v>
      </c>
      <c r="BA902" s="24" t="s">
        <v>91</v>
      </c>
      <c r="BB902" s="24" t="s">
        <v>91</v>
      </c>
      <c r="BC902" s="24" t="s">
        <v>91</v>
      </c>
      <c r="BD902" s="24" t="s">
        <v>91</v>
      </c>
      <c r="BE902" s="24" t="s">
        <v>91</v>
      </c>
      <c r="BF902" s="24" t="s">
        <v>91</v>
      </c>
      <c r="BG902" s="24" t="s">
        <v>91</v>
      </c>
      <c r="BH902" s="24" t="s">
        <v>115</v>
      </c>
      <c r="BI902" s="24" t="s">
        <v>91</v>
      </c>
      <c r="BJ902" s="24" t="s">
        <v>91</v>
      </c>
      <c r="BK902" s="24" t="s">
        <v>91</v>
      </c>
      <c r="BL902" s="24" t="s">
        <v>115</v>
      </c>
      <c r="BM902" s="24" t="s">
        <v>91</v>
      </c>
      <c r="BN902" s="24" t="s">
        <v>115</v>
      </c>
      <c r="BO902" s="24" t="s">
        <v>115</v>
      </c>
      <c r="BP902" s="24" t="s">
        <v>91</v>
      </c>
      <c r="BQ902" s="24" t="s">
        <v>91</v>
      </c>
      <c r="BR902" s="24" t="s">
        <v>115</v>
      </c>
      <c r="BS902" s="24" t="s">
        <v>91</v>
      </c>
      <c r="BT902" s="24" t="s">
        <v>91</v>
      </c>
      <c r="BU902" s="24" t="s">
        <v>91</v>
      </c>
      <c r="BV902" s="24" t="s">
        <v>91</v>
      </c>
      <c r="BW902" s="24" t="s">
        <v>91</v>
      </c>
      <c r="BX902" s="24" t="s">
        <v>91</v>
      </c>
      <c r="BY902" s="24" t="s">
        <v>91</v>
      </c>
      <c r="BZ902" s="24" t="s">
        <v>91</v>
      </c>
      <c r="CA902" s="36"/>
      <c r="CB902" s="35" t="s">
        <v>438</v>
      </c>
    </row>
    <row r="903" spans="1:80" ht="169.5" customHeight="1" x14ac:dyDescent="0.35">
      <c r="A903" s="24">
        <v>968</v>
      </c>
      <c r="B903" s="24" t="s">
        <v>77</v>
      </c>
      <c r="C903" s="23" t="s">
        <v>78</v>
      </c>
      <c r="D903" s="24" t="s">
        <v>430</v>
      </c>
      <c r="E903" s="24" t="s">
        <v>2479</v>
      </c>
      <c r="F903" s="24" t="s">
        <v>81</v>
      </c>
      <c r="G903" s="24" t="s">
        <v>2922</v>
      </c>
      <c r="H903" s="24" t="s">
        <v>3012</v>
      </c>
      <c r="I903" s="24" t="s">
        <v>3013</v>
      </c>
      <c r="J903" s="24" t="s">
        <v>3020</v>
      </c>
      <c r="K903" s="24" t="s">
        <v>3021</v>
      </c>
      <c r="L903" s="24" t="s">
        <v>3022</v>
      </c>
      <c r="M903" s="24"/>
      <c r="N903" s="24"/>
      <c r="O903" s="24" t="s">
        <v>88</v>
      </c>
      <c r="P903" s="24"/>
      <c r="Q903" s="24" t="s">
        <v>89</v>
      </c>
      <c r="R903" s="24"/>
      <c r="S903" s="24"/>
      <c r="T903" s="24" t="s">
        <v>91</v>
      </c>
      <c r="U903" s="24" t="s">
        <v>91</v>
      </c>
      <c r="V903" s="24" t="s">
        <v>91</v>
      </c>
      <c r="W903" s="24" t="s">
        <v>91</v>
      </c>
      <c r="X903" s="24"/>
      <c r="Y903" s="24" t="s">
        <v>91</v>
      </c>
      <c r="Z903" s="24" t="s">
        <v>91</v>
      </c>
      <c r="AA903" s="24" t="s">
        <v>91</v>
      </c>
      <c r="AB903" s="24" t="s">
        <v>91</v>
      </c>
      <c r="AC903" s="24" t="s">
        <v>91</v>
      </c>
      <c r="AD903" s="24" t="s">
        <v>91</v>
      </c>
      <c r="AE903" s="24" t="s">
        <v>91</v>
      </c>
      <c r="AF903" s="24" t="s">
        <v>91</v>
      </c>
      <c r="AG903" s="24" t="s">
        <v>91</v>
      </c>
      <c r="AH903" s="24" t="s">
        <v>91</v>
      </c>
      <c r="AI903" s="24" t="s">
        <v>115</v>
      </c>
      <c r="AJ903" s="24" t="s">
        <v>91</v>
      </c>
      <c r="AK903" s="24" t="s">
        <v>91</v>
      </c>
      <c r="AL903" s="24" t="s">
        <v>115</v>
      </c>
      <c r="AM903" s="24" t="s">
        <v>115</v>
      </c>
      <c r="AN903" s="24" t="s">
        <v>91</v>
      </c>
      <c r="AO903" s="24" t="s">
        <v>91</v>
      </c>
      <c r="AP903" s="24" t="s">
        <v>115</v>
      </c>
      <c r="AQ903" s="24" t="s">
        <v>91</v>
      </c>
      <c r="AR903" s="24" t="s">
        <v>91</v>
      </c>
      <c r="AS903" s="24" t="s">
        <v>91</v>
      </c>
      <c r="AT903" s="24" t="s">
        <v>91</v>
      </c>
      <c r="AU903" s="24" t="s">
        <v>91</v>
      </c>
      <c r="AV903" s="24" t="s">
        <v>91</v>
      </c>
      <c r="AW903" s="24" t="s">
        <v>91</v>
      </c>
      <c r="AX903" s="24" t="s">
        <v>115</v>
      </c>
      <c r="AY903" s="24" t="s">
        <v>91</v>
      </c>
      <c r="AZ903" s="24" t="s">
        <v>91</v>
      </c>
      <c r="BA903" s="24" t="s">
        <v>91</v>
      </c>
      <c r="BB903" s="24" t="s">
        <v>91</v>
      </c>
      <c r="BC903" s="24" t="s">
        <v>91</v>
      </c>
      <c r="BD903" s="24" t="s">
        <v>91</v>
      </c>
      <c r="BE903" s="24" t="s">
        <v>91</v>
      </c>
      <c r="BF903" s="24" t="s">
        <v>91</v>
      </c>
      <c r="BG903" s="24" t="s">
        <v>91</v>
      </c>
      <c r="BH903" s="24" t="s">
        <v>91</v>
      </c>
      <c r="BI903" s="24" t="s">
        <v>91</v>
      </c>
      <c r="BJ903" s="24" t="s">
        <v>91</v>
      </c>
      <c r="BK903" s="24" t="s">
        <v>91</v>
      </c>
      <c r="BL903" s="24" t="s">
        <v>91</v>
      </c>
      <c r="BM903" s="24" t="s">
        <v>91</v>
      </c>
      <c r="BN903" s="24" t="s">
        <v>92</v>
      </c>
      <c r="BO903" s="24" t="s">
        <v>91</v>
      </c>
      <c r="BP903" s="24" t="s">
        <v>91</v>
      </c>
      <c r="BQ903" s="24" t="s">
        <v>91</v>
      </c>
      <c r="BR903" s="24" t="s">
        <v>92</v>
      </c>
      <c r="BS903" s="24" t="s">
        <v>91</v>
      </c>
      <c r="BT903" s="24" t="s">
        <v>91</v>
      </c>
      <c r="BU903" s="24" t="s">
        <v>91</v>
      </c>
      <c r="BV903" s="24" t="s">
        <v>91</v>
      </c>
      <c r="BW903" s="24" t="s">
        <v>91</v>
      </c>
      <c r="BX903" s="24" t="s">
        <v>91</v>
      </c>
      <c r="BY903" s="24" t="s">
        <v>91</v>
      </c>
      <c r="BZ903" s="24" t="s">
        <v>91</v>
      </c>
      <c r="CA903" s="36"/>
      <c r="CB903" s="35" t="s">
        <v>445</v>
      </c>
    </row>
    <row r="904" spans="1:80" ht="169.5" customHeight="1" x14ac:dyDescent="0.35">
      <c r="A904" s="24">
        <v>969</v>
      </c>
      <c r="B904" s="24" t="s">
        <v>77</v>
      </c>
      <c r="C904" s="23" t="s">
        <v>78</v>
      </c>
      <c r="D904" s="24" t="s">
        <v>430</v>
      </c>
      <c r="E904" s="24" t="s">
        <v>2479</v>
      </c>
      <c r="F904" s="24" t="s">
        <v>81</v>
      </c>
      <c r="G904" s="24" t="s">
        <v>2922</v>
      </c>
      <c r="H904" s="24" t="s">
        <v>3023</v>
      </c>
      <c r="I904" s="24" t="s">
        <v>3024</v>
      </c>
      <c r="J904" s="24" t="s">
        <v>3025</v>
      </c>
      <c r="K904" s="24" t="s">
        <v>3026</v>
      </c>
      <c r="L904" s="24" t="s">
        <v>3027</v>
      </c>
      <c r="M904" s="24"/>
      <c r="N904" s="24" t="s">
        <v>88</v>
      </c>
      <c r="O904" s="24"/>
      <c r="P904" s="24"/>
      <c r="Q904" s="24" t="s">
        <v>155</v>
      </c>
      <c r="R904" s="24"/>
      <c r="S904" s="24"/>
      <c r="T904" s="24" t="s">
        <v>91</v>
      </c>
      <c r="U904" s="24" t="s">
        <v>91</v>
      </c>
      <c r="V904" s="24" t="s">
        <v>91</v>
      </c>
      <c r="W904" s="24" t="s">
        <v>91</v>
      </c>
      <c r="X904" s="24"/>
      <c r="Y904" s="24" t="s">
        <v>91</v>
      </c>
      <c r="Z904" s="24" t="s">
        <v>91</v>
      </c>
      <c r="AA904" s="24" t="s">
        <v>91</v>
      </c>
      <c r="AB904" s="24" t="s">
        <v>91</v>
      </c>
      <c r="AC904" s="24" t="s">
        <v>91</v>
      </c>
      <c r="AD904" s="24" t="s">
        <v>91</v>
      </c>
      <c r="AE904" s="24" t="s">
        <v>91</v>
      </c>
      <c r="AF904" s="24" t="s">
        <v>91</v>
      </c>
      <c r="AG904" s="24" t="s">
        <v>91</v>
      </c>
      <c r="AH904" s="24" t="s">
        <v>91</v>
      </c>
      <c r="AI904" s="24" t="s">
        <v>90</v>
      </c>
      <c r="AJ904" s="24" t="s">
        <v>91</v>
      </c>
      <c r="AK904" s="24" t="s">
        <v>91</v>
      </c>
      <c r="AL904" s="24" t="s">
        <v>90</v>
      </c>
      <c r="AM904" s="24" t="s">
        <v>90</v>
      </c>
      <c r="AN904" s="24" t="s">
        <v>91</v>
      </c>
      <c r="AO904" s="24" t="s">
        <v>91</v>
      </c>
      <c r="AP904" s="24" t="s">
        <v>90</v>
      </c>
      <c r="AQ904" s="24" t="s">
        <v>91</v>
      </c>
      <c r="AR904" s="24" t="s">
        <v>91</v>
      </c>
      <c r="AS904" s="24" t="s">
        <v>91</v>
      </c>
      <c r="AT904" s="24" t="s">
        <v>91</v>
      </c>
      <c r="AU904" s="24" t="s">
        <v>91</v>
      </c>
      <c r="AV904" s="24" t="s">
        <v>91</v>
      </c>
      <c r="AW904" s="24" t="s">
        <v>91</v>
      </c>
      <c r="AX904" s="24" t="s">
        <v>115</v>
      </c>
      <c r="AY904" s="24" t="s">
        <v>91</v>
      </c>
      <c r="AZ904" s="24" t="s">
        <v>91</v>
      </c>
      <c r="BA904" s="24" t="s">
        <v>91</v>
      </c>
      <c r="BB904" s="24" t="s">
        <v>91</v>
      </c>
      <c r="BC904" s="24" t="s">
        <v>91</v>
      </c>
      <c r="BD904" s="24" t="s">
        <v>91</v>
      </c>
      <c r="BE904" s="24" t="s">
        <v>91</v>
      </c>
      <c r="BF904" s="24" t="s">
        <v>91</v>
      </c>
      <c r="BG904" s="24" t="s">
        <v>91</v>
      </c>
      <c r="BH904" s="24" t="s">
        <v>90</v>
      </c>
      <c r="BI904" s="24" t="s">
        <v>91</v>
      </c>
      <c r="BJ904" s="24" t="s">
        <v>91</v>
      </c>
      <c r="BK904" s="24" t="s">
        <v>91</v>
      </c>
      <c r="BL904" s="24" t="s">
        <v>90</v>
      </c>
      <c r="BM904" s="24" t="s">
        <v>91</v>
      </c>
      <c r="BN904" s="24" t="s">
        <v>90</v>
      </c>
      <c r="BO904" s="24" t="s">
        <v>90</v>
      </c>
      <c r="BP904" s="24" t="s">
        <v>91</v>
      </c>
      <c r="BQ904" s="24" t="s">
        <v>91</v>
      </c>
      <c r="BR904" s="24" t="s">
        <v>90</v>
      </c>
      <c r="BS904" s="24" t="s">
        <v>91</v>
      </c>
      <c r="BT904" s="24" t="s">
        <v>91</v>
      </c>
      <c r="BU904" s="24" t="s">
        <v>91</v>
      </c>
      <c r="BV904" s="24" t="s">
        <v>91</v>
      </c>
      <c r="BW904" s="24" t="s">
        <v>91</v>
      </c>
      <c r="BX904" s="24" t="s">
        <v>91</v>
      </c>
      <c r="BY904" s="24" t="s">
        <v>91</v>
      </c>
      <c r="BZ904" s="24" t="s">
        <v>91</v>
      </c>
      <c r="CA904" s="36"/>
      <c r="CB904" s="35" t="s">
        <v>438</v>
      </c>
    </row>
    <row r="905" spans="1:80" ht="169.5" customHeight="1" x14ac:dyDescent="0.35">
      <c r="A905" s="24"/>
      <c r="B905" s="24" t="s">
        <v>77</v>
      </c>
      <c r="C905" s="24" t="s">
        <v>5606</v>
      </c>
      <c r="D905" s="24" t="s">
        <v>79</v>
      </c>
      <c r="E905" s="24" t="s">
        <v>4932</v>
      </c>
      <c r="F905" s="24" t="s">
        <v>81</v>
      </c>
      <c r="G905" s="24" t="s">
        <v>5517</v>
      </c>
      <c r="H905" s="24" t="s">
        <v>5613</v>
      </c>
      <c r="I905" s="24" t="s">
        <v>5517</v>
      </c>
      <c r="J905" s="24" t="s">
        <v>5599</v>
      </c>
      <c r="K905" s="24"/>
      <c r="L905" s="24"/>
      <c r="M905" s="24"/>
      <c r="N905" s="24" t="s">
        <v>88</v>
      </c>
      <c r="O905" s="24"/>
      <c r="P905" s="24"/>
      <c r="Q905" s="24" t="s">
        <v>89</v>
      </c>
      <c r="R905" s="24">
        <v>2028</v>
      </c>
      <c r="S905" s="24"/>
      <c r="T905" s="35"/>
      <c r="U905" s="35"/>
      <c r="V905" s="35"/>
      <c r="W905" s="35"/>
      <c r="X905" s="35"/>
      <c r="Y905" s="35"/>
      <c r="Z905" s="35"/>
      <c r="AA905" s="35"/>
      <c r="AB905" s="24" t="s">
        <v>92</v>
      </c>
      <c r="AC905" s="24"/>
      <c r="AD905" s="24"/>
      <c r="AE905" s="24"/>
      <c r="AF905" s="24"/>
      <c r="AG905" s="24"/>
      <c r="AH905" s="24"/>
      <c r="AI905" s="24"/>
      <c r="AJ905" s="24"/>
      <c r="AK905" s="24"/>
      <c r="AL905" s="24"/>
      <c r="AM905" s="24" t="s">
        <v>92</v>
      </c>
      <c r="AN905" s="24"/>
      <c r="AO905" s="24"/>
      <c r="AP905" s="24"/>
      <c r="AQ905" s="24"/>
      <c r="AR905" s="24"/>
      <c r="AS905" s="24"/>
      <c r="AT905" s="24"/>
      <c r="AU905" s="24"/>
      <c r="AV905" s="24"/>
      <c r="AW905" s="24"/>
      <c r="AX905" s="24" t="s">
        <v>92</v>
      </c>
      <c r="AY905" s="24"/>
      <c r="AZ905" s="24"/>
      <c r="BA905" s="24"/>
      <c r="BB905" s="24"/>
      <c r="BC905" s="24"/>
      <c r="BD905" s="24"/>
      <c r="BE905" s="24"/>
      <c r="BF905" s="24"/>
      <c r="BG905" s="24"/>
      <c r="BH905" s="24"/>
      <c r="BI905" s="24"/>
      <c r="BJ905" s="24"/>
      <c r="BK905" s="24"/>
      <c r="BL905" s="24" t="s">
        <v>92</v>
      </c>
      <c r="BM905" s="24"/>
      <c r="BN905" s="24"/>
      <c r="BO905" s="24"/>
      <c r="BP905" s="24"/>
      <c r="BQ905" s="24"/>
      <c r="BR905" s="24" t="s">
        <v>92</v>
      </c>
      <c r="BS905" s="24"/>
      <c r="BT905" s="24"/>
      <c r="BU905" s="24"/>
      <c r="BV905" s="24"/>
      <c r="BW905" s="24"/>
      <c r="BX905" s="24"/>
      <c r="BY905" s="24"/>
      <c r="BZ905" s="24" t="s">
        <v>92</v>
      </c>
      <c r="CA905" s="36"/>
      <c r="CB905" s="35"/>
    </row>
    <row r="906" spans="1:80" ht="169.5" customHeight="1" x14ac:dyDescent="0.35">
      <c r="A906" s="24">
        <v>971</v>
      </c>
      <c r="B906" s="24" t="s">
        <v>77</v>
      </c>
      <c r="C906" s="23" t="s">
        <v>78</v>
      </c>
      <c r="D906" s="24" t="s">
        <v>430</v>
      </c>
      <c r="E906" s="24" t="s">
        <v>2479</v>
      </c>
      <c r="F906" s="24" t="s">
        <v>81</v>
      </c>
      <c r="G906" s="24" t="s">
        <v>2922</v>
      </c>
      <c r="H906" s="24" t="s">
        <v>3023</v>
      </c>
      <c r="I906" s="24" t="s">
        <v>3024</v>
      </c>
      <c r="J906" s="24" t="s">
        <v>3031</v>
      </c>
      <c r="K906" s="24" t="s">
        <v>3032</v>
      </c>
      <c r="L906" s="24" t="s">
        <v>3033</v>
      </c>
      <c r="M906" s="24"/>
      <c r="N906" s="24" t="s">
        <v>88</v>
      </c>
      <c r="O906" s="24"/>
      <c r="P906" s="24"/>
      <c r="Q906" s="24" t="s">
        <v>155</v>
      </c>
      <c r="R906" s="24"/>
      <c r="S906" s="24"/>
      <c r="T906" s="24" t="s">
        <v>91</v>
      </c>
      <c r="U906" s="24" t="s">
        <v>91</v>
      </c>
      <c r="V906" s="24" t="s">
        <v>91</v>
      </c>
      <c r="W906" s="24" t="s">
        <v>91</v>
      </c>
      <c r="X906" s="24"/>
      <c r="Y906" s="24" t="s">
        <v>91</v>
      </c>
      <c r="Z906" s="24" t="s">
        <v>91</v>
      </c>
      <c r="AA906" s="24" t="s">
        <v>91</v>
      </c>
      <c r="AB906" s="24" t="s">
        <v>91</v>
      </c>
      <c r="AC906" s="24" t="s">
        <v>91</v>
      </c>
      <c r="AD906" s="24" t="s">
        <v>91</v>
      </c>
      <c r="AE906" s="24" t="s">
        <v>91</v>
      </c>
      <c r="AF906" s="24" t="s">
        <v>91</v>
      </c>
      <c r="AG906" s="24" t="s">
        <v>91</v>
      </c>
      <c r="AH906" s="24" t="s">
        <v>91</v>
      </c>
      <c r="AI906" s="24" t="s">
        <v>90</v>
      </c>
      <c r="AJ906" s="24" t="s">
        <v>91</v>
      </c>
      <c r="AK906" s="24" t="s">
        <v>91</v>
      </c>
      <c r="AL906" s="24" t="s">
        <v>90</v>
      </c>
      <c r="AM906" s="24" t="s">
        <v>90</v>
      </c>
      <c r="AN906" s="24" t="s">
        <v>91</v>
      </c>
      <c r="AO906" s="24" t="s">
        <v>91</v>
      </c>
      <c r="AP906" s="24" t="s">
        <v>90</v>
      </c>
      <c r="AQ906" s="24" t="s">
        <v>91</v>
      </c>
      <c r="AR906" s="24" t="s">
        <v>91</v>
      </c>
      <c r="AS906" s="24" t="s">
        <v>91</v>
      </c>
      <c r="AT906" s="24" t="s">
        <v>91</v>
      </c>
      <c r="AU906" s="24" t="s">
        <v>91</v>
      </c>
      <c r="AV906" s="24" t="s">
        <v>91</v>
      </c>
      <c r="AW906" s="24" t="s">
        <v>91</v>
      </c>
      <c r="AX906" s="24" t="s">
        <v>115</v>
      </c>
      <c r="AY906" s="24" t="s">
        <v>91</v>
      </c>
      <c r="AZ906" s="24" t="s">
        <v>91</v>
      </c>
      <c r="BA906" s="24" t="s">
        <v>91</v>
      </c>
      <c r="BB906" s="24" t="s">
        <v>91</v>
      </c>
      <c r="BC906" s="24" t="s">
        <v>91</v>
      </c>
      <c r="BD906" s="24" t="s">
        <v>91</v>
      </c>
      <c r="BE906" s="24" t="s">
        <v>91</v>
      </c>
      <c r="BF906" s="24" t="s">
        <v>91</v>
      </c>
      <c r="BG906" s="24" t="s">
        <v>91</v>
      </c>
      <c r="BH906" s="24" t="s">
        <v>90</v>
      </c>
      <c r="BI906" s="24" t="s">
        <v>91</v>
      </c>
      <c r="BJ906" s="24" t="s">
        <v>91</v>
      </c>
      <c r="BK906" s="24" t="s">
        <v>91</v>
      </c>
      <c r="BL906" s="24" t="s">
        <v>90</v>
      </c>
      <c r="BM906" s="24" t="s">
        <v>91</v>
      </c>
      <c r="BN906" s="24" t="s">
        <v>90</v>
      </c>
      <c r="BO906" s="24" t="s">
        <v>90</v>
      </c>
      <c r="BP906" s="24" t="s">
        <v>91</v>
      </c>
      <c r="BQ906" s="24" t="s">
        <v>91</v>
      </c>
      <c r="BR906" s="24" t="s">
        <v>90</v>
      </c>
      <c r="BS906" s="24" t="s">
        <v>91</v>
      </c>
      <c r="BT906" s="24" t="s">
        <v>91</v>
      </c>
      <c r="BU906" s="24" t="s">
        <v>91</v>
      </c>
      <c r="BV906" s="24" t="s">
        <v>91</v>
      </c>
      <c r="BW906" s="24" t="s">
        <v>91</v>
      </c>
      <c r="BX906" s="24" t="s">
        <v>91</v>
      </c>
      <c r="BY906" s="24" t="s">
        <v>91</v>
      </c>
      <c r="BZ906" s="24" t="s">
        <v>91</v>
      </c>
      <c r="CA906" s="36"/>
      <c r="CB906" s="35" t="s">
        <v>438</v>
      </c>
    </row>
    <row r="907" spans="1:80" ht="169.5" customHeight="1" x14ac:dyDescent="0.35">
      <c r="A907" s="24">
        <v>972</v>
      </c>
      <c r="B907" s="24" t="s">
        <v>77</v>
      </c>
      <c r="C907" s="23" t="s">
        <v>78</v>
      </c>
      <c r="D907" s="24" t="s">
        <v>430</v>
      </c>
      <c r="E907" s="24" t="s">
        <v>2479</v>
      </c>
      <c r="F907" s="24" t="s">
        <v>81</v>
      </c>
      <c r="G907" s="24" t="s">
        <v>2922</v>
      </c>
      <c r="H907" s="24" t="s">
        <v>3023</v>
      </c>
      <c r="I907" s="24" t="s">
        <v>3024</v>
      </c>
      <c r="J907" s="24" t="s">
        <v>3034</v>
      </c>
      <c r="K907" s="24" t="s">
        <v>3035</v>
      </c>
      <c r="L907" s="24" t="s">
        <v>3036</v>
      </c>
      <c r="M907" s="24"/>
      <c r="N907" s="24" t="s">
        <v>88</v>
      </c>
      <c r="O907" s="24"/>
      <c r="P907" s="24"/>
      <c r="Q907" s="24" t="s">
        <v>89</v>
      </c>
      <c r="R907" s="24"/>
      <c r="S907" s="24"/>
      <c r="T907" s="24" t="s">
        <v>91</v>
      </c>
      <c r="U907" s="24" t="s">
        <v>91</v>
      </c>
      <c r="V907" s="24" t="s">
        <v>91</v>
      </c>
      <c r="W907" s="24" t="s">
        <v>91</v>
      </c>
      <c r="X907" s="24"/>
      <c r="Y907" s="24" t="s">
        <v>91</v>
      </c>
      <c r="Z907" s="24" t="s">
        <v>91</v>
      </c>
      <c r="AA907" s="24" t="s">
        <v>91</v>
      </c>
      <c r="AB907" s="24" t="s">
        <v>91</v>
      </c>
      <c r="AC907" s="24" t="s">
        <v>91</v>
      </c>
      <c r="AD907" s="24" t="s">
        <v>91</v>
      </c>
      <c r="AE907" s="24" t="s">
        <v>91</v>
      </c>
      <c r="AF907" s="24" t="s">
        <v>91</v>
      </c>
      <c r="AG907" s="24" t="s">
        <v>91</v>
      </c>
      <c r="AH907" s="24" t="s">
        <v>91</v>
      </c>
      <c r="AI907" s="24" t="s">
        <v>90</v>
      </c>
      <c r="AJ907" s="24" t="s">
        <v>91</v>
      </c>
      <c r="AK907" s="24" t="s">
        <v>91</v>
      </c>
      <c r="AL907" s="24" t="s">
        <v>92</v>
      </c>
      <c r="AM907" s="24" t="s">
        <v>92</v>
      </c>
      <c r="AN907" s="24" t="s">
        <v>91</v>
      </c>
      <c r="AO907" s="24" t="s">
        <v>91</v>
      </c>
      <c r="AP907" s="24" t="s">
        <v>90</v>
      </c>
      <c r="AQ907" s="24" t="s">
        <v>91</v>
      </c>
      <c r="AR907" s="24" t="s">
        <v>91</v>
      </c>
      <c r="AS907" s="24" t="s">
        <v>91</v>
      </c>
      <c r="AT907" s="24" t="s">
        <v>91</v>
      </c>
      <c r="AU907" s="24" t="s">
        <v>91</v>
      </c>
      <c r="AV907" s="24" t="s">
        <v>91</v>
      </c>
      <c r="AW907" s="24" t="s">
        <v>91</v>
      </c>
      <c r="AX907" s="24" t="s">
        <v>115</v>
      </c>
      <c r="AY907" s="24" t="s">
        <v>91</v>
      </c>
      <c r="AZ907" s="24" t="s">
        <v>91</v>
      </c>
      <c r="BA907" s="24" t="s">
        <v>91</v>
      </c>
      <c r="BB907" s="24" t="s">
        <v>91</v>
      </c>
      <c r="BC907" s="24" t="s">
        <v>91</v>
      </c>
      <c r="BD907" s="24" t="s">
        <v>91</v>
      </c>
      <c r="BE907" s="24" t="s">
        <v>91</v>
      </c>
      <c r="BF907" s="24" t="s">
        <v>91</v>
      </c>
      <c r="BG907" s="24" t="s">
        <v>91</v>
      </c>
      <c r="BH907" s="24" t="s">
        <v>91</v>
      </c>
      <c r="BI907" s="24" t="s">
        <v>91</v>
      </c>
      <c r="BJ907" s="24" t="s">
        <v>91</v>
      </c>
      <c r="BK907" s="24" t="s">
        <v>91</v>
      </c>
      <c r="BL907" s="24" t="s">
        <v>91</v>
      </c>
      <c r="BM907" s="24" t="s">
        <v>91</v>
      </c>
      <c r="BN907" s="24" t="s">
        <v>92</v>
      </c>
      <c r="BO907" s="24" t="s">
        <v>91</v>
      </c>
      <c r="BP907" s="24" t="s">
        <v>91</v>
      </c>
      <c r="BQ907" s="24" t="s">
        <v>91</v>
      </c>
      <c r="BR907" s="24" t="s">
        <v>92</v>
      </c>
      <c r="BS907" s="24" t="s">
        <v>91</v>
      </c>
      <c r="BT907" s="24" t="s">
        <v>91</v>
      </c>
      <c r="BU907" s="24" t="s">
        <v>91</v>
      </c>
      <c r="BV907" s="24" t="s">
        <v>91</v>
      </c>
      <c r="BW907" s="24" t="s">
        <v>91</v>
      </c>
      <c r="BX907" s="24" t="s">
        <v>91</v>
      </c>
      <c r="BY907" s="24" t="s">
        <v>91</v>
      </c>
      <c r="BZ907" s="24" t="s">
        <v>91</v>
      </c>
      <c r="CA907" s="36"/>
      <c r="CB907" s="35" t="s">
        <v>438</v>
      </c>
    </row>
    <row r="908" spans="1:80" ht="169.5" customHeight="1" x14ac:dyDescent="0.35">
      <c r="A908" s="24">
        <v>973</v>
      </c>
      <c r="B908" s="24" t="s">
        <v>77</v>
      </c>
      <c r="C908" s="23" t="s">
        <v>78</v>
      </c>
      <c r="D908" s="24" t="s">
        <v>430</v>
      </c>
      <c r="E908" s="24" t="s">
        <v>2479</v>
      </c>
      <c r="F908" s="24" t="s">
        <v>81</v>
      </c>
      <c r="G908" s="24" t="s">
        <v>2922</v>
      </c>
      <c r="H908" s="24" t="s">
        <v>3023</v>
      </c>
      <c r="I908" s="24" t="s">
        <v>3024</v>
      </c>
      <c r="J908" s="24" t="s">
        <v>3037</v>
      </c>
      <c r="K908" s="24" t="s">
        <v>3038</v>
      </c>
      <c r="L908" s="24" t="s">
        <v>3039</v>
      </c>
      <c r="M908" s="24"/>
      <c r="N908" s="24" t="s">
        <v>88</v>
      </c>
      <c r="O908" s="24"/>
      <c r="P908" s="24"/>
      <c r="Q908" s="24" t="s">
        <v>155</v>
      </c>
      <c r="R908" s="24"/>
      <c r="S908" s="24"/>
      <c r="T908" s="24" t="s">
        <v>91</v>
      </c>
      <c r="U908" s="24" t="s">
        <v>91</v>
      </c>
      <c r="V908" s="24" t="s">
        <v>91</v>
      </c>
      <c r="W908" s="24" t="s">
        <v>91</v>
      </c>
      <c r="X908" s="24"/>
      <c r="Y908" s="24" t="s">
        <v>91</v>
      </c>
      <c r="Z908" s="24" t="s">
        <v>91</v>
      </c>
      <c r="AA908" s="24" t="s">
        <v>91</v>
      </c>
      <c r="AB908" s="24" t="s">
        <v>91</v>
      </c>
      <c r="AC908" s="24" t="s">
        <v>91</v>
      </c>
      <c r="AD908" s="24" t="s">
        <v>91</v>
      </c>
      <c r="AE908" s="24" t="s">
        <v>91</v>
      </c>
      <c r="AF908" s="24" t="s">
        <v>91</v>
      </c>
      <c r="AG908" s="24" t="s">
        <v>91</v>
      </c>
      <c r="AH908" s="24" t="s">
        <v>91</v>
      </c>
      <c r="AI908" s="24" t="s">
        <v>90</v>
      </c>
      <c r="AJ908" s="24" t="s">
        <v>91</v>
      </c>
      <c r="AK908" s="24" t="s">
        <v>91</v>
      </c>
      <c r="AL908" s="24" t="s">
        <v>90</v>
      </c>
      <c r="AM908" s="24" t="s">
        <v>90</v>
      </c>
      <c r="AN908" s="24" t="s">
        <v>91</v>
      </c>
      <c r="AO908" s="24" t="s">
        <v>91</v>
      </c>
      <c r="AP908" s="24" t="s">
        <v>90</v>
      </c>
      <c r="AQ908" s="24" t="s">
        <v>91</v>
      </c>
      <c r="AR908" s="24" t="s">
        <v>91</v>
      </c>
      <c r="AS908" s="24" t="s">
        <v>91</v>
      </c>
      <c r="AT908" s="24" t="s">
        <v>91</v>
      </c>
      <c r="AU908" s="24" t="s">
        <v>91</v>
      </c>
      <c r="AV908" s="24" t="s">
        <v>91</v>
      </c>
      <c r="AW908" s="24" t="s">
        <v>91</v>
      </c>
      <c r="AX908" s="24" t="s">
        <v>115</v>
      </c>
      <c r="AY908" s="24" t="s">
        <v>91</v>
      </c>
      <c r="AZ908" s="24" t="s">
        <v>91</v>
      </c>
      <c r="BA908" s="24" t="s">
        <v>91</v>
      </c>
      <c r="BB908" s="24" t="s">
        <v>91</v>
      </c>
      <c r="BC908" s="24" t="s">
        <v>91</v>
      </c>
      <c r="BD908" s="24" t="s">
        <v>91</v>
      </c>
      <c r="BE908" s="24" t="s">
        <v>91</v>
      </c>
      <c r="BF908" s="24" t="s">
        <v>91</v>
      </c>
      <c r="BG908" s="24" t="s">
        <v>91</v>
      </c>
      <c r="BH908" s="24" t="s">
        <v>90</v>
      </c>
      <c r="BI908" s="24" t="s">
        <v>91</v>
      </c>
      <c r="BJ908" s="24" t="s">
        <v>91</v>
      </c>
      <c r="BK908" s="24" t="s">
        <v>91</v>
      </c>
      <c r="BL908" s="24" t="s">
        <v>90</v>
      </c>
      <c r="BM908" s="24" t="s">
        <v>91</v>
      </c>
      <c r="BN908" s="24" t="s">
        <v>90</v>
      </c>
      <c r="BO908" s="24" t="s">
        <v>90</v>
      </c>
      <c r="BP908" s="24" t="s">
        <v>91</v>
      </c>
      <c r="BQ908" s="24" t="s">
        <v>91</v>
      </c>
      <c r="BR908" s="24" t="s">
        <v>90</v>
      </c>
      <c r="BS908" s="24" t="s">
        <v>91</v>
      </c>
      <c r="BT908" s="24" t="s">
        <v>91</v>
      </c>
      <c r="BU908" s="24" t="s">
        <v>91</v>
      </c>
      <c r="BV908" s="24" t="s">
        <v>91</v>
      </c>
      <c r="BW908" s="24" t="s">
        <v>91</v>
      </c>
      <c r="BX908" s="24" t="s">
        <v>91</v>
      </c>
      <c r="BY908" s="24" t="s">
        <v>91</v>
      </c>
      <c r="BZ908" s="24" t="s">
        <v>91</v>
      </c>
      <c r="CA908" s="36"/>
      <c r="CB908" s="35" t="s">
        <v>438</v>
      </c>
    </row>
    <row r="909" spans="1:80" ht="169.5" customHeight="1" x14ac:dyDescent="0.35">
      <c r="A909" s="24"/>
      <c r="B909" s="24" t="s">
        <v>77</v>
      </c>
      <c r="C909" s="23" t="s">
        <v>78</v>
      </c>
      <c r="D909" s="24" t="s">
        <v>1274</v>
      </c>
      <c r="E909" s="24" t="s">
        <v>1275</v>
      </c>
      <c r="F909" s="24" t="s">
        <v>81</v>
      </c>
      <c r="G909" s="24" t="s">
        <v>1276</v>
      </c>
      <c r="H909" s="24" t="s">
        <v>1277</v>
      </c>
      <c r="I909" s="24" t="s">
        <v>1278</v>
      </c>
      <c r="J909" s="24" t="s">
        <v>1285</v>
      </c>
      <c r="K909" s="24" t="s">
        <v>1286</v>
      </c>
      <c r="L909" s="24" t="s">
        <v>1287</v>
      </c>
      <c r="M909" s="24" t="s">
        <v>974</v>
      </c>
      <c r="N909" s="24"/>
      <c r="O909" s="24"/>
      <c r="P909" s="24"/>
      <c r="Q909" s="24" t="s">
        <v>155</v>
      </c>
      <c r="R909" s="24"/>
      <c r="S909" s="24"/>
      <c r="T909" s="24" t="s">
        <v>91</v>
      </c>
      <c r="U909" s="24" t="s">
        <v>91</v>
      </c>
      <c r="V909" s="24" t="s">
        <v>91</v>
      </c>
      <c r="W909" s="24" t="s">
        <v>90</v>
      </c>
      <c r="X909" s="24"/>
      <c r="Y909" s="24" t="s">
        <v>91</v>
      </c>
      <c r="Z909" s="24" t="s">
        <v>91</v>
      </c>
      <c r="AA909" s="24" t="s">
        <v>91</v>
      </c>
      <c r="AB909" s="24" t="s">
        <v>90</v>
      </c>
      <c r="AC909" s="24" t="s">
        <v>91</v>
      </c>
      <c r="AD909" s="24" t="s">
        <v>91</v>
      </c>
      <c r="AE909" s="24" t="s">
        <v>91</v>
      </c>
      <c r="AF909" s="24" t="s">
        <v>115</v>
      </c>
      <c r="AG909" s="24" t="s">
        <v>91</v>
      </c>
      <c r="AH909" s="24" t="s">
        <v>91</v>
      </c>
      <c r="AI909" s="24" t="s">
        <v>91</v>
      </c>
      <c r="AJ909" s="24" t="s">
        <v>91</v>
      </c>
      <c r="AK909" s="24" t="s">
        <v>91</v>
      </c>
      <c r="AL909" s="24" t="s">
        <v>91</v>
      </c>
      <c r="AM909" s="24" t="s">
        <v>115</v>
      </c>
      <c r="AN909" s="24" t="s">
        <v>91</v>
      </c>
      <c r="AO909" s="24" t="s">
        <v>91</v>
      </c>
      <c r="AP909" s="24" t="s">
        <v>91</v>
      </c>
      <c r="AQ909" s="24" t="s">
        <v>91</v>
      </c>
      <c r="AR909" s="24" t="s">
        <v>91</v>
      </c>
      <c r="AS909" s="24" t="s">
        <v>91</v>
      </c>
      <c r="AT909" s="24" t="s">
        <v>91</v>
      </c>
      <c r="AU909" s="24" t="s">
        <v>91</v>
      </c>
      <c r="AV909" s="24" t="s">
        <v>91</v>
      </c>
      <c r="AW909" s="24" t="s">
        <v>91</v>
      </c>
      <c r="AX909" s="24" t="s">
        <v>91</v>
      </c>
      <c r="AY909" s="24" t="s">
        <v>91</v>
      </c>
      <c r="AZ909" s="24" t="s">
        <v>91</v>
      </c>
      <c r="BA909" s="24" t="s">
        <v>91</v>
      </c>
      <c r="BB909" s="24" t="s">
        <v>91</v>
      </c>
      <c r="BC909" s="24" t="s">
        <v>91</v>
      </c>
      <c r="BD909" s="24" t="s">
        <v>91</v>
      </c>
      <c r="BE909" s="24" t="s">
        <v>91</v>
      </c>
      <c r="BF909" s="24" t="s">
        <v>91</v>
      </c>
      <c r="BG909" s="24" t="s">
        <v>91</v>
      </c>
      <c r="BH909" s="24" t="s">
        <v>91</v>
      </c>
      <c r="BI909" s="24" t="s">
        <v>91</v>
      </c>
      <c r="BJ909" s="24" t="s">
        <v>91</v>
      </c>
      <c r="BK909" s="24" t="s">
        <v>91</v>
      </c>
      <c r="BL909" s="24" t="s">
        <v>91</v>
      </c>
      <c r="BM909" s="24" t="s">
        <v>91</v>
      </c>
      <c r="BN909" s="24" t="s">
        <v>91</v>
      </c>
      <c r="BO909" s="24" t="s">
        <v>91</v>
      </c>
      <c r="BP909" s="24" t="s">
        <v>91</v>
      </c>
      <c r="BQ909" s="24" t="s">
        <v>91</v>
      </c>
      <c r="BR909" s="24" t="s">
        <v>91</v>
      </c>
      <c r="BS909" s="24" t="s">
        <v>91</v>
      </c>
      <c r="BT909" s="24" t="s">
        <v>91</v>
      </c>
      <c r="BU909" s="24" t="s">
        <v>144</v>
      </c>
      <c r="BV909" s="24" t="s">
        <v>91</v>
      </c>
      <c r="BW909" s="24" t="s">
        <v>91</v>
      </c>
      <c r="BX909" s="24" t="s">
        <v>115</v>
      </c>
      <c r="BY909" s="24" t="s">
        <v>115</v>
      </c>
      <c r="BZ909" s="24" t="s">
        <v>90</v>
      </c>
      <c r="CA909" s="36"/>
      <c r="CB909" s="35"/>
    </row>
    <row r="910" spans="1:80" ht="169.5" customHeight="1" x14ac:dyDescent="0.35">
      <c r="A910" s="24">
        <v>975</v>
      </c>
      <c r="B910" s="24" t="s">
        <v>77</v>
      </c>
      <c r="C910" s="23" t="s">
        <v>78</v>
      </c>
      <c r="D910" s="24" t="s">
        <v>430</v>
      </c>
      <c r="E910" s="24" t="s">
        <v>2479</v>
      </c>
      <c r="F910" s="24" t="s">
        <v>81</v>
      </c>
      <c r="G910" s="24" t="s">
        <v>2922</v>
      </c>
      <c r="H910" s="24" t="s">
        <v>3023</v>
      </c>
      <c r="I910" s="24" t="s">
        <v>3024</v>
      </c>
      <c r="J910" s="24" t="s">
        <v>3043</v>
      </c>
      <c r="K910" s="24" t="s">
        <v>3044</v>
      </c>
      <c r="L910" s="24" t="s">
        <v>3045</v>
      </c>
      <c r="M910" s="24"/>
      <c r="N910" s="24" t="s">
        <v>88</v>
      </c>
      <c r="O910" s="24"/>
      <c r="P910" s="24"/>
      <c r="Q910" s="24" t="s">
        <v>155</v>
      </c>
      <c r="R910" s="24"/>
      <c r="S910" s="24"/>
      <c r="T910" s="24" t="s">
        <v>91</v>
      </c>
      <c r="U910" s="24" t="s">
        <v>91</v>
      </c>
      <c r="V910" s="24" t="s">
        <v>91</v>
      </c>
      <c r="W910" s="24" t="s">
        <v>91</v>
      </c>
      <c r="X910" s="24"/>
      <c r="Y910" s="24" t="s">
        <v>91</v>
      </c>
      <c r="Z910" s="24" t="s">
        <v>91</v>
      </c>
      <c r="AA910" s="24" t="s">
        <v>91</v>
      </c>
      <c r="AB910" s="24" t="s">
        <v>91</v>
      </c>
      <c r="AC910" s="24" t="s">
        <v>91</v>
      </c>
      <c r="AD910" s="24" t="s">
        <v>91</v>
      </c>
      <c r="AE910" s="24" t="s">
        <v>91</v>
      </c>
      <c r="AF910" s="24" t="s">
        <v>91</v>
      </c>
      <c r="AG910" s="24" t="s">
        <v>91</v>
      </c>
      <c r="AH910" s="24" t="s">
        <v>91</v>
      </c>
      <c r="AI910" s="24" t="s">
        <v>115</v>
      </c>
      <c r="AJ910" s="24" t="s">
        <v>91</v>
      </c>
      <c r="AK910" s="24" t="s">
        <v>91</v>
      </c>
      <c r="AL910" s="24" t="s">
        <v>90</v>
      </c>
      <c r="AM910" s="24" t="s">
        <v>90</v>
      </c>
      <c r="AN910" s="24" t="s">
        <v>91</v>
      </c>
      <c r="AO910" s="24" t="s">
        <v>91</v>
      </c>
      <c r="AP910" s="24" t="s">
        <v>115</v>
      </c>
      <c r="AQ910" s="24" t="s">
        <v>91</v>
      </c>
      <c r="AR910" s="24" t="s">
        <v>91</v>
      </c>
      <c r="AS910" s="24" t="s">
        <v>91</v>
      </c>
      <c r="AT910" s="24" t="s">
        <v>91</v>
      </c>
      <c r="AU910" s="24" t="s">
        <v>91</v>
      </c>
      <c r="AV910" s="24" t="s">
        <v>91</v>
      </c>
      <c r="AW910" s="24" t="s">
        <v>91</v>
      </c>
      <c r="AX910" s="24" t="s">
        <v>115</v>
      </c>
      <c r="AY910" s="24" t="s">
        <v>91</v>
      </c>
      <c r="AZ910" s="24" t="s">
        <v>91</v>
      </c>
      <c r="BA910" s="24" t="s">
        <v>91</v>
      </c>
      <c r="BB910" s="24" t="s">
        <v>91</v>
      </c>
      <c r="BC910" s="24" t="s">
        <v>91</v>
      </c>
      <c r="BD910" s="24" t="s">
        <v>91</v>
      </c>
      <c r="BE910" s="24" t="s">
        <v>91</v>
      </c>
      <c r="BF910" s="24" t="s">
        <v>91</v>
      </c>
      <c r="BG910" s="24" t="s">
        <v>91</v>
      </c>
      <c r="BH910" s="24" t="s">
        <v>90</v>
      </c>
      <c r="BI910" s="24" t="s">
        <v>91</v>
      </c>
      <c r="BJ910" s="24" t="s">
        <v>91</v>
      </c>
      <c r="BK910" s="24" t="s">
        <v>91</v>
      </c>
      <c r="BL910" s="24" t="s">
        <v>90</v>
      </c>
      <c r="BM910" s="24" t="s">
        <v>91</v>
      </c>
      <c r="BN910" s="24" t="s">
        <v>90</v>
      </c>
      <c r="BO910" s="24" t="s">
        <v>90</v>
      </c>
      <c r="BP910" s="24" t="s">
        <v>91</v>
      </c>
      <c r="BQ910" s="24" t="s">
        <v>91</v>
      </c>
      <c r="BR910" s="24" t="s">
        <v>90</v>
      </c>
      <c r="BS910" s="24" t="s">
        <v>91</v>
      </c>
      <c r="BT910" s="24" t="s">
        <v>91</v>
      </c>
      <c r="BU910" s="24" t="s">
        <v>91</v>
      </c>
      <c r="BV910" s="24" t="s">
        <v>91</v>
      </c>
      <c r="BW910" s="24" t="s">
        <v>91</v>
      </c>
      <c r="BX910" s="24" t="s">
        <v>91</v>
      </c>
      <c r="BY910" s="24" t="s">
        <v>91</v>
      </c>
      <c r="BZ910" s="24" t="s">
        <v>91</v>
      </c>
      <c r="CA910" s="36"/>
      <c r="CB910" s="35" t="s">
        <v>438</v>
      </c>
    </row>
    <row r="911" spans="1:80" ht="169.5" customHeight="1" x14ac:dyDescent="0.35">
      <c r="A911" s="24">
        <v>976</v>
      </c>
      <c r="B911" s="24" t="s">
        <v>77</v>
      </c>
      <c r="C911" s="23" t="s">
        <v>78</v>
      </c>
      <c r="D911" s="24" t="s">
        <v>430</v>
      </c>
      <c r="E911" s="24" t="s">
        <v>2479</v>
      </c>
      <c r="F911" s="24" t="s">
        <v>81</v>
      </c>
      <c r="G911" s="24" t="s">
        <v>2922</v>
      </c>
      <c r="H911" s="24" t="s">
        <v>3023</v>
      </c>
      <c r="I911" s="24" t="s">
        <v>3024</v>
      </c>
      <c r="J911" s="24" t="s">
        <v>3046</v>
      </c>
      <c r="K911" s="24" t="s">
        <v>3047</v>
      </c>
      <c r="L911" s="24" t="s">
        <v>3048</v>
      </c>
      <c r="M911" s="24"/>
      <c r="N911" s="24" t="s">
        <v>88</v>
      </c>
      <c r="O911" s="24"/>
      <c r="P911" s="24"/>
      <c r="Q911" s="24" t="s">
        <v>155</v>
      </c>
      <c r="R911" s="24"/>
      <c r="S911" s="24"/>
      <c r="T911" s="24" t="s">
        <v>91</v>
      </c>
      <c r="U911" s="24" t="s">
        <v>91</v>
      </c>
      <c r="V911" s="24" t="s">
        <v>91</v>
      </c>
      <c r="W911" s="24" t="s">
        <v>91</v>
      </c>
      <c r="X911" s="24"/>
      <c r="Y911" s="24" t="s">
        <v>91</v>
      </c>
      <c r="Z911" s="24" t="s">
        <v>91</v>
      </c>
      <c r="AA911" s="24" t="s">
        <v>91</v>
      </c>
      <c r="AB911" s="24" t="s">
        <v>91</v>
      </c>
      <c r="AC911" s="24" t="s">
        <v>91</v>
      </c>
      <c r="AD911" s="24" t="s">
        <v>91</v>
      </c>
      <c r="AE911" s="24" t="s">
        <v>91</v>
      </c>
      <c r="AF911" s="24" t="s">
        <v>91</v>
      </c>
      <c r="AG911" s="24" t="s">
        <v>91</v>
      </c>
      <c r="AH911" s="24" t="s">
        <v>91</v>
      </c>
      <c r="AI911" s="24" t="s">
        <v>90</v>
      </c>
      <c r="AJ911" s="24" t="s">
        <v>91</v>
      </c>
      <c r="AK911" s="24" t="s">
        <v>91</v>
      </c>
      <c r="AL911" s="24" t="s">
        <v>90</v>
      </c>
      <c r="AM911" s="24" t="s">
        <v>90</v>
      </c>
      <c r="AN911" s="24" t="s">
        <v>91</v>
      </c>
      <c r="AO911" s="24" t="s">
        <v>91</v>
      </c>
      <c r="AP911" s="24" t="s">
        <v>90</v>
      </c>
      <c r="AQ911" s="24" t="s">
        <v>91</v>
      </c>
      <c r="AR911" s="24" t="s">
        <v>91</v>
      </c>
      <c r="AS911" s="24" t="s">
        <v>91</v>
      </c>
      <c r="AT911" s="24" t="s">
        <v>91</v>
      </c>
      <c r="AU911" s="24" t="s">
        <v>91</v>
      </c>
      <c r="AV911" s="24" t="s">
        <v>91</v>
      </c>
      <c r="AW911" s="24" t="s">
        <v>91</v>
      </c>
      <c r="AX911" s="24" t="s">
        <v>115</v>
      </c>
      <c r="AY911" s="24" t="s">
        <v>91</v>
      </c>
      <c r="AZ911" s="24" t="s">
        <v>91</v>
      </c>
      <c r="BA911" s="24" t="s">
        <v>91</v>
      </c>
      <c r="BB911" s="24" t="s">
        <v>91</v>
      </c>
      <c r="BC911" s="24" t="s">
        <v>91</v>
      </c>
      <c r="BD911" s="24" t="s">
        <v>91</v>
      </c>
      <c r="BE911" s="24" t="s">
        <v>91</v>
      </c>
      <c r="BF911" s="24" t="s">
        <v>91</v>
      </c>
      <c r="BG911" s="24" t="s">
        <v>91</v>
      </c>
      <c r="BH911" s="24" t="s">
        <v>90</v>
      </c>
      <c r="BI911" s="24" t="s">
        <v>91</v>
      </c>
      <c r="BJ911" s="24" t="s">
        <v>91</v>
      </c>
      <c r="BK911" s="24" t="s">
        <v>91</v>
      </c>
      <c r="BL911" s="24" t="s">
        <v>90</v>
      </c>
      <c r="BM911" s="24" t="s">
        <v>91</v>
      </c>
      <c r="BN911" s="24" t="s">
        <v>90</v>
      </c>
      <c r="BO911" s="24" t="s">
        <v>90</v>
      </c>
      <c r="BP911" s="24" t="s">
        <v>91</v>
      </c>
      <c r="BQ911" s="24" t="s">
        <v>91</v>
      </c>
      <c r="BR911" s="24" t="s">
        <v>90</v>
      </c>
      <c r="BS911" s="24" t="s">
        <v>91</v>
      </c>
      <c r="BT911" s="24" t="s">
        <v>91</v>
      </c>
      <c r="BU911" s="24" t="s">
        <v>91</v>
      </c>
      <c r="BV911" s="24" t="s">
        <v>91</v>
      </c>
      <c r="BW911" s="24" t="s">
        <v>91</v>
      </c>
      <c r="BX911" s="24" t="s">
        <v>91</v>
      </c>
      <c r="BY911" s="24" t="s">
        <v>91</v>
      </c>
      <c r="BZ911" s="24" t="s">
        <v>91</v>
      </c>
      <c r="CA911" s="36"/>
      <c r="CB911" s="35" t="s">
        <v>438</v>
      </c>
    </row>
    <row r="912" spans="1:80" ht="169.5" customHeight="1" x14ac:dyDescent="0.35">
      <c r="A912" s="24">
        <v>977</v>
      </c>
      <c r="B912" s="24" t="s">
        <v>77</v>
      </c>
      <c r="C912" s="23" t="s">
        <v>78</v>
      </c>
      <c r="D912" s="24" t="s">
        <v>430</v>
      </c>
      <c r="E912" s="24" t="s">
        <v>2479</v>
      </c>
      <c r="F912" s="24" t="s">
        <v>81</v>
      </c>
      <c r="G912" s="24" t="s">
        <v>2922</v>
      </c>
      <c r="H912" s="24" t="s">
        <v>3023</v>
      </c>
      <c r="I912" s="24" t="s">
        <v>3024</v>
      </c>
      <c r="J912" s="24" t="s">
        <v>3049</v>
      </c>
      <c r="K912" s="24" t="s">
        <v>3050</v>
      </c>
      <c r="L912" s="24" t="s">
        <v>3051</v>
      </c>
      <c r="M912" s="24"/>
      <c r="N912" s="24" t="s">
        <v>88</v>
      </c>
      <c r="O912" s="24"/>
      <c r="P912" s="24"/>
      <c r="Q912" s="24" t="s">
        <v>155</v>
      </c>
      <c r="R912" s="24"/>
      <c r="S912" s="24"/>
      <c r="T912" s="24" t="s">
        <v>91</v>
      </c>
      <c r="U912" s="24" t="s">
        <v>91</v>
      </c>
      <c r="V912" s="24" t="s">
        <v>91</v>
      </c>
      <c r="W912" s="24" t="s">
        <v>91</v>
      </c>
      <c r="X912" s="24"/>
      <c r="Y912" s="24" t="s">
        <v>91</v>
      </c>
      <c r="Z912" s="24" t="s">
        <v>91</v>
      </c>
      <c r="AA912" s="24" t="s">
        <v>91</v>
      </c>
      <c r="AB912" s="24" t="s">
        <v>91</v>
      </c>
      <c r="AC912" s="24" t="s">
        <v>91</v>
      </c>
      <c r="AD912" s="24" t="s">
        <v>91</v>
      </c>
      <c r="AE912" s="24" t="s">
        <v>91</v>
      </c>
      <c r="AF912" s="24" t="s">
        <v>91</v>
      </c>
      <c r="AG912" s="24" t="s">
        <v>91</v>
      </c>
      <c r="AH912" s="24" t="s">
        <v>91</v>
      </c>
      <c r="AI912" s="24" t="s">
        <v>115</v>
      </c>
      <c r="AJ912" s="24" t="s">
        <v>91</v>
      </c>
      <c r="AK912" s="24" t="s">
        <v>91</v>
      </c>
      <c r="AL912" s="24" t="s">
        <v>90</v>
      </c>
      <c r="AM912" s="24" t="s">
        <v>90</v>
      </c>
      <c r="AN912" s="24" t="s">
        <v>91</v>
      </c>
      <c r="AO912" s="24" t="s">
        <v>91</v>
      </c>
      <c r="AP912" s="24" t="s">
        <v>115</v>
      </c>
      <c r="AQ912" s="24" t="s">
        <v>91</v>
      </c>
      <c r="AR912" s="24" t="s">
        <v>91</v>
      </c>
      <c r="AS912" s="24" t="s">
        <v>91</v>
      </c>
      <c r="AT912" s="24" t="s">
        <v>91</v>
      </c>
      <c r="AU912" s="24" t="s">
        <v>91</v>
      </c>
      <c r="AV912" s="24" t="s">
        <v>91</v>
      </c>
      <c r="AW912" s="24" t="s">
        <v>91</v>
      </c>
      <c r="AX912" s="24" t="s">
        <v>115</v>
      </c>
      <c r="AY912" s="24" t="s">
        <v>91</v>
      </c>
      <c r="AZ912" s="24" t="s">
        <v>91</v>
      </c>
      <c r="BA912" s="24" t="s">
        <v>91</v>
      </c>
      <c r="BB912" s="24" t="s">
        <v>91</v>
      </c>
      <c r="BC912" s="24" t="s">
        <v>91</v>
      </c>
      <c r="BD912" s="24" t="s">
        <v>91</v>
      </c>
      <c r="BE912" s="24" t="s">
        <v>91</v>
      </c>
      <c r="BF912" s="24" t="s">
        <v>91</v>
      </c>
      <c r="BG912" s="24" t="s">
        <v>91</v>
      </c>
      <c r="BH912" s="24" t="s">
        <v>90</v>
      </c>
      <c r="BI912" s="24" t="s">
        <v>91</v>
      </c>
      <c r="BJ912" s="24" t="s">
        <v>91</v>
      </c>
      <c r="BK912" s="24" t="s">
        <v>91</v>
      </c>
      <c r="BL912" s="24" t="s">
        <v>90</v>
      </c>
      <c r="BM912" s="24" t="s">
        <v>91</v>
      </c>
      <c r="BN912" s="24" t="s">
        <v>90</v>
      </c>
      <c r="BO912" s="24" t="s">
        <v>90</v>
      </c>
      <c r="BP912" s="24" t="s">
        <v>91</v>
      </c>
      <c r="BQ912" s="24" t="s">
        <v>91</v>
      </c>
      <c r="BR912" s="24" t="s">
        <v>90</v>
      </c>
      <c r="BS912" s="24" t="s">
        <v>91</v>
      </c>
      <c r="BT912" s="24" t="s">
        <v>91</v>
      </c>
      <c r="BU912" s="24" t="s">
        <v>91</v>
      </c>
      <c r="BV912" s="24" t="s">
        <v>91</v>
      </c>
      <c r="BW912" s="24" t="s">
        <v>91</v>
      </c>
      <c r="BX912" s="24" t="s">
        <v>91</v>
      </c>
      <c r="BY912" s="24" t="s">
        <v>91</v>
      </c>
      <c r="BZ912" s="24" t="s">
        <v>91</v>
      </c>
      <c r="CA912" s="36"/>
      <c r="CB912" s="35" t="s">
        <v>438</v>
      </c>
    </row>
    <row r="913" spans="1:80" ht="169.5" customHeight="1" x14ac:dyDescent="0.35">
      <c r="A913" s="24">
        <v>978</v>
      </c>
      <c r="B913" s="24" t="s">
        <v>77</v>
      </c>
      <c r="C913" s="23" t="s">
        <v>78</v>
      </c>
      <c r="D913" s="24" t="s">
        <v>430</v>
      </c>
      <c r="E913" s="24" t="s">
        <v>2479</v>
      </c>
      <c r="F913" s="24" t="s">
        <v>81</v>
      </c>
      <c r="G913" s="24" t="s">
        <v>2922</v>
      </c>
      <c r="H913" s="24" t="s">
        <v>3023</v>
      </c>
      <c r="I913" s="24" t="s">
        <v>3024</v>
      </c>
      <c r="J913" s="24" t="s">
        <v>3052</v>
      </c>
      <c r="K913" s="24" t="s">
        <v>3053</v>
      </c>
      <c r="L913" s="24" t="s">
        <v>3054</v>
      </c>
      <c r="M913" s="24"/>
      <c r="N913" s="24" t="s">
        <v>88</v>
      </c>
      <c r="O913" s="24"/>
      <c r="P913" s="24"/>
      <c r="Q913" s="24" t="s">
        <v>89</v>
      </c>
      <c r="R913" s="24"/>
      <c r="S913" s="24"/>
      <c r="T913" s="24" t="s">
        <v>91</v>
      </c>
      <c r="U913" s="24" t="s">
        <v>91</v>
      </c>
      <c r="V913" s="24" t="s">
        <v>91</v>
      </c>
      <c r="W913" s="24" t="s">
        <v>91</v>
      </c>
      <c r="X913" s="24"/>
      <c r="Y913" s="24" t="s">
        <v>91</v>
      </c>
      <c r="Z913" s="24" t="s">
        <v>91</v>
      </c>
      <c r="AA913" s="24" t="s">
        <v>91</v>
      </c>
      <c r="AB913" s="24" t="s">
        <v>91</v>
      </c>
      <c r="AC913" s="24" t="s">
        <v>91</v>
      </c>
      <c r="AD913" s="24" t="s">
        <v>91</v>
      </c>
      <c r="AE913" s="24" t="s">
        <v>91</v>
      </c>
      <c r="AF913" s="24" t="s">
        <v>91</v>
      </c>
      <c r="AG913" s="24" t="s">
        <v>91</v>
      </c>
      <c r="AH913" s="24" t="s">
        <v>91</v>
      </c>
      <c r="AI913" s="24" t="s">
        <v>115</v>
      </c>
      <c r="AJ913" s="24" t="s">
        <v>91</v>
      </c>
      <c r="AK913" s="24" t="s">
        <v>91</v>
      </c>
      <c r="AL913" s="24" t="s">
        <v>92</v>
      </c>
      <c r="AM913" s="24" t="s">
        <v>92</v>
      </c>
      <c r="AN913" s="24" t="s">
        <v>91</v>
      </c>
      <c r="AO913" s="24" t="s">
        <v>91</v>
      </c>
      <c r="AP913" s="24" t="s">
        <v>115</v>
      </c>
      <c r="AQ913" s="24" t="s">
        <v>91</v>
      </c>
      <c r="AR913" s="24" t="s">
        <v>91</v>
      </c>
      <c r="AS913" s="24" t="s">
        <v>91</v>
      </c>
      <c r="AT913" s="24" t="s">
        <v>91</v>
      </c>
      <c r="AU913" s="24" t="s">
        <v>91</v>
      </c>
      <c r="AV913" s="24" t="s">
        <v>91</v>
      </c>
      <c r="AW913" s="24" t="s">
        <v>91</v>
      </c>
      <c r="AX913" s="24" t="s">
        <v>115</v>
      </c>
      <c r="AY913" s="24" t="s">
        <v>91</v>
      </c>
      <c r="AZ913" s="24" t="s">
        <v>91</v>
      </c>
      <c r="BA913" s="24" t="s">
        <v>91</v>
      </c>
      <c r="BB913" s="24" t="s">
        <v>91</v>
      </c>
      <c r="BC913" s="24" t="s">
        <v>91</v>
      </c>
      <c r="BD913" s="24" t="s">
        <v>91</v>
      </c>
      <c r="BE913" s="24" t="s">
        <v>91</v>
      </c>
      <c r="BF913" s="24" t="s">
        <v>91</v>
      </c>
      <c r="BG913" s="24" t="s">
        <v>91</v>
      </c>
      <c r="BH913" s="24" t="s">
        <v>115</v>
      </c>
      <c r="BI913" s="24" t="s">
        <v>91</v>
      </c>
      <c r="BJ913" s="24" t="s">
        <v>91</v>
      </c>
      <c r="BK913" s="24" t="s">
        <v>91</v>
      </c>
      <c r="BL913" s="24" t="s">
        <v>115</v>
      </c>
      <c r="BM913" s="24" t="s">
        <v>91</v>
      </c>
      <c r="BN913" s="24" t="s">
        <v>92</v>
      </c>
      <c r="BO913" s="24" t="s">
        <v>115</v>
      </c>
      <c r="BP913" s="24" t="s">
        <v>91</v>
      </c>
      <c r="BQ913" s="24" t="s">
        <v>91</v>
      </c>
      <c r="BR913" s="24" t="s">
        <v>92</v>
      </c>
      <c r="BS913" s="24" t="s">
        <v>91</v>
      </c>
      <c r="BT913" s="24" t="s">
        <v>91</v>
      </c>
      <c r="BU913" s="24" t="s">
        <v>91</v>
      </c>
      <c r="BV913" s="24" t="s">
        <v>91</v>
      </c>
      <c r="BW913" s="24" t="s">
        <v>91</v>
      </c>
      <c r="BX913" s="24" t="s">
        <v>91</v>
      </c>
      <c r="BY913" s="24" t="s">
        <v>91</v>
      </c>
      <c r="BZ913" s="24" t="s">
        <v>91</v>
      </c>
      <c r="CA913" s="36"/>
      <c r="CB913" s="35" t="s">
        <v>438</v>
      </c>
    </row>
    <row r="914" spans="1:80" ht="169.5" customHeight="1" x14ac:dyDescent="0.35">
      <c r="A914" s="24">
        <v>979</v>
      </c>
      <c r="B914" s="24" t="s">
        <v>77</v>
      </c>
      <c r="C914" s="23" t="s">
        <v>78</v>
      </c>
      <c r="D914" s="24" t="s">
        <v>430</v>
      </c>
      <c r="E914" s="24" t="s">
        <v>2479</v>
      </c>
      <c r="F914" s="24" t="s">
        <v>81</v>
      </c>
      <c r="G914" s="24" t="s">
        <v>2922</v>
      </c>
      <c r="H914" s="24" t="s">
        <v>3023</v>
      </c>
      <c r="I914" s="24" t="s">
        <v>3024</v>
      </c>
      <c r="J914" s="24" t="s">
        <v>3055</v>
      </c>
      <c r="K914" s="24" t="s">
        <v>3056</v>
      </c>
      <c r="L914" s="24" t="s">
        <v>3057</v>
      </c>
      <c r="M914" s="24"/>
      <c r="N914" s="24" t="s">
        <v>88</v>
      </c>
      <c r="O914" s="24"/>
      <c r="P914" s="24"/>
      <c r="Q914" s="24" t="s">
        <v>89</v>
      </c>
      <c r="R914" s="24"/>
      <c r="S914" s="24"/>
      <c r="T914" s="24" t="s">
        <v>91</v>
      </c>
      <c r="U914" s="24" t="s">
        <v>91</v>
      </c>
      <c r="V914" s="24" t="s">
        <v>91</v>
      </c>
      <c r="W914" s="24" t="s">
        <v>91</v>
      </c>
      <c r="X914" s="24"/>
      <c r="Y914" s="24" t="s">
        <v>91</v>
      </c>
      <c r="Z914" s="24" t="s">
        <v>91</v>
      </c>
      <c r="AA914" s="24" t="s">
        <v>91</v>
      </c>
      <c r="AB914" s="24" t="s">
        <v>91</v>
      </c>
      <c r="AC914" s="24" t="s">
        <v>91</v>
      </c>
      <c r="AD914" s="24" t="s">
        <v>91</v>
      </c>
      <c r="AE914" s="24" t="s">
        <v>91</v>
      </c>
      <c r="AF914" s="24" t="s">
        <v>91</v>
      </c>
      <c r="AG914" s="24" t="s">
        <v>91</v>
      </c>
      <c r="AH914" s="24" t="s">
        <v>91</v>
      </c>
      <c r="AI914" s="24" t="s">
        <v>115</v>
      </c>
      <c r="AJ914" s="24" t="s">
        <v>91</v>
      </c>
      <c r="AK914" s="24" t="s">
        <v>91</v>
      </c>
      <c r="AL914" s="24" t="s">
        <v>92</v>
      </c>
      <c r="AM914" s="24" t="s">
        <v>92</v>
      </c>
      <c r="AN914" s="24" t="s">
        <v>91</v>
      </c>
      <c r="AO914" s="24" t="s">
        <v>91</v>
      </c>
      <c r="AP914" s="24" t="s">
        <v>115</v>
      </c>
      <c r="AQ914" s="24" t="s">
        <v>91</v>
      </c>
      <c r="AR914" s="24" t="s">
        <v>91</v>
      </c>
      <c r="AS914" s="24" t="s">
        <v>91</v>
      </c>
      <c r="AT914" s="24" t="s">
        <v>91</v>
      </c>
      <c r="AU914" s="24" t="s">
        <v>91</v>
      </c>
      <c r="AV914" s="24" t="s">
        <v>91</v>
      </c>
      <c r="AW914" s="24" t="s">
        <v>91</v>
      </c>
      <c r="AX914" s="24" t="s">
        <v>115</v>
      </c>
      <c r="AY914" s="24" t="s">
        <v>91</v>
      </c>
      <c r="AZ914" s="24" t="s">
        <v>91</v>
      </c>
      <c r="BA914" s="24" t="s">
        <v>91</v>
      </c>
      <c r="BB914" s="24" t="s">
        <v>91</v>
      </c>
      <c r="BC914" s="24" t="s">
        <v>91</v>
      </c>
      <c r="BD914" s="24" t="s">
        <v>91</v>
      </c>
      <c r="BE914" s="24" t="s">
        <v>91</v>
      </c>
      <c r="BF914" s="24" t="s">
        <v>91</v>
      </c>
      <c r="BG914" s="24" t="s">
        <v>91</v>
      </c>
      <c r="BH914" s="24" t="s">
        <v>115</v>
      </c>
      <c r="BI914" s="24" t="s">
        <v>91</v>
      </c>
      <c r="BJ914" s="24" t="s">
        <v>91</v>
      </c>
      <c r="BK914" s="24" t="s">
        <v>91</v>
      </c>
      <c r="BL914" s="24" t="s">
        <v>115</v>
      </c>
      <c r="BM914" s="24" t="s">
        <v>91</v>
      </c>
      <c r="BN914" s="24" t="s">
        <v>115</v>
      </c>
      <c r="BO914" s="24" t="s">
        <v>115</v>
      </c>
      <c r="BP914" s="24" t="s">
        <v>91</v>
      </c>
      <c r="BQ914" s="24" t="s">
        <v>91</v>
      </c>
      <c r="BR914" s="24" t="s">
        <v>115</v>
      </c>
      <c r="BS914" s="24" t="s">
        <v>91</v>
      </c>
      <c r="BT914" s="24" t="s">
        <v>91</v>
      </c>
      <c r="BU914" s="24" t="s">
        <v>91</v>
      </c>
      <c r="BV914" s="24" t="s">
        <v>91</v>
      </c>
      <c r="BW914" s="24" t="s">
        <v>91</v>
      </c>
      <c r="BX914" s="24" t="s">
        <v>91</v>
      </c>
      <c r="BY914" s="24" t="s">
        <v>91</v>
      </c>
      <c r="BZ914" s="24" t="s">
        <v>91</v>
      </c>
      <c r="CA914" s="36"/>
      <c r="CB914" s="35" t="s">
        <v>438</v>
      </c>
    </row>
    <row r="915" spans="1:80" ht="169.5" customHeight="1" x14ac:dyDescent="0.35">
      <c r="A915" s="24">
        <v>980</v>
      </c>
      <c r="B915" s="24" t="s">
        <v>77</v>
      </c>
      <c r="C915" s="23" t="s">
        <v>78</v>
      </c>
      <c r="D915" s="24" t="s">
        <v>430</v>
      </c>
      <c r="E915" s="24" t="s">
        <v>2479</v>
      </c>
      <c r="F915" s="24" t="s">
        <v>81</v>
      </c>
      <c r="G915" s="24" t="s">
        <v>2922</v>
      </c>
      <c r="H915" s="24" t="s">
        <v>3058</v>
      </c>
      <c r="I915" s="24" t="s">
        <v>3059</v>
      </c>
      <c r="J915" s="24" t="s">
        <v>3060</v>
      </c>
      <c r="K915" s="24" t="s">
        <v>3061</v>
      </c>
      <c r="L915" s="24" t="s">
        <v>3062</v>
      </c>
      <c r="M915" s="24"/>
      <c r="N915" s="24" t="s">
        <v>88</v>
      </c>
      <c r="O915" s="24"/>
      <c r="P915" s="24"/>
      <c r="Q915" s="24" t="s">
        <v>89</v>
      </c>
      <c r="R915" s="24"/>
      <c r="S915" s="24"/>
      <c r="T915" s="24" t="s">
        <v>91</v>
      </c>
      <c r="U915" s="24" t="s">
        <v>91</v>
      </c>
      <c r="V915" s="24" t="s">
        <v>91</v>
      </c>
      <c r="W915" s="24" t="s">
        <v>91</v>
      </c>
      <c r="X915" s="24"/>
      <c r="Y915" s="24" t="s">
        <v>91</v>
      </c>
      <c r="Z915" s="24" t="s">
        <v>91</v>
      </c>
      <c r="AA915" s="24" t="s">
        <v>91</v>
      </c>
      <c r="AB915" s="24" t="s">
        <v>91</v>
      </c>
      <c r="AC915" s="24" t="s">
        <v>91</v>
      </c>
      <c r="AD915" s="24" t="s">
        <v>91</v>
      </c>
      <c r="AE915" s="24" t="s">
        <v>91</v>
      </c>
      <c r="AF915" s="24" t="s">
        <v>91</v>
      </c>
      <c r="AG915" s="24" t="s">
        <v>91</v>
      </c>
      <c r="AH915" s="24" t="s">
        <v>91</v>
      </c>
      <c r="AI915" s="24" t="s">
        <v>115</v>
      </c>
      <c r="AJ915" s="24" t="s">
        <v>91</v>
      </c>
      <c r="AK915" s="24" t="s">
        <v>91</v>
      </c>
      <c r="AL915" s="24" t="s">
        <v>90</v>
      </c>
      <c r="AM915" s="24" t="s">
        <v>90</v>
      </c>
      <c r="AN915" s="24" t="s">
        <v>91</v>
      </c>
      <c r="AO915" s="24" t="s">
        <v>91</v>
      </c>
      <c r="AP915" s="24" t="s">
        <v>115</v>
      </c>
      <c r="AQ915" s="24" t="s">
        <v>91</v>
      </c>
      <c r="AR915" s="24" t="s">
        <v>91</v>
      </c>
      <c r="AS915" s="24" t="s">
        <v>91</v>
      </c>
      <c r="AT915" s="24" t="s">
        <v>91</v>
      </c>
      <c r="AU915" s="24" t="s">
        <v>91</v>
      </c>
      <c r="AV915" s="24" t="s">
        <v>91</v>
      </c>
      <c r="AW915" s="24" t="s">
        <v>91</v>
      </c>
      <c r="AX915" s="24" t="s">
        <v>115</v>
      </c>
      <c r="AY915" s="24" t="s">
        <v>91</v>
      </c>
      <c r="AZ915" s="24" t="s">
        <v>91</v>
      </c>
      <c r="BA915" s="24" t="s">
        <v>91</v>
      </c>
      <c r="BB915" s="24" t="s">
        <v>91</v>
      </c>
      <c r="BC915" s="24" t="s">
        <v>91</v>
      </c>
      <c r="BD915" s="24" t="s">
        <v>91</v>
      </c>
      <c r="BE915" s="24" t="s">
        <v>91</v>
      </c>
      <c r="BF915" s="24" t="s">
        <v>91</v>
      </c>
      <c r="BG915" s="24" t="s">
        <v>91</v>
      </c>
      <c r="BH915" s="24" t="s">
        <v>115</v>
      </c>
      <c r="BI915" s="24" t="s">
        <v>91</v>
      </c>
      <c r="BJ915" s="24" t="s">
        <v>91</v>
      </c>
      <c r="BK915" s="24" t="s">
        <v>91</v>
      </c>
      <c r="BL915" s="24" t="s">
        <v>115</v>
      </c>
      <c r="BM915" s="24" t="s">
        <v>91</v>
      </c>
      <c r="BN915" s="24" t="s">
        <v>92</v>
      </c>
      <c r="BO915" s="24" t="s">
        <v>115</v>
      </c>
      <c r="BP915" s="24" t="s">
        <v>91</v>
      </c>
      <c r="BQ915" s="24" t="s">
        <v>91</v>
      </c>
      <c r="BR915" s="24" t="s">
        <v>92</v>
      </c>
      <c r="BS915" s="24" t="s">
        <v>91</v>
      </c>
      <c r="BT915" s="24" t="s">
        <v>91</v>
      </c>
      <c r="BU915" s="24" t="s">
        <v>91</v>
      </c>
      <c r="BV915" s="24" t="s">
        <v>91</v>
      </c>
      <c r="BW915" s="24" t="s">
        <v>91</v>
      </c>
      <c r="BX915" s="24" t="s">
        <v>91</v>
      </c>
      <c r="BY915" s="24" t="s">
        <v>91</v>
      </c>
      <c r="BZ915" s="24" t="s">
        <v>91</v>
      </c>
      <c r="CA915" s="36"/>
      <c r="CB915" s="35" t="s">
        <v>438</v>
      </c>
    </row>
    <row r="916" spans="1:80" ht="169.5" customHeight="1" x14ac:dyDescent="0.35">
      <c r="A916" s="24">
        <v>981</v>
      </c>
      <c r="B916" s="24" t="s">
        <v>77</v>
      </c>
      <c r="C916" s="23" t="s">
        <v>78</v>
      </c>
      <c r="D916" s="24" t="s">
        <v>430</v>
      </c>
      <c r="E916" s="24" t="s">
        <v>2479</v>
      </c>
      <c r="F916" s="24" t="s">
        <v>81</v>
      </c>
      <c r="G916" s="24" t="s">
        <v>2922</v>
      </c>
      <c r="H916" s="24" t="s">
        <v>3058</v>
      </c>
      <c r="I916" s="24" t="s">
        <v>3059</v>
      </c>
      <c r="J916" s="24" t="s">
        <v>3063</v>
      </c>
      <c r="K916" s="24" t="s">
        <v>3064</v>
      </c>
      <c r="L916" s="24" t="s">
        <v>3065</v>
      </c>
      <c r="M916" s="24"/>
      <c r="N916" s="24" t="s">
        <v>88</v>
      </c>
      <c r="O916" s="24"/>
      <c r="P916" s="24"/>
      <c r="Q916" s="24" t="s">
        <v>155</v>
      </c>
      <c r="R916" s="24"/>
      <c r="S916" s="24"/>
      <c r="T916" s="24" t="s">
        <v>91</v>
      </c>
      <c r="U916" s="24" t="s">
        <v>91</v>
      </c>
      <c r="V916" s="24" t="s">
        <v>91</v>
      </c>
      <c r="W916" s="24" t="s">
        <v>91</v>
      </c>
      <c r="X916" s="24"/>
      <c r="Y916" s="24" t="s">
        <v>91</v>
      </c>
      <c r="Z916" s="24" t="s">
        <v>91</v>
      </c>
      <c r="AA916" s="24" t="s">
        <v>91</v>
      </c>
      <c r="AB916" s="24" t="s">
        <v>91</v>
      </c>
      <c r="AC916" s="24" t="s">
        <v>91</v>
      </c>
      <c r="AD916" s="24" t="s">
        <v>91</v>
      </c>
      <c r="AE916" s="24" t="s">
        <v>91</v>
      </c>
      <c r="AF916" s="24" t="s">
        <v>91</v>
      </c>
      <c r="AG916" s="24" t="s">
        <v>91</v>
      </c>
      <c r="AH916" s="24" t="s">
        <v>91</v>
      </c>
      <c r="AI916" s="24" t="s">
        <v>90</v>
      </c>
      <c r="AJ916" s="24" t="s">
        <v>91</v>
      </c>
      <c r="AK916" s="24" t="s">
        <v>91</v>
      </c>
      <c r="AL916" s="24" t="s">
        <v>90</v>
      </c>
      <c r="AM916" s="24" t="s">
        <v>90</v>
      </c>
      <c r="AN916" s="24" t="s">
        <v>91</v>
      </c>
      <c r="AO916" s="24" t="s">
        <v>91</v>
      </c>
      <c r="AP916" s="24" t="s">
        <v>90</v>
      </c>
      <c r="AQ916" s="24" t="s">
        <v>91</v>
      </c>
      <c r="AR916" s="24" t="s">
        <v>91</v>
      </c>
      <c r="AS916" s="24" t="s">
        <v>91</v>
      </c>
      <c r="AT916" s="24" t="s">
        <v>91</v>
      </c>
      <c r="AU916" s="24" t="s">
        <v>91</v>
      </c>
      <c r="AV916" s="24" t="s">
        <v>91</v>
      </c>
      <c r="AW916" s="24" t="s">
        <v>91</v>
      </c>
      <c r="AX916" s="24" t="s">
        <v>115</v>
      </c>
      <c r="AY916" s="24" t="s">
        <v>91</v>
      </c>
      <c r="AZ916" s="24" t="s">
        <v>91</v>
      </c>
      <c r="BA916" s="24" t="s">
        <v>91</v>
      </c>
      <c r="BB916" s="24" t="s">
        <v>91</v>
      </c>
      <c r="BC916" s="24" t="s">
        <v>91</v>
      </c>
      <c r="BD916" s="24" t="s">
        <v>91</v>
      </c>
      <c r="BE916" s="24" t="s">
        <v>91</v>
      </c>
      <c r="BF916" s="24" t="s">
        <v>91</v>
      </c>
      <c r="BG916" s="24" t="s">
        <v>91</v>
      </c>
      <c r="BH916" s="24" t="s">
        <v>90</v>
      </c>
      <c r="BI916" s="24" t="s">
        <v>91</v>
      </c>
      <c r="BJ916" s="24" t="s">
        <v>91</v>
      </c>
      <c r="BK916" s="24" t="s">
        <v>91</v>
      </c>
      <c r="BL916" s="24" t="s">
        <v>90</v>
      </c>
      <c r="BM916" s="24" t="s">
        <v>91</v>
      </c>
      <c r="BN916" s="24" t="s">
        <v>90</v>
      </c>
      <c r="BO916" s="24" t="s">
        <v>90</v>
      </c>
      <c r="BP916" s="24" t="s">
        <v>91</v>
      </c>
      <c r="BQ916" s="24" t="s">
        <v>91</v>
      </c>
      <c r="BR916" s="24" t="s">
        <v>90</v>
      </c>
      <c r="BS916" s="24" t="s">
        <v>91</v>
      </c>
      <c r="BT916" s="24" t="s">
        <v>91</v>
      </c>
      <c r="BU916" s="24" t="s">
        <v>91</v>
      </c>
      <c r="BV916" s="24" t="s">
        <v>91</v>
      </c>
      <c r="BW916" s="24" t="s">
        <v>91</v>
      </c>
      <c r="BX916" s="24" t="s">
        <v>91</v>
      </c>
      <c r="BY916" s="24" t="s">
        <v>91</v>
      </c>
      <c r="BZ916" s="24" t="s">
        <v>91</v>
      </c>
      <c r="CA916" s="36"/>
      <c r="CB916" s="35" t="s">
        <v>571</v>
      </c>
    </row>
    <row r="917" spans="1:80" ht="169.5" customHeight="1" x14ac:dyDescent="0.35">
      <c r="A917" s="24"/>
      <c r="B917" s="24" t="s">
        <v>77</v>
      </c>
      <c r="C917" s="23" t="s">
        <v>78</v>
      </c>
      <c r="D917" s="24" t="s">
        <v>1274</v>
      </c>
      <c r="E917" s="24" t="s">
        <v>1275</v>
      </c>
      <c r="F917" s="24" t="s">
        <v>81</v>
      </c>
      <c r="G917" s="24" t="s">
        <v>1276</v>
      </c>
      <c r="H917" s="24" t="s">
        <v>1277</v>
      </c>
      <c r="I917" s="24" t="s">
        <v>1278</v>
      </c>
      <c r="J917" s="24" t="s">
        <v>1288</v>
      </c>
      <c r="K917" s="24" t="s">
        <v>1289</v>
      </c>
      <c r="L917" s="24" t="s">
        <v>1290</v>
      </c>
      <c r="M917" s="24" t="s">
        <v>974</v>
      </c>
      <c r="N917" s="24"/>
      <c r="O917" s="24"/>
      <c r="P917" s="24"/>
      <c r="Q917" s="24" t="s">
        <v>155</v>
      </c>
      <c r="R917" s="24"/>
      <c r="S917" s="24"/>
      <c r="T917" s="24" t="s">
        <v>91</v>
      </c>
      <c r="U917" s="24" t="s">
        <v>91</v>
      </c>
      <c r="V917" s="24" t="s">
        <v>91</v>
      </c>
      <c r="W917" s="24" t="s">
        <v>90</v>
      </c>
      <c r="X917" s="24"/>
      <c r="Y917" s="24" t="s">
        <v>91</v>
      </c>
      <c r="Z917" s="24" t="s">
        <v>91</v>
      </c>
      <c r="AA917" s="24" t="s">
        <v>91</v>
      </c>
      <c r="AB917" s="24" t="s">
        <v>90</v>
      </c>
      <c r="AC917" s="24" t="s">
        <v>91</v>
      </c>
      <c r="AD917" s="24" t="s">
        <v>91</v>
      </c>
      <c r="AE917" s="24" t="s">
        <v>91</v>
      </c>
      <c r="AF917" s="24" t="s">
        <v>115</v>
      </c>
      <c r="AG917" s="24" t="s">
        <v>91</v>
      </c>
      <c r="AH917" s="24" t="s">
        <v>91</v>
      </c>
      <c r="AI917" s="24" t="s">
        <v>91</v>
      </c>
      <c r="AJ917" s="24" t="s">
        <v>91</v>
      </c>
      <c r="AK917" s="24" t="s">
        <v>91</v>
      </c>
      <c r="AL917" s="24" t="s">
        <v>91</v>
      </c>
      <c r="AM917" s="24" t="s">
        <v>115</v>
      </c>
      <c r="AN917" s="24" t="s">
        <v>91</v>
      </c>
      <c r="AO917" s="24" t="s">
        <v>91</v>
      </c>
      <c r="AP917" s="24" t="s">
        <v>91</v>
      </c>
      <c r="AQ917" s="24" t="s">
        <v>91</v>
      </c>
      <c r="AR917" s="24" t="s">
        <v>91</v>
      </c>
      <c r="AS917" s="24" t="s">
        <v>91</v>
      </c>
      <c r="AT917" s="24" t="s">
        <v>91</v>
      </c>
      <c r="AU917" s="24" t="s">
        <v>91</v>
      </c>
      <c r="AV917" s="24" t="s">
        <v>91</v>
      </c>
      <c r="AW917" s="24" t="s">
        <v>91</v>
      </c>
      <c r="AX917" s="24" t="s">
        <v>91</v>
      </c>
      <c r="AY917" s="24" t="s">
        <v>91</v>
      </c>
      <c r="AZ917" s="24" t="s">
        <v>91</v>
      </c>
      <c r="BA917" s="24" t="s">
        <v>91</v>
      </c>
      <c r="BB917" s="24" t="s">
        <v>91</v>
      </c>
      <c r="BC917" s="24" t="s">
        <v>91</v>
      </c>
      <c r="BD917" s="24" t="s">
        <v>91</v>
      </c>
      <c r="BE917" s="24" t="s">
        <v>91</v>
      </c>
      <c r="BF917" s="24" t="s">
        <v>91</v>
      </c>
      <c r="BG917" s="24" t="s">
        <v>91</v>
      </c>
      <c r="BH917" s="24" t="s">
        <v>91</v>
      </c>
      <c r="BI917" s="24" t="s">
        <v>91</v>
      </c>
      <c r="BJ917" s="24" t="s">
        <v>91</v>
      </c>
      <c r="BK917" s="24" t="s">
        <v>91</v>
      </c>
      <c r="BL917" s="24" t="s">
        <v>91</v>
      </c>
      <c r="BM917" s="24" t="s">
        <v>91</v>
      </c>
      <c r="BN917" s="24" t="s">
        <v>91</v>
      </c>
      <c r="BO917" s="24" t="s">
        <v>91</v>
      </c>
      <c r="BP917" s="24" t="s">
        <v>91</v>
      </c>
      <c r="BQ917" s="24" t="s">
        <v>91</v>
      </c>
      <c r="BR917" s="24" t="s">
        <v>91</v>
      </c>
      <c r="BS917" s="24" t="s">
        <v>91</v>
      </c>
      <c r="BT917" s="24" t="s">
        <v>91</v>
      </c>
      <c r="BU917" s="24" t="s">
        <v>115</v>
      </c>
      <c r="BV917" s="24" t="s">
        <v>91</v>
      </c>
      <c r="BW917" s="24" t="s">
        <v>91</v>
      </c>
      <c r="BX917" s="24" t="s">
        <v>115</v>
      </c>
      <c r="BY917" s="24" t="s">
        <v>115</v>
      </c>
      <c r="BZ917" s="24" t="s">
        <v>115</v>
      </c>
      <c r="CA917" s="36"/>
      <c r="CB917" s="35"/>
    </row>
    <row r="918" spans="1:80" ht="169.5" customHeight="1" x14ac:dyDescent="0.35">
      <c r="A918" s="24">
        <v>983</v>
      </c>
      <c r="B918" s="24" t="s">
        <v>77</v>
      </c>
      <c r="C918" s="23" t="s">
        <v>78</v>
      </c>
      <c r="D918" s="24" t="s">
        <v>430</v>
      </c>
      <c r="E918" s="24" t="s">
        <v>2479</v>
      </c>
      <c r="F918" s="24" t="s">
        <v>81</v>
      </c>
      <c r="G918" s="24" t="s">
        <v>2922</v>
      </c>
      <c r="H918" s="24" t="s">
        <v>3058</v>
      </c>
      <c r="I918" s="24" t="s">
        <v>3059</v>
      </c>
      <c r="J918" s="24" t="s">
        <v>3069</v>
      </c>
      <c r="K918" s="24" t="s">
        <v>3070</v>
      </c>
      <c r="L918" s="24" t="s">
        <v>3071</v>
      </c>
      <c r="M918" s="24"/>
      <c r="N918" s="24" t="s">
        <v>88</v>
      </c>
      <c r="O918" s="24"/>
      <c r="P918" s="24"/>
      <c r="Q918" s="24" t="s">
        <v>155</v>
      </c>
      <c r="R918" s="24"/>
      <c r="S918" s="24"/>
      <c r="T918" s="24" t="s">
        <v>91</v>
      </c>
      <c r="U918" s="24" t="s">
        <v>91</v>
      </c>
      <c r="V918" s="24" t="s">
        <v>91</v>
      </c>
      <c r="W918" s="24" t="s">
        <v>91</v>
      </c>
      <c r="X918" s="24"/>
      <c r="Y918" s="24" t="s">
        <v>91</v>
      </c>
      <c r="Z918" s="24" t="s">
        <v>91</v>
      </c>
      <c r="AA918" s="24" t="s">
        <v>91</v>
      </c>
      <c r="AB918" s="24" t="s">
        <v>91</v>
      </c>
      <c r="AC918" s="24" t="s">
        <v>91</v>
      </c>
      <c r="AD918" s="24" t="s">
        <v>91</v>
      </c>
      <c r="AE918" s="24" t="s">
        <v>91</v>
      </c>
      <c r="AF918" s="24" t="s">
        <v>91</v>
      </c>
      <c r="AG918" s="24" t="s">
        <v>91</v>
      </c>
      <c r="AH918" s="24" t="s">
        <v>91</v>
      </c>
      <c r="AI918" s="24" t="s">
        <v>90</v>
      </c>
      <c r="AJ918" s="24" t="s">
        <v>91</v>
      </c>
      <c r="AK918" s="24" t="s">
        <v>91</v>
      </c>
      <c r="AL918" s="24" t="s">
        <v>90</v>
      </c>
      <c r="AM918" s="24" t="s">
        <v>90</v>
      </c>
      <c r="AN918" s="24" t="s">
        <v>91</v>
      </c>
      <c r="AO918" s="24" t="s">
        <v>91</v>
      </c>
      <c r="AP918" s="24" t="s">
        <v>90</v>
      </c>
      <c r="AQ918" s="24" t="s">
        <v>91</v>
      </c>
      <c r="AR918" s="24" t="s">
        <v>91</v>
      </c>
      <c r="AS918" s="24" t="s">
        <v>91</v>
      </c>
      <c r="AT918" s="24" t="s">
        <v>91</v>
      </c>
      <c r="AU918" s="24" t="s">
        <v>91</v>
      </c>
      <c r="AV918" s="24" t="s">
        <v>91</v>
      </c>
      <c r="AW918" s="24" t="s">
        <v>91</v>
      </c>
      <c r="AX918" s="24" t="s">
        <v>115</v>
      </c>
      <c r="AY918" s="24" t="s">
        <v>91</v>
      </c>
      <c r="AZ918" s="24" t="s">
        <v>91</v>
      </c>
      <c r="BA918" s="24" t="s">
        <v>91</v>
      </c>
      <c r="BB918" s="24" t="s">
        <v>91</v>
      </c>
      <c r="BC918" s="24" t="s">
        <v>91</v>
      </c>
      <c r="BD918" s="24" t="s">
        <v>91</v>
      </c>
      <c r="BE918" s="24" t="s">
        <v>91</v>
      </c>
      <c r="BF918" s="24" t="s">
        <v>91</v>
      </c>
      <c r="BG918" s="24" t="s">
        <v>91</v>
      </c>
      <c r="BH918" s="24" t="s">
        <v>90</v>
      </c>
      <c r="BI918" s="24" t="s">
        <v>91</v>
      </c>
      <c r="BJ918" s="24" t="s">
        <v>91</v>
      </c>
      <c r="BK918" s="24" t="s">
        <v>91</v>
      </c>
      <c r="BL918" s="24" t="s">
        <v>90</v>
      </c>
      <c r="BM918" s="24" t="s">
        <v>91</v>
      </c>
      <c r="BN918" s="24" t="s">
        <v>90</v>
      </c>
      <c r="BO918" s="24" t="s">
        <v>90</v>
      </c>
      <c r="BP918" s="24" t="s">
        <v>91</v>
      </c>
      <c r="BQ918" s="24" t="s">
        <v>91</v>
      </c>
      <c r="BR918" s="24" t="s">
        <v>90</v>
      </c>
      <c r="BS918" s="24" t="s">
        <v>91</v>
      </c>
      <c r="BT918" s="24" t="s">
        <v>91</v>
      </c>
      <c r="BU918" s="24" t="s">
        <v>91</v>
      </c>
      <c r="BV918" s="24" t="s">
        <v>91</v>
      </c>
      <c r="BW918" s="24" t="s">
        <v>91</v>
      </c>
      <c r="BX918" s="24" t="s">
        <v>91</v>
      </c>
      <c r="BY918" s="24" t="s">
        <v>91</v>
      </c>
      <c r="BZ918" s="24" t="s">
        <v>91</v>
      </c>
      <c r="CA918" s="36"/>
      <c r="CB918" s="35" t="s">
        <v>571</v>
      </c>
    </row>
    <row r="919" spans="1:80" ht="169.5" customHeight="1" x14ac:dyDescent="0.35">
      <c r="A919" s="24"/>
      <c r="B919" s="24" t="s">
        <v>77</v>
      </c>
      <c r="C919" s="23" t="s">
        <v>78</v>
      </c>
      <c r="D919" s="24" t="s">
        <v>1274</v>
      </c>
      <c r="E919" s="24" t="s">
        <v>1275</v>
      </c>
      <c r="F919" s="24" t="s">
        <v>81</v>
      </c>
      <c r="G919" s="24" t="s">
        <v>1276</v>
      </c>
      <c r="H919" s="24" t="s">
        <v>1277</v>
      </c>
      <c r="I919" s="24" t="s">
        <v>1278</v>
      </c>
      <c r="J919" s="24" t="s">
        <v>1294</v>
      </c>
      <c r="K919" s="24" t="s">
        <v>1295</v>
      </c>
      <c r="L919" s="24" t="s">
        <v>1296</v>
      </c>
      <c r="M919" s="24" t="s">
        <v>974</v>
      </c>
      <c r="N919" s="24"/>
      <c r="O919" s="24"/>
      <c r="P919" s="24"/>
      <c r="Q919" s="24" t="s">
        <v>155</v>
      </c>
      <c r="R919" s="24"/>
      <c r="S919" s="24"/>
      <c r="T919" s="24" t="s">
        <v>91</v>
      </c>
      <c r="U919" s="24" t="s">
        <v>91</v>
      </c>
      <c r="V919" s="24" t="s">
        <v>91</v>
      </c>
      <c r="W919" s="24" t="s">
        <v>91</v>
      </c>
      <c r="X919" s="24"/>
      <c r="Y919" s="24" t="s">
        <v>91</v>
      </c>
      <c r="Z919" s="24" t="s">
        <v>91</v>
      </c>
      <c r="AA919" s="24" t="s">
        <v>91</v>
      </c>
      <c r="AB919" s="24" t="s">
        <v>91</v>
      </c>
      <c r="AC919" s="24" t="s">
        <v>91</v>
      </c>
      <c r="AD919" s="24" t="s">
        <v>91</v>
      </c>
      <c r="AE919" s="24" t="s">
        <v>91</v>
      </c>
      <c r="AF919" s="24" t="s">
        <v>144</v>
      </c>
      <c r="AG919" s="24" t="s">
        <v>91</v>
      </c>
      <c r="AH919" s="24" t="s">
        <v>91</v>
      </c>
      <c r="AI919" s="24" t="s">
        <v>91</v>
      </c>
      <c r="AJ919" s="24" t="s">
        <v>91</v>
      </c>
      <c r="AK919" s="24" t="s">
        <v>91</v>
      </c>
      <c r="AL919" s="24" t="s">
        <v>91</v>
      </c>
      <c r="AM919" s="24" t="s">
        <v>90</v>
      </c>
      <c r="AN919" s="24" t="s">
        <v>91</v>
      </c>
      <c r="AO919" s="24" t="s">
        <v>91</v>
      </c>
      <c r="AP919" s="24" t="s">
        <v>91</v>
      </c>
      <c r="AQ919" s="24" t="s">
        <v>91</v>
      </c>
      <c r="AR919" s="24" t="s">
        <v>91</v>
      </c>
      <c r="AS919" s="24" t="s">
        <v>91</v>
      </c>
      <c r="AT919" s="24" t="s">
        <v>91</v>
      </c>
      <c r="AU919" s="24" t="s">
        <v>91</v>
      </c>
      <c r="AV919" s="24" t="s">
        <v>91</v>
      </c>
      <c r="AW919" s="24" t="s">
        <v>91</v>
      </c>
      <c r="AX919" s="24" t="s">
        <v>91</v>
      </c>
      <c r="AY919" s="24" t="s">
        <v>91</v>
      </c>
      <c r="AZ919" s="24" t="s">
        <v>91</v>
      </c>
      <c r="BA919" s="24" t="s">
        <v>91</v>
      </c>
      <c r="BB919" s="24" t="s">
        <v>91</v>
      </c>
      <c r="BC919" s="24" t="s">
        <v>91</v>
      </c>
      <c r="BD919" s="24" t="s">
        <v>91</v>
      </c>
      <c r="BE919" s="24" t="s">
        <v>91</v>
      </c>
      <c r="BF919" s="24" t="s">
        <v>91</v>
      </c>
      <c r="BG919" s="24" t="s">
        <v>91</v>
      </c>
      <c r="BH919" s="24" t="s">
        <v>91</v>
      </c>
      <c r="BI919" s="24" t="s">
        <v>91</v>
      </c>
      <c r="BJ919" s="24" t="s">
        <v>91</v>
      </c>
      <c r="BK919" s="24" t="s">
        <v>91</v>
      </c>
      <c r="BL919" s="24" t="s">
        <v>91</v>
      </c>
      <c r="BM919" s="24" t="s">
        <v>91</v>
      </c>
      <c r="BN919" s="24" t="s">
        <v>91</v>
      </c>
      <c r="BO919" s="24" t="s">
        <v>91</v>
      </c>
      <c r="BP919" s="24" t="s">
        <v>91</v>
      </c>
      <c r="BQ919" s="24" t="s">
        <v>115</v>
      </c>
      <c r="BR919" s="24" t="s">
        <v>115</v>
      </c>
      <c r="BS919" s="24" t="s">
        <v>91</v>
      </c>
      <c r="BT919" s="24" t="s">
        <v>91</v>
      </c>
      <c r="BU919" s="24" t="s">
        <v>115</v>
      </c>
      <c r="BV919" s="24" t="s">
        <v>91</v>
      </c>
      <c r="BW919" s="24" t="s">
        <v>91</v>
      </c>
      <c r="BX919" s="24" t="s">
        <v>115</v>
      </c>
      <c r="BY919" s="24" t="s">
        <v>144</v>
      </c>
      <c r="BZ919" s="24" t="s">
        <v>90</v>
      </c>
      <c r="CA919" s="36"/>
      <c r="CB919" s="35"/>
    </row>
    <row r="920" spans="1:80" ht="169.5" customHeight="1" x14ac:dyDescent="0.35">
      <c r="A920" s="24">
        <v>985</v>
      </c>
      <c r="B920" s="24" t="s">
        <v>77</v>
      </c>
      <c r="C920" s="23" t="s">
        <v>78</v>
      </c>
      <c r="D920" s="24" t="s">
        <v>430</v>
      </c>
      <c r="E920" s="24" t="s">
        <v>2479</v>
      </c>
      <c r="F920" s="24" t="s">
        <v>81</v>
      </c>
      <c r="G920" s="24" t="s">
        <v>2922</v>
      </c>
      <c r="H920" s="24" t="s">
        <v>3058</v>
      </c>
      <c r="I920" s="24" t="s">
        <v>3059</v>
      </c>
      <c r="J920" s="24" t="s">
        <v>3075</v>
      </c>
      <c r="K920" s="24" t="s">
        <v>3076</v>
      </c>
      <c r="L920" s="24" t="s">
        <v>3077</v>
      </c>
      <c r="M920" s="24"/>
      <c r="N920" s="24" t="s">
        <v>88</v>
      </c>
      <c r="O920" s="24"/>
      <c r="P920" s="24"/>
      <c r="Q920" s="24" t="s">
        <v>155</v>
      </c>
      <c r="R920" s="24"/>
      <c r="S920" s="24"/>
      <c r="T920" s="24" t="s">
        <v>91</v>
      </c>
      <c r="U920" s="24" t="s">
        <v>91</v>
      </c>
      <c r="V920" s="24" t="s">
        <v>91</v>
      </c>
      <c r="W920" s="24" t="s">
        <v>91</v>
      </c>
      <c r="X920" s="24"/>
      <c r="Y920" s="24" t="s">
        <v>91</v>
      </c>
      <c r="Z920" s="24" t="s">
        <v>91</v>
      </c>
      <c r="AA920" s="24" t="s">
        <v>91</v>
      </c>
      <c r="AB920" s="24" t="s">
        <v>91</v>
      </c>
      <c r="AC920" s="24" t="s">
        <v>91</v>
      </c>
      <c r="AD920" s="24" t="s">
        <v>91</v>
      </c>
      <c r="AE920" s="24" t="s">
        <v>91</v>
      </c>
      <c r="AF920" s="24" t="s">
        <v>91</v>
      </c>
      <c r="AG920" s="24" t="s">
        <v>91</v>
      </c>
      <c r="AH920" s="24" t="s">
        <v>91</v>
      </c>
      <c r="AI920" s="24" t="s">
        <v>115</v>
      </c>
      <c r="AJ920" s="24" t="s">
        <v>91</v>
      </c>
      <c r="AK920" s="24" t="s">
        <v>91</v>
      </c>
      <c r="AL920" s="24" t="s">
        <v>90</v>
      </c>
      <c r="AM920" s="24" t="s">
        <v>90</v>
      </c>
      <c r="AN920" s="24" t="s">
        <v>91</v>
      </c>
      <c r="AO920" s="24" t="s">
        <v>91</v>
      </c>
      <c r="AP920" s="24" t="s">
        <v>115</v>
      </c>
      <c r="AQ920" s="24" t="s">
        <v>91</v>
      </c>
      <c r="AR920" s="24" t="s">
        <v>91</v>
      </c>
      <c r="AS920" s="24" t="s">
        <v>91</v>
      </c>
      <c r="AT920" s="24" t="s">
        <v>91</v>
      </c>
      <c r="AU920" s="24" t="s">
        <v>91</v>
      </c>
      <c r="AV920" s="24" t="s">
        <v>91</v>
      </c>
      <c r="AW920" s="24" t="s">
        <v>91</v>
      </c>
      <c r="AX920" s="24" t="s">
        <v>115</v>
      </c>
      <c r="AY920" s="24" t="s">
        <v>91</v>
      </c>
      <c r="AZ920" s="24" t="s">
        <v>91</v>
      </c>
      <c r="BA920" s="24" t="s">
        <v>91</v>
      </c>
      <c r="BB920" s="24" t="s">
        <v>91</v>
      </c>
      <c r="BC920" s="24" t="s">
        <v>91</v>
      </c>
      <c r="BD920" s="24" t="s">
        <v>91</v>
      </c>
      <c r="BE920" s="24" t="s">
        <v>91</v>
      </c>
      <c r="BF920" s="24" t="s">
        <v>91</v>
      </c>
      <c r="BG920" s="24" t="s">
        <v>91</v>
      </c>
      <c r="BH920" s="24" t="s">
        <v>90</v>
      </c>
      <c r="BI920" s="24" t="s">
        <v>91</v>
      </c>
      <c r="BJ920" s="24" t="s">
        <v>91</v>
      </c>
      <c r="BK920" s="24" t="s">
        <v>91</v>
      </c>
      <c r="BL920" s="24" t="s">
        <v>90</v>
      </c>
      <c r="BM920" s="24" t="s">
        <v>91</v>
      </c>
      <c r="BN920" s="24" t="s">
        <v>90</v>
      </c>
      <c r="BO920" s="24" t="s">
        <v>90</v>
      </c>
      <c r="BP920" s="24" t="s">
        <v>91</v>
      </c>
      <c r="BQ920" s="24" t="s">
        <v>91</v>
      </c>
      <c r="BR920" s="24" t="s">
        <v>90</v>
      </c>
      <c r="BS920" s="24" t="s">
        <v>91</v>
      </c>
      <c r="BT920" s="24" t="s">
        <v>91</v>
      </c>
      <c r="BU920" s="24" t="s">
        <v>91</v>
      </c>
      <c r="BV920" s="24" t="s">
        <v>91</v>
      </c>
      <c r="BW920" s="24" t="s">
        <v>91</v>
      </c>
      <c r="BX920" s="24" t="s">
        <v>91</v>
      </c>
      <c r="BY920" s="24" t="s">
        <v>91</v>
      </c>
      <c r="BZ920" s="24" t="s">
        <v>91</v>
      </c>
      <c r="CA920" s="36"/>
      <c r="CB920" s="35" t="s">
        <v>571</v>
      </c>
    </row>
    <row r="921" spans="1:80" ht="169.5" customHeight="1" x14ac:dyDescent="0.35">
      <c r="A921" s="24"/>
      <c r="B921" s="24" t="s">
        <v>77</v>
      </c>
      <c r="C921" s="23" t="s">
        <v>78</v>
      </c>
      <c r="D921" s="24" t="s">
        <v>1274</v>
      </c>
      <c r="E921" s="24" t="s">
        <v>1275</v>
      </c>
      <c r="F921" s="24" t="s">
        <v>81</v>
      </c>
      <c r="G921" s="24" t="s">
        <v>1276</v>
      </c>
      <c r="H921" s="24" t="s">
        <v>1277</v>
      </c>
      <c r="I921" s="24" t="s">
        <v>1278</v>
      </c>
      <c r="J921" s="24" t="s">
        <v>1303</v>
      </c>
      <c r="K921" s="24" t="s">
        <v>1304</v>
      </c>
      <c r="L921" s="24" t="s">
        <v>1305</v>
      </c>
      <c r="M921" s="24" t="s">
        <v>974</v>
      </c>
      <c r="N921" s="24"/>
      <c r="O921" s="24"/>
      <c r="P921" s="24"/>
      <c r="Q921" s="24" t="s">
        <v>155</v>
      </c>
      <c r="R921" s="24"/>
      <c r="S921" s="24"/>
      <c r="T921" s="24" t="s">
        <v>91</v>
      </c>
      <c r="U921" s="24" t="s">
        <v>91</v>
      </c>
      <c r="V921" s="24" t="s">
        <v>91</v>
      </c>
      <c r="W921" s="24" t="s">
        <v>90</v>
      </c>
      <c r="X921" s="24"/>
      <c r="Y921" s="24" t="s">
        <v>91</v>
      </c>
      <c r="Z921" s="24" t="s">
        <v>91</v>
      </c>
      <c r="AA921" s="24" t="s">
        <v>91</v>
      </c>
      <c r="AB921" s="24" t="s">
        <v>90</v>
      </c>
      <c r="AC921" s="24" t="s">
        <v>91</v>
      </c>
      <c r="AD921" s="24" t="s">
        <v>91</v>
      </c>
      <c r="AE921" s="24" t="s">
        <v>91</v>
      </c>
      <c r="AF921" s="24" t="s">
        <v>115</v>
      </c>
      <c r="AG921" s="24" t="s">
        <v>91</v>
      </c>
      <c r="AH921" s="24" t="s">
        <v>91</v>
      </c>
      <c r="AI921" s="24" t="s">
        <v>91</v>
      </c>
      <c r="AJ921" s="24" t="s">
        <v>91</v>
      </c>
      <c r="AK921" s="24" t="s">
        <v>91</v>
      </c>
      <c r="AL921" s="24" t="s">
        <v>91</v>
      </c>
      <c r="AM921" s="24" t="s">
        <v>115</v>
      </c>
      <c r="AN921" s="24" t="s">
        <v>91</v>
      </c>
      <c r="AO921" s="24" t="s">
        <v>91</v>
      </c>
      <c r="AP921" s="24" t="s">
        <v>91</v>
      </c>
      <c r="AQ921" s="24" t="s">
        <v>91</v>
      </c>
      <c r="AR921" s="24" t="s">
        <v>91</v>
      </c>
      <c r="AS921" s="24" t="s">
        <v>91</v>
      </c>
      <c r="AT921" s="24" t="s">
        <v>91</v>
      </c>
      <c r="AU921" s="24" t="s">
        <v>91</v>
      </c>
      <c r="AV921" s="24" t="s">
        <v>91</v>
      </c>
      <c r="AW921" s="24" t="s">
        <v>91</v>
      </c>
      <c r="AX921" s="24" t="s">
        <v>91</v>
      </c>
      <c r="AY921" s="24" t="s">
        <v>91</v>
      </c>
      <c r="AZ921" s="24" t="s">
        <v>91</v>
      </c>
      <c r="BA921" s="24" t="s">
        <v>91</v>
      </c>
      <c r="BB921" s="24" t="s">
        <v>91</v>
      </c>
      <c r="BC921" s="24" t="s">
        <v>91</v>
      </c>
      <c r="BD921" s="24" t="s">
        <v>91</v>
      </c>
      <c r="BE921" s="24" t="s">
        <v>91</v>
      </c>
      <c r="BF921" s="24" t="s">
        <v>91</v>
      </c>
      <c r="BG921" s="24" t="s">
        <v>91</v>
      </c>
      <c r="BH921" s="24" t="s">
        <v>91</v>
      </c>
      <c r="BI921" s="24" t="s">
        <v>91</v>
      </c>
      <c r="BJ921" s="24" t="s">
        <v>91</v>
      </c>
      <c r="BK921" s="24" t="s">
        <v>91</v>
      </c>
      <c r="BL921" s="24" t="s">
        <v>91</v>
      </c>
      <c r="BM921" s="24" t="s">
        <v>91</v>
      </c>
      <c r="BN921" s="24" t="s">
        <v>91</v>
      </c>
      <c r="BO921" s="24" t="s">
        <v>91</v>
      </c>
      <c r="BP921" s="24" t="s">
        <v>91</v>
      </c>
      <c r="BQ921" s="24" t="s">
        <v>91</v>
      </c>
      <c r="BR921" s="24" t="s">
        <v>91</v>
      </c>
      <c r="BS921" s="24" t="s">
        <v>91</v>
      </c>
      <c r="BT921" s="24" t="s">
        <v>91</v>
      </c>
      <c r="BU921" s="24" t="s">
        <v>144</v>
      </c>
      <c r="BV921" s="24" t="s">
        <v>91</v>
      </c>
      <c r="BW921" s="24" t="s">
        <v>91</v>
      </c>
      <c r="BX921" s="24" t="s">
        <v>115</v>
      </c>
      <c r="BY921" s="24" t="s">
        <v>115</v>
      </c>
      <c r="BZ921" s="24" t="s">
        <v>90</v>
      </c>
      <c r="CA921" s="36"/>
      <c r="CB921" s="35"/>
    </row>
    <row r="922" spans="1:80" ht="169.5" customHeight="1" x14ac:dyDescent="0.35">
      <c r="A922" s="24">
        <v>987</v>
      </c>
      <c r="B922" s="24" t="s">
        <v>77</v>
      </c>
      <c r="C922" s="23" t="s">
        <v>78</v>
      </c>
      <c r="D922" s="24" t="s">
        <v>430</v>
      </c>
      <c r="E922" s="24" t="s">
        <v>2479</v>
      </c>
      <c r="F922" s="24" t="s">
        <v>81</v>
      </c>
      <c r="G922" s="24" t="s">
        <v>2922</v>
      </c>
      <c r="H922" s="24" t="s">
        <v>3058</v>
      </c>
      <c r="I922" s="24" t="s">
        <v>3059</v>
      </c>
      <c r="J922" s="24" t="s">
        <v>3081</v>
      </c>
      <c r="K922" s="24" t="s">
        <v>3082</v>
      </c>
      <c r="L922" s="24" t="s">
        <v>3083</v>
      </c>
      <c r="M922" s="24"/>
      <c r="N922" s="24" t="s">
        <v>88</v>
      </c>
      <c r="O922" s="24"/>
      <c r="P922" s="24"/>
      <c r="Q922" s="24" t="s">
        <v>155</v>
      </c>
      <c r="R922" s="24"/>
      <c r="S922" s="24"/>
      <c r="T922" s="24" t="s">
        <v>91</v>
      </c>
      <c r="U922" s="24" t="s">
        <v>91</v>
      </c>
      <c r="V922" s="24" t="s">
        <v>91</v>
      </c>
      <c r="W922" s="24" t="s">
        <v>91</v>
      </c>
      <c r="X922" s="24"/>
      <c r="Y922" s="24" t="s">
        <v>91</v>
      </c>
      <c r="Z922" s="24" t="s">
        <v>91</v>
      </c>
      <c r="AA922" s="24" t="s">
        <v>91</v>
      </c>
      <c r="AB922" s="24" t="s">
        <v>91</v>
      </c>
      <c r="AC922" s="24" t="s">
        <v>91</v>
      </c>
      <c r="AD922" s="24" t="s">
        <v>91</v>
      </c>
      <c r="AE922" s="24" t="s">
        <v>91</v>
      </c>
      <c r="AF922" s="24" t="s">
        <v>91</v>
      </c>
      <c r="AG922" s="24" t="s">
        <v>91</v>
      </c>
      <c r="AH922" s="24" t="s">
        <v>91</v>
      </c>
      <c r="AI922" s="24" t="s">
        <v>90</v>
      </c>
      <c r="AJ922" s="24" t="s">
        <v>91</v>
      </c>
      <c r="AK922" s="24" t="s">
        <v>91</v>
      </c>
      <c r="AL922" s="24" t="s">
        <v>90</v>
      </c>
      <c r="AM922" s="24" t="s">
        <v>90</v>
      </c>
      <c r="AN922" s="24" t="s">
        <v>91</v>
      </c>
      <c r="AO922" s="24" t="s">
        <v>91</v>
      </c>
      <c r="AP922" s="24" t="s">
        <v>90</v>
      </c>
      <c r="AQ922" s="24" t="s">
        <v>91</v>
      </c>
      <c r="AR922" s="24" t="s">
        <v>91</v>
      </c>
      <c r="AS922" s="24" t="s">
        <v>91</v>
      </c>
      <c r="AT922" s="24" t="s">
        <v>91</v>
      </c>
      <c r="AU922" s="24" t="s">
        <v>91</v>
      </c>
      <c r="AV922" s="24" t="s">
        <v>91</v>
      </c>
      <c r="AW922" s="24" t="s">
        <v>91</v>
      </c>
      <c r="AX922" s="24" t="s">
        <v>115</v>
      </c>
      <c r="AY922" s="24" t="s">
        <v>91</v>
      </c>
      <c r="AZ922" s="24" t="s">
        <v>91</v>
      </c>
      <c r="BA922" s="24" t="s">
        <v>91</v>
      </c>
      <c r="BB922" s="24" t="s">
        <v>91</v>
      </c>
      <c r="BC922" s="24" t="s">
        <v>91</v>
      </c>
      <c r="BD922" s="24" t="s">
        <v>91</v>
      </c>
      <c r="BE922" s="24" t="s">
        <v>91</v>
      </c>
      <c r="BF922" s="24" t="s">
        <v>91</v>
      </c>
      <c r="BG922" s="24" t="s">
        <v>91</v>
      </c>
      <c r="BH922" s="24" t="s">
        <v>90</v>
      </c>
      <c r="BI922" s="24" t="s">
        <v>91</v>
      </c>
      <c r="BJ922" s="24" t="s">
        <v>91</v>
      </c>
      <c r="BK922" s="24" t="s">
        <v>91</v>
      </c>
      <c r="BL922" s="24" t="s">
        <v>90</v>
      </c>
      <c r="BM922" s="24" t="s">
        <v>91</v>
      </c>
      <c r="BN922" s="24" t="s">
        <v>90</v>
      </c>
      <c r="BO922" s="24" t="s">
        <v>90</v>
      </c>
      <c r="BP922" s="24" t="s">
        <v>91</v>
      </c>
      <c r="BQ922" s="24" t="s">
        <v>91</v>
      </c>
      <c r="BR922" s="24" t="s">
        <v>90</v>
      </c>
      <c r="BS922" s="24" t="s">
        <v>91</v>
      </c>
      <c r="BT922" s="24" t="s">
        <v>91</v>
      </c>
      <c r="BU922" s="24" t="s">
        <v>91</v>
      </c>
      <c r="BV922" s="24" t="s">
        <v>91</v>
      </c>
      <c r="BW922" s="24" t="s">
        <v>91</v>
      </c>
      <c r="BX922" s="24" t="s">
        <v>91</v>
      </c>
      <c r="BY922" s="24" t="s">
        <v>91</v>
      </c>
      <c r="BZ922" s="24" t="s">
        <v>91</v>
      </c>
      <c r="CA922" s="36"/>
      <c r="CB922" s="35" t="s">
        <v>571</v>
      </c>
    </row>
    <row r="923" spans="1:80" ht="169.5" customHeight="1" x14ac:dyDescent="0.35">
      <c r="A923" s="24"/>
      <c r="B923" s="24" t="s">
        <v>77</v>
      </c>
      <c r="C923" s="23" t="s">
        <v>78</v>
      </c>
      <c r="D923" s="24" t="s">
        <v>1274</v>
      </c>
      <c r="E923" s="24" t="s">
        <v>1275</v>
      </c>
      <c r="F923" s="24" t="s">
        <v>81</v>
      </c>
      <c r="G923" s="24" t="s">
        <v>1276</v>
      </c>
      <c r="H923" s="24" t="s">
        <v>1277</v>
      </c>
      <c r="I923" s="24" t="s">
        <v>1278</v>
      </c>
      <c r="J923" s="24" t="s">
        <v>1306</v>
      </c>
      <c r="K923" s="24" t="s">
        <v>1307</v>
      </c>
      <c r="L923" s="24" t="s">
        <v>1308</v>
      </c>
      <c r="M923" s="24" t="s">
        <v>974</v>
      </c>
      <c r="N923" s="24"/>
      <c r="O923" s="24"/>
      <c r="P923" s="24"/>
      <c r="Q923" s="24" t="s">
        <v>155</v>
      </c>
      <c r="R923" s="24"/>
      <c r="S923" s="24"/>
      <c r="T923" s="24" t="s">
        <v>91</v>
      </c>
      <c r="U923" s="24" t="s">
        <v>91</v>
      </c>
      <c r="V923" s="24" t="s">
        <v>91</v>
      </c>
      <c r="W923" s="24" t="s">
        <v>91</v>
      </c>
      <c r="X923" s="24"/>
      <c r="Y923" s="24" t="s">
        <v>91</v>
      </c>
      <c r="Z923" s="24" t="s">
        <v>91</v>
      </c>
      <c r="AA923" s="24" t="s">
        <v>91</v>
      </c>
      <c r="AB923" s="24" t="s">
        <v>91</v>
      </c>
      <c r="AC923" s="24" t="s">
        <v>91</v>
      </c>
      <c r="AD923" s="24" t="s">
        <v>91</v>
      </c>
      <c r="AE923" s="24" t="s">
        <v>91</v>
      </c>
      <c r="AF923" s="24" t="s">
        <v>144</v>
      </c>
      <c r="AG923" s="24" t="s">
        <v>91</v>
      </c>
      <c r="AH923" s="24" t="s">
        <v>91</v>
      </c>
      <c r="AI923" s="24" t="s">
        <v>91</v>
      </c>
      <c r="AJ923" s="24" t="s">
        <v>91</v>
      </c>
      <c r="AK923" s="24" t="s">
        <v>91</v>
      </c>
      <c r="AL923" s="24" t="s">
        <v>91</v>
      </c>
      <c r="AM923" s="24" t="s">
        <v>90</v>
      </c>
      <c r="AN923" s="24" t="s">
        <v>91</v>
      </c>
      <c r="AO923" s="24" t="s">
        <v>91</v>
      </c>
      <c r="AP923" s="24" t="s">
        <v>91</v>
      </c>
      <c r="AQ923" s="24" t="s">
        <v>91</v>
      </c>
      <c r="AR923" s="24" t="s">
        <v>91</v>
      </c>
      <c r="AS923" s="24" t="s">
        <v>91</v>
      </c>
      <c r="AT923" s="24" t="s">
        <v>91</v>
      </c>
      <c r="AU923" s="24" t="s">
        <v>91</v>
      </c>
      <c r="AV923" s="24" t="s">
        <v>91</v>
      </c>
      <c r="AW923" s="24" t="s">
        <v>91</v>
      </c>
      <c r="AX923" s="24" t="s">
        <v>91</v>
      </c>
      <c r="AY923" s="24" t="s">
        <v>91</v>
      </c>
      <c r="AZ923" s="24" t="s">
        <v>91</v>
      </c>
      <c r="BA923" s="24" t="s">
        <v>91</v>
      </c>
      <c r="BB923" s="24" t="s">
        <v>91</v>
      </c>
      <c r="BC923" s="24" t="s">
        <v>91</v>
      </c>
      <c r="BD923" s="24" t="s">
        <v>91</v>
      </c>
      <c r="BE923" s="24" t="s">
        <v>91</v>
      </c>
      <c r="BF923" s="24" t="s">
        <v>91</v>
      </c>
      <c r="BG923" s="24" t="s">
        <v>91</v>
      </c>
      <c r="BH923" s="24" t="s">
        <v>91</v>
      </c>
      <c r="BI923" s="24" t="s">
        <v>91</v>
      </c>
      <c r="BJ923" s="24" t="s">
        <v>91</v>
      </c>
      <c r="BK923" s="24" t="s">
        <v>91</v>
      </c>
      <c r="BL923" s="24" t="s">
        <v>91</v>
      </c>
      <c r="BM923" s="24" t="s">
        <v>91</v>
      </c>
      <c r="BN923" s="24" t="s">
        <v>91</v>
      </c>
      <c r="BO923" s="24" t="s">
        <v>91</v>
      </c>
      <c r="BP923" s="24" t="s">
        <v>91</v>
      </c>
      <c r="BQ923" s="24" t="s">
        <v>115</v>
      </c>
      <c r="BR923" s="24" t="s">
        <v>115</v>
      </c>
      <c r="BS923" s="24" t="s">
        <v>91</v>
      </c>
      <c r="BT923" s="24" t="s">
        <v>91</v>
      </c>
      <c r="BU923" s="24" t="s">
        <v>144</v>
      </c>
      <c r="BV923" s="24" t="s">
        <v>91</v>
      </c>
      <c r="BW923" s="24" t="s">
        <v>91</v>
      </c>
      <c r="BX923" s="24" t="s">
        <v>1309</v>
      </c>
      <c r="BY923" s="24" t="s">
        <v>144</v>
      </c>
      <c r="BZ923" s="24" t="s">
        <v>90</v>
      </c>
      <c r="CA923" s="36"/>
      <c r="CB923" s="35"/>
    </row>
    <row r="924" spans="1:80" ht="169.5" customHeight="1" x14ac:dyDescent="0.35">
      <c r="A924" s="24">
        <v>989</v>
      </c>
      <c r="B924" s="24" t="s">
        <v>77</v>
      </c>
      <c r="C924" s="23" t="s">
        <v>78</v>
      </c>
      <c r="D924" s="24" t="s">
        <v>430</v>
      </c>
      <c r="E924" s="24" t="s">
        <v>2479</v>
      </c>
      <c r="F924" s="24" t="s">
        <v>81</v>
      </c>
      <c r="G924" s="24" t="s">
        <v>2922</v>
      </c>
      <c r="H924" s="24" t="s">
        <v>3058</v>
      </c>
      <c r="I924" s="24" t="s">
        <v>3059</v>
      </c>
      <c r="J924" s="24" t="s">
        <v>3087</v>
      </c>
      <c r="K924" s="24" t="s">
        <v>3088</v>
      </c>
      <c r="L924" s="24" t="s">
        <v>3089</v>
      </c>
      <c r="M924" s="24"/>
      <c r="N924" s="24" t="s">
        <v>88</v>
      </c>
      <c r="O924" s="24"/>
      <c r="P924" s="24"/>
      <c r="Q924" s="24" t="s">
        <v>89</v>
      </c>
      <c r="R924" s="24"/>
      <c r="S924" s="24"/>
      <c r="T924" s="24" t="s">
        <v>91</v>
      </c>
      <c r="U924" s="24" t="s">
        <v>91</v>
      </c>
      <c r="V924" s="24" t="s">
        <v>91</v>
      </c>
      <c r="W924" s="24" t="s">
        <v>91</v>
      </c>
      <c r="X924" s="24"/>
      <c r="Y924" s="24" t="s">
        <v>91</v>
      </c>
      <c r="Z924" s="24" t="s">
        <v>91</v>
      </c>
      <c r="AA924" s="24" t="s">
        <v>91</v>
      </c>
      <c r="AB924" s="24" t="s">
        <v>91</v>
      </c>
      <c r="AC924" s="24" t="s">
        <v>91</v>
      </c>
      <c r="AD924" s="24" t="s">
        <v>91</v>
      </c>
      <c r="AE924" s="24" t="s">
        <v>91</v>
      </c>
      <c r="AF924" s="24" t="s">
        <v>91</v>
      </c>
      <c r="AG924" s="24" t="s">
        <v>91</v>
      </c>
      <c r="AH924" s="24" t="s">
        <v>91</v>
      </c>
      <c r="AI924" s="24" t="s">
        <v>90</v>
      </c>
      <c r="AJ924" s="24" t="s">
        <v>91</v>
      </c>
      <c r="AK924" s="24" t="s">
        <v>91</v>
      </c>
      <c r="AL924" s="24" t="s">
        <v>115</v>
      </c>
      <c r="AM924" s="24" t="s">
        <v>115</v>
      </c>
      <c r="AN924" s="24" t="s">
        <v>91</v>
      </c>
      <c r="AO924" s="24" t="s">
        <v>91</v>
      </c>
      <c r="AP924" s="24" t="s">
        <v>90</v>
      </c>
      <c r="AQ924" s="24" t="s">
        <v>91</v>
      </c>
      <c r="AR924" s="24" t="s">
        <v>91</v>
      </c>
      <c r="AS924" s="24" t="s">
        <v>91</v>
      </c>
      <c r="AT924" s="24" t="s">
        <v>91</v>
      </c>
      <c r="AU924" s="24" t="s">
        <v>91</v>
      </c>
      <c r="AV924" s="24" t="s">
        <v>91</v>
      </c>
      <c r="AW924" s="24" t="s">
        <v>91</v>
      </c>
      <c r="AX924" s="24" t="s">
        <v>115</v>
      </c>
      <c r="AY924" s="24" t="s">
        <v>91</v>
      </c>
      <c r="AZ924" s="24" t="s">
        <v>91</v>
      </c>
      <c r="BA924" s="24" t="s">
        <v>91</v>
      </c>
      <c r="BB924" s="24" t="s">
        <v>91</v>
      </c>
      <c r="BC924" s="24" t="s">
        <v>91</v>
      </c>
      <c r="BD924" s="24" t="s">
        <v>91</v>
      </c>
      <c r="BE924" s="24" t="s">
        <v>91</v>
      </c>
      <c r="BF924" s="24" t="s">
        <v>91</v>
      </c>
      <c r="BG924" s="24" t="s">
        <v>91</v>
      </c>
      <c r="BH924" s="24" t="s">
        <v>115</v>
      </c>
      <c r="BI924" s="24" t="s">
        <v>91</v>
      </c>
      <c r="BJ924" s="24" t="s">
        <v>91</v>
      </c>
      <c r="BK924" s="24" t="s">
        <v>91</v>
      </c>
      <c r="BL924" s="24" t="s">
        <v>115</v>
      </c>
      <c r="BM924" s="24" t="s">
        <v>91</v>
      </c>
      <c r="BN924" s="24" t="s">
        <v>115</v>
      </c>
      <c r="BO924" s="24" t="s">
        <v>115</v>
      </c>
      <c r="BP924" s="24" t="s">
        <v>91</v>
      </c>
      <c r="BQ924" s="24" t="s">
        <v>91</v>
      </c>
      <c r="BR924" s="24" t="s">
        <v>115</v>
      </c>
      <c r="BS924" s="24" t="s">
        <v>91</v>
      </c>
      <c r="BT924" s="24" t="s">
        <v>91</v>
      </c>
      <c r="BU924" s="24" t="s">
        <v>91</v>
      </c>
      <c r="BV924" s="24" t="s">
        <v>91</v>
      </c>
      <c r="BW924" s="24" t="s">
        <v>91</v>
      </c>
      <c r="BX924" s="24" t="s">
        <v>91</v>
      </c>
      <c r="BY924" s="24" t="s">
        <v>91</v>
      </c>
      <c r="BZ924" s="24" t="s">
        <v>91</v>
      </c>
      <c r="CA924" s="36"/>
      <c r="CB924" s="35" t="s">
        <v>438</v>
      </c>
    </row>
    <row r="925" spans="1:80" ht="169.5" customHeight="1" x14ac:dyDescent="0.35">
      <c r="A925" s="24">
        <v>990</v>
      </c>
      <c r="B925" s="24" t="s">
        <v>77</v>
      </c>
      <c r="C925" s="23" t="s">
        <v>78</v>
      </c>
      <c r="D925" s="24" t="s">
        <v>430</v>
      </c>
      <c r="E925" s="24" t="s">
        <v>2479</v>
      </c>
      <c r="F925" s="24" t="s">
        <v>81</v>
      </c>
      <c r="G925" s="24" t="s">
        <v>2922</v>
      </c>
      <c r="H925" s="24" t="s">
        <v>3058</v>
      </c>
      <c r="I925" s="24" t="s">
        <v>3059</v>
      </c>
      <c r="J925" s="24" t="s">
        <v>3090</v>
      </c>
      <c r="K925" s="24" t="s">
        <v>3091</v>
      </c>
      <c r="L925" s="24" t="s">
        <v>3092</v>
      </c>
      <c r="M925" s="24"/>
      <c r="N925" s="24" t="s">
        <v>88</v>
      </c>
      <c r="O925" s="24"/>
      <c r="P925" s="24"/>
      <c r="Q925" s="24" t="s">
        <v>89</v>
      </c>
      <c r="R925" s="24"/>
      <c r="S925" s="24"/>
      <c r="T925" s="24" t="s">
        <v>91</v>
      </c>
      <c r="U925" s="24" t="s">
        <v>91</v>
      </c>
      <c r="V925" s="24" t="s">
        <v>91</v>
      </c>
      <c r="W925" s="24" t="s">
        <v>91</v>
      </c>
      <c r="X925" s="24"/>
      <c r="Y925" s="24" t="s">
        <v>91</v>
      </c>
      <c r="Z925" s="24" t="s">
        <v>91</v>
      </c>
      <c r="AA925" s="24" t="s">
        <v>91</v>
      </c>
      <c r="AB925" s="24" t="s">
        <v>91</v>
      </c>
      <c r="AC925" s="24" t="s">
        <v>91</v>
      </c>
      <c r="AD925" s="24" t="s">
        <v>91</v>
      </c>
      <c r="AE925" s="24" t="s">
        <v>91</v>
      </c>
      <c r="AF925" s="24" t="s">
        <v>91</v>
      </c>
      <c r="AG925" s="24" t="s">
        <v>91</v>
      </c>
      <c r="AH925" s="24" t="s">
        <v>91</v>
      </c>
      <c r="AI925" s="24" t="s">
        <v>90</v>
      </c>
      <c r="AJ925" s="24" t="s">
        <v>91</v>
      </c>
      <c r="AK925" s="24" t="s">
        <v>91</v>
      </c>
      <c r="AL925" s="24" t="s">
        <v>90</v>
      </c>
      <c r="AM925" s="24" t="s">
        <v>90</v>
      </c>
      <c r="AN925" s="24" t="s">
        <v>91</v>
      </c>
      <c r="AO925" s="24" t="s">
        <v>91</v>
      </c>
      <c r="AP925" s="24" t="s">
        <v>90</v>
      </c>
      <c r="AQ925" s="24" t="s">
        <v>91</v>
      </c>
      <c r="AR925" s="24" t="s">
        <v>91</v>
      </c>
      <c r="AS925" s="24" t="s">
        <v>90</v>
      </c>
      <c r="AT925" s="24" t="s">
        <v>91</v>
      </c>
      <c r="AU925" s="24" t="s">
        <v>91</v>
      </c>
      <c r="AV925" s="24" t="s">
        <v>91</v>
      </c>
      <c r="AW925" s="24" t="s">
        <v>91</v>
      </c>
      <c r="AX925" s="24" t="s">
        <v>90</v>
      </c>
      <c r="AY925" s="24" t="s">
        <v>91</v>
      </c>
      <c r="AZ925" s="24" t="s">
        <v>91</v>
      </c>
      <c r="BA925" s="24" t="s">
        <v>91</v>
      </c>
      <c r="BB925" s="24" t="s">
        <v>91</v>
      </c>
      <c r="BC925" s="24" t="s">
        <v>91</v>
      </c>
      <c r="BD925" s="24" t="s">
        <v>91</v>
      </c>
      <c r="BE925" s="24" t="s">
        <v>91</v>
      </c>
      <c r="BF925" s="24" t="s">
        <v>91</v>
      </c>
      <c r="BG925" s="24" t="s">
        <v>91</v>
      </c>
      <c r="BH925" s="24" t="s">
        <v>91</v>
      </c>
      <c r="BI925" s="24" t="s">
        <v>91</v>
      </c>
      <c r="BJ925" s="24" t="s">
        <v>91</v>
      </c>
      <c r="BK925" s="24" t="s">
        <v>91</v>
      </c>
      <c r="BL925" s="24" t="s">
        <v>91</v>
      </c>
      <c r="BM925" s="24" t="s">
        <v>91</v>
      </c>
      <c r="BN925" s="24" t="s">
        <v>92</v>
      </c>
      <c r="BO925" s="24" t="s">
        <v>91</v>
      </c>
      <c r="BP925" s="24" t="s">
        <v>91</v>
      </c>
      <c r="BQ925" s="24" t="s">
        <v>91</v>
      </c>
      <c r="BR925" s="24" t="s">
        <v>92</v>
      </c>
      <c r="BS925" s="24" t="s">
        <v>91</v>
      </c>
      <c r="BT925" s="24" t="s">
        <v>91</v>
      </c>
      <c r="BU925" s="24" t="s">
        <v>91</v>
      </c>
      <c r="BV925" s="24" t="s">
        <v>91</v>
      </c>
      <c r="BW925" s="24" t="s">
        <v>91</v>
      </c>
      <c r="BX925" s="24" t="s">
        <v>91</v>
      </c>
      <c r="BY925" s="24" t="s">
        <v>91</v>
      </c>
      <c r="BZ925" s="24" t="s">
        <v>91</v>
      </c>
      <c r="CA925" s="36"/>
      <c r="CB925" s="35" t="s">
        <v>438</v>
      </c>
    </row>
    <row r="926" spans="1:80" ht="169.5" customHeight="1" x14ac:dyDescent="0.35">
      <c r="A926" s="24">
        <v>991</v>
      </c>
      <c r="B926" s="24" t="s">
        <v>77</v>
      </c>
      <c r="C926" s="23" t="s">
        <v>78</v>
      </c>
      <c r="D926" s="24" t="s">
        <v>430</v>
      </c>
      <c r="E926" s="24" t="s">
        <v>2479</v>
      </c>
      <c r="F926" s="24" t="s">
        <v>81</v>
      </c>
      <c r="G926" s="24" t="s">
        <v>2922</v>
      </c>
      <c r="H926" s="24" t="s">
        <v>3058</v>
      </c>
      <c r="I926" s="24" t="s">
        <v>3059</v>
      </c>
      <c r="J926" s="24" t="s">
        <v>3093</v>
      </c>
      <c r="K926" s="24" t="s">
        <v>3094</v>
      </c>
      <c r="L926" s="24" t="s">
        <v>3095</v>
      </c>
      <c r="M926" s="24"/>
      <c r="N926" s="24" t="s">
        <v>88</v>
      </c>
      <c r="O926" s="24"/>
      <c r="P926" s="24"/>
      <c r="Q926" s="24" t="s">
        <v>155</v>
      </c>
      <c r="R926" s="24"/>
      <c r="S926" s="24"/>
      <c r="T926" s="24" t="s">
        <v>91</v>
      </c>
      <c r="U926" s="24" t="s">
        <v>91</v>
      </c>
      <c r="V926" s="24" t="s">
        <v>91</v>
      </c>
      <c r="W926" s="24" t="s">
        <v>91</v>
      </c>
      <c r="X926" s="24"/>
      <c r="Y926" s="24" t="s">
        <v>91</v>
      </c>
      <c r="Z926" s="24" t="s">
        <v>91</v>
      </c>
      <c r="AA926" s="24" t="s">
        <v>91</v>
      </c>
      <c r="AB926" s="24" t="s">
        <v>91</v>
      </c>
      <c r="AC926" s="24" t="s">
        <v>91</v>
      </c>
      <c r="AD926" s="24" t="s">
        <v>91</v>
      </c>
      <c r="AE926" s="24" t="s">
        <v>91</v>
      </c>
      <c r="AF926" s="24" t="s">
        <v>91</v>
      </c>
      <c r="AG926" s="24" t="s">
        <v>91</v>
      </c>
      <c r="AH926" s="24" t="s">
        <v>91</v>
      </c>
      <c r="AI926" s="24" t="s">
        <v>90</v>
      </c>
      <c r="AJ926" s="24" t="s">
        <v>91</v>
      </c>
      <c r="AK926" s="24" t="s">
        <v>91</v>
      </c>
      <c r="AL926" s="24" t="s">
        <v>90</v>
      </c>
      <c r="AM926" s="24" t="s">
        <v>90</v>
      </c>
      <c r="AN926" s="24" t="s">
        <v>91</v>
      </c>
      <c r="AO926" s="24" t="s">
        <v>91</v>
      </c>
      <c r="AP926" s="24" t="s">
        <v>90</v>
      </c>
      <c r="AQ926" s="24" t="s">
        <v>91</v>
      </c>
      <c r="AR926" s="24" t="s">
        <v>91</v>
      </c>
      <c r="AS926" s="24" t="s">
        <v>91</v>
      </c>
      <c r="AT926" s="24" t="s">
        <v>91</v>
      </c>
      <c r="AU926" s="24" t="s">
        <v>91</v>
      </c>
      <c r="AV926" s="24" t="s">
        <v>91</v>
      </c>
      <c r="AW926" s="24" t="s">
        <v>91</v>
      </c>
      <c r="AX926" s="24" t="s">
        <v>115</v>
      </c>
      <c r="AY926" s="24" t="s">
        <v>91</v>
      </c>
      <c r="AZ926" s="24" t="s">
        <v>91</v>
      </c>
      <c r="BA926" s="24" t="s">
        <v>91</v>
      </c>
      <c r="BB926" s="24" t="s">
        <v>91</v>
      </c>
      <c r="BC926" s="24" t="s">
        <v>91</v>
      </c>
      <c r="BD926" s="24" t="s">
        <v>91</v>
      </c>
      <c r="BE926" s="24" t="s">
        <v>91</v>
      </c>
      <c r="BF926" s="24" t="s">
        <v>91</v>
      </c>
      <c r="BG926" s="24" t="s">
        <v>91</v>
      </c>
      <c r="BH926" s="24" t="s">
        <v>90</v>
      </c>
      <c r="BI926" s="24" t="s">
        <v>91</v>
      </c>
      <c r="BJ926" s="24" t="s">
        <v>91</v>
      </c>
      <c r="BK926" s="24" t="s">
        <v>91</v>
      </c>
      <c r="BL926" s="24" t="s">
        <v>90</v>
      </c>
      <c r="BM926" s="24" t="s">
        <v>91</v>
      </c>
      <c r="BN926" s="24" t="s">
        <v>90</v>
      </c>
      <c r="BO926" s="24" t="s">
        <v>90</v>
      </c>
      <c r="BP926" s="24" t="s">
        <v>91</v>
      </c>
      <c r="BQ926" s="24" t="s">
        <v>91</v>
      </c>
      <c r="BR926" s="24" t="s">
        <v>90</v>
      </c>
      <c r="BS926" s="24" t="s">
        <v>91</v>
      </c>
      <c r="BT926" s="24" t="s">
        <v>91</v>
      </c>
      <c r="BU926" s="24" t="s">
        <v>91</v>
      </c>
      <c r="BV926" s="24" t="s">
        <v>91</v>
      </c>
      <c r="BW926" s="24" t="s">
        <v>91</v>
      </c>
      <c r="BX926" s="24" t="s">
        <v>91</v>
      </c>
      <c r="BY926" s="24" t="s">
        <v>91</v>
      </c>
      <c r="BZ926" s="24" t="s">
        <v>91</v>
      </c>
      <c r="CA926" s="36"/>
      <c r="CB926" s="35" t="s">
        <v>438</v>
      </c>
    </row>
    <row r="927" spans="1:80" ht="169.5" customHeight="1" x14ac:dyDescent="0.35">
      <c r="A927" s="24">
        <v>992</v>
      </c>
      <c r="B927" s="24" t="s">
        <v>77</v>
      </c>
      <c r="C927" s="23" t="s">
        <v>78</v>
      </c>
      <c r="D927" s="24" t="s">
        <v>430</v>
      </c>
      <c r="E927" s="24" t="s">
        <v>2479</v>
      </c>
      <c r="F927" s="24" t="s">
        <v>81</v>
      </c>
      <c r="G927" s="24" t="s">
        <v>2922</v>
      </c>
      <c r="H927" s="24" t="s">
        <v>3058</v>
      </c>
      <c r="I927" s="24" t="s">
        <v>3059</v>
      </c>
      <c r="J927" s="24" t="s">
        <v>3096</v>
      </c>
      <c r="K927" s="24" t="s">
        <v>3097</v>
      </c>
      <c r="L927" s="24" t="s">
        <v>3098</v>
      </c>
      <c r="M927" s="24"/>
      <c r="N927" s="24" t="s">
        <v>88</v>
      </c>
      <c r="O927" s="24"/>
      <c r="P927" s="24"/>
      <c r="Q927" s="24" t="s">
        <v>89</v>
      </c>
      <c r="R927" s="24"/>
      <c r="S927" s="24"/>
      <c r="T927" s="24" t="s">
        <v>91</v>
      </c>
      <c r="U927" s="24" t="s">
        <v>91</v>
      </c>
      <c r="V927" s="24" t="s">
        <v>91</v>
      </c>
      <c r="W927" s="24" t="s">
        <v>91</v>
      </c>
      <c r="X927" s="24"/>
      <c r="Y927" s="24" t="s">
        <v>91</v>
      </c>
      <c r="Z927" s="24" t="s">
        <v>91</v>
      </c>
      <c r="AA927" s="24" t="s">
        <v>91</v>
      </c>
      <c r="AB927" s="24" t="s">
        <v>91</v>
      </c>
      <c r="AC927" s="24" t="s">
        <v>91</v>
      </c>
      <c r="AD927" s="24" t="s">
        <v>91</v>
      </c>
      <c r="AE927" s="24" t="s">
        <v>91</v>
      </c>
      <c r="AF927" s="24" t="s">
        <v>91</v>
      </c>
      <c r="AG927" s="24" t="s">
        <v>91</v>
      </c>
      <c r="AH927" s="24" t="s">
        <v>91</v>
      </c>
      <c r="AI927" s="24" t="s">
        <v>90</v>
      </c>
      <c r="AJ927" s="24" t="s">
        <v>91</v>
      </c>
      <c r="AK927" s="24" t="s">
        <v>91</v>
      </c>
      <c r="AL927" s="24" t="s">
        <v>90</v>
      </c>
      <c r="AM927" s="24" t="s">
        <v>90</v>
      </c>
      <c r="AN927" s="24" t="s">
        <v>91</v>
      </c>
      <c r="AO927" s="24" t="s">
        <v>91</v>
      </c>
      <c r="AP927" s="24" t="s">
        <v>90</v>
      </c>
      <c r="AQ927" s="24" t="s">
        <v>91</v>
      </c>
      <c r="AR927" s="24" t="s">
        <v>91</v>
      </c>
      <c r="AS927" s="24" t="s">
        <v>92</v>
      </c>
      <c r="AT927" s="24" t="s">
        <v>91</v>
      </c>
      <c r="AU927" s="24" t="s">
        <v>91</v>
      </c>
      <c r="AV927" s="24" t="s">
        <v>91</v>
      </c>
      <c r="AW927" s="24" t="s">
        <v>91</v>
      </c>
      <c r="AX927" s="24" t="s">
        <v>115</v>
      </c>
      <c r="AY927" s="24" t="s">
        <v>91</v>
      </c>
      <c r="AZ927" s="24" t="s">
        <v>91</v>
      </c>
      <c r="BA927" s="24" t="s">
        <v>91</v>
      </c>
      <c r="BB927" s="24" t="s">
        <v>91</v>
      </c>
      <c r="BC927" s="24" t="s">
        <v>91</v>
      </c>
      <c r="BD927" s="24" t="s">
        <v>91</v>
      </c>
      <c r="BE927" s="24" t="s">
        <v>91</v>
      </c>
      <c r="BF927" s="24" t="s">
        <v>91</v>
      </c>
      <c r="BG927" s="24" t="s">
        <v>91</v>
      </c>
      <c r="BH927" s="24" t="s">
        <v>91</v>
      </c>
      <c r="BI927" s="24" t="s">
        <v>91</v>
      </c>
      <c r="BJ927" s="24" t="s">
        <v>91</v>
      </c>
      <c r="BK927" s="24" t="s">
        <v>91</v>
      </c>
      <c r="BL927" s="24" t="s">
        <v>91</v>
      </c>
      <c r="BM927" s="24" t="s">
        <v>91</v>
      </c>
      <c r="BN927" s="24" t="s">
        <v>92</v>
      </c>
      <c r="BO927" s="24" t="s">
        <v>91</v>
      </c>
      <c r="BP927" s="24" t="s">
        <v>91</v>
      </c>
      <c r="BQ927" s="24" t="s">
        <v>91</v>
      </c>
      <c r="BR927" s="24" t="s">
        <v>92</v>
      </c>
      <c r="BS927" s="24" t="s">
        <v>91</v>
      </c>
      <c r="BT927" s="24" t="s">
        <v>91</v>
      </c>
      <c r="BU927" s="24" t="s">
        <v>91</v>
      </c>
      <c r="BV927" s="24" t="s">
        <v>91</v>
      </c>
      <c r="BW927" s="24" t="s">
        <v>91</v>
      </c>
      <c r="BX927" s="24" t="s">
        <v>91</v>
      </c>
      <c r="BY927" s="24" t="s">
        <v>91</v>
      </c>
      <c r="BZ927" s="24" t="s">
        <v>91</v>
      </c>
      <c r="CA927" s="36"/>
      <c r="CB927" s="35" t="s">
        <v>438</v>
      </c>
    </row>
    <row r="928" spans="1:80" ht="169.5" customHeight="1" x14ac:dyDescent="0.35">
      <c r="A928" s="24">
        <v>993</v>
      </c>
      <c r="B928" s="24" t="s">
        <v>77</v>
      </c>
      <c r="C928" s="23" t="s">
        <v>78</v>
      </c>
      <c r="D928" s="24" t="s">
        <v>430</v>
      </c>
      <c r="E928" s="24" t="s">
        <v>2479</v>
      </c>
      <c r="F928" s="24" t="s">
        <v>81</v>
      </c>
      <c r="G928" s="24" t="s">
        <v>2922</v>
      </c>
      <c r="H928" s="24" t="s">
        <v>3058</v>
      </c>
      <c r="I928" s="24" t="s">
        <v>3059</v>
      </c>
      <c r="J928" s="24" t="s">
        <v>3099</v>
      </c>
      <c r="K928" s="24" t="s">
        <v>3100</v>
      </c>
      <c r="L928" s="24" t="s">
        <v>3101</v>
      </c>
      <c r="M928" s="24"/>
      <c r="N928" s="24" t="s">
        <v>88</v>
      </c>
      <c r="O928" s="24"/>
      <c r="P928" s="24"/>
      <c r="Q928" s="24" t="s">
        <v>89</v>
      </c>
      <c r="R928" s="24"/>
      <c r="S928" s="24"/>
      <c r="T928" s="24" t="s">
        <v>91</v>
      </c>
      <c r="U928" s="24" t="s">
        <v>91</v>
      </c>
      <c r="V928" s="24" t="s">
        <v>91</v>
      </c>
      <c r="W928" s="24" t="s">
        <v>91</v>
      </c>
      <c r="X928" s="24"/>
      <c r="Y928" s="24" t="s">
        <v>91</v>
      </c>
      <c r="Z928" s="24" t="s">
        <v>91</v>
      </c>
      <c r="AA928" s="24" t="s">
        <v>91</v>
      </c>
      <c r="AB928" s="24" t="s">
        <v>91</v>
      </c>
      <c r="AC928" s="24" t="s">
        <v>91</v>
      </c>
      <c r="AD928" s="24" t="s">
        <v>91</v>
      </c>
      <c r="AE928" s="24" t="s">
        <v>91</v>
      </c>
      <c r="AF928" s="24" t="s">
        <v>91</v>
      </c>
      <c r="AG928" s="24" t="s">
        <v>91</v>
      </c>
      <c r="AH928" s="24" t="s">
        <v>91</v>
      </c>
      <c r="AI928" s="24" t="s">
        <v>90</v>
      </c>
      <c r="AJ928" s="24" t="s">
        <v>91</v>
      </c>
      <c r="AK928" s="24" t="s">
        <v>91</v>
      </c>
      <c r="AL928" s="24" t="s">
        <v>115</v>
      </c>
      <c r="AM928" s="24" t="s">
        <v>115</v>
      </c>
      <c r="AN928" s="24" t="s">
        <v>91</v>
      </c>
      <c r="AO928" s="24" t="s">
        <v>91</v>
      </c>
      <c r="AP928" s="24" t="s">
        <v>90</v>
      </c>
      <c r="AQ928" s="24" t="s">
        <v>91</v>
      </c>
      <c r="AR928" s="24" t="s">
        <v>91</v>
      </c>
      <c r="AS928" s="24" t="s">
        <v>91</v>
      </c>
      <c r="AT928" s="24" t="s">
        <v>91</v>
      </c>
      <c r="AU928" s="24" t="s">
        <v>91</v>
      </c>
      <c r="AV928" s="24" t="s">
        <v>91</v>
      </c>
      <c r="AW928" s="24" t="s">
        <v>91</v>
      </c>
      <c r="AX928" s="24" t="s">
        <v>115</v>
      </c>
      <c r="AY928" s="24" t="s">
        <v>91</v>
      </c>
      <c r="AZ928" s="24" t="s">
        <v>91</v>
      </c>
      <c r="BA928" s="24" t="s">
        <v>91</v>
      </c>
      <c r="BB928" s="24" t="s">
        <v>91</v>
      </c>
      <c r="BC928" s="24" t="s">
        <v>91</v>
      </c>
      <c r="BD928" s="24" t="s">
        <v>91</v>
      </c>
      <c r="BE928" s="24" t="s">
        <v>91</v>
      </c>
      <c r="BF928" s="24" t="s">
        <v>91</v>
      </c>
      <c r="BG928" s="24" t="s">
        <v>91</v>
      </c>
      <c r="BH928" s="24" t="s">
        <v>91</v>
      </c>
      <c r="BI928" s="24" t="s">
        <v>91</v>
      </c>
      <c r="BJ928" s="24" t="s">
        <v>91</v>
      </c>
      <c r="BK928" s="24" t="s">
        <v>91</v>
      </c>
      <c r="BL928" s="24" t="s">
        <v>91</v>
      </c>
      <c r="BM928" s="24" t="s">
        <v>91</v>
      </c>
      <c r="BN928" s="24" t="s">
        <v>92</v>
      </c>
      <c r="BO928" s="24" t="s">
        <v>91</v>
      </c>
      <c r="BP928" s="24" t="s">
        <v>91</v>
      </c>
      <c r="BQ928" s="24" t="s">
        <v>91</v>
      </c>
      <c r="BR928" s="24" t="s">
        <v>92</v>
      </c>
      <c r="BS928" s="24" t="s">
        <v>91</v>
      </c>
      <c r="BT928" s="24" t="s">
        <v>91</v>
      </c>
      <c r="BU928" s="24" t="s">
        <v>91</v>
      </c>
      <c r="BV928" s="24" t="s">
        <v>91</v>
      </c>
      <c r="BW928" s="24" t="s">
        <v>91</v>
      </c>
      <c r="BX928" s="24" t="s">
        <v>91</v>
      </c>
      <c r="BY928" s="24" t="s">
        <v>91</v>
      </c>
      <c r="BZ928" s="24" t="s">
        <v>91</v>
      </c>
      <c r="CA928" s="36"/>
      <c r="CB928" s="35" t="s">
        <v>438</v>
      </c>
    </row>
    <row r="929" spans="1:80" ht="169.5" customHeight="1" x14ac:dyDescent="0.35">
      <c r="A929" s="24">
        <v>994</v>
      </c>
      <c r="B929" s="24" t="s">
        <v>77</v>
      </c>
      <c r="C929" s="23" t="s">
        <v>78</v>
      </c>
      <c r="D929" s="24" t="s">
        <v>430</v>
      </c>
      <c r="E929" s="24" t="s">
        <v>2479</v>
      </c>
      <c r="F929" s="24" t="s">
        <v>81</v>
      </c>
      <c r="G929" s="24" t="s">
        <v>2922</v>
      </c>
      <c r="H929" s="24" t="s">
        <v>3058</v>
      </c>
      <c r="I929" s="24" t="s">
        <v>3059</v>
      </c>
      <c r="J929" s="24" t="s">
        <v>3102</v>
      </c>
      <c r="K929" s="24" t="s">
        <v>3103</v>
      </c>
      <c r="L929" s="24" t="s">
        <v>3104</v>
      </c>
      <c r="M929" s="24"/>
      <c r="N929" s="24" t="s">
        <v>88</v>
      </c>
      <c r="O929" s="24"/>
      <c r="P929" s="24"/>
      <c r="Q929" s="24" t="s">
        <v>89</v>
      </c>
      <c r="R929" s="24"/>
      <c r="S929" s="24"/>
      <c r="T929" s="24" t="s">
        <v>91</v>
      </c>
      <c r="U929" s="24" t="s">
        <v>91</v>
      </c>
      <c r="V929" s="24" t="s">
        <v>91</v>
      </c>
      <c r="W929" s="24" t="s">
        <v>91</v>
      </c>
      <c r="X929" s="24"/>
      <c r="Y929" s="24" t="s">
        <v>91</v>
      </c>
      <c r="Z929" s="24" t="s">
        <v>91</v>
      </c>
      <c r="AA929" s="24" t="s">
        <v>91</v>
      </c>
      <c r="AB929" s="24" t="s">
        <v>91</v>
      </c>
      <c r="AC929" s="24" t="s">
        <v>91</v>
      </c>
      <c r="AD929" s="24" t="s">
        <v>91</v>
      </c>
      <c r="AE929" s="24" t="s">
        <v>91</v>
      </c>
      <c r="AF929" s="24" t="s">
        <v>91</v>
      </c>
      <c r="AG929" s="24" t="s">
        <v>91</v>
      </c>
      <c r="AH929" s="24" t="s">
        <v>91</v>
      </c>
      <c r="AI929" s="24" t="s">
        <v>90</v>
      </c>
      <c r="AJ929" s="24" t="s">
        <v>91</v>
      </c>
      <c r="AK929" s="24" t="s">
        <v>91</v>
      </c>
      <c r="AL929" s="24" t="s">
        <v>115</v>
      </c>
      <c r="AM929" s="24" t="s">
        <v>115</v>
      </c>
      <c r="AN929" s="24" t="s">
        <v>91</v>
      </c>
      <c r="AO929" s="24" t="s">
        <v>91</v>
      </c>
      <c r="AP929" s="24" t="s">
        <v>90</v>
      </c>
      <c r="AQ929" s="24" t="s">
        <v>91</v>
      </c>
      <c r="AR929" s="24" t="s">
        <v>91</v>
      </c>
      <c r="AS929" s="24" t="s">
        <v>92</v>
      </c>
      <c r="AT929" s="24" t="s">
        <v>91</v>
      </c>
      <c r="AU929" s="24" t="s">
        <v>91</v>
      </c>
      <c r="AV929" s="24" t="s">
        <v>91</v>
      </c>
      <c r="AW929" s="24" t="s">
        <v>91</v>
      </c>
      <c r="AX929" s="24" t="s">
        <v>115</v>
      </c>
      <c r="AY929" s="24" t="s">
        <v>91</v>
      </c>
      <c r="AZ929" s="24" t="s">
        <v>91</v>
      </c>
      <c r="BA929" s="24" t="s">
        <v>91</v>
      </c>
      <c r="BB929" s="24" t="s">
        <v>91</v>
      </c>
      <c r="BC929" s="24" t="s">
        <v>91</v>
      </c>
      <c r="BD929" s="24" t="s">
        <v>91</v>
      </c>
      <c r="BE929" s="24" t="s">
        <v>91</v>
      </c>
      <c r="BF929" s="24" t="s">
        <v>91</v>
      </c>
      <c r="BG929" s="24" t="s">
        <v>91</v>
      </c>
      <c r="BH929" s="24" t="s">
        <v>91</v>
      </c>
      <c r="BI929" s="24" t="s">
        <v>91</v>
      </c>
      <c r="BJ929" s="24" t="s">
        <v>91</v>
      </c>
      <c r="BK929" s="24" t="s">
        <v>91</v>
      </c>
      <c r="BL929" s="24" t="s">
        <v>91</v>
      </c>
      <c r="BM929" s="24" t="s">
        <v>91</v>
      </c>
      <c r="BN929" s="24" t="s">
        <v>92</v>
      </c>
      <c r="BO929" s="24" t="s">
        <v>91</v>
      </c>
      <c r="BP929" s="24" t="s">
        <v>91</v>
      </c>
      <c r="BQ929" s="24" t="s">
        <v>91</v>
      </c>
      <c r="BR929" s="24" t="s">
        <v>92</v>
      </c>
      <c r="BS929" s="24" t="s">
        <v>91</v>
      </c>
      <c r="BT929" s="24" t="s">
        <v>91</v>
      </c>
      <c r="BU929" s="24" t="s">
        <v>91</v>
      </c>
      <c r="BV929" s="24" t="s">
        <v>91</v>
      </c>
      <c r="BW929" s="24" t="s">
        <v>91</v>
      </c>
      <c r="BX929" s="24" t="s">
        <v>91</v>
      </c>
      <c r="BY929" s="24" t="s">
        <v>91</v>
      </c>
      <c r="BZ929" s="24" t="s">
        <v>91</v>
      </c>
      <c r="CA929" s="36"/>
      <c r="CB929" s="35" t="s">
        <v>438</v>
      </c>
    </row>
    <row r="930" spans="1:80" ht="169.5" customHeight="1" x14ac:dyDescent="0.35">
      <c r="A930" s="24">
        <v>995</v>
      </c>
      <c r="B930" s="24" t="s">
        <v>77</v>
      </c>
      <c r="C930" s="23" t="s">
        <v>78</v>
      </c>
      <c r="D930" s="24" t="s">
        <v>430</v>
      </c>
      <c r="E930" s="24" t="s">
        <v>2479</v>
      </c>
      <c r="F930" s="24" t="s">
        <v>81</v>
      </c>
      <c r="G930" s="24" t="s">
        <v>2922</v>
      </c>
      <c r="H930" s="24" t="s">
        <v>3058</v>
      </c>
      <c r="I930" s="24" t="s">
        <v>3059</v>
      </c>
      <c r="J930" s="24" t="s">
        <v>3105</v>
      </c>
      <c r="K930" s="24" t="s">
        <v>3106</v>
      </c>
      <c r="L930" s="24" t="s">
        <v>3107</v>
      </c>
      <c r="M930" s="24"/>
      <c r="N930" s="24" t="s">
        <v>88</v>
      </c>
      <c r="O930" s="24"/>
      <c r="P930" s="24"/>
      <c r="Q930" s="24" t="s">
        <v>155</v>
      </c>
      <c r="R930" s="24"/>
      <c r="S930" s="24"/>
      <c r="T930" s="24" t="s">
        <v>91</v>
      </c>
      <c r="U930" s="24" t="s">
        <v>91</v>
      </c>
      <c r="V930" s="24" t="s">
        <v>91</v>
      </c>
      <c r="W930" s="24" t="s">
        <v>91</v>
      </c>
      <c r="X930" s="24"/>
      <c r="Y930" s="24" t="s">
        <v>91</v>
      </c>
      <c r="Z930" s="24" t="s">
        <v>91</v>
      </c>
      <c r="AA930" s="24" t="s">
        <v>91</v>
      </c>
      <c r="AB930" s="24" t="s">
        <v>91</v>
      </c>
      <c r="AC930" s="24" t="s">
        <v>91</v>
      </c>
      <c r="AD930" s="24" t="s">
        <v>91</v>
      </c>
      <c r="AE930" s="24" t="s">
        <v>91</v>
      </c>
      <c r="AF930" s="24" t="s">
        <v>91</v>
      </c>
      <c r="AG930" s="24" t="s">
        <v>91</v>
      </c>
      <c r="AH930" s="24" t="s">
        <v>91</v>
      </c>
      <c r="AI930" s="24" t="s">
        <v>90</v>
      </c>
      <c r="AJ930" s="24" t="s">
        <v>91</v>
      </c>
      <c r="AK930" s="24" t="s">
        <v>91</v>
      </c>
      <c r="AL930" s="24" t="s">
        <v>90</v>
      </c>
      <c r="AM930" s="24" t="s">
        <v>90</v>
      </c>
      <c r="AN930" s="24" t="s">
        <v>91</v>
      </c>
      <c r="AO930" s="24" t="s">
        <v>91</v>
      </c>
      <c r="AP930" s="24" t="s">
        <v>90</v>
      </c>
      <c r="AQ930" s="24" t="s">
        <v>91</v>
      </c>
      <c r="AR930" s="24" t="s">
        <v>91</v>
      </c>
      <c r="AS930" s="24" t="s">
        <v>91</v>
      </c>
      <c r="AT930" s="24" t="s">
        <v>91</v>
      </c>
      <c r="AU930" s="24" t="s">
        <v>91</v>
      </c>
      <c r="AV930" s="24" t="s">
        <v>91</v>
      </c>
      <c r="AW930" s="24" t="s">
        <v>91</v>
      </c>
      <c r="AX930" s="24" t="s">
        <v>115</v>
      </c>
      <c r="AY930" s="24" t="s">
        <v>91</v>
      </c>
      <c r="AZ930" s="24" t="s">
        <v>91</v>
      </c>
      <c r="BA930" s="24" t="s">
        <v>91</v>
      </c>
      <c r="BB930" s="24" t="s">
        <v>91</v>
      </c>
      <c r="BC930" s="24" t="s">
        <v>91</v>
      </c>
      <c r="BD930" s="24" t="s">
        <v>91</v>
      </c>
      <c r="BE930" s="24" t="s">
        <v>91</v>
      </c>
      <c r="BF930" s="24" t="s">
        <v>91</v>
      </c>
      <c r="BG930" s="24" t="s">
        <v>91</v>
      </c>
      <c r="BH930" s="24" t="s">
        <v>90</v>
      </c>
      <c r="BI930" s="24" t="s">
        <v>91</v>
      </c>
      <c r="BJ930" s="24" t="s">
        <v>91</v>
      </c>
      <c r="BK930" s="24" t="s">
        <v>91</v>
      </c>
      <c r="BL930" s="24" t="s">
        <v>90</v>
      </c>
      <c r="BM930" s="24" t="s">
        <v>91</v>
      </c>
      <c r="BN930" s="24" t="s">
        <v>90</v>
      </c>
      <c r="BO930" s="24" t="s">
        <v>90</v>
      </c>
      <c r="BP930" s="24" t="s">
        <v>91</v>
      </c>
      <c r="BQ930" s="24" t="s">
        <v>91</v>
      </c>
      <c r="BR930" s="24" t="s">
        <v>90</v>
      </c>
      <c r="BS930" s="24" t="s">
        <v>91</v>
      </c>
      <c r="BT930" s="24" t="s">
        <v>91</v>
      </c>
      <c r="BU930" s="24" t="s">
        <v>91</v>
      </c>
      <c r="BV930" s="24" t="s">
        <v>91</v>
      </c>
      <c r="BW930" s="24" t="s">
        <v>91</v>
      </c>
      <c r="BX930" s="24" t="s">
        <v>91</v>
      </c>
      <c r="BY930" s="24" t="s">
        <v>91</v>
      </c>
      <c r="BZ930" s="24" t="s">
        <v>91</v>
      </c>
      <c r="CA930" s="36"/>
      <c r="CB930" s="35" t="s">
        <v>438</v>
      </c>
    </row>
    <row r="931" spans="1:80" ht="169.5" customHeight="1" x14ac:dyDescent="0.35">
      <c r="A931" s="24">
        <v>996</v>
      </c>
      <c r="B931" s="24" t="s">
        <v>77</v>
      </c>
      <c r="C931" s="23" t="s">
        <v>78</v>
      </c>
      <c r="D931" s="24" t="s">
        <v>430</v>
      </c>
      <c r="E931" s="24" t="s">
        <v>2479</v>
      </c>
      <c r="F931" s="24" t="s">
        <v>81</v>
      </c>
      <c r="G931" s="24" t="s">
        <v>2922</v>
      </c>
      <c r="H931" s="24" t="s">
        <v>3058</v>
      </c>
      <c r="I931" s="24" t="s">
        <v>3059</v>
      </c>
      <c r="J931" s="24" t="s">
        <v>3108</v>
      </c>
      <c r="K931" s="24" t="s">
        <v>3109</v>
      </c>
      <c r="L931" s="24" t="s">
        <v>3110</v>
      </c>
      <c r="M931" s="24"/>
      <c r="N931" s="24" t="s">
        <v>88</v>
      </c>
      <c r="O931" s="24"/>
      <c r="P931" s="24"/>
      <c r="Q931" s="24" t="s">
        <v>89</v>
      </c>
      <c r="R931" s="24"/>
      <c r="S931" s="24"/>
      <c r="T931" s="24" t="s">
        <v>91</v>
      </c>
      <c r="U931" s="24" t="s">
        <v>91</v>
      </c>
      <c r="V931" s="24" t="s">
        <v>91</v>
      </c>
      <c r="W931" s="24" t="s">
        <v>91</v>
      </c>
      <c r="X931" s="24"/>
      <c r="Y931" s="24" t="s">
        <v>91</v>
      </c>
      <c r="Z931" s="24" t="s">
        <v>91</v>
      </c>
      <c r="AA931" s="24" t="s">
        <v>91</v>
      </c>
      <c r="AB931" s="24" t="s">
        <v>91</v>
      </c>
      <c r="AC931" s="24" t="s">
        <v>91</v>
      </c>
      <c r="AD931" s="24" t="s">
        <v>91</v>
      </c>
      <c r="AE931" s="24" t="s">
        <v>91</v>
      </c>
      <c r="AF931" s="24" t="s">
        <v>91</v>
      </c>
      <c r="AG931" s="24" t="s">
        <v>91</v>
      </c>
      <c r="AH931" s="24" t="s">
        <v>91</v>
      </c>
      <c r="AI931" s="24" t="s">
        <v>90</v>
      </c>
      <c r="AJ931" s="24" t="s">
        <v>91</v>
      </c>
      <c r="AK931" s="24" t="s">
        <v>91</v>
      </c>
      <c r="AL931" s="24" t="s">
        <v>92</v>
      </c>
      <c r="AM931" s="24" t="s">
        <v>92</v>
      </c>
      <c r="AN931" s="24" t="s">
        <v>91</v>
      </c>
      <c r="AO931" s="24" t="s">
        <v>91</v>
      </c>
      <c r="AP931" s="24" t="s">
        <v>90</v>
      </c>
      <c r="AQ931" s="24" t="s">
        <v>91</v>
      </c>
      <c r="AR931" s="24" t="s">
        <v>91</v>
      </c>
      <c r="AS931" s="24" t="s">
        <v>92</v>
      </c>
      <c r="AT931" s="24" t="s">
        <v>91</v>
      </c>
      <c r="AU931" s="24" t="s">
        <v>91</v>
      </c>
      <c r="AV931" s="24" t="s">
        <v>91</v>
      </c>
      <c r="AW931" s="24" t="s">
        <v>91</v>
      </c>
      <c r="AX931" s="24" t="s">
        <v>115</v>
      </c>
      <c r="AY931" s="24" t="s">
        <v>91</v>
      </c>
      <c r="AZ931" s="24" t="s">
        <v>91</v>
      </c>
      <c r="BA931" s="24" t="s">
        <v>91</v>
      </c>
      <c r="BB931" s="24" t="s">
        <v>91</v>
      </c>
      <c r="BC931" s="24" t="s">
        <v>91</v>
      </c>
      <c r="BD931" s="24" t="s">
        <v>91</v>
      </c>
      <c r="BE931" s="24" t="s">
        <v>91</v>
      </c>
      <c r="BF931" s="24" t="s">
        <v>91</v>
      </c>
      <c r="BG931" s="24" t="s">
        <v>91</v>
      </c>
      <c r="BH931" s="24" t="s">
        <v>91</v>
      </c>
      <c r="BI931" s="24" t="s">
        <v>91</v>
      </c>
      <c r="BJ931" s="24" t="s">
        <v>91</v>
      </c>
      <c r="BK931" s="24" t="s">
        <v>91</v>
      </c>
      <c r="BL931" s="24" t="s">
        <v>91</v>
      </c>
      <c r="BM931" s="24" t="s">
        <v>91</v>
      </c>
      <c r="BN931" s="24" t="s">
        <v>92</v>
      </c>
      <c r="BO931" s="24" t="s">
        <v>91</v>
      </c>
      <c r="BP931" s="24" t="s">
        <v>91</v>
      </c>
      <c r="BQ931" s="24" t="s">
        <v>91</v>
      </c>
      <c r="BR931" s="24" t="s">
        <v>92</v>
      </c>
      <c r="BS931" s="24" t="s">
        <v>91</v>
      </c>
      <c r="BT931" s="24" t="s">
        <v>91</v>
      </c>
      <c r="BU931" s="24" t="s">
        <v>91</v>
      </c>
      <c r="BV931" s="24" t="s">
        <v>91</v>
      </c>
      <c r="BW931" s="24" t="s">
        <v>91</v>
      </c>
      <c r="BX931" s="24" t="s">
        <v>91</v>
      </c>
      <c r="BY931" s="24" t="s">
        <v>91</v>
      </c>
      <c r="BZ931" s="24" t="s">
        <v>91</v>
      </c>
      <c r="CA931" s="36"/>
      <c r="CB931" s="35" t="s">
        <v>438</v>
      </c>
    </row>
    <row r="932" spans="1:80" ht="169.5" customHeight="1" x14ac:dyDescent="0.35">
      <c r="A932" s="24">
        <v>997</v>
      </c>
      <c r="B932" s="24" t="s">
        <v>77</v>
      </c>
      <c r="C932" s="23" t="s">
        <v>78</v>
      </c>
      <c r="D932" s="24" t="s">
        <v>430</v>
      </c>
      <c r="E932" s="24" t="s">
        <v>2479</v>
      </c>
      <c r="F932" s="24" t="s">
        <v>81</v>
      </c>
      <c r="G932" s="24" t="s">
        <v>2922</v>
      </c>
      <c r="H932" s="24" t="s">
        <v>3058</v>
      </c>
      <c r="I932" s="24" t="s">
        <v>3059</v>
      </c>
      <c r="J932" s="24" t="s">
        <v>3111</v>
      </c>
      <c r="K932" s="24" t="s">
        <v>3112</v>
      </c>
      <c r="L932" s="24" t="s">
        <v>3113</v>
      </c>
      <c r="M932" s="24"/>
      <c r="N932" s="24" t="s">
        <v>88</v>
      </c>
      <c r="O932" s="24"/>
      <c r="P932" s="24"/>
      <c r="Q932" s="24" t="s">
        <v>155</v>
      </c>
      <c r="R932" s="24"/>
      <c r="S932" s="24"/>
      <c r="T932" s="24" t="s">
        <v>91</v>
      </c>
      <c r="U932" s="24" t="s">
        <v>91</v>
      </c>
      <c r="V932" s="24" t="s">
        <v>91</v>
      </c>
      <c r="W932" s="24" t="s">
        <v>91</v>
      </c>
      <c r="X932" s="24"/>
      <c r="Y932" s="24" t="s">
        <v>91</v>
      </c>
      <c r="Z932" s="24" t="s">
        <v>91</v>
      </c>
      <c r="AA932" s="24" t="s">
        <v>91</v>
      </c>
      <c r="AB932" s="24" t="s">
        <v>91</v>
      </c>
      <c r="AC932" s="24" t="s">
        <v>91</v>
      </c>
      <c r="AD932" s="24" t="s">
        <v>91</v>
      </c>
      <c r="AE932" s="24" t="s">
        <v>91</v>
      </c>
      <c r="AF932" s="24" t="s">
        <v>91</v>
      </c>
      <c r="AG932" s="24" t="s">
        <v>91</v>
      </c>
      <c r="AH932" s="24" t="s">
        <v>91</v>
      </c>
      <c r="AI932" s="24" t="s">
        <v>90</v>
      </c>
      <c r="AJ932" s="24" t="s">
        <v>91</v>
      </c>
      <c r="AK932" s="24" t="s">
        <v>91</v>
      </c>
      <c r="AL932" s="24" t="s">
        <v>90</v>
      </c>
      <c r="AM932" s="24" t="s">
        <v>90</v>
      </c>
      <c r="AN932" s="24" t="s">
        <v>91</v>
      </c>
      <c r="AO932" s="24" t="s">
        <v>91</v>
      </c>
      <c r="AP932" s="24" t="s">
        <v>90</v>
      </c>
      <c r="AQ932" s="24" t="s">
        <v>91</v>
      </c>
      <c r="AR932" s="24" t="s">
        <v>91</v>
      </c>
      <c r="AS932" s="24" t="s">
        <v>91</v>
      </c>
      <c r="AT932" s="24" t="s">
        <v>91</v>
      </c>
      <c r="AU932" s="24" t="s">
        <v>91</v>
      </c>
      <c r="AV932" s="24" t="s">
        <v>91</v>
      </c>
      <c r="AW932" s="24" t="s">
        <v>91</v>
      </c>
      <c r="AX932" s="24" t="s">
        <v>115</v>
      </c>
      <c r="AY932" s="24" t="s">
        <v>91</v>
      </c>
      <c r="AZ932" s="24" t="s">
        <v>91</v>
      </c>
      <c r="BA932" s="24" t="s">
        <v>91</v>
      </c>
      <c r="BB932" s="24" t="s">
        <v>91</v>
      </c>
      <c r="BC932" s="24" t="s">
        <v>91</v>
      </c>
      <c r="BD932" s="24" t="s">
        <v>91</v>
      </c>
      <c r="BE932" s="24" t="s">
        <v>91</v>
      </c>
      <c r="BF932" s="24" t="s">
        <v>91</v>
      </c>
      <c r="BG932" s="24" t="s">
        <v>91</v>
      </c>
      <c r="BH932" s="24" t="s">
        <v>90</v>
      </c>
      <c r="BI932" s="24" t="s">
        <v>91</v>
      </c>
      <c r="BJ932" s="24" t="s">
        <v>91</v>
      </c>
      <c r="BK932" s="24" t="s">
        <v>91</v>
      </c>
      <c r="BL932" s="24" t="s">
        <v>90</v>
      </c>
      <c r="BM932" s="24" t="s">
        <v>91</v>
      </c>
      <c r="BN932" s="24" t="s">
        <v>90</v>
      </c>
      <c r="BO932" s="24" t="s">
        <v>90</v>
      </c>
      <c r="BP932" s="24" t="s">
        <v>91</v>
      </c>
      <c r="BQ932" s="24" t="s">
        <v>91</v>
      </c>
      <c r="BR932" s="24" t="s">
        <v>90</v>
      </c>
      <c r="BS932" s="24" t="s">
        <v>91</v>
      </c>
      <c r="BT932" s="24" t="s">
        <v>91</v>
      </c>
      <c r="BU932" s="24" t="s">
        <v>91</v>
      </c>
      <c r="BV932" s="24" t="s">
        <v>91</v>
      </c>
      <c r="BW932" s="24" t="s">
        <v>91</v>
      </c>
      <c r="BX932" s="24" t="s">
        <v>91</v>
      </c>
      <c r="BY932" s="24" t="s">
        <v>91</v>
      </c>
      <c r="BZ932" s="24" t="s">
        <v>91</v>
      </c>
      <c r="CA932" s="36"/>
      <c r="CB932" s="35" t="s">
        <v>438</v>
      </c>
    </row>
    <row r="933" spans="1:80" ht="169.5" customHeight="1" x14ac:dyDescent="0.35">
      <c r="A933" s="24">
        <v>998</v>
      </c>
      <c r="B933" s="24" t="s">
        <v>77</v>
      </c>
      <c r="C933" s="23" t="s">
        <v>78</v>
      </c>
      <c r="D933" s="24" t="s">
        <v>430</v>
      </c>
      <c r="E933" s="24" t="s">
        <v>2479</v>
      </c>
      <c r="F933" s="24" t="s">
        <v>81</v>
      </c>
      <c r="G933" s="24" t="s">
        <v>2922</v>
      </c>
      <c r="H933" s="24" t="s">
        <v>3058</v>
      </c>
      <c r="I933" s="24" t="s">
        <v>3059</v>
      </c>
      <c r="J933" s="24" t="s">
        <v>3114</v>
      </c>
      <c r="K933" s="24" t="s">
        <v>3115</v>
      </c>
      <c r="L933" s="24" t="s">
        <v>3116</v>
      </c>
      <c r="M933" s="24"/>
      <c r="N933" s="24" t="s">
        <v>88</v>
      </c>
      <c r="O933" s="24"/>
      <c r="P933" s="24"/>
      <c r="Q933" s="24" t="s">
        <v>155</v>
      </c>
      <c r="R933" s="24"/>
      <c r="S933" s="24"/>
      <c r="T933" s="24" t="s">
        <v>91</v>
      </c>
      <c r="U933" s="24" t="s">
        <v>91</v>
      </c>
      <c r="V933" s="24" t="s">
        <v>91</v>
      </c>
      <c r="W933" s="24" t="s">
        <v>91</v>
      </c>
      <c r="X933" s="24"/>
      <c r="Y933" s="24" t="s">
        <v>91</v>
      </c>
      <c r="Z933" s="24" t="s">
        <v>91</v>
      </c>
      <c r="AA933" s="24" t="s">
        <v>91</v>
      </c>
      <c r="AB933" s="24" t="s">
        <v>91</v>
      </c>
      <c r="AC933" s="24" t="s">
        <v>91</v>
      </c>
      <c r="AD933" s="24" t="s">
        <v>91</v>
      </c>
      <c r="AE933" s="24" t="s">
        <v>91</v>
      </c>
      <c r="AF933" s="24" t="s">
        <v>91</v>
      </c>
      <c r="AG933" s="24" t="s">
        <v>91</v>
      </c>
      <c r="AH933" s="24" t="s">
        <v>91</v>
      </c>
      <c r="AI933" s="24" t="s">
        <v>115</v>
      </c>
      <c r="AJ933" s="24" t="s">
        <v>91</v>
      </c>
      <c r="AK933" s="24" t="s">
        <v>91</v>
      </c>
      <c r="AL933" s="24" t="s">
        <v>90</v>
      </c>
      <c r="AM933" s="24" t="s">
        <v>90</v>
      </c>
      <c r="AN933" s="24" t="s">
        <v>91</v>
      </c>
      <c r="AO933" s="24" t="s">
        <v>91</v>
      </c>
      <c r="AP933" s="24" t="s">
        <v>115</v>
      </c>
      <c r="AQ933" s="24" t="s">
        <v>91</v>
      </c>
      <c r="AR933" s="24" t="s">
        <v>91</v>
      </c>
      <c r="AS933" s="24" t="s">
        <v>91</v>
      </c>
      <c r="AT933" s="24" t="s">
        <v>91</v>
      </c>
      <c r="AU933" s="24" t="s">
        <v>91</v>
      </c>
      <c r="AV933" s="24" t="s">
        <v>91</v>
      </c>
      <c r="AW933" s="24" t="s">
        <v>91</v>
      </c>
      <c r="AX933" s="24" t="s">
        <v>115</v>
      </c>
      <c r="AY933" s="24" t="s">
        <v>91</v>
      </c>
      <c r="AZ933" s="24" t="s">
        <v>91</v>
      </c>
      <c r="BA933" s="24" t="s">
        <v>91</v>
      </c>
      <c r="BB933" s="24" t="s">
        <v>91</v>
      </c>
      <c r="BC933" s="24" t="s">
        <v>91</v>
      </c>
      <c r="BD933" s="24" t="s">
        <v>91</v>
      </c>
      <c r="BE933" s="24" t="s">
        <v>91</v>
      </c>
      <c r="BF933" s="24" t="s">
        <v>91</v>
      </c>
      <c r="BG933" s="24" t="s">
        <v>91</v>
      </c>
      <c r="BH933" s="24" t="s">
        <v>90</v>
      </c>
      <c r="BI933" s="24" t="s">
        <v>91</v>
      </c>
      <c r="BJ933" s="24" t="s">
        <v>91</v>
      </c>
      <c r="BK933" s="24" t="s">
        <v>91</v>
      </c>
      <c r="BL933" s="24" t="s">
        <v>90</v>
      </c>
      <c r="BM933" s="24" t="s">
        <v>91</v>
      </c>
      <c r="BN933" s="24" t="s">
        <v>90</v>
      </c>
      <c r="BO933" s="24" t="s">
        <v>90</v>
      </c>
      <c r="BP933" s="24" t="s">
        <v>91</v>
      </c>
      <c r="BQ933" s="24" t="s">
        <v>91</v>
      </c>
      <c r="BR933" s="24" t="s">
        <v>90</v>
      </c>
      <c r="BS933" s="24" t="s">
        <v>91</v>
      </c>
      <c r="BT933" s="24" t="s">
        <v>91</v>
      </c>
      <c r="BU933" s="24" t="s">
        <v>91</v>
      </c>
      <c r="BV933" s="24" t="s">
        <v>91</v>
      </c>
      <c r="BW933" s="24" t="s">
        <v>91</v>
      </c>
      <c r="BX933" s="24" t="s">
        <v>91</v>
      </c>
      <c r="BY933" s="24" t="s">
        <v>91</v>
      </c>
      <c r="BZ933" s="24" t="s">
        <v>91</v>
      </c>
      <c r="CA933" s="36"/>
      <c r="CB933" s="35" t="s">
        <v>571</v>
      </c>
    </row>
    <row r="934" spans="1:80" ht="169.5" customHeight="1" x14ac:dyDescent="0.35">
      <c r="A934" s="24"/>
      <c r="B934" s="24" t="s">
        <v>77</v>
      </c>
      <c r="C934" s="23" t="s">
        <v>78</v>
      </c>
      <c r="D934" s="24" t="s">
        <v>1274</v>
      </c>
      <c r="E934" s="24" t="s">
        <v>1275</v>
      </c>
      <c r="F934" s="24" t="s">
        <v>81</v>
      </c>
      <c r="G934" s="24" t="s">
        <v>1276</v>
      </c>
      <c r="H934" s="24" t="s">
        <v>1277</v>
      </c>
      <c r="I934" s="24" t="s">
        <v>1278</v>
      </c>
      <c r="J934" s="24" t="s">
        <v>1310</v>
      </c>
      <c r="K934" s="24" t="s">
        <v>1311</v>
      </c>
      <c r="L934" s="24" t="s">
        <v>1312</v>
      </c>
      <c r="M934" s="24" t="s">
        <v>974</v>
      </c>
      <c r="N934" s="24"/>
      <c r="O934" s="24"/>
      <c r="P934" s="24"/>
      <c r="Q934" s="24" t="s">
        <v>155</v>
      </c>
      <c r="R934" s="24"/>
      <c r="S934" s="24"/>
      <c r="T934" s="24" t="s">
        <v>91</v>
      </c>
      <c r="U934" s="24" t="s">
        <v>91</v>
      </c>
      <c r="V934" s="24" t="s">
        <v>91</v>
      </c>
      <c r="W934" s="24" t="s">
        <v>90</v>
      </c>
      <c r="X934" s="24"/>
      <c r="Y934" s="24" t="s">
        <v>91</v>
      </c>
      <c r="Z934" s="24" t="s">
        <v>91</v>
      </c>
      <c r="AA934" s="24" t="s">
        <v>91</v>
      </c>
      <c r="AB934" s="24" t="s">
        <v>90</v>
      </c>
      <c r="AC934" s="24" t="s">
        <v>91</v>
      </c>
      <c r="AD934" s="24" t="s">
        <v>91</v>
      </c>
      <c r="AE934" s="24" t="s">
        <v>91</v>
      </c>
      <c r="AF934" s="24" t="s">
        <v>115</v>
      </c>
      <c r="AG934" s="24" t="s">
        <v>91</v>
      </c>
      <c r="AH934" s="24" t="s">
        <v>91</v>
      </c>
      <c r="AI934" s="24" t="s">
        <v>91</v>
      </c>
      <c r="AJ934" s="24" t="s">
        <v>91</v>
      </c>
      <c r="AK934" s="24" t="s">
        <v>91</v>
      </c>
      <c r="AL934" s="24" t="s">
        <v>91</v>
      </c>
      <c r="AM934" s="24" t="s">
        <v>115</v>
      </c>
      <c r="AN934" s="24" t="s">
        <v>91</v>
      </c>
      <c r="AO934" s="24" t="s">
        <v>91</v>
      </c>
      <c r="AP934" s="24" t="s">
        <v>91</v>
      </c>
      <c r="AQ934" s="24" t="s">
        <v>91</v>
      </c>
      <c r="AR934" s="24" t="s">
        <v>91</v>
      </c>
      <c r="AS934" s="24" t="s">
        <v>91</v>
      </c>
      <c r="AT934" s="24" t="s">
        <v>91</v>
      </c>
      <c r="AU934" s="24" t="s">
        <v>91</v>
      </c>
      <c r="AV934" s="24" t="s">
        <v>91</v>
      </c>
      <c r="AW934" s="24" t="s">
        <v>91</v>
      </c>
      <c r="AX934" s="24" t="s">
        <v>91</v>
      </c>
      <c r="AY934" s="24" t="s">
        <v>91</v>
      </c>
      <c r="AZ934" s="24" t="s">
        <v>91</v>
      </c>
      <c r="BA934" s="24" t="s">
        <v>91</v>
      </c>
      <c r="BB934" s="24" t="s">
        <v>91</v>
      </c>
      <c r="BC934" s="24" t="s">
        <v>91</v>
      </c>
      <c r="BD934" s="24" t="s">
        <v>91</v>
      </c>
      <c r="BE934" s="24" t="s">
        <v>91</v>
      </c>
      <c r="BF934" s="24" t="s">
        <v>91</v>
      </c>
      <c r="BG934" s="24" t="s">
        <v>91</v>
      </c>
      <c r="BH934" s="24" t="s">
        <v>91</v>
      </c>
      <c r="BI934" s="24" t="s">
        <v>91</v>
      </c>
      <c r="BJ934" s="24" t="s">
        <v>91</v>
      </c>
      <c r="BK934" s="24" t="s">
        <v>91</v>
      </c>
      <c r="BL934" s="24" t="s">
        <v>91</v>
      </c>
      <c r="BM934" s="24" t="s">
        <v>91</v>
      </c>
      <c r="BN934" s="24" t="s">
        <v>91</v>
      </c>
      <c r="BO934" s="24" t="s">
        <v>91</v>
      </c>
      <c r="BP934" s="24" t="s">
        <v>91</v>
      </c>
      <c r="BQ934" s="24" t="s">
        <v>115</v>
      </c>
      <c r="BR934" s="24" t="s">
        <v>115</v>
      </c>
      <c r="BS934" s="24" t="s">
        <v>91</v>
      </c>
      <c r="BT934" s="24" t="s">
        <v>91</v>
      </c>
      <c r="BU934" s="24" t="s">
        <v>144</v>
      </c>
      <c r="BV934" s="24" t="s">
        <v>91</v>
      </c>
      <c r="BW934" s="24" t="s">
        <v>91</v>
      </c>
      <c r="BX934" s="24" t="s">
        <v>115</v>
      </c>
      <c r="BY934" s="24" t="s">
        <v>115</v>
      </c>
      <c r="BZ934" s="24" t="s">
        <v>90</v>
      </c>
      <c r="CA934" s="36"/>
      <c r="CB934" s="35"/>
    </row>
    <row r="935" spans="1:80" ht="169.5" customHeight="1" x14ac:dyDescent="0.35">
      <c r="A935" s="24">
        <v>1000</v>
      </c>
      <c r="B935" s="24" t="s">
        <v>77</v>
      </c>
      <c r="C935" s="23" t="s">
        <v>78</v>
      </c>
      <c r="D935" s="24" t="s">
        <v>430</v>
      </c>
      <c r="E935" s="24" t="s">
        <v>2479</v>
      </c>
      <c r="F935" s="24" t="s">
        <v>81</v>
      </c>
      <c r="G935" s="24" t="s">
        <v>2922</v>
      </c>
      <c r="H935" s="24" t="s">
        <v>3058</v>
      </c>
      <c r="I935" s="24" t="s">
        <v>3059</v>
      </c>
      <c r="J935" s="24" t="s">
        <v>3120</v>
      </c>
      <c r="K935" s="24" t="s">
        <v>3121</v>
      </c>
      <c r="L935" s="24" t="s">
        <v>3122</v>
      </c>
      <c r="M935" s="24"/>
      <c r="N935" s="24" t="s">
        <v>88</v>
      </c>
      <c r="O935" s="24"/>
      <c r="P935" s="24"/>
      <c r="Q935" s="24" t="s">
        <v>155</v>
      </c>
      <c r="R935" s="24"/>
      <c r="S935" s="24"/>
      <c r="T935" s="24" t="s">
        <v>91</v>
      </c>
      <c r="U935" s="24" t="s">
        <v>91</v>
      </c>
      <c r="V935" s="24" t="s">
        <v>91</v>
      </c>
      <c r="W935" s="24" t="s">
        <v>91</v>
      </c>
      <c r="X935" s="24"/>
      <c r="Y935" s="24" t="s">
        <v>91</v>
      </c>
      <c r="Z935" s="24" t="s">
        <v>91</v>
      </c>
      <c r="AA935" s="24" t="s">
        <v>91</v>
      </c>
      <c r="AB935" s="24" t="s">
        <v>91</v>
      </c>
      <c r="AC935" s="24" t="s">
        <v>91</v>
      </c>
      <c r="AD935" s="24" t="s">
        <v>91</v>
      </c>
      <c r="AE935" s="24" t="s">
        <v>91</v>
      </c>
      <c r="AF935" s="24" t="s">
        <v>91</v>
      </c>
      <c r="AG935" s="24" t="s">
        <v>91</v>
      </c>
      <c r="AH935" s="24" t="s">
        <v>91</v>
      </c>
      <c r="AI935" s="24" t="s">
        <v>115</v>
      </c>
      <c r="AJ935" s="24" t="s">
        <v>91</v>
      </c>
      <c r="AK935" s="24" t="s">
        <v>91</v>
      </c>
      <c r="AL935" s="24" t="s">
        <v>90</v>
      </c>
      <c r="AM935" s="24" t="s">
        <v>90</v>
      </c>
      <c r="AN935" s="24" t="s">
        <v>91</v>
      </c>
      <c r="AO935" s="24" t="s">
        <v>91</v>
      </c>
      <c r="AP935" s="24" t="s">
        <v>115</v>
      </c>
      <c r="AQ935" s="24" t="s">
        <v>91</v>
      </c>
      <c r="AR935" s="24" t="s">
        <v>91</v>
      </c>
      <c r="AS935" s="24" t="s">
        <v>91</v>
      </c>
      <c r="AT935" s="24" t="s">
        <v>91</v>
      </c>
      <c r="AU935" s="24" t="s">
        <v>91</v>
      </c>
      <c r="AV935" s="24" t="s">
        <v>91</v>
      </c>
      <c r="AW935" s="24" t="s">
        <v>91</v>
      </c>
      <c r="AX935" s="24" t="s">
        <v>115</v>
      </c>
      <c r="AY935" s="24" t="s">
        <v>91</v>
      </c>
      <c r="AZ935" s="24" t="s">
        <v>91</v>
      </c>
      <c r="BA935" s="24" t="s">
        <v>91</v>
      </c>
      <c r="BB935" s="24" t="s">
        <v>91</v>
      </c>
      <c r="BC935" s="24" t="s">
        <v>91</v>
      </c>
      <c r="BD935" s="24" t="s">
        <v>91</v>
      </c>
      <c r="BE935" s="24" t="s">
        <v>91</v>
      </c>
      <c r="BF935" s="24" t="s">
        <v>91</v>
      </c>
      <c r="BG935" s="24" t="s">
        <v>91</v>
      </c>
      <c r="BH935" s="24" t="s">
        <v>90</v>
      </c>
      <c r="BI935" s="24" t="s">
        <v>91</v>
      </c>
      <c r="BJ935" s="24" t="s">
        <v>91</v>
      </c>
      <c r="BK935" s="24" t="s">
        <v>91</v>
      </c>
      <c r="BL935" s="24" t="s">
        <v>90</v>
      </c>
      <c r="BM935" s="24" t="s">
        <v>91</v>
      </c>
      <c r="BN935" s="24" t="s">
        <v>90</v>
      </c>
      <c r="BO935" s="24" t="s">
        <v>90</v>
      </c>
      <c r="BP935" s="24" t="s">
        <v>91</v>
      </c>
      <c r="BQ935" s="24" t="s">
        <v>91</v>
      </c>
      <c r="BR935" s="24" t="s">
        <v>90</v>
      </c>
      <c r="BS935" s="24" t="s">
        <v>91</v>
      </c>
      <c r="BT935" s="24" t="s">
        <v>91</v>
      </c>
      <c r="BU935" s="24" t="s">
        <v>91</v>
      </c>
      <c r="BV935" s="24" t="s">
        <v>91</v>
      </c>
      <c r="BW935" s="24" t="s">
        <v>91</v>
      </c>
      <c r="BX935" s="24" t="s">
        <v>91</v>
      </c>
      <c r="BY935" s="24" t="s">
        <v>91</v>
      </c>
      <c r="BZ935" s="24" t="s">
        <v>91</v>
      </c>
      <c r="CA935" s="36"/>
      <c r="CB935" s="35" t="s">
        <v>571</v>
      </c>
    </row>
    <row r="936" spans="1:80" ht="169.5" customHeight="1" x14ac:dyDescent="0.35">
      <c r="A936" s="24"/>
      <c r="B936" s="24" t="s">
        <v>77</v>
      </c>
      <c r="C936" s="23" t="s">
        <v>78</v>
      </c>
      <c r="D936" s="24" t="s">
        <v>1274</v>
      </c>
      <c r="E936" s="24" t="s">
        <v>1275</v>
      </c>
      <c r="F936" s="24" t="s">
        <v>81</v>
      </c>
      <c r="G936" s="24" t="s">
        <v>1276</v>
      </c>
      <c r="H936" s="24" t="s">
        <v>1277</v>
      </c>
      <c r="I936" s="24" t="s">
        <v>1278</v>
      </c>
      <c r="J936" s="24" t="s">
        <v>1334</v>
      </c>
      <c r="K936" s="24" t="s">
        <v>1335</v>
      </c>
      <c r="L936" s="24" t="s">
        <v>1336</v>
      </c>
      <c r="M936" s="24" t="s">
        <v>974</v>
      </c>
      <c r="N936" s="24"/>
      <c r="O936" s="24"/>
      <c r="P936" s="24"/>
      <c r="Q936" s="24" t="s">
        <v>155</v>
      </c>
      <c r="R936" s="24"/>
      <c r="S936" s="24"/>
      <c r="T936" s="24" t="s">
        <v>91</v>
      </c>
      <c r="U936" s="24" t="s">
        <v>91</v>
      </c>
      <c r="V936" s="24" t="s">
        <v>91</v>
      </c>
      <c r="W936" s="24" t="s">
        <v>91</v>
      </c>
      <c r="X936" s="24"/>
      <c r="Y936" s="24" t="s">
        <v>91</v>
      </c>
      <c r="Z936" s="24" t="s">
        <v>91</v>
      </c>
      <c r="AA936" s="24" t="s">
        <v>91</v>
      </c>
      <c r="AB936" s="24" t="s">
        <v>91</v>
      </c>
      <c r="AC936" s="24" t="s">
        <v>91</v>
      </c>
      <c r="AD936" s="24" t="s">
        <v>91</v>
      </c>
      <c r="AE936" s="24" t="s">
        <v>91</v>
      </c>
      <c r="AF936" s="24" t="s">
        <v>144</v>
      </c>
      <c r="AG936" s="24" t="s">
        <v>91</v>
      </c>
      <c r="AH936" s="24" t="s">
        <v>91</v>
      </c>
      <c r="AI936" s="24" t="s">
        <v>91</v>
      </c>
      <c r="AJ936" s="24" t="s">
        <v>91</v>
      </c>
      <c r="AK936" s="24" t="s">
        <v>91</v>
      </c>
      <c r="AL936" s="24" t="s">
        <v>91</v>
      </c>
      <c r="AM936" s="24" t="s">
        <v>90</v>
      </c>
      <c r="AN936" s="24" t="s">
        <v>91</v>
      </c>
      <c r="AO936" s="24" t="s">
        <v>91</v>
      </c>
      <c r="AP936" s="24" t="s">
        <v>91</v>
      </c>
      <c r="AQ936" s="24" t="s">
        <v>91</v>
      </c>
      <c r="AR936" s="24" t="s">
        <v>91</v>
      </c>
      <c r="AS936" s="24" t="s">
        <v>91</v>
      </c>
      <c r="AT936" s="24" t="s">
        <v>91</v>
      </c>
      <c r="AU936" s="24" t="s">
        <v>91</v>
      </c>
      <c r="AV936" s="24" t="s">
        <v>91</v>
      </c>
      <c r="AW936" s="24" t="s">
        <v>91</v>
      </c>
      <c r="AX936" s="24" t="s">
        <v>91</v>
      </c>
      <c r="AY936" s="24" t="s">
        <v>91</v>
      </c>
      <c r="AZ936" s="24" t="s">
        <v>91</v>
      </c>
      <c r="BA936" s="24" t="s">
        <v>91</v>
      </c>
      <c r="BB936" s="24" t="s">
        <v>91</v>
      </c>
      <c r="BC936" s="24" t="s">
        <v>91</v>
      </c>
      <c r="BD936" s="24" t="s">
        <v>91</v>
      </c>
      <c r="BE936" s="24" t="s">
        <v>91</v>
      </c>
      <c r="BF936" s="24" t="s">
        <v>91</v>
      </c>
      <c r="BG936" s="24" t="s">
        <v>91</v>
      </c>
      <c r="BH936" s="24" t="s">
        <v>91</v>
      </c>
      <c r="BI936" s="24" t="s">
        <v>91</v>
      </c>
      <c r="BJ936" s="24" t="s">
        <v>91</v>
      </c>
      <c r="BK936" s="24" t="s">
        <v>91</v>
      </c>
      <c r="BL936" s="24" t="s">
        <v>91</v>
      </c>
      <c r="BM936" s="24" t="s">
        <v>91</v>
      </c>
      <c r="BN936" s="24" t="s">
        <v>91</v>
      </c>
      <c r="BO936" s="24" t="s">
        <v>91</v>
      </c>
      <c r="BP936" s="24" t="s">
        <v>91</v>
      </c>
      <c r="BQ936" s="24" t="s">
        <v>92</v>
      </c>
      <c r="BR936" s="24" t="s">
        <v>92</v>
      </c>
      <c r="BS936" s="24" t="s">
        <v>91</v>
      </c>
      <c r="BT936" s="24" t="s">
        <v>91</v>
      </c>
      <c r="BU936" s="24" t="s">
        <v>90</v>
      </c>
      <c r="BV936" s="24" t="s">
        <v>91</v>
      </c>
      <c r="BW936" s="24" t="s">
        <v>91</v>
      </c>
      <c r="BX936" s="24" t="s">
        <v>115</v>
      </c>
      <c r="BY936" s="24" t="s">
        <v>115</v>
      </c>
      <c r="BZ936" s="24" t="s">
        <v>90</v>
      </c>
      <c r="CA936" s="36"/>
      <c r="CB936" s="35"/>
    </row>
    <row r="937" spans="1:80" ht="169.5" customHeight="1" x14ac:dyDescent="0.35">
      <c r="A937" s="24">
        <v>1002</v>
      </c>
      <c r="B937" s="24" t="s">
        <v>77</v>
      </c>
      <c r="C937" s="23" t="s">
        <v>78</v>
      </c>
      <c r="D937" s="24" t="s">
        <v>430</v>
      </c>
      <c r="E937" s="24" t="s">
        <v>2479</v>
      </c>
      <c r="F937" s="24" t="s">
        <v>81</v>
      </c>
      <c r="G937" s="24" t="s">
        <v>2922</v>
      </c>
      <c r="H937" s="24" t="s">
        <v>3058</v>
      </c>
      <c r="I937" s="24" t="s">
        <v>3059</v>
      </c>
      <c r="J937" s="24" t="s">
        <v>3126</v>
      </c>
      <c r="K937" s="24" t="s">
        <v>3127</v>
      </c>
      <c r="L937" s="24" t="s">
        <v>3128</v>
      </c>
      <c r="M937" s="24"/>
      <c r="N937" s="24"/>
      <c r="O937" s="24" t="s">
        <v>88</v>
      </c>
      <c r="P937" s="24"/>
      <c r="Q937" s="24" t="s">
        <v>89</v>
      </c>
      <c r="R937" s="24"/>
      <c r="S937" s="24"/>
      <c r="T937" s="24" t="s">
        <v>91</v>
      </c>
      <c r="U937" s="24" t="s">
        <v>91</v>
      </c>
      <c r="V937" s="24" t="s">
        <v>91</v>
      </c>
      <c r="W937" s="24" t="s">
        <v>91</v>
      </c>
      <c r="X937" s="24"/>
      <c r="Y937" s="24" t="s">
        <v>91</v>
      </c>
      <c r="Z937" s="24" t="s">
        <v>91</v>
      </c>
      <c r="AA937" s="24" t="s">
        <v>91</v>
      </c>
      <c r="AB937" s="24" t="s">
        <v>91</v>
      </c>
      <c r="AC937" s="24" t="s">
        <v>91</v>
      </c>
      <c r="AD937" s="24" t="s">
        <v>91</v>
      </c>
      <c r="AE937" s="24" t="s">
        <v>91</v>
      </c>
      <c r="AF937" s="24" t="s">
        <v>91</v>
      </c>
      <c r="AG937" s="24" t="s">
        <v>91</v>
      </c>
      <c r="AH937" s="24" t="s">
        <v>91</v>
      </c>
      <c r="AI937" s="24" t="s">
        <v>115</v>
      </c>
      <c r="AJ937" s="24" t="s">
        <v>91</v>
      </c>
      <c r="AK937" s="24" t="s">
        <v>91</v>
      </c>
      <c r="AL937" s="24" t="s">
        <v>92</v>
      </c>
      <c r="AM937" s="24" t="s">
        <v>92</v>
      </c>
      <c r="AN937" s="24" t="s">
        <v>91</v>
      </c>
      <c r="AO937" s="24" t="s">
        <v>91</v>
      </c>
      <c r="AP937" s="24" t="s">
        <v>115</v>
      </c>
      <c r="AQ937" s="24" t="s">
        <v>91</v>
      </c>
      <c r="AR937" s="24" t="s">
        <v>91</v>
      </c>
      <c r="AS937" s="24" t="s">
        <v>91</v>
      </c>
      <c r="AT937" s="24" t="s">
        <v>91</v>
      </c>
      <c r="AU937" s="24" t="s">
        <v>91</v>
      </c>
      <c r="AV937" s="24" t="s">
        <v>91</v>
      </c>
      <c r="AW937" s="24" t="s">
        <v>91</v>
      </c>
      <c r="AX937" s="24" t="s">
        <v>115</v>
      </c>
      <c r="AY937" s="24" t="s">
        <v>91</v>
      </c>
      <c r="AZ937" s="24" t="s">
        <v>91</v>
      </c>
      <c r="BA937" s="24" t="s">
        <v>91</v>
      </c>
      <c r="BB937" s="24" t="s">
        <v>91</v>
      </c>
      <c r="BC937" s="24" t="s">
        <v>91</v>
      </c>
      <c r="BD937" s="24" t="s">
        <v>91</v>
      </c>
      <c r="BE937" s="24" t="s">
        <v>91</v>
      </c>
      <c r="BF937" s="24" t="s">
        <v>91</v>
      </c>
      <c r="BG937" s="24" t="s">
        <v>91</v>
      </c>
      <c r="BH937" s="24" t="s">
        <v>91</v>
      </c>
      <c r="BI937" s="24" t="s">
        <v>91</v>
      </c>
      <c r="BJ937" s="24" t="s">
        <v>91</v>
      </c>
      <c r="BK937" s="24" t="s">
        <v>91</v>
      </c>
      <c r="BL937" s="24" t="s">
        <v>91</v>
      </c>
      <c r="BM937" s="24" t="s">
        <v>91</v>
      </c>
      <c r="BN937" s="24" t="s">
        <v>92</v>
      </c>
      <c r="BO937" s="24" t="s">
        <v>91</v>
      </c>
      <c r="BP937" s="24" t="s">
        <v>91</v>
      </c>
      <c r="BQ937" s="24" t="s">
        <v>91</v>
      </c>
      <c r="BR937" s="24" t="s">
        <v>92</v>
      </c>
      <c r="BS937" s="24" t="s">
        <v>91</v>
      </c>
      <c r="BT937" s="24" t="s">
        <v>91</v>
      </c>
      <c r="BU937" s="24" t="s">
        <v>91</v>
      </c>
      <c r="BV937" s="24" t="s">
        <v>91</v>
      </c>
      <c r="BW937" s="24" t="s">
        <v>91</v>
      </c>
      <c r="BX937" s="24" t="s">
        <v>91</v>
      </c>
      <c r="BY937" s="24" t="s">
        <v>91</v>
      </c>
      <c r="BZ937" s="24" t="s">
        <v>91</v>
      </c>
      <c r="CA937" s="36"/>
      <c r="CB937" s="35" t="s">
        <v>438</v>
      </c>
    </row>
    <row r="938" spans="1:80" ht="169.5" customHeight="1" x14ac:dyDescent="0.35">
      <c r="A938" s="24">
        <v>1003</v>
      </c>
      <c r="B938" s="24" t="s">
        <v>77</v>
      </c>
      <c r="C938" s="23" t="s">
        <v>78</v>
      </c>
      <c r="D938" s="24" t="s">
        <v>430</v>
      </c>
      <c r="E938" s="24" t="s">
        <v>2479</v>
      </c>
      <c r="F938" s="24" t="s">
        <v>81</v>
      </c>
      <c r="G938" s="24" t="s">
        <v>2922</v>
      </c>
      <c r="H938" s="24" t="s">
        <v>3058</v>
      </c>
      <c r="I938" s="24" t="s">
        <v>3059</v>
      </c>
      <c r="J938" s="24" t="s">
        <v>3129</v>
      </c>
      <c r="K938" s="24" t="s">
        <v>3130</v>
      </c>
      <c r="L938" s="24" t="s">
        <v>3131</v>
      </c>
      <c r="M938" s="24"/>
      <c r="N938" s="24"/>
      <c r="O938" s="24" t="s">
        <v>88</v>
      </c>
      <c r="P938" s="24"/>
      <c r="Q938" s="24" t="s">
        <v>89</v>
      </c>
      <c r="R938" s="24"/>
      <c r="S938" s="24"/>
      <c r="T938" s="24" t="s">
        <v>91</v>
      </c>
      <c r="U938" s="24" t="s">
        <v>91</v>
      </c>
      <c r="V938" s="24" t="s">
        <v>91</v>
      </c>
      <c r="W938" s="24" t="s">
        <v>91</v>
      </c>
      <c r="X938" s="24"/>
      <c r="Y938" s="24" t="s">
        <v>91</v>
      </c>
      <c r="Z938" s="24" t="s">
        <v>91</v>
      </c>
      <c r="AA938" s="24" t="s">
        <v>91</v>
      </c>
      <c r="AB938" s="24" t="s">
        <v>91</v>
      </c>
      <c r="AC938" s="24" t="s">
        <v>91</v>
      </c>
      <c r="AD938" s="24" t="s">
        <v>91</v>
      </c>
      <c r="AE938" s="24" t="s">
        <v>91</v>
      </c>
      <c r="AF938" s="24" t="s">
        <v>91</v>
      </c>
      <c r="AG938" s="24" t="s">
        <v>91</v>
      </c>
      <c r="AH938" s="24" t="s">
        <v>91</v>
      </c>
      <c r="AI938" s="24" t="s">
        <v>115</v>
      </c>
      <c r="AJ938" s="24" t="s">
        <v>91</v>
      </c>
      <c r="AK938" s="24" t="s">
        <v>91</v>
      </c>
      <c r="AL938" s="24" t="s">
        <v>115</v>
      </c>
      <c r="AM938" s="24" t="s">
        <v>115</v>
      </c>
      <c r="AN938" s="24" t="s">
        <v>91</v>
      </c>
      <c r="AO938" s="24" t="s">
        <v>91</v>
      </c>
      <c r="AP938" s="24" t="s">
        <v>115</v>
      </c>
      <c r="AQ938" s="24" t="s">
        <v>91</v>
      </c>
      <c r="AR938" s="24" t="s">
        <v>91</v>
      </c>
      <c r="AS938" s="24" t="s">
        <v>91</v>
      </c>
      <c r="AT938" s="24" t="s">
        <v>91</v>
      </c>
      <c r="AU938" s="24" t="s">
        <v>91</v>
      </c>
      <c r="AV938" s="24" t="s">
        <v>91</v>
      </c>
      <c r="AW938" s="24" t="s">
        <v>91</v>
      </c>
      <c r="AX938" s="24" t="s">
        <v>115</v>
      </c>
      <c r="AY938" s="24" t="s">
        <v>91</v>
      </c>
      <c r="AZ938" s="24" t="s">
        <v>91</v>
      </c>
      <c r="BA938" s="24" t="s">
        <v>91</v>
      </c>
      <c r="BB938" s="24" t="s">
        <v>91</v>
      </c>
      <c r="BC938" s="24" t="s">
        <v>91</v>
      </c>
      <c r="BD938" s="24" t="s">
        <v>91</v>
      </c>
      <c r="BE938" s="24" t="s">
        <v>91</v>
      </c>
      <c r="BF938" s="24" t="s">
        <v>91</v>
      </c>
      <c r="BG938" s="24" t="s">
        <v>91</v>
      </c>
      <c r="BH938" s="24" t="s">
        <v>91</v>
      </c>
      <c r="BI938" s="24" t="s">
        <v>91</v>
      </c>
      <c r="BJ938" s="24" t="s">
        <v>91</v>
      </c>
      <c r="BK938" s="24" t="s">
        <v>91</v>
      </c>
      <c r="BL938" s="24" t="s">
        <v>91</v>
      </c>
      <c r="BM938" s="24" t="s">
        <v>91</v>
      </c>
      <c r="BN938" s="24" t="s">
        <v>92</v>
      </c>
      <c r="BO938" s="24" t="s">
        <v>91</v>
      </c>
      <c r="BP938" s="24" t="s">
        <v>91</v>
      </c>
      <c r="BQ938" s="24" t="s">
        <v>91</v>
      </c>
      <c r="BR938" s="24" t="s">
        <v>92</v>
      </c>
      <c r="BS938" s="24" t="s">
        <v>91</v>
      </c>
      <c r="BT938" s="24" t="s">
        <v>91</v>
      </c>
      <c r="BU938" s="24" t="s">
        <v>91</v>
      </c>
      <c r="BV938" s="24" t="s">
        <v>91</v>
      </c>
      <c r="BW938" s="24" t="s">
        <v>91</v>
      </c>
      <c r="BX938" s="24" t="s">
        <v>91</v>
      </c>
      <c r="BY938" s="24" t="s">
        <v>91</v>
      </c>
      <c r="BZ938" s="24" t="s">
        <v>91</v>
      </c>
      <c r="CA938" s="36"/>
      <c r="CB938" s="35" t="s">
        <v>445</v>
      </c>
    </row>
    <row r="939" spans="1:80" ht="169.5" customHeight="1" x14ac:dyDescent="0.35">
      <c r="A939" s="24">
        <v>1004</v>
      </c>
      <c r="B939" s="24" t="s">
        <v>77</v>
      </c>
      <c r="C939" s="23" t="s">
        <v>78</v>
      </c>
      <c r="D939" s="24" t="s">
        <v>430</v>
      </c>
      <c r="E939" s="24" t="s">
        <v>2479</v>
      </c>
      <c r="F939" s="24" t="s">
        <v>81</v>
      </c>
      <c r="G939" s="24" t="s">
        <v>2922</v>
      </c>
      <c r="H939" s="24" t="s">
        <v>3058</v>
      </c>
      <c r="I939" s="24" t="s">
        <v>3059</v>
      </c>
      <c r="J939" s="24" t="s">
        <v>3132</v>
      </c>
      <c r="K939" s="24" t="s">
        <v>3133</v>
      </c>
      <c r="L939" s="24" t="s">
        <v>3134</v>
      </c>
      <c r="M939" s="24"/>
      <c r="N939" s="24"/>
      <c r="O939" s="24" t="s">
        <v>88</v>
      </c>
      <c r="P939" s="24"/>
      <c r="Q939" s="24" t="s">
        <v>89</v>
      </c>
      <c r="R939" s="24"/>
      <c r="S939" s="24"/>
      <c r="T939" s="24" t="s">
        <v>91</v>
      </c>
      <c r="U939" s="24" t="s">
        <v>91</v>
      </c>
      <c r="V939" s="24" t="s">
        <v>91</v>
      </c>
      <c r="W939" s="24" t="s">
        <v>91</v>
      </c>
      <c r="X939" s="24"/>
      <c r="Y939" s="24" t="s">
        <v>91</v>
      </c>
      <c r="Z939" s="24" t="s">
        <v>91</v>
      </c>
      <c r="AA939" s="24" t="s">
        <v>91</v>
      </c>
      <c r="AB939" s="24" t="s">
        <v>91</v>
      </c>
      <c r="AC939" s="24" t="s">
        <v>91</v>
      </c>
      <c r="AD939" s="24" t="s">
        <v>91</v>
      </c>
      <c r="AE939" s="24" t="s">
        <v>91</v>
      </c>
      <c r="AF939" s="24" t="s">
        <v>91</v>
      </c>
      <c r="AG939" s="24" t="s">
        <v>91</v>
      </c>
      <c r="AH939" s="24" t="s">
        <v>91</v>
      </c>
      <c r="AI939" s="24" t="s">
        <v>115</v>
      </c>
      <c r="AJ939" s="24" t="s">
        <v>91</v>
      </c>
      <c r="AK939" s="24" t="s">
        <v>91</v>
      </c>
      <c r="AL939" s="24" t="s">
        <v>92</v>
      </c>
      <c r="AM939" s="24" t="s">
        <v>92</v>
      </c>
      <c r="AN939" s="24" t="s">
        <v>91</v>
      </c>
      <c r="AO939" s="24" t="s">
        <v>91</v>
      </c>
      <c r="AP939" s="24" t="s">
        <v>115</v>
      </c>
      <c r="AQ939" s="24" t="s">
        <v>91</v>
      </c>
      <c r="AR939" s="24" t="s">
        <v>91</v>
      </c>
      <c r="AS939" s="24" t="s">
        <v>91</v>
      </c>
      <c r="AT939" s="24" t="s">
        <v>91</v>
      </c>
      <c r="AU939" s="24" t="s">
        <v>91</v>
      </c>
      <c r="AV939" s="24" t="s">
        <v>91</v>
      </c>
      <c r="AW939" s="24" t="s">
        <v>91</v>
      </c>
      <c r="AX939" s="24" t="s">
        <v>115</v>
      </c>
      <c r="AY939" s="24" t="s">
        <v>91</v>
      </c>
      <c r="AZ939" s="24" t="s">
        <v>91</v>
      </c>
      <c r="BA939" s="24" t="s">
        <v>91</v>
      </c>
      <c r="BB939" s="24" t="s">
        <v>91</v>
      </c>
      <c r="BC939" s="24" t="s">
        <v>91</v>
      </c>
      <c r="BD939" s="24" t="s">
        <v>91</v>
      </c>
      <c r="BE939" s="24" t="s">
        <v>91</v>
      </c>
      <c r="BF939" s="24" t="s">
        <v>91</v>
      </c>
      <c r="BG939" s="24" t="s">
        <v>91</v>
      </c>
      <c r="BH939" s="24" t="s">
        <v>91</v>
      </c>
      <c r="BI939" s="24" t="s">
        <v>91</v>
      </c>
      <c r="BJ939" s="24" t="s">
        <v>91</v>
      </c>
      <c r="BK939" s="24" t="s">
        <v>91</v>
      </c>
      <c r="BL939" s="24" t="s">
        <v>91</v>
      </c>
      <c r="BM939" s="24" t="s">
        <v>91</v>
      </c>
      <c r="BN939" s="24" t="s">
        <v>92</v>
      </c>
      <c r="BO939" s="24" t="s">
        <v>91</v>
      </c>
      <c r="BP939" s="24" t="s">
        <v>91</v>
      </c>
      <c r="BQ939" s="24" t="s">
        <v>91</v>
      </c>
      <c r="BR939" s="24" t="s">
        <v>92</v>
      </c>
      <c r="BS939" s="24" t="s">
        <v>91</v>
      </c>
      <c r="BT939" s="24" t="s">
        <v>91</v>
      </c>
      <c r="BU939" s="24" t="s">
        <v>91</v>
      </c>
      <c r="BV939" s="24" t="s">
        <v>91</v>
      </c>
      <c r="BW939" s="24" t="s">
        <v>91</v>
      </c>
      <c r="BX939" s="24" t="s">
        <v>91</v>
      </c>
      <c r="BY939" s="24" t="s">
        <v>91</v>
      </c>
      <c r="BZ939" s="24" t="s">
        <v>91</v>
      </c>
      <c r="CA939" s="36"/>
      <c r="CB939" s="35" t="s">
        <v>438</v>
      </c>
    </row>
    <row r="940" spans="1:80" ht="169.5" customHeight="1" x14ac:dyDescent="0.35">
      <c r="A940" s="24">
        <v>1005</v>
      </c>
      <c r="B940" s="24" t="s">
        <v>77</v>
      </c>
      <c r="C940" s="23" t="s">
        <v>78</v>
      </c>
      <c r="D940" s="24" t="s">
        <v>430</v>
      </c>
      <c r="E940" s="24" t="s">
        <v>2479</v>
      </c>
      <c r="F940" s="24" t="s">
        <v>81</v>
      </c>
      <c r="G940" s="24" t="s">
        <v>2922</v>
      </c>
      <c r="H940" s="24" t="s">
        <v>3058</v>
      </c>
      <c r="I940" s="24" t="s">
        <v>3059</v>
      </c>
      <c r="J940" s="24" t="s">
        <v>3135</v>
      </c>
      <c r="K940" s="24" t="s">
        <v>3136</v>
      </c>
      <c r="L940" s="24" t="s">
        <v>3137</v>
      </c>
      <c r="M940" s="24"/>
      <c r="N940" s="24"/>
      <c r="O940" s="24" t="s">
        <v>88</v>
      </c>
      <c r="P940" s="24"/>
      <c r="Q940" s="24" t="s">
        <v>89</v>
      </c>
      <c r="R940" s="24"/>
      <c r="S940" s="24"/>
      <c r="T940" s="24" t="s">
        <v>91</v>
      </c>
      <c r="U940" s="24" t="s">
        <v>91</v>
      </c>
      <c r="V940" s="24" t="s">
        <v>91</v>
      </c>
      <c r="W940" s="24" t="s">
        <v>91</v>
      </c>
      <c r="X940" s="24"/>
      <c r="Y940" s="24" t="s">
        <v>91</v>
      </c>
      <c r="Z940" s="24" t="s">
        <v>91</v>
      </c>
      <c r="AA940" s="24" t="s">
        <v>91</v>
      </c>
      <c r="AB940" s="24" t="s">
        <v>91</v>
      </c>
      <c r="AC940" s="24" t="s">
        <v>91</v>
      </c>
      <c r="AD940" s="24" t="s">
        <v>91</v>
      </c>
      <c r="AE940" s="24" t="s">
        <v>91</v>
      </c>
      <c r="AF940" s="24" t="s">
        <v>91</v>
      </c>
      <c r="AG940" s="24" t="s">
        <v>91</v>
      </c>
      <c r="AH940" s="24" t="s">
        <v>91</v>
      </c>
      <c r="AI940" s="24" t="s">
        <v>115</v>
      </c>
      <c r="AJ940" s="24" t="s">
        <v>91</v>
      </c>
      <c r="AK940" s="24" t="s">
        <v>91</v>
      </c>
      <c r="AL940" s="24" t="s">
        <v>92</v>
      </c>
      <c r="AM940" s="24" t="s">
        <v>92</v>
      </c>
      <c r="AN940" s="24" t="s">
        <v>91</v>
      </c>
      <c r="AO940" s="24" t="s">
        <v>91</v>
      </c>
      <c r="AP940" s="24" t="s">
        <v>115</v>
      </c>
      <c r="AQ940" s="24" t="s">
        <v>91</v>
      </c>
      <c r="AR940" s="24" t="s">
        <v>91</v>
      </c>
      <c r="AS940" s="24" t="s">
        <v>91</v>
      </c>
      <c r="AT940" s="24" t="s">
        <v>91</v>
      </c>
      <c r="AU940" s="24" t="s">
        <v>91</v>
      </c>
      <c r="AV940" s="24" t="s">
        <v>91</v>
      </c>
      <c r="AW940" s="24" t="s">
        <v>91</v>
      </c>
      <c r="AX940" s="24" t="s">
        <v>115</v>
      </c>
      <c r="AY940" s="24" t="s">
        <v>91</v>
      </c>
      <c r="AZ940" s="24" t="s">
        <v>91</v>
      </c>
      <c r="BA940" s="24" t="s">
        <v>91</v>
      </c>
      <c r="BB940" s="24" t="s">
        <v>91</v>
      </c>
      <c r="BC940" s="24" t="s">
        <v>91</v>
      </c>
      <c r="BD940" s="24" t="s">
        <v>91</v>
      </c>
      <c r="BE940" s="24" t="s">
        <v>91</v>
      </c>
      <c r="BF940" s="24" t="s">
        <v>91</v>
      </c>
      <c r="BG940" s="24" t="s">
        <v>91</v>
      </c>
      <c r="BH940" s="24" t="s">
        <v>91</v>
      </c>
      <c r="BI940" s="24" t="s">
        <v>91</v>
      </c>
      <c r="BJ940" s="24" t="s">
        <v>91</v>
      </c>
      <c r="BK940" s="24" t="s">
        <v>91</v>
      </c>
      <c r="BL940" s="24" t="s">
        <v>91</v>
      </c>
      <c r="BM940" s="24" t="s">
        <v>91</v>
      </c>
      <c r="BN940" s="24" t="s">
        <v>92</v>
      </c>
      <c r="BO940" s="24" t="s">
        <v>91</v>
      </c>
      <c r="BP940" s="24" t="s">
        <v>91</v>
      </c>
      <c r="BQ940" s="24" t="s">
        <v>91</v>
      </c>
      <c r="BR940" s="24" t="s">
        <v>92</v>
      </c>
      <c r="BS940" s="24" t="s">
        <v>91</v>
      </c>
      <c r="BT940" s="24" t="s">
        <v>91</v>
      </c>
      <c r="BU940" s="24" t="s">
        <v>91</v>
      </c>
      <c r="BV940" s="24" t="s">
        <v>91</v>
      </c>
      <c r="BW940" s="24" t="s">
        <v>91</v>
      </c>
      <c r="BX940" s="24" t="s">
        <v>91</v>
      </c>
      <c r="BY940" s="24" t="s">
        <v>91</v>
      </c>
      <c r="BZ940" s="24" t="s">
        <v>91</v>
      </c>
      <c r="CA940" s="36"/>
      <c r="CB940" s="35" t="s">
        <v>438</v>
      </c>
    </row>
    <row r="941" spans="1:80" ht="169.5" customHeight="1" x14ac:dyDescent="0.35">
      <c r="A941" s="24">
        <v>1006</v>
      </c>
      <c r="B941" s="24" t="s">
        <v>77</v>
      </c>
      <c r="C941" s="23" t="s">
        <v>78</v>
      </c>
      <c r="D941" s="24" t="s">
        <v>430</v>
      </c>
      <c r="E941" s="24" t="s">
        <v>2479</v>
      </c>
      <c r="F941" s="24" t="s">
        <v>81</v>
      </c>
      <c r="G941" s="24" t="s">
        <v>2922</v>
      </c>
      <c r="H941" s="24" t="s">
        <v>3058</v>
      </c>
      <c r="I941" s="24" t="s">
        <v>3059</v>
      </c>
      <c r="J941" s="24" t="s">
        <v>3138</v>
      </c>
      <c r="K941" s="24" t="s">
        <v>3139</v>
      </c>
      <c r="L941" s="24" t="s">
        <v>3140</v>
      </c>
      <c r="M941" s="24"/>
      <c r="N941" s="24"/>
      <c r="O941" s="24" t="s">
        <v>88</v>
      </c>
      <c r="P941" s="24"/>
      <c r="Q941" s="24" t="s">
        <v>89</v>
      </c>
      <c r="R941" s="24"/>
      <c r="S941" s="24"/>
      <c r="T941" s="24" t="s">
        <v>91</v>
      </c>
      <c r="U941" s="24" t="s">
        <v>91</v>
      </c>
      <c r="V941" s="24" t="s">
        <v>91</v>
      </c>
      <c r="W941" s="24" t="s">
        <v>91</v>
      </c>
      <c r="X941" s="24"/>
      <c r="Y941" s="24" t="s">
        <v>91</v>
      </c>
      <c r="Z941" s="24" t="s">
        <v>91</v>
      </c>
      <c r="AA941" s="24" t="s">
        <v>91</v>
      </c>
      <c r="AB941" s="24" t="s">
        <v>91</v>
      </c>
      <c r="AC941" s="24" t="s">
        <v>91</v>
      </c>
      <c r="AD941" s="24" t="s">
        <v>91</v>
      </c>
      <c r="AE941" s="24" t="s">
        <v>91</v>
      </c>
      <c r="AF941" s="24" t="s">
        <v>91</v>
      </c>
      <c r="AG941" s="24" t="s">
        <v>91</v>
      </c>
      <c r="AH941" s="24" t="s">
        <v>91</v>
      </c>
      <c r="AI941" s="24" t="s">
        <v>115</v>
      </c>
      <c r="AJ941" s="24" t="s">
        <v>91</v>
      </c>
      <c r="AK941" s="24" t="s">
        <v>91</v>
      </c>
      <c r="AL941" s="24" t="s">
        <v>92</v>
      </c>
      <c r="AM941" s="24" t="s">
        <v>92</v>
      </c>
      <c r="AN941" s="24" t="s">
        <v>91</v>
      </c>
      <c r="AO941" s="24" t="s">
        <v>91</v>
      </c>
      <c r="AP941" s="24" t="s">
        <v>115</v>
      </c>
      <c r="AQ941" s="24" t="s">
        <v>91</v>
      </c>
      <c r="AR941" s="24" t="s">
        <v>91</v>
      </c>
      <c r="AS941" s="24" t="s">
        <v>91</v>
      </c>
      <c r="AT941" s="24" t="s">
        <v>91</v>
      </c>
      <c r="AU941" s="24" t="s">
        <v>91</v>
      </c>
      <c r="AV941" s="24" t="s">
        <v>91</v>
      </c>
      <c r="AW941" s="24" t="s">
        <v>91</v>
      </c>
      <c r="AX941" s="24" t="s">
        <v>115</v>
      </c>
      <c r="AY941" s="24" t="s">
        <v>91</v>
      </c>
      <c r="AZ941" s="24" t="s">
        <v>91</v>
      </c>
      <c r="BA941" s="24" t="s">
        <v>91</v>
      </c>
      <c r="BB941" s="24" t="s">
        <v>91</v>
      </c>
      <c r="BC941" s="24" t="s">
        <v>91</v>
      </c>
      <c r="BD941" s="24" t="s">
        <v>91</v>
      </c>
      <c r="BE941" s="24" t="s">
        <v>91</v>
      </c>
      <c r="BF941" s="24" t="s">
        <v>91</v>
      </c>
      <c r="BG941" s="24" t="s">
        <v>91</v>
      </c>
      <c r="BH941" s="24" t="s">
        <v>91</v>
      </c>
      <c r="BI941" s="24" t="s">
        <v>91</v>
      </c>
      <c r="BJ941" s="24" t="s">
        <v>91</v>
      </c>
      <c r="BK941" s="24" t="s">
        <v>91</v>
      </c>
      <c r="BL941" s="24" t="s">
        <v>91</v>
      </c>
      <c r="BM941" s="24" t="s">
        <v>91</v>
      </c>
      <c r="BN941" s="24" t="s">
        <v>92</v>
      </c>
      <c r="BO941" s="24" t="s">
        <v>91</v>
      </c>
      <c r="BP941" s="24" t="s">
        <v>91</v>
      </c>
      <c r="BQ941" s="24" t="s">
        <v>91</v>
      </c>
      <c r="BR941" s="24" t="s">
        <v>92</v>
      </c>
      <c r="BS941" s="24" t="s">
        <v>91</v>
      </c>
      <c r="BT941" s="24" t="s">
        <v>91</v>
      </c>
      <c r="BU941" s="24" t="s">
        <v>91</v>
      </c>
      <c r="BV941" s="24" t="s">
        <v>91</v>
      </c>
      <c r="BW941" s="24" t="s">
        <v>91</v>
      </c>
      <c r="BX941" s="24" t="s">
        <v>91</v>
      </c>
      <c r="BY941" s="24" t="s">
        <v>91</v>
      </c>
      <c r="BZ941" s="24" t="s">
        <v>91</v>
      </c>
      <c r="CA941" s="36"/>
      <c r="CB941" s="35" t="s">
        <v>438</v>
      </c>
    </row>
    <row r="942" spans="1:80" ht="169.5" customHeight="1" x14ac:dyDescent="0.35">
      <c r="A942" s="24">
        <v>1007</v>
      </c>
      <c r="B942" s="24" t="s">
        <v>77</v>
      </c>
      <c r="C942" s="23" t="s">
        <v>78</v>
      </c>
      <c r="D942" s="24" t="s">
        <v>430</v>
      </c>
      <c r="E942" s="24" t="s">
        <v>2479</v>
      </c>
      <c r="F942" s="24" t="s">
        <v>81</v>
      </c>
      <c r="G942" s="24" t="s">
        <v>2922</v>
      </c>
      <c r="H942" s="24" t="s">
        <v>3058</v>
      </c>
      <c r="I942" s="24" t="s">
        <v>3059</v>
      </c>
      <c r="J942" s="24" t="s">
        <v>3141</v>
      </c>
      <c r="K942" s="24" t="s">
        <v>3142</v>
      </c>
      <c r="L942" s="24" t="s">
        <v>3143</v>
      </c>
      <c r="M942" s="24"/>
      <c r="N942" s="24" t="s">
        <v>88</v>
      </c>
      <c r="O942" s="24"/>
      <c r="P942" s="24"/>
      <c r="Q942" s="24" t="s">
        <v>155</v>
      </c>
      <c r="R942" s="24"/>
      <c r="S942" s="24"/>
      <c r="T942" s="24" t="s">
        <v>91</v>
      </c>
      <c r="U942" s="24" t="s">
        <v>91</v>
      </c>
      <c r="V942" s="24" t="s">
        <v>91</v>
      </c>
      <c r="W942" s="24" t="s">
        <v>91</v>
      </c>
      <c r="X942" s="24"/>
      <c r="Y942" s="24" t="s">
        <v>91</v>
      </c>
      <c r="Z942" s="24" t="s">
        <v>91</v>
      </c>
      <c r="AA942" s="24" t="s">
        <v>91</v>
      </c>
      <c r="AB942" s="24" t="s">
        <v>91</v>
      </c>
      <c r="AC942" s="24" t="s">
        <v>91</v>
      </c>
      <c r="AD942" s="24" t="s">
        <v>91</v>
      </c>
      <c r="AE942" s="24" t="s">
        <v>91</v>
      </c>
      <c r="AF942" s="24" t="s">
        <v>91</v>
      </c>
      <c r="AG942" s="24" t="s">
        <v>91</v>
      </c>
      <c r="AH942" s="24" t="s">
        <v>91</v>
      </c>
      <c r="AI942" s="24" t="s">
        <v>115</v>
      </c>
      <c r="AJ942" s="24" t="s">
        <v>91</v>
      </c>
      <c r="AK942" s="24" t="s">
        <v>91</v>
      </c>
      <c r="AL942" s="24" t="s">
        <v>90</v>
      </c>
      <c r="AM942" s="24" t="s">
        <v>90</v>
      </c>
      <c r="AN942" s="24" t="s">
        <v>91</v>
      </c>
      <c r="AO942" s="24" t="s">
        <v>91</v>
      </c>
      <c r="AP942" s="24" t="s">
        <v>115</v>
      </c>
      <c r="AQ942" s="24" t="s">
        <v>91</v>
      </c>
      <c r="AR942" s="24" t="s">
        <v>91</v>
      </c>
      <c r="AS942" s="24" t="s">
        <v>91</v>
      </c>
      <c r="AT942" s="24" t="s">
        <v>91</v>
      </c>
      <c r="AU942" s="24" t="s">
        <v>91</v>
      </c>
      <c r="AV942" s="24" t="s">
        <v>91</v>
      </c>
      <c r="AW942" s="24" t="s">
        <v>91</v>
      </c>
      <c r="AX942" s="24" t="s">
        <v>115</v>
      </c>
      <c r="AY942" s="24" t="s">
        <v>91</v>
      </c>
      <c r="AZ942" s="24" t="s">
        <v>91</v>
      </c>
      <c r="BA942" s="24" t="s">
        <v>91</v>
      </c>
      <c r="BB942" s="24" t="s">
        <v>91</v>
      </c>
      <c r="BC942" s="24" t="s">
        <v>91</v>
      </c>
      <c r="BD942" s="24" t="s">
        <v>91</v>
      </c>
      <c r="BE942" s="24" t="s">
        <v>91</v>
      </c>
      <c r="BF942" s="24" t="s">
        <v>91</v>
      </c>
      <c r="BG942" s="24" t="s">
        <v>91</v>
      </c>
      <c r="BH942" s="24" t="s">
        <v>90</v>
      </c>
      <c r="BI942" s="24" t="s">
        <v>91</v>
      </c>
      <c r="BJ942" s="24" t="s">
        <v>91</v>
      </c>
      <c r="BK942" s="24" t="s">
        <v>91</v>
      </c>
      <c r="BL942" s="24" t="s">
        <v>90</v>
      </c>
      <c r="BM942" s="24" t="s">
        <v>91</v>
      </c>
      <c r="BN942" s="24" t="s">
        <v>90</v>
      </c>
      <c r="BO942" s="24" t="s">
        <v>90</v>
      </c>
      <c r="BP942" s="24" t="s">
        <v>91</v>
      </c>
      <c r="BQ942" s="24" t="s">
        <v>91</v>
      </c>
      <c r="BR942" s="24" t="s">
        <v>90</v>
      </c>
      <c r="BS942" s="24" t="s">
        <v>91</v>
      </c>
      <c r="BT942" s="24" t="s">
        <v>91</v>
      </c>
      <c r="BU942" s="24" t="s">
        <v>91</v>
      </c>
      <c r="BV942" s="24" t="s">
        <v>91</v>
      </c>
      <c r="BW942" s="24" t="s">
        <v>91</v>
      </c>
      <c r="BX942" s="24" t="s">
        <v>91</v>
      </c>
      <c r="BY942" s="24" t="s">
        <v>91</v>
      </c>
      <c r="BZ942" s="24" t="s">
        <v>91</v>
      </c>
      <c r="CA942" s="36"/>
      <c r="CB942" s="35" t="s">
        <v>438</v>
      </c>
    </row>
    <row r="943" spans="1:80" ht="169.5" customHeight="1" x14ac:dyDescent="0.35">
      <c r="A943" s="24">
        <v>1008</v>
      </c>
      <c r="B943" s="24" t="s">
        <v>77</v>
      </c>
      <c r="C943" s="23" t="s">
        <v>78</v>
      </c>
      <c r="D943" s="24" t="s">
        <v>430</v>
      </c>
      <c r="E943" s="24" t="s">
        <v>2479</v>
      </c>
      <c r="F943" s="24" t="s">
        <v>81</v>
      </c>
      <c r="G943" s="24" t="s">
        <v>2922</v>
      </c>
      <c r="H943" s="24" t="s">
        <v>3058</v>
      </c>
      <c r="I943" s="24" t="s">
        <v>3059</v>
      </c>
      <c r="J943" s="24" t="s">
        <v>3144</v>
      </c>
      <c r="K943" s="24" t="s">
        <v>3145</v>
      </c>
      <c r="L943" s="24" t="s">
        <v>3146</v>
      </c>
      <c r="M943" s="24"/>
      <c r="N943" s="24" t="s">
        <v>88</v>
      </c>
      <c r="O943" s="24"/>
      <c r="P943" s="24"/>
      <c r="Q943" s="24" t="s">
        <v>89</v>
      </c>
      <c r="R943" s="24"/>
      <c r="S943" s="24"/>
      <c r="T943" s="24" t="s">
        <v>91</v>
      </c>
      <c r="U943" s="24" t="s">
        <v>91</v>
      </c>
      <c r="V943" s="24" t="s">
        <v>91</v>
      </c>
      <c r="W943" s="24" t="s">
        <v>91</v>
      </c>
      <c r="X943" s="24"/>
      <c r="Y943" s="24" t="s">
        <v>91</v>
      </c>
      <c r="Z943" s="24" t="s">
        <v>91</v>
      </c>
      <c r="AA943" s="24" t="s">
        <v>91</v>
      </c>
      <c r="AB943" s="24" t="s">
        <v>91</v>
      </c>
      <c r="AC943" s="24" t="s">
        <v>91</v>
      </c>
      <c r="AD943" s="24" t="s">
        <v>91</v>
      </c>
      <c r="AE943" s="24" t="s">
        <v>91</v>
      </c>
      <c r="AF943" s="24" t="s">
        <v>91</v>
      </c>
      <c r="AG943" s="24" t="s">
        <v>91</v>
      </c>
      <c r="AH943" s="24" t="s">
        <v>91</v>
      </c>
      <c r="AI943" s="24" t="s">
        <v>115</v>
      </c>
      <c r="AJ943" s="24" t="s">
        <v>91</v>
      </c>
      <c r="AK943" s="24" t="s">
        <v>91</v>
      </c>
      <c r="AL943" s="24" t="s">
        <v>92</v>
      </c>
      <c r="AM943" s="24" t="s">
        <v>92</v>
      </c>
      <c r="AN943" s="24" t="s">
        <v>91</v>
      </c>
      <c r="AO943" s="24" t="s">
        <v>91</v>
      </c>
      <c r="AP943" s="24" t="s">
        <v>115</v>
      </c>
      <c r="AQ943" s="24" t="s">
        <v>91</v>
      </c>
      <c r="AR943" s="24" t="s">
        <v>91</v>
      </c>
      <c r="AS943" s="24" t="s">
        <v>91</v>
      </c>
      <c r="AT943" s="24" t="s">
        <v>91</v>
      </c>
      <c r="AU943" s="24" t="s">
        <v>91</v>
      </c>
      <c r="AV943" s="24" t="s">
        <v>91</v>
      </c>
      <c r="AW943" s="24" t="s">
        <v>91</v>
      </c>
      <c r="AX943" s="24" t="s">
        <v>115</v>
      </c>
      <c r="AY943" s="24" t="s">
        <v>91</v>
      </c>
      <c r="AZ943" s="24" t="s">
        <v>91</v>
      </c>
      <c r="BA943" s="24" t="s">
        <v>91</v>
      </c>
      <c r="BB943" s="24" t="s">
        <v>91</v>
      </c>
      <c r="BC943" s="24" t="s">
        <v>91</v>
      </c>
      <c r="BD943" s="24" t="s">
        <v>91</v>
      </c>
      <c r="BE943" s="24" t="s">
        <v>91</v>
      </c>
      <c r="BF943" s="24" t="s">
        <v>91</v>
      </c>
      <c r="BG943" s="24" t="s">
        <v>91</v>
      </c>
      <c r="BH943" s="24" t="s">
        <v>91</v>
      </c>
      <c r="BI943" s="24" t="s">
        <v>91</v>
      </c>
      <c r="BJ943" s="24" t="s">
        <v>91</v>
      </c>
      <c r="BK943" s="24" t="s">
        <v>91</v>
      </c>
      <c r="BL943" s="24" t="s">
        <v>91</v>
      </c>
      <c r="BM943" s="24" t="s">
        <v>91</v>
      </c>
      <c r="BN943" s="24" t="s">
        <v>92</v>
      </c>
      <c r="BO943" s="24" t="s">
        <v>91</v>
      </c>
      <c r="BP943" s="24" t="s">
        <v>91</v>
      </c>
      <c r="BQ943" s="24" t="s">
        <v>91</v>
      </c>
      <c r="BR943" s="24" t="s">
        <v>92</v>
      </c>
      <c r="BS943" s="24" t="s">
        <v>91</v>
      </c>
      <c r="BT943" s="24" t="s">
        <v>91</v>
      </c>
      <c r="BU943" s="24" t="s">
        <v>91</v>
      </c>
      <c r="BV943" s="24" t="s">
        <v>91</v>
      </c>
      <c r="BW943" s="24" t="s">
        <v>91</v>
      </c>
      <c r="BX943" s="24" t="s">
        <v>91</v>
      </c>
      <c r="BY943" s="24" t="s">
        <v>91</v>
      </c>
      <c r="BZ943" s="24" t="s">
        <v>91</v>
      </c>
      <c r="CA943" s="36"/>
      <c r="CB943" s="35" t="s">
        <v>438</v>
      </c>
    </row>
    <row r="944" spans="1:80" ht="169.5" customHeight="1" x14ac:dyDescent="0.35">
      <c r="A944" s="24">
        <v>1009</v>
      </c>
      <c r="B944" s="24" t="s">
        <v>77</v>
      </c>
      <c r="C944" s="23" t="s">
        <v>78</v>
      </c>
      <c r="D944" s="24" t="s">
        <v>430</v>
      </c>
      <c r="E944" s="24" t="s">
        <v>2479</v>
      </c>
      <c r="F944" s="24" t="s">
        <v>81</v>
      </c>
      <c r="G944" s="24" t="s">
        <v>2922</v>
      </c>
      <c r="H944" s="24" t="s">
        <v>3058</v>
      </c>
      <c r="I944" s="24" t="s">
        <v>3059</v>
      </c>
      <c r="J944" s="24" t="s">
        <v>3147</v>
      </c>
      <c r="K944" s="24" t="s">
        <v>3148</v>
      </c>
      <c r="L944" s="24" t="s">
        <v>3149</v>
      </c>
      <c r="M944" s="24"/>
      <c r="N944" s="24" t="s">
        <v>88</v>
      </c>
      <c r="O944" s="24"/>
      <c r="P944" s="24"/>
      <c r="Q944" s="24" t="s">
        <v>89</v>
      </c>
      <c r="R944" s="24"/>
      <c r="S944" s="24"/>
      <c r="T944" s="24" t="s">
        <v>91</v>
      </c>
      <c r="U944" s="24" t="s">
        <v>91</v>
      </c>
      <c r="V944" s="24" t="s">
        <v>91</v>
      </c>
      <c r="W944" s="24" t="s">
        <v>91</v>
      </c>
      <c r="X944" s="24"/>
      <c r="Y944" s="24" t="s">
        <v>91</v>
      </c>
      <c r="Z944" s="24" t="s">
        <v>91</v>
      </c>
      <c r="AA944" s="24" t="s">
        <v>91</v>
      </c>
      <c r="AB944" s="24" t="s">
        <v>91</v>
      </c>
      <c r="AC944" s="24" t="s">
        <v>91</v>
      </c>
      <c r="AD944" s="24" t="s">
        <v>91</v>
      </c>
      <c r="AE944" s="24" t="s">
        <v>91</v>
      </c>
      <c r="AF944" s="24" t="s">
        <v>91</v>
      </c>
      <c r="AG944" s="24" t="s">
        <v>91</v>
      </c>
      <c r="AH944" s="24" t="s">
        <v>91</v>
      </c>
      <c r="AI944" s="24" t="s">
        <v>115</v>
      </c>
      <c r="AJ944" s="24" t="s">
        <v>91</v>
      </c>
      <c r="AK944" s="24" t="s">
        <v>91</v>
      </c>
      <c r="AL944" s="24" t="s">
        <v>115</v>
      </c>
      <c r="AM944" s="24" t="s">
        <v>115</v>
      </c>
      <c r="AN944" s="24" t="s">
        <v>91</v>
      </c>
      <c r="AO944" s="24" t="s">
        <v>91</v>
      </c>
      <c r="AP944" s="24" t="s">
        <v>115</v>
      </c>
      <c r="AQ944" s="24" t="s">
        <v>91</v>
      </c>
      <c r="AR944" s="24" t="s">
        <v>91</v>
      </c>
      <c r="AS944" s="24" t="s">
        <v>92</v>
      </c>
      <c r="AT944" s="24" t="s">
        <v>91</v>
      </c>
      <c r="AU944" s="24" t="s">
        <v>91</v>
      </c>
      <c r="AV944" s="24" t="s">
        <v>91</v>
      </c>
      <c r="AW944" s="24" t="s">
        <v>91</v>
      </c>
      <c r="AX944" s="24" t="s">
        <v>115</v>
      </c>
      <c r="AY944" s="24" t="s">
        <v>91</v>
      </c>
      <c r="AZ944" s="24" t="s">
        <v>91</v>
      </c>
      <c r="BA944" s="24" t="s">
        <v>91</v>
      </c>
      <c r="BB944" s="24" t="s">
        <v>91</v>
      </c>
      <c r="BC944" s="24" t="s">
        <v>91</v>
      </c>
      <c r="BD944" s="24" t="s">
        <v>91</v>
      </c>
      <c r="BE944" s="24" t="s">
        <v>91</v>
      </c>
      <c r="BF944" s="24" t="s">
        <v>91</v>
      </c>
      <c r="BG944" s="24" t="s">
        <v>91</v>
      </c>
      <c r="BH944" s="24" t="s">
        <v>91</v>
      </c>
      <c r="BI944" s="24" t="s">
        <v>91</v>
      </c>
      <c r="BJ944" s="24" t="s">
        <v>91</v>
      </c>
      <c r="BK944" s="24" t="s">
        <v>91</v>
      </c>
      <c r="BL944" s="24" t="s">
        <v>91</v>
      </c>
      <c r="BM944" s="24" t="s">
        <v>91</v>
      </c>
      <c r="BN944" s="24" t="s">
        <v>92</v>
      </c>
      <c r="BO944" s="24" t="s">
        <v>91</v>
      </c>
      <c r="BP944" s="24" t="s">
        <v>91</v>
      </c>
      <c r="BQ944" s="24" t="s">
        <v>91</v>
      </c>
      <c r="BR944" s="24" t="s">
        <v>92</v>
      </c>
      <c r="BS944" s="24" t="s">
        <v>91</v>
      </c>
      <c r="BT944" s="24" t="s">
        <v>91</v>
      </c>
      <c r="BU944" s="24" t="s">
        <v>91</v>
      </c>
      <c r="BV944" s="24" t="s">
        <v>91</v>
      </c>
      <c r="BW944" s="24" t="s">
        <v>91</v>
      </c>
      <c r="BX944" s="24" t="s">
        <v>91</v>
      </c>
      <c r="BY944" s="24" t="s">
        <v>91</v>
      </c>
      <c r="BZ944" s="24" t="s">
        <v>91</v>
      </c>
      <c r="CA944" s="36"/>
      <c r="CB944" s="35" t="s">
        <v>438</v>
      </c>
    </row>
    <row r="945" spans="1:80" ht="169.5" customHeight="1" x14ac:dyDescent="0.35">
      <c r="A945" s="24">
        <v>1010</v>
      </c>
      <c r="B945" s="24" t="s">
        <v>77</v>
      </c>
      <c r="C945" s="23" t="s">
        <v>78</v>
      </c>
      <c r="D945" s="24" t="s">
        <v>430</v>
      </c>
      <c r="E945" s="24" t="s">
        <v>2479</v>
      </c>
      <c r="F945" s="24" t="s">
        <v>81</v>
      </c>
      <c r="G945" s="24" t="s">
        <v>2922</v>
      </c>
      <c r="H945" s="24" t="s">
        <v>3058</v>
      </c>
      <c r="I945" s="24" t="s">
        <v>3059</v>
      </c>
      <c r="J945" s="24" t="s">
        <v>3150</v>
      </c>
      <c r="K945" s="24" t="s">
        <v>3151</v>
      </c>
      <c r="L945" s="24" t="s">
        <v>3152</v>
      </c>
      <c r="M945" s="24"/>
      <c r="N945" s="24" t="s">
        <v>88</v>
      </c>
      <c r="O945" s="24"/>
      <c r="P945" s="24"/>
      <c r="Q945" s="24" t="s">
        <v>155</v>
      </c>
      <c r="R945" s="24"/>
      <c r="S945" s="24"/>
      <c r="T945" s="24" t="s">
        <v>91</v>
      </c>
      <c r="U945" s="24" t="s">
        <v>91</v>
      </c>
      <c r="V945" s="24" t="s">
        <v>91</v>
      </c>
      <c r="W945" s="24" t="s">
        <v>91</v>
      </c>
      <c r="X945" s="24"/>
      <c r="Y945" s="24" t="s">
        <v>91</v>
      </c>
      <c r="Z945" s="24" t="s">
        <v>91</v>
      </c>
      <c r="AA945" s="24" t="s">
        <v>91</v>
      </c>
      <c r="AB945" s="24" t="s">
        <v>91</v>
      </c>
      <c r="AC945" s="24" t="s">
        <v>91</v>
      </c>
      <c r="AD945" s="24" t="s">
        <v>91</v>
      </c>
      <c r="AE945" s="24" t="s">
        <v>91</v>
      </c>
      <c r="AF945" s="24" t="s">
        <v>91</v>
      </c>
      <c r="AG945" s="24" t="s">
        <v>91</v>
      </c>
      <c r="AH945" s="24" t="s">
        <v>91</v>
      </c>
      <c r="AI945" s="24" t="s">
        <v>115</v>
      </c>
      <c r="AJ945" s="24" t="s">
        <v>91</v>
      </c>
      <c r="AK945" s="24" t="s">
        <v>91</v>
      </c>
      <c r="AL945" s="24" t="s">
        <v>90</v>
      </c>
      <c r="AM945" s="24" t="s">
        <v>90</v>
      </c>
      <c r="AN945" s="24" t="s">
        <v>91</v>
      </c>
      <c r="AO945" s="24" t="s">
        <v>91</v>
      </c>
      <c r="AP945" s="24" t="s">
        <v>115</v>
      </c>
      <c r="AQ945" s="24" t="s">
        <v>91</v>
      </c>
      <c r="AR945" s="24" t="s">
        <v>91</v>
      </c>
      <c r="AS945" s="24" t="s">
        <v>91</v>
      </c>
      <c r="AT945" s="24" t="s">
        <v>91</v>
      </c>
      <c r="AU945" s="24" t="s">
        <v>91</v>
      </c>
      <c r="AV945" s="24" t="s">
        <v>91</v>
      </c>
      <c r="AW945" s="24" t="s">
        <v>91</v>
      </c>
      <c r="AX945" s="24" t="s">
        <v>115</v>
      </c>
      <c r="AY945" s="24" t="s">
        <v>91</v>
      </c>
      <c r="AZ945" s="24" t="s">
        <v>91</v>
      </c>
      <c r="BA945" s="24" t="s">
        <v>91</v>
      </c>
      <c r="BB945" s="24" t="s">
        <v>91</v>
      </c>
      <c r="BC945" s="24" t="s">
        <v>91</v>
      </c>
      <c r="BD945" s="24" t="s">
        <v>91</v>
      </c>
      <c r="BE945" s="24" t="s">
        <v>91</v>
      </c>
      <c r="BF945" s="24" t="s">
        <v>91</v>
      </c>
      <c r="BG945" s="24" t="s">
        <v>91</v>
      </c>
      <c r="BH945" s="24" t="s">
        <v>90</v>
      </c>
      <c r="BI945" s="24" t="s">
        <v>91</v>
      </c>
      <c r="BJ945" s="24" t="s">
        <v>91</v>
      </c>
      <c r="BK945" s="24" t="s">
        <v>91</v>
      </c>
      <c r="BL945" s="24" t="s">
        <v>90</v>
      </c>
      <c r="BM945" s="24" t="s">
        <v>91</v>
      </c>
      <c r="BN945" s="24" t="s">
        <v>90</v>
      </c>
      <c r="BO945" s="24" t="s">
        <v>90</v>
      </c>
      <c r="BP945" s="24" t="s">
        <v>91</v>
      </c>
      <c r="BQ945" s="24" t="s">
        <v>91</v>
      </c>
      <c r="BR945" s="24" t="s">
        <v>90</v>
      </c>
      <c r="BS945" s="24" t="s">
        <v>91</v>
      </c>
      <c r="BT945" s="24" t="s">
        <v>91</v>
      </c>
      <c r="BU945" s="24" t="s">
        <v>91</v>
      </c>
      <c r="BV945" s="24" t="s">
        <v>91</v>
      </c>
      <c r="BW945" s="24" t="s">
        <v>91</v>
      </c>
      <c r="BX945" s="24" t="s">
        <v>91</v>
      </c>
      <c r="BY945" s="24" t="s">
        <v>91</v>
      </c>
      <c r="BZ945" s="24" t="s">
        <v>91</v>
      </c>
      <c r="CA945" s="36"/>
      <c r="CB945" s="35" t="s">
        <v>571</v>
      </c>
    </row>
    <row r="946" spans="1:80" ht="169.5" customHeight="1" x14ac:dyDescent="0.35">
      <c r="A946" s="24">
        <v>1011</v>
      </c>
      <c r="B946" s="24" t="s">
        <v>77</v>
      </c>
      <c r="C946" s="23" t="s">
        <v>78</v>
      </c>
      <c r="D946" s="24" t="s">
        <v>430</v>
      </c>
      <c r="E946" s="24" t="s">
        <v>2479</v>
      </c>
      <c r="F946" s="24" t="s">
        <v>81</v>
      </c>
      <c r="G946" s="24" t="s">
        <v>2922</v>
      </c>
      <c r="H946" s="24" t="s">
        <v>3153</v>
      </c>
      <c r="I946" s="24" t="s">
        <v>3154</v>
      </c>
      <c r="J946" s="24" t="s">
        <v>3155</v>
      </c>
      <c r="K946" s="24" t="s">
        <v>3156</v>
      </c>
      <c r="L946" s="24" t="s">
        <v>3157</v>
      </c>
      <c r="M946" s="24"/>
      <c r="N946" s="24" t="s">
        <v>88</v>
      </c>
      <c r="O946" s="24"/>
      <c r="P946" s="24"/>
      <c r="Q946" s="24" t="s">
        <v>155</v>
      </c>
      <c r="R946" s="24"/>
      <c r="S946" s="24"/>
      <c r="T946" s="24" t="s">
        <v>91</v>
      </c>
      <c r="U946" s="24" t="s">
        <v>91</v>
      </c>
      <c r="V946" s="24" t="s">
        <v>91</v>
      </c>
      <c r="W946" s="24" t="s">
        <v>91</v>
      </c>
      <c r="X946" s="24"/>
      <c r="Y946" s="24" t="s">
        <v>91</v>
      </c>
      <c r="Z946" s="24" t="s">
        <v>91</v>
      </c>
      <c r="AA946" s="24" t="s">
        <v>91</v>
      </c>
      <c r="AB946" s="24" t="s">
        <v>91</v>
      </c>
      <c r="AC946" s="24" t="s">
        <v>91</v>
      </c>
      <c r="AD946" s="24" t="s">
        <v>91</v>
      </c>
      <c r="AE946" s="24" t="s">
        <v>91</v>
      </c>
      <c r="AF946" s="24" t="s">
        <v>91</v>
      </c>
      <c r="AG946" s="24" t="s">
        <v>91</v>
      </c>
      <c r="AH946" s="24" t="s">
        <v>91</v>
      </c>
      <c r="AI946" s="24" t="s">
        <v>90</v>
      </c>
      <c r="AJ946" s="24" t="s">
        <v>91</v>
      </c>
      <c r="AK946" s="24" t="s">
        <v>91</v>
      </c>
      <c r="AL946" s="24" t="s">
        <v>90</v>
      </c>
      <c r="AM946" s="24" t="s">
        <v>90</v>
      </c>
      <c r="AN946" s="24" t="s">
        <v>91</v>
      </c>
      <c r="AO946" s="24" t="s">
        <v>91</v>
      </c>
      <c r="AP946" s="24" t="s">
        <v>90</v>
      </c>
      <c r="AQ946" s="24" t="s">
        <v>91</v>
      </c>
      <c r="AR946" s="24" t="s">
        <v>91</v>
      </c>
      <c r="AS946" s="24" t="s">
        <v>91</v>
      </c>
      <c r="AT946" s="24" t="s">
        <v>91</v>
      </c>
      <c r="AU946" s="24" t="s">
        <v>91</v>
      </c>
      <c r="AV946" s="24" t="s">
        <v>91</v>
      </c>
      <c r="AW946" s="24" t="s">
        <v>91</v>
      </c>
      <c r="AX946" s="24" t="s">
        <v>115</v>
      </c>
      <c r="AY946" s="24" t="s">
        <v>91</v>
      </c>
      <c r="AZ946" s="24" t="s">
        <v>91</v>
      </c>
      <c r="BA946" s="24" t="s">
        <v>91</v>
      </c>
      <c r="BB946" s="24" t="s">
        <v>91</v>
      </c>
      <c r="BC946" s="24" t="s">
        <v>91</v>
      </c>
      <c r="BD946" s="24" t="s">
        <v>91</v>
      </c>
      <c r="BE946" s="24" t="s">
        <v>91</v>
      </c>
      <c r="BF946" s="24" t="s">
        <v>91</v>
      </c>
      <c r="BG946" s="24" t="s">
        <v>91</v>
      </c>
      <c r="BH946" s="24" t="s">
        <v>90</v>
      </c>
      <c r="BI946" s="24" t="s">
        <v>91</v>
      </c>
      <c r="BJ946" s="24" t="s">
        <v>91</v>
      </c>
      <c r="BK946" s="24" t="s">
        <v>91</v>
      </c>
      <c r="BL946" s="24" t="s">
        <v>90</v>
      </c>
      <c r="BM946" s="24" t="s">
        <v>91</v>
      </c>
      <c r="BN946" s="24" t="s">
        <v>90</v>
      </c>
      <c r="BO946" s="24" t="s">
        <v>90</v>
      </c>
      <c r="BP946" s="24" t="s">
        <v>91</v>
      </c>
      <c r="BQ946" s="24" t="s">
        <v>91</v>
      </c>
      <c r="BR946" s="24" t="s">
        <v>90</v>
      </c>
      <c r="BS946" s="24" t="s">
        <v>91</v>
      </c>
      <c r="BT946" s="24" t="s">
        <v>91</v>
      </c>
      <c r="BU946" s="24" t="s">
        <v>91</v>
      </c>
      <c r="BV946" s="24" t="s">
        <v>91</v>
      </c>
      <c r="BW946" s="24" t="s">
        <v>91</v>
      </c>
      <c r="BX946" s="24" t="s">
        <v>91</v>
      </c>
      <c r="BY946" s="24" t="s">
        <v>91</v>
      </c>
      <c r="BZ946" s="24" t="s">
        <v>91</v>
      </c>
      <c r="CA946" s="36"/>
      <c r="CB946" s="35" t="s">
        <v>571</v>
      </c>
    </row>
    <row r="947" spans="1:80" ht="169.5" customHeight="1" x14ac:dyDescent="0.35">
      <c r="A947" s="24"/>
      <c r="B947" s="24" t="s">
        <v>77</v>
      </c>
      <c r="C947" s="23" t="s">
        <v>78</v>
      </c>
      <c r="D947" s="24" t="s">
        <v>1274</v>
      </c>
      <c r="E947" s="24" t="s">
        <v>1275</v>
      </c>
      <c r="F947" s="24" t="s">
        <v>81</v>
      </c>
      <c r="G947" s="24" t="s">
        <v>1276</v>
      </c>
      <c r="H947" s="24" t="s">
        <v>1277</v>
      </c>
      <c r="I947" s="24" t="s">
        <v>1278</v>
      </c>
      <c r="J947" s="24" t="s">
        <v>1349</v>
      </c>
      <c r="K947" s="24" t="s">
        <v>1350</v>
      </c>
      <c r="L947" s="24" t="s">
        <v>1351</v>
      </c>
      <c r="M947" s="24" t="s">
        <v>974</v>
      </c>
      <c r="N947" s="24"/>
      <c r="O947" s="24"/>
      <c r="P947" s="24"/>
      <c r="Q947" s="24" t="s">
        <v>155</v>
      </c>
      <c r="R947" s="24"/>
      <c r="S947" s="24"/>
      <c r="T947" s="24" t="s">
        <v>91</v>
      </c>
      <c r="U947" s="24" t="s">
        <v>91</v>
      </c>
      <c r="V947" s="24" t="s">
        <v>91</v>
      </c>
      <c r="W947" s="24" t="s">
        <v>90</v>
      </c>
      <c r="X947" s="24"/>
      <c r="Y947" s="24" t="s">
        <v>91</v>
      </c>
      <c r="Z947" s="24" t="s">
        <v>91</v>
      </c>
      <c r="AA947" s="24" t="s">
        <v>91</v>
      </c>
      <c r="AB947" s="24" t="s">
        <v>90</v>
      </c>
      <c r="AC947" s="24" t="s">
        <v>91</v>
      </c>
      <c r="AD947" s="24" t="s">
        <v>91</v>
      </c>
      <c r="AE947" s="24" t="s">
        <v>91</v>
      </c>
      <c r="AF947" s="24" t="s">
        <v>115</v>
      </c>
      <c r="AG947" s="24" t="s">
        <v>91</v>
      </c>
      <c r="AH947" s="24" t="s">
        <v>91</v>
      </c>
      <c r="AI947" s="24" t="s">
        <v>91</v>
      </c>
      <c r="AJ947" s="24" t="s">
        <v>91</v>
      </c>
      <c r="AK947" s="24" t="s">
        <v>91</v>
      </c>
      <c r="AL947" s="24" t="s">
        <v>91</v>
      </c>
      <c r="AM947" s="24" t="s">
        <v>115</v>
      </c>
      <c r="AN947" s="24" t="s">
        <v>91</v>
      </c>
      <c r="AO947" s="24" t="s">
        <v>91</v>
      </c>
      <c r="AP947" s="24" t="s">
        <v>91</v>
      </c>
      <c r="AQ947" s="24" t="s">
        <v>91</v>
      </c>
      <c r="AR947" s="24" t="s">
        <v>91</v>
      </c>
      <c r="AS947" s="24" t="s">
        <v>91</v>
      </c>
      <c r="AT947" s="24" t="s">
        <v>91</v>
      </c>
      <c r="AU947" s="24" t="s">
        <v>91</v>
      </c>
      <c r="AV947" s="24" t="s">
        <v>91</v>
      </c>
      <c r="AW947" s="24" t="s">
        <v>91</v>
      </c>
      <c r="AX947" s="24" t="s">
        <v>91</v>
      </c>
      <c r="AY947" s="24" t="s">
        <v>91</v>
      </c>
      <c r="AZ947" s="24" t="s">
        <v>91</v>
      </c>
      <c r="BA947" s="24" t="s">
        <v>91</v>
      </c>
      <c r="BB947" s="24" t="s">
        <v>91</v>
      </c>
      <c r="BC947" s="24" t="s">
        <v>91</v>
      </c>
      <c r="BD947" s="24" t="s">
        <v>91</v>
      </c>
      <c r="BE947" s="24" t="s">
        <v>91</v>
      </c>
      <c r="BF947" s="24" t="s">
        <v>91</v>
      </c>
      <c r="BG947" s="24" t="s">
        <v>91</v>
      </c>
      <c r="BH947" s="24" t="s">
        <v>91</v>
      </c>
      <c r="BI947" s="24" t="s">
        <v>91</v>
      </c>
      <c r="BJ947" s="24" t="s">
        <v>91</v>
      </c>
      <c r="BK947" s="24" t="s">
        <v>91</v>
      </c>
      <c r="BL947" s="24" t="s">
        <v>91</v>
      </c>
      <c r="BM947" s="24" t="s">
        <v>91</v>
      </c>
      <c r="BN947" s="24" t="s">
        <v>91</v>
      </c>
      <c r="BO947" s="24" t="s">
        <v>91</v>
      </c>
      <c r="BP947" s="24" t="s">
        <v>91</v>
      </c>
      <c r="BQ947" s="24" t="s">
        <v>115</v>
      </c>
      <c r="BR947" s="24" t="s">
        <v>115</v>
      </c>
      <c r="BS947" s="24" t="s">
        <v>91</v>
      </c>
      <c r="BT947" s="24" t="s">
        <v>91</v>
      </c>
      <c r="BU947" s="24" t="s">
        <v>91</v>
      </c>
      <c r="BV947" s="24" t="s">
        <v>91</v>
      </c>
      <c r="BW947" s="24" t="s">
        <v>91</v>
      </c>
      <c r="BX947" s="24" t="s">
        <v>115</v>
      </c>
      <c r="BY947" s="24" t="s">
        <v>115</v>
      </c>
      <c r="BZ947" s="24" t="s">
        <v>115</v>
      </c>
      <c r="CA947" s="36"/>
      <c r="CB947" s="35"/>
    </row>
    <row r="948" spans="1:80" ht="169.5" customHeight="1" x14ac:dyDescent="0.35">
      <c r="A948" s="24">
        <v>1013</v>
      </c>
      <c r="B948" s="24" t="s">
        <v>77</v>
      </c>
      <c r="C948" s="23" t="s">
        <v>78</v>
      </c>
      <c r="D948" s="24" t="s">
        <v>430</v>
      </c>
      <c r="E948" s="24" t="s">
        <v>2479</v>
      </c>
      <c r="F948" s="24" t="s">
        <v>81</v>
      </c>
      <c r="G948" s="24" t="s">
        <v>2922</v>
      </c>
      <c r="H948" s="24" t="s">
        <v>3153</v>
      </c>
      <c r="I948" s="24" t="s">
        <v>3154</v>
      </c>
      <c r="J948" s="24" t="s">
        <v>3161</v>
      </c>
      <c r="K948" s="24" t="s">
        <v>3162</v>
      </c>
      <c r="L948" s="24" t="s">
        <v>3163</v>
      </c>
      <c r="M948" s="24"/>
      <c r="N948" s="24" t="s">
        <v>88</v>
      </c>
      <c r="O948" s="24"/>
      <c r="P948" s="24"/>
      <c r="Q948" s="24" t="s">
        <v>155</v>
      </c>
      <c r="R948" s="24"/>
      <c r="S948" s="24"/>
      <c r="T948" s="24" t="s">
        <v>91</v>
      </c>
      <c r="U948" s="24" t="s">
        <v>91</v>
      </c>
      <c r="V948" s="24" t="s">
        <v>91</v>
      </c>
      <c r="W948" s="24" t="s">
        <v>91</v>
      </c>
      <c r="X948" s="24"/>
      <c r="Y948" s="24" t="s">
        <v>91</v>
      </c>
      <c r="Z948" s="24" t="s">
        <v>91</v>
      </c>
      <c r="AA948" s="24" t="s">
        <v>91</v>
      </c>
      <c r="AB948" s="24" t="s">
        <v>91</v>
      </c>
      <c r="AC948" s="24" t="s">
        <v>91</v>
      </c>
      <c r="AD948" s="24" t="s">
        <v>91</v>
      </c>
      <c r="AE948" s="24" t="s">
        <v>91</v>
      </c>
      <c r="AF948" s="24" t="s">
        <v>91</v>
      </c>
      <c r="AG948" s="24" t="s">
        <v>91</v>
      </c>
      <c r="AH948" s="24" t="s">
        <v>91</v>
      </c>
      <c r="AI948" s="24" t="s">
        <v>115</v>
      </c>
      <c r="AJ948" s="24" t="s">
        <v>91</v>
      </c>
      <c r="AK948" s="24" t="s">
        <v>91</v>
      </c>
      <c r="AL948" s="24" t="s">
        <v>90</v>
      </c>
      <c r="AM948" s="24" t="s">
        <v>90</v>
      </c>
      <c r="AN948" s="24" t="s">
        <v>91</v>
      </c>
      <c r="AO948" s="24" t="s">
        <v>91</v>
      </c>
      <c r="AP948" s="24" t="s">
        <v>115</v>
      </c>
      <c r="AQ948" s="24" t="s">
        <v>91</v>
      </c>
      <c r="AR948" s="24" t="s">
        <v>91</v>
      </c>
      <c r="AS948" s="24" t="s">
        <v>91</v>
      </c>
      <c r="AT948" s="24" t="s">
        <v>91</v>
      </c>
      <c r="AU948" s="24" t="s">
        <v>91</v>
      </c>
      <c r="AV948" s="24" t="s">
        <v>91</v>
      </c>
      <c r="AW948" s="24" t="s">
        <v>91</v>
      </c>
      <c r="AX948" s="24" t="s">
        <v>115</v>
      </c>
      <c r="AY948" s="24" t="s">
        <v>91</v>
      </c>
      <c r="AZ948" s="24" t="s">
        <v>91</v>
      </c>
      <c r="BA948" s="24" t="s">
        <v>91</v>
      </c>
      <c r="BB948" s="24" t="s">
        <v>91</v>
      </c>
      <c r="BC948" s="24" t="s">
        <v>91</v>
      </c>
      <c r="BD948" s="24" t="s">
        <v>91</v>
      </c>
      <c r="BE948" s="24" t="s">
        <v>91</v>
      </c>
      <c r="BF948" s="24" t="s">
        <v>91</v>
      </c>
      <c r="BG948" s="24" t="s">
        <v>91</v>
      </c>
      <c r="BH948" s="24" t="s">
        <v>90</v>
      </c>
      <c r="BI948" s="24" t="s">
        <v>91</v>
      </c>
      <c r="BJ948" s="24" t="s">
        <v>91</v>
      </c>
      <c r="BK948" s="24" t="s">
        <v>91</v>
      </c>
      <c r="BL948" s="24" t="s">
        <v>90</v>
      </c>
      <c r="BM948" s="24" t="s">
        <v>91</v>
      </c>
      <c r="BN948" s="24" t="s">
        <v>90</v>
      </c>
      <c r="BO948" s="24" t="s">
        <v>90</v>
      </c>
      <c r="BP948" s="24" t="s">
        <v>91</v>
      </c>
      <c r="BQ948" s="24" t="s">
        <v>91</v>
      </c>
      <c r="BR948" s="24" t="s">
        <v>90</v>
      </c>
      <c r="BS948" s="24" t="s">
        <v>91</v>
      </c>
      <c r="BT948" s="24" t="s">
        <v>91</v>
      </c>
      <c r="BU948" s="24" t="s">
        <v>91</v>
      </c>
      <c r="BV948" s="24" t="s">
        <v>91</v>
      </c>
      <c r="BW948" s="24" t="s">
        <v>91</v>
      </c>
      <c r="BX948" s="24" t="s">
        <v>91</v>
      </c>
      <c r="BY948" s="24" t="s">
        <v>91</v>
      </c>
      <c r="BZ948" s="24" t="s">
        <v>91</v>
      </c>
      <c r="CA948" s="36"/>
      <c r="CB948" s="35" t="s">
        <v>571</v>
      </c>
    </row>
    <row r="949" spans="1:80" ht="169.5" customHeight="1" x14ac:dyDescent="0.35">
      <c r="A949" s="24"/>
      <c r="B949" s="24" t="s">
        <v>77</v>
      </c>
      <c r="C949" s="23" t="s">
        <v>78</v>
      </c>
      <c r="D949" s="24" t="s">
        <v>1274</v>
      </c>
      <c r="E949" s="24" t="s">
        <v>1275</v>
      </c>
      <c r="F949" s="24" t="s">
        <v>81</v>
      </c>
      <c r="G949" s="24" t="s">
        <v>1544</v>
      </c>
      <c r="H949" s="24" t="s">
        <v>1545</v>
      </c>
      <c r="I949" s="24" t="s">
        <v>1546</v>
      </c>
      <c r="J949" s="24" t="s">
        <v>1553</v>
      </c>
      <c r="K949" s="24" t="s">
        <v>1554</v>
      </c>
      <c r="L949" s="24" t="s">
        <v>1555</v>
      </c>
      <c r="M949" s="24" t="s">
        <v>974</v>
      </c>
      <c r="N949" s="24"/>
      <c r="O949" s="24"/>
      <c r="P949" s="24"/>
      <c r="Q949" s="24" t="s">
        <v>155</v>
      </c>
      <c r="R949" s="24"/>
      <c r="S949" s="24"/>
      <c r="T949" s="24" t="s">
        <v>91</v>
      </c>
      <c r="U949" s="24" t="s">
        <v>91</v>
      </c>
      <c r="V949" s="24" t="s">
        <v>91</v>
      </c>
      <c r="W949" s="24" t="s">
        <v>91</v>
      </c>
      <c r="X949" s="24"/>
      <c r="Y949" s="24" t="s">
        <v>91</v>
      </c>
      <c r="Z949" s="24" t="s">
        <v>91</v>
      </c>
      <c r="AA949" s="24" t="s">
        <v>91</v>
      </c>
      <c r="AB949" s="24" t="s">
        <v>91</v>
      </c>
      <c r="AC949" s="24" t="s">
        <v>91</v>
      </c>
      <c r="AD949" s="24" t="s">
        <v>91</v>
      </c>
      <c r="AE949" s="24" t="s">
        <v>91</v>
      </c>
      <c r="AF949" s="24" t="s">
        <v>144</v>
      </c>
      <c r="AG949" s="24" t="s">
        <v>91</v>
      </c>
      <c r="AH949" s="24" t="s">
        <v>91</v>
      </c>
      <c r="AI949" s="24" t="s">
        <v>91</v>
      </c>
      <c r="AJ949" s="24" t="s">
        <v>91</v>
      </c>
      <c r="AK949" s="24" t="s">
        <v>91</v>
      </c>
      <c r="AL949" s="24" t="s">
        <v>91</v>
      </c>
      <c r="AM949" s="24" t="s">
        <v>90</v>
      </c>
      <c r="AN949" s="24" t="s">
        <v>91</v>
      </c>
      <c r="AO949" s="24" t="s">
        <v>91</v>
      </c>
      <c r="AP949" s="24" t="s">
        <v>91</v>
      </c>
      <c r="AQ949" s="24" t="s">
        <v>91</v>
      </c>
      <c r="AR949" s="24" t="s">
        <v>91</v>
      </c>
      <c r="AS949" s="24" t="s">
        <v>91</v>
      </c>
      <c r="AT949" s="24" t="s">
        <v>91</v>
      </c>
      <c r="AU949" s="24" t="s">
        <v>91</v>
      </c>
      <c r="AV949" s="24" t="s">
        <v>91</v>
      </c>
      <c r="AW949" s="24" t="s">
        <v>91</v>
      </c>
      <c r="AX949" s="24" t="s">
        <v>91</v>
      </c>
      <c r="AY949" s="24" t="s">
        <v>91</v>
      </c>
      <c r="AZ949" s="24" t="s">
        <v>91</v>
      </c>
      <c r="BA949" s="24" t="s">
        <v>91</v>
      </c>
      <c r="BB949" s="24" t="s">
        <v>91</v>
      </c>
      <c r="BC949" s="24" t="s">
        <v>91</v>
      </c>
      <c r="BD949" s="24" t="s">
        <v>91</v>
      </c>
      <c r="BE949" s="24" t="s">
        <v>91</v>
      </c>
      <c r="BF949" s="24" t="s">
        <v>91</v>
      </c>
      <c r="BG949" s="24" t="s">
        <v>91</v>
      </c>
      <c r="BH949" s="24" t="s">
        <v>91</v>
      </c>
      <c r="BI949" s="24" t="s">
        <v>91</v>
      </c>
      <c r="BJ949" s="24" t="s">
        <v>91</v>
      </c>
      <c r="BK949" s="24" t="s">
        <v>91</v>
      </c>
      <c r="BL949" s="24" t="s">
        <v>91</v>
      </c>
      <c r="BM949" s="24" t="s">
        <v>91</v>
      </c>
      <c r="BN949" s="24" t="s">
        <v>91</v>
      </c>
      <c r="BO949" s="24" t="s">
        <v>91</v>
      </c>
      <c r="BP949" s="24" t="s">
        <v>91</v>
      </c>
      <c r="BQ949" s="24" t="s">
        <v>91</v>
      </c>
      <c r="BR949" s="24" t="s">
        <v>91</v>
      </c>
      <c r="BS949" s="24" t="s">
        <v>91</v>
      </c>
      <c r="BT949" s="24" t="s">
        <v>91</v>
      </c>
      <c r="BU949" s="24" t="s">
        <v>90</v>
      </c>
      <c r="BV949" s="24" t="s">
        <v>91</v>
      </c>
      <c r="BW949" s="24" t="s">
        <v>91</v>
      </c>
      <c r="BX949" s="24" t="s">
        <v>144</v>
      </c>
      <c r="BY949" s="24" t="s">
        <v>144</v>
      </c>
      <c r="BZ949" s="24" t="s">
        <v>90</v>
      </c>
      <c r="CA949" s="36"/>
      <c r="CB949" s="35"/>
    </row>
    <row r="950" spans="1:80" ht="169.5" customHeight="1" x14ac:dyDescent="0.35">
      <c r="A950" s="24">
        <v>1015</v>
      </c>
      <c r="B950" s="24" t="s">
        <v>77</v>
      </c>
      <c r="C950" s="23" t="s">
        <v>78</v>
      </c>
      <c r="D950" s="24" t="s">
        <v>430</v>
      </c>
      <c r="E950" s="24" t="s">
        <v>2479</v>
      </c>
      <c r="F950" s="24" t="s">
        <v>81</v>
      </c>
      <c r="G950" s="24" t="s">
        <v>2922</v>
      </c>
      <c r="H950" s="24" t="s">
        <v>3153</v>
      </c>
      <c r="I950" s="24" t="s">
        <v>3154</v>
      </c>
      <c r="J950" s="24" t="s">
        <v>5421</v>
      </c>
      <c r="K950" s="24" t="s">
        <v>3168</v>
      </c>
      <c r="L950" s="24" t="s">
        <v>3169</v>
      </c>
      <c r="M950" s="24"/>
      <c r="N950" s="24" t="s">
        <v>88</v>
      </c>
      <c r="O950" s="24"/>
      <c r="P950" s="24"/>
      <c r="Q950" s="24" t="s">
        <v>89</v>
      </c>
      <c r="R950" s="24"/>
      <c r="S950" s="24"/>
      <c r="T950" s="24" t="s">
        <v>91</v>
      </c>
      <c r="U950" s="24" t="s">
        <v>91</v>
      </c>
      <c r="V950" s="24" t="s">
        <v>91</v>
      </c>
      <c r="W950" s="24" t="s">
        <v>91</v>
      </c>
      <c r="X950" s="24"/>
      <c r="Y950" s="24" t="s">
        <v>91</v>
      </c>
      <c r="Z950" s="24" t="s">
        <v>91</v>
      </c>
      <c r="AA950" s="24" t="s">
        <v>91</v>
      </c>
      <c r="AB950" s="24" t="s">
        <v>91</v>
      </c>
      <c r="AC950" s="24" t="s">
        <v>91</v>
      </c>
      <c r="AD950" s="24" t="s">
        <v>91</v>
      </c>
      <c r="AE950" s="24" t="s">
        <v>91</v>
      </c>
      <c r="AF950" s="24" t="s">
        <v>91</v>
      </c>
      <c r="AG950" s="24" t="s">
        <v>91</v>
      </c>
      <c r="AH950" s="24" t="s">
        <v>91</v>
      </c>
      <c r="AI950" s="24" t="s">
        <v>115</v>
      </c>
      <c r="AJ950" s="24" t="s">
        <v>91</v>
      </c>
      <c r="AK950" s="24" t="s">
        <v>91</v>
      </c>
      <c r="AL950" s="24" t="s">
        <v>92</v>
      </c>
      <c r="AM950" s="24" t="s">
        <v>92</v>
      </c>
      <c r="AN950" s="24" t="s">
        <v>91</v>
      </c>
      <c r="AO950" s="24" t="s">
        <v>91</v>
      </c>
      <c r="AP950" s="24" t="s">
        <v>115</v>
      </c>
      <c r="AQ950" s="24" t="s">
        <v>91</v>
      </c>
      <c r="AR950" s="24" t="s">
        <v>91</v>
      </c>
      <c r="AS950" s="24" t="s">
        <v>91</v>
      </c>
      <c r="AT950" s="24" t="s">
        <v>91</v>
      </c>
      <c r="AU950" s="24" t="s">
        <v>91</v>
      </c>
      <c r="AV950" s="24" t="s">
        <v>91</v>
      </c>
      <c r="AW950" s="24" t="s">
        <v>91</v>
      </c>
      <c r="AX950" s="24" t="s">
        <v>115</v>
      </c>
      <c r="AY950" s="24" t="s">
        <v>91</v>
      </c>
      <c r="AZ950" s="24" t="s">
        <v>91</v>
      </c>
      <c r="BA950" s="24" t="s">
        <v>91</v>
      </c>
      <c r="BB950" s="24" t="s">
        <v>91</v>
      </c>
      <c r="BC950" s="24" t="s">
        <v>91</v>
      </c>
      <c r="BD950" s="24" t="s">
        <v>91</v>
      </c>
      <c r="BE950" s="24" t="s">
        <v>91</v>
      </c>
      <c r="BF950" s="24" t="s">
        <v>91</v>
      </c>
      <c r="BG950" s="24" t="s">
        <v>91</v>
      </c>
      <c r="BH950" s="24" t="s">
        <v>91</v>
      </c>
      <c r="BI950" s="24" t="s">
        <v>91</v>
      </c>
      <c r="BJ950" s="24" t="s">
        <v>91</v>
      </c>
      <c r="BK950" s="24" t="s">
        <v>91</v>
      </c>
      <c r="BL950" s="24" t="s">
        <v>91</v>
      </c>
      <c r="BM950" s="24" t="s">
        <v>91</v>
      </c>
      <c r="BN950" s="24" t="s">
        <v>92</v>
      </c>
      <c r="BO950" s="24" t="s">
        <v>91</v>
      </c>
      <c r="BP950" s="24" t="s">
        <v>91</v>
      </c>
      <c r="BQ950" s="24" t="s">
        <v>91</v>
      </c>
      <c r="BR950" s="24" t="s">
        <v>92</v>
      </c>
      <c r="BS950" s="24" t="s">
        <v>91</v>
      </c>
      <c r="BT950" s="24" t="s">
        <v>91</v>
      </c>
      <c r="BU950" s="24" t="s">
        <v>91</v>
      </c>
      <c r="BV950" s="24" t="s">
        <v>91</v>
      </c>
      <c r="BW950" s="24" t="s">
        <v>91</v>
      </c>
      <c r="BX950" s="24" t="s">
        <v>91</v>
      </c>
      <c r="BY950" s="24" t="s">
        <v>91</v>
      </c>
      <c r="BZ950" s="24" t="s">
        <v>91</v>
      </c>
      <c r="CA950" s="36"/>
      <c r="CB950" s="35" t="s">
        <v>438</v>
      </c>
    </row>
    <row r="951" spans="1:80" ht="169.5" customHeight="1" x14ac:dyDescent="0.35">
      <c r="A951" s="24">
        <v>1016</v>
      </c>
      <c r="B951" s="24" t="s">
        <v>77</v>
      </c>
      <c r="C951" s="23" t="s">
        <v>78</v>
      </c>
      <c r="D951" s="24" t="s">
        <v>430</v>
      </c>
      <c r="E951" s="24" t="s">
        <v>2479</v>
      </c>
      <c r="F951" s="24" t="s">
        <v>81</v>
      </c>
      <c r="G951" s="24" t="s">
        <v>2922</v>
      </c>
      <c r="H951" s="24" t="s">
        <v>3153</v>
      </c>
      <c r="I951" s="24" t="s">
        <v>3154</v>
      </c>
      <c r="J951" s="24" t="s">
        <v>5422</v>
      </c>
      <c r="K951" s="24" t="s">
        <v>3171</v>
      </c>
      <c r="L951" s="24" t="s">
        <v>3172</v>
      </c>
      <c r="M951" s="24"/>
      <c r="N951" s="24" t="s">
        <v>88</v>
      </c>
      <c r="O951" s="24"/>
      <c r="P951" s="24"/>
      <c r="Q951" s="24" t="s">
        <v>89</v>
      </c>
      <c r="R951" s="24"/>
      <c r="S951" s="24"/>
      <c r="T951" s="24" t="s">
        <v>91</v>
      </c>
      <c r="U951" s="24" t="s">
        <v>91</v>
      </c>
      <c r="V951" s="24" t="s">
        <v>91</v>
      </c>
      <c r="W951" s="24" t="s">
        <v>91</v>
      </c>
      <c r="X951" s="24"/>
      <c r="Y951" s="24" t="s">
        <v>91</v>
      </c>
      <c r="Z951" s="24" t="s">
        <v>91</v>
      </c>
      <c r="AA951" s="24" t="s">
        <v>91</v>
      </c>
      <c r="AB951" s="24" t="s">
        <v>91</v>
      </c>
      <c r="AC951" s="24" t="s">
        <v>91</v>
      </c>
      <c r="AD951" s="24" t="s">
        <v>91</v>
      </c>
      <c r="AE951" s="24" t="s">
        <v>91</v>
      </c>
      <c r="AF951" s="24" t="s">
        <v>91</v>
      </c>
      <c r="AG951" s="24" t="s">
        <v>91</v>
      </c>
      <c r="AH951" s="24" t="s">
        <v>91</v>
      </c>
      <c r="AI951" s="24" t="s">
        <v>115</v>
      </c>
      <c r="AJ951" s="24" t="s">
        <v>91</v>
      </c>
      <c r="AK951" s="24" t="s">
        <v>91</v>
      </c>
      <c r="AL951" s="24" t="s">
        <v>92</v>
      </c>
      <c r="AM951" s="24" t="s">
        <v>92</v>
      </c>
      <c r="AN951" s="24" t="s">
        <v>91</v>
      </c>
      <c r="AO951" s="24" t="s">
        <v>91</v>
      </c>
      <c r="AP951" s="24" t="s">
        <v>115</v>
      </c>
      <c r="AQ951" s="24" t="s">
        <v>91</v>
      </c>
      <c r="AR951" s="24" t="s">
        <v>91</v>
      </c>
      <c r="AS951" s="24" t="s">
        <v>91</v>
      </c>
      <c r="AT951" s="24" t="s">
        <v>91</v>
      </c>
      <c r="AU951" s="24" t="s">
        <v>91</v>
      </c>
      <c r="AV951" s="24" t="s">
        <v>91</v>
      </c>
      <c r="AW951" s="24" t="s">
        <v>91</v>
      </c>
      <c r="AX951" s="24" t="s">
        <v>115</v>
      </c>
      <c r="AY951" s="24" t="s">
        <v>91</v>
      </c>
      <c r="AZ951" s="24" t="s">
        <v>91</v>
      </c>
      <c r="BA951" s="24" t="s">
        <v>91</v>
      </c>
      <c r="BB951" s="24" t="s">
        <v>91</v>
      </c>
      <c r="BC951" s="24" t="s">
        <v>91</v>
      </c>
      <c r="BD951" s="24" t="s">
        <v>91</v>
      </c>
      <c r="BE951" s="24" t="s">
        <v>91</v>
      </c>
      <c r="BF951" s="24" t="s">
        <v>91</v>
      </c>
      <c r="BG951" s="24" t="s">
        <v>91</v>
      </c>
      <c r="BH951" s="24" t="s">
        <v>91</v>
      </c>
      <c r="BI951" s="24" t="s">
        <v>91</v>
      </c>
      <c r="BJ951" s="24" t="s">
        <v>91</v>
      </c>
      <c r="BK951" s="24" t="s">
        <v>91</v>
      </c>
      <c r="BL951" s="24" t="s">
        <v>91</v>
      </c>
      <c r="BM951" s="24" t="s">
        <v>91</v>
      </c>
      <c r="BN951" s="24" t="s">
        <v>92</v>
      </c>
      <c r="BO951" s="24" t="s">
        <v>91</v>
      </c>
      <c r="BP951" s="24" t="s">
        <v>91</v>
      </c>
      <c r="BQ951" s="24" t="s">
        <v>91</v>
      </c>
      <c r="BR951" s="24" t="s">
        <v>92</v>
      </c>
      <c r="BS951" s="24" t="s">
        <v>91</v>
      </c>
      <c r="BT951" s="24" t="s">
        <v>91</v>
      </c>
      <c r="BU951" s="24" t="s">
        <v>91</v>
      </c>
      <c r="BV951" s="24" t="s">
        <v>91</v>
      </c>
      <c r="BW951" s="24" t="s">
        <v>91</v>
      </c>
      <c r="BX951" s="24" t="s">
        <v>91</v>
      </c>
      <c r="BY951" s="24" t="s">
        <v>91</v>
      </c>
      <c r="BZ951" s="24" t="s">
        <v>91</v>
      </c>
      <c r="CA951" s="36"/>
      <c r="CB951" s="35" t="s">
        <v>438</v>
      </c>
    </row>
    <row r="952" spans="1:80" ht="169.5" customHeight="1" x14ac:dyDescent="0.35">
      <c r="A952" s="24">
        <v>1017</v>
      </c>
      <c r="B952" s="24" t="s">
        <v>77</v>
      </c>
      <c r="C952" s="23" t="s">
        <v>78</v>
      </c>
      <c r="D952" s="24" t="s">
        <v>430</v>
      </c>
      <c r="E952" s="24" t="s">
        <v>2479</v>
      </c>
      <c r="F952" s="24" t="s">
        <v>81</v>
      </c>
      <c r="G952" s="24" t="s">
        <v>2922</v>
      </c>
      <c r="H952" s="24" t="s">
        <v>3173</v>
      </c>
      <c r="I952" s="24" t="s">
        <v>3174</v>
      </c>
      <c r="J952" s="24" t="s">
        <v>3175</v>
      </c>
      <c r="K952" s="24" t="s">
        <v>3176</v>
      </c>
      <c r="L952" s="24" t="s">
        <v>3177</v>
      </c>
      <c r="M952" s="24"/>
      <c r="N952" s="24" t="s">
        <v>88</v>
      </c>
      <c r="O952" s="24"/>
      <c r="P952" s="24"/>
      <c r="Q952" s="24" t="s">
        <v>155</v>
      </c>
      <c r="R952" s="24"/>
      <c r="S952" s="24"/>
      <c r="T952" s="24" t="s">
        <v>91</v>
      </c>
      <c r="U952" s="24" t="s">
        <v>91</v>
      </c>
      <c r="V952" s="24" t="s">
        <v>91</v>
      </c>
      <c r="W952" s="24" t="s">
        <v>91</v>
      </c>
      <c r="X952" s="24"/>
      <c r="Y952" s="24" t="s">
        <v>91</v>
      </c>
      <c r="Z952" s="24" t="s">
        <v>91</v>
      </c>
      <c r="AA952" s="24" t="s">
        <v>91</v>
      </c>
      <c r="AB952" s="24" t="s">
        <v>91</v>
      </c>
      <c r="AC952" s="24" t="s">
        <v>91</v>
      </c>
      <c r="AD952" s="24" t="s">
        <v>91</v>
      </c>
      <c r="AE952" s="24" t="s">
        <v>91</v>
      </c>
      <c r="AF952" s="24" t="s">
        <v>91</v>
      </c>
      <c r="AG952" s="24" t="s">
        <v>91</v>
      </c>
      <c r="AH952" s="24" t="s">
        <v>91</v>
      </c>
      <c r="AI952" s="24" t="s">
        <v>90</v>
      </c>
      <c r="AJ952" s="24" t="s">
        <v>91</v>
      </c>
      <c r="AK952" s="24" t="s">
        <v>91</v>
      </c>
      <c r="AL952" s="24" t="s">
        <v>90</v>
      </c>
      <c r="AM952" s="24" t="s">
        <v>90</v>
      </c>
      <c r="AN952" s="24" t="s">
        <v>91</v>
      </c>
      <c r="AO952" s="24" t="s">
        <v>91</v>
      </c>
      <c r="AP952" s="24" t="s">
        <v>90</v>
      </c>
      <c r="AQ952" s="24" t="s">
        <v>91</v>
      </c>
      <c r="AR952" s="24" t="s">
        <v>91</v>
      </c>
      <c r="AS952" s="24" t="s">
        <v>91</v>
      </c>
      <c r="AT952" s="24" t="s">
        <v>91</v>
      </c>
      <c r="AU952" s="24" t="s">
        <v>91</v>
      </c>
      <c r="AV952" s="24" t="s">
        <v>91</v>
      </c>
      <c r="AW952" s="24" t="s">
        <v>91</v>
      </c>
      <c r="AX952" s="24" t="s">
        <v>115</v>
      </c>
      <c r="AY952" s="24" t="s">
        <v>91</v>
      </c>
      <c r="AZ952" s="24" t="s">
        <v>91</v>
      </c>
      <c r="BA952" s="24" t="s">
        <v>91</v>
      </c>
      <c r="BB952" s="24" t="s">
        <v>91</v>
      </c>
      <c r="BC952" s="24" t="s">
        <v>91</v>
      </c>
      <c r="BD952" s="24" t="s">
        <v>91</v>
      </c>
      <c r="BE952" s="24" t="s">
        <v>91</v>
      </c>
      <c r="BF952" s="24" t="s">
        <v>91</v>
      </c>
      <c r="BG952" s="24" t="s">
        <v>91</v>
      </c>
      <c r="BH952" s="24" t="s">
        <v>90</v>
      </c>
      <c r="BI952" s="24" t="s">
        <v>91</v>
      </c>
      <c r="BJ952" s="24" t="s">
        <v>91</v>
      </c>
      <c r="BK952" s="24" t="s">
        <v>91</v>
      </c>
      <c r="BL952" s="24" t="s">
        <v>90</v>
      </c>
      <c r="BM952" s="24" t="s">
        <v>91</v>
      </c>
      <c r="BN952" s="24" t="s">
        <v>90</v>
      </c>
      <c r="BO952" s="24" t="s">
        <v>90</v>
      </c>
      <c r="BP952" s="24" t="s">
        <v>91</v>
      </c>
      <c r="BQ952" s="24" t="s">
        <v>91</v>
      </c>
      <c r="BR952" s="24" t="s">
        <v>90</v>
      </c>
      <c r="BS952" s="24" t="s">
        <v>91</v>
      </c>
      <c r="BT952" s="24" t="s">
        <v>91</v>
      </c>
      <c r="BU952" s="24" t="s">
        <v>91</v>
      </c>
      <c r="BV952" s="24" t="s">
        <v>91</v>
      </c>
      <c r="BW952" s="24" t="s">
        <v>91</v>
      </c>
      <c r="BX952" s="24" t="s">
        <v>91</v>
      </c>
      <c r="BY952" s="24" t="s">
        <v>91</v>
      </c>
      <c r="BZ952" s="24" t="s">
        <v>91</v>
      </c>
      <c r="CA952" s="36"/>
      <c r="CB952" s="35" t="s">
        <v>571</v>
      </c>
    </row>
    <row r="953" spans="1:80" ht="169.5" customHeight="1" x14ac:dyDescent="0.35">
      <c r="A953" s="24"/>
      <c r="B953" s="24" t="s">
        <v>77</v>
      </c>
      <c r="C953" s="23" t="s">
        <v>78</v>
      </c>
      <c r="D953" s="24" t="s">
        <v>1274</v>
      </c>
      <c r="E953" s="24" t="s">
        <v>1275</v>
      </c>
      <c r="F953" s="24" t="s">
        <v>81</v>
      </c>
      <c r="G953" s="24" t="s">
        <v>1544</v>
      </c>
      <c r="H953" s="24" t="s">
        <v>1545</v>
      </c>
      <c r="I953" s="24" t="s">
        <v>1546</v>
      </c>
      <c r="J953" s="24" t="s">
        <v>1556</v>
      </c>
      <c r="K953" s="24" t="s">
        <v>1557</v>
      </c>
      <c r="L953" s="24" t="s">
        <v>1558</v>
      </c>
      <c r="M953" s="24" t="s">
        <v>974</v>
      </c>
      <c r="N953" s="24"/>
      <c r="O953" s="24"/>
      <c r="P953" s="24"/>
      <c r="Q953" s="24" t="s">
        <v>155</v>
      </c>
      <c r="R953" s="24"/>
      <c r="S953" s="24"/>
      <c r="T953" s="24" t="s">
        <v>91</v>
      </c>
      <c r="U953" s="24" t="s">
        <v>91</v>
      </c>
      <c r="V953" s="24" t="s">
        <v>91</v>
      </c>
      <c r="W953" s="24" t="s">
        <v>91</v>
      </c>
      <c r="X953" s="24"/>
      <c r="Y953" s="24" t="s">
        <v>91</v>
      </c>
      <c r="Z953" s="24" t="s">
        <v>91</v>
      </c>
      <c r="AA953" s="24" t="s">
        <v>91</v>
      </c>
      <c r="AB953" s="24" t="s">
        <v>91</v>
      </c>
      <c r="AC953" s="24" t="s">
        <v>91</v>
      </c>
      <c r="AD953" s="24" t="s">
        <v>91</v>
      </c>
      <c r="AE953" s="24" t="s">
        <v>91</v>
      </c>
      <c r="AF953" s="24" t="s">
        <v>144</v>
      </c>
      <c r="AG953" s="24" t="s">
        <v>91</v>
      </c>
      <c r="AH953" s="24" t="s">
        <v>91</v>
      </c>
      <c r="AI953" s="24" t="s">
        <v>91</v>
      </c>
      <c r="AJ953" s="24" t="s">
        <v>91</v>
      </c>
      <c r="AK953" s="24" t="s">
        <v>91</v>
      </c>
      <c r="AL953" s="24" t="s">
        <v>91</v>
      </c>
      <c r="AM953" s="24" t="s">
        <v>90</v>
      </c>
      <c r="AN953" s="24" t="s">
        <v>91</v>
      </c>
      <c r="AO953" s="24" t="s">
        <v>91</v>
      </c>
      <c r="AP953" s="24" t="s">
        <v>91</v>
      </c>
      <c r="AQ953" s="24" t="s">
        <v>91</v>
      </c>
      <c r="AR953" s="24" t="s">
        <v>91</v>
      </c>
      <c r="AS953" s="24" t="s">
        <v>91</v>
      </c>
      <c r="AT953" s="24" t="s">
        <v>91</v>
      </c>
      <c r="AU953" s="24" t="s">
        <v>91</v>
      </c>
      <c r="AV953" s="24" t="s">
        <v>91</v>
      </c>
      <c r="AW953" s="24" t="s">
        <v>91</v>
      </c>
      <c r="AX953" s="24" t="s">
        <v>91</v>
      </c>
      <c r="AY953" s="24" t="s">
        <v>91</v>
      </c>
      <c r="AZ953" s="24" t="s">
        <v>91</v>
      </c>
      <c r="BA953" s="24" t="s">
        <v>91</v>
      </c>
      <c r="BB953" s="24" t="s">
        <v>91</v>
      </c>
      <c r="BC953" s="24" t="s">
        <v>91</v>
      </c>
      <c r="BD953" s="24" t="s">
        <v>91</v>
      </c>
      <c r="BE953" s="24" t="s">
        <v>91</v>
      </c>
      <c r="BF953" s="24" t="s">
        <v>91</v>
      </c>
      <c r="BG953" s="24" t="s">
        <v>91</v>
      </c>
      <c r="BH953" s="24" t="s">
        <v>91</v>
      </c>
      <c r="BI953" s="24" t="s">
        <v>91</v>
      </c>
      <c r="BJ953" s="24" t="s">
        <v>91</v>
      </c>
      <c r="BK953" s="24" t="s">
        <v>91</v>
      </c>
      <c r="BL953" s="24" t="s">
        <v>91</v>
      </c>
      <c r="BM953" s="24" t="s">
        <v>91</v>
      </c>
      <c r="BN953" s="24" t="s">
        <v>91</v>
      </c>
      <c r="BO953" s="24" t="s">
        <v>91</v>
      </c>
      <c r="BP953" s="24" t="s">
        <v>91</v>
      </c>
      <c r="BQ953" s="24" t="s">
        <v>91</v>
      </c>
      <c r="BR953" s="24" t="s">
        <v>91</v>
      </c>
      <c r="BS953" s="24" t="s">
        <v>91</v>
      </c>
      <c r="BT953" s="24" t="s">
        <v>91</v>
      </c>
      <c r="BU953" s="24" t="s">
        <v>90</v>
      </c>
      <c r="BV953" s="24" t="s">
        <v>91</v>
      </c>
      <c r="BW953" s="24" t="s">
        <v>91</v>
      </c>
      <c r="BX953" s="24" t="s">
        <v>1309</v>
      </c>
      <c r="BY953" s="24" t="s">
        <v>115</v>
      </c>
      <c r="BZ953" s="24" t="s">
        <v>90</v>
      </c>
      <c r="CA953" s="36"/>
      <c r="CB953" s="35"/>
    </row>
    <row r="954" spans="1:80" ht="169.5" customHeight="1" x14ac:dyDescent="0.35">
      <c r="A954" s="24">
        <v>1019</v>
      </c>
      <c r="B954" s="24" t="s">
        <v>77</v>
      </c>
      <c r="C954" s="23" t="s">
        <v>78</v>
      </c>
      <c r="D954" s="24" t="s">
        <v>430</v>
      </c>
      <c r="E954" s="24" t="s">
        <v>2479</v>
      </c>
      <c r="F954" s="24" t="s">
        <v>81</v>
      </c>
      <c r="G954" s="24" t="s">
        <v>2922</v>
      </c>
      <c r="H954" s="24" t="s">
        <v>3173</v>
      </c>
      <c r="I954" s="24" t="s">
        <v>3174</v>
      </c>
      <c r="J954" s="24" t="s">
        <v>3181</v>
      </c>
      <c r="K954" s="24" t="s">
        <v>3182</v>
      </c>
      <c r="L954" s="24" t="s">
        <v>3183</v>
      </c>
      <c r="M954" s="24"/>
      <c r="N954" s="24" t="s">
        <v>88</v>
      </c>
      <c r="O954" s="24"/>
      <c r="P954" s="24"/>
      <c r="Q954" s="24" t="s">
        <v>155</v>
      </c>
      <c r="R954" s="24"/>
      <c r="S954" s="24"/>
      <c r="T954" s="24" t="s">
        <v>91</v>
      </c>
      <c r="U954" s="24" t="s">
        <v>91</v>
      </c>
      <c r="V954" s="24" t="s">
        <v>91</v>
      </c>
      <c r="W954" s="24" t="s">
        <v>91</v>
      </c>
      <c r="X954" s="24"/>
      <c r="Y954" s="24" t="s">
        <v>91</v>
      </c>
      <c r="Z954" s="24" t="s">
        <v>91</v>
      </c>
      <c r="AA954" s="24" t="s">
        <v>91</v>
      </c>
      <c r="AB954" s="24" t="s">
        <v>91</v>
      </c>
      <c r="AC954" s="24" t="s">
        <v>91</v>
      </c>
      <c r="AD954" s="24" t="s">
        <v>91</v>
      </c>
      <c r="AE954" s="24" t="s">
        <v>91</v>
      </c>
      <c r="AF954" s="24" t="s">
        <v>91</v>
      </c>
      <c r="AG954" s="24" t="s">
        <v>91</v>
      </c>
      <c r="AH954" s="24" t="s">
        <v>91</v>
      </c>
      <c r="AI954" s="24" t="s">
        <v>90</v>
      </c>
      <c r="AJ954" s="24" t="s">
        <v>91</v>
      </c>
      <c r="AK954" s="24" t="s">
        <v>91</v>
      </c>
      <c r="AL954" s="24" t="s">
        <v>90</v>
      </c>
      <c r="AM954" s="24" t="s">
        <v>90</v>
      </c>
      <c r="AN954" s="24" t="s">
        <v>91</v>
      </c>
      <c r="AO954" s="24" t="s">
        <v>91</v>
      </c>
      <c r="AP954" s="24" t="s">
        <v>90</v>
      </c>
      <c r="AQ954" s="24" t="s">
        <v>91</v>
      </c>
      <c r="AR954" s="24" t="s">
        <v>91</v>
      </c>
      <c r="AS954" s="24" t="s">
        <v>91</v>
      </c>
      <c r="AT954" s="24" t="s">
        <v>91</v>
      </c>
      <c r="AU954" s="24" t="s">
        <v>91</v>
      </c>
      <c r="AV954" s="24" t="s">
        <v>91</v>
      </c>
      <c r="AW954" s="24" t="s">
        <v>91</v>
      </c>
      <c r="AX954" s="24" t="s">
        <v>115</v>
      </c>
      <c r="AY954" s="24" t="s">
        <v>91</v>
      </c>
      <c r="AZ954" s="24" t="s">
        <v>91</v>
      </c>
      <c r="BA954" s="24" t="s">
        <v>91</v>
      </c>
      <c r="BB954" s="24" t="s">
        <v>91</v>
      </c>
      <c r="BC954" s="24" t="s">
        <v>91</v>
      </c>
      <c r="BD954" s="24" t="s">
        <v>91</v>
      </c>
      <c r="BE954" s="24" t="s">
        <v>91</v>
      </c>
      <c r="BF954" s="24" t="s">
        <v>91</v>
      </c>
      <c r="BG954" s="24" t="s">
        <v>91</v>
      </c>
      <c r="BH954" s="24" t="s">
        <v>90</v>
      </c>
      <c r="BI954" s="24" t="s">
        <v>91</v>
      </c>
      <c r="BJ954" s="24" t="s">
        <v>91</v>
      </c>
      <c r="BK954" s="24" t="s">
        <v>91</v>
      </c>
      <c r="BL954" s="24" t="s">
        <v>90</v>
      </c>
      <c r="BM954" s="24" t="s">
        <v>91</v>
      </c>
      <c r="BN954" s="24" t="s">
        <v>90</v>
      </c>
      <c r="BO954" s="24" t="s">
        <v>90</v>
      </c>
      <c r="BP954" s="24" t="s">
        <v>91</v>
      </c>
      <c r="BQ954" s="24" t="s">
        <v>91</v>
      </c>
      <c r="BR954" s="24" t="s">
        <v>90</v>
      </c>
      <c r="BS954" s="24" t="s">
        <v>91</v>
      </c>
      <c r="BT954" s="24" t="s">
        <v>91</v>
      </c>
      <c r="BU954" s="24" t="s">
        <v>91</v>
      </c>
      <c r="BV954" s="24" t="s">
        <v>91</v>
      </c>
      <c r="BW954" s="24" t="s">
        <v>91</v>
      </c>
      <c r="BX954" s="24" t="s">
        <v>91</v>
      </c>
      <c r="BY954" s="24" t="s">
        <v>91</v>
      </c>
      <c r="BZ954" s="24" t="s">
        <v>91</v>
      </c>
      <c r="CA954" s="36"/>
      <c r="CB954" s="35" t="s">
        <v>438</v>
      </c>
    </row>
    <row r="955" spans="1:80" ht="169.5" customHeight="1" x14ac:dyDescent="0.35">
      <c r="A955" s="24"/>
      <c r="B955" s="24" t="s">
        <v>77</v>
      </c>
      <c r="C955" s="23" t="s">
        <v>78</v>
      </c>
      <c r="D955" s="24" t="s">
        <v>1274</v>
      </c>
      <c r="E955" s="24" t="s">
        <v>1275</v>
      </c>
      <c r="F955" s="24" t="s">
        <v>81</v>
      </c>
      <c r="G955" s="24" t="s">
        <v>1544</v>
      </c>
      <c r="H955" s="24" t="s">
        <v>1545</v>
      </c>
      <c r="I955" s="24" t="s">
        <v>1546</v>
      </c>
      <c r="J955" s="24" t="s">
        <v>1334</v>
      </c>
      <c r="K955" s="24" t="s">
        <v>1335</v>
      </c>
      <c r="L955" s="24" t="s">
        <v>1559</v>
      </c>
      <c r="M955" s="24" t="s">
        <v>974</v>
      </c>
      <c r="N955" s="24"/>
      <c r="O955" s="24"/>
      <c r="P955" s="24"/>
      <c r="Q955" s="24" t="s">
        <v>155</v>
      </c>
      <c r="R955" s="24"/>
      <c r="S955" s="24"/>
      <c r="T955" s="24" t="s">
        <v>91</v>
      </c>
      <c r="U955" s="24" t="s">
        <v>91</v>
      </c>
      <c r="V955" s="24" t="s">
        <v>91</v>
      </c>
      <c r="W955" s="24" t="s">
        <v>91</v>
      </c>
      <c r="X955" s="24"/>
      <c r="Y955" s="24" t="s">
        <v>91</v>
      </c>
      <c r="Z955" s="24" t="s">
        <v>91</v>
      </c>
      <c r="AA955" s="24" t="s">
        <v>91</v>
      </c>
      <c r="AB955" s="24" t="s">
        <v>91</v>
      </c>
      <c r="AC955" s="24" t="s">
        <v>91</v>
      </c>
      <c r="AD955" s="24" t="s">
        <v>91</v>
      </c>
      <c r="AE955" s="24" t="s">
        <v>91</v>
      </c>
      <c r="AF955" s="24" t="s">
        <v>144</v>
      </c>
      <c r="AG955" s="24" t="s">
        <v>91</v>
      </c>
      <c r="AH955" s="24" t="s">
        <v>91</v>
      </c>
      <c r="AI955" s="24" t="s">
        <v>91</v>
      </c>
      <c r="AJ955" s="24" t="s">
        <v>91</v>
      </c>
      <c r="AK955" s="24" t="s">
        <v>91</v>
      </c>
      <c r="AL955" s="24" t="s">
        <v>91</v>
      </c>
      <c r="AM955" s="24" t="s">
        <v>90</v>
      </c>
      <c r="AN955" s="24" t="s">
        <v>91</v>
      </c>
      <c r="AO955" s="24" t="s">
        <v>91</v>
      </c>
      <c r="AP955" s="24" t="s">
        <v>91</v>
      </c>
      <c r="AQ955" s="24" t="s">
        <v>91</v>
      </c>
      <c r="AR955" s="24" t="s">
        <v>91</v>
      </c>
      <c r="AS955" s="24" t="s">
        <v>91</v>
      </c>
      <c r="AT955" s="24" t="s">
        <v>91</v>
      </c>
      <c r="AU955" s="24" t="s">
        <v>91</v>
      </c>
      <c r="AV955" s="24" t="s">
        <v>91</v>
      </c>
      <c r="AW955" s="24" t="s">
        <v>91</v>
      </c>
      <c r="AX955" s="24" t="s">
        <v>91</v>
      </c>
      <c r="AY955" s="24" t="s">
        <v>91</v>
      </c>
      <c r="AZ955" s="24" t="s">
        <v>91</v>
      </c>
      <c r="BA955" s="24" t="s">
        <v>91</v>
      </c>
      <c r="BB955" s="24" t="s">
        <v>91</v>
      </c>
      <c r="BC955" s="24" t="s">
        <v>91</v>
      </c>
      <c r="BD955" s="24" t="s">
        <v>91</v>
      </c>
      <c r="BE955" s="24" t="s">
        <v>91</v>
      </c>
      <c r="BF955" s="24" t="s">
        <v>91</v>
      </c>
      <c r="BG955" s="24" t="s">
        <v>91</v>
      </c>
      <c r="BH955" s="24" t="s">
        <v>91</v>
      </c>
      <c r="BI955" s="24" t="s">
        <v>91</v>
      </c>
      <c r="BJ955" s="24" t="s">
        <v>91</v>
      </c>
      <c r="BK955" s="24" t="s">
        <v>91</v>
      </c>
      <c r="BL955" s="24" t="s">
        <v>91</v>
      </c>
      <c r="BM955" s="24" t="s">
        <v>91</v>
      </c>
      <c r="BN955" s="24" t="s">
        <v>91</v>
      </c>
      <c r="BO955" s="24" t="s">
        <v>91</v>
      </c>
      <c r="BP955" s="24" t="s">
        <v>91</v>
      </c>
      <c r="BQ955" s="24" t="s">
        <v>92</v>
      </c>
      <c r="BR955" s="24" t="s">
        <v>92</v>
      </c>
      <c r="BS955" s="24" t="s">
        <v>91</v>
      </c>
      <c r="BT955" s="24" t="s">
        <v>91</v>
      </c>
      <c r="BU955" s="24" t="s">
        <v>90</v>
      </c>
      <c r="BV955" s="24" t="s">
        <v>91</v>
      </c>
      <c r="BW955" s="24" t="s">
        <v>91</v>
      </c>
      <c r="BX955" s="24" t="s">
        <v>115</v>
      </c>
      <c r="BY955" s="24" t="s">
        <v>115</v>
      </c>
      <c r="BZ955" s="24" t="s">
        <v>90</v>
      </c>
      <c r="CA955" s="36"/>
      <c r="CB955" s="35"/>
    </row>
    <row r="956" spans="1:80" ht="169.5" customHeight="1" x14ac:dyDescent="0.35">
      <c r="A956" s="24">
        <v>1021</v>
      </c>
      <c r="B956" s="24" t="s">
        <v>77</v>
      </c>
      <c r="C956" s="23" t="s">
        <v>78</v>
      </c>
      <c r="D956" s="24" t="s">
        <v>430</v>
      </c>
      <c r="E956" s="24" t="s">
        <v>2479</v>
      </c>
      <c r="F956" s="24" t="s">
        <v>81</v>
      </c>
      <c r="G956" s="24" t="s">
        <v>2922</v>
      </c>
      <c r="H956" s="24" t="s">
        <v>3173</v>
      </c>
      <c r="I956" s="24" t="s">
        <v>3174</v>
      </c>
      <c r="J956" s="24" t="s">
        <v>3187</v>
      </c>
      <c r="K956" s="24" t="s">
        <v>3188</v>
      </c>
      <c r="L956" s="24" t="s">
        <v>3189</v>
      </c>
      <c r="M956" s="24"/>
      <c r="N956" s="24" t="s">
        <v>88</v>
      </c>
      <c r="O956" s="24"/>
      <c r="P956" s="24"/>
      <c r="Q956" s="24" t="s">
        <v>89</v>
      </c>
      <c r="R956" s="24"/>
      <c r="S956" s="24"/>
      <c r="T956" s="24" t="s">
        <v>91</v>
      </c>
      <c r="U956" s="24" t="s">
        <v>91</v>
      </c>
      <c r="V956" s="24" t="s">
        <v>91</v>
      </c>
      <c r="W956" s="24" t="s">
        <v>91</v>
      </c>
      <c r="X956" s="24"/>
      <c r="Y956" s="24" t="s">
        <v>91</v>
      </c>
      <c r="Z956" s="24" t="s">
        <v>91</v>
      </c>
      <c r="AA956" s="24" t="s">
        <v>91</v>
      </c>
      <c r="AB956" s="24" t="s">
        <v>91</v>
      </c>
      <c r="AC956" s="24" t="s">
        <v>91</v>
      </c>
      <c r="AD956" s="24" t="s">
        <v>91</v>
      </c>
      <c r="AE956" s="24" t="s">
        <v>91</v>
      </c>
      <c r="AF956" s="24" t="s">
        <v>91</v>
      </c>
      <c r="AG956" s="24" t="s">
        <v>91</v>
      </c>
      <c r="AH956" s="24" t="s">
        <v>91</v>
      </c>
      <c r="AI956" s="24" t="s">
        <v>115</v>
      </c>
      <c r="AJ956" s="24" t="s">
        <v>91</v>
      </c>
      <c r="AK956" s="24" t="s">
        <v>91</v>
      </c>
      <c r="AL956" s="24" t="s">
        <v>115</v>
      </c>
      <c r="AM956" s="24" t="s">
        <v>115</v>
      </c>
      <c r="AN956" s="24" t="s">
        <v>91</v>
      </c>
      <c r="AO956" s="24" t="s">
        <v>91</v>
      </c>
      <c r="AP956" s="24" t="s">
        <v>115</v>
      </c>
      <c r="AQ956" s="24" t="s">
        <v>91</v>
      </c>
      <c r="AR956" s="24" t="s">
        <v>91</v>
      </c>
      <c r="AS956" s="24" t="s">
        <v>91</v>
      </c>
      <c r="AT956" s="24" t="s">
        <v>91</v>
      </c>
      <c r="AU956" s="24" t="s">
        <v>91</v>
      </c>
      <c r="AV956" s="24" t="s">
        <v>91</v>
      </c>
      <c r="AW956" s="24" t="s">
        <v>91</v>
      </c>
      <c r="AX956" s="24" t="s">
        <v>115</v>
      </c>
      <c r="AY956" s="24" t="s">
        <v>91</v>
      </c>
      <c r="AZ956" s="24" t="s">
        <v>91</v>
      </c>
      <c r="BA956" s="24" t="s">
        <v>91</v>
      </c>
      <c r="BB956" s="24" t="s">
        <v>91</v>
      </c>
      <c r="BC956" s="24" t="s">
        <v>91</v>
      </c>
      <c r="BD956" s="24" t="s">
        <v>91</v>
      </c>
      <c r="BE956" s="24" t="s">
        <v>91</v>
      </c>
      <c r="BF956" s="24" t="s">
        <v>91</v>
      </c>
      <c r="BG956" s="24" t="s">
        <v>91</v>
      </c>
      <c r="BH956" s="24" t="s">
        <v>115</v>
      </c>
      <c r="BI956" s="24" t="s">
        <v>91</v>
      </c>
      <c r="BJ956" s="24" t="s">
        <v>91</v>
      </c>
      <c r="BK956" s="24" t="s">
        <v>91</v>
      </c>
      <c r="BL956" s="24" t="s">
        <v>115</v>
      </c>
      <c r="BM956" s="24" t="s">
        <v>91</v>
      </c>
      <c r="BN956" s="24" t="s">
        <v>90</v>
      </c>
      <c r="BO956" s="24" t="s">
        <v>115</v>
      </c>
      <c r="BP956" s="24" t="s">
        <v>91</v>
      </c>
      <c r="BQ956" s="24" t="s">
        <v>91</v>
      </c>
      <c r="BR956" s="24" t="s">
        <v>90</v>
      </c>
      <c r="BS956" s="24" t="s">
        <v>91</v>
      </c>
      <c r="BT956" s="24" t="s">
        <v>91</v>
      </c>
      <c r="BU956" s="24" t="s">
        <v>91</v>
      </c>
      <c r="BV956" s="24" t="s">
        <v>91</v>
      </c>
      <c r="BW956" s="24" t="s">
        <v>91</v>
      </c>
      <c r="BX956" s="24" t="s">
        <v>91</v>
      </c>
      <c r="BY956" s="24" t="s">
        <v>91</v>
      </c>
      <c r="BZ956" s="24" t="s">
        <v>91</v>
      </c>
      <c r="CA956" s="36"/>
      <c r="CB956" s="35" t="s">
        <v>438</v>
      </c>
    </row>
    <row r="957" spans="1:80" ht="169.5" customHeight="1" x14ac:dyDescent="0.35">
      <c r="A957" s="24">
        <v>1022</v>
      </c>
      <c r="B957" s="24" t="s">
        <v>77</v>
      </c>
      <c r="C957" s="23" t="s">
        <v>78</v>
      </c>
      <c r="D957" s="24" t="s">
        <v>430</v>
      </c>
      <c r="E957" s="24" t="s">
        <v>2479</v>
      </c>
      <c r="F957" s="24" t="s">
        <v>81</v>
      </c>
      <c r="G957" s="24" t="s">
        <v>2922</v>
      </c>
      <c r="H957" s="24" t="s">
        <v>3173</v>
      </c>
      <c r="I957" s="24" t="s">
        <v>3174</v>
      </c>
      <c r="J957" s="24" t="s">
        <v>3190</v>
      </c>
      <c r="K957" s="24" t="s">
        <v>3191</v>
      </c>
      <c r="L957" s="24" t="s">
        <v>3192</v>
      </c>
      <c r="M957" s="24"/>
      <c r="N957" s="24" t="s">
        <v>88</v>
      </c>
      <c r="O957" s="24"/>
      <c r="P957" s="24"/>
      <c r="Q957" s="24" t="s">
        <v>89</v>
      </c>
      <c r="R957" s="24"/>
      <c r="S957" s="24"/>
      <c r="T957" s="24" t="s">
        <v>91</v>
      </c>
      <c r="U957" s="24" t="s">
        <v>91</v>
      </c>
      <c r="V957" s="24" t="s">
        <v>91</v>
      </c>
      <c r="W957" s="24" t="s">
        <v>91</v>
      </c>
      <c r="X957" s="24"/>
      <c r="Y957" s="24" t="s">
        <v>91</v>
      </c>
      <c r="Z957" s="24" t="s">
        <v>91</v>
      </c>
      <c r="AA957" s="24" t="s">
        <v>91</v>
      </c>
      <c r="AB957" s="24" t="s">
        <v>91</v>
      </c>
      <c r="AC957" s="24" t="s">
        <v>91</v>
      </c>
      <c r="AD957" s="24" t="s">
        <v>91</v>
      </c>
      <c r="AE957" s="24" t="s">
        <v>91</v>
      </c>
      <c r="AF957" s="24" t="s">
        <v>91</v>
      </c>
      <c r="AG957" s="24" t="s">
        <v>91</v>
      </c>
      <c r="AH957" s="24" t="s">
        <v>91</v>
      </c>
      <c r="AI957" s="24" t="s">
        <v>115</v>
      </c>
      <c r="AJ957" s="24" t="s">
        <v>91</v>
      </c>
      <c r="AK957" s="24" t="s">
        <v>91</v>
      </c>
      <c r="AL957" s="24" t="s">
        <v>115</v>
      </c>
      <c r="AM957" s="24" t="s">
        <v>115</v>
      </c>
      <c r="AN957" s="24" t="s">
        <v>91</v>
      </c>
      <c r="AO957" s="24" t="s">
        <v>91</v>
      </c>
      <c r="AP957" s="24" t="s">
        <v>115</v>
      </c>
      <c r="AQ957" s="24" t="s">
        <v>91</v>
      </c>
      <c r="AR957" s="24" t="s">
        <v>91</v>
      </c>
      <c r="AS957" s="24" t="s">
        <v>91</v>
      </c>
      <c r="AT957" s="24" t="s">
        <v>91</v>
      </c>
      <c r="AU957" s="24" t="s">
        <v>91</v>
      </c>
      <c r="AV957" s="24" t="s">
        <v>91</v>
      </c>
      <c r="AW957" s="24" t="s">
        <v>91</v>
      </c>
      <c r="AX957" s="24" t="s">
        <v>115</v>
      </c>
      <c r="AY957" s="24" t="s">
        <v>91</v>
      </c>
      <c r="AZ957" s="24" t="s">
        <v>91</v>
      </c>
      <c r="BA957" s="24" t="s">
        <v>91</v>
      </c>
      <c r="BB957" s="24" t="s">
        <v>91</v>
      </c>
      <c r="BC957" s="24" t="s">
        <v>91</v>
      </c>
      <c r="BD957" s="24" t="s">
        <v>91</v>
      </c>
      <c r="BE957" s="24" t="s">
        <v>91</v>
      </c>
      <c r="BF957" s="24" t="s">
        <v>91</v>
      </c>
      <c r="BG957" s="24" t="s">
        <v>91</v>
      </c>
      <c r="BH957" s="24" t="s">
        <v>115</v>
      </c>
      <c r="BI957" s="24" t="s">
        <v>91</v>
      </c>
      <c r="BJ957" s="24" t="s">
        <v>91</v>
      </c>
      <c r="BK957" s="24" t="s">
        <v>91</v>
      </c>
      <c r="BL957" s="24" t="s">
        <v>115</v>
      </c>
      <c r="BM957" s="24" t="s">
        <v>91</v>
      </c>
      <c r="BN957" s="24" t="s">
        <v>90</v>
      </c>
      <c r="BO957" s="24" t="s">
        <v>115</v>
      </c>
      <c r="BP957" s="24" t="s">
        <v>91</v>
      </c>
      <c r="BQ957" s="24" t="s">
        <v>91</v>
      </c>
      <c r="BR957" s="24" t="s">
        <v>90</v>
      </c>
      <c r="BS957" s="24" t="s">
        <v>91</v>
      </c>
      <c r="BT957" s="24" t="s">
        <v>91</v>
      </c>
      <c r="BU957" s="24" t="s">
        <v>91</v>
      </c>
      <c r="BV957" s="24" t="s">
        <v>91</v>
      </c>
      <c r="BW957" s="24" t="s">
        <v>91</v>
      </c>
      <c r="BX957" s="24" t="s">
        <v>91</v>
      </c>
      <c r="BY957" s="24" t="s">
        <v>91</v>
      </c>
      <c r="BZ957" s="24" t="s">
        <v>91</v>
      </c>
      <c r="CA957" s="36"/>
      <c r="CB957" s="35" t="s">
        <v>438</v>
      </c>
    </row>
    <row r="958" spans="1:80" ht="169.5" customHeight="1" x14ac:dyDescent="0.35">
      <c r="A958" s="24">
        <v>1023</v>
      </c>
      <c r="B958" s="24" t="s">
        <v>77</v>
      </c>
      <c r="C958" s="23" t="s">
        <v>78</v>
      </c>
      <c r="D958" s="24" t="s">
        <v>430</v>
      </c>
      <c r="E958" s="24" t="s">
        <v>2479</v>
      </c>
      <c r="F958" s="24" t="s">
        <v>81</v>
      </c>
      <c r="G958" s="24" t="s">
        <v>2922</v>
      </c>
      <c r="H958" s="24" t="s">
        <v>3193</v>
      </c>
      <c r="I958" s="24" t="s">
        <v>3194</v>
      </c>
      <c r="J958" s="24" t="s">
        <v>3195</v>
      </c>
      <c r="K958" s="24" t="s">
        <v>3196</v>
      </c>
      <c r="L958" s="24" t="s">
        <v>3197</v>
      </c>
      <c r="M958" s="24"/>
      <c r="N958" s="24" t="s">
        <v>88</v>
      </c>
      <c r="O958" s="24"/>
      <c r="P958" s="24"/>
      <c r="Q958" s="24" t="s">
        <v>155</v>
      </c>
      <c r="R958" s="24"/>
      <c r="S958" s="24"/>
      <c r="T958" s="24" t="s">
        <v>91</v>
      </c>
      <c r="U958" s="24" t="s">
        <v>91</v>
      </c>
      <c r="V958" s="24" t="s">
        <v>91</v>
      </c>
      <c r="W958" s="24" t="s">
        <v>91</v>
      </c>
      <c r="X958" s="24"/>
      <c r="Y958" s="24" t="s">
        <v>91</v>
      </c>
      <c r="Z958" s="24" t="s">
        <v>91</v>
      </c>
      <c r="AA958" s="24" t="s">
        <v>91</v>
      </c>
      <c r="AB958" s="24" t="s">
        <v>91</v>
      </c>
      <c r="AC958" s="24" t="s">
        <v>91</v>
      </c>
      <c r="AD958" s="24" t="s">
        <v>91</v>
      </c>
      <c r="AE958" s="24" t="s">
        <v>91</v>
      </c>
      <c r="AF958" s="24" t="s">
        <v>91</v>
      </c>
      <c r="AG958" s="24" t="s">
        <v>91</v>
      </c>
      <c r="AH958" s="24" t="s">
        <v>91</v>
      </c>
      <c r="AI958" s="24" t="s">
        <v>115</v>
      </c>
      <c r="AJ958" s="24" t="s">
        <v>91</v>
      </c>
      <c r="AK958" s="24" t="s">
        <v>91</v>
      </c>
      <c r="AL958" s="24" t="s">
        <v>90</v>
      </c>
      <c r="AM958" s="24" t="s">
        <v>90</v>
      </c>
      <c r="AN958" s="24" t="s">
        <v>91</v>
      </c>
      <c r="AO958" s="24" t="s">
        <v>91</v>
      </c>
      <c r="AP958" s="24" t="s">
        <v>115</v>
      </c>
      <c r="AQ958" s="24" t="s">
        <v>91</v>
      </c>
      <c r="AR958" s="24" t="s">
        <v>91</v>
      </c>
      <c r="AS958" s="24" t="s">
        <v>91</v>
      </c>
      <c r="AT958" s="24" t="s">
        <v>91</v>
      </c>
      <c r="AU958" s="24" t="s">
        <v>91</v>
      </c>
      <c r="AV958" s="24" t="s">
        <v>91</v>
      </c>
      <c r="AW958" s="24" t="s">
        <v>91</v>
      </c>
      <c r="AX958" s="24" t="s">
        <v>115</v>
      </c>
      <c r="AY958" s="24" t="s">
        <v>91</v>
      </c>
      <c r="AZ958" s="24" t="s">
        <v>91</v>
      </c>
      <c r="BA958" s="24" t="s">
        <v>91</v>
      </c>
      <c r="BB958" s="24" t="s">
        <v>91</v>
      </c>
      <c r="BC958" s="24" t="s">
        <v>91</v>
      </c>
      <c r="BD958" s="24" t="s">
        <v>91</v>
      </c>
      <c r="BE958" s="24" t="s">
        <v>91</v>
      </c>
      <c r="BF958" s="24" t="s">
        <v>91</v>
      </c>
      <c r="BG958" s="24" t="s">
        <v>91</v>
      </c>
      <c r="BH958" s="24" t="s">
        <v>90</v>
      </c>
      <c r="BI958" s="24" t="s">
        <v>91</v>
      </c>
      <c r="BJ958" s="24" t="s">
        <v>91</v>
      </c>
      <c r="BK958" s="24" t="s">
        <v>91</v>
      </c>
      <c r="BL958" s="24" t="s">
        <v>90</v>
      </c>
      <c r="BM958" s="24" t="s">
        <v>91</v>
      </c>
      <c r="BN958" s="24" t="s">
        <v>90</v>
      </c>
      <c r="BO958" s="24" t="s">
        <v>90</v>
      </c>
      <c r="BP958" s="24" t="s">
        <v>91</v>
      </c>
      <c r="BQ958" s="24" t="s">
        <v>91</v>
      </c>
      <c r="BR958" s="24" t="s">
        <v>90</v>
      </c>
      <c r="BS958" s="24" t="s">
        <v>91</v>
      </c>
      <c r="BT958" s="24" t="s">
        <v>91</v>
      </c>
      <c r="BU958" s="24" t="s">
        <v>91</v>
      </c>
      <c r="BV958" s="24" t="s">
        <v>91</v>
      </c>
      <c r="BW958" s="24" t="s">
        <v>91</v>
      </c>
      <c r="BX958" s="24" t="s">
        <v>91</v>
      </c>
      <c r="BY958" s="24" t="s">
        <v>91</v>
      </c>
      <c r="BZ958" s="24" t="s">
        <v>91</v>
      </c>
      <c r="CA958" s="36"/>
      <c r="CB958" s="35" t="s">
        <v>438</v>
      </c>
    </row>
    <row r="959" spans="1:80" ht="169.5" customHeight="1" x14ac:dyDescent="0.35">
      <c r="A959" s="24">
        <v>1024</v>
      </c>
      <c r="B959" s="24" t="s">
        <v>77</v>
      </c>
      <c r="C959" s="23" t="s">
        <v>78</v>
      </c>
      <c r="D959" s="24" t="s">
        <v>430</v>
      </c>
      <c r="E959" s="24" t="s">
        <v>2479</v>
      </c>
      <c r="F959" s="24" t="s">
        <v>81</v>
      </c>
      <c r="G959" s="24" t="s">
        <v>2922</v>
      </c>
      <c r="H959" s="24" t="s">
        <v>3193</v>
      </c>
      <c r="I959" s="24" t="s">
        <v>3194</v>
      </c>
      <c r="J959" s="24" t="s">
        <v>3198</v>
      </c>
      <c r="K959" s="24" t="s">
        <v>3199</v>
      </c>
      <c r="L959" s="24" t="s">
        <v>3200</v>
      </c>
      <c r="M959" s="24"/>
      <c r="N959" s="24" t="s">
        <v>88</v>
      </c>
      <c r="O959" s="24"/>
      <c r="P959" s="24"/>
      <c r="Q959" s="24" t="s">
        <v>89</v>
      </c>
      <c r="R959" s="24"/>
      <c r="S959" s="24"/>
      <c r="T959" s="24" t="s">
        <v>91</v>
      </c>
      <c r="U959" s="24" t="s">
        <v>91</v>
      </c>
      <c r="V959" s="24" t="s">
        <v>91</v>
      </c>
      <c r="W959" s="24" t="s">
        <v>91</v>
      </c>
      <c r="X959" s="24"/>
      <c r="Y959" s="24" t="s">
        <v>91</v>
      </c>
      <c r="Z959" s="24" t="s">
        <v>91</v>
      </c>
      <c r="AA959" s="24" t="s">
        <v>91</v>
      </c>
      <c r="AB959" s="24" t="s">
        <v>91</v>
      </c>
      <c r="AC959" s="24" t="s">
        <v>91</v>
      </c>
      <c r="AD959" s="24" t="s">
        <v>91</v>
      </c>
      <c r="AE959" s="24" t="s">
        <v>91</v>
      </c>
      <c r="AF959" s="24" t="s">
        <v>91</v>
      </c>
      <c r="AG959" s="24" t="s">
        <v>91</v>
      </c>
      <c r="AH959" s="24" t="s">
        <v>91</v>
      </c>
      <c r="AI959" s="24" t="s">
        <v>115</v>
      </c>
      <c r="AJ959" s="24" t="s">
        <v>91</v>
      </c>
      <c r="AK959" s="24" t="s">
        <v>91</v>
      </c>
      <c r="AL959" s="24" t="s">
        <v>92</v>
      </c>
      <c r="AM959" s="24" t="s">
        <v>92</v>
      </c>
      <c r="AN959" s="24" t="s">
        <v>91</v>
      </c>
      <c r="AO959" s="24" t="s">
        <v>91</v>
      </c>
      <c r="AP959" s="24" t="s">
        <v>115</v>
      </c>
      <c r="AQ959" s="24" t="s">
        <v>91</v>
      </c>
      <c r="AR959" s="24" t="s">
        <v>91</v>
      </c>
      <c r="AS959" s="24" t="s">
        <v>91</v>
      </c>
      <c r="AT959" s="24" t="s">
        <v>91</v>
      </c>
      <c r="AU959" s="24" t="s">
        <v>91</v>
      </c>
      <c r="AV959" s="24" t="s">
        <v>91</v>
      </c>
      <c r="AW959" s="24" t="s">
        <v>91</v>
      </c>
      <c r="AX959" s="24" t="s">
        <v>115</v>
      </c>
      <c r="AY959" s="24" t="s">
        <v>91</v>
      </c>
      <c r="AZ959" s="24" t="s">
        <v>91</v>
      </c>
      <c r="BA959" s="24" t="s">
        <v>91</v>
      </c>
      <c r="BB959" s="24" t="s">
        <v>91</v>
      </c>
      <c r="BC959" s="24" t="s">
        <v>91</v>
      </c>
      <c r="BD959" s="24" t="s">
        <v>91</v>
      </c>
      <c r="BE959" s="24" t="s">
        <v>91</v>
      </c>
      <c r="BF959" s="24" t="s">
        <v>91</v>
      </c>
      <c r="BG959" s="24" t="s">
        <v>91</v>
      </c>
      <c r="BH959" s="24" t="s">
        <v>91</v>
      </c>
      <c r="BI959" s="24" t="s">
        <v>91</v>
      </c>
      <c r="BJ959" s="24" t="s">
        <v>91</v>
      </c>
      <c r="BK959" s="24" t="s">
        <v>91</v>
      </c>
      <c r="BL959" s="24" t="s">
        <v>91</v>
      </c>
      <c r="BM959" s="24" t="s">
        <v>91</v>
      </c>
      <c r="BN959" s="24" t="s">
        <v>90</v>
      </c>
      <c r="BO959" s="24" t="s">
        <v>91</v>
      </c>
      <c r="BP959" s="24" t="s">
        <v>91</v>
      </c>
      <c r="BQ959" s="24" t="s">
        <v>91</v>
      </c>
      <c r="BR959" s="24" t="s">
        <v>90</v>
      </c>
      <c r="BS959" s="24" t="s">
        <v>91</v>
      </c>
      <c r="BT959" s="24" t="s">
        <v>91</v>
      </c>
      <c r="BU959" s="24" t="s">
        <v>91</v>
      </c>
      <c r="BV959" s="24" t="s">
        <v>91</v>
      </c>
      <c r="BW959" s="24" t="s">
        <v>91</v>
      </c>
      <c r="BX959" s="24" t="s">
        <v>91</v>
      </c>
      <c r="BY959" s="24" t="s">
        <v>91</v>
      </c>
      <c r="BZ959" s="24" t="s">
        <v>91</v>
      </c>
      <c r="CA959" s="36"/>
      <c r="CB959" s="35" t="s">
        <v>438</v>
      </c>
    </row>
    <row r="960" spans="1:80" ht="169.5" customHeight="1" x14ac:dyDescent="0.35">
      <c r="A960" s="24">
        <v>1025</v>
      </c>
      <c r="B960" s="24" t="s">
        <v>77</v>
      </c>
      <c r="C960" s="23" t="s">
        <v>78</v>
      </c>
      <c r="D960" s="24" t="s">
        <v>430</v>
      </c>
      <c r="E960" s="24" t="s">
        <v>2479</v>
      </c>
      <c r="F960" s="24" t="s">
        <v>81</v>
      </c>
      <c r="G960" s="24" t="s">
        <v>2922</v>
      </c>
      <c r="H960" s="24" t="s">
        <v>3201</v>
      </c>
      <c r="I960" s="24" t="s">
        <v>3202</v>
      </c>
      <c r="J960" s="24" t="s">
        <v>3203</v>
      </c>
      <c r="K960" s="24" t="s">
        <v>3204</v>
      </c>
      <c r="L960" s="24" t="s">
        <v>3205</v>
      </c>
      <c r="M960" s="24"/>
      <c r="N960" s="24" t="s">
        <v>88</v>
      </c>
      <c r="O960" s="24"/>
      <c r="P960" s="24"/>
      <c r="Q960" s="24" t="s">
        <v>89</v>
      </c>
      <c r="R960" s="24"/>
      <c r="S960" s="24"/>
      <c r="T960" s="24" t="s">
        <v>91</v>
      </c>
      <c r="U960" s="24" t="s">
        <v>91</v>
      </c>
      <c r="V960" s="24" t="s">
        <v>91</v>
      </c>
      <c r="W960" s="24" t="s">
        <v>91</v>
      </c>
      <c r="X960" s="24"/>
      <c r="Y960" s="24" t="s">
        <v>91</v>
      </c>
      <c r="Z960" s="24" t="s">
        <v>91</v>
      </c>
      <c r="AA960" s="24" t="s">
        <v>91</v>
      </c>
      <c r="AB960" s="24" t="s">
        <v>91</v>
      </c>
      <c r="AC960" s="24" t="s">
        <v>91</v>
      </c>
      <c r="AD960" s="24" t="s">
        <v>91</v>
      </c>
      <c r="AE960" s="24" t="s">
        <v>91</v>
      </c>
      <c r="AF960" s="24" t="s">
        <v>91</v>
      </c>
      <c r="AG960" s="24" t="s">
        <v>91</v>
      </c>
      <c r="AH960" s="24" t="s">
        <v>91</v>
      </c>
      <c r="AI960" s="24" t="s">
        <v>115</v>
      </c>
      <c r="AJ960" s="24" t="s">
        <v>91</v>
      </c>
      <c r="AK960" s="24" t="s">
        <v>91</v>
      </c>
      <c r="AL960" s="24" t="s">
        <v>92</v>
      </c>
      <c r="AM960" s="24" t="s">
        <v>92</v>
      </c>
      <c r="AN960" s="24" t="s">
        <v>91</v>
      </c>
      <c r="AO960" s="24" t="s">
        <v>91</v>
      </c>
      <c r="AP960" s="24" t="s">
        <v>115</v>
      </c>
      <c r="AQ960" s="24" t="s">
        <v>91</v>
      </c>
      <c r="AR960" s="24" t="s">
        <v>91</v>
      </c>
      <c r="AS960" s="24" t="s">
        <v>91</v>
      </c>
      <c r="AT960" s="24" t="s">
        <v>91</v>
      </c>
      <c r="AU960" s="24" t="s">
        <v>91</v>
      </c>
      <c r="AV960" s="24" t="s">
        <v>91</v>
      </c>
      <c r="AW960" s="24" t="s">
        <v>91</v>
      </c>
      <c r="AX960" s="24" t="s">
        <v>115</v>
      </c>
      <c r="AY960" s="24" t="s">
        <v>91</v>
      </c>
      <c r="AZ960" s="24" t="s">
        <v>91</v>
      </c>
      <c r="BA960" s="24" t="s">
        <v>91</v>
      </c>
      <c r="BB960" s="24" t="s">
        <v>91</v>
      </c>
      <c r="BC960" s="24" t="s">
        <v>91</v>
      </c>
      <c r="BD960" s="24" t="s">
        <v>91</v>
      </c>
      <c r="BE960" s="24" t="s">
        <v>91</v>
      </c>
      <c r="BF960" s="24" t="s">
        <v>91</v>
      </c>
      <c r="BG960" s="24" t="s">
        <v>91</v>
      </c>
      <c r="BH960" s="24" t="s">
        <v>91</v>
      </c>
      <c r="BI960" s="24" t="s">
        <v>91</v>
      </c>
      <c r="BJ960" s="24" t="s">
        <v>91</v>
      </c>
      <c r="BK960" s="24" t="s">
        <v>91</v>
      </c>
      <c r="BL960" s="24" t="s">
        <v>91</v>
      </c>
      <c r="BM960" s="24" t="s">
        <v>91</v>
      </c>
      <c r="BN960" s="24" t="s">
        <v>92</v>
      </c>
      <c r="BO960" s="24" t="s">
        <v>91</v>
      </c>
      <c r="BP960" s="24" t="s">
        <v>91</v>
      </c>
      <c r="BQ960" s="24" t="s">
        <v>91</v>
      </c>
      <c r="BR960" s="24" t="s">
        <v>92</v>
      </c>
      <c r="BS960" s="24" t="s">
        <v>91</v>
      </c>
      <c r="BT960" s="24" t="s">
        <v>91</v>
      </c>
      <c r="BU960" s="24" t="s">
        <v>91</v>
      </c>
      <c r="BV960" s="24" t="s">
        <v>91</v>
      </c>
      <c r="BW960" s="24" t="s">
        <v>91</v>
      </c>
      <c r="BX960" s="24" t="s">
        <v>91</v>
      </c>
      <c r="BY960" s="24" t="s">
        <v>91</v>
      </c>
      <c r="BZ960" s="24" t="s">
        <v>91</v>
      </c>
      <c r="CA960" s="36"/>
      <c r="CB960" s="35" t="s">
        <v>438</v>
      </c>
    </row>
    <row r="961" spans="1:80" ht="169.5" customHeight="1" x14ac:dyDescent="0.35">
      <c r="A961" s="24">
        <v>1026</v>
      </c>
      <c r="B961" s="24" t="s">
        <v>77</v>
      </c>
      <c r="C961" s="23" t="s">
        <v>78</v>
      </c>
      <c r="D961" s="24" t="s">
        <v>430</v>
      </c>
      <c r="E961" s="24" t="s">
        <v>2479</v>
      </c>
      <c r="F961" s="24" t="s">
        <v>81</v>
      </c>
      <c r="G961" s="24" t="s">
        <v>2922</v>
      </c>
      <c r="H961" s="24" t="s">
        <v>3201</v>
      </c>
      <c r="I961" s="24" t="s">
        <v>3202</v>
      </c>
      <c r="J961" s="24" t="s">
        <v>3206</v>
      </c>
      <c r="K961" s="24" t="s">
        <v>3207</v>
      </c>
      <c r="L961" s="24" t="s">
        <v>3208</v>
      </c>
      <c r="M961" s="24"/>
      <c r="N961" s="24" t="s">
        <v>88</v>
      </c>
      <c r="O961" s="24"/>
      <c r="P961" s="24"/>
      <c r="Q961" s="24" t="s">
        <v>89</v>
      </c>
      <c r="R961" s="24"/>
      <c r="S961" s="24"/>
      <c r="T961" s="24" t="s">
        <v>91</v>
      </c>
      <c r="U961" s="24" t="s">
        <v>91</v>
      </c>
      <c r="V961" s="24" t="s">
        <v>91</v>
      </c>
      <c r="W961" s="24" t="s">
        <v>91</v>
      </c>
      <c r="X961" s="24"/>
      <c r="Y961" s="24" t="s">
        <v>91</v>
      </c>
      <c r="Z961" s="24" t="s">
        <v>91</v>
      </c>
      <c r="AA961" s="24" t="s">
        <v>91</v>
      </c>
      <c r="AB961" s="24" t="s">
        <v>91</v>
      </c>
      <c r="AC961" s="24" t="s">
        <v>91</v>
      </c>
      <c r="AD961" s="24" t="s">
        <v>91</v>
      </c>
      <c r="AE961" s="24" t="s">
        <v>91</v>
      </c>
      <c r="AF961" s="24" t="s">
        <v>91</v>
      </c>
      <c r="AG961" s="24" t="s">
        <v>91</v>
      </c>
      <c r="AH961" s="24" t="s">
        <v>91</v>
      </c>
      <c r="AI961" s="24" t="s">
        <v>115</v>
      </c>
      <c r="AJ961" s="24" t="s">
        <v>91</v>
      </c>
      <c r="AK961" s="24" t="s">
        <v>91</v>
      </c>
      <c r="AL961" s="24" t="s">
        <v>92</v>
      </c>
      <c r="AM961" s="24" t="s">
        <v>92</v>
      </c>
      <c r="AN961" s="24" t="s">
        <v>91</v>
      </c>
      <c r="AO961" s="24" t="s">
        <v>91</v>
      </c>
      <c r="AP961" s="24" t="s">
        <v>115</v>
      </c>
      <c r="AQ961" s="24" t="s">
        <v>91</v>
      </c>
      <c r="AR961" s="24" t="s">
        <v>91</v>
      </c>
      <c r="AS961" s="24" t="s">
        <v>91</v>
      </c>
      <c r="AT961" s="24" t="s">
        <v>91</v>
      </c>
      <c r="AU961" s="24" t="s">
        <v>91</v>
      </c>
      <c r="AV961" s="24" t="s">
        <v>91</v>
      </c>
      <c r="AW961" s="24" t="s">
        <v>91</v>
      </c>
      <c r="AX961" s="24" t="s">
        <v>115</v>
      </c>
      <c r="AY961" s="24" t="s">
        <v>91</v>
      </c>
      <c r="AZ961" s="24" t="s">
        <v>91</v>
      </c>
      <c r="BA961" s="24" t="s">
        <v>91</v>
      </c>
      <c r="BB961" s="24" t="s">
        <v>91</v>
      </c>
      <c r="BC961" s="24" t="s">
        <v>91</v>
      </c>
      <c r="BD961" s="24" t="s">
        <v>91</v>
      </c>
      <c r="BE961" s="24" t="s">
        <v>91</v>
      </c>
      <c r="BF961" s="24" t="s">
        <v>91</v>
      </c>
      <c r="BG961" s="24" t="s">
        <v>91</v>
      </c>
      <c r="BH961" s="24" t="s">
        <v>91</v>
      </c>
      <c r="BI961" s="24" t="s">
        <v>91</v>
      </c>
      <c r="BJ961" s="24" t="s">
        <v>91</v>
      </c>
      <c r="BK961" s="24" t="s">
        <v>91</v>
      </c>
      <c r="BL961" s="24" t="s">
        <v>91</v>
      </c>
      <c r="BM961" s="24" t="s">
        <v>91</v>
      </c>
      <c r="BN961" s="24" t="s">
        <v>92</v>
      </c>
      <c r="BO961" s="24" t="s">
        <v>91</v>
      </c>
      <c r="BP961" s="24" t="s">
        <v>91</v>
      </c>
      <c r="BQ961" s="24" t="s">
        <v>91</v>
      </c>
      <c r="BR961" s="24" t="s">
        <v>92</v>
      </c>
      <c r="BS961" s="24" t="s">
        <v>91</v>
      </c>
      <c r="BT961" s="24" t="s">
        <v>91</v>
      </c>
      <c r="BU961" s="24" t="s">
        <v>91</v>
      </c>
      <c r="BV961" s="24" t="s">
        <v>91</v>
      </c>
      <c r="BW961" s="24" t="s">
        <v>91</v>
      </c>
      <c r="BX961" s="24" t="s">
        <v>91</v>
      </c>
      <c r="BY961" s="24" t="s">
        <v>91</v>
      </c>
      <c r="BZ961" s="24" t="s">
        <v>91</v>
      </c>
      <c r="CA961" s="36"/>
      <c r="CB961" s="35" t="s">
        <v>438</v>
      </c>
    </row>
    <row r="962" spans="1:80" ht="169.5" customHeight="1" x14ac:dyDescent="0.35">
      <c r="A962" s="24">
        <v>1027</v>
      </c>
      <c r="B962" s="24" t="s">
        <v>77</v>
      </c>
      <c r="C962" s="23" t="s">
        <v>78</v>
      </c>
      <c r="D962" s="24" t="s">
        <v>430</v>
      </c>
      <c r="E962" s="24" t="s">
        <v>2479</v>
      </c>
      <c r="F962" s="24" t="s">
        <v>81</v>
      </c>
      <c r="G962" s="24" t="s">
        <v>2922</v>
      </c>
      <c r="H962" s="24" t="s">
        <v>3201</v>
      </c>
      <c r="I962" s="24" t="s">
        <v>3202</v>
      </c>
      <c r="J962" s="24" t="s">
        <v>3209</v>
      </c>
      <c r="K962" s="24" t="s">
        <v>3210</v>
      </c>
      <c r="L962" s="24" t="s">
        <v>3211</v>
      </c>
      <c r="M962" s="24"/>
      <c r="N962" s="24" t="s">
        <v>88</v>
      </c>
      <c r="O962" s="24"/>
      <c r="P962" s="24"/>
      <c r="Q962" s="24" t="s">
        <v>155</v>
      </c>
      <c r="R962" s="24"/>
      <c r="S962" s="24"/>
      <c r="T962" s="24" t="s">
        <v>91</v>
      </c>
      <c r="U962" s="24" t="s">
        <v>91</v>
      </c>
      <c r="V962" s="24" t="s">
        <v>91</v>
      </c>
      <c r="W962" s="24" t="s">
        <v>91</v>
      </c>
      <c r="X962" s="24"/>
      <c r="Y962" s="24" t="s">
        <v>91</v>
      </c>
      <c r="Z962" s="24" t="s">
        <v>91</v>
      </c>
      <c r="AA962" s="24" t="s">
        <v>91</v>
      </c>
      <c r="AB962" s="24" t="s">
        <v>91</v>
      </c>
      <c r="AC962" s="24" t="s">
        <v>91</v>
      </c>
      <c r="AD962" s="24" t="s">
        <v>91</v>
      </c>
      <c r="AE962" s="24" t="s">
        <v>91</v>
      </c>
      <c r="AF962" s="24" t="s">
        <v>91</v>
      </c>
      <c r="AG962" s="24" t="s">
        <v>91</v>
      </c>
      <c r="AH962" s="24" t="s">
        <v>91</v>
      </c>
      <c r="AI962" s="24" t="s">
        <v>115</v>
      </c>
      <c r="AJ962" s="24" t="s">
        <v>91</v>
      </c>
      <c r="AK962" s="24" t="s">
        <v>91</v>
      </c>
      <c r="AL962" s="24" t="s">
        <v>90</v>
      </c>
      <c r="AM962" s="24" t="s">
        <v>90</v>
      </c>
      <c r="AN962" s="24" t="s">
        <v>91</v>
      </c>
      <c r="AO962" s="24" t="s">
        <v>91</v>
      </c>
      <c r="AP962" s="24" t="s">
        <v>115</v>
      </c>
      <c r="AQ962" s="24" t="s">
        <v>91</v>
      </c>
      <c r="AR962" s="24" t="s">
        <v>91</v>
      </c>
      <c r="AS962" s="24" t="s">
        <v>91</v>
      </c>
      <c r="AT962" s="24" t="s">
        <v>91</v>
      </c>
      <c r="AU962" s="24" t="s">
        <v>91</v>
      </c>
      <c r="AV962" s="24" t="s">
        <v>91</v>
      </c>
      <c r="AW962" s="24" t="s">
        <v>91</v>
      </c>
      <c r="AX962" s="24" t="s">
        <v>115</v>
      </c>
      <c r="AY962" s="24" t="s">
        <v>91</v>
      </c>
      <c r="AZ962" s="24" t="s">
        <v>91</v>
      </c>
      <c r="BA962" s="24" t="s">
        <v>91</v>
      </c>
      <c r="BB962" s="24" t="s">
        <v>91</v>
      </c>
      <c r="BC962" s="24" t="s">
        <v>91</v>
      </c>
      <c r="BD962" s="24" t="s">
        <v>91</v>
      </c>
      <c r="BE962" s="24" t="s">
        <v>91</v>
      </c>
      <c r="BF962" s="24" t="s">
        <v>91</v>
      </c>
      <c r="BG962" s="24" t="s">
        <v>91</v>
      </c>
      <c r="BH962" s="24" t="s">
        <v>90</v>
      </c>
      <c r="BI962" s="24" t="s">
        <v>91</v>
      </c>
      <c r="BJ962" s="24" t="s">
        <v>91</v>
      </c>
      <c r="BK962" s="24" t="s">
        <v>91</v>
      </c>
      <c r="BL962" s="24" t="s">
        <v>90</v>
      </c>
      <c r="BM962" s="24" t="s">
        <v>91</v>
      </c>
      <c r="BN962" s="24" t="s">
        <v>90</v>
      </c>
      <c r="BO962" s="24" t="s">
        <v>90</v>
      </c>
      <c r="BP962" s="24" t="s">
        <v>91</v>
      </c>
      <c r="BQ962" s="24" t="s">
        <v>91</v>
      </c>
      <c r="BR962" s="24" t="s">
        <v>90</v>
      </c>
      <c r="BS962" s="24" t="s">
        <v>91</v>
      </c>
      <c r="BT962" s="24" t="s">
        <v>91</v>
      </c>
      <c r="BU962" s="24" t="s">
        <v>91</v>
      </c>
      <c r="BV962" s="24" t="s">
        <v>91</v>
      </c>
      <c r="BW962" s="24" t="s">
        <v>91</v>
      </c>
      <c r="BX962" s="24" t="s">
        <v>91</v>
      </c>
      <c r="BY962" s="24" t="s">
        <v>91</v>
      </c>
      <c r="BZ962" s="24" t="s">
        <v>91</v>
      </c>
      <c r="CA962" s="36"/>
      <c r="CB962" s="35" t="s">
        <v>438</v>
      </c>
    </row>
    <row r="963" spans="1:80" ht="169.5" customHeight="1" x14ac:dyDescent="0.35">
      <c r="A963" s="24">
        <v>1028</v>
      </c>
      <c r="B963" s="24" t="s">
        <v>77</v>
      </c>
      <c r="C963" s="23" t="s">
        <v>78</v>
      </c>
      <c r="D963" s="24" t="s">
        <v>430</v>
      </c>
      <c r="E963" s="24" t="s">
        <v>2479</v>
      </c>
      <c r="F963" s="24" t="s">
        <v>81</v>
      </c>
      <c r="G963" s="24" t="s">
        <v>2922</v>
      </c>
      <c r="H963" s="24" t="s">
        <v>3201</v>
      </c>
      <c r="I963" s="24" t="s">
        <v>3202</v>
      </c>
      <c r="J963" s="24" t="s">
        <v>3212</v>
      </c>
      <c r="K963" s="24" t="s">
        <v>3213</v>
      </c>
      <c r="L963" s="24" t="s">
        <v>3214</v>
      </c>
      <c r="M963" s="24"/>
      <c r="N963" s="24" t="s">
        <v>88</v>
      </c>
      <c r="O963" s="24"/>
      <c r="P963" s="24"/>
      <c r="Q963" s="24" t="s">
        <v>89</v>
      </c>
      <c r="R963" s="24"/>
      <c r="S963" s="24"/>
      <c r="T963" s="24" t="s">
        <v>91</v>
      </c>
      <c r="U963" s="24" t="s">
        <v>91</v>
      </c>
      <c r="V963" s="24" t="s">
        <v>91</v>
      </c>
      <c r="W963" s="24" t="s">
        <v>91</v>
      </c>
      <c r="X963" s="24"/>
      <c r="Y963" s="24" t="s">
        <v>91</v>
      </c>
      <c r="Z963" s="24" t="s">
        <v>91</v>
      </c>
      <c r="AA963" s="24" t="s">
        <v>91</v>
      </c>
      <c r="AB963" s="24" t="s">
        <v>91</v>
      </c>
      <c r="AC963" s="24" t="s">
        <v>91</v>
      </c>
      <c r="AD963" s="24" t="s">
        <v>91</v>
      </c>
      <c r="AE963" s="24" t="s">
        <v>91</v>
      </c>
      <c r="AF963" s="24" t="s">
        <v>91</v>
      </c>
      <c r="AG963" s="24" t="s">
        <v>91</v>
      </c>
      <c r="AH963" s="24" t="s">
        <v>91</v>
      </c>
      <c r="AI963" s="24" t="s">
        <v>115</v>
      </c>
      <c r="AJ963" s="24" t="s">
        <v>91</v>
      </c>
      <c r="AK963" s="24" t="s">
        <v>91</v>
      </c>
      <c r="AL963" s="24" t="s">
        <v>92</v>
      </c>
      <c r="AM963" s="24" t="s">
        <v>92</v>
      </c>
      <c r="AN963" s="24" t="s">
        <v>91</v>
      </c>
      <c r="AO963" s="24" t="s">
        <v>91</v>
      </c>
      <c r="AP963" s="24" t="s">
        <v>115</v>
      </c>
      <c r="AQ963" s="24" t="s">
        <v>91</v>
      </c>
      <c r="AR963" s="24" t="s">
        <v>91</v>
      </c>
      <c r="AS963" s="24" t="s">
        <v>91</v>
      </c>
      <c r="AT963" s="24" t="s">
        <v>91</v>
      </c>
      <c r="AU963" s="24" t="s">
        <v>91</v>
      </c>
      <c r="AV963" s="24" t="s">
        <v>91</v>
      </c>
      <c r="AW963" s="24" t="s">
        <v>91</v>
      </c>
      <c r="AX963" s="24" t="s">
        <v>115</v>
      </c>
      <c r="AY963" s="24" t="s">
        <v>91</v>
      </c>
      <c r="AZ963" s="24" t="s">
        <v>91</v>
      </c>
      <c r="BA963" s="24" t="s">
        <v>91</v>
      </c>
      <c r="BB963" s="24" t="s">
        <v>91</v>
      </c>
      <c r="BC963" s="24" t="s">
        <v>91</v>
      </c>
      <c r="BD963" s="24" t="s">
        <v>91</v>
      </c>
      <c r="BE963" s="24" t="s">
        <v>91</v>
      </c>
      <c r="BF963" s="24" t="s">
        <v>91</v>
      </c>
      <c r="BG963" s="24" t="s">
        <v>91</v>
      </c>
      <c r="BH963" s="24" t="s">
        <v>91</v>
      </c>
      <c r="BI963" s="24" t="s">
        <v>91</v>
      </c>
      <c r="BJ963" s="24" t="s">
        <v>91</v>
      </c>
      <c r="BK963" s="24" t="s">
        <v>91</v>
      </c>
      <c r="BL963" s="24" t="s">
        <v>91</v>
      </c>
      <c r="BM963" s="24" t="s">
        <v>91</v>
      </c>
      <c r="BN963" s="24" t="s">
        <v>92</v>
      </c>
      <c r="BO963" s="24" t="s">
        <v>91</v>
      </c>
      <c r="BP963" s="24" t="s">
        <v>91</v>
      </c>
      <c r="BQ963" s="24" t="s">
        <v>91</v>
      </c>
      <c r="BR963" s="24" t="s">
        <v>92</v>
      </c>
      <c r="BS963" s="24" t="s">
        <v>91</v>
      </c>
      <c r="BT963" s="24" t="s">
        <v>91</v>
      </c>
      <c r="BU963" s="24" t="s">
        <v>91</v>
      </c>
      <c r="BV963" s="24" t="s">
        <v>91</v>
      </c>
      <c r="BW963" s="24" t="s">
        <v>91</v>
      </c>
      <c r="BX963" s="24" t="s">
        <v>91</v>
      </c>
      <c r="BY963" s="24" t="s">
        <v>91</v>
      </c>
      <c r="BZ963" s="24" t="s">
        <v>91</v>
      </c>
      <c r="CA963" s="36"/>
      <c r="CB963" s="35" t="s">
        <v>438</v>
      </c>
    </row>
    <row r="964" spans="1:80" ht="169.5" customHeight="1" x14ac:dyDescent="0.35">
      <c r="A964" s="24">
        <v>1029</v>
      </c>
      <c r="B964" s="24" t="s">
        <v>77</v>
      </c>
      <c r="C964" s="23" t="s">
        <v>78</v>
      </c>
      <c r="D964" s="24" t="s">
        <v>430</v>
      </c>
      <c r="E964" s="24" t="s">
        <v>2479</v>
      </c>
      <c r="F964" s="24" t="s">
        <v>81</v>
      </c>
      <c r="G964" s="24" t="s">
        <v>2922</v>
      </c>
      <c r="H964" s="24" t="s">
        <v>3215</v>
      </c>
      <c r="I964" s="24" t="s">
        <v>3216</v>
      </c>
      <c r="J964" s="24" t="s">
        <v>3217</v>
      </c>
      <c r="K964" s="24" t="s">
        <v>3218</v>
      </c>
      <c r="L964" s="24" t="s">
        <v>3219</v>
      </c>
      <c r="M964" s="24"/>
      <c r="N964" s="24" t="s">
        <v>88</v>
      </c>
      <c r="O964" s="24"/>
      <c r="P964" s="24"/>
      <c r="Q964" s="24" t="s">
        <v>155</v>
      </c>
      <c r="R964" s="24"/>
      <c r="S964" s="24"/>
      <c r="T964" s="24" t="s">
        <v>91</v>
      </c>
      <c r="U964" s="24" t="s">
        <v>91</v>
      </c>
      <c r="V964" s="24" t="s">
        <v>91</v>
      </c>
      <c r="W964" s="24" t="s">
        <v>91</v>
      </c>
      <c r="X964" s="24"/>
      <c r="Y964" s="24" t="s">
        <v>91</v>
      </c>
      <c r="Z964" s="24" t="s">
        <v>91</v>
      </c>
      <c r="AA964" s="24" t="s">
        <v>91</v>
      </c>
      <c r="AB964" s="24" t="s">
        <v>91</v>
      </c>
      <c r="AC964" s="24" t="s">
        <v>91</v>
      </c>
      <c r="AD964" s="24" t="s">
        <v>91</v>
      </c>
      <c r="AE964" s="24" t="s">
        <v>91</v>
      </c>
      <c r="AF964" s="24" t="s">
        <v>91</v>
      </c>
      <c r="AG964" s="24" t="s">
        <v>91</v>
      </c>
      <c r="AH964" s="24" t="s">
        <v>91</v>
      </c>
      <c r="AI964" s="24" t="s">
        <v>115</v>
      </c>
      <c r="AJ964" s="24" t="s">
        <v>91</v>
      </c>
      <c r="AK964" s="24" t="s">
        <v>91</v>
      </c>
      <c r="AL964" s="24" t="s">
        <v>90</v>
      </c>
      <c r="AM964" s="24" t="s">
        <v>90</v>
      </c>
      <c r="AN964" s="24" t="s">
        <v>91</v>
      </c>
      <c r="AO964" s="24" t="s">
        <v>91</v>
      </c>
      <c r="AP964" s="24" t="s">
        <v>115</v>
      </c>
      <c r="AQ964" s="24" t="s">
        <v>91</v>
      </c>
      <c r="AR964" s="24" t="s">
        <v>91</v>
      </c>
      <c r="AS964" s="24" t="s">
        <v>91</v>
      </c>
      <c r="AT964" s="24" t="s">
        <v>91</v>
      </c>
      <c r="AU964" s="24" t="s">
        <v>91</v>
      </c>
      <c r="AV964" s="24" t="s">
        <v>91</v>
      </c>
      <c r="AW964" s="24" t="s">
        <v>91</v>
      </c>
      <c r="AX964" s="24" t="s">
        <v>115</v>
      </c>
      <c r="AY964" s="24" t="s">
        <v>91</v>
      </c>
      <c r="AZ964" s="24" t="s">
        <v>91</v>
      </c>
      <c r="BA964" s="24" t="s">
        <v>91</v>
      </c>
      <c r="BB964" s="24" t="s">
        <v>91</v>
      </c>
      <c r="BC964" s="24" t="s">
        <v>91</v>
      </c>
      <c r="BD964" s="24" t="s">
        <v>91</v>
      </c>
      <c r="BE964" s="24" t="s">
        <v>91</v>
      </c>
      <c r="BF964" s="24" t="s">
        <v>91</v>
      </c>
      <c r="BG964" s="24" t="s">
        <v>91</v>
      </c>
      <c r="BH964" s="24" t="s">
        <v>90</v>
      </c>
      <c r="BI964" s="24" t="s">
        <v>91</v>
      </c>
      <c r="BJ964" s="24" t="s">
        <v>91</v>
      </c>
      <c r="BK964" s="24" t="s">
        <v>91</v>
      </c>
      <c r="BL964" s="24" t="s">
        <v>90</v>
      </c>
      <c r="BM964" s="24" t="s">
        <v>91</v>
      </c>
      <c r="BN964" s="24" t="s">
        <v>90</v>
      </c>
      <c r="BO964" s="24" t="s">
        <v>90</v>
      </c>
      <c r="BP964" s="24" t="s">
        <v>91</v>
      </c>
      <c r="BQ964" s="24" t="s">
        <v>91</v>
      </c>
      <c r="BR964" s="24" t="s">
        <v>90</v>
      </c>
      <c r="BS964" s="24" t="s">
        <v>91</v>
      </c>
      <c r="BT964" s="24" t="s">
        <v>91</v>
      </c>
      <c r="BU964" s="24" t="s">
        <v>91</v>
      </c>
      <c r="BV964" s="24" t="s">
        <v>91</v>
      </c>
      <c r="BW964" s="24" t="s">
        <v>91</v>
      </c>
      <c r="BX964" s="24" t="s">
        <v>91</v>
      </c>
      <c r="BY964" s="24" t="s">
        <v>91</v>
      </c>
      <c r="BZ964" s="24" t="s">
        <v>91</v>
      </c>
      <c r="CA964" s="36"/>
      <c r="CB964" s="35" t="s">
        <v>438</v>
      </c>
    </row>
    <row r="965" spans="1:80" ht="169.5" customHeight="1" x14ac:dyDescent="0.35">
      <c r="A965" s="24">
        <v>1030</v>
      </c>
      <c r="B965" s="24" t="s">
        <v>77</v>
      </c>
      <c r="C965" s="23" t="s">
        <v>78</v>
      </c>
      <c r="D965" s="24" t="s">
        <v>430</v>
      </c>
      <c r="E965" s="24" t="s">
        <v>2479</v>
      </c>
      <c r="F965" s="24" t="s">
        <v>81</v>
      </c>
      <c r="G965" s="24" t="s">
        <v>2922</v>
      </c>
      <c r="H965" s="24" t="s">
        <v>3215</v>
      </c>
      <c r="I965" s="24" t="s">
        <v>3216</v>
      </c>
      <c r="J965" s="24" t="s">
        <v>3220</v>
      </c>
      <c r="K965" s="24" t="s">
        <v>3221</v>
      </c>
      <c r="L965" s="24" t="s">
        <v>3222</v>
      </c>
      <c r="M965" s="24"/>
      <c r="N965" s="24" t="s">
        <v>88</v>
      </c>
      <c r="O965" s="24"/>
      <c r="P965" s="24"/>
      <c r="Q965" s="24" t="s">
        <v>89</v>
      </c>
      <c r="R965" s="24"/>
      <c r="S965" s="24"/>
      <c r="T965" s="24" t="s">
        <v>91</v>
      </c>
      <c r="U965" s="24" t="s">
        <v>91</v>
      </c>
      <c r="V965" s="24" t="s">
        <v>91</v>
      </c>
      <c r="W965" s="24" t="s">
        <v>91</v>
      </c>
      <c r="X965" s="24"/>
      <c r="Y965" s="24" t="s">
        <v>91</v>
      </c>
      <c r="Z965" s="24" t="s">
        <v>91</v>
      </c>
      <c r="AA965" s="24" t="s">
        <v>91</v>
      </c>
      <c r="AB965" s="24" t="s">
        <v>91</v>
      </c>
      <c r="AC965" s="24" t="s">
        <v>91</v>
      </c>
      <c r="AD965" s="24" t="s">
        <v>91</v>
      </c>
      <c r="AE965" s="24" t="s">
        <v>91</v>
      </c>
      <c r="AF965" s="24" t="s">
        <v>91</v>
      </c>
      <c r="AG965" s="24" t="s">
        <v>91</v>
      </c>
      <c r="AH965" s="24" t="s">
        <v>91</v>
      </c>
      <c r="AI965" s="24" t="s">
        <v>115</v>
      </c>
      <c r="AJ965" s="24" t="s">
        <v>91</v>
      </c>
      <c r="AK965" s="24" t="s">
        <v>91</v>
      </c>
      <c r="AL965" s="24" t="s">
        <v>92</v>
      </c>
      <c r="AM965" s="24" t="s">
        <v>92</v>
      </c>
      <c r="AN965" s="24" t="s">
        <v>91</v>
      </c>
      <c r="AO965" s="24" t="s">
        <v>91</v>
      </c>
      <c r="AP965" s="24" t="s">
        <v>115</v>
      </c>
      <c r="AQ965" s="24" t="s">
        <v>91</v>
      </c>
      <c r="AR965" s="24" t="s">
        <v>91</v>
      </c>
      <c r="AS965" s="24" t="s">
        <v>91</v>
      </c>
      <c r="AT965" s="24" t="s">
        <v>91</v>
      </c>
      <c r="AU965" s="24" t="s">
        <v>91</v>
      </c>
      <c r="AV965" s="24" t="s">
        <v>91</v>
      </c>
      <c r="AW965" s="24" t="s">
        <v>91</v>
      </c>
      <c r="AX965" s="24" t="s">
        <v>115</v>
      </c>
      <c r="AY965" s="24" t="s">
        <v>91</v>
      </c>
      <c r="AZ965" s="24" t="s">
        <v>91</v>
      </c>
      <c r="BA965" s="24" t="s">
        <v>91</v>
      </c>
      <c r="BB965" s="24" t="s">
        <v>91</v>
      </c>
      <c r="BC965" s="24" t="s">
        <v>91</v>
      </c>
      <c r="BD965" s="24" t="s">
        <v>91</v>
      </c>
      <c r="BE965" s="24" t="s">
        <v>91</v>
      </c>
      <c r="BF965" s="24" t="s">
        <v>91</v>
      </c>
      <c r="BG965" s="24" t="s">
        <v>91</v>
      </c>
      <c r="BH965" s="24" t="s">
        <v>91</v>
      </c>
      <c r="BI965" s="24" t="s">
        <v>91</v>
      </c>
      <c r="BJ965" s="24" t="s">
        <v>91</v>
      </c>
      <c r="BK965" s="24" t="s">
        <v>91</v>
      </c>
      <c r="BL965" s="24" t="s">
        <v>91</v>
      </c>
      <c r="BM965" s="24" t="s">
        <v>91</v>
      </c>
      <c r="BN965" s="24" t="s">
        <v>92</v>
      </c>
      <c r="BO965" s="24" t="s">
        <v>91</v>
      </c>
      <c r="BP965" s="24" t="s">
        <v>91</v>
      </c>
      <c r="BQ965" s="24" t="s">
        <v>91</v>
      </c>
      <c r="BR965" s="24" t="s">
        <v>92</v>
      </c>
      <c r="BS965" s="24" t="s">
        <v>91</v>
      </c>
      <c r="BT965" s="24" t="s">
        <v>91</v>
      </c>
      <c r="BU965" s="24" t="s">
        <v>91</v>
      </c>
      <c r="BV965" s="24" t="s">
        <v>91</v>
      </c>
      <c r="BW965" s="24" t="s">
        <v>91</v>
      </c>
      <c r="BX965" s="24" t="s">
        <v>91</v>
      </c>
      <c r="BY965" s="24" t="s">
        <v>91</v>
      </c>
      <c r="BZ965" s="24" t="s">
        <v>91</v>
      </c>
      <c r="CA965" s="36"/>
      <c r="CB965" s="35" t="s">
        <v>438</v>
      </c>
    </row>
    <row r="966" spans="1:80" ht="169.5" customHeight="1" x14ac:dyDescent="0.35">
      <c r="A966" s="24">
        <v>1031</v>
      </c>
      <c r="B966" s="24" t="s">
        <v>77</v>
      </c>
      <c r="C966" s="23" t="s">
        <v>78</v>
      </c>
      <c r="D966" s="24" t="s">
        <v>430</v>
      </c>
      <c r="E966" s="24" t="s">
        <v>2479</v>
      </c>
      <c r="F966" s="24" t="s">
        <v>81</v>
      </c>
      <c r="G966" s="24" t="s">
        <v>2922</v>
      </c>
      <c r="H966" s="24" t="s">
        <v>3223</v>
      </c>
      <c r="I966" s="24" t="s">
        <v>3224</v>
      </c>
      <c r="J966" s="24" t="s">
        <v>3225</v>
      </c>
      <c r="K966" s="24" t="s">
        <v>3226</v>
      </c>
      <c r="L966" s="24" t="s">
        <v>3227</v>
      </c>
      <c r="M966" s="24"/>
      <c r="N966" s="24" t="s">
        <v>88</v>
      </c>
      <c r="O966" s="24"/>
      <c r="P966" s="24"/>
      <c r="Q966" s="24" t="s">
        <v>155</v>
      </c>
      <c r="R966" s="24"/>
      <c r="S966" s="24"/>
      <c r="T966" s="24" t="s">
        <v>91</v>
      </c>
      <c r="U966" s="24" t="s">
        <v>91</v>
      </c>
      <c r="V966" s="24" t="s">
        <v>91</v>
      </c>
      <c r="W966" s="24" t="s">
        <v>91</v>
      </c>
      <c r="X966" s="24"/>
      <c r="Y966" s="24" t="s">
        <v>91</v>
      </c>
      <c r="Z966" s="24" t="s">
        <v>91</v>
      </c>
      <c r="AA966" s="24" t="s">
        <v>91</v>
      </c>
      <c r="AB966" s="24" t="s">
        <v>91</v>
      </c>
      <c r="AC966" s="24" t="s">
        <v>91</v>
      </c>
      <c r="AD966" s="24" t="s">
        <v>91</v>
      </c>
      <c r="AE966" s="24" t="s">
        <v>91</v>
      </c>
      <c r="AF966" s="24" t="s">
        <v>91</v>
      </c>
      <c r="AG966" s="24" t="s">
        <v>91</v>
      </c>
      <c r="AH966" s="24" t="s">
        <v>91</v>
      </c>
      <c r="AI966" s="24" t="s">
        <v>115</v>
      </c>
      <c r="AJ966" s="24" t="s">
        <v>91</v>
      </c>
      <c r="AK966" s="24" t="s">
        <v>91</v>
      </c>
      <c r="AL966" s="24" t="s">
        <v>90</v>
      </c>
      <c r="AM966" s="24" t="s">
        <v>90</v>
      </c>
      <c r="AN966" s="24" t="s">
        <v>91</v>
      </c>
      <c r="AO966" s="24" t="s">
        <v>91</v>
      </c>
      <c r="AP966" s="24" t="s">
        <v>115</v>
      </c>
      <c r="AQ966" s="24" t="s">
        <v>91</v>
      </c>
      <c r="AR966" s="24" t="s">
        <v>91</v>
      </c>
      <c r="AS966" s="24" t="s">
        <v>91</v>
      </c>
      <c r="AT966" s="24" t="s">
        <v>91</v>
      </c>
      <c r="AU966" s="24" t="s">
        <v>91</v>
      </c>
      <c r="AV966" s="24" t="s">
        <v>91</v>
      </c>
      <c r="AW966" s="24" t="s">
        <v>91</v>
      </c>
      <c r="AX966" s="24" t="s">
        <v>115</v>
      </c>
      <c r="AY966" s="24" t="s">
        <v>91</v>
      </c>
      <c r="AZ966" s="24" t="s">
        <v>91</v>
      </c>
      <c r="BA966" s="24" t="s">
        <v>91</v>
      </c>
      <c r="BB966" s="24" t="s">
        <v>91</v>
      </c>
      <c r="BC966" s="24" t="s">
        <v>91</v>
      </c>
      <c r="BD966" s="24" t="s">
        <v>91</v>
      </c>
      <c r="BE966" s="24" t="s">
        <v>91</v>
      </c>
      <c r="BF966" s="24" t="s">
        <v>91</v>
      </c>
      <c r="BG966" s="24" t="s">
        <v>91</v>
      </c>
      <c r="BH966" s="24" t="s">
        <v>90</v>
      </c>
      <c r="BI966" s="24" t="s">
        <v>91</v>
      </c>
      <c r="BJ966" s="24" t="s">
        <v>91</v>
      </c>
      <c r="BK966" s="24" t="s">
        <v>91</v>
      </c>
      <c r="BL966" s="24" t="s">
        <v>90</v>
      </c>
      <c r="BM966" s="24" t="s">
        <v>91</v>
      </c>
      <c r="BN966" s="24" t="s">
        <v>90</v>
      </c>
      <c r="BO966" s="24" t="s">
        <v>90</v>
      </c>
      <c r="BP966" s="24" t="s">
        <v>91</v>
      </c>
      <c r="BQ966" s="24" t="s">
        <v>91</v>
      </c>
      <c r="BR966" s="24" t="s">
        <v>90</v>
      </c>
      <c r="BS966" s="24" t="s">
        <v>91</v>
      </c>
      <c r="BT966" s="24" t="s">
        <v>91</v>
      </c>
      <c r="BU966" s="24" t="s">
        <v>91</v>
      </c>
      <c r="BV966" s="24" t="s">
        <v>91</v>
      </c>
      <c r="BW966" s="24" t="s">
        <v>91</v>
      </c>
      <c r="BX966" s="24" t="s">
        <v>91</v>
      </c>
      <c r="BY966" s="24" t="s">
        <v>91</v>
      </c>
      <c r="BZ966" s="24" t="s">
        <v>91</v>
      </c>
      <c r="CA966" s="36"/>
      <c r="CB966" s="35" t="s">
        <v>438</v>
      </c>
    </row>
    <row r="967" spans="1:80" ht="169.5" customHeight="1" x14ac:dyDescent="0.35">
      <c r="A967" s="24">
        <v>1032</v>
      </c>
      <c r="B967" s="24" t="s">
        <v>77</v>
      </c>
      <c r="C967" s="23" t="s">
        <v>78</v>
      </c>
      <c r="D967" s="24" t="s">
        <v>430</v>
      </c>
      <c r="E967" s="24" t="s">
        <v>2479</v>
      </c>
      <c r="F967" s="24" t="s">
        <v>81</v>
      </c>
      <c r="G967" s="24" t="s">
        <v>2922</v>
      </c>
      <c r="H967" s="24" t="s">
        <v>3223</v>
      </c>
      <c r="I967" s="24" t="s">
        <v>3224</v>
      </c>
      <c r="J967" s="24" t="s">
        <v>3228</v>
      </c>
      <c r="K967" s="24" t="s">
        <v>3229</v>
      </c>
      <c r="L967" s="24" t="s">
        <v>3230</v>
      </c>
      <c r="M967" s="24"/>
      <c r="N967" s="24" t="s">
        <v>88</v>
      </c>
      <c r="O967" s="24"/>
      <c r="P967" s="24"/>
      <c r="Q967" s="24" t="s">
        <v>89</v>
      </c>
      <c r="R967" s="24"/>
      <c r="S967" s="24"/>
      <c r="T967" s="24" t="s">
        <v>91</v>
      </c>
      <c r="U967" s="24" t="s">
        <v>91</v>
      </c>
      <c r="V967" s="24" t="s">
        <v>91</v>
      </c>
      <c r="W967" s="24" t="s">
        <v>91</v>
      </c>
      <c r="X967" s="24"/>
      <c r="Y967" s="24" t="s">
        <v>91</v>
      </c>
      <c r="Z967" s="24" t="s">
        <v>91</v>
      </c>
      <c r="AA967" s="24" t="s">
        <v>91</v>
      </c>
      <c r="AB967" s="24" t="s">
        <v>91</v>
      </c>
      <c r="AC967" s="24" t="s">
        <v>91</v>
      </c>
      <c r="AD967" s="24" t="s">
        <v>91</v>
      </c>
      <c r="AE967" s="24" t="s">
        <v>91</v>
      </c>
      <c r="AF967" s="24" t="s">
        <v>91</v>
      </c>
      <c r="AG967" s="24" t="s">
        <v>91</v>
      </c>
      <c r="AH967" s="24" t="s">
        <v>91</v>
      </c>
      <c r="AI967" s="24" t="s">
        <v>115</v>
      </c>
      <c r="AJ967" s="24" t="s">
        <v>91</v>
      </c>
      <c r="AK967" s="24" t="s">
        <v>91</v>
      </c>
      <c r="AL967" s="24" t="s">
        <v>92</v>
      </c>
      <c r="AM967" s="24" t="s">
        <v>92</v>
      </c>
      <c r="AN967" s="24" t="s">
        <v>91</v>
      </c>
      <c r="AO967" s="24" t="s">
        <v>91</v>
      </c>
      <c r="AP967" s="24" t="s">
        <v>115</v>
      </c>
      <c r="AQ967" s="24" t="s">
        <v>91</v>
      </c>
      <c r="AR967" s="24" t="s">
        <v>91</v>
      </c>
      <c r="AS967" s="24" t="s">
        <v>91</v>
      </c>
      <c r="AT967" s="24" t="s">
        <v>91</v>
      </c>
      <c r="AU967" s="24" t="s">
        <v>91</v>
      </c>
      <c r="AV967" s="24" t="s">
        <v>91</v>
      </c>
      <c r="AW967" s="24" t="s">
        <v>91</v>
      </c>
      <c r="AX967" s="24" t="s">
        <v>115</v>
      </c>
      <c r="AY967" s="24" t="s">
        <v>91</v>
      </c>
      <c r="AZ967" s="24" t="s">
        <v>91</v>
      </c>
      <c r="BA967" s="24" t="s">
        <v>91</v>
      </c>
      <c r="BB967" s="24" t="s">
        <v>91</v>
      </c>
      <c r="BC967" s="24" t="s">
        <v>91</v>
      </c>
      <c r="BD967" s="24" t="s">
        <v>91</v>
      </c>
      <c r="BE967" s="24" t="s">
        <v>91</v>
      </c>
      <c r="BF967" s="24" t="s">
        <v>91</v>
      </c>
      <c r="BG967" s="24" t="s">
        <v>91</v>
      </c>
      <c r="BH967" s="24" t="s">
        <v>91</v>
      </c>
      <c r="BI967" s="24" t="s">
        <v>91</v>
      </c>
      <c r="BJ967" s="24" t="s">
        <v>91</v>
      </c>
      <c r="BK967" s="24" t="s">
        <v>91</v>
      </c>
      <c r="BL967" s="24" t="s">
        <v>91</v>
      </c>
      <c r="BM967" s="24" t="s">
        <v>91</v>
      </c>
      <c r="BN967" s="24" t="s">
        <v>92</v>
      </c>
      <c r="BO967" s="24" t="s">
        <v>91</v>
      </c>
      <c r="BP967" s="24" t="s">
        <v>91</v>
      </c>
      <c r="BQ967" s="24" t="s">
        <v>91</v>
      </c>
      <c r="BR967" s="24" t="s">
        <v>92</v>
      </c>
      <c r="BS967" s="24" t="s">
        <v>91</v>
      </c>
      <c r="BT967" s="24" t="s">
        <v>91</v>
      </c>
      <c r="BU967" s="24" t="s">
        <v>91</v>
      </c>
      <c r="BV967" s="24" t="s">
        <v>91</v>
      </c>
      <c r="BW967" s="24" t="s">
        <v>91</v>
      </c>
      <c r="BX967" s="24" t="s">
        <v>91</v>
      </c>
      <c r="BY967" s="24" t="s">
        <v>91</v>
      </c>
      <c r="BZ967" s="24" t="s">
        <v>91</v>
      </c>
      <c r="CA967" s="36"/>
      <c r="CB967" s="35" t="s">
        <v>438</v>
      </c>
    </row>
    <row r="968" spans="1:80" ht="169.5" customHeight="1" x14ac:dyDescent="0.35">
      <c r="A968" s="24">
        <v>1033</v>
      </c>
      <c r="B968" s="24" t="s">
        <v>77</v>
      </c>
      <c r="C968" s="23" t="s">
        <v>78</v>
      </c>
      <c r="D968" s="24" t="s">
        <v>430</v>
      </c>
      <c r="E968" s="24" t="s">
        <v>2479</v>
      </c>
      <c r="F968" s="24" t="s">
        <v>81</v>
      </c>
      <c r="G968" s="24" t="s">
        <v>2922</v>
      </c>
      <c r="H968" s="24" t="s">
        <v>3231</v>
      </c>
      <c r="I968" s="24" t="s">
        <v>3232</v>
      </c>
      <c r="J968" s="24" t="s">
        <v>3233</v>
      </c>
      <c r="K968" s="24" t="s">
        <v>3234</v>
      </c>
      <c r="L968" s="24" t="s">
        <v>3235</v>
      </c>
      <c r="M968" s="24"/>
      <c r="N968" s="24" t="s">
        <v>88</v>
      </c>
      <c r="O968" s="24"/>
      <c r="P968" s="24"/>
      <c r="Q968" s="24" t="s">
        <v>155</v>
      </c>
      <c r="R968" s="24"/>
      <c r="S968" s="24"/>
      <c r="T968" s="24" t="s">
        <v>91</v>
      </c>
      <c r="U968" s="24" t="s">
        <v>91</v>
      </c>
      <c r="V968" s="24" t="s">
        <v>91</v>
      </c>
      <c r="W968" s="24" t="s">
        <v>91</v>
      </c>
      <c r="X968" s="24"/>
      <c r="Y968" s="24" t="s">
        <v>91</v>
      </c>
      <c r="Z968" s="24" t="s">
        <v>91</v>
      </c>
      <c r="AA968" s="24" t="s">
        <v>91</v>
      </c>
      <c r="AB968" s="24" t="s">
        <v>91</v>
      </c>
      <c r="AC968" s="24" t="s">
        <v>91</v>
      </c>
      <c r="AD968" s="24" t="s">
        <v>91</v>
      </c>
      <c r="AE968" s="24" t="s">
        <v>91</v>
      </c>
      <c r="AF968" s="24" t="s">
        <v>91</v>
      </c>
      <c r="AG968" s="24" t="s">
        <v>91</v>
      </c>
      <c r="AH968" s="24" t="s">
        <v>91</v>
      </c>
      <c r="AI968" s="24" t="s">
        <v>115</v>
      </c>
      <c r="AJ968" s="24" t="s">
        <v>91</v>
      </c>
      <c r="AK968" s="24" t="s">
        <v>91</v>
      </c>
      <c r="AL968" s="24" t="s">
        <v>90</v>
      </c>
      <c r="AM968" s="24" t="s">
        <v>90</v>
      </c>
      <c r="AN968" s="24" t="s">
        <v>91</v>
      </c>
      <c r="AO968" s="24" t="s">
        <v>91</v>
      </c>
      <c r="AP968" s="24" t="s">
        <v>115</v>
      </c>
      <c r="AQ968" s="24" t="s">
        <v>91</v>
      </c>
      <c r="AR968" s="24" t="s">
        <v>91</v>
      </c>
      <c r="AS968" s="24" t="s">
        <v>91</v>
      </c>
      <c r="AT968" s="24" t="s">
        <v>91</v>
      </c>
      <c r="AU968" s="24" t="s">
        <v>91</v>
      </c>
      <c r="AV968" s="24" t="s">
        <v>91</v>
      </c>
      <c r="AW968" s="24" t="s">
        <v>91</v>
      </c>
      <c r="AX968" s="24" t="s">
        <v>115</v>
      </c>
      <c r="AY968" s="24" t="s">
        <v>91</v>
      </c>
      <c r="AZ968" s="24" t="s">
        <v>91</v>
      </c>
      <c r="BA968" s="24" t="s">
        <v>91</v>
      </c>
      <c r="BB968" s="24" t="s">
        <v>91</v>
      </c>
      <c r="BC968" s="24" t="s">
        <v>91</v>
      </c>
      <c r="BD968" s="24" t="s">
        <v>91</v>
      </c>
      <c r="BE968" s="24" t="s">
        <v>91</v>
      </c>
      <c r="BF968" s="24" t="s">
        <v>91</v>
      </c>
      <c r="BG968" s="24" t="s">
        <v>91</v>
      </c>
      <c r="BH968" s="24" t="s">
        <v>90</v>
      </c>
      <c r="BI968" s="24" t="s">
        <v>91</v>
      </c>
      <c r="BJ968" s="24" t="s">
        <v>91</v>
      </c>
      <c r="BK968" s="24" t="s">
        <v>91</v>
      </c>
      <c r="BL968" s="24" t="s">
        <v>90</v>
      </c>
      <c r="BM968" s="24" t="s">
        <v>91</v>
      </c>
      <c r="BN968" s="24" t="s">
        <v>90</v>
      </c>
      <c r="BO968" s="24" t="s">
        <v>90</v>
      </c>
      <c r="BP968" s="24" t="s">
        <v>91</v>
      </c>
      <c r="BQ968" s="24" t="s">
        <v>91</v>
      </c>
      <c r="BR968" s="24" t="s">
        <v>90</v>
      </c>
      <c r="BS968" s="24" t="s">
        <v>91</v>
      </c>
      <c r="BT968" s="24" t="s">
        <v>91</v>
      </c>
      <c r="BU968" s="24" t="s">
        <v>91</v>
      </c>
      <c r="BV968" s="24" t="s">
        <v>91</v>
      </c>
      <c r="BW968" s="24" t="s">
        <v>91</v>
      </c>
      <c r="BX968" s="24" t="s">
        <v>91</v>
      </c>
      <c r="BY968" s="24" t="s">
        <v>91</v>
      </c>
      <c r="BZ968" s="24" t="s">
        <v>91</v>
      </c>
      <c r="CA968" s="36"/>
      <c r="CB968" s="35" t="s">
        <v>438</v>
      </c>
    </row>
    <row r="969" spans="1:80" ht="169.5" customHeight="1" x14ac:dyDescent="0.35">
      <c r="A969" s="24">
        <v>1034</v>
      </c>
      <c r="B969" s="24" t="s">
        <v>77</v>
      </c>
      <c r="C969" s="23" t="s">
        <v>78</v>
      </c>
      <c r="D969" s="24" t="s">
        <v>430</v>
      </c>
      <c r="E969" s="24" t="s">
        <v>2479</v>
      </c>
      <c r="F969" s="24" t="s">
        <v>81</v>
      </c>
      <c r="G969" s="24" t="s">
        <v>2922</v>
      </c>
      <c r="H969" s="24" t="s">
        <v>3231</v>
      </c>
      <c r="I969" s="24" t="s">
        <v>3232</v>
      </c>
      <c r="J969" s="24" t="s">
        <v>3236</v>
      </c>
      <c r="K969" s="24" t="s">
        <v>3237</v>
      </c>
      <c r="L969" s="24" t="s">
        <v>3238</v>
      </c>
      <c r="M969" s="24"/>
      <c r="N969" s="24" t="s">
        <v>88</v>
      </c>
      <c r="O969" s="24"/>
      <c r="P969" s="24"/>
      <c r="Q969" s="24" t="s">
        <v>89</v>
      </c>
      <c r="R969" s="24"/>
      <c r="S969" s="24"/>
      <c r="T969" s="24" t="s">
        <v>91</v>
      </c>
      <c r="U969" s="24" t="s">
        <v>91</v>
      </c>
      <c r="V969" s="24" t="s">
        <v>91</v>
      </c>
      <c r="W969" s="24" t="s">
        <v>91</v>
      </c>
      <c r="X969" s="24"/>
      <c r="Y969" s="24" t="s">
        <v>91</v>
      </c>
      <c r="Z969" s="24" t="s">
        <v>91</v>
      </c>
      <c r="AA969" s="24" t="s">
        <v>91</v>
      </c>
      <c r="AB969" s="24" t="s">
        <v>91</v>
      </c>
      <c r="AC969" s="24" t="s">
        <v>91</v>
      </c>
      <c r="AD969" s="24" t="s">
        <v>91</v>
      </c>
      <c r="AE969" s="24" t="s">
        <v>91</v>
      </c>
      <c r="AF969" s="24" t="s">
        <v>91</v>
      </c>
      <c r="AG969" s="24" t="s">
        <v>91</v>
      </c>
      <c r="AH969" s="24" t="s">
        <v>91</v>
      </c>
      <c r="AI969" s="24" t="s">
        <v>115</v>
      </c>
      <c r="AJ969" s="24" t="s">
        <v>91</v>
      </c>
      <c r="AK969" s="24" t="s">
        <v>91</v>
      </c>
      <c r="AL969" s="24" t="s">
        <v>92</v>
      </c>
      <c r="AM969" s="24" t="s">
        <v>92</v>
      </c>
      <c r="AN969" s="24" t="s">
        <v>91</v>
      </c>
      <c r="AO969" s="24" t="s">
        <v>91</v>
      </c>
      <c r="AP969" s="24" t="s">
        <v>115</v>
      </c>
      <c r="AQ969" s="24" t="s">
        <v>91</v>
      </c>
      <c r="AR969" s="24" t="s">
        <v>91</v>
      </c>
      <c r="AS969" s="24" t="s">
        <v>91</v>
      </c>
      <c r="AT969" s="24" t="s">
        <v>91</v>
      </c>
      <c r="AU969" s="24" t="s">
        <v>91</v>
      </c>
      <c r="AV969" s="24" t="s">
        <v>91</v>
      </c>
      <c r="AW969" s="24" t="s">
        <v>91</v>
      </c>
      <c r="AX969" s="24" t="s">
        <v>115</v>
      </c>
      <c r="AY969" s="24" t="s">
        <v>91</v>
      </c>
      <c r="AZ969" s="24" t="s">
        <v>91</v>
      </c>
      <c r="BA969" s="24" t="s">
        <v>91</v>
      </c>
      <c r="BB969" s="24" t="s">
        <v>91</v>
      </c>
      <c r="BC969" s="24" t="s">
        <v>91</v>
      </c>
      <c r="BD969" s="24" t="s">
        <v>91</v>
      </c>
      <c r="BE969" s="24" t="s">
        <v>91</v>
      </c>
      <c r="BF969" s="24" t="s">
        <v>91</v>
      </c>
      <c r="BG969" s="24" t="s">
        <v>91</v>
      </c>
      <c r="BH969" s="24" t="s">
        <v>91</v>
      </c>
      <c r="BI969" s="24" t="s">
        <v>91</v>
      </c>
      <c r="BJ969" s="24" t="s">
        <v>91</v>
      </c>
      <c r="BK969" s="24" t="s">
        <v>91</v>
      </c>
      <c r="BL969" s="24" t="s">
        <v>91</v>
      </c>
      <c r="BM969" s="24" t="s">
        <v>91</v>
      </c>
      <c r="BN969" s="24" t="s">
        <v>92</v>
      </c>
      <c r="BO969" s="24" t="s">
        <v>91</v>
      </c>
      <c r="BP969" s="24" t="s">
        <v>91</v>
      </c>
      <c r="BQ969" s="24" t="s">
        <v>91</v>
      </c>
      <c r="BR969" s="24" t="s">
        <v>92</v>
      </c>
      <c r="BS969" s="24" t="s">
        <v>91</v>
      </c>
      <c r="BT969" s="24" t="s">
        <v>91</v>
      </c>
      <c r="BU969" s="24" t="s">
        <v>91</v>
      </c>
      <c r="BV969" s="24" t="s">
        <v>91</v>
      </c>
      <c r="BW969" s="24" t="s">
        <v>91</v>
      </c>
      <c r="BX969" s="24" t="s">
        <v>91</v>
      </c>
      <c r="BY969" s="24" t="s">
        <v>91</v>
      </c>
      <c r="BZ969" s="24" t="s">
        <v>91</v>
      </c>
      <c r="CA969" s="36"/>
      <c r="CB969" s="35" t="s">
        <v>438</v>
      </c>
    </row>
    <row r="970" spans="1:80" ht="169.5" customHeight="1" x14ac:dyDescent="0.35">
      <c r="A970" s="24">
        <v>1035</v>
      </c>
      <c r="B970" s="24" t="s">
        <v>77</v>
      </c>
      <c r="C970" s="23" t="s">
        <v>78</v>
      </c>
      <c r="D970" s="24" t="s">
        <v>430</v>
      </c>
      <c r="E970" s="24" t="s">
        <v>2479</v>
      </c>
      <c r="F970" s="24" t="s">
        <v>81</v>
      </c>
      <c r="G970" s="24" t="s">
        <v>2922</v>
      </c>
      <c r="H970" s="24" t="s">
        <v>3239</v>
      </c>
      <c r="I970" s="24" t="s">
        <v>3240</v>
      </c>
      <c r="J970" s="24" t="s">
        <v>3241</v>
      </c>
      <c r="K970" s="24" t="s">
        <v>3242</v>
      </c>
      <c r="L970" s="24" t="s">
        <v>3243</v>
      </c>
      <c r="M970" s="24"/>
      <c r="N970" s="24"/>
      <c r="O970" s="24" t="s">
        <v>88</v>
      </c>
      <c r="P970" s="24"/>
      <c r="Q970" s="24" t="s">
        <v>89</v>
      </c>
      <c r="R970" s="24">
        <v>2026</v>
      </c>
      <c r="S970" s="24">
        <v>4</v>
      </c>
      <c r="T970" s="24" t="s">
        <v>91</v>
      </c>
      <c r="U970" s="24" t="s">
        <v>91</v>
      </c>
      <c r="V970" s="24" t="s">
        <v>91</v>
      </c>
      <c r="W970" s="24" t="s">
        <v>91</v>
      </c>
      <c r="X970" s="24"/>
      <c r="Y970" s="24" t="s">
        <v>91</v>
      </c>
      <c r="Z970" s="24" t="s">
        <v>91</v>
      </c>
      <c r="AA970" s="24" t="s">
        <v>91</v>
      </c>
      <c r="AB970" s="24" t="s">
        <v>91</v>
      </c>
      <c r="AC970" s="24" t="s">
        <v>91</v>
      </c>
      <c r="AD970" s="24" t="s">
        <v>91</v>
      </c>
      <c r="AE970" s="24" t="s">
        <v>91</v>
      </c>
      <c r="AF970" s="24" t="s">
        <v>91</v>
      </c>
      <c r="AG970" s="24" t="s">
        <v>91</v>
      </c>
      <c r="AH970" s="24" t="s">
        <v>91</v>
      </c>
      <c r="AI970" s="24" t="s">
        <v>115</v>
      </c>
      <c r="AJ970" s="24" t="s">
        <v>91</v>
      </c>
      <c r="AK970" s="24" t="s">
        <v>91</v>
      </c>
      <c r="AL970" s="24" t="s">
        <v>92</v>
      </c>
      <c r="AM970" s="24" t="s">
        <v>92</v>
      </c>
      <c r="AN970" s="24" t="s">
        <v>91</v>
      </c>
      <c r="AO970" s="24" t="s">
        <v>91</v>
      </c>
      <c r="AP970" s="24" t="s">
        <v>115</v>
      </c>
      <c r="AQ970" s="24" t="s">
        <v>91</v>
      </c>
      <c r="AR970" s="24" t="s">
        <v>91</v>
      </c>
      <c r="AS970" s="24" t="s">
        <v>91</v>
      </c>
      <c r="AT970" s="24" t="s">
        <v>91</v>
      </c>
      <c r="AU970" s="24" t="s">
        <v>91</v>
      </c>
      <c r="AV970" s="24" t="s">
        <v>91</v>
      </c>
      <c r="AW970" s="24" t="s">
        <v>91</v>
      </c>
      <c r="AX970" s="24" t="s">
        <v>115</v>
      </c>
      <c r="AY970" s="24" t="s">
        <v>91</v>
      </c>
      <c r="AZ970" s="24" t="s">
        <v>91</v>
      </c>
      <c r="BA970" s="24" t="s">
        <v>91</v>
      </c>
      <c r="BB970" s="24" t="s">
        <v>91</v>
      </c>
      <c r="BC970" s="24" t="s">
        <v>91</v>
      </c>
      <c r="BD970" s="24" t="s">
        <v>91</v>
      </c>
      <c r="BE970" s="24" t="s">
        <v>91</v>
      </c>
      <c r="BF970" s="24" t="s">
        <v>91</v>
      </c>
      <c r="BG970" s="24" t="s">
        <v>91</v>
      </c>
      <c r="BH970" s="24" t="s">
        <v>115</v>
      </c>
      <c r="BI970" s="24" t="s">
        <v>91</v>
      </c>
      <c r="BJ970" s="24" t="s">
        <v>91</v>
      </c>
      <c r="BK970" s="24" t="s">
        <v>91</v>
      </c>
      <c r="BL970" s="24" t="s">
        <v>115</v>
      </c>
      <c r="BM970" s="24" t="s">
        <v>91</v>
      </c>
      <c r="BN970" s="24" t="s">
        <v>92</v>
      </c>
      <c r="BO970" s="24" t="s">
        <v>115</v>
      </c>
      <c r="BP970" s="24" t="s">
        <v>91</v>
      </c>
      <c r="BQ970" s="24" t="s">
        <v>91</v>
      </c>
      <c r="BR970" s="24" t="s">
        <v>92</v>
      </c>
      <c r="BS970" s="24" t="s">
        <v>91</v>
      </c>
      <c r="BT970" s="24" t="s">
        <v>91</v>
      </c>
      <c r="BU970" s="24" t="s">
        <v>91</v>
      </c>
      <c r="BV970" s="24" t="s">
        <v>91</v>
      </c>
      <c r="BW970" s="24" t="s">
        <v>91</v>
      </c>
      <c r="BX970" s="24" t="s">
        <v>91</v>
      </c>
      <c r="BY970" s="24" t="s">
        <v>91</v>
      </c>
      <c r="BZ970" s="24" t="s">
        <v>91</v>
      </c>
      <c r="CA970" s="36"/>
      <c r="CB970" s="35" t="s">
        <v>438</v>
      </c>
    </row>
    <row r="971" spans="1:80" ht="169.5" customHeight="1" x14ac:dyDescent="0.35">
      <c r="A971" s="24">
        <v>1036</v>
      </c>
      <c r="B971" s="24" t="s">
        <v>77</v>
      </c>
      <c r="C971" s="23" t="s">
        <v>78</v>
      </c>
      <c r="D971" s="24" t="s">
        <v>430</v>
      </c>
      <c r="E971" s="24" t="s">
        <v>2479</v>
      </c>
      <c r="F971" s="24" t="s">
        <v>81</v>
      </c>
      <c r="G971" s="24" t="s">
        <v>2922</v>
      </c>
      <c r="H971" s="24" t="s">
        <v>3239</v>
      </c>
      <c r="I971" s="24" t="s">
        <v>3240</v>
      </c>
      <c r="J971" s="24" t="s">
        <v>3244</v>
      </c>
      <c r="K971" s="24" t="s">
        <v>3245</v>
      </c>
      <c r="L971" s="24" t="s">
        <v>3246</v>
      </c>
      <c r="M971" s="24"/>
      <c r="N971" s="24"/>
      <c r="O971" s="24" t="s">
        <v>88</v>
      </c>
      <c r="P971" s="24"/>
      <c r="Q971" s="24" t="s">
        <v>89</v>
      </c>
      <c r="R971" s="24">
        <v>2026</v>
      </c>
      <c r="S971" s="24">
        <v>4</v>
      </c>
      <c r="T971" s="24" t="s">
        <v>91</v>
      </c>
      <c r="U971" s="24" t="s">
        <v>91</v>
      </c>
      <c r="V971" s="24" t="s">
        <v>91</v>
      </c>
      <c r="W971" s="24" t="s">
        <v>91</v>
      </c>
      <c r="X971" s="24"/>
      <c r="Y971" s="24" t="s">
        <v>91</v>
      </c>
      <c r="Z971" s="24" t="s">
        <v>91</v>
      </c>
      <c r="AA971" s="24" t="s">
        <v>91</v>
      </c>
      <c r="AB971" s="24" t="s">
        <v>91</v>
      </c>
      <c r="AC971" s="24" t="s">
        <v>91</v>
      </c>
      <c r="AD971" s="24" t="s">
        <v>91</v>
      </c>
      <c r="AE971" s="24" t="s">
        <v>91</v>
      </c>
      <c r="AF971" s="24" t="s">
        <v>91</v>
      </c>
      <c r="AG971" s="24" t="s">
        <v>91</v>
      </c>
      <c r="AH971" s="24" t="s">
        <v>91</v>
      </c>
      <c r="AI971" s="24" t="s">
        <v>115</v>
      </c>
      <c r="AJ971" s="24" t="s">
        <v>91</v>
      </c>
      <c r="AK971" s="24" t="s">
        <v>91</v>
      </c>
      <c r="AL971" s="24" t="s">
        <v>92</v>
      </c>
      <c r="AM971" s="24" t="s">
        <v>92</v>
      </c>
      <c r="AN971" s="24" t="s">
        <v>91</v>
      </c>
      <c r="AO971" s="24" t="s">
        <v>91</v>
      </c>
      <c r="AP971" s="24" t="s">
        <v>115</v>
      </c>
      <c r="AQ971" s="24" t="s">
        <v>91</v>
      </c>
      <c r="AR971" s="24" t="s">
        <v>91</v>
      </c>
      <c r="AS971" s="24" t="s">
        <v>91</v>
      </c>
      <c r="AT971" s="24" t="s">
        <v>91</v>
      </c>
      <c r="AU971" s="24" t="s">
        <v>91</v>
      </c>
      <c r="AV971" s="24" t="s">
        <v>91</v>
      </c>
      <c r="AW971" s="24" t="s">
        <v>91</v>
      </c>
      <c r="AX971" s="24" t="s">
        <v>115</v>
      </c>
      <c r="AY971" s="24" t="s">
        <v>91</v>
      </c>
      <c r="AZ971" s="24" t="s">
        <v>91</v>
      </c>
      <c r="BA971" s="24" t="s">
        <v>91</v>
      </c>
      <c r="BB971" s="24" t="s">
        <v>91</v>
      </c>
      <c r="BC971" s="24" t="s">
        <v>91</v>
      </c>
      <c r="BD971" s="24" t="s">
        <v>91</v>
      </c>
      <c r="BE971" s="24" t="s">
        <v>91</v>
      </c>
      <c r="BF971" s="24" t="s">
        <v>91</v>
      </c>
      <c r="BG971" s="24" t="s">
        <v>91</v>
      </c>
      <c r="BH971" s="24" t="s">
        <v>115</v>
      </c>
      <c r="BI971" s="24" t="s">
        <v>91</v>
      </c>
      <c r="BJ971" s="24" t="s">
        <v>91</v>
      </c>
      <c r="BK971" s="24" t="s">
        <v>91</v>
      </c>
      <c r="BL971" s="24" t="s">
        <v>115</v>
      </c>
      <c r="BM971" s="24" t="s">
        <v>91</v>
      </c>
      <c r="BN971" s="24" t="s">
        <v>92</v>
      </c>
      <c r="BO971" s="24" t="s">
        <v>115</v>
      </c>
      <c r="BP971" s="24" t="s">
        <v>91</v>
      </c>
      <c r="BQ971" s="24" t="s">
        <v>91</v>
      </c>
      <c r="BR971" s="24" t="s">
        <v>92</v>
      </c>
      <c r="BS971" s="24" t="s">
        <v>91</v>
      </c>
      <c r="BT971" s="24" t="s">
        <v>91</v>
      </c>
      <c r="BU971" s="24" t="s">
        <v>91</v>
      </c>
      <c r="BV971" s="24" t="s">
        <v>91</v>
      </c>
      <c r="BW971" s="24" t="s">
        <v>91</v>
      </c>
      <c r="BX971" s="24" t="s">
        <v>91</v>
      </c>
      <c r="BY971" s="24" t="s">
        <v>91</v>
      </c>
      <c r="BZ971" s="24" t="s">
        <v>91</v>
      </c>
      <c r="CA971" s="36"/>
      <c r="CB971" s="35" t="s">
        <v>438</v>
      </c>
    </row>
    <row r="972" spans="1:80" ht="169.5" customHeight="1" x14ac:dyDescent="0.35">
      <c r="A972" s="24">
        <v>1037</v>
      </c>
      <c r="B972" s="24" t="s">
        <v>77</v>
      </c>
      <c r="C972" s="23" t="s">
        <v>78</v>
      </c>
      <c r="D972" s="24" t="s">
        <v>430</v>
      </c>
      <c r="E972" s="24" t="s">
        <v>2479</v>
      </c>
      <c r="F972" s="24" t="s">
        <v>81</v>
      </c>
      <c r="G972" s="24" t="s">
        <v>2922</v>
      </c>
      <c r="H972" s="24" t="s">
        <v>3239</v>
      </c>
      <c r="I972" s="24" t="s">
        <v>3240</v>
      </c>
      <c r="J972" s="24" t="s">
        <v>3247</v>
      </c>
      <c r="K972" s="24" t="s">
        <v>3248</v>
      </c>
      <c r="L972" s="24" t="s">
        <v>3249</v>
      </c>
      <c r="M972" s="24"/>
      <c r="N972" s="24"/>
      <c r="O972" s="24" t="s">
        <v>88</v>
      </c>
      <c r="P972" s="24"/>
      <c r="Q972" s="24" t="s">
        <v>89</v>
      </c>
      <c r="R972" s="24"/>
      <c r="S972" s="24"/>
      <c r="T972" s="24" t="s">
        <v>91</v>
      </c>
      <c r="U972" s="24" t="s">
        <v>91</v>
      </c>
      <c r="V972" s="24" t="s">
        <v>91</v>
      </c>
      <c r="W972" s="24" t="s">
        <v>91</v>
      </c>
      <c r="X972" s="24"/>
      <c r="Y972" s="24" t="s">
        <v>91</v>
      </c>
      <c r="Z972" s="24" t="s">
        <v>91</v>
      </c>
      <c r="AA972" s="24" t="s">
        <v>91</v>
      </c>
      <c r="AB972" s="24" t="s">
        <v>91</v>
      </c>
      <c r="AC972" s="24" t="s">
        <v>91</v>
      </c>
      <c r="AD972" s="24" t="s">
        <v>91</v>
      </c>
      <c r="AE972" s="24" t="s">
        <v>91</v>
      </c>
      <c r="AF972" s="24" t="s">
        <v>91</v>
      </c>
      <c r="AG972" s="24" t="s">
        <v>91</v>
      </c>
      <c r="AH972" s="24" t="s">
        <v>91</v>
      </c>
      <c r="AI972" s="24" t="s">
        <v>115</v>
      </c>
      <c r="AJ972" s="24" t="s">
        <v>91</v>
      </c>
      <c r="AK972" s="24" t="s">
        <v>91</v>
      </c>
      <c r="AL972" s="24" t="s">
        <v>92</v>
      </c>
      <c r="AM972" s="24" t="s">
        <v>92</v>
      </c>
      <c r="AN972" s="24" t="s">
        <v>91</v>
      </c>
      <c r="AO972" s="24" t="s">
        <v>91</v>
      </c>
      <c r="AP972" s="24" t="s">
        <v>115</v>
      </c>
      <c r="AQ972" s="24" t="s">
        <v>91</v>
      </c>
      <c r="AR972" s="24" t="s">
        <v>91</v>
      </c>
      <c r="AS972" s="24" t="s">
        <v>91</v>
      </c>
      <c r="AT972" s="24" t="s">
        <v>91</v>
      </c>
      <c r="AU972" s="24" t="s">
        <v>91</v>
      </c>
      <c r="AV972" s="24" t="s">
        <v>91</v>
      </c>
      <c r="AW972" s="24" t="s">
        <v>91</v>
      </c>
      <c r="AX972" s="24" t="s">
        <v>115</v>
      </c>
      <c r="AY972" s="24" t="s">
        <v>91</v>
      </c>
      <c r="AZ972" s="24" t="s">
        <v>91</v>
      </c>
      <c r="BA972" s="24" t="s">
        <v>91</v>
      </c>
      <c r="BB972" s="24" t="s">
        <v>91</v>
      </c>
      <c r="BC972" s="24" t="s">
        <v>91</v>
      </c>
      <c r="BD972" s="24" t="s">
        <v>91</v>
      </c>
      <c r="BE972" s="24" t="s">
        <v>91</v>
      </c>
      <c r="BF972" s="24" t="s">
        <v>91</v>
      </c>
      <c r="BG972" s="24" t="s">
        <v>91</v>
      </c>
      <c r="BH972" s="24" t="s">
        <v>115</v>
      </c>
      <c r="BI972" s="24" t="s">
        <v>91</v>
      </c>
      <c r="BJ972" s="24" t="s">
        <v>91</v>
      </c>
      <c r="BK972" s="24" t="s">
        <v>91</v>
      </c>
      <c r="BL972" s="24" t="s">
        <v>115</v>
      </c>
      <c r="BM972" s="24" t="s">
        <v>91</v>
      </c>
      <c r="BN972" s="24" t="s">
        <v>92</v>
      </c>
      <c r="BO972" s="24" t="s">
        <v>115</v>
      </c>
      <c r="BP972" s="24" t="s">
        <v>91</v>
      </c>
      <c r="BQ972" s="24" t="s">
        <v>91</v>
      </c>
      <c r="BR972" s="24" t="s">
        <v>92</v>
      </c>
      <c r="BS972" s="24" t="s">
        <v>91</v>
      </c>
      <c r="BT972" s="24" t="s">
        <v>91</v>
      </c>
      <c r="BU972" s="24" t="s">
        <v>91</v>
      </c>
      <c r="BV972" s="24" t="s">
        <v>91</v>
      </c>
      <c r="BW972" s="24" t="s">
        <v>91</v>
      </c>
      <c r="BX972" s="24" t="s">
        <v>91</v>
      </c>
      <c r="BY972" s="24" t="s">
        <v>91</v>
      </c>
      <c r="BZ972" s="24" t="s">
        <v>91</v>
      </c>
      <c r="CA972" s="36"/>
      <c r="CB972" s="35" t="s">
        <v>438</v>
      </c>
    </row>
    <row r="973" spans="1:80" ht="169.5" customHeight="1" x14ac:dyDescent="0.35">
      <c r="A973" s="24">
        <v>1038</v>
      </c>
      <c r="B973" s="24" t="s">
        <v>77</v>
      </c>
      <c r="C973" s="23" t="s">
        <v>78</v>
      </c>
      <c r="D973" s="24" t="s">
        <v>430</v>
      </c>
      <c r="E973" s="24" t="s">
        <v>2479</v>
      </c>
      <c r="F973" s="24" t="s">
        <v>81</v>
      </c>
      <c r="G973" s="24" t="s">
        <v>2922</v>
      </c>
      <c r="H973" s="24" t="s">
        <v>3239</v>
      </c>
      <c r="I973" s="24" t="s">
        <v>3240</v>
      </c>
      <c r="J973" s="24" t="s">
        <v>3250</v>
      </c>
      <c r="K973" s="24" t="s">
        <v>3251</v>
      </c>
      <c r="L973" s="24" t="s">
        <v>3252</v>
      </c>
      <c r="M973" s="24"/>
      <c r="N973" s="24"/>
      <c r="O973" s="24" t="s">
        <v>88</v>
      </c>
      <c r="P973" s="24"/>
      <c r="Q973" s="24" t="s">
        <v>89</v>
      </c>
      <c r="R973" s="24"/>
      <c r="S973" s="24"/>
      <c r="T973" s="24" t="s">
        <v>91</v>
      </c>
      <c r="U973" s="24" t="s">
        <v>91</v>
      </c>
      <c r="V973" s="24" t="s">
        <v>91</v>
      </c>
      <c r="W973" s="24" t="s">
        <v>91</v>
      </c>
      <c r="X973" s="24"/>
      <c r="Y973" s="24" t="s">
        <v>91</v>
      </c>
      <c r="Z973" s="24" t="s">
        <v>91</v>
      </c>
      <c r="AA973" s="24" t="s">
        <v>91</v>
      </c>
      <c r="AB973" s="24" t="s">
        <v>91</v>
      </c>
      <c r="AC973" s="24" t="s">
        <v>91</v>
      </c>
      <c r="AD973" s="24" t="s">
        <v>91</v>
      </c>
      <c r="AE973" s="24" t="s">
        <v>91</v>
      </c>
      <c r="AF973" s="24" t="s">
        <v>91</v>
      </c>
      <c r="AG973" s="24" t="s">
        <v>91</v>
      </c>
      <c r="AH973" s="24" t="s">
        <v>91</v>
      </c>
      <c r="AI973" s="24" t="s">
        <v>115</v>
      </c>
      <c r="AJ973" s="24" t="s">
        <v>91</v>
      </c>
      <c r="AK973" s="24" t="s">
        <v>91</v>
      </c>
      <c r="AL973" s="24" t="s">
        <v>92</v>
      </c>
      <c r="AM973" s="24" t="s">
        <v>92</v>
      </c>
      <c r="AN973" s="24" t="s">
        <v>91</v>
      </c>
      <c r="AO973" s="24" t="s">
        <v>91</v>
      </c>
      <c r="AP973" s="24" t="s">
        <v>115</v>
      </c>
      <c r="AQ973" s="24" t="s">
        <v>91</v>
      </c>
      <c r="AR973" s="24" t="s">
        <v>91</v>
      </c>
      <c r="AS973" s="24" t="s">
        <v>91</v>
      </c>
      <c r="AT973" s="24" t="s">
        <v>91</v>
      </c>
      <c r="AU973" s="24" t="s">
        <v>91</v>
      </c>
      <c r="AV973" s="24" t="s">
        <v>91</v>
      </c>
      <c r="AW973" s="24" t="s">
        <v>91</v>
      </c>
      <c r="AX973" s="24" t="s">
        <v>115</v>
      </c>
      <c r="AY973" s="24" t="s">
        <v>91</v>
      </c>
      <c r="AZ973" s="24" t="s">
        <v>91</v>
      </c>
      <c r="BA973" s="24" t="s">
        <v>91</v>
      </c>
      <c r="BB973" s="24" t="s">
        <v>91</v>
      </c>
      <c r="BC973" s="24" t="s">
        <v>91</v>
      </c>
      <c r="BD973" s="24" t="s">
        <v>91</v>
      </c>
      <c r="BE973" s="24" t="s">
        <v>91</v>
      </c>
      <c r="BF973" s="24" t="s">
        <v>91</v>
      </c>
      <c r="BG973" s="24" t="s">
        <v>91</v>
      </c>
      <c r="BH973" s="24" t="s">
        <v>115</v>
      </c>
      <c r="BI973" s="24" t="s">
        <v>91</v>
      </c>
      <c r="BJ973" s="24" t="s">
        <v>91</v>
      </c>
      <c r="BK973" s="24" t="s">
        <v>91</v>
      </c>
      <c r="BL973" s="24" t="s">
        <v>115</v>
      </c>
      <c r="BM973" s="24" t="s">
        <v>91</v>
      </c>
      <c r="BN973" s="24" t="s">
        <v>92</v>
      </c>
      <c r="BO973" s="24" t="s">
        <v>115</v>
      </c>
      <c r="BP973" s="24" t="s">
        <v>91</v>
      </c>
      <c r="BQ973" s="24" t="s">
        <v>91</v>
      </c>
      <c r="BR973" s="24" t="s">
        <v>92</v>
      </c>
      <c r="BS973" s="24" t="s">
        <v>91</v>
      </c>
      <c r="BT973" s="24" t="s">
        <v>91</v>
      </c>
      <c r="BU973" s="24" t="s">
        <v>91</v>
      </c>
      <c r="BV973" s="24" t="s">
        <v>91</v>
      </c>
      <c r="BW973" s="24" t="s">
        <v>91</v>
      </c>
      <c r="BX973" s="24" t="s">
        <v>91</v>
      </c>
      <c r="BY973" s="24" t="s">
        <v>91</v>
      </c>
      <c r="BZ973" s="24" t="s">
        <v>91</v>
      </c>
      <c r="CA973" s="36"/>
      <c r="CB973" s="35" t="s">
        <v>438</v>
      </c>
    </row>
    <row r="974" spans="1:80" ht="169.5" customHeight="1" x14ac:dyDescent="0.35">
      <c r="A974" s="24">
        <v>1039</v>
      </c>
      <c r="B974" s="24" t="s">
        <v>77</v>
      </c>
      <c r="C974" s="23" t="s">
        <v>78</v>
      </c>
      <c r="D974" s="24" t="s">
        <v>430</v>
      </c>
      <c r="E974" s="24" t="s">
        <v>2479</v>
      </c>
      <c r="F974" s="24" t="s">
        <v>81</v>
      </c>
      <c r="G974" s="24" t="s">
        <v>2922</v>
      </c>
      <c r="H974" s="24" t="s">
        <v>3239</v>
      </c>
      <c r="I974" s="24" t="s">
        <v>3240</v>
      </c>
      <c r="J974" s="24" t="s">
        <v>3253</v>
      </c>
      <c r="K974" s="24" t="s">
        <v>3254</v>
      </c>
      <c r="L974" s="24" t="s">
        <v>3255</v>
      </c>
      <c r="M974" s="24"/>
      <c r="N974" s="24"/>
      <c r="O974" s="24" t="s">
        <v>88</v>
      </c>
      <c r="P974" s="24"/>
      <c r="Q974" s="24" t="s">
        <v>89</v>
      </c>
      <c r="R974" s="24"/>
      <c r="S974" s="24"/>
      <c r="T974" s="24" t="s">
        <v>91</v>
      </c>
      <c r="U974" s="24" t="s">
        <v>91</v>
      </c>
      <c r="V974" s="24" t="s">
        <v>91</v>
      </c>
      <c r="W974" s="24" t="s">
        <v>91</v>
      </c>
      <c r="X974" s="24"/>
      <c r="Y974" s="24" t="s">
        <v>91</v>
      </c>
      <c r="Z974" s="24" t="s">
        <v>91</v>
      </c>
      <c r="AA974" s="24" t="s">
        <v>91</v>
      </c>
      <c r="AB974" s="24" t="s">
        <v>91</v>
      </c>
      <c r="AC974" s="24" t="s">
        <v>91</v>
      </c>
      <c r="AD974" s="24" t="s">
        <v>91</v>
      </c>
      <c r="AE974" s="24" t="s">
        <v>91</v>
      </c>
      <c r="AF974" s="24" t="s">
        <v>91</v>
      </c>
      <c r="AG974" s="24" t="s">
        <v>91</v>
      </c>
      <c r="AH974" s="24" t="s">
        <v>91</v>
      </c>
      <c r="AI974" s="24" t="s">
        <v>115</v>
      </c>
      <c r="AJ974" s="24" t="s">
        <v>91</v>
      </c>
      <c r="AK974" s="24" t="s">
        <v>91</v>
      </c>
      <c r="AL974" s="24" t="s">
        <v>115</v>
      </c>
      <c r="AM974" s="24" t="s">
        <v>115</v>
      </c>
      <c r="AN974" s="24" t="s">
        <v>91</v>
      </c>
      <c r="AO974" s="24" t="s">
        <v>91</v>
      </c>
      <c r="AP974" s="24" t="s">
        <v>115</v>
      </c>
      <c r="AQ974" s="24" t="s">
        <v>91</v>
      </c>
      <c r="AR974" s="24" t="s">
        <v>91</v>
      </c>
      <c r="AS974" s="24" t="s">
        <v>91</v>
      </c>
      <c r="AT974" s="24" t="s">
        <v>91</v>
      </c>
      <c r="AU974" s="24" t="s">
        <v>91</v>
      </c>
      <c r="AV974" s="24" t="s">
        <v>91</v>
      </c>
      <c r="AW974" s="24" t="s">
        <v>91</v>
      </c>
      <c r="AX974" s="24" t="s">
        <v>115</v>
      </c>
      <c r="AY974" s="24" t="s">
        <v>91</v>
      </c>
      <c r="AZ974" s="24" t="s">
        <v>91</v>
      </c>
      <c r="BA974" s="24" t="s">
        <v>91</v>
      </c>
      <c r="BB974" s="24" t="s">
        <v>91</v>
      </c>
      <c r="BC974" s="24" t="s">
        <v>91</v>
      </c>
      <c r="BD974" s="24" t="s">
        <v>91</v>
      </c>
      <c r="BE974" s="24" t="s">
        <v>91</v>
      </c>
      <c r="BF974" s="24" t="s">
        <v>91</v>
      </c>
      <c r="BG974" s="24" t="s">
        <v>91</v>
      </c>
      <c r="BH974" s="24" t="s">
        <v>115</v>
      </c>
      <c r="BI974" s="24" t="s">
        <v>91</v>
      </c>
      <c r="BJ974" s="24" t="s">
        <v>91</v>
      </c>
      <c r="BK974" s="24" t="s">
        <v>91</v>
      </c>
      <c r="BL974" s="24" t="s">
        <v>115</v>
      </c>
      <c r="BM974" s="24" t="s">
        <v>91</v>
      </c>
      <c r="BN974" s="24" t="s">
        <v>92</v>
      </c>
      <c r="BO974" s="24" t="s">
        <v>115</v>
      </c>
      <c r="BP974" s="24" t="s">
        <v>91</v>
      </c>
      <c r="BQ974" s="24" t="s">
        <v>91</v>
      </c>
      <c r="BR974" s="24" t="s">
        <v>92</v>
      </c>
      <c r="BS974" s="24" t="s">
        <v>91</v>
      </c>
      <c r="BT974" s="24" t="s">
        <v>91</v>
      </c>
      <c r="BU974" s="24" t="s">
        <v>91</v>
      </c>
      <c r="BV974" s="24" t="s">
        <v>91</v>
      </c>
      <c r="BW974" s="24" t="s">
        <v>91</v>
      </c>
      <c r="BX974" s="24" t="s">
        <v>91</v>
      </c>
      <c r="BY974" s="24" t="s">
        <v>91</v>
      </c>
      <c r="BZ974" s="24" t="s">
        <v>91</v>
      </c>
      <c r="CA974" s="36"/>
      <c r="CB974" s="35" t="s">
        <v>438</v>
      </c>
    </row>
    <row r="975" spans="1:80" ht="169.5" customHeight="1" x14ac:dyDescent="0.35">
      <c r="A975" s="24">
        <v>1040</v>
      </c>
      <c r="B975" s="24" t="s">
        <v>77</v>
      </c>
      <c r="C975" s="23" t="s">
        <v>78</v>
      </c>
      <c r="D975" s="24" t="s">
        <v>430</v>
      </c>
      <c r="E975" s="24" t="s">
        <v>2479</v>
      </c>
      <c r="F975" s="24" t="s">
        <v>81</v>
      </c>
      <c r="G975" s="24" t="s">
        <v>2922</v>
      </c>
      <c r="H975" s="24" t="s">
        <v>3239</v>
      </c>
      <c r="I975" s="24" t="s">
        <v>3240</v>
      </c>
      <c r="J975" s="24" t="s">
        <v>3256</v>
      </c>
      <c r="K975" s="24" t="s">
        <v>3257</v>
      </c>
      <c r="L975" s="24" t="s">
        <v>3258</v>
      </c>
      <c r="M975" s="24"/>
      <c r="N975" s="24"/>
      <c r="O975" s="24" t="s">
        <v>88</v>
      </c>
      <c r="P975" s="24"/>
      <c r="Q975" s="24" t="s">
        <v>89</v>
      </c>
      <c r="R975" s="24"/>
      <c r="S975" s="24"/>
      <c r="T975" s="24" t="s">
        <v>91</v>
      </c>
      <c r="U975" s="24" t="s">
        <v>91</v>
      </c>
      <c r="V975" s="24" t="s">
        <v>91</v>
      </c>
      <c r="W975" s="24" t="s">
        <v>91</v>
      </c>
      <c r="X975" s="24"/>
      <c r="Y975" s="24" t="s">
        <v>91</v>
      </c>
      <c r="Z975" s="24" t="s">
        <v>91</v>
      </c>
      <c r="AA975" s="24" t="s">
        <v>91</v>
      </c>
      <c r="AB975" s="24" t="s">
        <v>91</v>
      </c>
      <c r="AC975" s="24" t="s">
        <v>91</v>
      </c>
      <c r="AD975" s="24" t="s">
        <v>91</v>
      </c>
      <c r="AE975" s="24" t="s">
        <v>91</v>
      </c>
      <c r="AF975" s="24" t="s">
        <v>91</v>
      </c>
      <c r="AG975" s="24" t="s">
        <v>91</v>
      </c>
      <c r="AH975" s="24" t="s">
        <v>91</v>
      </c>
      <c r="AI975" s="24" t="s">
        <v>115</v>
      </c>
      <c r="AJ975" s="24" t="s">
        <v>91</v>
      </c>
      <c r="AK975" s="24" t="s">
        <v>91</v>
      </c>
      <c r="AL975" s="24" t="s">
        <v>115</v>
      </c>
      <c r="AM975" s="24" t="s">
        <v>115</v>
      </c>
      <c r="AN975" s="24" t="s">
        <v>91</v>
      </c>
      <c r="AO975" s="24" t="s">
        <v>91</v>
      </c>
      <c r="AP975" s="24" t="s">
        <v>115</v>
      </c>
      <c r="AQ975" s="24" t="s">
        <v>91</v>
      </c>
      <c r="AR975" s="24" t="s">
        <v>91</v>
      </c>
      <c r="AS975" s="24" t="s">
        <v>91</v>
      </c>
      <c r="AT975" s="24" t="s">
        <v>91</v>
      </c>
      <c r="AU975" s="24" t="s">
        <v>91</v>
      </c>
      <c r="AV975" s="24" t="s">
        <v>91</v>
      </c>
      <c r="AW975" s="24" t="s">
        <v>91</v>
      </c>
      <c r="AX975" s="24" t="s">
        <v>115</v>
      </c>
      <c r="AY975" s="24" t="s">
        <v>91</v>
      </c>
      <c r="AZ975" s="24" t="s">
        <v>91</v>
      </c>
      <c r="BA975" s="24" t="s">
        <v>91</v>
      </c>
      <c r="BB975" s="24" t="s">
        <v>91</v>
      </c>
      <c r="BC975" s="24" t="s">
        <v>91</v>
      </c>
      <c r="BD975" s="24" t="s">
        <v>91</v>
      </c>
      <c r="BE975" s="24" t="s">
        <v>91</v>
      </c>
      <c r="BF975" s="24" t="s">
        <v>91</v>
      </c>
      <c r="BG975" s="24" t="s">
        <v>91</v>
      </c>
      <c r="BH975" s="24" t="s">
        <v>115</v>
      </c>
      <c r="BI975" s="24" t="s">
        <v>91</v>
      </c>
      <c r="BJ975" s="24" t="s">
        <v>91</v>
      </c>
      <c r="BK975" s="24" t="s">
        <v>91</v>
      </c>
      <c r="BL975" s="24" t="s">
        <v>115</v>
      </c>
      <c r="BM975" s="24" t="s">
        <v>91</v>
      </c>
      <c r="BN975" s="24" t="s">
        <v>92</v>
      </c>
      <c r="BO975" s="24" t="s">
        <v>115</v>
      </c>
      <c r="BP975" s="24" t="s">
        <v>91</v>
      </c>
      <c r="BQ975" s="24" t="s">
        <v>91</v>
      </c>
      <c r="BR975" s="24" t="s">
        <v>92</v>
      </c>
      <c r="BS975" s="24" t="s">
        <v>91</v>
      </c>
      <c r="BT975" s="24" t="s">
        <v>91</v>
      </c>
      <c r="BU975" s="24" t="s">
        <v>91</v>
      </c>
      <c r="BV975" s="24" t="s">
        <v>91</v>
      </c>
      <c r="BW975" s="24" t="s">
        <v>91</v>
      </c>
      <c r="BX975" s="24" t="s">
        <v>91</v>
      </c>
      <c r="BY975" s="24" t="s">
        <v>91</v>
      </c>
      <c r="BZ975" s="24" t="s">
        <v>91</v>
      </c>
      <c r="CA975" s="36"/>
      <c r="CB975" s="35" t="s">
        <v>438</v>
      </c>
    </row>
    <row r="976" spans="1:80" ht="169.5" customHeight="1" x14ac:dyDescent="0.35">
      <c r="A976" s="24">
        <v>1041</v>
      </c>
      <c r="B976" s="24" t="s">
        <v>77</v>
      </c>
      <c r="C976" s="23" t="s">
        <v>78</v>
      </c>
      <c r="D976" s="24" t="s">
        <v>430</v>
      </c>
      <c r="E976" s="24" t="s">
        <v>2479</v>
      </c>
      <c r="F976" s="24" t="s">
        <v>81</v>
      </c>
      <c r="G976" s="24" t="s">
        <v>2922</v>
      </c>
      <c r="H976" s="24" t="s">
        <v>3259</v>
      </c>
      <c r="I976" s="24" t="s">
        <v>3260</v>
      </c>
      <c r="J976" s="24" t="s">
        <v>3261</v>
      </c>
      <c r="K976" s="24" t="s">
        <v>3262</v>
      </c>
      <c r="L976" s="24" t="s">
        <v>3263</v>
      </c>
      <c r="M976" s="24"/>
      <c r="N976" s="24"/>
      <c r="O976" s="24" t="s">
        <v>88</v>
      </c>
      <c r="P976" s="24"/>
      <c r="Q976" s="24" t="s">
        <v>89</v>
      </c>
      <c r="R976" s="24"/>
      <c r="S976" s="24"/>
      <c r="T976" s="24" t="s">
        <v>91</v>
      </c>
      <c r="U976" s="24" t="s">
        <v>91</v>
      </c>
      <c r="V976" s="24" t="s">
        <v>91</v>
      </c>
      <c r="W976" s="24" t="s">
        <v>91</v>
      </c>
      <c r="X976" s="24"/>
      <c r="Y976" s="24" t="s">
        <v>91</v>
      </c>
      <c r="Z976" s="24" t="s">
        <v>91</v>
      </c>
      <c r="AA976" s="24" t="s">
        <v>91</v>
      </c>
      <c r="AB976" s="24" t="s">
        <v>91</v>
      </c>
      <c r="AC976" s="24" t="s">
        <v>91</v>
      </c>
      <c r="AD976" s="24" t="s">
        <v>91</v>
      </c>
      <c r="AE976" s="24" t="s">
        <v>91</v>
      </c>
      <c r="AF976" s="24" t="s">
        <v>91</v>
      </c>
      <c r="AG976" s="24" t="s">
        <v>91</v>
      </c>
      <c r="AH976" s="24" t="s">
        <v>91</v>
      </c>
      <c r="AI976" s="24" t="s">
        <v>115</v>
      </c>
      <c r="AJ976" s="24" t="s">
        <v>91</v>
      </c>
      <c r="AK976" s="24" t="s">
        <v>91</v>
      </c>
      <c r="AL976" s="24" t="s">
        <v>115</v>
      </c>
      <c r="AM976" s="24" t="s">
        <v>115</v>
      </c>
      <c r="AN976" s="24" t="s">
        <v>91</v>
      </c>
      <c r="AO976" s="24" t="s">
        <v>91</v>
      </c>
      <c r="AP976" s="24" t="s">
        <v>115</v>
      </c>
      <c r="AQ976" s="24" t="s">
        <v>91</v>
      </c>
      <c r="AR976" s="24" t="s">
        <v>91</v>
      </c>
      <c r="AS976" s="24" t="s">
        <v>91</v>
      </c>
      <c r="AT976" s="24" t="s">
        <v>91</v>
      </c>
      <c r="AU976" s="24" t="s">
        <v>91</v>
      </c>
      <c r="AV976" s="24" t="s">
        <v>91</v>
      </c>
      <c r="AW976" s="24" t="s">
        <v>91</v>
      </c>
      <c r="AX976" s="24" t="s">
        <v>115</v>
      </c>
      <c r="AY976" s="24" t="s">
        <v>91</v>
      </c>
      <c r="AZ976" s="24" t="s">
        <v>91</v>
      </c>
      <c r="BA976" s="24" t="s">
        <v>91</v>
      </c>
      <c r="BB976" s="24" t="s">
        <v>91</v>
      </c>
      <c r="BC976" s="24" t="s">
        <v>91</v>
      </c>
      <c r="BD976" s="24" t="s">
        <v>91</v>
      </c>
      <c r="BE976" s="24" t="s">
        <v>91</v>
      </c>
      <c r="BF976" s="24" t="s">
        <v>91</v>
      </c>
      <c r="BG976" s="24" t="s">
        <v>91</v>
      </c>
      <c r="BH976" s="24" t="s">
        <v>115</v>
      </c>
      <c r="BI976" s="24" t="s">
        <v>91</v>
      </c>
      <c r="BJ976" s="24" t="s">
        <v>91</v>
      </c>
      <c r="BK976" s="24" t="s">
        <v>91</v>
      </c>
      <c r="BL976" s="24" t="s">
        <v>115</v>
      </c>
      <c r="BM976" s="24" t="s">
        <v>91</v>
      </c>
      <c r="BN976" s="24" t="s">
        <v>92</v>
      </c>
      <c r="BO976" s="24" t="s">
        <v>115</v>
      </c>
      <c r="BP976" s="24" t="s">
        <v>91</v>
      </c>
      <c r="BQ976" s="24" t="s">
        <v>91</v>
      </c>
      <c r="BR976" s="24" t="s">
        <v>92</v>
      </c>
      <c r="BS976" s="24" t="s">
        <v>91</v>
      </c>
      <c r="BT976" s="24" t="s">
        <v>91</v>
      </c>
      <c r="BU976" s="24" t="s">
        <v>91</v>
      </c>
      <c r="BV976" s="24" t="s">
        <v>91</v>
      </c>
      <c r="BW976" s="24" t="s">
        <v>91</v>
      </c>
      <c r="BX976" s="24" t="s">
        <v>91</v>
      </c>
      <c r="BY976" s="24" t="s">
        <v>91</v>
      </c>
      <c r="BZ976" s="24" t="s">
        <v>91</v>
      </c>
      <c r="CA976" s="36"/>
      <c r="CB976" s="35" t="s">
        <v>445</v>
      </c>
    </row>
    <row r="977" spans="1:80" ht="169.5" customHeight="1" x14ac:dyDescent="0.35">
      <c r="A977" s="24">
        <v>1042</v>
      </c>
      <c r="B977" s="24" t="s">
        <v>77</v>
      </c>
      <c r="C977" s="23" t="s">
        <v>78</v>
      </c>
      <c r="D977" s="24" t="s">
        <v>430</v>
      </c>
      <c r="E977" s="24" t="s">
        <v>2479</v>
      </c>
      <c r="F977" s="24" t="s">
        <v>81</v>
      </c>
      <c r="G977" s="24" t="s">
        <v>2922</v>
      </c>
      <c r="H977" s="24" t="s">
        <v>3259</v>
      </c>
      <c r="I977" s="24" t="s">
        <v>3260</v>
      </c>
      <c r="J977" s="24" t="s">
        <v>3264</v>
      </c>
      <c r="K977" s="24" t="s">
        <v>3265</v>
      </c>
      <c r="L977" s="24" t="s">
        <v>3266</v>
      </c>
      <c r="M977" s="24"/>
      <c r="N977" s="24"/>
      <c r="O977" s="24" t="s">
        <v>88</v>
      </c>
      <c r="P977" s="24"/>
      <c r="Q977" s="24" t="s">
        <v>89</v>
      </c>
      <c r="R977" s="24"/>
      <c r="S977" s="24"/>
      <c r="T977" s="24" t="s">
        <v>91</v>
      </c>
      <c r="U977" s="24" t="s">
        <v>91</v>
      </c>
      <c r="V977" s="24" t="s">
        <v>91</v>
      </c>
      <c r="W977" s="24" t="s">
        <v>91</v>
      </c>
      <c r="X977" s="24"/>
      <c r="Y977" s="24" t="s">
        <v>91</v>
      </c>
      <c r="Z977" s="24" t="s">
        <v>91</v>
      </c>
      <c r="AA977" s="24" t="s">
        <v>91</v>
      </c>
      <c r="AB977" s="24" t="s">
        <v>91</v>
      </c>
      <c r="AC977" s="24" t="s">
        <v>91</v>
      </c>
      <c r="AD977" s="24" t="s">
        <v>91</v>
      </c>
      <c r="AE977" s="24" t="s">
        <v>91</v>
      </c>
      <c r="AF977" s="24" t="s">
        <v>91</v>
      </c>
      <c r="AG977" s="24" t="s">
        <v>91</v>
      </c>
      <c r="AH977" s="24" t="s">
        <v>91</v>
      </c>
      <c r="AI977" s="24" t="s">
        <v>115</v>
      </c>
      <c r="AJ977" s="24" t="s">
        <v>91</v>
      </c>
      <c r="AK977" s="24" t="s">
        <v>91</v>
      </c>
      <c r="AL977" s="24" t="s">
        <v>115</v>
      </c>
      <c r="AM977" s="24" t="s">
        <v>115</v>
      </c>
      <c r="AN977" s="24" t="s">
        <v>91</v>
      </c>
      <c r="AO977" s="24" t="s">
        <v>91</v>
      </c>
      <c r="AP977" s="24" t="s">
        <v>115</v>
      </c>
      <c r="AQ977" s="24" t="s">
        <v>91</v>
      </c>
      <c r="AR977" s="24" t="s">
        <v>91</v>
      </c>
      <c r="AS977" s="24" t="s">
        <v>91</v>
      </c>
      <c r="AT977" s="24" t="s">
        <v>91</v>
      </c>
      <c r="AU977" s="24" t="s">
        <v>91</v>
      </c>
      <c r="AV977" s="24" t="s">
        <v>91</v>
      </c>
      <c r="AW977" s="24" t="s">
        <v>91</v>
      </c>
      <c r="AX977" s="24" t="s">
        <v>115</v>
      </c>
      <c r="AY977" s="24" t="s">
        <v>91</v>
      </c>
      <c r="AZ977" s="24" t="s">
        <v>91</v>
      </c>
      <c r="BA977" s="24" t="s">
        <v>91</v>
      </c>
      <c r="BB977" s="24" t="s">
        <v>91</v>
      </c>
      <c r="BC977" s="24" t="s">
        <v>91</v>
      </c>
      <c r="BD977" s="24" t="s">
        <v>91</v>
      </c>
      <c r="BE977" s="24" t="s">
        <v>91</v>
      </c>
      <c r="BF977" s="24" t="s">
        <v>91</v>
      </c>
      <c r="BG977" s="24" t="s">
        <v>91</v>
      </c>
      <c r="BH977" s="24" t="s">
        <v>115</v>
      </c>
      <c r="BI977" s="24" t="s">
        <v>91</v>
      </c>
      <c r="BJ977" s="24" t="s">
        <v>91</v>
      </c>
      <c r="BK977" s="24" t="s">
        <v>91</v>
      </c>
      <c r="BL977" s="24" t="s">
        <v>115</v>
      </c>
      <c r="BM977" s="24" t="s">
        <v>91</v>
      </c>
      <c r="BN977" s="24" t="s">
        <v>92</v>
      </c>
      <c r="BO977" s="24" t="s">
        <v>115</v>
      </c>
      <c r="BP977" s="24" t="s">
        <v>91</v>
      </c>
      <c r="BQ977" s="24" t="s">
        <v>91</v>
      </c>
      <c r="BR977" s="24" t="s">
        <v>92</v>
      </c>
      <c r="BS977" s="24" t="s">
        <v>91</v>
      </c>
      <c r="BT977" s="24" t="s">
        <v>91</v>
      </c>
      <c r="BU977" s="24" t="s">
        <v>91</v>
      </c>
      <c r="BV977" s="24" t="s">
        <v>91</v>
      </c>
      <c r="BW977" s="24" t="s">
        <v>91</v>
      </c>
      <c r="BX977" s="24" t="s">
        <v>91</v>
      </c>
      <c r="BY977" s="24" t="s">
        <v>91</v>
      </c>
      <c r="BZ977" s="24" t="s">
        <v>91</v>
      </c>
      <c r="CA977" s="36"/>
      <c r="CB977" s="35" t="s">
        <v>445</v>
      </c>
    </row>
    <row r="978" spans="1:80" ht="169.5" customHeight="1" x14ac:dyDescent="0.35">
      <c r="A978" s="24">
        <v>1043</v>
      </c>
      <c r="B978" s="24" t="s">
        <v>77</v>
      </c>
      <c r="C978" s="23" t="s">
        <v>78</v>
      </c>
      <c r="D978" s="24" t="s">
        <v>430</v>
      </c>
      <c r="E978" s="24" t="s">
        <v>2479</v>
      </c>
      <c r="F978" s="24" t="s">
        <v>81</v>
      </c>
      <c r="G978" s="24" t="s">
        <v>2922</v>
      </c>
      <c r="H978" s="24" t="s">
        <v>3267</v>
      </c>
      <c r="I978" s="24" t="s">
        <v>3268</v>
      </c>
      <c r="J978" s="24" t="s">
        <v>3269</v>
      </c>
      <c r="K978" s="24" t="s">
        <v>3270</v>
      </c>
      <c r="L978" s="24" t="s">
        <v>3271</v>
      </c>
      <c r="M978" s="24"/>
      <c r="N978" s="24" t="s">
        <v>88</v>
      </c>
      <c r="O978" s="24"/>
      <c r="P978" s="24"/>
      <c r="Q978" s="24" t="s">
        <v>155</v>
      </c>
      <c r="R978" s="24"/>
      <c r="S978" s="24"/>
      <c r="T978" s="24" t="s">
        <v>91</v>
      </c>
      <c r="U978" s="24" t="s">
        <v>91</v>
      </c>
      <c r="V978" s="24" t="s">
        <v>91</v>
      </c>
      <c r="W978" s="24" t="s">
        <v>91</v>
      </c>
      <c r="X978" s="24"/>
      <c r="Y978" s="24" t="s">
        <v>91</v>
      </c>
      <c r="Z978" s="24" t="s">
        <v>91</v>
      </c>
      <c r="AA978" s="24" t="s">
        <v>91</v>
      </c>
      <c r="AB978" s="24" t="s">
        <v>91</v>
      </c>
      <c r="AC978" s="24" t="s">
        <v>91</v>
      </c>
      <c r="AD978" s="24" t="s">
        <v>91</v>
      </c>
      <c r="AE978" s="24" t="s">
        <v>91</v>
      </c>
      <c r="AF978" s="24" t="s">
        <v>91</v>
      </c>
      <c r="AG978" s="24" t="s">
        <v>91</v>
      </c>
      <c r="AH978" s="24" t="s">
        <v>91</v>
      </c>
      <c r="AI978" s="24" t="s">
        <v>115</v>
      </c>
      <c r="AJ978" s="24" t="s">
        <v>91</v>
      </c>
      <c r="AK978" s="24" t="s">
        <v>91</v>
      </c>
      <c r="AL978" s="24" t="s">
        <v>90</v>
      </c>
      <c r="AM978" s="24" t="s">
        <v>90</v>
      </c>
      <c r="AN978" s="24" t="s">
        <v>91</v>
      </c>
      <c r="AO978" s="24" t="s">
        <v>91</v>
      </c>
      <c r="AP978" s="24" t="s">
        <v>115</v>
      </c>
      <c r="AQ978" s="24" t="s">
        <v>91</v>
      </c>
      <c r="AR978" s="24" t="s">
        <v>91</v>
      </c>
      <c r="AS978" s="24" t="s">
        <v>91</v>
      </c>
      <c r="AT978" s="24" t="s">
        <v>91</v>
      </c>
      <c r="AU978" s="24" t="s">
        <v>91</v>
      </c>
      <c r="AV978" s="24" t="s">
        <v>91</v>
      </c>
      <c r="AW978" s="24" t="s">
        <v>91</v>
      </c>
      <c r="AX978" s="24" t="s">
        <v>115</v>
      </c>
      <c r="AY978" s="24" t="s">
        <v>91</v>
      </c>
      <c r="AZ978" s="24" t="s">
        <v>91</v>
      </c>
      <c r="BA978" s="24" t="s">
        <v>91</v>
      </c>
      <c r="BB978" s="24" t="s">
        <v>91</v>
      </c>
      <c r="BC978" s="24" t="s">
        <v>91</v>
      </c>
      <c r="BD978" s="24" t="s">
        <v>91</v>
      </c>
      <c r="BE978" s="24" t="s">
        <v>91</v>
      </c>
      <c r="BF978" s="24" t="s">
        <v>91</v>
      </c>
      <c r="BG978" s="24" t="s">
        <v>91</v>
      </c>
      <c r="BH978" s="24" t="s">
        <v>90</v>
      </c>
      <c r="BI978" s="24" t="s">
        <v>91</v>
      </c>
      <c r="BJ978" s="24" t="s">
        <v>91</v>
      </c>
      <c r="BK978" s="24" t="s">
        <v>91</v>
      </c>
      <c r="BL978" s="24" t="s">
        <v>90</v>
      </c>
      <c r="BM978" s="24" t="s">
        <v>91</v>
      </c>
      <c r="BN978" s="24" t="s">
        <v>90</v>
      </c>
      <c r="BO978" s="24" t="s">
        <v>90</v>
      </c>
      <c r="BP978" s="24" t="s">
        <v>91</v>
      </c>
      <c r="BQ978" s="24" t="s">
        <v>91</v>
      </c>
      <c r="BR978" s="24" t="s">
        <v>90</v>
      </c>
      <c r="BS978" s="24" t="s">
        <v>91</v>
      </c>
      <c r="BT978" s="24" t="s">
        <v>91</v>
      </c>
      <c r="BU978" s="24" t="s">
        <v>91</v>
      </c>
      <c r="BV978" s="24" t="s">
        <v>91</v>
      </c>
      <c r="BW978" s="24" t="s">
        <v>91</v>
      </c>
      <c r="BX978" s="24" t="s">
        <v>91</v>
      </c>
      <c r="BY978" s="24" t="s">
        <v>91</v>
      </c>
      <c r="BZ978" s="24" t="s">
        <v>91</v>
      </c>
      <c r="CA978" s="36"/>
      <c r="CB978" s="35" t="s">
        <v>438</v>
      </c>
    </row>
    <row r="979" spans="1:80" ht="169.5" customHeight="1" x14ac:dyDescent="0.35">
      <c r="A979" s="24">
        <v>1044</v>
      </c>
      <c r="B979" s="24" t="s">
        <v>77</v>
      </c>
      <c r="C979" s="23" t="s">
        <v>78</v>
      </c>
      <c r="D979" s="24" t="s">
        <v>430</v>
      </c>
      <c r="E979" s="24" t="s">
        <v>2479</v>
      </c>
      <c r="F979" s="24" t="s">
        <v>81</v>
      </c>
      <c r="G979" s="24" t="s">
        <v>2922</v>
      </c>
      <c r="H979" s="24" t="s">
        <v>3267</v>
      </c>
      <c r="I979" s="24" t="s">
        <v>3268</v>
      </c>
      <c r="J979" s="24" t="s">
        <v>3272</v>
      </c>
      <c r="K979" s="24" t="s">
        <v>3273</v>
      </c>
      <c r="L979" s="24" t="s">
        <v>3274</v>
      </c>
      <c r="M979" s="24"/>
      <c r="N979" s="24" t="s">
        <v>88</v>
      </c>
      <c r="O979" s="24"/>
      <c r="P979" s="24"/>
      <c r="Q979" s="24" t="s">
        <v>89</v>
      </c>
      <c r="R979" s="24"/>
      <c r="S979" s="24"/>
      <c r="T979" s="24" t="s">
        <v>91</v>
      </c>
      <c r="U979" s="24" t="s">
        <v>91</v>
      </c>
      <c r="V979" s="24" t="s">
        <v>91</v>
      </c>
      <c r="W979" s="24" t="s">
        <v>91</v>
      </c>
      <c r="X979" s="24"/>
      <c r="Y979" s="24" t="s">
        <v>91</v>
      </c>
      <c r="Z979" s="24" t="s">
        <v>91</v>
      </c>
      <c r="AA979" s="24" t="s">
        <v>91</v>
      </c>
      <c r="AB979" s="24" t="s">
        <v>91</v>
      </c>
      <c r="AC979" s="24" t="s">
        <v>91</v>
      </c>
      <c r="AD979" s="24" t="s">
        <v>91</v>
      </c>
      <c r="AE979" s="24" t="s">
        <v>91</v>
      </c>
      <c r="AF979" s="24" t="s">
        <v>91</v>
      </c>
      <c r="AG979" s="24" t="s">
        <v>91</v>
      </c>
      <c r="AH979" s="24" t="s">
        <v>91</v>
      </c>
      <c r="AI979" s="24" t="s">
        <v>115</v>
      </c>
      <c r="AJ979" s="24" t="s">
        <v>91</v>
      </c>
      <c r="AK979" s="24" t="s">
        <v>91</v>
      </c>
      <c r="AL979" s="24" t="s">
        <v>115</v>
      </c>
      <c r="AM979" s="24" t="s">
        <v>115</v>
      </c>
      <c r="AN979" s="24" t="s">
        <v>91</v>
      </c>
      <c r="AO979" s="24" t="s">
        <v>91</v>
      </c>
      <c r="AP979" s="24" t="s">
        <v>115</v>
      </c>
      <c r="AQ979" s="24" t="s">
        <v>91</v>
      </c>
      <c r="AR979" s="24" t="s">
        <v>91</v>
      </c>
      <c r="AS979" s="24" t="s">
        <v>91</v>
      </c>
      <c r="AT979" s="24" t="s">
        <v>91</v>
      </c>
      <c r="AU979" s="24" t="s">
        <v>91</v>
      </c>
      <c r="AV979" s="24" t="s">
        <v>91</v>
      </c>
      <c r="AW979" s="24" t="s">
        <v>91</v>
      </c>
      <c r="AX979" s="24" t="s">
        <v>115</v>
      </c>
      <c r="AY979" s="24" t="s">
        <v>91</v>
      </c>
      <c r="AZ979" s="24" t="s">
        <v>91</v>
      </c>
      <c r="BA979" s="24" t="s">
        <v>91</v>
      </c>
      <c r="BB979" s="24" t="s">
        <v>91</v>
      </c>
      <c r="BC979" s="24" t="s">
        <v>91</v>
      </c>
      <c r="BD979" s="24" t="s">
        <v>91</v>
      </c>
      <c r="BE979" s="24" t="s">
        <v>91</v>
      </c>
      <c r="BF979" s="24" t="s">
        <v>91</v>
      </c>
      <c r="BG979" s="24" t="s">
        <v>91</v>
      </c>
      <c r="BH979" s="24" t="s">
        <v>115</v>
      </c>
      <c r="BI979" s="24" t="s">
        <v>91</v>
      </c>
      <c r="BJ979" s="24" t="s">
        <v>91</v>
      </c>
      <c r="BK979" s="24" t="s">
        <v>91</v>
      </c>
      <c r="BL979" s="24" t="s">
        <v>115</v>
      </c>
      <c r="BM979" s="24" t="s">
        <v>91</v>
      </c>
      <c r="BN979" s="24" t="s">
        <v>115</v>
      </c>
      <c r="BO979" s="24" t="s">
        <v>115</v>
      </c>
      <c r="BP979" s="24" t="s">
        <v>91</v>
      </c>
      <c r="BQ979" s="24" t="s">
        <v>91</v>
      </c>
      <c r="BR979" s="24" t="s">
        <v>115</v>
      </c>
      <c r="BS979" s="24" t="s">
        <v>91</v>
      </c>
      <c r="BT979" s="24" t="s">
        <v>91</v>
      </c>
      <c r="BU979" s="24" t="s">
        <v>91</v>
      </c>
      <c r="BV979" s="24" t="s">
        <v>91</v>
      </c>
      <c r="BW979" s="24" t="s">
        <v>91</v>
      </c>
      <c r="BX979" s="24" t="s">
        <v>91</v>
      </c>
      <c r="BY979" s="24" t="s">
        <v>91</v>
      </c>
      <c r="BZ979" s="24" t="s">
        <v>91</v>
      </c>
      <c r="CA979" s="36"/>
      <c r="CB979" s="35" t="s">
        <v>438</v>
      </c>
    </row>
    <row r="980" spans="1:80" ht="169.5" customHeight="1" x14ac:dyDescent="0.35">
      <c r="A980" s="24"/>
      <c r="B980" s="24" t="s">
        <v>77</v>
      </c>
      <c r="C980" s="23" t="s">
        <v>78</v>
      </c>
      <c r="D980" s="24" t="s">
        <v>1274</v>
      </c>
      <c r="E980" s="24" t="s">
        <v>1275</v>
      </c>
      <c r="F980" s="24" t="s">
        <v>81</v>
      </c>
      <c r="G980" s="24" t="s">
        <v>1544</v>
      </c>
      <c r="H980" s="24" t="s">
        <v>1545</v>
      </c>
      <c r="I980" s="24" t="s">
        <v>1546</v>
      </c>
      <c r="J980" s="24" t="s">
        <v>1563</v>
      </c>
      <c r="K980" s="24" t="s">
        <v>1564</v>
      </c>
      <c r="L980" s="24" t="s">
        <v>1565</v>
      </c>
      <c r="M980" s="24" t="s">
        <v>974</v>
      </c>
      <c r="N980" s="24"/>
      <c r="O980" s="24"/>
      <c r="P980" s="24"/>
      <c r="Q980" s="24" t="s">
        <v>155</v>
      </c>
      <c r="R980" s="24"/>
      <c r="S980" s="24"/>
      <c r="T980" s="24" t="s">
        <v>91</v>
      </c>
      <c r="U980" s="24" t="s">
        <v>91</v>
      </c>
      <c r="V980" s="24" t="s">
        <v>91</v>
      </c>
      <c r="W980" s="24" t="s">
        <v>90</v>
      </c>
      <c r="X980" s="24"/>
      <c r="Y980" s="24" t="s">
        <v>91</v>
      </c>
      <c r="Z980" s="24" t="s">
        <v>91</v>
      </c>
      <c r="AA980" s="24" t="s">
        <v>91</v>
      </c>
      <c r="AB980" s="24" t="s">
        <v>90</v>
      </c>
      <c r="AC980" s="24" t="s">
        <v>91</v>
      </c>
      <c r="AD980" s="24" t="s">
        <v>91</v>
      </c>
      <c r="AE980" s="24" t="s">
        <v>91</v>
      </c>
      <c r="AF980" s="24" t="s">
        <v>144</v>
      </c>
      <c r="AG980" s="24" t="s">
        <v>91</v>
      </c>
      <c r="AH980" s="24" t="s">
        <v>91</v>
      </c>
      <c r="AI980" s="24" t="s">
        <v>91</v>
      </c>
      <c r="AJ980" s="24" t="s">
        <v>91</v>
      </c>
      <c r="AK980" s="24" t="s">
        <v>91</v>
      </c>
      <c r="AL980" s="24" t="s">
        <v>91</v>
      </c>
      <c r="AM980" s="24" t="s">
        <v>90</v>
      </c>
      <c r="AN980" s="24" t="s">
        <v>91</v>
      </c>
      <c r="AO980" s="24" t="s">
        <v>91</v>
      </c>
      <c r="AP980" s="24" t="s">
        <v>91</v>
      </c>
      <c r="AQ980" s="24" t="s">
        <v>91</v>
      </c>
      <c r="AR980" s="24" t="s">
        <v>91</v>
      </c>
      <c r="AS980" s="24" t="s">
        <v>91</v>
      </c>
      <c r="AT980" s="24" t="s">
        <v>91</v>
      </c>
      <c r="AU980" s="24" t="s">
        <v>91</v>
      </c>
      <c r="AV980" s="24" t="s">
        <v>91</v>
      </c>
      <c r="AW980" s="24" t="s">
        <v>91</v>
      </c>
      <c r="AX980" s="24" t="s">
        <v>91</v>
      </c>
      <c r="AY980" s="24" t="s">
        <v>91</v>
      </c>
      <c r="AZ980" s="24" t="s">
        <v>91</v>
      </c>
      <c r="BA980" s="24" t="s">
        <v>91</v>
      </c>
      <c r="BB980" s="24" t="s">
        <v>91</v>
      </c>
      <c r="BC980" s="24" t="s">
        <v>91</v>
      </c>
      <c r="BD980" s="24" t="s">
        <v>91</v>
      </c>
      <c r="BE980" s="24" t="s">
        <v>91</v>
      </c>
      <c r="BF980" s="24" t="s">
        <v>91</v>
      </c>
      <c r="BG980" s="24" t="s">
        <v>91</v>
      </c>
      <c r="BH980" s="24" t="s">
        <v>91</v>
      </c>
      <c r="BI980" s="24" t="s">
        <v>91</v>
      </c>
      <c r="BJ980" s="24" t="s">
        <v>91</v>
      </c>
      <c r="BK980" s="24" t="s">
        <v>91</v>
      </c>
      <c r="BL980" s="24" t="s">
        <v>91</v>
      </c>
      <c r="BM980" s="24" t="s">
        <v>91</v>
      </c>
      <c r="BN980" s="24" t="s">
        <v>91</v>
      </c>
      <c r="BO980" s="24" t="s">
        <v>91</v>
      </c>
      <c r="BP980" s="24" t="s">
        <v>91</v>
      </c>
      <c r="BQ980" s="24" t="s">
        <v>91</v>
      </c>
      <c r="BR980" s="24" t="s">
        <v>91</v>
      </c>
      <c r="BS980" s="24" t="s">
        <v>91</v>
      </c>
      <c r="BT980" s="24" t="s">
        <v>91</v>
      </c>
      <c r="BU980" s="24" t="s">
        <v>115</v>
      </c>
      <c r="BV980" s="24" t="s">
        <v>91</v>
      </c>
      <c r="BW980" s="24" t="s">
        <v>91</v>
      </c>
      <c r="BX980" s="24" t="s">
        <v>1309</v>
      </c>
      <c r="BY980" s="24" t="s">
        <v>115</v>
      </c>
      <c r="BZ980" s="24" t="s">
        <v>115</v>
      </c>
      <c r="CA980" s="36"/>
      <c r="CB980" s="35"/>
    </row>
    <row r="981" spans="1:80" ht="169.5" customHeight="1" x14ac:dyDescent="0.35">
      <c r="A981" s="24"/>
      <c r="B981" s="24" t="s">
        <v>77</v>
      </c>
      <c r="C981" s="23" t="s">
        <v>78</v>
      </c>
      <c r="D981" s="24" t="s">
        <v>1274</v>
      </c>
      <c r="E981" s="24" t="s">
        <v>1275</v>
      </c>
      <c r="F981" s="24" t="s">
        <v>81</v>
      </c>
      <c r="G981" s="24" t="s">
        <v>1544</v>
      </c>
      <c r="H981" s="24" t="s">
        <v>1545</v>
      </c>
      <c r="I981" s="24" t="s">
        <v>1546</v>
      </c>
      <c r="J981" s="24" t="s">
        <v>1566</v>
      </c>
      <c r="K981" s="24" t="s">
        <v>1567</v>
      </c>
      <c r="L981" s="24" t="s">
        <v>1568</v>
      </c>
      <c r="M981" s="24" t="s">
        <v>974</v>
      </c>
      <c r="N981" s="24"/>
      <c r="O981" s="24"/>
      <c r="P981" s="24"/>
      <c r="Q981" s="24" t="s">
        <v>155</v>
      </c>
      <c r="R981" s="24"/>
      <c r="S981" s="24"/>
      <c r="T981" s="24" t="s">
        <v>91</v>
      </c>
      <c r="U981" s="24" t="s">
        <v>91</v>
      </c>
      <c r="V981" s="24" t="s">
        <v>91</v>
      </c>
      <c r="W981" s="24" t="s">
        <v>91</v>
      </c>
      <c r="X981" s="24"/>
      <c r="Y981" s="24" t="s">
        <v>91</v>
      </c>
      <c r="Z981" s="24" t="s">
        <v>91</v>
      </c>
      <c r="AA981" s="24" t="s">
        <v>91</v>
      </c>
      <c r="AB981" s="24" t="s">
        <v>91</v>
      </c>
      <c r="AC981" s="24" t="s">
        <v>91</v>
      </c>
      <c r="AD981" s="24" t="s">
        <v>91</v>
      </c>
      <c r="AE981" s="24" t="s">
        <v>91</v>
      </c>
      <c r="AF981" s="24" t="s">
        <v>144</v>
      </c>
      <c r="AG981" s="24" t="s">
        <v>91</v>
      </c>
      <c r="AH981" s="24" t="s">
        <v>91</v>
      </c>
      <c r="AI981" s="24" t="s">
        <v>91</v>
      </c>
      <c r="AJ981" s="24" t="s">
        <v>91</v>
      </c>
      <c r="AK981" s="24" t="s">
        <v>91</v>
      </c>
      <c r="AL981" s="24" t="s">
        <v>91</v>
      </c>
      <c r="AM981" s="24" t="s">
        <v>90</v>
      </c>
      <c r="AN981" s="24" t="s">
        <v>91</v>
      </c>
      <c r="AO981" s="24" t="s">
        <v>91</v>
      </c>
      <c r="AP981" s="24" t="s">
        <v>91</v>
      </c>
      <c r="AQ981" s="24" t="s">
        <v>91</v>
      </c>
      <c r="AR981" s="24" t="s">
        <v>91</v>
      </c>
      <c r="AS981" s="24" t="s">
        <v>91</v>
      </c>
      <c r="AT981" s="24" t="s">
        <v>91</v>
      </c>
      <c r="AU981" s="24" t="s">
        <v>91</v>
      </c>
      <c r="AV981" s="24" t="s">
        <v>91</v>
      </c>
      <c r="AW981" s="24" t="s">
        <v>91</v>
      </c>
      <c r="AX981" s="24" t="s">
        <v>91</v>
      </c>
      <c r="AY981" s="24" t="s">
        <v>91</v>
      </c>
      <c r="AZ981" s="24" t="s">
        <v>91</v>
      </c>
      <c r="BA981" s="24" t="s">
        <v>91</v>
      </c>
      <c r="BB981" s="24" t="s">
        <v>91</v>
      </c>
      <c r="BC981" s="24" t="s">
        <v>91</v>
      </c>
      <c r="BD981" s="24" t="s">
        <v>91</v>
      </c>
      <c r="BE981" s="24" t="s">
        <v>91</v>
      </c>
      <c r="BF981" s="24" t="s">
        <v>91</v>
      </c>
      <c r="BG981" s="24" t="s">
        <v>91</v>
      </c>
      <c r="BH981" s="24" t="s">
        <v>91</v>
      </c>
      <c r="BI981" s="24" t="s">
        <v>91</v>
      </c>
      <c r="BJ981" s="24" t="s">
        <v>91</v>
      </c>
      <c r="BK981" s="24" t="s">
        <v>91</v>
      </c>
      <c r="BL981" s="24" t="s">
        <v>91</v>
      </c>
      <c r="BM981" s="24" t="s">
        <v>91</v>
      </c>
      <c r="BN981" s="24" t="s">
        <v>91</v>
      </c>
      <c r="BO981" s="24" t="s">
        <v>91</v>
      </c>
      <c r="BP981" s="24" t="s">
        <v>91</v>
      </c>
      <c r="BQ981" s="24" t="s">
        <v>115</v>
      </c>
      <c r="BR981" s="24" t="s">
        <v>115</v>
      </c>
      <c r="BS981" s="24" t="s">
        <v>91</v>
      </c>
      <c r="BT981" s="24" t="s">
        <v>91</v>
      </c>
      <c r="BU981" s="24" t="s">
        <v>144</v>
      </c>
      <c r="BV981" s="24" t="s">
        <v>91</v>
      </c>
      <c r="BW981" s="24" t="s">
        <v>91</v>
      </c>
      <c r="BX981" s="24" t="s">
        <v>144</v>
      </c>
      <c r="BY981" s="24" t="s">
        <v>144</v>
      </c>
      <c r="BZ981" s="24" t="s">
        <v>90</v>
      </c>
      <c r="CA981" s="36"/>
      <c r="CB981" s="35"/>
    </row>
    <row r="982" spans="1:80" ht="169.5" customHeight="1" x14ac:dyDescent="0.35">
      <c r="A982" s="24"/>
      <c r="B982" s="24" t="s">
        <v>77</v>
      </c>
      <c r="C982" s="23" t="s">
        <v>78</v>
      </c>
      <c r="D982" s="24" t="s">
        <v>1274</v>
      </c>
      <c r="E982" s="24" t="s">
        <v>1275</v>
      </c>
      <c r="F982" s="24" t="s">
        <v>81</v>
      </c>
      <c r="G982" s="24" t="s">
        <v>1544</v>
      </c>
      <c r="H982" s="24" t="s">
        <v>1545</v>
      </c>
      <c r="I982" s="24" t="s">
        <v>1546</v>
      </c>
      <c r="J982" s="24" t="s">
        <v>1569</v>
      </c>
      <c r="K982" s="24" t="s">
        <v>1570</v>
      </c>
      <c r="L982" s="24" t="s">
        <v>1571</v>
      </c>
      <c r="M982" s="24" t="s">
        <v>974</v>
      </c>
      <c r="N982" s="24"/>
      <c r="O982" s="24"/>
      <c r="P982" s="24"/>
      <c r="Q982" s="24" t="s">
        <v>155</v>
      </c>
      <c r="R982" s="24"/>
      <c r="S982" s="24"/>
      <c r="T982" s="24" t="s">
        <v>91</v>
      </c>
      <c r="U982" s="24" t="s">
        <v>91</v>
      </c>
      <c r="V982" s="24" t="s">
        <v>91</v>
      </c>
      <c r="W982" s="24" t="s">
        <v>91</v>
      </c>
      <c r="X982" s="24"/>
      <c r="Y982" s="24" t="s">
        <v>91</v>
      </c>
      <c r="Z982" s="24" t="s">
        <v>91</v>
      </c>
      <c r="AA982" s="24" t="s">
        <v>91</v>
      </c>
      <c r="AB982" s="24" t="s">
        <v>91</v>
      </c>
      <c r="AC982" s="24" t="s">
        <v>91</v>
      </c>
      <c r="AD982" s="24" t="s">
        <v>91</v>
      </c>
      <c r="AE982" s="24" t="s">
        <v>91</v>
      </c>
      <c r="AF982" s="24" t="s">
        <v>115</v>
      </c>
      <c r="AG982" s="24" t="s">
        <v>91</v>
      </c>
      <c r="AH982" s="24" t="s">
        <v>91</v>
      </c>
      <c r="AI982" s="24" t="s">
        <v>91</v>
      </c>
      <c r="AJ982" s="24" t="s">
        <v>91</v>
      </c>
      <c r="AK982" s="24" t="s">
        <v>91</v>
      </c>
      <c r="AL982" s="24" t="s">
        <v>91</v>
      </c>
      <c r="AM982" s="24" t="s">
        <v>115</v>
      </c>
      <c r="AN982" s="24" t="s">
        <v>91</v>
      </c>
      <c r="AO982" s="24" t="s">
        <v>91</v>
      </c>
      <c r="AP982" s="24" t="s">
        <v>91</v>
      </c>
      <c r="AQ982" s="24" t="s">
        <v>91</v>
      </c>
      <c r="AR982" s="24" t="s">
        <v>91</v>
      </c>
      <c r="AS982" s="24" t="s">
        <v>91</v>
      </c>
      <c r="AT982" s="24" t="s">
        <v>91</v>
      </c>
      <c r="AU982" s="24" t="s">
        <v>91</v>
      </c>
      <c r="AV982" s="24" t="s">
        <v>91</v>
      </c>
      <c r="AW982" s="24" t="s">
        <v>91</v>
      </c>
      <c r="AX982" s="24" t="s">
        <v>91</v>
      </c>
      <c r="AY982" s="24" t="s">
        <v>91</v>
      </c>
      <c r="AZ982" s="24" t="s">
        <v>91</v>
      </c>
      <c r="BA982" s="24" t="s">
        <v>91</v>
      </c>
      <c r="BB982" s="24" t="s">
        <v>91</v>
      </c>
      <c r="BC982" s="24" t="s">
        <v>91</v>
      </c>
      <c r="BD982" s="24" t="s">
        <v>91</v>
      </c>
      <c r="BE982" s="24" t="s">
        <v>91</v>
      </c>
      <c r="BF982" s="24" t="s">
        <v>91</v>
      </c>
      <c r="BG982" s="24" t="s">
        <v>91</v>
      </c>
      <c r="BH982" s="24" t="s">
        <v>91</v>
      </c>
      <c r="BI982" s="24" t="s">
        <v>91</v>
      </c>
      <c r="BJ982" s="24" t="s">
        <v>91</v>
      </c>
      <c r="BK982" s="24" t="s">
        <v>91</v>
      </c>
      <c r="BL982" s="24" t="s">
        <v>91</v>
      </c>
      <c r="BM982" s="24" t="s">
        <v>91</v>
      </c>
      <c r="BN982" s="24" t="s">
        <v>91</v>
      </c>
      <c r="BO982" s="24" t="s">
        <v>91</v>
      </c>
      <c r="BP982" s="24" t="s">
        <v>91</v>
      </c>
      <c r="BQ982" s="24" t="s">
        <v>115</v>
      </c>
      <c r="BR982" s="24" t="s">
        <v>115</v>
      </c>
      <c r="BS982" s="24" t="s">
        <v>91</v>
      </c>
      <c r="BT982" s="24" t="s">
        <v>91</v>
      </c>
      <c r="BU982" s="24" t="s">
        <v>115</v>
      </c>
      <c r="BV982" s="24" t="s">
        <v>91</v>
      </c>
      <c r="BW982" s="24" t="s">
        <v>91</v>
      </c>
      <c r="BX982" s="24" t="s">
        <v>115</v>
      </c>
      <c r="BY982" s="24" t="s">
        <v>115</v>
      </c>
      <c r="BZ982" s="24" t="s">
        <v>115</v>
      </c>
      <c r="CA982" s="36"/>
      <c r="CB982" s="35"/>
    </row>
    <row r="983" spans="1:80" ht="169.5" customHeight="1" x14ac:dyDescent="0.35">
      <c r="A983" s="24"/>
      <c r="B983" s="24" t="s">
        <v>77</v>
      </c>
      <c r="C983" s="23" t="s">
        <v>78</v>
      </c>
      <c r="D983" s="24" t="s">
        <v>1274</v>
      </c>
      <c r="E983" s="24" t="s">
        <v>1275</v>
      </c>
      <c r="F983" s="24" t="s">
        <v>81</v>
      </c>
      <c r="G983" s="24" t="s">
        <v>1544</v>
      </c>
      <c r="H983" s="24" t="s">
        <v>1545</v>
      </c>
      <c r="I983" s="24" t="s">
        <v>1546</v>
      </c>
      <c r="J983" s="24" t="s">
        <v>1306</v>
      </c>
      <c r="K983" s="24" t="s">
        <v>1307</v>
      </c>
      <c r="L983" s="24" t="s">
        <v>1583</v>
      </c>
      <c r="M983" s="24" t="s">
        <v>974</v>
      </c>
      <c r="N983" s="24"/>
      <c r="O983" s="24"/>
      <c r="P983" s="24"/>
      <c r="Q983" s="24" t="s">
        <v>155</v>
      </c>
      <c r="R983" s="24"/>
      <c r="S983" s="24"/>
      <c r="T983" s="24" t="s">
        <v>91</v>
      </c>
      <c r="U983" s="24" t="s">
        <v>91</v>
      </c>
      <c r="V983" s="24" t="s">
        <v>91</v>
      </c>
      <c r="W983" s="24" t="s">
        <v>91</v>
      </c>
      <c r="X983" s="24"/>
      <c r="Y983" s="24" t="s">
        <v>91</v>
      </c>
      <c r="Z983" s="24" t="s">
        <v>91</v>
      </c>
      <c r="AA983" s="24" t="s">
        <v>91</v>
      </c>
      <c r="AB983" s="24" t="s">
        <v>91</v>
      </c>
      <c r="AC983" s="24" t="s">
        <v>91</v>
      </c>
      <c r="AD983" s="24" t="s">
        <v>91</v>
      </c>
      <c r="AE983" s="24" t="s">
        <v>91</v>
      </c>
      <c r="AF983" s="24" t="s">
        <v>144</v>
      </c>
      <c r="AG983" s="24" t="s">
        <v>91</v>
      </c>
      <c r="AH983" s="24" t="s">
        <v>91</v>
      </c>
      <c r="AI983" s="24" t="s">
        <v>91</v>
      </c>
      <c r="AJ983" s="24" t="s">
        <v>91</v>
      </c>
      <c r="AK983" s="24" t="s">
        <v>91</v>
      </c>
      <c r="AL983" s="24" t="s">
        <v>91</v>
      </c>
      <c r="AM983" s="24" t="s">
        <v>90</v>
      </c>
      <c r="AN983" s="24" t="s">
        <v>91</v>
      </c>
      <c r="AO983" s="24" t="s">
        <v>91</v>
      </c>
      <c r="AP983" s="24" t="s">
        <v>91</v>
      </c>
      <c r="AQ983" s="24" t="s">
        <v>91</v>
      </c>
      <c r="AR983" s="24" t="s">
        <v>91</v>
      </c>
      <c r="AS983" s="24" t="s">
        <v>91</v>
      </c>
      <c r="AT983" s="24" t="s">
        <v>91</v>
      </c>
      <c r="AU983" s="24" t="s">
        <v>91</v>
      </c>
      <c r="AV983" s="24" t="s">
        <v>91</v>
      </c>
      <c r="AW983" s="24" t="s">
        <v>91</v>
      </c>
      <c r="AX983" s="24" t="s">
        <v>91</v>
      </c>
      <c r="AY983" s="24" t="s">
        <v>91</v>
      </c>
      <c r="AZ983" s="24" t="s">
        <v>91</v>
      </c>
      <c r="BA983" s="24" t="s">
        <v>91</v>
      </c>
      <c r="BB983" s="24" t="s">
        <v>91</v>
      </c>
      <c r="BC983" s="24" t="s">
        <v>91</v>
      </c>
      <c r="BD983" s="24" t="s">
        <v>91</v>
      </c>
      <c r="BE983" s="24" t="s">
        <v>91</v>
      </c>
      <c r="BF983" s="24" t="s">
        <v>91</v>
      </c>
      <c r="BG983" s="24" t="s">
        <v>91</v>
      </c>
      <c r="BH983" s="24" t="s">
        <v>91</v>
      </c>
      <c r="BI983" s="24" t="s">
        <v>91</v>
      </c>
      <c r="BJ983" s="24" t="s">
        <v>91</v>
      </c>
      <c r="BK983" s="24" t="s">
        <v>91</v>
      </c>
      <c r="BL983" s="24" t="s">
        <v>91</v>
      </c>
      <c r="BM983" s="24" t="s">
        <v>91</v>
      </c>
      <c r="BN983" s="24" t="s">
        <v>91</v>
      </c>
      <c r="BO983" s="24" t="s">
        <v>91</v>
      </c>
      <c r="BP983" s="24" t="s">
        <v>91</v>
      </c>
      <c r="BQ983" s="24" t="s">
        <v>115</v>
      </c>
      <c r="BR983" s="24" t="s">
        <v>115</v>
      </c>
      <c r="BS983" s="24" t="s">
        <v>91</v>
      </c>
      <c r="BT983" s="24" t="s">
        <v>91</v>
      </c>
      <c r="BU983" s="24" t="s">
        <v>144</v>
      </c>
      <c r="BV983" s="24" t="s">
        <v>91</v>
      </c>
      <c r="BW983" s="24" t="s">
        <v>91</v>
      </c>
      <c r="BX983" s="24" t="s">
        <v>1309</v>
      </c>
      <c r="BY983" s="24" t="s">
        <v>144</v>
      </c>
      <c r="BZ983" s="24" t="s">
        <v>90</v>
      </c>
      <c r="CA983" s="36"/>
      <c r="CB983" s="35"/>
    </row>
    <row r="984" spans="1:80" ht="169.5" customHeight="1" x14ac:dyDescent="0.35">
      <c r="A984" s="24"/>
      <c r="B984" s="24" t="s">
        <v>77</v>
      </c>
      <c r="C984" s="23" t="s">
        <v>78</v>
      </c>
      <c r="D984" s="24" t="s">
        <v>1274</v>
      </c>
      <c r="E984" s="24" t="s">
        <v>1275</v>
      </c>
      <c r="F984" s="24" t="s">
        <v>81</v>
      </c>
      <c r="G984" s="24" t="s">
        <v>1643</v>
      </c>
      <c r="H984" s="24" t="s">
        <v>1644</v>
      </c>
      <c r="I984" s="24" t="s">
        <v>1645</v>
      </c>
      <c r="J984" s="24" t="s">
        <v>1652</v>
      </c>
      <c r="K984" s="24" t="s">
        <v>1653</v>
      </c>
      <c r="L984" s="24" t="s">
        <v>1654</v>
      </c>
      <c r="M984" s="24" t="s">
        <v>974</v>
      </c>
      <c r="N984" s="24"/>
      <c r="O984" s="24"/>
      <c r="P984" s="24"/>
      <c r="Q984" s="24" t="s">
        <v>155</v>
      </c>
      <c r="R984" s="24"/>
      <c r="S984" s="24"/>
      <c r="T984" s="24" t="s">
        <v>91</v>
      </c>
      <c r="U984" s="24" t="s">
        <v>91</v>
      </c>
      <c r="V984" s="24" t="s">
        <v>91</v>
      </c>
      <c r="W984" s="24" t="s">
        <v>91</v>
      </c>
      <c r="X984" s="24"/>
      <c r="Y984" s="24" t="s">
        <v>91</v>
      </c>
      <c r="Z984" s="24" t="s">
        <v>91</v>
      </c>
      <c r="AA984" s="24" t="s">
        <v>91</v>
      </c>
      <c r="AB984" s="24" t="s">
        <v>91</v>
      </c>
      <c r="AC984" s="24" t="s">
        <v>91</v>
      </c>
      <c r="AD984" s="24" t="s">
        <v>91</v>
      </c>
      <c r="AE984" s="24" t="s">
        <v>91</v>
      </c>
      <c r="AF984" s="24" t="s">
        <v>144</v>
      </c>
      <c r="AG984" s="24" t="s">
        <v>91</v>
      </c>
      <c r="AH984" s="24" t="s">
        <v>91</v>
      </c>
      <c r="AI984" s="24" t="s">
        <v>91</v>
      </c>
      <c r="AJ984" s="24" t="s">
        <v>91</v>
      </c>
      <c r="AK984" s="24" t="s">
        <v>91</v>
      </c>
      <c r="AL984" s="24" t="s">
        <v>91</v>
      </c>
      <c r="AM984" s="24" t="s">
        <v>90</v>
      </c>
      <c r="AN984" s="24" t="s">
        <v>91</v>
      </c>
      <c r="AO984" s="24" t="s">
        <v>91</v>
      </c>
      <c r="AP984" s="24" t="s">
        <v>91</v>
      </c>
      <c r="AQ984" s="24" t="s">
        <v>91</v>
      </c>
      <c r="AR984" s="24" t="s">
        <v>91</v>
      </c>
      <c r="AS984" s="24" t="s">
        <v>91</v>
      </c>
      <c r="AT984" s="24" t="s">
        <v>91</v>
      </c>
      <c r="AU984" s="24" t="s">
        <v>91</v>
      </c>
      <c r="AV984" s="24" t="s">
        <v>91</v>
      </c>
      <c r="AW984" s="24" t="s">
        <v>91</v>
      </c>
      <c r="AX984" s="24" t="s">
        <v>91</v>
      </c>
      <c r="AY984" s="24" t="s">
        <v>91</v>
      </c>
      <c r="AZ984" s="24" t="s">
        <v>91</v>
      </c>
      <c r="BA984" s="24" t="s">
        <v>91</v>
      </c>
      <c r="BB984" s="24" t="s">
        <v>91</v>
      </c>
      <c r="BC984" s="24" t="s">
        <v>91</v>
      </c>
      <c r="BD984" s="24" t="s">
        <v>91</v>
      </c>
      <c r="BE984" s="24" t="s">
        <v>91</v>
      </c>
      <c r="BF984" s="24" t="s">
        <v>91</v>
      </c>
      <c r="BG984" s="24" t="s">
        <v>91</v>
      </c>
      <c r="BH984" s="24" t="s">
        <v>91</v>
      </c>
      <c r="BI984" s="24" t="s">
        <v>91</v>
      </c>
      <c r="BJ984" s="24" t="s">
        <v>91</v>
      </c>
      <c r="BK984" s="24" t="s">
        <v>91</v>
      </c>
      <c r="BL984" s="24" t="s">
        <v>91</v>
      </c>
      <c r="BM984" s="24" t="s">
        <v>91</v>
      </c>
      <c r="BN984" s="24" t="s">
        <v>91</v>
      </c>
      <c r="BO984" s="24" t="s">
        <v>91</v>
      </c>
      <c r="BP984" s="24" t="s">
        <v>91</v>
      </c>
      <c r="BQ984" s="24" t="s">
        <v>91</v>
      </c>
      <c r="BR984" s="24" t="s">
        <v>91</v>
      </c>
      <c r="BS984" s="24" t="s">
        <v>91</v>
      </c>
      <c r="BT984" s="24" t="s">
        <v>91</v>
      </c>
      <c r="BU984" s="24" t="s">
        <v>90</v>
      </c>
      <c r="BV984" s="24" t="s">
        <v>91</v>
      </c>
      <c r="BW984" s="24" t="s">
        <v>91</v>
      </c>
      <c r="BX984" s="24" t="s">
        <v>144</v>
      </c>
      <c r="BY984" s="24" t="s">
        <v>144</v>
      </c>
      <c r="BZ984" s="24" t="s">
        <v>90</v>
      </c>
      <c r="CA984" s="36"/>
      <c r="CB984" s="35"/>
    </row>
    <row r="985" spans="1:80" ht="169.5" customHeight="1" x14ac:dyDescent="0.35">
      <c r="A985" s="24"/>
      <c r="B985" s="24" t="s">
        <v>77</v>
      </c>
      <c r="C985" s="23" t="s">
        <v>78</v>
      </c>
      <c r="D985" s="24" t="s">
        <v>1274</v>
      </c>
      <c r="E985" s="24" t="s">
        <v>1275</v>
      </c>
      <c r="F985" s="24" t="s">
        <v>81</v>
      </c>
      <c r="G985" s="24" t="s">
        <v>1643</v>
      </c>
      <c r="H985" s="24" t="s">
        <v>1644</v>
      </c>
      <c r="I985" s="24" t="s">
        <v>1645</v>
      </c>
      <c r="J985" s="24" t="s">
        <v>1655</v>
      </c>
      <c r="K985" s="24" t="s">
        <v>1656</v>
      </c>
      <c r="L985" s="24" t="s">
        <v>1657</v>
      </c>
      <c r="M985" s="24" t="s">
        <v>974</v>
      </c>
      <c r="N985" s="24"/>
      <c r="O985" s="24"/>
      <c r="P985" s="24"/>
      <c r="Q985" s="24" t="s">
        <v>155</v>
      </c>
      <c r="R985" s="24"/>
      <c r="S985" s="24"/>
      <c r="T985" s="24" t="s">
        <v>91</v>
      </c>
      <c r="U985" s="24" t="s">
        <v>91</v>
      </c>
      <c r="V985" s="24" t="s">
        <v>91</v>
      </c>
      <c r="W985" s="24" t="s">
        <v>91</v>
      </c>
      <c r="X985" s="24"/>
      <c r="Y985" s="24" t="s">
        <v>91</v>
      </c>
      <c r="Z985" s="24" t="s">
        <v>91</v>
      </c>
      <c r="AA985" s="24" t="s">
        <v>91</v>
      </c>
      <c r="AB985" s="24" t="s">
        <v>91</v>
      </c>
      <c r="AC985" s="24" t="s">
        <v>91</v>
      </c>
      <c r="AD985" s="24" t="s">
        <v>91</v>
      </c>
      <c r="AE985" s="24" t="s">
        <v>91</v>
      </c>
      <c r="AF985" s="24" t="s">
        <v>144</v>
      </c>
      <c r="AG985" s="24" t="s">
        <v>91</v>
      </c>
      <c r="AH985" s="24" t="s">
        <v>91</v>
      </c>
      <c r="AI985" s="24" t="s">
        <v>91</v>
      </c>
      <c r="AJ985" s="24" t="s">
        <v>91</v>
      </c>
      <c r="AK985" s="24" t="s">
        <v>91</v>
      </c>
      <c r="AL985" s="24" t="s">
        <v>91</v>
      </c>
      <c r="AM985" s="24" t="s">
        <v>90</v>
      </c>
      <c r="AN985" s="24" t="s">
        <v>91</v>
      </c>
      <c r="AO985" s="24" t="s">
        <v>91</v>
      </c>
      <c r="AP985" s="24" t="s">
        <v>91</v>
      </c>
      <c r="AQ985" s="24" t="s">
        <v>91</v>
      </c>
      <c r="AR985" s="24" t="s">
        <v>91</v>
      </c>
      <c r="AS985" s="24" t="s">
        <v>91</v>
      </c>
      <c r="AT985" s="24" t="s">
        <v>91</v>
      </c>
      <c r="AU985" s="24" t="s">
        <v>91</v>
      </c>
      <c r="AV985" s="24" t="s">
        <v>91</v>
      </c>
      <c r="AW985" s="24" t="s">
        <v>91</v>
      </c>
      <c r="AX985" s="24" t="s">
        <v>91</v>
      </c>
      <c r="AY985" s="24" t="s">
        <v>91</v>
      </c>
      <c r="AZ985" s="24" t="s">
        <v>91</v>
      </c>
      <c r="BA985" s="24" t="s">
        <v>91</v>
      </c>
      <c r="BB985" s="24" t="s">
        <v>91</v>
      </c>
      <c r="BC985" s="24" t="s">
        <v>91</v>
      </c>
      <c r="BD985" s="24" t="s">
        <v>91</v>
      </c>
      <c r="BE985" s="24" t="s">
        <v>91</v>
      </c>
      <c r="BF985" s="24" t="s">
        <v>91</v>
      </c>
      <c r="BG985" s="24" t="s">
        <v>91</v>
      </c>
      <c r="BH985" s="24" t="s">
        <v>91</v>
      </c>
      <c r="BI985" s="24" t="s">
        <v>91</v>
      </c>
      <c r="BJ985" s="24" t="s">
        <v>91</v>
      </c>
      <c r="BK985" s="24" t="s">
        <v>91</v>
      </c>
      <c r="BL985" s="24" t="s">
        <v>91</v>
      </c>
      <c r="BM985" s="24" t="s">
        <v>91</v>
      </c>
      <c r="BN985" s="24" t="s">
        <v>91</v>
      </c>
      <c r="BO985" s="24" t="s">
        <v>91</v>
      </c>
      <c r="BP985" s="24" t="s">
        <v>91</v>
      </c>
      <c r="BQ985" s="24" t="s">
        <v>91</v>
      </c>
      <c r="BR985" s="24" t="s">
        <v>91</v>
      </c>
      <c r="BS985" s="24" t="s">
        <v>91</v>
      </c>
      <c r="BT985" s="24" t="s">
        <v>91</v>
      </c>
      <c r="BU985" s="24" t="s">
        <v>90</v>
      </c>
      <c r="BV985" s="24" t="s">
        <v>91</v>
      </c>
      <c r="BW985" s="24" t="s">
        <v>91</v>
      </c>
      <c r="BX985" s="24" t="s">
        <v>1309</v>
      </c>
      <c r="BY985" s="24" t="s">
        <v>1309</v>
      </c>
      <c r="BZ985" s="24" t="s">
        <v>90</v>
      </c>
      <c r="CA985" s="36"/>
      <c r="CB985" s="35"/>
    </row>
    <row r="986" spans="1:80" ht="169.5" customHeight="1" x14ac:dyDescent="0.35">
      <c r="A986" s="24"/>
      <c r="B986" s="24" t="s">
        <v>77</v>
      </c>
      <c r="C986" s="23" t="s">
        <v>78</v>
      </c>
      <c r="D986" s="24" t="s">
        <v>1274</v>
      </c>
      <c r="E986" s="24" t="s">
        <v>1275</v>
      </c>
      <c r="F986" s="24" t="s">
        <v>81</v>
      </c>
      <c r="G986" s="24" t="s">
        <v>1643</v>
      </c>
      <c r="H986" s="24" t="s">
        <v>1644</v>
      </c>
      <c r="I986" s="24" t="s">
        <v>1645</v>
      </c>
      <c r="J986" s="24" t="s">
        <v>1563</v>
      </c>
      <c r="K986" s="24" t="s">
        <v>1564</v>
      </c>
      <c r="L986" s="24" t="s">
        <v>1662</v>
      </c>
      <c r="M986" s="24" t="s">
        <v>974</v>
      </c>
      <c r="N986" s="24"/>
      <c r="O986" s="24"/>
      <c r="P986" s="24"/>
      <c r="Q986" s="24" t="s">
        <v>155</v>
      </c>
      <c r="R986" s="24"/>
      <c r="S986" s="24"/>
      <c r="T986" s="24" t="s">
        <v>91</v>
      </c>
      <c r="U986" s="24" t="s">
        <v>91</v>
      </c>
      <c r="V986" s="24" t="s">
        <v>91</v>
      </c>
      <c r="W986" s="24" t="s">
        <v>90</v>
      </c>
      <c r="X986" s="24"/>
      <c r="Y986" s="24" t="s">
        <v>91</v>
      </c>
      <c r="Z986" s="24" t="s">
        <v>91</v>
      </c>
      <c r="AA986" s="24" t="s">
        <v>91</v>
      </c>
      <c r="AB986" s="24" t="s">
        <v>90</v>
      </c>
      <c r="AC986" s="24" t="s">
        <v>91</v>
      </c>
      <c r="AD986" s="24" t="s">
        <v>91</v>
      </c>
      <c r="AE986" s="24" t="s">
        <v>91</v>
      </c>
      <c r="AF986" s="24" t="s">
        <v>144</v>
      </c>
      <c r="AG986" s="24" t="s">
        <v>91</v>
      </c>
      <c r="AH986" s="24" t="s">
        <v>91</v>
      </c>
      <c r="AI986" s="24" t="s">
        <v>91</v>
      </c>
      <c r="AJ986" s="24" t="s">
        <v>91</v>
      </c>
      <c r="AK986" s="24" t="s">
        <v>91</v>
      </c>
      <c r="AL986" s="24" t="s">
        <v>91</v>
      </c>
      <c r="AM986" s="24" t="s">
        <v>90</v>
      </c>
      <c r="AN986" s="24" t="s">
        <v>91</v>
      </c>
      <c r="AO986" s="24" t="s">
        <v>91</v>
      </c>
      <c r="AP986" s="24" t="s">
        <v>91</v>
      </c>
      <c r="AQ986" s="24" t="s">
        <v>91</v>
      </c>
      <c r="AR986" s="24" t="s">
        <v>91</v>
      </c>
      <c r="AS986" s="24" t="s">
        <v>91</v>
      </c>
      <c r="AT986" s="24" t="s">
        <v>91</v>
      </c>
      <c r="AU986" s="24" t="s">
        <v>91</v>
      </c>
      <c r="AV986" s="24" t="s">
        <v>91</v>
      </c>
      <c r="AW986" s="24" t="s">
        <v>91</v>
      </c>
      <c r="AX986" s="24" t="s">
        <v>91</v>
      </c>
      <c r="AY986" s="24" t="s">
        <v>91</v>
      </c>
      <c r="AZ986" s="24" t="s">
        <v>91</v>
      </c>
      <c r="BA986" s="24" t="s">
        <v>91</v>
      </c>
      <c r="BB986" s="24" t="s">
        <v>91</v>
      </c>
      <c r="BC986" s="24" t="s">
        <v>91</v>
      </c>
      <c r="BD986" s="24" t="s">
        <v>91</v>
      </c>
      <c r="BE986" s="24" t="s">
        <v>91</v>
      </c>
      <c r="BF986" s="24" t="s">
        <v>91</v>
      </c>
      <c r="BG986" s="24" t="s">
        <v>91</v>
      </c>
      <c r="BH986" s="24" t="s">
        <v>91</v>
      </c>
      <c r="BI986" s="24" t="s">
        <v>91</v>
      </c>
      <c r="BJ986" s="24" t="s">
        <v>91</v>
      </c>
      <c r="BK986" s="24" t="s">
        <v>91</v>
      </c>
      <c r="BL986" s="24" t="s">
        <v>91</v>
      </c>
      <c r="BM986" s="24" t="s">
        <v>91</v>
      </c>
      <c r="BN986" s="24" t="s">
        <v>91</v>
      </c>
      <c r="BO986" s="24" t="s">
        <v>91</v>
      </c>
      <c r="BP986" s="24" t="s">
        <v>91</v>
      </c>
      <c r="BQ986" s="24" t="s">
        <v>90</v>
      </c>
      <c r="BR986" s="24" t="s">
        <v>90</v>
      </c>
      <c r="BS986" s="24" t="s">
        <v>91</v>
      </c>
      <c r="BT986" s="24" t="s">
        <v>91</v>
      </c>
      <c r="BU986" s="24" t="s">
        <v>90</v>
      </c>
      <c r="BV986" s="24" t="s">
        <v>91</v>
      </c>
      <c r="BW986" s="24" t="s">
        <v>91</v>
      </c>
      <c r="BX986" s="24" t="s">
        <v>1309</v>
      </c>
      <c r="BY986" s="24" t="s">
        <v>115</v>
      </c>
      <c r="BZ986" s="24" t="s">
        <v>90</v>
      </c>
      <c r="CA986" s="36"/>
      <c r="CB986" s="35"/>
    </row>
    <row r="987" spans="1:80" ht="169.5" customHeight="1" x14ac:dyDescent="0.35">
      <c r="A987" s="24"/>
      <c r="B987" s="24" t="s">
        <v>77</v>
      </c>
      <c r="C987" s="23" t="s">
        <v>78</v>
      </c>
      <c r="D987" s="24" t="s">
        <v>1274</v>
      </c>
      <c r="E987" s="24" t="s">
        <v>1275</v>
      </c>
      <c r="F987" s="24" t="s">
        <v>81</v>
      </c>
      <c r="G987" s="24" t="s">
        <v>1643</v>
      </c>
      <c r="H987" s="24" t="s">
        <v>1644</v>
      </c>
      <c r="I987" s="24" t="s">
        <v>1645</v>
      </c>
      <c r="J987" s="24" t="s">
        <v>1566</v>
      </c>
      <c r="K987" s="24" t="s">
        <v>1567</v>
      </c>
      <c r="L987" s="24" t="s">
        <v>1663</v>
      </c>
      <c r="M987" s="24" t="s">
        <v>974</v>
      </c>
      <c r="N987" s="24"/>
      <c r="O987" s="24"/>
      <c r="P987" s="24"/>
      <c r="Q987" s="24" t="s">
        <v>155</v>
      </c>
      <c r="R987" s="24"/>
      <c r="S987" s="24"/>
      <c r="T987" s="24" t="s">
        <v>91</v>
      </c>
      <c r="U987" s="24" t="s">
        <v>91</v>
      </c>
      <c r="V987" s="24" t="s">
        <v>91</v>
      </c>
      <c r="W987" s="24" t="s">
        <v>91</v>
      </c>
      <c r="X987" s="24"/>
      <c r="Y987" s="24" t="s">
        <v>91</v>
      </c>
      <c r="Z987" s="24" t="s">
        <v>91</v>
      </c>
      <c r="AA987" s="24" t="s">
        <v>91</v>
      </c>
      <c r="AB987" s="24" t="s">
        <v>91</v>
      </c>
      <c r="AC987" s="24" t="s">
        <v>91</v>
      </c>
      <c r="AD987" s="24" t="s">
        <v>91</v>
      </c>
      <c r="AE987" s="24" t="s">
        <v>91</v>
      </c>
      <c r="AF987" s="24" t="s">
        <v>144</v>
      </c>
      <c r="AG987" s="24" t="s">
        <v>91</v>
      </c>
      <c r="AH987" s="24" t="s">
        <v>91</v>
      </c>
      <c r="AI987" s="24" t="s">
        <v>91</v>
      </c>
      <c r="AJ987" s="24" t="s">
        <v>91</v>
      </c>
      <c r="AK987" s="24" t="s">
        <v>91</v>
      </c>
      <c r="AL987" s="24" t="s">
        <v>91</v>
      </c>
      <c r="AM987" s="24" t="s">
        <v>90</v>
      </c>
      <c r="AN987" s="24" t="s">
        <v>91</v>
      </c>
      <c r="AO987" s="24" t="s">
        <v>91</v>
      </c>
      <c r="AP987" s="24" t="s">
        <v>91</v>
      </c>
      <c r="AQ987" s="24" t="s">
        <v>91</v>
      </c>
      <c r="AR987" s="24" t="s">
        <v>91</v>
      </c>
      <c r="AS987" s="24" t="s">
        <v>91</v>
      </c>
      <c r="AT987" s="24" t="s">
        <v>91</v>
      </c>
      <c r="AU987" s="24" t="s">
        <v>91</v>
      </c>
      <c r="AV987" s="24" t="s">
        <v>91</v>
      </c>
      <c r="AW987" s="24" t="s">
        <v>91</v>
      </c>
      <c r="AX987" s="24" t="s">
        <v>91</v>
      </c>
      <c r="AY987" s="24" t="s">
        <v>91</v>
      </c>
      <c r="AZ987" s="24" t="s">
        <v>91</v>
      </c>
      <c r="BA987" s="24" t="s">
        <v>91</v>
      </c>
      <c r="BB987" s="24" t="s">
        <v>91</v>
      </c>
      <c r="BC987" s="24" t="s">
        <v>91</v>
      </c>
      <c r="BD987" s="24" t="s">
        <v>91</v>
      </c>
      <c r="BE987" s="24" t="s">
        <v>91</v>
      </c>
      <c r="BF987" s="24" t="s">
        <v>91</v>
      </c>
      <c r="BG987" s="24" t="s">
        <v>91</v>
      </c>
      <c r="BH987" s="24" t="s">
        <v>91</v>
      </c>
      <c r="BI987" s="24" t="s">
        <v>91</v>
      </c>
      <c r="BJ987" s="24" t="s">
        <v>91</v>
      </c>
      <c r="BK987" s="24" t="s">
        <v>91</v>
      </c>
      <c r="BL987" s="24" t="s">
        <v>91</v>
      </c>
      <c r="BM987" s="24" t="s">
        <v>91</v>
      </c>
      <c r="BN987" s="24" t="s">
        <v>91</v>
      </c>
      <c r="BO987" s="24" t="s">
        <v>91</v>
      </c>
      <c r="BP987" s="24" t="s">
        <v>91</v>
      </c>
      <c r="BQ987" s="24" t="s">
        <v>115</v>
      </c>
      <c r="BR987" s="24" t="s">
        <v>115</v>
      </c>
      <c r="BS987" s="24" t="s">
        <v>91</v>
      </c>
      <c r="BT987" s="24" t="s">
        <v>91</v>
      </c>
      <c r="BU987" s="24" t="s">
        <v>90</v>
      </c>
      <c r="BV987" s="24" t="s">
        <v>91</v>
      </c>
      <c r="BW987" s="24" t="s">
        <v>91</v>
      </c>
      <c r="BX987" s="24" t="s">
        <v>144</v>
      </c>
      <c r="BY987" s="24" t="s">
        <v>144</v>
      </c>
      <c r="BZ987" s="24" t="s">
        <v>90</v>
      </c>
      <c r="CA987" s="36"/>
      <c r="CB987" s="35"/>
    </row>
    <row r="988" spans="1:80" ht="169.5" customHeight="1" x14ac:dyDescent="0.35">
      <c r="A988" s="24"/>
      <c r="B988" s="24" t="s">
        <v>77</v>
      </c>
      <c r="C988" s="23" t="s">
        <v>78</v>
      </c>
      <c r="D988" s="24" t="s">
        <v>1274</v>
      </c>
      <c r="E988" s="24" t="s">
        <v>1275</v>
      </c>
      <c r="F988" s="24" t="s">
        <v>81</v>
      </c>
      <c r="G988" s="24" t="s">
        <v>1643</v>
      </c>
      <c r="H988" s="24" t="s">
        <v>1644</v>
      </c>
      <c r="I988" s="24" t="s">
        <v>1645</v>
      </c>
      <c r="J988" s="24" t="s">
        <v>1569</v>
      </c>
      <c r="K988" s="24" t="s">
        <v>1570</v>
      </c>
      <c r="L988" s="24" t="s">
        <v>1664</v>
      </c>
      <c r="M988" s="24" t="s">
        <v>974</v>
      </c>
      <c r="N988" s="24"/>
      <c r="O988" s="24"/>
      <c r="P988" s="24"/>
      <c r="Q988" s="24" t="s">
        <v>155</v>
      </c>
      <c r="R988" s="24"/>
      <c r="S988" s="24"/>
      <c r="T988" s="24" t="s">
        <v>91</v>
      </c>
      <c r="U988" s="24" t="s">
        <v>91</v>
      </c>
      <c r="V988" s="24" t="s">
        <v>91</v>
      </c>
      <c r="W988" s="24" t="s">
        <v>91</v>
      </c>
      <c r="X988" s="24"/>
      <c r="Y988" s="24" t="s">
        <v>91</v>
      </c>
      <c r="Z988" s="24" t="s">
        <v>91</v>
      </c>
      <c r="AA988" s="24" t="s">
        <v>91</v>
      </c>
      <c r="AB988" s="24" t="s">
        <v>91</v>
      </c>
      <c r="AC988" s="24" t="s">
        <v>91</v>
      </c>
      <c r="AD988" s="24" t="s">
        <v>91</v>
      </c>
      <c r="AE988" s="24" t="s">
        <v>91</v>
      </c>
      <c r="AF988" s="24" t="s">
        <v>115</v>
      </c>
      <c r="AG988" s="24" t="s">
        <v>91</v>
      </c>
      <c r="AH988" s="24" t="s">
        <v>91</v>
      </c>
      <c r="AI988" s="24" t="s">
        <v>91</v>
      </c>
      <c r="AJ988" s="24" t="s">
        <v>91</v>
      </c>
      <c r="AK988" s="24" t="s">
        <v>91</v>
      </c>
      <c r="AL988" s="24" t="s">
        <v>91</v>
      </c>
      <c r="AM988" s="24" t="s">
        <v>115</v>
      </c>
      <c r="AN988" s="24" t="s">
        <v>91</v>
      </c>
      <c r="AO988" s="24" t="s">
        <v>91</v>
      </c>
      <c r="AP988" s="24" t="s">
        <v>91</v>
      </c>
      <c r="AQ988" s="24" t="s">
        <v>91</v>
      </c>
      <c r="AR988" s="24" t="s">
        <v>91</v>
      </c>
      <c r="AS988" s="24" t="s">
        <v>91</v>
      </c>
      <c r="AT988" s="24" t="s">
        <v>91</v>
      </c>
      <c r="AU988" s="24" t="s">
        <v>91</v>
      </c>
      <c r="AV988" s="24" t="s">
        <v>91</v>
      </c>
      <c r="AW988" s="24" t="s">
        <v>91</v>
      </c>
      <c r="AX988" s="24" t="s">
        <v>91</v>
      </c>
      <c r="AY988" s="24" t="s">
        <v>91</v>
      </c>
      <c r="AZ988" s="24" t="s">
        <v>91</v>
      </c>
      <c r="BA988" s="24" t="s">
        <v>91</v>
      </c>
      <c r="BB988" s="24" t="s">
        <v>91</v>
      </c>
      <c r="BC988" s="24" t="s">
        <v>91</v>
      </c>
      <c r="BD988" s="24" t="s">
        <v>91</v>
      </c>
      <c r="BE988" s="24" t="s">
        <v>91</v>
      </c>
      <c r="BF988" s="24" t="s">
        <v>91</v>
      </c>
      <c r="BG988" s="24" t="s">
        <v>91</v>
      </c>
      <c r="BH988" s="24" t="s">
        <v>91</v>
      </c>
      <c r="BI988" s="24" t="s">
        <v>91</v>
      </c>
      <c r="BJ988" s="24" t="s">
        <v>91</v>
      </c>
      <c r="BK988" s="24" t="s">
        <v>91</v>
      </c>
      <c r="BL988" s="24" t="s">
        <v>91</v>
      </c>
      <c r="BM988" s="24" t="s">
        <v>91</v>
      </c>
      <c r="BN988" s="24" t="s">
        <v>91</v>
      </c>
      <c r="BO988" s="24" t="s">
        <v>91</v>
      </c>
      <c r="BP988" s="24" t="s">
        <v>91</v>
      </c>
      <c r="BQ988" s="24" t="s">
        <v>115</v>
      </c>
      <c r="BR988" s="24" t="s">
        <v>115</v>
      </c>
      <c r="BS988" s="24" t="s">
        <v>91</v>
      </c>
      <c r="BT988" s="24" t="s">
        <v>91</v>
      </c>
      <c r="BU988" s="24" t="s">
        <v>90</v>
      </c>
      <c r="BV988" s="24" t="s">
        <v>91</v>
      </c>
      <c r="BW988" s="24" t="s">
        <v>91</v>
      </c>
      <c r="BX988" s="24" t="s">
        <v>115</v>
      </c>
      <c r="BY988" s="24" t="s">
        <v>115</v>
      </c>
      <c r="BZ988" s="24" t="s">
        <v>90</v>
      </c>
      <c r="CA988" s="36"/>
      <c r="CB988" s="35"/>
    </row>
    <row r="989" spans="1:80" ht="169.5" customHeight="1" x14ac:dyDescent="0.35">
      <c r="A989" s="24"/>
      <c r="B989" s="24" t="s">
        <v>77</v>
      </c>
      <c r="C989" s="23" t="s">
        <v>78</v>
      </c>
      <c r="D989" s="24" t="s">
        <v>1274</v>
      </c>
      <c r="E989" s="24" t="s">
        <v>1275</v>
      </c>
      <c r="F989" s="24" t="s">
        <v>81</v>
      </c>
      <c r="G989" s="24" t="s">
        <v>1643</v>
      </c>
      <c r="H989" s="24" t="s">
        <v>1644</v>
      </c>
      <c r="I989" s="24" t="s">
        <v>1645</v>
      </c>
      <c r="J989" s="24" t="s">
        <v>1306</v>
      </c>
      <c r="K989" s="24" t="s">
        <v>1307</v>
      </c>
      <c r="L989" s="24" t="s">
        <v>1672</v>
      </c>
      <c r="M989" s="24" t="s">
        <v>974</v>
      </c>
      <c r="N989" s="24"/>
      <c r="O989" s="24"/>
      <c r="P989" s="24"/>
      <c r="Q989" s="24" t="s">
        <v>155</v>
      </c>
      <c r="R989" s="24"/>
      <c r="S989" s="24"/>
      <c r="T989" s="24" t="s">
        <v>91</v>
      </c>
      <c r="U989" s="24" t="s">
        <v>91</v>
      </c>
      <c r="V989" s="24" t="s">
        <v>91</v>
      </c>
      <c r="W989" s="24" t="s">
        <v>91</v>
      </c>
      <c r="X989" s="24"/>
      <c r="Y989" s="24" t="s">
        <v>91</v>
      </c>
      <c r="Z989" s="24" t="s">
        <v>91</v>
      </c>
      <c r="AA989" s="24" t="s">
        <v>91</v>
      </c>
      <c r="AB989" s="24" t="s">
        <v>91</v>
      </c>
      <c r="AC989" s="24" t="s">
        <v>91</v>
      </c>
      <c r="AD989" s="24" t="s">
        <v>91</v>
      </c>
      <c r="AE989" s="24" t="s">
        <v>91</v>
      </c>
      <c r="AF989" s="24" t="s">
        <v>144</v>
      </c>
      <c r="AG989" s="24" t="s">
        <v>91</v>
      </c>
      <c r="AH989" s="24" t="s">
        <v>91</v>
      </c>
      <c r="AI989" s="24" t="s">
        <v>91</v>
      </c>
      <c r="AJ989" s="24" t="s">
        <v>91</v>
      </c>
      <c r="AK989" s="24" t="s">
        <v>91</v>
      </c>
      <c r="AL989" s="24" t="s">
        <v>91</v>
      </c>
      <c r="AM989" s="24" t="s">
        <v>90</v>
      </c>
      <c r="AN989" s="24" t="s">
        <v>91</v>
      </c>
      <c r="AO989" s="24" t="s">
        <v>91</v>
      </c>
      <c r="AP989" s="24" t="s">
        <v>91</v>
      </c>
      <c r="AQ989" s="24" t="s">
        <v>91</v>
      </c>
      <c r="AR989" s="24" t="s">
        <v>91</v>
      </c>
      <c r="AS989" s="24" t="s">
        <v>91</v>
      </c>
      <c r="AT989" s="24" t="s">
        <v>91</v>
      </c>
      <c r="AU989" s="24" t="s">
        <v>91</v>
      </c>
      <c r="AV989" s="24" t="s">
        <v>91</v>
      </c>
      <c r="AW989" s="24" t="s">
        <v>91</v>
      </c>
      <c r="AX989" s="24" t="s">
        <v>91</v>
      </c>
      <c r="AY989" s="24" t="s">
        <v>91</v>
      </c>
      <c r="AZ989" s="24" t="s">
        <v>91</v>
      </c>
      <c r="BA989" s="24" t="s">
        <v>91</v>
      </c>
      <c r="BB989" s="24" t="s">
        <v>91</v>
      </c>
      <c r="BC989" s="24" t="s">
        <v>91</v>
      </c>
      <c r="BD989" s="24" t="s">
        <v>91</v>
      </c>
      <c r="BE989" s="24" t="s">
        <v>91</v>
      </c>
      <c r="BF989" s="24" t="s">
        <v>91</v>
      </c>
      <c r="BG989" s="24" t="s">
        <v>91</v>
      </c>
      <c r="BH989" s="24" t="s">
        <v>91</v>
      </c>
      <c r="BI989" s="24" t="s">
        <v>91</v>
      </c>
      <c r="BJ989" s="24" t="s">
        <v>91</v>
      </c>
      <c r="BK989" s="24" t="s">
        <v>91</v>
      </c>
      <c r="BL989" s="24" t="s">
        <v>91</v>
      </c>
      <c r="BM989" s="24" t="s">
        <v>91</v>
      </c>
      <c r="BN989" s="24" t="s">
        <v>91</v>
      </c>
      <c r="BO989" s="24" t="s">
        <v>91</v>
      </c>
      <c r="BP989" s="24" t="s">
        <v>91</v>
      </c>
      <c r="BQ989" s="24" t="s">
        <v>115</v>
      </c>
      <c r="BR989" s="24" t="s">
        <v>115</v>
      </c>
      <c r="BS989" s="24" t="s">
        <v>91</v>
      </c>
      <c r="BT989" s="24" t="s">
        <v>91</v>
      </c>
      <c r="BU989" s="24" t="s">
        <v>92</v>
      </c>
      <c r="BV989" s="24" t="s">
        <v>91</v>
      </c>
      <c r="BW989" s="24" t="s">
        <v>91</v>
      </c>
      <c r="BX989" s="24" t="s">
        <v>1309</v>
      </c>
      <c r="BY989" s="24" t="s">
        <v>144</v>
      </c>
      <c r="BZ989" s="24" t="s">
        <v>90</v>
      </c>
      <c r="CA989" s="36"/>
      <c r="CB989" s="35"/>
    </row>
    <row r="990" spans="1:80" ht="169.5" customHeight="1" x14ac:dyDescent="0.35">
      <c r="A990" s="24"/>
      <c r="B990" s="24" t="s">
        <v>77</v>
      </c>
      <c r="C990" s="23" t="s">
        <v>78</v>
      </c>
      <c r="D990" s="24" t="s">
        <v>1274</v>
      </c>
      <c r="E990" s="24" t="s">
        <v>1275</v>
      </c>
      <c r="F990" s="24" t="s">
        <v>81</v>
      </c>
      <c r="G990" s="24" t="s">
        <v>1673</v>
      </c>
      <c r="H990" s="24" t="s">
        <v>1674</v>
      </c>
      <c r="I990" s="24" t="s">
        <v>1675</v>
      </c>
      <c r="J990" s="24" t="s">
        <v>1682</v>
      </c>
      <c r="K990" s="24" t="s">
        <v>1683</v>
      </c>
      <c r="L990" s="24" t="s">
        <v>1684</v>
      </c>
      <c r="M990" s="24" t="s">
        <v>974</v>
      </c>
      <c r="N990" s="24"/>
      <c r="O990" s="24"/>
      <c r="P990" s="24"/>
      <c r="Q990" s="24" t="s">
        <v>155</v>
      </c>
      <c r="R990" s="24"/>
      <c r="S990" s="24"/>
      <c r="T990" s="24" t="s">
        <v>91</v>
      </c>
      <c r="U990" s="24" t="s">
        <v>91</v>
      </c>
      <c r="V990" s="24" t="s">
        <v>91</v>
      </c>
      <c r="W990" s="24" t="s">
        <v>91</v>
      </c>
      <c r="X990" s="24"/>
      <c r="Y990" s="24" t="s">
        <v>91</v>
      </c>
      <c r="Z990" s="24" t="s">
        <v>91</v>
      </c>
      <c r="AA990" s="24" t="s">
        <v>91</v>
      </c>
      <c r="AB990" s="24" t="s">
        <v>91</v>
      </c>
      <c r="AC990" s="24" t="s">
        <v>91</v>
      </c>
      <c r="AD990" s="24" t="s">
        <v>91</v>
      </c>
      <c r="AE990" s="24" t="s">
        <v>91</v>
      </c>
      <c r="AF990" s="24" t="s">
        <v>144</v>
      </c>
      <c r="AG990" s="24" t="s">
        <v>91</v>
      </c>
      <c r="AH990" s="24" t="s">
        <v>91</v>
      </c>
      <c r="AI990" s="24" t="s">
        <v>91</v>
      </c>
      <c r="AJ990" s="24" t="s">
        <v>91</v>
      </c>
      <c r="AK990" s="24" t="s">
        <v>91</v>
      </c>
      <c r="AL990" s="24" t="s">
        <v>91</v>
      </c>
      <c r="AM990" s="24" t="s">
        <v>90</v>
      </c>
      <c r="AN990" s="24" t="s">
        <v>91</v>
      </c>
      <c r="AO990" s="24" t="s">
        <v>91</v>
      </c>
      <c r="AP990" s="24" t="s">
        <v>91</v>
      </c>
      <c r="AQ990" s="24" t="s">
        <v>91</v>
      </c>
      <c r="AR990" s="24" t="s">
        <v>91</v>
      </c>
      <c r="AS990" s="24" t="s">
        <v>91</v>
      </c>
      <c r="AT990" s="24" t="s">
        <v>91</v>
      </c>
      <c r="AU990" s="24" t="s">
        <v>91</v>
      </c>
      <c r="AV990" s="24" t="s">
        <v>91</v>
      </c>
      <c r="AW990" s="24" t="s">
        <v>91</v>
      </c>
      <c r="AX990" s="24" t="s">
        <v>91</v>
      </c>
      <c r="AY990" s="24" t="s">
        <v>91</v>
      </c>
      <c r="AZ990" s="24" t="s">
        <v>91</v>
      </c>
      <c r="BA990" s="24" t="s">
        <v>91</v>
      </c>
      <c r="BB990" s="24" t="s">
        <v>91</v>
      </c>
      <c r="BC990" s="24" t="s">
        <v>91</v>
      </c>
      <c r="BD990" s="24" t="s">
        <v>91</v>
      </c>
      <c r="BE990" s="24" t="s">
        <v>91</v>
      </c>
      <c r="BF990" s="24" t="s">
        <v>91</v>
      </c>
      <c r="BG990" s="24" t="s">
        <v>91</v>
      </c>
      <c r="BH990" s="24" t="s">
        <v>91</v>
      </c>
      <c r="BI990" s="24" t="s">
        <v>91</v>
      </c>
      <c r="BJ990" s="24" t="s">
        <v>91</v>
      </c>
      <c r="BK990" s="24" t="s">
        <v>91</v>
      </c>
      <c r="BL990" s="24" t="s">
        <v>91</v>
      </c>
      <c r="BM990" s="24" t="s">
        <v>91</v>
      </c>
      <c r="BN990" s="24" t="s">
        <v>91</v>
      </c>
      <c r="BO990" s="24" t="s">
        <v>91</v>
      </c>
      <c r="BP990" s="24" t="s">
        <v>91</v>
      </c>
      <c r="BQ990" s="24" t="s">
        <v>91</v>
      </c>
      <c r="BR990" s="24" t="s">
        <v>91</v>
      </c>
      <c r="BS990" s="24" t="s">
        <v>91</v>
      </c>
      <c r="BT990" s="24" t="s">
        <v>91</v>
      </c>
      <c r="BU990" s="24" t="s">
        <v>90</v>
      </c>
      <c r="BV990" s="24" t="s">
        <v>91</v>
      </c>
      <c r="BW990" s="24" t="s">
        <v>91</v>
      </c>
      <c r="BX990" s="24" t="s">
        <v>144</v>
      </c>
      <c r="BY990" s="24" t="s">
        <v>144</v>
      </c>
      <c r="BZ990" s="24" t="s">
        <v>90</v>
      </c>
      <c r="CA990" s="36"/>
      <c r="CB990" s="35"/>
    </row>
    <row r="991" spans="1:80" ht="169.5" customHeight="1" x14ac:dyDescent="0.35">
      <c r="A991" s="24"/>
      <c r="B991" s="24" t="s">
        <v>77</v>
      </c>
      <c r="C991" s="23" t="s">
        <v>78</v>
      </c>
      <c r="D991" s="24" t="s">
        <v>1274</v>
      </c>
      <c r="E991" s="24" t="s">
        <v>1275</v>
      </c>
      <c r="F991" s="24" t="s">
        <v>81</v>
      </c>
      <c r="G991" s="24" t="s">
        <v>1673</v>
      </c>
      <c r="H991" s="24" t="s">
        <v>1674</v>
      </c>
      <c r="I991" s="24" t="s">
        <v>1675</v>
      </c>
      <c r="J991" s="24" t="s">
        <v>1556</v>
      </c>
      <c r="K991" s="24" t="s">
        <v>1557</v>
      </c>
      <c r="L991" s="24" t="s">
        <v>1685</v>
      </c>
      <c r="M991" s="24" t="s">
        <v>974</v>
      </c>
      <c r="N991" s="24"/>
      <c r="O991" s="24"/>
      <c r="P991" s="24"/>
      <c r="Q991" s="24" t="s">
        <v>155</v>
      </c>
      <c r="R991" s="24"/>
      <c r="S991" s="24"/>
      <c r="T991" s="24" t="s">
        <v>91</v>
      </c>
      <c r="U991" s="24" t="s">
        <v>91</v>
      </c>
      <c r="V991" s="24" t="s">
        <v>91</v>
      </c>
      <c r="W991" s="24" t="s">
        <v>91</v>
      </c>
      <c r="X991" s="24"/>
      <c r="Y991" s="24" t="s">
        <v>91</v>
      </c>
      <c r="Z991" s="24" t="s">
        <v>91</v>
      </c>
      <c r="AA991" s="24" t="s">
        <v>91</v>
      </c>
      <c r="AB991" s="24" t="s">
        <v>91</v>
      </c>
      <c r="AC991" s="24" t="s">
        <v>91</v>
      </c>
      <c r="AD991" s="24" t="s">
        <v>91</v>
      </c>
      <c r="AE991" s="24" t="s">
        <v>91</v>
      </c>
      <c r="AF991" s="24" t="s">
        <v>144</v>
      </c>
      <c r="AG991" s="24" t="s">
        <v>91</v>
      </c>
      <c r="AH991" s="24" t="s">
        <v>91</v>
      </c>
      <c r="AI991" s="24" t="s">
        <v>91</v>
      </c>
      <c r="AJ991" s="24" t="s">
        <v>91</v>
      </c>
      <c r="AK991" s="24" t="s">
        <v>91</v>
      </c>
      <c r="AL991" s="24" t="s">
        <v>91</v>
      </c>
      <c r="AM991" s="24" t="s">
        <v>90</v>
      </c>
      <c r="AN991" s="24" t="s">
        <v>91</v>
      </c>
      <c r="AO991" s="24" t="s">
        <v>91</v>
      </c>
      <c r="AP991" s="24" t="s">
        <v>91</v>
      </c>
      <c r="AQ991" s="24" t="s">
        <v>91</v>
      </c>
      <c r="AR991" s="24" t="s">
        <v>91</v>
      </c>
      <c r="AS991" s="24" t="s">
        <v>91</v>
      </c>
      <c r="AT991" s="24" t="s">
        <v>91</v>
      </c>
      <c r="AU991" s="24" t="s">
        <v>91</v>
      </c>
      <c r="AV991" s="24" t="s">
        <v>91</v>
      </c>
      <c r="AW991" s="24" t="s">
        <v>91</v>
      </c>
      <c r="AX991" s="24" t="s">
        <v>91</v>
      </c>
      <c r="AY991" s="24" t="s">
        <v>91</v>
      </c>
      <c r="AZ991" s="24" t="s">
        <v>91</v>
      </c>
      <c r="BA991" s="24" t="s">
        <v>91</v>
      </c>
      <c r="BB991" s="24" t="s">
        <v>91</v>
      </c>
      <c r="BC991" s="24" t="s">
        <v>91</v>
      </c>
      <c r="BD991" s="24" t="s">
        <v>91</v>
      </c>
      <c r="BE991" s="24" t="s">
        <v>91</v>
      </c>
      <c r="BF991" s="24" t="s">
        <v>91</v>
      </c>
      <c r="BG991" s="24" t="s">
        <v>91</v>
      </c>
      <c r="BH991" s="24" t="s">
        <v>91</v>
      </c>
      <c r="BI991" s="24" t="s">
        <v>91</v>
      </c>
      <c r="BJ991" s="24" t="s">
        <v>91</v>
      </c>
      <c r="BK991" s="24" t="s">
        <v>91</v>
      </c>
      <c r="BL991" s="24" t="s">
        <v>91</v>
      </c>
      <c r="BM991" s="24" t="s">
        <v>91</v>
      </c>
      <c r="BN991" s="24" t="s">
        <v>91</v>
      </c>
      <c r="BO991" s="24" t="s">
        <v>91</v>
      </c>
      <c r="BP991" s="24" t="s">
        <v>91</v>
      </c>
      <c r="BQ991" s="24" t="s">
        <v>91</v>
      </c>
      <c r="BR991" s="24" t="s">
        <v>91</v>
      </c>
      <c r="BS991" s="24" t="s">
        <v>91</v>
      </c>
      <c r="BT991" s="24" t="s">
        <v>91</v>
      </c>
      <c r="BU991" s="24" t="s">
        <v>92</v>
      </c>
      <c r="BV991" s="24" t="s">
        <v>91</v>
      </c>
      <c r="BW991" s="24" t="s">
        <v>91</v>
      </c>
      <c r="BX991" s="24" t="s">
        <v>1309</v>
      </c>
      <c r="BY991" s="24" t="s">
        <v>115</v>
      </c>
      <c r="BZ991" s="24" t="s">
        <v>90</v>
      </c>
      <c r="CA991" s="36"/>
      <c r="CB991" s="35"/>
    </row>
    <row r="992" spans="1:80" ht="169.5" customHeight="1" x14ac:dyDescent="0.35">
      <c r="A992" s="24"/>
      <c r="B992" s="24" t="s">
        <v>77</v>
      </c>
      <c r="C992" s="23" t="s">
        <v>78</v>
      </c>
      <c r="D992" s="24" t="s">
        <v>1274</v>
      </c>
      <c r="E992" s="24" t="s">
        <v>1275</v>
      </c>
      <c r="F992" s="24" t="s">
        <v>81</v>
      </c>
      <c r="G992" s="24" t="s">
        <v>1673</v>
      </c>
      <c r="H992" s="24" t="s">
        <v>1674</v>
      </c>
      <c r="I992" s="24" t="s">
        <v>1675</v>
      </c>
      <c r="J992" s="24" t="s">
        <v>1334</v>
      </c>
      <c r="K992" s="24" t="s">
        <v>1335</v>
      </c>
      <c r="L992" s="24" t="s">
        <v>1686</v>
      </c>
      <c r="M992" s="24" t="s">
        <v>974</v>
      </c>
      <c r="N992" s="24"/>
      <c r="O992" s="24"/>
      <c r="P992" s="24"/>
      <c r="Q992" s="24" t="s">
        <v>155</v>
      </c>
      <c r="R992" s="24"/>
      <c r="S992" s="24"/>
      <c r="T992" s="24" t="s">
        <v>91</v>
      </c>
      <c r="U992" s="24" t="s">
        <v>91</v>
      </c>
      <c r="V992" s="24" t="s">
        <v>91</v>
      </c>
      <c r="W992" s="24" t="s">
        <v>91</v>
      </c>
      <c r="X992" s="24"/>
      <c r="Y992" s="24" t="s">
        <v>91</v>
      </c>
      <c r="Z992" s="24" t="s">
        <v>91</v>
      </c>
      <c r="AA992" s="24" t="s">
        <v>91</v>
      </c>
      <c r="AB992" s="24" t="s">
        <v>91</v>
      </c>
      <c r="AC992" s="24" t="s">
        <v>91</v>
      </c>
      <c r="AD992" s="24" t="s">
        <v>91</v>
      </c>
      <c r="AE992" s="24" t="s">
        <v>91</v>
      </c>
      <c r="AF992" s="24" t="s">
        <v>144</v>
      </c>
      <c r="AG992" s="24" t="s">
        <v>91</v>
      </c>
      <c r="AH992" s="24" t="s">
        <v>91</v>
      </c>
      <c r="AI992" s="24" t="s">
        <v>91</v>
      </c>
      <c r="AJ992" s="24" t="s">
        <v>91</v>
      </c>
      <c r="AK992" s="24" t="s">
        <v>91</v>
      </c>
      <c r="AL992" s="24" t="s">
        <v>91</v>
      </c>
      <c r="AM992" s="24" t="s">
        <v>90</v>
      </c>
      <c r="AN992" s="24" t="s">
        <v>91</v>
      </c>
      <c r="AO992" s="24" t="s">
        <v>91</v>
      </c>
      <c r="AP992" s="24" t="s">
        <v>91</v>
      </c>
      <c r="AQ992" s="24" t="s">
        <v>91</v>
      </c>
      <c r="AR992" s="24" t="s">
        <v>91</v>
      </c>
      <c r="AS992" s="24" t="s">
        <v>91</v>
      </c>
      <c r="AT992" s="24" t="s">
        <v>91</v>
      </c>
      <c r="AU992" s="24" t="s">
        <v>91</v>
      </c>
      <c r="AV992" s="24" t="s">
        <v>91</v>
      </c>
      <c r="AW992" s="24" t="s">
        <v>91</v>
      </c>
      <c r="AX992" s="24" t="s">
        <v>91</v>
      </c>
      <c r="AY992" s="24" t="s">
        <v>91</v>
      </c>
      <c r="AZ992" s="24" t="s">
        <v>91</v>
      </c>
      <c r="BA992" s="24" t="s">
        <v>91</v>
      </c>
      <c r="BB992" s="24" t="s">
        <v>91</v>
      </c>
      <c r="BC992" s="24" t="s">
        <v>91</v>
      </c>
      <c r="BD992" s="24" t="s">
        <v>91</v>
      </c>
      <c r="BE992" s="24" t="s">
        <v>91</v>
      </c>
      <c r="BF992" s="24" t="s">
        <v>91</v>
      </c>
      <c r="BG992" s="24" t="s">
        <v>91</v>
      </c>
      <c r="BH992" s="24" t="s">
        <v>91</v>
      </c>
      <c r="BI992" s="24" t="s">
        <v>91</v>
      </c>
      <c r="BJ992" s="24" t="s">
        <v>91</v>
      </c>
      <c r="BK992" s="24" t="s">
        <v>91</v>
      </c>
      <c r="BL992" s="24" t="s">
        <v>91</v>
      </c>
      <c r="BM992" s="24" t="s">
        <v>91</v>
      </c>
      <c r="BN992" s="24" t="s">
        <v>91</v>
      </c>
      <c r="BO992" s="24" t="s">
        <v>91</v>
      </c>
      <c r="BP992" s="24" t="s">
        <v>91</v>
      </c>
      <c r="BQ992" s="24" t="s">
        <v>92</v>
      </c>
      <c r="BR992" s="24" t="s">
        <v>92</v>
      </c>
      <c r="BS992" s="24" t="s">
        <v>91</v>
      </c>
      <c r="BT992" s="24" t="s">
        <v>91</v>
      </c>
      <c r="BU992" s="24" t="s">
        <v>115</v>
      </c>
      <c r="BV992" s="24" t="s">
        <v>91</v>
      </c>
      <c r="BW992" s="24" t="s">
        <v>91</v>
      </c>
      <c r="BX992" s="24" t="s">
        <v>115</v>
      </c>
      <c r="BY992" s="24" t="s">
        <v>115</v>
      </c>
      <c r="BZ992" s="24" t="s">
        <v>115</v>
      </c>
      <c r="CA992" s="36"/>
      <c r="CB992" s="35"/>
    </row>
    <row r="993" spans="1:80" ht="169.5" customHeight="1" x14ac:dyDescent="0.35">
      <c r="A993" s="24"/>
      <c r="B993" s="24" t="s">
        <v>77</v>
      </c>
      <c r="C993" s="23" t="s">
        <v>78</v>
      </c>
      <c r="D993" s="24" t="s">
        <v>1274</v>
      </c>
      <c r="E993" s="24" t="s">
        <v>1275</v>
      </c>
      <c r="F993" s="24" t="s">
        <v>81</v>
      </c>
      <c r="G993" s="24" t="s">
        <v>1673</v>
      </c>
      <c r="H993" s="24" t="s">
        <v>1674</v>
      </c>
      <c r="I993" s="24" t="s">
        <v>1675</v>
      </c>
      <c r="J993" s="24" t="s">
        <v>1560</v>
      </c>
      <c r="K993" s="24" t="s">
        <v>1561</v>
      </c>
      <c r="L993" s="24" t="s">
        <v>1687</v>
      </c>
      <c r="M993" s="24" t="s">
        <v>974</v>
      </c>
      <c r="N993" s="24"/>
      <c r="O993" s="24"/>
      <c r="P993" s="24"/>
      <c r="Q993" s="24" t="s">
        <v>155</v>
      </c>
      <c r="R993" s="24"/>
      <c r="S993" s="24"/>
      <c r="T993" s="24" t="s">
        <v>91</v>
      </c>
      <c r="U993" s="24" t="s">
        <v>91</v>
      </c>
      <c r="V993" s="24" t="s">
        <v>91</v>
      </c>
      <c r="W993" s="24" t="s">
        <v>91</v>
      </c>
      <c r="X993" s="24"/>
      <c r="Y993" s="24" t="s">
        <v>91</v>
      </c>
      <c r="Z993" s="24" t="s">
        <v>91</v>
      </c>
      <c r="AA993" s="24" t="s">
        <v>91</v>
      </c>
      <c r="AB993" s="24" t="s">
        <v>91</v>
      </c>
      <c r="AC993" s="24" t="s">
        <v>91</v>
      </c>
      <c r="AD993" s="24" t="s">
        <v>91</v>
      </c>
      <c r="AE993" s="24" t="s">
        <v>91</v>
      </c>
      <c r="AF993" s="24" t="s">
        <v>90</v>
      </c>
      <c r="AG993" s="24" t="s">
        <v>91</v>
      </c>
      <c r="AH993" s="24" t="s">
        <v>91</v>
      </c>
      <c r="AI993" s="24" t="s">
        <v>91</v>
      </c>
      <c r="AJ993" s="24" t="s">
        <v>91</v>
      </c>
      <c r="AK993" s="24" t="s">
        <v>91</v>
      </c>
      <c r="AL993" s="24" t="s">
        <v>91</v>
      </c>
      <c r="AM993" s="24" t="s">
        <v>90</v>
      </c>
      <c r="AN993" s="24" t="s">
        <v>91</v>
      </c>
      <c r="AO993" s="24" t="s">
        <v>91</v>
      </c>
      <c r="AP993" s="24" t="s">
        <v>91</v>
      </c>
      <c r="AQ993" s="24" t="s">
        <v>91</v>
      </c>
      <c r="AR993" s="24" t="s">
        <v>91</v>
      </c>
      <c r="AS993" s="24" t="s">
        <v>91</v>
      </c>
      <c r="AT993" s="24" t="s">
        <v>91</v>
      </c>
      <c r="AU993" s="24" t="s">
        <v>91</v>
      </c>
      <c r="AV993" s="24" t="s">
        <v>91</v>
      </c>
      <c r="AW993" s="24" t="s">
        <v>91</v>
      </c>
      <c r="AX993" s="24" t="s">
        <v>91</v>
      </c>
      <c r="AY993" s="24" t="s">
        <v>91</v>
      </c>
      <c r="AZ993" s="24" t="s">
        <v>91</v>
      </c>
      <c r="BA993" s="24" t="s">
        <v>91</v>
      </c>
      <c r="BB993" s="24" t="s">
        <v>91</v>
      </c>
      <c r="BC993" s="24" t="s">
        <v>91</v>
      </c>
      <c r="BD993" s="24" t="s">
        <v>91</v>
      </c>
      <c r="BE993" s="24" t="s">
        <v>91</v>
      </c>
      <c r="BF993" s="24" t="s">
        <v>91</v>
      </c>
      <c r="BG993" s="24" t="s">
        <v>91</v>
      </c>
      <c r="BH993" s="24" t="s">
        <v>91</v>
      </c>
      <c r="BI993" s="24" t="s">
        <v>91</v>
      </c>
      <c r="BJ993" s="24" t="s">
        <v>91</v>
      </c>
      <c r="BK993" s="24" t="s">
        <v>91</v>
      </c>
      <c r="BL993" s="24" t="s">
        <v>91</v>
      </c>
      <c r="BM993" s="24" t="s">
        <v>91</v>
      </c>
      <c r="BN993" s="24" t="s">
        <v>91</v>
      </c>
      <c r="BO993" s="24" t="s">
        <v>91</v>
      </c>
      <c r="BP993" s="24" t="s">
        <v>91</v>
      </c>
      <c r="BQ993" s="24" t="s">
        <v>91</v>
      </c>
      <c r="BR993" s="24" t="s">
        <v>91</v>
      </c>
      <c r="BS993" s="24" t="s">
        <v>91</v>
      </c>
      <c r="BT993" s="24" t="s">
        <v>91</v>
      </c>
      <c r="BU993" s="24" t="s">
        <v>90</v>
      </c>
      <c r="BV993" s="24" t="s">
        <v>91</v>
      </c>
      <c r="BW993" s="24" t="s">
        <v>91</v>
      </c>
      <c r="BX993" s="24" t="s">
        <v>115</v>
      </c>
      <c r="BY993" s="24" t="s">
        <v>115</v>
      </c>
      <c r="BZ993" s="24" t="s">
        <v>90</v>
      </c>
      <c r="CA993" s="36"/>
      <c r="CB993" s="35"/>
    </row>
    <row r="994" spans="1:80" ht="169.5" customHeight="1" x14ac:dyDescent="0.35">
      <c r="A994" s="24"/>
      <c r="B994" s="24" t="s">
        <v>3340</v>
      </c>
      <c r="C994" s="24" t="s">
        <v>3341</v>
      </c>
      <c r="D994" s="24" t="s">
        <v>3342</v>
      </c>
      <c r="E994" s="24" t="s">
        <v>3343</v>
      </c>
      <c r="F994" s="24" t="s">
        <v>81</v>
      </c>
      <c r="G994" s="24" t="s">
        <v>3344</v>
      </c>
      <c r="H994" s="24" t="s">
        <v>3344</v>
      </c>
      <c r="I994" s="24" t="s">
        <v>3345</v>
      </c>
      <c r="J994" s="24" t="s">
        <v>3346</v>
      </c>
      <c r="K994" s="24" t="s">
        <v>3347</v>
      </c>
      <c r="L994" s="24" t="s">
        <v>3348</v>
      </c>
      <c r="M994" s="24"/>
      <c r="N994" s="24"/>
      <c r="O994" s="24"/>
      <c r="P994" s="24"/>
      <c r="Q994" s="24" t="s">
        <v>155</v>
      </c>
      <c r="R994" s="24"/>
      <c r="S994" s="24"/>
      <c r="T994" s="24" t="s">
        <v>90</v>
      </c>
      <c r="U994" s="24" t="s">
        <v>91</v>
      </c>
      <c r="V994" s="24" t="s">
        <v>91</v>
      </c>
      <c r="W994" s="24" t="s">
        <v>91</v>
      </c>
      <c r="X994" s="24"/>
      <c r="Y994" s="24" t="s">
        <v>91</v>
      </c>
      <c r="Z994" s="24" t="s">
        <v>91</v>
      </c>
      <c r="AA994" s="24" t="s">
        <v>91</v>
      </c>
      <c r="AB994" s="24" t="s">
        <v>90</v>
      </c>
      <c r="AC994" s="24" t="s">
        <v>91</v>
      </c>
      <c r="AD994" s="24" t="s">
        <v>91</v>
      </c>
      <c r="AE994" s="24" t="s">
        <v>91</v>
      </c>
      <c r="AF994" s="24" t="s">
        <v>91</v>
      </c>
      <c r="AG994" s="24" t="s">
        <v>144</v>
      </c>
      <c r="AH994" s="24" t="s">
        <v>91</v>
      </c>
      <c r="AI994" s="24" t="s">
        <v>91</v>
      </c>
      <c r="AJ994" s="24" t="s">
        <v>91</v>
      </c>
      <c r="AK994" s="24" t="s">
        <v>91</v>
      </c>
      <c r="AL994" s="24" t="s">
        <v>91</v>
      </c>
      <c r="AM994" s="24" t="s">
        <v>90</v>
      </c>
      <c r="AN994" s="24" t="s">
        <v>91</v>
      </c>
      <c r="AO994" s="24" t="s">
        <v>91</v>
      </c>
      <c r="AP994" s="24" t="s">
        <v>91</v>
      </c>
      <c r="AQ994" s="24" t="s">
        <v>91</v>
      </c>
      <c r="AR994" s="24" t="s">
        <v>91</v>
      </c>
      <c r="AS994" s="24" t="s">
        <v>91</v>
      </c>
      <c r="AT994" s="24" t="s">
        <v>91</v>
      </c>
      <c r="AU994" s="24" t="s">
        <v>90</v>
      </c>
      <c r="AV994" s="24" t="s">
        <v>91</v>
      </c>
      <c r="AW994" s="24" t="s">
        <v>90</v>
      </c>
      <c r="AX994" s="24" t="s">
        <v>90</v>
      </c>
      <c r="AY994" s="24" t="s">
        <v>91</v>
      </c>
      <c r="AZ994" s="24" t="s">
        <v>91</v>
      </c>
      <c r="BA994" s="24" t="s">
        <v>91</v>
      </c>
      <c r="BB994" s="24" t="s">
        <v>91</v>
      </c>
      <c r="BC994" s="24" t="s">
        <v>91</v>
      </c>
      <c r="BD994" s="24" t="s">
        <v>91</v>
      </c>
      <c r="BE994" s="24" t="s">
        <v>91</v>
      </c>
      <c r="BF994" s="24" t="s">
        <v>91</v>
      </c>
      <c r="BG994" s="24" t="s">
        <v>91</v>
      </c>
      <c r="BH994" s="24" t="s">
        <v>91</v>
      </c>
      <c r="BI994" s="24" t="s">
        <v>91</v>
      </c>
      <c r="BJ994" s="24" t="s">
        <v>91</v>
      </c>
      <c r="BK994" s="24" t="s">
        <v>91</v>
      </c>
      <c r="BL994" s="24" t="s">
        <v>91</v>
      </c>
      <c r="BM994" s="24" t="s">
        <v>91</v>
      </c>
      <c r="BN994" s="24" t="s">
        <v>91</v>
      </c>
      <c r="BO994" s="24" t="s">
        <v>91</v>
      </c>
      <c r="BP994" s="24" t="s">
        <v>91</v>
      </c>
      <c r="BQ994" s="24" t="s">
        <v>91</v>
      </c>
      <c r="BR994" s="24" t="s">
        <v>91</v>
      </c>
      <c r="BS994" s="24" t="s">
        <v>91</v>
      </c>
      <c r="BT994" s="24" t="s">
        <v>91</v>
      </c>
      <c r="BU994" s="24" t="s">
        <v>91</v>
      </c>
      <c r="BV994" s="24" t="s">
        <v>90</v>
      </c>
      <c r="BW994" s="24" t="s">
        <v>91</v>
      </c>
      <c r="BX994" s="24" t="s">
        <v>91</v>
      </c>
      <c r="BY994" s="24" t="s">
        <v>91</v>
      </c>
      <c r="BZ994" s="24" t="s">
        <v>90</v>
      </c>
      <c r="CA994" s="36"/>
      <c r="CB994" s="35"/>
    </row>
    <row r="995" spans="1:80" ht="169.5" customHeight="1" x14ac:dyDescent="0.35">
      <c r="A995" s="24"/>
      <c r="B995" s="24" t="s">
        <v>3340</v>
      </c>
      <c r="C995" s="24" t="s">
        <v>3341</v>
      </c>
      <c r="D995" s="24" t="s">
        <v>3342</v>
      </c>
      <c r="E995" s="24" t="s">
        <v>3343</v>
      </c>
      <c r="F995" s="24" t="s">
        <v>81</v>
      </c>
      <c r="G995" s="24" t="s">
        <v>3349</v>
      </c>
      <c r="H995" s="24" t="s">
        <v>3349</v>
      </c>
      <c r="I995" s="24" t="s">
        <v>3350</v>
      </c>
      <c r="J995" s="24" t="s">
        <v>3351</v>
      </c>
      <c r="K995" s="24" t="s">
        <v>3352</v>
      </c>
      <c r="L995" s="24" t="s">
        <v>3353</v>
      </c>
      <c r="M995" s="24"/>
      <c r="N995" s="24"/>
      <c r="O995" s="24"/>
      <c r="P995" s="24"/>
      <c r="Q995" s="24" t="s">
        <v>155</v>
      </c>
      <c r="R995" s="24"/>
      <c r="S995" s="24"/>
      <c r="T995" s="24" t="s">
        <v>92</v>
      </c>
      <c r="U995" s="24" t="s">
        <v>91</v>
      </c>
      <c r="V995" s="24" t="s">
        <v>91</v>
      </c>
      <c r="W995" s="24" t="s">
        <v>91</v>
      </c>
      <c r="X995" s="24"/>
      <c r="Y995" s="24" t="s">
        <v>91</v>
      </c>
      <c r="Z995" s="24" t="s">
        <v>91</v>
      </c>
      <c r="AA995" s="24" t="s">
        <v>91</v>
      </c>
      <c r="AB995" s="24" t="s">
        <v>92</v>
      </c>
      <c r="AC995" s="24" t="s">
        <v>91</v>
      </c>
      <c r="AD995" s="24" t="s">
        <v>91</v>
      </c>
      <c r="AE995" s="24" t="s">
        <v>91</v>
      </c>
      <c r="AF995" s="24" t="s">
        <v>91</v>
      </c>
      <c r="AG995" s="24" t="s">
        <v>92</v>
      </c>
      <c r="AH995" s="24" t="s">
        <v>91</v>
      </c>
      <c r="AI995" s="24" t="s">
        <v>91</v>
      </c>
      <c r="AJ995" s="24" t="s">
        <v>91</v>
      </c>
      <c r="AK995" s="24" t="s">
        <v>91</v>
      </c>
      <c r="AL995" s="24" t="s">
        <v>91</v>
      </c>
      <c r="AM995" s="24" t="s">
        <v>92</v>
      </c>
      <c r="AN995" s="24" t="s">
        <v>91</v>
      </c>
      <c r="AO995" s="24" t="s">
        <v>91</v>
      </c>
      <c r="AP995" s="24" t="s">
        <v>91</v>
      </c>
      <c r="AQ995" s="24" t="s">
        <v>91</v>
      </c>
      <c r="AR995" s="24" t="s">
        <v>91</v>
      </c>
      <c r="AS995" s="24" t="s">
        <v>91</v>
      </c>
      <c r="AT995" s="24" t="s">
        <v>91</v>
      </c>
      <c r="AU995" s="24" t="s">
        <v>90</v>
      </c>
      <c r="AV995" s="24" t="s">
        <v>91</v>
      </c>
      <c r="AW995" s="24" t="s">
        <v>90</v>
      </c>
      <c r="AX995" s="24" t="s">
        <v>90</v>
      </c>
      <c r="AY995" s="24" t="s">
        <v>91</v>
      </c>
      <c r="AZ995" s="24" t="s">
        <v>91</v>
      </c>
      <c r="BA995" s="24" t="s">
        <v>91</v>
      </c>
      <c r="BB995" s="24" t="s">
        <v>91</v>
      </c>
      <c r="BC995" s="24" t="s">
        <v>91</v>
      </c>
      <c r="BD995" s="24" t="s">
        <v>91</v>
      </c>
      <c r="BE995" s="24" t="s">
        <v>91</v>
      </c>
      <c r="BF995" s="24" t="s">
        <v>91</v>
      </c>
      <c r="BG995" s="24" t="s">
        <v>91</v>
      </c>
      <c r="BH995" s="24" t="s">
        <v>91</v>
      </c>
      <c r="BI995" s="24" t="s">
        <v>91</v>
      </c>
      <c r="BJ995" s="24" t="s">
        <v>91</v>
      </c>
      <c r="BK995" s="24" t="s">
        <v>91</v>
      </c>
      <c r="BL995" s="24" t="s">
        <v>91</v>
      </c>
      <c r="BM995" s="24" t="s">
        <v>91</v>
      </c>
      <c r="BN995" s="24" t="s">
        <v>91</v>
      </c>
      <c r="BO995" s="24" t="s">
        <v>91</v>
      </c>
      <c r="BP995" s="24" t="s">
        <v>91</v>
      </c>
      <c r="BQ995" s="24" t="s">
        <v>91</v>
      </c>
      <c r="BR995" s="24" t="s">
        <v>91</v>
      </c>
      <c r="BS995" s="24" t="s">
        <v>91</v>
      </c>
      <c r="BT995" s="24" t="s">
        <v>91</v>
      </c>
      <c r="BU995" s="24" t="s">
        <v>91</v>
      </c>
      <c r="BV995" s="24" t="s">
        <v>91</v>
      </c>
      <c r="BW995" s="24" t="s">
        <v>91</v>
      </c>
      <c r="BX995" s="24" t="s">
        <v>91</v>
      </c>
      <c r="BY995" s="24" t="s">
        <v>91</v>
      </c>
      <c r="BZ995" s="24" t="s">
        <v>91</v>
      </c>
      <c r="CA995" s="36"/>
      <c r="CB995" s="35"/>
    </row>
    <row r="996" spans="1:80" ht="169.5" customHeight="1" x14ac:dyDescent="0.35">
      <c r="A996" s="24"/>
      <c r="B996" s="24" t="s">
        <v>3340</v>
      </c>
      <c r="C996" s="24" t="s">
        <v>3341</v>
      </c>
      <c r="D996" s="24" t="s">
        <v>3342</v>
      </c>
      <c r="E996" s="24" t="s">
        <v>3343</v>
      </c>
      <c r="F996" s="24" t="s">
        <v>81</v>
      </c>
      <c r="G996" s="24" t="s">
        <v>3354</v>
      </c>
      <c r="H996" s="24" t="s">
        <v>3354</v>
      </c>
      <c r="I996" s="24" t="s">
        <v>3355</v>
      </c>
      <c r="J996" s="24" t="s">
        <v>3355</v>
      </c>
      <c r="K996" s="24" t="s">
        <v>3356</v>
      </c>
      <c r="L996" s="24" t="s">
        <v>3357</v>
      </c>
      <c r="M996" s="24"/>
      <c r="N996" s="24"/>
      <c r="O996" s="24"/>
      <c r="P996" s="24"/>
      <c r="Q996" s="24" t="s">
        <v>155</v>
      </c>
      <c r="R996" s="24"/>
      <c r="S996" s="24"/>
      <c r="T996" s="24" t="s">
        <v>90</v>
      </c>
      <c r="U996" s="24" t="s">
        <v>91</v>
      </c>
      <c r="V996" s="24" t="s">
        <v>91</v>
      </c>
      <c r="W996" s="24" t="s">
        <v>91</v>
      </c>
      <c r="X996" s="24"/>
      <c r="Y996" s="24" t="s">
        <v>91</v>
      </c>
      <c r="Z996" s="24" t="s">
        <v>91</v>
      </c>
      <c r="AA996" s="24" t="s">
        <v>91</v>
      </c>
      <c r="AB996" s="24" t="s">
        <v>90</v>
      </c>
      <c r="AC996" s="24" t="s">
        <v>91</v>
      </c>
      <c r="AD996" s="24" t="s">
        <v>91</v>
      </c>
      <c r="AE996" s="24" t="s">
        <v>91</v>
      </c>
      <c r="AF996" s="24" t="s">
        <v>91</v>
      </c>
      <c r="AG996" s="24" t="s">
        <v>144</v>
      </c>
      <c r="AH996" s="24" t="s">
        <v>91</v>
      </c>
      <c r="AI996" s="24" t="s">
        <v>91</v>
      </c>
      <c r="AJ996" s="24" t="s">
        <v>91</v>
      </c>
      <c r="AK996" s="24" t="s">
        <v>91</v>
      </c>
      <c r="AL996" s="24" t="s">
        <v>91</v>
      </c>
      <c r="AM996" s="24" t="s">
        <v>90</v>
      </c>
      <c r="AN996" s="24" t="s">
        <v>91</v>
      </c>
      <c r="AO996" s="24" t="s">
        <v>91</v>
      </c>
      <c r="AP996" s="24" t="s">
        <v>91</v>
      </c>
      <c r="AQ996" s="24" t="s">
        <v>91</v>
      </c>
      <c r="AR996" s="24" t="s">
        <v>91</v>
      </c>
      <c r="AS996" s="24" t="s">
        <v>91</v>
      </c>
      <c r="AT996" s="24" t="s">
        <v>91</v>
      </c>
      <c r="AU996" s="24" t="s">
        <v>90</v>
      </c>
      <c r="AV996" s="24" t="s">
        <v>91</v>
      </c>
      <c r="AW996" s="24" t="s">
        <v>91</v>
      </c>
      <c r="AX996" s="24" t="s">
        <v>90</v>
      </c>
      <c r="AY996" s="24" t="s">
        <v>91</v>
      </c>
      <c r="AZ996" s="24" t="s">
        <v>91</v>
      </c>
      <c r="BA996" s="24" t="s">
        <v>91</v>
      </c>
      <c r="BB996" s="24" t="s">
        <v>91</v>
      </c>
      <c r="BC996" s="24" t="s">
        <v>91</v>
      </c>
      <c r="BD996" s="24" t="s">
        <v>91</v>
      </c>
      <c r="BE996" s="24" t="s">
        <v>91</v>
      </c>
      <c r="BF996" s="24" t="s">
        <v>91</v>
      </c>
      <c r="BG996" s="24" t="s">
        <v>91</v>
      </c>
      <c r="BH996" s="24" t="s">
        <v>91</v>
      </c>
      <c r="BI996" s="24" t="s">
        <v>91</v>
      </c>
      <c r="BJ996" s="24" t="s">
        <v>91</v>
      </c>
      <c r="BK996" s="24" t="s">
        <v>91</v>
      </c>
      <c r="BL996" s="24" t="s">
        <v>91</v>
      </c>
      <c r="BM996" s="24" t="s">
        <v>91</v>
      </c>
      <c r="BN996" s="24" t="s">
        <v>91</v>
      </c>
      <c r="BO996" s="24" t="s">
        <v>91</v>
      </c>
      <c r="BP996" s="24" t="s">
        <v>91</v>
      </c>
      <c r="BQ996" s="24" t="s">
        <v>91</v>
      </c>
      <c r="BR996" s="24" t="s">
        <v>91</v>
      </c>
      <c r="BS996" s="24" t="s">
        <v>91</v>
      </c>
      <c r="BT996" s="24" t="s">
        <v>91</v>
      </c>
      <c r="BU996" s="24" t="s">
        <v>91</v>
      </c>
      <c r="BV996" s="24" t="s">
        <v>115</v>
      </c>
      <c r="BW996" s="24" t="s">
        <v>91</v>
      </c>
      <c r="BX996" s="24" t="s">
        <v>91</v>
      </c>
      <c r="BY996" s="24" t="s">
        <v>91</v>
      </c>
      <c r="BZ996" s="24" t="s">
        <v>115</v>
      </c>
      <c r="CA996" s="36"/>
      <c r="CB996" s="35"/>
    </row>
    <row r="997" spans="1:80" ht="169.5" customHeight="1" x14ac:dyDescent="0.35">
      <c r="A997" s="24"/>
      <c r="B997" s="24" t="s">
        <v>3340</v>
      </c>
      <c r="C997" s="24" t="s">
        <v>3341</v>
      </c>
      <c r="D997" s="24" t="s">
        <v>3342</v>
      </c>
      <c r="E997" s="24" t="s">
        <v>3343</v>
      </c>
      <c r="F997" s="24" t="s">
        <v>81</v>
      </c>
      <c r="G997" s="24" t="s">
        <v>3358</v>
      </c>
      <c r="H997" s="24" t="s">
        <v>3359</v>
      </c>
      <c r="I997" s="24" t="s">
        <v>3360</v>
      </c>
      <c r="J997" s="24" t="s">
        <v>3360</v>
      </c>
      <c r="K997" s="24" t="s">
        <v>3361</v>
      </c>
      <c r="L997" s="24" t="s">
        <v>3362</v>
      </c>
      <c r="M997" s="24"/>
      <c r="N997" s="24"/>
      <c r="O997" s="24"/>
      <c r="P997" s="24"/>
      <c r="Q997" s="24" t="s">
        <v>155</v>
      </c>
      <c r="R997" s="24"/>
      <c r="S997" s="24"/>
      <c r="T997" s="24" t="s">
        <v>90</v>
      </c>
      <c r="U997" s="24" t="s">
        <v>91</v>
      </c>
      <c r="V997" s="24" t="s">
        <v>91</v>
      </c>
      <c r="W997" s="24" t="s">
        <v>91</v>
      </c>
      <c r="X997" s="24"/>
      <c r="Y997" s="24" t="s">
        <v>91</v>
      </c>
      <c r="Z997" s="24" t="s">
        <v>91</v>
      </c>
      <c r="AA997" s="24" t="s">
        <v>91</v>
      </c>
      <c r="AB997" s="24" t="s">
        <v>90</v>
      </c>
      <c r="AC997" s="24" t="s">
        <v>91</v>
      </c>
      <c r="AD997" s="24" t="s">
        <v>91</v>
      </c>
      <c r="AE997" s="24" t="s">
        <v>91</v>
      </c>
      <c r="AF997" s="24" t="s">
        <v>91</v>
      </c>
      <c r="AG997" s="24" t="s">
        <v>144</v>
      </c>
      <c r="AH997" s="24" t="s">
        <v>91</v>
      </c>
      <c r="AI997" s="24" t="s">
        <v>91</v>
      </c>
      <c r="AJ997" s="24" t="s">
        <v>91</v>
      </c>
      <c r="AK997" s="24" t="s">
        <v>91</v>
      </c>
      <c r="AL997" s="24" t="s">
        <v>91</v>
      </c>
      <c r="AM997" s="24" t="s">
        <v>90</v>
      </c>
      <c r="AN997" s="24" t="s">
        <v>91</v>
      </c>
      <c r="AO997" s="24" t="s">
        <v>91</v>
      </c>
      <c r="AP997" s="24" t="s">
        <v>91</v>
      </c>
      <c r="AQ997" s="24" t="s">
        <v>91</v>
      </c>
      <c r="AR997" s="24" t="s">
        <v>91</v>
      </c>
      <c r="AS997" s="24" t="s">
        <v>91</v>
      </c>
      <c r="AT997" s="24" t="s">
        <v>91</v>
      </c>
      <c r="AU997" s="24" t="s">
        <v>90</v>
      </c>
      <c r="AV997" s="24" t="s">
        <v>91</v>
      </c>
      <c r="AW997" s="24" t="s">
        <v>91</v>
      </c>
      <c r="AX997" s="24" t="s">
        <v>90</v>
      </c>
      <c r="AY997" s="24" t="s">
        <v>91</v>
      </c>
      <c r="AZ997" s="24" t="s">
        <v>91</v>
      </c>
      <c r="BA997" s="24" t="s">
        <v>91</v>
      </c>
      <c r="BB997" s="24" t="s">
        <v>91</v>
      </c>
      <c r="BC997" s="24" t="s">
        <v>91</v>
      </c>
      <c r="BD997" s="24" t="s">
        <v>91</v>
      </c>
      <c r="BE997" s="24" t="s">
        <v>91</v>
      </c>
      <c r="BF997" s="24" t="s">
        <v>91</v>
      </c>
      <c r="BG997" s="24" t="s">
        <v>91</v>
      </c>
      <c r="BH997" s="24" t="s">
        <v>91</v>
      </c>
      <c r="BI997" s="24" t="s">
        <v>91</v>
      </c>
      <c r="BJ997" s="24" t="s">
        <v>91</v>
      </c>
      <c r="BK997" s="24" t="s">
        <v>91</v>
      </c>
      <c r="BL997" s="24" t="s">
        <v>91</v>
      </c>
      <c r="BM997" s="24" t="s">
        <v>91</v>
      </c>
      <c r="BN997" s="24" t="s">
        <v>91</v>
      </c>
      <c r="BO997" s="24" t="s">
        <v>91</v>
      </c>
      <c r="BP997" s="24" t="s">
        <v>91</v>
      </c>
      <c r="BQ997" s="24" t="s">
        <v>91</v>
      </c>
      <c r="BR997" s="24" t="s">
        <v>91</v>
      </c>
      <c r="BS997" s="24" t="s">
        <v>91</v>
      </c>
      <c r="BT997" s="24" t="s">
        <v>91</v>
      </c>
      <c r="BU997" s="24" t="s">
        <v>91</v>
      </c>
      <c r="BV997" s="24" t="s">
        <v>90</v>
      </c>
      <c r="BW997" s="24" t="s">
        <v>91</v>
      </c>
      <c r="BX997" s="24" t="s">
        <v>91</v>
      </c>
      <c r="BY997" s="24" t="s">
        <v>91</v>
      </c>
      <c r="BZ997" s="24" t="s">
        <v>90</v>
      </c>
      <c r="CA997" s="36"/>
      <c r="CB997" s="35"/>
    </row>
    <row r="998" spans="1:80" ht="169.5" customHeight="1" x14ac:dyDescent="0.35">
      <c r="A998" s="24"/>
      <c r="B998" s="24" t="s">
        <v>3340</v>
      </c>
      <c r="C998" s="24" t="s">
        <v>3341</v>
      </c>
      <c r="D998" s="24" t="s">
        <v>3342</v>
      </c>
      <c r="E998" s="24" t="s">
        <v>3343</v>
      </c>
      <c r="F998" s="24" t="s">
        <v>81</v>
      </c>
      <c r="G998" s="24" t="s">
        <v>3358</v>
      </c>
      <c r="H998" s="24" t="s">
        <v>3363</v>
      </c>
      <c r="I998" s="24" t="s">
        <v>3364</v>
      </c>
      <c r="J998" s="24" t="s">
        <v>3364</v>
      </c>
      <c r="K998" s="24" t="s">
        <v>3365</v>
      </c>
      <c r="L998" s="24" t="s">
        <v>3366</v>
      </c>
      <c r="M998" s="24"/>
      <c r="N998" s="24"/>
      <c r="O998" s="24"/>
      <c r="P998" s="24"/>
      <c r="Q998" s="24" t="s">
        <v>155</v>
      </c>
      <c r="R998" s="24"/>
      <c r="S998" s="24"/>
      <c r="T998" s="24" t="s">
        <v>90</v>
      </c>
      <c r="U998" s="24" t="s">
        <v>91</v>
      </c>
      <c r="V998" s="24" t="s">
        <v>91</v>
      </c>
      <c r="W998" s="24" t="s">
        <v>91</v>
      </c>
      <c r="X998" s="24"/>
      <c r="Y998" s="24" t="s">
        <v>91</v>
      </c>
      <c r="Z998" s="24" t="s">
        <v>91</v>
      </c>
      <c r="AA998" s="24" t="s">
        <v>91</v>
      </c>
      <c r="AB998" s="24" t="s">
        <v>90</v>
      </c>
      <c r="AC998" s="24" t="s">
        <v>91</v>
      </c>
      <c r="AD998" s="24" t="s">
        <v>91</v>
      </c>
      <c r="AE998" s="24" t="s">
        <v>91</v>
      </c>
      <c r="AF998" s="24" t="s">
        <v>91</v>
      </c>
      <c r="AG998" s="24" t="s">
        <v>144</v>
      </c>
      <c r="AH998" s="24" t="s">
        <v>91</v>
      </c>
      <c r="AI998" s="24" t="s">
        <v>91</v>
      </c>
      <c r="AJ998" s="24" t="s">
        <v>91</v>
      </c>
      <c r="AK998" s="24" t="s">
        <v>91</v>
      </c>
      <c r="AL998" s="24" t="s">
        <v>91</v>
      </c>
      <c r="AM998" s="24" t="s">
        <v>90</v>
      </c>
      <c r="AN998" s="24" t="s">
        <v>91</v>
      </c>
      <c r="AO998" s="24" t="s">
        <v>91</v>
      </c>
      <c r="AP998" s="24" t="s">
        <v>91</v>
      </c>
      <c r="AQ998" s="24" t="s">
        <v>91</v>
      </c>
      <c r="AR998" s="24" t="s">
        <v>91</v>
      </c>
      <c r="AS998" s="24" t="s">
        <v>91</v>
      </c>
      <c r="AT998" s="24" t="s">
        <v>91</v>
      </c>
      <c r="AU998" s="24" t="s">
        <v>90</v>
      </c>
      <c r="AV998" s="24" t="s">
        <v>91</v>
      </c>
      <c r="AW998" s="24" t="s">
        <v>91</v>
      </c>
      <c r="AX998" s="24" t="s">
        <v>90</v>
      </c>
      <c r="AY998" s="24" t="s">
        <v>91</v>
      </c>
      <c r="AZ998" s="24" t="s">
        <v>91</v>
      </c>
      <c r="BA998" s="24" t="s">
        <v>91</v>
      </c>
      <c r="BB998" s="24" t="s">
        <v>91</v>
      </c>
      <c r="BC998" s="24" t="s">
        <v>91</v>
      </c>
      <c r="BD998" s="24" t="s">
        <v>91</v>
      </c>
      <c r="BE998" s="24" t="s">
        <v>91</v>
      </c>
      <c r="BF998" s="24" t="s">
        <v>91</v>
      </c>
      <c r="BG998" s="24" t="s">
        <v>91</v>
      </c>
      <c r="BH998" s="24" t="s">
        <v>91</v>
      </c>
      <c r="BI998" s="24" t="s">
        <v>91</v>
      </c>
      <c r="BJ998" s="24" t="s">
        <v>91</v>
      </c>
      <c r="BK998" s="24" t="s">
        <v>91</v>
      </c>
      <c r="BL998" s="24" t="s">
        <v>91</v>
      </c>
      <c r="BM998" s="24" t="s">
        <v>91</v>
      </c>
      <c r="BN998" s="24" t="s">
        <v>91</v>
      </c>
      <c r="BO998" s="24" t="s">
        <v>91</v>
      </c>
      <c r="BP998" s="24" t="s">
        <v>91</v>
      </c>
      <c r="BQ998" s="24" t="s">
        <v>91</v>
      </c>
      <c r="BR998" s="24" t="s">
        <v>91</v>
      </c>
      <c r="BS998" s="24" t="s">
        <v>91</v>
      </c>
      <c r="BT998" s="24" t="s">
        <v>91</v>
      </c>
      <c r="BU998" s="24" t="s">
        <v>91</v>
      </c>
      <c r="BV998" s="24" t="s">
        <v>90</v>
      </c>
      <c r="BW998" s="24" t="s">
        <v>91</v>
      </c>
      <c r="BX998" s="24" t="s">
        <v>91</v>
      </c>
      <c r="BY998" s="24" t="s">
        <v>91</v>
      </c>
      <c r="BZ998" s="24" t="s">
        <v>90</v>
      </c>
      <c r="CA998" s="36"/>
      <c r="CB998" s="35"/>
    </row>
    <row r="999" spans="1:80" ht="169.5" customHeight="1" x14ac:dyDescent="0.35">
      <c r="A999" s="24"/>
      <c r="B999" s="24" t="s">
        <v>77</v>
      </c>
      <c r="C999" s="23" t="s">
        <v>78</v>
      </c>
      <c r="D999" s="24" t="s">
        <v>1274</v>
      </c>
      <c r="E999" s="24" t="s">
        <v>1275</v>
      </c>
      <c r="F999" s="24" t="s">
        <v>81</v>
      </c>
      <c r="G999" s="24" t="s">
        <v>1673</v>
      </c>
      <c r="H999" s="24" t="s">
        <v>1674</v>
      </c>
      <c r="I999" s="24" t="s">
        <v>1675</v>
      </c>
      <c r="J999" s="24" t="s">
        <v>1563</v>
      </c>
      <c r="K999" s="24" t="s">
        <v>1564</v>
      </c>
      <c r="L999" s="24" t="s">
        <v>1694</v>
      </c>
      <c r="M999" s="24" t="s">
        <v>974</v>
      </c>
      <c r="N999" s="24"/>
      <c r="O999" s="24"/>
      <c r="P999" s="24"/>
      <c r="Q999" s="24" t="s">
        <v>155</v>
      </c>
      <c r="R999" s="24"/>
      <c r="S999" s="24"/>
      <c r="T999" s="24" t="s">
        <v>91</v>
      </c>
      <c r="U999" s="24" t="s">
        <v>91</v>
      </c>
      <c r="V999" s="24" t="s">
        <v>91</v>
      </c>
      <c r="W999" s="24" t="s">
        <v>90</v>
      </c>
      <c r="X999" s="24"/>
      <c r="Y999" s="24" t="s">
        <v>91</v>
      </c>
      <c r="Z999" s="24" t="s">
        <v>91</v>
      </c>
      <c r="AA999" s="24" t="s">
        <v>91</v>
      </c>
      <c r="AB999" s="24" t="s">
        <v>90</v>
      </c>
      <c r="AC999" s="24" t="s">
        <v>91</v>
      </c>
      <c r="AD999" s="24" t="s">
        <v>91</v>
      </c>
      <c r="AE999" s="24" t="s">
        <v>91</v>
      </c>
      <c r="AF999" s="24" t="s">
        <v>144</v>
      </c>
      <c r="AG999" s="24" t="s">
        <v>91</v>
      </c>
      <c r="AH999" s="24" t="s">
        <v>91</v>
      </c>
      <c r="AI999" s="24" t="s">
        <v>91</v>
      </c>
      <c r="AJ999" s="24" t="s">
        <v>91</v>
      </c>
      <c r="AK999" s="24" t="s">
        <v>91</v>
      </c>
      <c r="AL999" s="24" t="s">
        <v>91</v>
      </c>
      <c r="AM999" s="24" t="s">
        <v>90</v>
      </c>
      <c r="AN999" s="24" t="s">
        <v>91</v>
      </c>
      <c r="AO999" s="24" t="s">
        <v>91</v>
      </c>
      <c r="AP999" s="24" t="s">
        <v>91</v>
      </c>
      <c r="AQ999" s="24" t="s">
        <v>91</v>
      </c>
      <c r="AR999" s="24" t="s">
        <v>91</v>
      </c>
      <c r="AS999" s="24" t="s">
        <v>91</v>
      </c>
      <c r="AT999" s="24" t="s">
        <v>91</v>
      </c>
      <c r="AU999" s="24" t="s">
        <v>91</v>
      </c>
      <c r="AV999" s="24" t="s">
        <v>91</v>
      </c>
      <c r="AW999" s="24" t="s">
        <v>91</v>
      </c>
      <c r="AX999" s="24" t="s">
        <v>91</v>
      </c>
      <c r="AY999" s="24" t="s">
        <v>91</v>
      </c>
      <c r="AZ999" s="24" t="s">
        <v>91</v>
      </c>
      <c r="BA999" s="24" t="s">
        <v>91</v>
      </c>
      <c r="BB999" s="24" t="s">
        <v>91</v>
      </c>
      <c r="BC999" s="24" t="s">
        <v>91</v>
      </c>
      <c r="BD999" s="24" t="s">
        <v>91</v>
      </c>
      <c r="BE999" s="24" t="s">
        <v>91</v>
      </c>
      <c r="BF999" s="24" t="s">
        <v>91</v>
      </c>
      <c r="BG999" s="24" t="s">
        <v>91</v>
      </c>
      <c r="BH999" s="24" t="s">
        <v>91</v>
      </c>
      <c r="BI999" s="24" t="s">
        <v>91</v>
      </c>
      <c r="BJ999" s="24" t="s">
        <v>91</v>
      </c>
      <c r="BK999" s="24" t="s">
        <v>91</v>
      </c>
      <c r="BL999" s="24" t="s">
        <v>91</v>
      </c>
      <c r="BM999" s="24" t="s">
        <v>91</v>
      </c>
      <c r="BN999" s="24" t="s">
        <v>91</v>
      </c>
      <c r="BO999" s="24" t="s">
        <v>91</v>
      </c>
      <c r="BP999" s="24" t="s">
        <v>91</v>
      </c>
      <c r="BQ999" s="24" t="s">
        <v>90</v>
      </c>
      <c r="BR999" s="24" t="s">
        <v>90</v>
      </c>
      <c r="BS999" s="24" t="s">
        <v>91</v>
      </c>
      <c r="BT999" s="24" t="s">
        <v>91</v>
      </c>
      <c r="BU999" s="24" t="s">
        <v>90</v>
      </c>
      <c r="BV999" s="24" t="s">
        <v>91</v>
      </c>
      <c r="BW999" s="24" t="s">
        <v>91</v>
      </c>
      <c r="BX999" s="24" t="s">
        <v>1309</v>
      </c>
      <c r="BY999" s="24" t="s">
        <v>115</v>
      </c>
      <c r="BZ999" s="24" t="s">
        <v>90</v>
      </c>
      <c r="CA999" s="36"/>
      <c r="CB999" s="35"/>
    </row>
    <row r="1000" spans="1:80" ht="169.5" customHeight="1" x14ac:dyDescent="0.35">
      <c r="A1000" s="24"/>
      <c r="B1000" s="24" t="s">
        <v>77</v>
      </c>
      <c r="C1000" s="23" t="s">
        <v>78</v>
      </c>
      <c r="D1000" s="24" t="s">
        <v>1274</v>
      </c>
      <c r="E1000" s="24" t="s">
        <v>1275</v>
      </c>
      <c r="F1000" s="24" t="s">
        <v>81</v>
      </c>
      <c r="G1000" s="24" t="s">
        <v>1673</v>
      </c>
      <c r="H1000" s="24" t="s">
        <v>1674</v>
      </c>
      <c r="I1000" s="24" t="s">
        <v>1675</v>
      </c>
      <c r="J1000" s="24" t="s">
        <v>1566</v>
      </c>
      <c r="K1000" s="24" t="s">
        <v>1567</v>
      </c>
      <c r="L1000" s="24" t="s">
        <v>1695</v>
      </c>
      <c r="M1000" s="24" t="s">
        <v>974</v>
      </c>
      <c r="N1000" s="24"/>
      <c r="O1000" s="24"/>
      <c r="P1000" s="24"/>
      <c r="Q1000" s="24" t="s">
        <v>155</v>
      </c>
      <c r="R1000" s="24"/>
      <c r="S1000" s="24"/>
      <c r="T1000" s="24" t="s">
        <v>91</v>
      </c>
      <c r="U1000" s="24" t="s">
        <v>91</v>
      </c>
      <c r="V1000" s="24" t="s">
        <v>91</v>
      </c>
      <c r="W1000" s="24" t="s">
        <v>91</v>
      </c>
      <c r="X1000" s="24"/>
      <c r="Y1000" s="24" t="s">
        <v>91</v>
      </c>
      <c r="Z1000" s="24" t="s">
        <v>91</v>
      </c>
      <c r="AA1000" s="24" t="s">
        <v>91</v>
      </c>
      <c r="AB1000" s="24" t="s">
        <v>91</v>
      </c>
      <c r="AC1000" s="24" t="s">
        <v>91</v>
      </c>
      <c r="AD1000" s="24" t="s">
        <v>91</v>
      </c>
      <c r="AE1000" s="24" t="s">
        <v>91</v>
      </c>
      <c r="AF1000" s="24" t="s">
        <v>144</v>
      </c>
      <c r="AG1000" s="24" t="s">
        <v>91</v>
      </c>
      <c r="AH1000" s="24" t="s">
        <v>91</v>
      </c>
      <c r="AI1000" s="24" t="s">
        <v>91</v>
      </c>
      <c r="AJ1000" s="24" t="s">
        <v>91</v>
      </c>
      <c r="AK1000" s="24" t="s">
        <v>91</v>
      </c>
      <c r="AL1000" s="24" t="s">
        <v>91</v>
      </c>
      <c r="AM1000" s="24" t="s">
        <v>90</v>
      </c>
      <c r="AN1000" s="24" t="s">
        <v>91</v>
      </c>
      <c r="AO1000" s="24" t="s">
        <v>91</v>
      </c>
      <c r="AP1000" s="24" t="s">
        <v>91</v>
      </c>
      <c r="AQ1000" s="24" t="s">
        <v>91</v>
      </c>
      <c r="AR1000" s="24" t="s">
        <v>91</v>
      </c>
      <c r="AS1000" s="24" t="s">
        <v>91</v>
      </c>
      <c r="AT1000" s="24" t="s">
        <v>91</v>
      </c>
      <c r="AU1000" s="24" t="s">
        <v>91</v>
      </c>
      <c r="AV1000" s="24" t="s">
        <v>91</v>
      </c>
      <c r="AW1000" s="24" t="s">
        <v>91</v>
      </c>
      <c r="AX1000" s="24" t="s">
        <v>91</v>
      </c>
      <c r="AY1000" s="24" t="s">
        <v>91</v>
      </c>
      <c r="AZ1000" s="24" t="s">
        <v>91</v>
      </c>
      <c r="BA1000" s="24" t="s">
        <v>91</v>
      </c>
      <c r="BB1000" s="24" t="s">
        <v>91</v>
      </c>
      <c r="BC1000" s="24" t="s">
        <v>91</v>
      </c>
      <c r="BD1000" s="24" t="s">
        <v>91</v>
      </c>
      <c r="BE1000" s="24" t="s">
        <v>91</v>
      </c>
      <c r="BF1000" s="24" t="s">
        <v>91</v>
      </c>
      <c r="BG1000" s="24" t="s">
        <v>91</v>
      </c>
      <c r="BH1000" s="24" t="s">
        <v>91</v>
      </c>
      <c r="BI1000" s="24" t="s">
        <v>91</v>
      </c>
      <c r="BJ1000" s="24" t="s">
        <v>91</v>
      </c>
      <c r="BK1000" s="24" t="s">
        <v>91</v>
      </c>
      <c r="BL1000" s="24" t="s">
        <v>91</v>
      </c>
      <c r="BM1000" s="24" t="s">
        <v>91</v>
      </c>
      <c r="BN1000" s="24" t="s">
        <v>91</v>
      </c>
      <c r="BO1000" s="24" t="s">
        <v>91</v>
      </c>
      <c r="BP1000" s="24" t="s">
        <v>91</v>
      </c>
      <c r="BQ1000" s="24" t="s">
        <v>115</v>
      </c>
      <c r="BR1000" s="24" t="s">
        <v>115</v>
      </c>
      <c r="BS1000" s="24" t="s">
        <v>91</v>
      </c>
      <c r="BT1000" s="24" t="s">
        <v>91</v>
      </c>
      <c r="BU1000" s="24" t="s">
        <v>90</v>
      </c>
      <c r="BV1000" s="24" t="s">
        <v>91</v>
      </c>
      <c r="BW1000" s="24" t="s">
        <v>91</v>
      </c>
      <c r="BX1000" s="24" t="s">
        <v>144</v>
      </c>
      <c r="BY1000" s="24" t="s">
        <v>144</v>
      </c>
      <c r="BZ1000" s="24" t="s">
        <v>90</v>
      </c>
      <c r="CA1000" s="36"/>
      <c r="CB1000" s="35"/>
    </row>
    <row r="1001" spans="1:80" ht="169.5" customHeight="1" x14ac:dyDescent="0.35">
      <c r="A1001" s="24"/>
      <c r="B1001" s="24" t="s">
        <v>3340</v>
      </c>
      <c r="C1001" s="24" t="s">
        <v>3341</v>
      </c>
      <c r="D1001" s="24" t="s">
        <v>3342</v>
      </c>
      <c r="E1001" s="24" t="s">
        <v>3343</v>
      </c>
      <c r="F1001" s="24" t="s">
        <v>227</v>
      </c>
      <c r="G1001" s="24" t="s">
        <v>3349</v>
      </c>
      <c r="H1001" s="24" t="s">
        <v>3349</v>
      </c>
      <c r="I1001" s="24" t="s">
        <v>3375</v>
      </c>
      <c r="J1001" s="24" t="s">
        <v>3375</v>
      </c>
      <c r="K1001" s="24" t="s">
        <v>3376</v>
      </c>
      <c r="L1001" s="24" t="s">
        <v>3377</v>
      </c>
      <c r="M1001" s="24"/>
      <c r="N1001" s="24"/>
      <c r="O1001" s="24"/>
      <c r="P1001" s="24"/>
      <c r="Q1001" s="24" t="s">
        <v>155</v>
      </c>
      <c r="R1001" s="24"/>
      <c r="S1001" s="24"/>
      <c r="T1001" s="24" t="s">
        <v>90</v>
      </c>
      <c r="U1001" s="24" t="s">
        <v>91</v>
      </c>
      <c r="V1001" s="24" t="s">
        <v>91</v>
      </c>
      <c r="W1001" s="24" t="s">
        <v>91</v>
      </c>
      <c r="X1001" s="24"/>
      <c r="Y1001" s="24" t="s">
        <v>91</v>
      </c>
      <c r="Z1001" s="24" t="s">
        <v>91</v>
      </c>
      <c r="AA1001" s="24" t="s">
        <v>91</v>
      </c>
      <c r="AB1001" s="24" t="s">
        <v>90</v>
      </c>
      <c r="AC1001" s="24" t="s">
        <v>91</v>
      </c>
      <c r="AD1001" s="24" t="s">
        <v>91</v>
      </c>
      <c r="AE1001" s="24" t="s">
        <v>91</v>
      </c>
      <c r="AF1001" s="24" t="s">
        <v>91</v>
      </c>
      <c r="AG1001" s="24" t="s">
        <v>144</v>
      </c>
      <c r="AH1001" s="24" t="s">
        <v>91</v>
      </c>
      <c r="AI1001" s="24" t="s">
        <v>91</v>
      </c>
      <c r="AJ1001" s="24" t="s">
        <v>91</v>
      </c>
      <c r="AK1001" s="24" t="s">
        <v>91</v>
      </c>
      <c r="AL1001" s="24" t="s">
        <v>91</v>
      </c>
      <c r="AM1001" s="24" t="s">
        <v>90</v>
      </c>
      <c r="AN1001" s="24" t="s">
        <v>91</v>
      </c>
      <c r="AO1001" s="24" t="s">
        <v>91</v>
      </c>
      <c r="AP1001" s="24" t="s">
        <v>91</v>
      </c>
      <c r="AQ1001" s="24" t="s">
        <v>91</v>
      </c>
      <c r="AR1001" s="24" t="s">
        <v>91</v>
      </c>
      <c r="AS1001" s="24" t="s">
        <v>91</v>
      </c>
      <c r="AT1001" s="24" t="s">
        <v>91</v>
      </c>
      <c r="AU1001" s="24" t="s">
        <v>90</v>
      </c>
      <c r="AV1001" s="24" t="s">
        <v>91</v>
      </c>
      <c r="AW1001" s="24" t="s">
        <v>91</v>
      </c>
      <c r="AX1001" s="24" t="s">
        <v>90</v>
      </c>
      <c r="AY1001" s="24" t="s">
        <v>91</v>
      </c>
      <c r="AZ1001" s="24" t="s">
        <v>91</v>
      </c>
      <c r="BA1001" s="24" t="s">
        <v>91</v>
      </c>
      <c r="BB1001" s="24" t="s">
        <v>91</v>
      </c>
      <c r="BC1001" s="24" t="s">
        <v>91</v>
      </c>
      <c r="BD1001" s="24" t="s">
        <v>91</v>
      </c>
      <c r="BE1001" s="24" t="s">
        <v>91</v>
      </c>
      <c r="BF1001" s="24" t="s">
        <v>91</v>
      </c>
      <c r="BG1001" s="24" t="s">
        <v>91</v>
      </c>
      <c r="BH1001" s="24" t="s">
        <v>91</v>
      </c>
      <c r="BI1001" s="24" t="s">
        <v>91</v>
      </c>
      <c r="BJ1001" s="24" t="s">
        <v>91</v>
      </c>
      <c r="BK1001" s="24" t="s">
        <v>91</v>
      </c>
      <c r="BL1001" s="24" t="s">
        <v>91</v>
      </c>
      <c r="BM1001" s="24" t="s">
        <v>91</v>
      </c>
      <c r="BN1001" s="24" t="s">
        <v>91</v>
      </c>
      <c r="BO1001" s="24" t="s">
        <v>91</v>
      </c>
      <c r="BP1001" s="24" t="s">
        <v>91</v>
      </c>
      <c r="BQ1001" s="24" t="s">
        <v>91</v>
      </c>
      <c r="BR1001" s="24" t="s">
        <v>91</v>
      </c>
      <c r="BS1001" s="24" t="s">
        <v>91</v>
      </c>
      <c r="BT1001" s="24" t="s">
        <v>91</v>
      </c>
      <c r="BU1001" s="24" t="s">
        <v>91</v>
      </c>
      <c r="BV1001" s="24" t="s">
        <v>90</v>
      </c>
      <c r="BW1001" s="24" t="s">
        <v>91</v>
      </c>
      <c r="BX1001" s="24" t="s">
        <v>91</v>
      </c>
      <c r="BY1001" s="24" t="s">
        <v>91</v>
      </c>
      <c r="BZ1001" s="24" t="s">
        <v>90</v>
      </c>
      <c r="CA1001" s="36"/>
      <c r="CB1001" s="35"/>
    </row>
    <row r="1002" spans="1:80" ht="169.5" customHeight="1" x14ac:dyDescent="0.35">
      <c r="A1002" s="24"/>
      <c r="B1002" s="24" t="s">
        <v>3340</v>
      </c>
      <c r="C1002" s="24" t="s">
        <v>3341</v>
      </c>
      <c r="D1002" s="24" t="s">
        <v>3342</v>
      </c>
      <c r="E1002" s="24" t="s">
        <v>3343</v>
      </c>
      <c r="F1002" s="24" t="s">
        <v>81</v>
      </c>
      <c r="G1002" s="24" t="s">
        <v>3358</v>
      </c>
      <c r="H1002" s="24" t="s">
        <v>3359</v>
      </c>
      <c r="I1002" s="24" t="s">
        <v>3378</v>
      </c>
      <c r="J1002" s="24" t="s">
        <v>3378</v>
      </c>
      <c r="K1002" s="24" t="s">
        <v>3379</v>
      </c>
      <c r="L1002" s="24" t="s">
        <v>3380</v>
      </c>
      <c r="M1002" s="24"/>
      <c r="N1002" s="24"/>
      <c r="O1002" s="24"/>
      <c r="P1002" s="24"/>
      <c r="Q1002" s="24" t="s">
        <v>155</v>
      </c>
      <c r="R1002" s="24"/>
      <c r="S1002" s="24"/>
      <c r="T1002" s="24" t="s">
        <v>90</v>
      </c>
      <c r="U1002" s="24" t="s">
        <v>91</v>
      </c>
      <c r="V1002" s="24" t="s">
        <v>91</v>
      </c>
      <c r="W1002" s="24" t="s">
        <v>91</v>
      </c>
      <c r="X1002" s="24"/>
      <c r="Y1002" s="24" t="s">
        <v>91</v>
      </c>
      <c r="Z1002" s="24" t="s">
        <v>91</v>
      </c>
      <c r="AA1002" s="24" t="s">
        <v>91</v>
      </c>
      <c r="AB1002" s="24" t="s">
        <v>90</v>
      </c>
      <c r="AC1002" s="24" t="s">
        <v>91</v>
      </c>
      <c r="AD1002" s="24" t="s">
        <v>91</v>
      </c>
      <c r="AE1002" s="24" t="s">
        <v>91</v>
      </c>
      <c r="AF1002" s="24" t="s">
        <v>91</v>
      </c>
      <c r="AG1002" s="24" t="s">
        <v>144</v>
      </c>
      <c r="AH1002" s="24" t="s">
        <v>91</v>
      </c>
      <c r="AI1002" s="24" t="s">
        <v>91</v>
      </c>
      <c r="AJ1002" s="24" t="s">
        <v>91</v>
      </c>
      <c r="AK1002" s="24" t="s">
        <v>91</v>
      </c>
      <c r="AL1002" s="24" t="s">
        <v>91</v>
      </c>
      <c r="AM1002" s="24" t="s">
        <v>90</v>
      </c>
      <c r="AN1002" s="24" t="s">
        <v>91</v>
      </c>
      <c r="AO1002" s="24" t="s">
        <v>91</v>
      </c>
      <c r="AP1002" s="24" t="s">
        <v>91</v>
      </c>
      <c r="AQ1002" s="24" t="s">
        <v>91</v>
      </c>
      <c r="AR1002" s="24" t="s">
        <v>91</v>
      </c>
      <c r="AS1002" s="24" t="s">
        <v>91</v>
      </c>
      <c r="AT1002" s="24" t="s">
        <v>91</v>
      </c>
      <c r="AU1002" s="24" t="s">
        <v>90</v>
      </c>
      <c r="AV1002" s="24" t="s">
        <v>91</v>
      </c>
      <c r="AW1002" s="24" t="s">
        <v>91</v>
      </c>
      <c r="AX1002" s="24" t="s">
        <v>90</v>
      </c>
      <c r="AY1002" s="24" t="s">
        <v>91</v>
      </c>
      <c r="AZ1002" s="24" t="s">
        <v>91</v>
      </c>
      <c r="BA1002" s="24" t="s">
        <v>91</v>
      </c>
      <c r="BB1002" s="24" t="s">
        <v>91</v>
      </c>
      <c r="BC1002" s="24" t="s">
        <v>91</v>
      </c>
      <c r="BD1002" s="24" t="s">
        <v>91</v>
      </c>
      <c r="BE1002" s="24" t="s">
        <v>91</v>
      </c>
      <c r="BF1002" s="24" t="s">
        <v>91</v>
      </c>
      <c r="BG1002" s="24" t="s">
        <v>91</v>
      </c>
      <c r="BH1002" s="24" t="s">
        <v>91</v>
      </c>
      <c r="BI1002" s="24" t="s">
        <v>91</v>
      </c>
      <c r="BJ1002" s="24" t="s">
        <v>91</v>
      </c>
      <c r="BK1002" s="24" t="s">
        <v>91</v>
      </c>
      <c r="BL1002" s="24" t="s">
        <v>91</v>
      </c>
      <c r="BM1002" s="24" t="s">
        <v>91</v>
      </c>
      <c r="BN1002" s="24" t="s">
        <v>91</v>
      </c>
      <c r="BO1002" s="24" t="s">
        <v>91</v>
      </c>
      <c r="BP1002" s="24" t="s">
        <v>91</v>
      </c>
      <c r="BQ1002" s="24" t="s">
        <v>91</v>
      </c>
      <c r="BR1002" s="24" t="s">
        <v>91</v>
      </c>
      <c r="BS1002" s="24" t="s">
        <v>91</v>
      </c>
      <c r="BT1002" s="24" t="s">
        <v>91</v>
      </c>
      <c r="BU1002" s="24" t="s">
        <v>91</v>
      </c>
      <c r="BV1002" s="24" t="s">
        <v>90</v>
      </c>
      <c r="BW1002" s="24" t="s">
        <v>91</v>
      </c>
      <c r="BX1002" s="24" t="s">
        <v>91</v>
      </c>
      <c r="BY1002" s="24" t="s">
        <v>91</v>
      </c>
      <c r="BZ1002" s="24" t="s">
        <v>90</v>
      </c>
      <c r="CA1002" s="36"/>
      <c r="CB1002" s="35"/>
    </row>
    <row r="1003" spans="1:80" ht="169.5" customHeight="1" x14ac:dyDescent="0.35">
      <c r="A1003" s="24"/>
      <c r="B1003" s="24" t="s">
        <v>77</v>
      </c>
      <c r="C1003" s="23" t="s">
        <v>78</v>
      </c>
      <c r="D1003" s="24" t="s">
        <v>1274</v>
      </c>
      <c r="E1003" s="24" t="s">
        <v>1275</v>
      </c>
      <c r="F1003" s="24" t="s">
        <v>81</v>
      </c>
      <c r="G1003" s="24" t="s">
        <v>1673</v>
      </c>
      <c r="H1003" s="24" t="s">
        <v>1674</v>
      </c>
      <c r="I1003" s="24" t="s">
        <v>1675</v>
      </c>
      <c r="J1003" s="24" t="s">
        <v>1569</v>
      </c>
      <c r="K1003" s="24" t="s">
        <v>1570</v>
      </c>
      <c r="L1003" s="24" t="s">
        <v>1696</v>
      </c>
      <c r="M1003" s="24" t="s">
        <v>974</v>
      </c>
      <c r="N1003" s="24"/>
      <c r="O1003" s="24"/>
      <c r="P1003" s="24"/>
      <c r="Q1003" s="24" t="s">
        <v>155</v>
      </c>
      <c r="R1003" s="24"/>
      <c r="S1003" s="24"/>
      <c r="T1003" s="24" t="s">
        <v>91</v>
      </c>
      <c r="U1003" s="24" t="s">
        <v>91</v>
      </c>
      <c r="V1003" s="24" t="s">
        <v>91</v>
      </c>
      <c r="W1003" s="24" t="s">
        <v>91</v>
      </c>
      <c r="X1003" s="24"/>
      <c r="Y1003" s="24" t="s">
        <v>91</v>
      </c>
      <c r="Z1003" s="24" t="s">
        <v>91</v>
      </c>
      <c r="AA1003" s="24" t="s">
        <v>91</v>
      </c>
      <c r="AB1003" s="24" t="s">
        <v>91</v>
      </c>
      <c r="AC1003" s="24" t="s">
        <v>91</v>
      </c>
      <c r="AD1003" s="24" t="s">
        <v>91</v>
      </c>
      <c r="AE1003" s="24" t="s">
        <v>91</v>
      </c>
      <c r="AF1003" s="24" t="s">
        <v>115</v>
      </c>
      <c r="AG1003" s="24" t="s">
        <v>91</v>
      </c>
      <c r="AH1003" s="24" t="s">
        <v>91</v>
      </c>
      <c r="AI1003" s="24" t="s">
        <v>91</v>
      </c>
      <c r="AJ1003" s="24" t="s">
        <v>91</v>
      </c>
      <c r="AK1003" s="24" t="s">
        <v>91</v>
      </c>
      <c r="AL1003" s="24" t="s">
        <v>91</v>
      </c>
      <c r="AM1003" s="24" t="s">
        <v>115</v>
      </c>
      <c r="AN1003" s="24" t="s">
        <v>91</v>
      </c>
      <c r="AO1003" s="24" t="s">
        <v>91</v>
      </c>
      <c r="AP1003" s="24" t="s">
        <v>91</v>
      </c>
      <c r="AQ1003" s="24" t="s">
        <v>91</v>
      </c>
      <c r="AR1003" s="24" t="s">
        <v>91</v>
      </c>
      <c r="AS1003" s="24" t="s">
        <v>91</v>
      </c>
      <c r="AT1003" s="24" t="s">
        <v>91</v>
      </c>
      <c r="AU1003" s="24" t="s">
        <v>91</v>
      </c>
      <c r="AV1003" s="24" t="s">
        <v>91</v>
      </c>
      <c r="AW1003" s="24" t="s">
        <v>91</v>
      </c>
      <c r="AX1003" s="24" t="s">
        <v>91</v>
      </c>
      <c r="AY1003" s="24" t="s">
        <v>91</v>
      </c>
      <c r="AZ1003" s="24" t="s">
        <v>91</v>
      </c>
      <c r="BA1003" s="24" t="s">
        <v>91</v>
      </c>
      <c r="BB1003" s="24" t="s">
        <v>91</v>
      </c>
      <c r="BC1003" s="24" t="s">
        <v>91</v>
      </c>
      <c r="BD1003" s="24" t="s">
        <v>91</v>
      </c>
      <c r="BE1003" s="24" t="s">
        <v>91</v>
      </c>
      <c r="BF1003" s="24" t="s">
        <v>91</v>
      </c>
      <c r="BG1003" s="24" t="s">
        <v>91</v>
      </c>
      <c r="BH1003" s="24" t="s">
        <v>91</v>
      </c>
      <c r="BI1003" s="24" t="s">
        <v>91</v>
      </c>
      <c r="BJ1003" s="24" t="s">
        <v>91</v>
      </c>
      <c r="BK1003" s="24" t="s">
        <v>91</v>
      </c>
      <c r="BL1003" s="24" t="s">
        <v>91</v>
      </c>
      <c r="BM1003" s="24" t="s">
        <v>91</v>
      </c>
      <c r="BN1003" s="24" t="s">
        <v>91</v>
      </c>
      <c r="BO1003" s="24" t="s">
        <v>91</v>
      </c>
      <c r="BP1003" s="24" t="s">
        <v>91</v>
      </c>
      <c r="BQ1003" s="24" t="s">
        <v>115</v>
      </c>
      <c r="BR1003" s="24" t="s">
        <v>115</v>
      </c>
      <c r="BS1003" s="24" t="s">
        <v>91</v>
      </c>
      <c r="BT1003" s="24" t="s">
        <v>91</v>
      </c>
      <c r="BU1003" s="24" t="s">
        <v>90</v>
      </c>
      <c r="BV1003" s="24" t="s">
        <v>91</v>
      </c>
      <c r="BW1003" s="24" t="s">
        <v>91</v>
      </c>
      <c r="BX1003" s="24" t="s">
        <v>115</v>
      </c>
      <c r="BY1003" s="24" t="s">
        <v>115</v>
      </c>
      <c r="BZ1003" s="24" t="s">
        <v>90</v>
      </c>
      <c r="CA1003" s="36"/>
      <c r="CB1003" s="35"/>
    </row>
    <row r="1004" spans="1:80" ht="169.5" customHeight="1" x14ac:dyDescent="0.35">
      <c r="A1004" s="24"/>
      <c r="B1004" s="24" t="s">
        <v>77</v>
      </c>
      <c r="C1004" s="23" t="s">
        <v>78</v>
      </c>
      <c r="D1004" s="24" t="s">
        <v>1274</v>
      </c>
      <c r="E1004" s="24" t="s">
        <v>1275</v>
      </c>
      <c r="F1004" s="24" t="s">
        <v>81</v>
      </c>
      <c r="G1004" s="24" t="s">
        <v>1673</v>
      </c>
      <c r="H1004" s="24" t="s">
        <v>1674</v>
      </c>
      <c r="I1004" s="24" t="s">
        <v>1675</v>
      </c>
      <c r="J1004" s="24" t="s">
        <v>1306</v>
      </c>
      <c r="K1004" s="24" t="s">
        <v>1307</v>
      </c>
      <c r="L1004" s="24" t="s">
        <v>1707</v>
      </c>
      <c r="M1004" s="24" t="s">
        <v>974</v>
      </c>
      <c r="N1004" s="24"/>
      <c r="O1004" s="24"/>
      <c r="P1004" s="24"/>
      <c r="Q1004" s="24" t="s">
        <v>155</v>
      </c>
      <c r="R1004" s="24"/>
      <c r="S1004" s="24"/>
      <c r="T1004" s="24" t="s">
        <v>91</v>
      </c>
      <c r="U1004" s="24" t="s">
        <v>91</v>
      </c>
      <c r="V1004" s="24" t="s">
        <v>91</v>
      </c>
      <c r="W1004" s="24" t="s">
        <v>91</v>
      </c>
      <c r="X1004" s="24"/>
      <c r="Y1004" s="24" t="s">
        <v>91</v>
      </c>
      <c r="Z1004" s="24" t="s">
        <v>91</v>
      </c>
      <c r="AA1004" s="24" t="s">
        <v>91</v>
      </c>
      <c r="AB1004" s="24" t="s">
        <v>91</v>
      </c>
      <c r="AC1004" s="24" t="s">
        <v>91</v>
      </c>
      <c r="AD1004" s="24" t="s">
        <v>91</v>
      </c>
      <c r="AE1004" s="24" t="s">
        <v>91</v>
      </c>
      <c r="AF1004" s="24" t="s">
        <v>144</v>
      </c>
      <c r="AG1004" s="24" t="s">
        <v>91</v>
      </c>
      <c r="AH1004" s="24" t="s">
        <v>91</v>
      </c>
      <c r="AI1004" s="24" t="s">
        <v>91</v>
      </c>
      <c r="AJ1004" s="24" t="s">
        <v>91</v>
      </c>
      <c r="AK1004" s="24" t="s">
        <v>91</v>
      </c>
      <c r="AL1004" s="24" t="s">
        <v>91</v>
      </c>
      <c r="AM1004" s="24" t="s">
        <v>90</v>
      </c>
      <c r="AN1004" s="24" t="s">
        <v>91</v>
      </c>
      <c r="AO1004" s="24" t="s">
        <v>91</v>
      </c>
      <c r="AP1004" s="24" t="s">
        <v>91</v>
      </c>
      <c r="AQ1004" s="24" t="s">
        <v>91</v>
      </c>
      <c r="AR1004" s="24" t="s">
        <v>91</v>
      </c>
      <c r="AS1004" s="24" t="s">
        <v>91</v>
      </c>
      <c r="AT1004" s="24" t="s">
        <v>91</v>
      </c>
      <c r="AU1004" s="24" t="s">
        <v>91</v>
      </c>
      <c r="AV1004" s="24" t="s">
        <v>91</v>
      </c>
      <c r="AW1004" s="24" t="s">
        <v>91</v>
      </c>
      <c r="AX1004" s="24" t="s">
        <v>91</v>
      </c>
      <c r="AY1004" s="24" t="s">
        <v>91</v>
      </c>
      <c r="AZ1004" s="24" t="s">
        <v>91</v>
      </c>
      <c r="BA1004" s="24" t="s">
        <v>91</v>
      </c>
      <c r="BB1004" s="24" t="s">
        <v>91</v>
      </c>
      <c r="BC1004" s="24" t="s">
        <v>91</v>
      </c>
      <c r="BD1004" s="24" t="s">
        <v>91</v>
      </c>
      <c r="BE1004" s="24" t="s">
        <v>91</v>
      </c>
      <c r="BF1004" s="24" t="s">
        <v>91</v>
      </c>
      <c r="BG1004" s="24" t="s">
        <v>91</v>
      </c>
      <c r="BH1004" s="24" t="s">
        <v>91</v>
      </c>
      <c r="BI1004" s="24" t="s">
        <v>91</v>
      </c>
      <c r="BJ1004" s="24" t="s">
        <v>91</v>
      </c>
      <c r="BK1004" s="24" t="s">
        <v>91</v>
      </c>
      <c r="BL1004" s="24" t="s">
        <v>91</v>
      </c>
      <c r="BM1004" s="24" t="s">
        <v>91</v>
      </c>
      <c r="BN1004" s="24" t="s">
        <v>91</v>
      </c>
      <c r="BO1004" s="24" t="s">
        <v>91</v>
      </c>
      <c r="BP1004" s="24" t="s">
        <v>91</v>
      </c>
      <c r="BQ1004" s="24" t="s">
        <v>115</v>
      </c>
      <c r="BR1004" s="24" t="s">
        <v>115</v>
      </c>
      <c r="BS1004" s="24" t="s">
        <v>91</v>
      </c>
      <c r="BT1004" s="24" t="s">
        <v>91</v>
      </c>
      <c r="BU1004" s="24" t="s">
        <v>92</v>
      </c>
      <c r="BV1004" s="24" t="s">
        <v>91</v>
      </c>
      <c r="BW1004" s="24" t="s">
        <v>91</v>
      </c>
      <c r="BX1004" s="24" t="s">
        <v>1309</v>
      </c>
      <c r="BY1004" s="24" t="s">
        <v>144</v>
      </c>
      <c r="BZ1004" s="24" t="s">
        <v>90</v>
      </c>
      <c r="CA1004" s="36"/>
      <c r="CB1004" s="35"/>
    </row>
    <row r="1005" spans="1:80" ht="169.5" customHeight="1" x14ac:dyDescent="0.35">
      <c r="A1005" s="24"/>
      <c r="B1005" s="24" t="s">
        <v>77</v>
      </c>
      <c r="C1005" s="23" t="s">
        <v>78</v>
      </c>
      <c r="D1005" s="24" t="s">
        <v>79</v>
      </c>
      <c r="E1005" s="24" t="s">
        <v>967</v>
      </c>
      <c r="F1005" s="24" t="s">
        <v>81</v>
      </c>
      <c r="G1005" s="24" t="s">
        <v>1079</v>
      </c>
      <c r="H1005" s="24" t="s">
        <v>1245</v>
      </c>
      <c r="I1005" s="24" t="s">
        <v>1246</v>
      </c>
      <c r="J1005" s="24" t="s">
        <v>1247</v>
      </c>
      <c r="K1005" s="24" t="s">
        <v>1248</v>
      </c>
      <c r="L1005" s="24" t="s">
        <v>1249</v>
      </c>
      <c r="M1005" s="24" t="s">
        <v>974</v>
      </c>
      <c r="N1005" s="24"/>
      <c r="O1005" s="24"/>
      <c r="P1005" s="24"/>
      <c r="Q1005" s="24" t="s">
        <v>89</v>
      </c>
      <c r="R1005" s="24">
        <v>2026</v>
      </c>
      <c r="S1005" s="24" t="s">
        <v>2105</v>
      </c>
      <c r="T1005" s="24" t="s">
        <v>92</v>
      </c>
      <c r="U1005" s="24" t="s">
        <v>91</v>
      </c>
      <c r="V1005" s="24" t="s">
        <v>91</v>
      </c>
      <c r="W1005" s="24" t="s">
        <v>91</v>
      </c>
      <c r="X1005" s="24"/>
      <c r="Y1005" s="24" t="s">
        <v>91</v>
      </c>
      <c r="Z1005" s="24" t="s">
        <v>91</v>
      </c>
      <c r="AA1005" s="24" t="s">
        <v>91</v>
      </c>
      <c r="AB1005" s="24" t="s">
        <v>92</v>
      </c>
      <c r="AC1005" s="24" t="s">
        <v>243</v>
      </c>
      <c r="AD1005" s="24" t="s">
        <v>91</v>
      </c>
      <c r="AE1005" s="24" t="s">
        <v>91</v>
      </c>
      <c r="AF1005" s="24" t="s">
        <v>91</v>
      </c>
      <c r="AG1005" s="24" t="s">
        <v>91</v>
      </c>
      <c r="AH1005" s="24" t="s">
        <v>91</v>
      </c>
      <c r="AI1005" s="24" t="s">
        <v>91</v>
      </c>
      <c r="AJ1005" s="24" t="s">
        <v>91</v>
      </c>
      <c r="AK1005" s="24" t="s">
        <v>91</v>
      </c>
      <c r="AL1005" s="24" t="s">
        <v>91</v>
      </c>
      <c r="AM1005" s="24" t="s">
        <v>91</v>
      </c>
      <c r="AN1005" s="24" t="s">
        <v>92</v>
      </c>
      <c r="AO1005" s="24" t="s">
        <v>91</v>
      </c>
      <c r="AP1005" s="24" t="s">
        <v>91</v>
      </c>
      <c r="AQ1005" s="24" t="s">
        <v>91</v>
      </c>
      <c r="AR1005" s="24" t="s">
        <v>91</v>
      </c>
      <c r="AS1005" s="24" t="s">
        <v>91</v>
      </c>
      <c r="AT1005" s="24" t="s">
        <v>91</v>
      </c>
      <c r="AU1005" s="24" t="s">
        <v>91</v>
      </c>
      <c r="AV1005" s="24" t="s">
        <v>91</v>
      </c>
      <c r="AW1005" s="24" t="s">
        <v>91</v>
      </c>
      <c r="AX1005" s="24" t="s">
        <v>92</v>
      </c>
      <c r="AY1005" s="24" t="s">
        <v>91</v>
      </c>
      <c r="AZ1005" s="24" t="s">
        <v>91</v>
      </c>
      <c r="BA1005" s="24" t="s">
        <v>91</v>
      </c>
      <c r="BB1005" s="24" t="s">
        <v>91</v>
      </c>
      <c r="BC1005" s="24" t="s">
        <v>91</v>
      </c>
      <c r="BD1005" s="24" t="s">
        <v>91</v>
      </c>
      <c r="BE1005" s="24" t="s">
        <v>115</v>
      </c>
      <c r="BF1005" s="24" t="s">
        <v>115</v>
      </c>
      <c r="BG1005" s="24" t="s">
        <v>91</v>
      </c>
      <c r="BH1005" s="24" t="s">
        <v>91</v>
      </c>
      <c r="BI1005" s="24" t="s">
        <v>91</v>
      </c>
      <c r="BJ1005" s="24" t="s">
        <v>91</v>
      </c>
      <c r="BK1005" s="24" t="s">
        <v>91</v>
      </c>
      <c r="BL1005" s="24" t="s">
        <v>115</v>
      </c>
      <c r="BM1005" s="24" t="s">
        <v>91</v>
      </c>
      <c r="BN1005" s="24" t="s">
        <v>91</v>
      </c>
      <c r="BO1005" s="24" t="s">
        <v>91</v>
      </c>
      <c r="BP1005" s="24" t="s">
        <v>91</v>
      </c>
      <c r="BQ1005" s="24" t="s">
        <v>91</v>
      </c>
      <c r="BR1005" s="24" t="s">
        <v>91</v>
      </c>
      <c r="BS1005" s="24" t="s">
        <v>92</v>
      </c>
      <c r="BT1005" s="24" t="s">
        <v>91</v>
      </c>
      <c r="BU1005" s="24" t="s">
        <v>91</v>
      </c>
      <c r="BV1005" s="24" t="s">
        <v>91</v>
      </c>
      <c r="BW1005" s="24" t="s">
        <v>91</v>
      </c>
      <c r="BX1005" s="24" t="s">
        <v>91</v>
      </c>
      <c r="BY1005" s="24" t="s">
        <v>91</v>
      </c>
      <c r="BZ1005" s="24" t="s">
        <v>92</v>
      </c>
      <c r="CA1005" s="36"/>
      <c r="CB1005" s="35"/>
    </row>
    <row r="1006" spans="1:80" ht="169.5" customHeight="1" x14ac:dyDescent="0.35">
      <c r="A1006" s="24"/>
      <c r="B1006" s="24" t="s">
        <v>3340</v>
      </c>
      <c r="C1006" s="24" t="s">
        <v>3341</v>
      </c>
      <c r="D1006" s="24" t="s">
        <v>3342</v>
      </c>
      <c r="E1006" s="24" t="s">
        <v>3343</v>
      </c>
      <c r="F1006" s="24" t="s">
        <v>81</v>
      </c>
      <c r="G1006" s="24" t="s">
        <v>3354</v>
      </c>
      <c r="H1006" s="24" t="s">
        <v>3391</v>
      </c>
      <c r="I1006" s="24" t="s">
        <v>3392</v>
      </c>
      <c r="J1006" s="24" t="s">
        <v>3392</v>
      </c>
      <c r="K1006" s="24" t="s">
        <v>3393</v>
      </c>
      <c r="L1006" s="24" t="s">
        <v>3394</v>
      </c>
      <c r="M1006" s="24"/>
      <c r="N1006" s="24"/>
      <c r="O1006" s="24"/>
      <c r="P1006" s="24"/>
      <c r="Q1006" s="24" t="s">
        <v>155</v>
      </c>
      <c r="R1006" s="24"/>
      <c r="S1006" s="24"/>
      <c r="T1006" s="24" t="s">
        <v>92</v>
      </c>
      <c r="U1006" s="24" t="s">
        <v>91</v>
      </c>
      <c r="V1006" s="24" t="s">
        <v>91</v>
      </c>
      <c r="W1006" s="24" t="s">
        <v>91</v>
      </c>
      <c r="X1006" s="24"/>
      <c r="Y1006" s="24" t="s">
        <v>91</v>
      </c>
      <c r="Z1006" s="24" t="s">
        <v>91</v>
      </c>
      <c r="AA1006" s="24" t="s">
        <v>91</v>
      </c>
      <c r="AB1006" s="24" t="s">
        <v>92</v>
      </c>
      <c r="AC1006" s="24" t="s">
        <v>91</v>
      </c>
      <c r="AD1006" s="24" t="s">
        <v>91</v>
      </c>
      <c r="AE1006" s="24" t="s">
        <v>91</v>
      </c>
      <c r="AF1006" s="24" t="s">
        <v>91</v>
      </c>
      <c r="AG1006" s="24" t="s">
        <v>144</v>
      </c>
      <c r="AH1006" s="24" t="s">
        <v>91</v>
      </c>
      <c r="AI1006" s="24" t="s">
        <v>91</v>
      </c>
      <c r="AJ1006" s="24" t="s">
        <v>91</v>
      </c>
      <c r="AK1006" s="24" t="s">
        <v>91</v>
      </c>
      <c r="AL1006" s="24" t="s">
        <v>91</v>
      </c>
      <c r="AM1006" s="24" t="s">
        <v>90</v>
      </c>
      <c r="AN1006" s="24" t="s">
        <v>91</v>
      </c>
      <c r="AO1006" s="24" t="s">
        <v>91</v>
      </c>
      <c r="AP1006" s="24" t="s">
        <v>91</v>
      </c>
      <c r="AQ1006" s="24" t="s">
        <v>91</v>
      </c>
      <c r="AR1006" s="24" t="s">
        <v>91</v>
      </c>
      <c r="AS1006" s="24" t="s">
        <v>91</v>
      </c>
      <c r="AT1006" s="24" t="s">
        <v>91</v>
      </c>
      <c r="AU1006" s="24" t="s">
        <v>90</v>
      </c>
      <c r="AV1006" s="24" t="s">
        <v>91</v>
      </c>
      <c r="AW1006" s="24" t="s">
        <v>91</v>
      </c>
      <c r="AX1006" s="24" t="s">
        <v>90</v>
      </c>
      <c r="AY1006" s="24" t="s">
        <v>91</v>
      </c>
      <c r="AZ1006" s="24" t="s">
        <v>91</v>
      </c>
      <c r="BA1006" s="24" t="s">
        <v>91</v>
      </c>
      <c r="BB1006" s="24" t="s">
        <v>91</v>
      </c>
      <c r="BC1006" s="24" t="s">
        <v>91</v>
      </c>
      <c r="BD1006" s="24" t="s">
        <v>91</v>
      </c>
      <c r="BE1006" s="24" t="s">
        <v>91</v>
      </c>
      <c r="BF1006" s="24" t="s">
        <v>91</v>
      </c>
      <c r="BG1006" s="24" t="s">
        <v>91</v>
      </c>
      <c r="BH1006" s="24" t="s">
        <v>91</v>
      </c>
      <c r="BI1006" s="24" t="s">
        <v>91</v>
      </c>
      <c r="BJ1006" s="24" t="s">
        <v>91</v>
      </c>
      <c r="BK1006" s="24" t="s">
        <v>91</v>
      </c>
      <c r="BL1006" s="24" t="s">
        <v>91</v>
      </c>
      <c r="BM1006" s="24" t="s">
        <v>91</v>
      </c>
      <c r="BN1006" s="24" t="s">
        <v>91</v>
      </c>
      <c r="BO1006" s="24" t="s">
        <v>91</v>
      </c>
      <c r="BP1006" s="24" t="s">
        <v>91</v>
      </c>
      <c r="BQ1006" s="24" t="s">
        <v>91</v>
      </c>
      <c r="BR1006" s="24" t="s">
        <v>91</v>
      </c>
      <c r="BS1006" s="24" t="s">
        <v>91</v>
      </c>
      <c r="BT1006" s="24" t="s">
        <v>91</v>
      </c>
      <c r="BU1006" s="24" t="s">
        <v>91</v>
      </c>
      <c r="BV1006" s="24" t="s">
        <v>90</v>
      </c>
      <c r="BW1006" s="24" t="s">
        <v>91</v>
      </c>
      <c r="BX1006" s="24" t="s">
        <v>91</v>
      </c>
      <c r="BY1006" s="24" t="s">
        <v>91</v>
      </c>
      <c r="BZ1006" s="24" t="s">
        <v>90</v>
      </c>
      <c r="CA1006" s="36"/>
      <c r="CB1006" s="35"/>
    </row>
    <row r="1007" spans="1:80" ht="169.5" customHeight="1" x14ac:dyDescent="0.35">
      <c r="A1007" s="24"/>
      <c r="B1007" s="24" t="s">
        <v>77</v>
      </c>
      <c r="C1007" s="24" t="s">
        <v>5606</v>
      </c>
      <c r="D1007" s="24" t="s">
        <v>79</v>
      </c>
      <c r="E1007" s="24" t="s">
        <v>4932</v>
      </c>
      <c r="F1007" s="24" t="s">
        <v>81</v>
      </c>
      <c r="G1007" s="24" t="s">
        <v>5528</v>
      </c>
      <c r="H1007" s="24" t="s">
        <v>5620</v>
      </c>
      <c r="I1007" s="24" t="s">
        <v>5528</v>
      </c>
      <c r="J1007" s="24" t="s">
        <v>5529</v>
      </c>
      <c r="K1007" s="24"/>
      <c r="L1007" s="24"/>
      <c r="M1007" s="24"/>
      <c r="N1007" s="24" t="s">
        <v>88</v>
      </c>
      <c r="O1007" s="24"/>
      <c r="P1007" s="24"/>
      <c r="Q1007" s="24" t="s">
        <v>89</v>
      </c>
      <c r="R1007" s="24" t="s">
        <v>4232</v>
      </c>
      <c r="S1007" s="24"/>
      <c r="T1007" s="35"/>
      <c r="U1007" s="35"/>
      <c r="V1007" s="35"/>
      <c r="W1007" s="35"/>
      <c r="X1007" s="35"/>
      <c r="Y1007" s="35"/>
      <c r="Z1007" s="35"/>
      <c r="AA1007" s="35"/>
      <c r="AB1007" s="24" t="s">
        <v>92</v>
      </c>
      <c r="AC1007" s="24"/>
      <c r="AD1007" s="24"/>
      <c r="AE1007" s="24"/>
      <c r="AF1007" s="24"/>
      <c r="AG1007" s="24"/>
      <c r="AH1007" s="24"/>
      <c r="AI1007" s="24"/>
      <c r="AJ1007" s="24"/>
      <c r="AK1007" s="24"/>
      <c r="AL1007" s="24"/>
      <c r="AM1007" s="24" t="s">
        <v>90</v>
      </c>
      <c r="AN1007" s="24" t="s">
        <v>115</v>
      </c>
      <c r="AO1007" s="24"/>
      <c r="AP1007" s="24"/>
      <c r="AQ1007" s="24"/>
      <c r="AR1007" s="24"/>
      <c r="AS1007" s="24"/>
      <c r="AT1007" s="24"/>
      <c r="AU1007" s="24"/>
      <c r="AV1007" s="24"/>
      <c r="AW1007" s="24"/>
      <c r="AX1007" s="24" t="s">
        <v>92</v>
      </c>
      <c r="AY1007" s="24"/>
      <c r="AZ1007" s="24"/>
      <c r="BA1007" s="24"/>
      <c r="BB1007" s="24"/>
      <c r="BC1007" s="24"/>
      <c r="BD1007" s="24"/>
      <c r="BE1007" s="24"/>
      <c r="BF1007" s="24"/>
      <c r="BG1007" s="24"/>
      <c r="BH1007" s="24"/>
      <c r="BI1007" s="24"/>
      <c r="BJ1007" s="24"/>
      <c r="BK1007" s="24"/>
      <c r="BL1007" s="24" t="s">
        <v>90</v>
      </c>
      <c r="BM1007" s="24"/>
      <c r="BN1007" s="24"/>
      <c r="BO1007" s="24"/>
      <c r="BP1007" s="24"/>
      <c r="BQ1007" s="24"/>
      <c r="BR1007" s="24" t="s">
        <v>90</v>
      </c>
      <c r="BS1007" s="24"/>
      <c r="BT1007" s="24"/>
      <c r="BU1007" s="24"/>
      <c r="BV1007" s="24"/>
      <c r="BW1007" s="24"/>
      <c r="BX1007" s="24"/>
      <c r="BY1007" s="24"/>
      <c r="BZ1007" s="24" t="s">
        <v>90</v>
      </c>
      <c r="CA1007" s="36"/>
      <c r="CB1007" s="35"/>
    </row>
    <row r="1008" spans="1:80" ht="169.5" customHeight="1" x14ac:dyDescent="0.35">
      <c r="A1008" s="24"/>
      <c r="B1008" s="24" t="s">
        <v>77</v>
      </c>
      <c r="C1008" s="23" t="s">
        <v>78</v>
      </c>
      <c r="D1008" s="24" t="s">
        <v>79</v>
      </c>
      <c r="E1008" s="24" t="s">
        <v>80</v>
      </c>
      <c r="F1008" s="24" t="s">
        <v>81</v>
      </c>
      <c r="G1008" s="24" t="s">
        <v>162</v>
      </c>
      <c r="H1008" s="24" t="s">
        <v>177</v>
      </c>
      <c r="I1008" s="24" t="s">
        <v>178</v>
      </c>
      <c r="J1008" s="24" t="s">
        <v>179</v>
      </c>
      <c r="K1008" s="24" t="s">
        <v>5652</v>
      </c>
      <c r="L1008" s="24" t="s">
        <v>181</v>
      </c>
      <c r="M1008" s="24" t="s">
        <v>88</v>
      </c>
      <c r="N1008" s="24"/>
      <c r="O1008" s="24"/>
      <c r="P1008" s="24"/>
      <c r="Q1008" s="24" t="s">
        <v>155</v>
      </c>
      <c r="R1008" s="24">
        <v>2024</v>
      </c>
      <c r="S1008" s="24"/>
      <c r="T1008" s="24" t="s">
        <v>90</v>
      </c>
      <c r="U1008" s="24" t="s">
        <v>91</v>
      </c>
      <c r="V1008" s="24" t="s">
        <v>91</v>
      </c>
      <c r="W1008" s="24" t="s">
        <v>91</v>
      </c>
      <c r="X1008" s="24"/>
      <c r="Y1008" s="24" t="s">
        <v>91</v>
      </c>
      <c r="Z1008" s="24" t="s">
        <v>91</v>
      </c>
      <c r="AA1008" s="24" t="s">
        <v>91</v>
      </c>
      <c r="AB1008" s="24" t="s">
        <v>90</v>
      </c>
      <c r="AC1008" s="24" t="s">
        <v>90</v>
      </c>
      <c r="AD1008" s="24" t="s">
        <v>91</v>
      </c>
      <c r="AE1008" s="24" t="s">
        <v>91</v>
      </c>
      <c r="AF1008" s="24" t="s">
        <v>91</v>
      </c>
      <c r="AG1008" s="24" t="s">
        <v>91</v>
      </c>
      <c r="AH1008" s="24" t="s">
        <v>91</v>
      </c>
      <c r="AI1008" s="24" t="s">
        <v>91</v>
      </c>
      <c r="AJ1008" s="24" t="s">
        <v>91</v>
      </c>
      <c r="AK1008" s="24" t="s">
        <v>91</v>
      </c>
      <c r="AL1008" s="24" t="s">
        <v>91</v>
      </c>
      <c r="AM1008" s="24" t="s">
        <v>90</v>
      </c>
      <c r="AN1008" s="24" t="s">
        <v>91</v>
      </c>
      <c r="AO1008" s="24" t="s">
        <v>91</v>
      </c>
      <c r="AP1008" s="24" t="s">
        <v>91</v>
      </c>
      <c r="AQ1008" s="24" t="s">
        <v>91</v>
      </c>
      <c r="AR1008" s="24" t="s">
        <v>91</v>
      </c>
      <c r="AS1008" s="24" t="s">
        <v>91</v>
      </c>
      <c r="AT1008" s="24" t="s">
        <v>91</v>
      </c>
      <c r="AU1008" s="24" t="s">
        <v>91</v>
      </c>
      <c r="AV1008" s="24" t="s">
        <v>91</v>
      </c>
      <c r="AW1008" s="24" t="s">
        <v>91</v>
      </c>
      <c r="AX1008" s="24" t="s">
        <v>91</v>
      </c>
      <c r="AY1008" s="24" t="s">
        <v>91</v>
      </c>
      <c r="AZ1008" s="24" t="s">
        <v>91</v>
      </c>
      <c r="BA1008" s="24" t="s">
        <v>90</v>
      </c>
      <c r="BB1008" s="24" t="s">
        <v>91</v>
      </c>
      <c r="BC1008" s="24" t="s">
        <v>91</v>
      </c>
      <c r="BD1008" s="24" t="s">
        <v>90</v>
      </c>
      <c r="BE1008" s="24" t="s">
        <v>91</v>
      </c>
      <c r="BF1008" s="24" t="s">
        <v>91</v>
      </c>
      <c r="BG1008" s="24" t="s">
        <v>91</v>
      </c>
      <c r="BH1008" s="24" t="s">
        <v>91</v>
      </c>
      <c r="BI1008" s="24" t="s">
        <v>91</v>
      </c>
      <c r="BJ1008" s="24" t="s">
        <v>91</v>
      </c>
      <c r="BK1008" s="24" t="s">
        <v>91</v>
      </c>
      <c r="BL1008" s="24" t="s">
        <v>90</v>
      </c>
      <c r="BM1008" s="24" t="s">
        <v>92</v>
      </c>
      <c r="BN1008" s="24" t="s">
        <v>91</v>
      </c>
      <c r="BO1008" s="24" t="s">
        <v>91</v>
      </c>
      <c r="BP1008" s="24" t="s">
        <v>92</v>
      </c>
      <c r="BQ1008" s="24" t="s">
        <v>91</v>
      </c>
      <c r="BR1008" s="24" t="s">
        <v>92</v>
      </c>
      <c r="BS1008" s="24" t="s">
        <v>91</v>
      </c>
      <c r="BT1008" s="24" t="s">
        <v>91</v>
      </c>
      <c r="BU1008" s="24" t="s">
        <v>91</v>
      </c>
      <c r="BV1008" s="24" t="s">
        <v>91</v>
      </c>
      <c r="BW1008" s="24" t="s">
        <v>91</v>
      </c>
      <c r="BX1008" s="24" t="s">
        <v>91</v>
      </c>
      <c r="BY1008" s="24" t="s">
        <v>91</v>
      </c>
      <c r="BZ1008" s="24" t="s">
        <v>91</v>
      </c>
      <c r="CA1008" s="36"/>
      <c r="CB1008" s="35"/>
    </row>
    <row r="1009" spans="1:80" ht="169.5" customHeight="1" x14ac:dyDescent="0.35">
      <c r="A1009" s="24"/>
      <c r="B1009" s="24" t="s">
        <v>3340</v>
      </c>
      <c r="C1009" s="24" t="s">
        <v>3341</v>
      </c>
      <c r="D1009" s="24" t="s">
        <v>3342</v>
      </c>
      <c r="E1009" s="24" t="s">
        <v>3343</v>
      </c>
      <c r="F1009" s="24" t="s">
        <v>81</v>
      </c>
      <c r="G1009" s="24" t="s">
        <v>3349</v>
      </c>
      <c r="H1009" s="24" t="s">
        <v>3354</v>
      </c>
      <c r="I1009" s="24" t="s">
        <v>3401</v>
      </c>
      <c r="J1009" s="24" t="s">
        <v>3401</v>
      </c>
      <c r="K1009" s="24" t="s">
        <v>3402</v>
      </c>
      <c r="L1009" s="24" t="s">
        <v>3403</v>
      </c>
      <c r="M1009" s="24"/>
      <c r="N1009" s="24"/>
      <c r="O1009" s="24"/>
      <c r="P1009" s="24"/>
      <c r="Q1009" s="24" t="s">
        <v>155</v>
      </c>
      <c r="R1009" s="24"/>
      <c r="S1009" s="24"/>
      <c r="T1009" s="24" t="s">
        <v>92</v>
      </c>
      <c r="U1009" s="24" t="s">
        <v>91</v>
      </c>
      <c r="V1009" s="24" t="s">
        <v>91</v>
      </c>
      <c r="W1009" s="24" t="s">
        <v>91</v>
      </c>
      <c r="X1009" s="24"/>
      <c r="Y1009" s="24" t="s">
        <v>91</v>
      </c>
      <c r="Z1009" s="24" t="s">
        <v>91</v>
      </c>
      <c r="AA1009" s="24" t="s">
        <v>91</v>
      </c>
      <c r="AB1009" s="24" t="s">
        <v>92</v>
      </c>
      <c r="AC1009" s="24" t="s">
        <v>91</v>
      </c>
      <c r="AD1009" s="24" t="s">
        <v>91</v>
      </c>
      <c r="AE1009" s="24" t="s">
        <v>91</v>
      </c>
      <c r="AF1009" s="24" t="s">
        <v>91</v>
      </c>
      <c r="AG1009" s="24" t="s">
        <v>144</v>
      </c>
      <c r="AH1009" s="24" t="s">
        <v>91</v>
      </c>
      <c r="AI1009" s="24" t="s">
        <v>91</v>
      </c>
      <c r="AJ1009" s="24" t="s">
        <v>91</v>
      </c>
      <c r="AK1009" s="24" t="s">
        <v>91</v>
      </c>
      <c r="AL1009" s="24" t="s">
        <v>91</v>
      </c>
      <c r="AM1009" s="24" t="s">
        <v>90</v>
      </c>
      <c r="AN1009" s="24" t="s">
        <v>91</v>
      </c>
      <c r="AO1009" s="24" t="s">
        <v>91</v>
      </c>
      <c r="AP1009" s="24" t="s">
        <v>91</v>
      </c>
      <c r="AQ1009" s="24" t="s">
        <v>91</v>
      </c>
      <c r="AR1009" s="24" t="s">
        <v>91</v>
      </c>
      <c r="AS1009" s="24" t="s">
        <v>91</v>
      </c>
      <c r="AT1009" s="24" t="s">
        <v>91</v>
      </c>
      <c r="AU1009" s="24" t="s">
        <v>90</v>
      </c>
      <c r="AV1009" s="24" t="s">
        <v>91</v>
      </c>
      <c r="AW1009" s="24" t="s">
        <v>91</v>
      </c>
      <c r="AX1009" s="24" t="s">
        <v>90</v>
      </c>
      <c r="AY1009" s="24" t="s">
        <v>91</v>
      </c>
      <c r="AZ1009" s="24" t="s">
        <v>91</v>
      </c>
      <c r="BA1009" s="24" t="s">
        <v>91</v>
      </c>
      <c r="BB1009" s="24" t="s">
        <v>91</v>
      </c>
      <c r="BC1009" s="24" t="s">
        <v>91</v>
      </c>
      <c r="BD1009" s="24" t="s">
        <v>91</v>
      </c>
      <c r="BE1009" s="24" t="s">
        <v>91</v>
      </c>
      <c r="BF1009" s="24" t="s">
        <v>91</v>
      </c>
      <c r="BG1009" s="24" t="s">
        <v>91</v>
      </c>
      <c r="BH1009" s="24" t="s">
        <v>91</v>
      </c>
      <c r="BI1009" s="24" t="s">
        <v>91</v>
      </c>
      <c r="BJ1009" s="24" t="s">
        <v>91</v>
      </c>
      <c r="BK1009" s="24" t="s">
        <v>91</v>
      </c>
      <c r="BL1009" s="24" t="s">
        <v>91</v>
      </c>
      <c r="BM1009" s="24" t="s">
        <v>91</v>
      </c>
      <c r="BN1009" s="24" t="s">
        <v>91</v>
      </c>
      <c r="BO1009" s="24" t="s">
        <v>91</v>
      </c>
      <c r="BP1009" s="24" t="s">
        <v>91</v>
      </c>
      <c r="BQ1009" s="24" t="s">
        <v>91</v>
      </c>
      <c r="BR1009" s="24" t="s">
        <v>91</v>
      </c>
      <c r="BS1009" s="24" t="s">
        <v>91</v>
      </c>
      <c r="BT1009" s="24" t="s">
        <v>91</v>
      </c>
      <c r="BU1009" s="24" t="s">
        <v>91</v>
      </c>
      <c r="BV1009" s="24" t="s">
        <v>90</v>
      </c>
      <c r="BW1009" s="24" t="s">
        <v>91</v>
      </c>
      <c r="BX1009" s="24" t="s">
        <v>91</v>
      </c>
      <c r="BY1009" s="24" t="s">
        <v>91</v>
      </c>
      <c r="BZ1009" s="24" t="s">
        <v>90</v>
      </c>
      <c r="CA1009" s="36"/>
      <c r="CB1009" s="35"/>
    </row>
    <row r="1010" spans="1:80" ht="169.5" customHeight="1" x14ac:dyDescent="0.35">
      <c r="A1010" s="24"/>
      <c r="B1010" s="24" t="s">
        <v>3340</v>
      </c>
      <c r="C1010" s="24" t="s">
        <v>3341</v>
      </c>
      <c r="D1010" s="24" t="s">
        <v>3342</v>
      </c>
      <c r="E1010" s="24" t="s">
        <v>3343</v>
      </c>
      <c r="F1010" s="24" t="s">
        <v>81</v>
      </c>
      <c r="G1010" s="24" t="s">
        <v>3354</v>
      </c>
      <c r="H1010" s="24" t="s">
        <v>3354</v>
      </c>
      <c r="I1010" s="24" t="s">
        <v>3404</v>
      </c>
      <c r="J1010" s="24" t="s">
        <v>3404</v>
      </c>
      <c r="K1010" s="24" t="s">
        <v>3405</v>
      </c>
      <c r="L1010" s="24" t="s">
        <v>3406</v>
      </c>
      <c r="M1010" s="24"/>
      <c r="N1010" s="24"/>
      <c r="O1010" s="24"/>
      <c r="P1010" s="24"/>
      <c r="Q1010" s="24" t="s">
        <v>155</v>
      </c>
      <c r="R1010" s="24"/>
      <c r="S1010" s="24"/>
      <c r="T1010" s="24" t="s">
        <v>92</v>
      </c>
      <c r="U1010" s="24" t="s">
        <v>91</v>
      </c>
      <c r="V1010" s="24" t="s">
        <v>91</v>
      </c>
      <c r="W1010" s="24" t="s">
        <v>91</v>
      </c>
      <c r="X1010" s="24"/>
      <c r="Y1010" s="24" t="s">
        <v>91</v>
      </c>
      <c r="Z1010" s="24" t="s">
        <v>91</v>
      </c>
      <c r="AA1010" s="24" t="s">
        <v>91</v>
      </c>
      <c r="AB1010" s="24" t="s">
        <v>92</v>
      </c>
      <c r="AC1010" s="24" t="s">
        <v>91</v>
      </c>
      <c r="AD1010" s="24" t="s">
        <v>91</v>
      </c>
      <c r="AE1010" s="24" t="s">
        <v>91</v>
      </c>
      <c r="AF1010" s="24" t="s">
        <v>91</v>
      </c>
      <c r="AG1010" s="24" t="s">
        <v>144</v>
      </c>
      <c r="AH1010" s="24" t="s">
        <v>91</v>
      </c>
      <c r="AI1010" s="24" t="s">
        <v>91</v>
      </c>
      <c r="AJ1010" s="24" t="s">
        <v>91</v>
      </c>
      <c r="AK1010" s="24" t="s">
        <v>91</v>
      </c>
      <c r="AL1010" s="24" t="s">
        <v>91</v>
      </c>
      <c r="AM1010" s="24" t="s">
        <v>90</v>
      </c>
      <c r="AN1010" s="24" t="s">
        <v>91</v>
      </c>
      <c r="AO1010" s="24" t="s">
        <v>91</v>
      </c>
      <c r="AP1010" s="24" t="s">
        <v>91</v>
      </c>
      <c r="AQ1010" s="24" t="s">
        <v>91</v>
      </c>
      <c r="AR1010" s="24" t="s">
        <v>91</v>
      </c>
      <c r="AS1010" s="24" t="s">
        <v>91</v>
      </c>
      <c r="AT1010" s="24" t="s">
        <v>91</v>
      </c>
      <c r="AU1010" s="24" t="s">
        <v>90</v>
      </c>
      <c r="AV1010" s="24" t="s">
        <v>91</v>
      </c>
      <c r="AW1010" s="24" t="s">
        <v>91</v>
      </c>
      <c r="AX1010" s="24" t="s">
        <v>90</v>
      </c>
      <c r="AY1010" s="24" t="s">
        <v>91</v>
      </c>
      <c r="AZ1010" s="24" t="s">
        <v>91</v>
      </c>
      <c r="BA1010" s="24" t="s">
        <v>91</v>
      </c>
      <c r="BB1010" s="24" t="s">
        <v>91</v>
      </c>
      <c r="BC1010" s="24" t="s">
        <v>91</v>
      </c>
      <c r="BD1010" s="24" t="s">
        <v>91</v>
      </c>
      <c r="BE1010" s="24" t="s">
        <v>91</v>
      </c>
      <c r="BF1010" s="24" t="s">
        <v>91</v>
      </c>
      <c r="BG1010" s="24" t="s">
        <v>91</v>
      </c>
      <c r="BH1010" s="24" t="s">
        <v>91</v>
      </c>
      <c r="BI1010" s="24" t="s">
        <v>91</v>
      </c>
      <c r="BJ1010" s="24" t="s">
        <v>91</v>
      </c>
      <c r="BK1010" s="24" t="s">
        <v>91</v>
      </c>
      <c r="BL1010" s="24" t="s">
        <v>91</v>
      </c>
      <c r="BM1010" s="24" t="s">
        <v>91</v>
      </c>
      <c r="BN1010" s="24" t="s">
        <v>91</v>
      </c>
      <c r="BO1010" s="24" t="s">
        <v>91</v>
      </c>
      <c r="BP1010" s="24" t="s">
        <v>91</v>
      </c>
      <c r="BQ1010" s="24" t="s">
        <v>91</v>
      </c>
      <c r="BR1010" s="24" t="s">
        <v>91</v>
      </c>
      <c r="BS1010" s="24" t="s">
        <v>91</v>
      </c>
      <c r="BT1010" s="24" t="s">
        <v>91</v>
      </c>
      <c r="BU1010" s="24" t="s">
        <v>91</v>
      </c>
      <c r="BV1010" s="24" t="s">
        <v>90</v>
      </c>
      <c r="BW1010" s="24" t="s">
        <v>91</v>
      </c>
      <c r="BX1010" s="24" t="s">
        <v>91</v>
      </c>
      <c r="BY1010" s="24" t="s">
        <v>91</v>
      </c>
      <c r="BZ1010" s="24" t="s">
        <v>90</v>
      </c>
      <c r="CA1010" s="36"/>
      <c r="CB1010" s="35"/>
    </row>
    <row r="1011" spans="1:80" ht="169.5" customHeight="1" x14ac:dyDescent="0.35">
      <c r="A1011" s="24"/>
      <c r="B1011" s="24" t="s">
        <v>77</v>
      </c>
      <c r="C1011" s="23" t="s">
        <v>78</v>
      </c>
      <c r="D1011" s="24" t="s">
        <v>2084</v>
      </c>
      <c r="E1011" s="24" t="s">
        <v>2085</v>
      </c>
      <c r="F1011" s="24" t="s">
        <v>2097</v>
      </c>
      <c r="G1011" s="24" t="s">
        <v>2124</v>
      </c>
      <c r="H1011" s="24" t="s">
        <v>2158</v>
      </c>
      <c r="I1011" s="24" t="s">
        <v>2355</v>
      </c>
      <c r="J1011" s="24" t="s">
        <v>2356</v>
      </c>
      <c r="K1011" s="24" t="s">
        <v>2357</v>
      </c>
      <c r="L1011" s="24" t="s">
        <v>2361</v>
      </c>
      <c r="M1011" s="24" t="s">
        <v>88</v>
      </c>
      <c r="N1011" s="24"/>
      <c r="O1011" s="24"/>
      <c r="P1011" s="24"/>
      <c r="Q1011" s="24" t="s">
        <v>89</v>
      </c>
      <c r="R1011" s="24">
        <v>2027</v>
      </c>
      <c r="S1011" s="24"/>
      <c r="T1011" s="24" t="s">
        <v>92</v>
      </c>
      <c r="U1011" s="24" t="s">
        <v>91</v>
      </c>
      <c r="V1011" s="24" t="s">
        <v>91</v>
      </c>
      <c r="W1011" s="24" t="s">
        <v>91</v>
      </c>
      <c r="X1011" s="24"/>
      <c r="Y1011" s="24" t="s">
        <v>91</v>
      </c>
      <c r="Z1011" s="24" t="s">
        <v>91</v>
      </c>
      <c r="AA1011" s="24" t="s">
        <v>91</v>
      </c>
      <c r="AB1011" s="24" t="s">
        <v>92</v>
      </c>
      <c r="AC1011" s="24" t="s">
        <v>90</v>
      </c>
      <c r="AD1011" s="24" t="s">
        <v>91</v>
      </c>
      <c r="AE1011" s="24" t="s">
        <v>91</v>
      </c>
      <c r="AF1011" s="24" t="s">
        <v>91</v>
      </c>
      <c r="AG1011" s="24" t="s">
        <v>91</v>
      </c>
      <c r="AH1011" s="24" t="s">
        <v>91</v>
      </c>
      <c r="AI1011" s="24" t="s">
        <v>91</v>
      </c>
      <c r="AJ1011" s="24" t="s">
        <v>91</v>
      </c>
      <c r="AK1011" s="24" t="s">
        <v>91</v>
      </c>
      <c r="AL1011" s="24" t="s">
        <v>91</v>
      </c>
      <c r="AM1011" s="24" t="s">
        <v>90</v>
      </c>
      <c r="AN1011" s="24" t="s">
        <v>91</v>
      </c>
      <c r="AO1011" s="24" t="s">
        <v>91</v>
      </c>
      <c r="AP1011" s="24" t="s">
        <v>91</v>
      </c>
      <c r="AQ1011" s="24" t="s">
        <v>91</v>
      </c>
      <c r="AR1011" s="24" t="s">
        <v>91</v>
      </c>
      <c r="AS1011" s="24" t="s">
        <v>91</v>
      </c>
      <c r="AT1011" s="24" t="s">
        <v>91</v>
      </c>
      <c r="AU1011" s="24" t="s">
        <v>91</v>
      </c>
      <c r="AV1011" s="24" t="s">
        <v>91</v>
      </c>
      <c r="AW1011" s="24" t="s">
        <v>91</v>
      </c>
      <c r="AX1011" s="24" t="s">
        <v>91</v>
      </c>
      <c r="AY1011" s="24" t="s">
        <v>91</v>
      </c>
      <c r="AZ1011" s="24" t="s">
        <v>91</v>
      </c>
      <c r="BA1011" s="24" t="s">
        <v>91</v>
      </c>
      <c r="BB1011" s="24" t="s">
        <v>91</v>
      </c>
      <c r="BC1011" s="24" t="s">
        <v>91</v>
      </c>
      <c r="BD1011" s="24" t="s">
        <v>91</v>
      </c>
      <c r="BE1011" s="24" t="s">
        <v>91</v>
      </c>
      <c r="BF1011" s="24" t="s">
        <v>91</v>
      </c>
      <c r="BG1011" s="24" t="s">
        <v>91</v>
      </c>
      <c r="BH1011" s="24" t="s">
        <v>91</v>
      </c>
      <c r="BI1011" s="24" t="s">
        <v>91</v>
      </c>
      <c r="BJ1011" s="24" t="s">
        <v>91</v>
      </c>
      <c r="BK1011" s="24" t="s">
        <v>91</v>
      </c>
      <c r="BL1011" s="24" t="s">
        <v>91</v>
      </c>
      <c r="BM1011" s="24" t="s">
        <v>115</v>
      </c>
      <c r="BN1011" s="24" t="s">
        <v>91</v>
      </c>
      <c r="BO1011" s="24" t="s">
        <v>91</v>
      </c>
      <c r="BP1011" s="24" t="s">
        <v>92</v>
      </c>
      <c r="BQ1011" s="24" t="s">
        <v>91</v>
      </c>
      <c r="BR1011" s="24" t="s">
        <v>115</v>
      </c>
      <c r="BS1011" s="24" t="s">
        <v>91</v>
      </c>
      <c r="BT1011" s="24" t="s">
        <v>91</v>
      </c>
      <c r="BU1011" s="24" t="s">
        <v>91</v>
      </c>
      <c r="BV1011" s="24" t="s">
        <v>91</v>
      </c>
      <c r="BW1011" s="24" t="s">
        <v>91</v>
      </c>
      <c r="BX1011" s="24" t="s">
        <v>91</v>
      </c>
      <c r="BY1011" s="24" t="s">
        <v>91</v>
      </c>
      <c r="BZ1011" s="24" t="s">
        <v>91</v>
      </c>
      <c r="CA1011" s="36"/>
      <c r="CB1011" s="35"/>
    </row>
    <row r="1012" spans="1:80" ht="169.5" customHeight="1" x14ac:dyDescent="0.35">
      <c r="A1012" s="24"/>
      <c r="B1012" s="24" t="s">
        <v>3340</v>
      </c>
      <c r="C1012" s="24" t="s">
        <v>3341</v>
      </c>
      <c r="D1012" s="24" t="s">
        <v>3342</v>
      </c>
      <c r="E1012" s="24" t="s">
        <v>3343</v>
      </c>
      <c r="F1012" s="24" t="s">
        <v>81</v>
      </c>
      <c r="G1012" s="24" t="s">
        <v>3410</v>
      </c>
      <c r="H1012" s="24" t="s">
        <v>3411</v>
      </c>
      <c r="I1012" s="24" t="s">
        <v>3412</v>
      </c>
      <c r="J1012" s="24" t="s">
        <v>3412</v>
      </c>
      <c r="K1012" s="24" t="s">
        <v>3413</v>
      </c>
      <c r="L1012" s="24" t="s">
        <v>3414</v>
      </c>
      <c r="M1012" s="24"/>
      <c r="N1012" s="24"/>
      <c r="O1012" s="24" t="s">
        <v>88</v>
      </c>
      <c r="P1012" s="24"/>
      <c r="Q1012" s="24" t="s">
        <v>155</v>
      </c>
      <c r="R1012" s="24"/>
      <c r="S1012" s="24"/>
      <c r="T1012" s="24" t="s">
        <v>92</v>
      </c>
      <c r="U1012" s="24" t="s">
        <v>91</v>
      </c>
      <c r="V1012" s="24" t="s">
        <v>91</v>
      </c>
      <c r="W1012" s="24" t="s">
        <v>91</v>
      </c>
      <c r="X1012" s="24"/>
      <c r="Y1012" s="24" t="s">
        <v>91</v>
      </c>
      <c r="Z1012" s="24" t="s">
        <v>91</v>
      </c>
      <c r="AA1012" s="24" t="s">
        <v>91</v>
      </c>
      <c r="AB1012" s="24" t="s">
        <v>92</v>
      </c>
      <c r="AC1012" s="24" t="s">
        <v>91</v>
      </c>
      <c r="AD1012" s="24" t="s">
        <v>91</v>
      </c>
      <c r="AE1012" s="24" t="s">
        <v>91</v>
      </c>
      <c r="AF1012" s="24" t="s">
        <v>91</v>
      </c>
      <c r="AG1012" s="24" t="s">
        <v>144</v>
      </c>
      <c r="AH1012" s="24" t="s">
        <v>91</v>
      </c>
      <c r="AI1012" s="24" t="s">
        <v>91</v>
      </c>
      <c r="AJ1012" s="24" t="s">
        <v>91</v>
      </c>
      <c r="AK1012" s="24" t="s">
        <v>91</v>
      </c>
      <c r="AL1012" s="24" t="s">
        <v>91</v>
      </c>
      <c r="AM1012" s="24" t="s">
        <v>90</v>
      </c>
      <c r="AN1012" s="24" t="s">
        <v>91</v>
      </c>
      <c r="AO1012" s="24" t="s">
        <v>91</v>
      </c>
      <c r="AP1012" s="24" t="s">
        <v>91</v>
      </c>
      <c r="AQ1012" s="24" t="s">
        <v>91</v>
      </c>
      <c r="AR1012" s="24" t="s">
        <v>91</v>
      </c>
      <c r="AS1012" s="24" t="s">
        <v>91</v>
      </c>
      <c r="AT1012" s="24" t="s">
        <v>91</v>
      </c>
      <c r="AU1012" s="24" t="s">
        <v>90</v>
      </c>
      <c r="AV1012" s="24" t="s">
        <v>91</v>
      </c>
      <c r="AW1012" s="24" t="s">
        <v>91</v>
      </c>
      <c r="AX1012" s="24" t="s">
        <v>90</v>
      </c>
      <c r="AY1012" s="24" t="s">
        <v>91</v>
      </c>
      <c r="AZ1012" s="24" t="s">
        <v>91</v>
      </c>
      <c r="BA1012" s="24" t="s">
        <v>91</v>
      </c>
      <c r="BB1012" s="24" t="s">
        <v>91</v>
      </c>
      <c r="BC1012" s="24" t="s">
        <v>91</v>
      </c>
      <c r="BD1012" s="24" t="s">
        <v>91</v>
      </c>
      <c r="BE1012" s="24" t="s">
        <v>91</v>
      </c>
      <c r="BF1012" s="24" t="s">
        <v>91</v>
      </c>
      <c r="BG1012" s="24" t="s">
        <v>91</v>
      </c>
      <c r="BH1012" s="24" t="s">
        <v>91</v>
      </c>
      <c r="BI1012" s="24" t="s">
        <v>91</v>
      </c>
      <c r="BJ1012" s="24" t="s">
        <v>91</v>
      </c>
      <c r="BK1012" s="24" t="s">
        <v>91</v>
      </c>
      <c r="BL1012" s="24" t="s">
        <v>91</v>
      </c>
      <c r="BM1012" s="24" t="s">
        <v>91</v>
      </c>
      <c r="BN1012" s="24" t="s">
        <v>91</v>
      </c>
      <c r="BO1012" s="24" t="s">
        <v>91</v>
      </c>
      <c r="BP1012" s="24" t="s">
        <v>91</v>
      </c>
      <c r="BQ1012" s="24" t="s">
        <v>91</v>
      </c>
      <c r="BR1012" s="24" t="s">
        <v>91</v>
      </c>
      <c r="BS1012" s="24" t="s">
        <v>91</v>
      </c>
      <c r="BT1012" s="24" t="s">
        <v>91</v>
      </c>
      <c r="BU1012" s="24" t="s">
        <v>91</v>
      </c>
      <c r="BV1012" s="24" t="s">
        <v>90</v>
      </c>
      <c r="BW1012" s="24" t="s">
        <v>91</v>
      </c>
      <c r="BX1012" s="24" t="s">
        <v>91</v>
      </c>
      <c r="BY1012" s="24" t="s">
        <v>91</v>
      </c>
      <c r="BZ1012" s="24" t="s">
        <v>90</v>
      </c>
      <c r="CA1012" s="36"/>
      <c r="CB1012" s="35"/>
    </row>
    <row r="1013" spans="1:80" ht="169.5" customHeight="1" x14ac:dyDescent="0.35">
      <c r="A1013" s="24"/>
      <c r="B1013" s="24" t="s">
        <v>3340</v>
      </c>
      <c r="C1013" s="24" t="s">
        <v>3341</v>
      </c>
      <c r="D1013" s="24" t="s">
        <v>3342</v>
      </c>
      <c r="E1013" s="24" t="s">
        <v>3343</v>
      </c>
      <c r="F1013" s="24" t="s">
        <v>287</v>
      </c>
      <c r="G1013" s="24" t="s">
        <v>3354</v>
      </c>
      <c r="H1013" s="24" t="s">
        <v>3415</v>
      </c>
      <c r="I1013" s="24" t="s">
        <v>3416</v>
      </c>
      <c r="J1013" s="24" t="s">
        <v>3416</v>
      </c>
      <c r="K1013" s="24" t="s">
        <v>3417</v>
      </c>
      <c r="L1013" s="24" t="s">
        <v>3418</v>
      </c>
      <c r="M1013" s="24"/>
      <c r="N1013" s="24"/>
      <c r="O1013" s="24"/>
      <c r="P1013" s="24"/>
      <c r="Q1013" s="24" t="s">
        <v>155</v>
      </c>
      <c r="R1013" s="24"/>
      <c r="S1013" s="24"/>
      <c r="T1013" s="24" t="s">
        <v>92</v>
      </c>
      <c r="U1013" s="24" t="s">
        <v>91</v>
      </c>
      <c r="V1013" s="24" t="s">
        <v>91</v>
      </c>
      <c r="W1013" s="24" t="s">
        <v>91</v>
      </c>
      <c r="X1013" s="24"/>
      <c r="Y1013" s="24" t="s">
        <v>91</v>
      </c>
      <c r="Z1013" s="24" t="s">
        <v>91</v>
      </c>
      <c r="AA1013" s="24" t="s">
        <v>91</v>
      </c>
      <c r="AB1013" s="24" t="s">
        <v>92</v>
      </c>
      <c r="AC1013" s="24" t="s">
        <v>91</v>
      </c>
      <c r="AD1013" s="24" t="s">
        <v>91</v>
      </c>
      <c r="AE1013" s="24" t="s">
        <v>91</v>
      </c>
      <c r="AF1013" s="24" t="s">
        <v>91</v>
      </c>
      <c r="AG1013" s="24" t="s">
        <v>144</v>
      </c>
      <c r="AH1013" s="24" t="s">
        <v>91</v>
      </c>
      <c r="AI1013" s="24" t="s">
        <v>91</v>
      </c>
      <c r="AJ1013" s="24" t="s">
        <v>91</v>
      </c>
      <c r="AK1013" s="24" t="s">
        <v>91</v>
      </c>
      <c r="AL1013" s="24" t="s">
        <v>91</v>
      </c>
      <c r="AM1013" s="24" t="s">
        <v>90</v>
      </c>
      <c r="AN1013" s="24" t="s">
        <v>91</v>
      </c>
      <c r="AO1013" s="24" t="s">
        <v>91</v>
      </c>
      <c r="AP1013" s="24" t="s">
        <v>91</v>
      </c>
      <c r="AQ1013" s="24" t="s">
        <v>91</v>
      </c>
      <c r="AR1013" s="24" t="s">
        <v>91</v>
      </c>
      <c r="AS1013" s="24" t="s">
        <v>91</v>
      </c>
      <c r="AT1013" s="24" t="s">
        <v>91</v>
      </c>
      <c r="AU1013" s="24" t="s">
        <v>90</v>
      </c>
      <c r="AV1013" s="24" t="s">
        <v>91</v>
      </c>
      <c r="AW1013" s="24" t="s">
        <v>91</v>
      </c>
      <c r="AX1013" s="24" t="s">
        <v>90</v>
      </c>
      <c r="AY1013" s="24" t="s">
        <v>91</v>
      </c>
      <c r="AZ1013" s="24" t="s">
        <v>91</v>
      </c>
      <c r="BA1013" s="24" t="s">
        <v>91</v>
      </c>
      <c r="BB1013" s="24" t="s">
        <v>91</v>
      </c>
      <c r="BC1013" s="24" t="s">
        <v>91</v>
      </c>
      <c r="BD1013" s="24" t="s">
        <v>91</v>
      </c>
      <c r="BE1013" s="24" t="s">
        <v>91</v>
      </c>
      <c r="BF1013" s="24" t="s">
        <v>91</v>
      </c>
      <c r="BG1013" s="24" t="s">
        <v>91</v>
      </c>
      <c r="BH1013" s="24" t="s">
        <v>91</v>
      </c>
      <c r="BI1013" s="24" t="s">
        <v>91</v>
      </c>
      <c r="BJ1013" s="24" t="s">
        <v>91</v>
      </c>
      <c r="BK1013" s="24" t="s">
        <v>91</v>
      </c>
      <c r="BL1013" s="24" t="s">
        <v>91</v>
      </c>
      <c r="BM1013" s="24" t="s">
        <v>91</v>
      </c>
      <c r="BN1013" s="24" t="s">
        <v>91</v>
      </c>
      <c r="BO1013" s="24" t="s">
        <v>91</v>
      </c>
      <c r="BP1013" s="24" t="s">
        <v>91</v>
      </c>
      <c r="BQ1013" s="24" t="s">
        <v>91</v>
      </c>
      <c r="BR1013" s="24" t="s">
        <v>91</v>
      </c>
      <c r="BS1013" s="24" t="s">
        <v>91</v>
      </c>
      <c r="BT1013" s="24" t="s">
        <v>91</v>
      </c>
      <c r="BU1013" s="24" t="s">
        <v>91</v>
      </c>
      <c r="BV1013" s="24" t="s">
        <v>90</v>
      </c>
      <c r="BW1013" s="24" t="s">
        <v>91</v>
      </c>
      <c r="BX1013" s="24" t="s">
        <v>91</v>
      </c>
      <c r="BY1013" s="24" t="s">
        <v>91</v>
      </c>
      <c r="BZ1013" s="24" t="s">
        <v>90</v>
      </c>
      <c r="CA1013" s="36"/>
      <c r="CB1013" s="35"/>
    </row>
    <row r="1014" spans="1:80" ht="169.5" customHeight="1" x14ac:dyDescent="0.35">
      <c r="A1014" s="24"/>
      <c r="B1014" s="24" t="s">
        <v>77</v>
      </c>
      <c r="C1014" s="23" t="s">
        <v>78</v>
      </c>
      <c r="D1014" s="24" t="s">
        <v>2084</v>
      </c>
      <c r="E1014" s="24" t="s">
        <v>2085</v>
      </c>
      <c r="F1014" s="24" t="s">
        <v>2099</v>
      </c>
      <c r="G1014" s="24" t="s">
        <v>2124</v>
      </c>
      <c r="H1014" s="24" t="s">
        <v>2158</v>
      </c>
      <c r="I1014" s="24" t="s">
        <v>2355</v>
      </c>
      <c r="J1014" s="24" t="s">
        <v>2356</v>
      </c>
      <c r="K1014" s="24" t="s">
        <v>2357</v>
      </c>
      <c r="L1014" s="24" t="s">
        <v>2362</v>
      </c>
      <c r="M1014" s="24" t="s">
        <v>88</v>
      </c>
      <c r="N1014" s="24"/>
      <c r="O1014" s="24"/>
      <c r="P1014" s="24"/>
      <c r="Q1014" s="24" t="s">
        <v>89</v>
      </c>
      <c r="R1014" s="24">
        <v>2027</v>
      </c>
      <c r="S1014" s="24"/>
      <c r="T1014" s="24" t="s">
        <v>90</v>
      </c>
      <c r="U1014" s="24" t="s">
        <v>91</v>
      </c>
      <c r="V1014" s="24" t="s">
        <v>91</v>
      </c>
      <c r="W1014" s="24" t="s">
        <v>91</v>
      </c>
      <c r="X1014" s="24"/>
      <c r="Y1014" s="24" t="s">
        <v>91</v>
      </c>
      <c r="Z1014" s="24" t="s">
        <v>91</v>
      </c>
      <c r="AA1014" s="24" t="s">
        <v>91</v>
      </c>
      <c r="AB1014" s="24" t="s">
        <v>90</v>
      </c>
      <c r="AC1014" s="24" t="s">
        <v>90</v>
      </c>
      <c r="AD1014" s="24" t="s">
        <v>91</v>
      </c>
      <c r="AE1014" s="24" t="s">
        <v>91</v>
      </c>
      <c r="AF1014" s="24" t="s">
        <v>91</v>
      </c>
      <c r="AG1014" s="24" t="s">
        <v>91</v>
      </c>
      <c r="AH1014" s="24" t="s">
        <v>91</v>
      </c>
      <c r="AI1014" s="24" t="s">
        <v>91</v>
      </c>
      <c r="AJ1014" s="24" t="s">
        <v>91</v>
      </c>
      <c r="AK1014" s="24" t="s">
        <v>91</v>
      </c>
      <c r="AL1014" s="24" t="s">
        <v>91</v>
      </c>
      <c r="AM1014" s="24" t="s">
        <v>90</v>
      </c>
      <c r="AN1014" s="24" t="s">
        <v>91</v>
      </c>
      <c r="AO1014" s="24" t="s">
        <v>91</v>
      </c>
      <c r="AP1014" s="24" t="s">
        <v>91</v>
      </c>
      <c r="AQ1014" s="24" t="s">
        <v>91</v>
      </c>
      <c r="AR1014" s="24" t="s">
        <v>91</v>
      </c>
      <c r="AS1014" s="24" t="s">
        <v>91</v>
      </c>
      <c r="AT1014" s="24" t="s">
        <v>91</v>
      </c>
      <c r="AU1014" s="24" t="s">
        <v>91</v>
      </c>
      <c r="AV1014" s="24" t="s">
        <v>91</v>
      </c>
      <c r="AW1014" s="24" t="s">
        <v>91</v>
      </c>
      <c r="AX1014" s="24" t="s">
        <v>91</v>
      </c>
      <c r="AY1014" s="24" t="s">
        <v>91</v>
      </c>
      <c r="AZ1014" s="24" t="s">
        <v>91</v>
      </c>
      <c r="BA1014" s="24" t="s">
        <v>91</v>
      </c>
      <c r="BB1014" s="24" t="s">
        <v>91</v>
      </c>
      <c r="BC1014" s="24" t="s">
        <v>91</v>
      </c>
      <c r="BD1014" s="24" t="s">
        <v>91</v>
      </c>
      <c r="BE1014" s="24" t="s">
        <v>91</v>
      </c>
      <c r="BF1014" s="24" t="s">
        <v>91</v>
      </c>
      <c r="BG1014" s="24" t="s">
        <v>91</v>
      </c>
      <c r="BH1014" s="24" t="s">
        <v>91</v>
      </c>
      <c r="BI1014" s="24" t="s">
        <v>91</v>
      </c>
      <c r="BJ1014" s="24" t="s">
        <v>91</v>
      </c>
      <c r="BK1014" s="24" t="s">
        <v>91</v>
      </c>
      <c r="BL1014" s="24" t="s">
        <v>91</v>
      </c>
      <c r="BM1014" s="24" t="s">
        <v>115</v>
      </c>
      <c r="BN1014" s="24" t="s">
        <v>91</v>
      </c>
      <c r="BO1014" s="24" t="s">
        <v>91</v>
      </c>
      <c r="BP1014" s="24" t="s">
        <v>115</v>
      </c>
      <c r="BQ1014" s="24" t="s">
        <v>91</v>
      </c>
      <c r="BR1014" s="24" t="s">
        <v>115</v>
      </c>
      <c r="BS1014" s="24" t="s">
        <v>91</v>
      </c>
      <c r="BT1014" s="24" t="s">
        <v>91</v>
      </c>
      <c r="BU1014" s="24" t="s">
        <v>91</v>
      </c>
      <c r="BV1014" s="24" t="s">
        <v>91</v>
      </c>
      <c r="BW1014" s="24" t="s">
        <v>91</v>
      </c>
      <c r="BX1014" s="24" t="s">
        <v>91</v>
      </c>
      <c r="BY1014" s="24" t="s">
        <v>91</v>
      </c>
      <c r="BZ1014" s="24" t="s">
        <v>91</v>
      </c>
      <c r="CA1014" s="36"/>
      <c r="CB1014" s="35"/>
    </row>
    <row r="1015" spans="1:80" ht="169.5" customHeight="1" x14ac:dyDescent="0.35">
      <c r="A1015" s="24"/>
      <c r="B1015" s="24" t="s">
        <v>3340</v>
      </c>
      <c r="C1015" s="24" t="s">
        <v>3341</v>
      </c>
      <c r="D1015" s="24" t="s">
        <v>3342</v>
      </c>
      <c r="E1015" s="24" t="s">
        <v>3343</v>
      </c>
      <c r="F1015" s="24" t="s">
        <v>287</v>
      </c>
      <c r="G1015" s="24" t="s">
        <v>3349</v>
      </c>
      <c r="H1015" s="24" t="s">
        <v>3381</v>
      </c>
      <c r="I1015" s="24" t="s">
        <v>3422</v>
      </c>
      <c r="J1015" s="24" t="s">
        <v>3422</v>
      </c>
      <c r="K1015" s="24" t="s">
        <v>3423</v>
      </c>
      <c r="L1015" s="24" t="s">
        <v>3424</v>
      </c>
      <c r="M1015" s="24"/>
      <c r="N1015" s="24"/>
      <c r="O1015" s="24"/>
      <c r="P1015" s="24"/>
      <c r="Q1015" s="24" t="s">
        <v>155</v>
      </c>
      <c r="R1015" s="24"/>
      <c r="S1015" s="24"/>
      <c r="T1015" s="24" t="s">
        <v>115</v>
      </c>
      <c r="U1015" s="24" t="s">
        <v>91</v>
      </c>
      <c r="V1015" s="24" t="s">
        <v>91</v>
      </c>
      <c r="W1015" s="24" t="s">
        <v>91</v>
      </c>
      <c r="X1015" s="24"/>
      <c r="Y1015" s="24" t="s">
        <v>91</v>
      </c>
      <c r="Z1015" s="24" t="s">
        <v>91</v>
      </c>
      <c r="AA1015" s="24" t="s">
        <v>91</v>
      </c>
      <c r="AB1015" s="24" t="s">
        <v>115</v>
      </c>
      <c r="AC1015" s="24" t="s">
        <v>91</v>
      </c>
      <c r="AD1015" s="24" t="s">
        <v>91</v>
      </c>
      <c r="AE1015" s="24" t="s">
        <v>91</v>
      </c>
      <c r="AF1015" s="24" t="s">
        <v>91</v>
      </c>
      <c r="AG1015" s="24" t="s">
        <v>144</v>
      </c>
      <c r="AH1015" s="24" t="s">
        <v>91</v>
      </c>
      <c r="AI1015" s="24" t="s">
        <v>91</v>
      </c>
      <c r="AJ1015" s="24" t="s">
        <v>91</v>
      </c>
      <c r="AK1015" s="24" t="s">
        <v>91</v>
      </c>
      <c r="AL1015" s="24" t="s">
        <v>91</v>
      </c>
      <c r="AM1015" s="24" t="s">
        <v>90</v>
      </c>
      <c r="AN1015" s="24" t="s">
        <v>91</v>
      </c>
      <c r="AO1015" s="24" t="s">
        <v>91</v>
      </c>
      <c r="AP1015" s="24" t="s">
        <v>91</v>
      </c>
      <c r="AQ1015" s="24" t="s">
        <v>91</v>
      </c>
      <c r="AR1015" s="24" t="s">
        <v>91</v>
      </c>
      <c r="AS1015" s="24" t="s">
        <v>91</v>
      </c>
      <c r="AT1015" s="24" t="s">
        <v>91</v>
      </c>
      <c r="AU1015" s="24" t="s">
        <v>90</v>
      </c>
      <c r="AV1015" s="24" t="s">
        <v>91</v>
      </c>
      <c r="AW1015" s="24" t="s">
        <v>91</v>
      </c>
      <c r="AX1015" s="24" t="s">
        <v>90</v>
      </c>
      <c r="AY1015" s="24" t="s">
        <v>91</v>
      </c>
      <c r="AZ1015" s="24" t="s">
        <v>91</v>
      </c>
      <c r="BA1015" s="24" t="s">
        <v>91</v>
      </c>
      <c r="BB1015" s="24" t="s">
        <v>91</v>
      </c>
      <c r="BC1015" s="24" t="s">
        <v>91</v>
      </c>
      <c r="BD1015" s="24" t="s">
        <v>91</v>
      </c>
      <c r="BE1015" s="24" t="s">
        <v>91</v>
      </c>
      <c r="BF1015" s="24" t="s">
        <v>91</v>
      </c>
      <c r="BG1015" s="24" t="s">
        <v>91</v>
      </c>
      <c r="BH1015" s="24" t="s">
        <v>91</v>
      </c>
      <c r="BI1015" s="24" t="s">
        <v>91</v>
      </c>
      <c r="BJ1015" s="24" t="s">
        <v>91</v>
      </c>
      <c r="BK1015" s="24" t="s">
        <v>91</v>
      </c>
      <c r="BL1015" s="24" t="s">
        <v>91</v>
      </c>
      <c r="BM1015" s="24" t="s">
        <v>91</v>
      </c>
      <c r="BN1015" s="24" t="s">
        <v>91</v>
      </c>
      <c r="BO1015" s="24" t="s">
        <v>91</v>
      </c>
      <c r="BP1015" s="24" t="s">
        <v>91</v>
      </c>
      <c r="BQ1015" s="24" t="s">
        <v>91</v>
      </c>
      <c r="BR1015" s="24" t="s">
        <v>91</v>
      </c>
      <c r="BS1015" s="24" t="s">
        <v>91</v>
      </c>
      <c r="BT1015" s="24" t="s">
        <v>91</v>
      </c>
      <c r="BU1015" s="24" t="s">
        <v>91</v>
      </c>
      <c r="BV1015" s="24" t="s">
        <v>90</v>
      </c>
      <c r="BW1015" s="24" t="s">
        <v>91</v>
      </c>
      <c r="BX1015" s="24" t="s">
        <v>91</v>
      </c>
      <c r="BY1015" s="24" t="s">
        <v>91</v>
      </c>
      <c r="BZ1015" s="24" t="s">
        <v>90</v>
      </c>
      <c r="CA1015" s="36"/>
      <c r="CB1015" s="35"/>
    </row>
    <row r="1016" spans="1:80" ht="169.5" customHeight="1" x14ac:dyDescent="0.35">
      <c r="A1016" s="24"/>
      <c r="B1016" s="24" t="s">
        <v>77</v>
      </c>
      <c r="C1016" s="23" t="s">
        <v>78</v>
      </c>
      <c r="D1016" s="24" t="s">
        <v>2084</v>
      </c>
      <c r="E1016" s="24" t="s">
        <v>2085</v>
      </c>
      <c r="F1016" s="24" t="s">
        <v>2093</v>
      </c>
      <c r="G1016" s="24" t="s">
        <v>2087</v>
      </c>
      <c r="H1016" s="24" t="s">
        <v>2363</v>
      </c>
      <c r="I1016" s="24" t="s">
        <v>2364</v>
      </c>
      <c r="J1016" s="24" t="s">
        <v>2365</v>
      </c>
      <c r="K1016" s="24" t="s">
        <v>2366</v>
      </c>
      <c r="L1016" s="24" t="s">
        <v>2368</v>
      </c>
      <c r="M1016" s="24" t="s">
        <v>88</v>
      </c>
      <c r="N1016" s="24"/>
      <c r="O1016" s="24"/>
      <c r="P1016" s="24"/>
      <c r="Q1016" s="24" t="s">
        <v>89</v>
      </c>
      <c r="R1016" s="24">
        <v>2026</v>
      </c>
      <c r="S1016" s="24" t="s">
        <v>2164</v>
      </c>
      <c r="T1016" s="24" t="s">
        <v>90</v>
      </c>
      <c r="U1016" s="24" t="s">
        <v>91</v>
      </c>
      <c r="V1016" s="24" t="s">
        <v>91</v>
      </c>
      <c r="W1016" s="24" t="s">
        <v>91</v>
      </c>
      <c r="X1016" s="24"/>
      <c r="Y1016" s="24" t="s">
        <v>91</v>
      </c>
      <c r="Z1016" s="24" t="s">
        <v>91</v>
      </c>
      <c r="AA1016" s="24" t="s">
        <v>91</v>
      </c>
      <c r="AB1016" s="24" t="s">
        <v>90</v>
      </c>
      <c r="AC1016" s="24" t="s">
        <v>90</v>
      </c>
      <c r="AD1016" s="24" t="s">
        <v>91</v>
      </c>
      <c r="AE1016" s="24" t="s">
        <v>91</v>
      </c>
      <c r="AF1016" s="24" t="s">
        <v>91</v>
      </c>
      <c r="AG1016" s="24" t="s">
        <v>91</v>
      </c>
      <c r="AH1016" s="24" t="s">
        <v>91</v>
      </c>
      <c r="AI1016" s="24" t="s">
        <v>91</v>
      </c>
      <c r="AJ1016" s="24" t="s">
        <v>91</v>
      </c>
      <c r="AK1016" s="24" t="s">
        <v>91</v>
      </c>
      <c r="AL1016" s="24" t="s">
        <v>91</v>
      </c>
      <c r="AM1016" s="24" t="s">
        <v>90</v>
      </c>
      <c r="AN1016" s="24" t="s">
        <v>91</v>
      </c>
      <c r="AO1016" s="24" t="s">
        <v>91</v>
      </c>
      <c r="AP1016" s="24" t="s">
        <v>91</v>
      </c>
      <c r="AQ1016" s="24" t="s">
        <v>91</v>
      </c>
      <c r="AR1016" s="24" t="s">
        <v>91</v>
      </c>
      <c r="AS1016" s="24" t="s">
        <v>91</v>
      </c>
      <c r="AT1016" s="24" t="s">
        <v>91</v>
      </c>
      <c r="AU1016" s="24" t="s">
        <v>91</v>
      </c>
      <c r="AV1016" s="24" t="s">
        <v>91</v>
      </c>
      <c r="AW1016" s="24" t="s">
        <v>91</v>
      </c>
      <c r="AX1016" s="24" t="s">
        <v>91</v>
      </c>
      <c r="AY1016" s="24" t="s">
        <v>91</v>
      </c>
      <c r="AZ1016" s="24" t="s">
        <v>91</v>
      </c>
      <c r="BA1016" s="24" t="s">
        <v>91</v>
      </c>
      <c r="BB1016" s="24" t="s">
        <v>91</v>
      </c>
      <c r="BC1016" s="24" t="s">
        <v>91</v>
      </c>
      <c r="BD1016" s="24" t="s">
        <v>91</v>
      </c>
      <c r="BE1016" s="24" t="s">
        <v>91</v>
      </c>
      <c r="BF1016" s="24" t="s">
        <v>91</v>
      </c>
      <c r="BG1016" s="24" t="s">
        <v>91</v>
      </c>
      <c r="BH1016" s="24" t="s">
        <v>91</v>
      </c>
      <c r="BI1016" s="24" t="s">
        <v>91</v>
      </c>
      <c r="BJ1016" s="24" t="s">
        <v>91</v>
      </c>
      <c r="BK1016" s="24" t="s">
        <v>91</v>
      </c>
      <c r="BL1016" s="24" t="s">
        <v>91</v>
      </c>
      <c r="BM1016" s="24" t="s">
        <v>115</v>
      </c>
      <c r="BN1016" s="24" t="s">
        <v>91</v>
      </c>
      <c r="BO1016" s="24" t="s">
        <v>91</v>
      </c>
      <c r="BP1016" s="24" t="s">
        <v>92</v>
      </c>
      <c r="BQ1016" s="24" t="s">
        <v>91</v>
      </c>
      <c r="BR1016" s="24" t="s">
        <v>115</v>
      </c>
      <c r="BS1016" s="24" t="s">
        <v>90</v>
      </c>
      <c r="BT1016" s="24" t="s">
        <v>91</v>
      </c>
      <c r="BU1016" s="24" t="s">
        <v>92</v>
      </c>
      <c r="BV1016" s="24" t="s">
        <v>91</v>
      </c>
      <c r="BW1016" s="24" t="s">
        <v>91</v>
      </c>
      <c r="BX1016" s="24" t="s">
        <v>91</v>
      </c>
      <c r="BY1016" s="24" t="s">
        <v>91</v>
      </c>
      <c r="BZ1016" s="24" t="s">
        <v>90</v>
      </c>
      <c r="CA1016" s="36"/>
      <c r="CB1016" s="35"/>
    </row>
    <row r="1017" spans="1:80" ht="169.5" customHeight="1" x14ac:dyDescent="0.35">
      <c r="A1017" s="24"/>
      <c r="B1017" s="24" t="s">
        <v>3340</v>
      </c>
      <c r="C1017" s="24" t="s">
        <v>3341</v>
      </c>
      <c r="D1017" s="24" t="s">
        <v>3342</v>
      </c>
      <c r="E1017" s="24" t="s">
        <v>3343</v>
      </c>
      <c r="F1017" s="24" t="s">
        <v>81</v>
      </c>
      <c r="G1017" s="24" t="s">
        <v>3354</v>
      </c>
      <c r="H1017" s="24" t="s">
        <v>3354</v>
      </c>
      <c r="I1017" s="24" t="s">
        <v>3428</v>
      </c>
      <c r="J1017" s="24" t="s">
        <v>3428</v>
      </c>
      <c r="K1017" s="24" t="s">
        <v>3429</v>
      </c>
      <c r="L1017" s="24" t="s">
        <v>3430</v>
      </c>
      <c r="M1017" s="24"/>
      <c r="N1017" s="24"/>
      <c r="O1017" s="24"/>
      <c r="P1017" s="24"/>
      <c r="Q1017" s="24" t="s">
        <v>155</v>
      </c>
      <c r="R1017" s="24"/>
      <c r="S1017" s="24"/>
      <c r="T1017" s="24" t="s">
        <v>90</v>
      </c>
      <c r="U1017" s="24" t="s">
        <v>91</v>
      </c>
      <c r="V1017" s="24" t="s">
        <v>91</v>
      </c>
      <c r="W1017" s="24" t="s">
        <v>91</v>
      </c>
      <c r="X1017" s="24"/>
      <c r="Y1017" s="24" t="s">
        <v>91</v>
      </c>
      <c r="Z1017" s="24" t="s">
        <v>91</v>
      </c>
      <c r="AA1017" s="24" t="s">
        <v>91</v>
      </c>
      <c r="AB1017" s="24" t="s">
        <v>90</v>
      </c>
      <c r="AC1017" s="24" t="s">
        <v>91</v>
      </c>
      <c r="AD1017" s="24" t="s">
        <v>91</v>
      </c>
      <c r="AE1017" s="24" t="s">
        <v>91</v>
      </c>
      <c r="AF1017" s="24" t="s">
        <v>91</v>
      </c>
      <c r="AG1017" s="24" t="s">
        <v>144</v>
      </c>
      <c r="AH1017" s="24" t="s">
        <v>91</v>
      </c>
      <c r="AI1017" s="24" t="s">
        <v>91</v>
      </c>
      <c r="AJ1017" s="24" t="s">
        <v>91</v>
      </c>
      <c r="AK1017" s="24" t="s">
        <v>91</v>
      </c>
      <c r="AL1017" s="24" t="s">
        <v>91</v>
      </c>
      <c r="AM1017" s="24" t="s">
        <v>90</v>
      </c>
      <c r="AN1017" s="24" t="s">
        <v>91</v>
      </c>
      <c r="AO1017" s="24" t="s">
        <v>91</v>
      </c>
      <c r="AP1017" s="24" t="s">
        <v>91</v>
      </c>
      <c r="AQ1017" s="24" t="s">
        <v>91</v>
      </c>
      <c r="AR1017" s="24" t="s">
        <v>91</v>
      </c>
      <c r="AS1017" s="24" t="s">
        <v>91</v>
      </c>
      <c r="AT1017" s="24" t="s">
        <v>91</v>
      </c>
      <c r="AU1017" s="24" t="s">
        <v>90</v>
      </c>
      <c r="AV1017" s="24" t="s">
        <v>91</v>
      </c>
      <c r="AW1017" s="24" t="s">
        <v>91</v>
      </c>
      <c r="AX1017" s="24" t="s">
        <v>90</v>
      </c>
      <c r="AY1017" s="24" t="s">
        <v>91</v>
      </c>
      <c r="AZ1017" s="24" t="s">
        <v>91</v>
      </c>
      <c r="BA1017" s="24" t="s">
        <v>91</v>
      </c>
      <c r="BB1017" s="24" t="s">
        <v>91</v>
      </c>
      <c r="BC1017" s="24" t="s">
        <v>91</v>
      </c>
      <c r="BD1017" s="24" t="s">
        <v>91</v>
      </c>
      <c r="BE1017" s="24" t="s">
        <v>91</v>
      </c>
      <c r="BF1017" s="24" t="s">
        <v>91</v>
      </c>
      <c r="BG1017" s="24" t="s">
        <v>91</v>
      </c>
      <c r="BH1017" s="24" t="s">
        <v>91</v>
      </c>
      <c r="BI1017" s="24" t="s">
        <v>91</v>
      </c>
      <c r="BJ1017" s="24" t="s">
        <v>91</v>
      </c>
      <c r="BK1017" s="24" t="s">
        <v>91</v>
      </c>
      <c r="BL1017" s="24" t="s">
        <v>91</v>
      </c>
      <c r="BM1017" s="24" t="s">
        <v>91</v>
      </c>
      <c r="BN1017" s="24" t="s">
        <v>91</v>
      </c>
      <c r="BO1017" s="24" t="s">
        <v>91</v>
      </c>
      <c r="BP1017" s="24" t="s">
        <v>91</v>
      </c>
      <c r="BQ1017" s="24" t="s">
        <v>91</v>
      </c>
      <c r="BR1017" s="24" t="s">
        <v>91</v>
      </c>
      <c r="BS1017" s="24" t="s">
        <v>91</v>
      </c>
      <c r="BT1017" s="24" t="s">
        <v>91</v>
      </c>
      <c r="BU1017" s="24" t="s">
        <v>91</v>
      </c>
      <c r="BV1017" s="24" t="s">
        <v>90</v>
      </c>
      <c r="BW1017" s="24" t="s">
        <v>91</v>
      </c>
      <c r="BX1017" s="24" t="s">
        <v>91</v>
      </c>
      <c r="BY1017" s="24" t="s">
        <v>91</v>
      </c>
      <c r="BZ1017" s="24" t="s">
        <v>90</v>
      </c>
      <c r="CA1017" s="36"/>
      <c r="CB1017" s="35"/>
    </row>
    <row r="1018" spans="1:80" ht="169.5" customHeight="1" x14ac:dyDescent="0.35">
      <c r="A1018" s="24"/>
      <c r="B1018" s="24" t="s">
        <v>77</v>
      </c>
      <c r="C1018" s="23" t="s">
        <v>78</v>
      </c>
      <c r="D1018" s="24" t="s">
        <v>2084</v>
      </c>
      <c r="E1018" s="24" t="s">
        <v>2085</v>
      </c>
      <c r="F1018" s="24" t="s">
        <v>2095</v>
      </c>
      <c r="G1018" s="24" t="s">
        <v>2087</v>
      </c>
      <c r="H1018" s="24" t="s">
        <v>2363</v>
      </c>
      <c r="I1018" s="24" t="s">
        <v>2364</v>
      </c>
      <c r="J1018" s="24" t="s">
        <v>5442</v>
      </c>
      <c r="K1018" s="24" t="s">
        <v>2366</v>
      </c>
      <c r="L1018" s="24" t="s">
        <v>2369</v>
      </c>
      <c r="M1018" s="24" t="s">
        <v>88</v>
      </c>
      <c r="N1018" s="24"/>
      <c r="O1018" s="24"/>
      <c r="P1018" s="24"/>
      <c r="Q1018" s="24" t="s">
        <v>89</v>
      </c>
      <c r="R1018" s="24">
        <v>2027</v>
      </c>
      <c r="S1018" s="24"/>
      <c r="T1018" s="24" t="s">
        <v>90</v>
      </c>
      <c r="U1018" s="24" t="s">
        <v>91</v>
      </c>
      <c r="V1018" s="24" t="s">
        <v>91</v>
      </c>
      <c r="W1018" s="24" t="s">
        <v>91</v>
      </c>
      <c r="X1018" s="24"/>
      <c r="Y1018" s="24" t="s">
        <v>91</v>
      </c>
      <c r="Z1018" s="24" t="s">
        <v>91</v>
      </c>
      <c r="AA1018" s="24" t="s">
        <v>91</v>
      </c>
      <c r="AB1018" s="24" t="s">
        <v>90</v>
      </c>
      <c r="AC1018" s="24" t="s">
        <v>90</v>
      </c>
      <c r="AD1018" s="24" t="s">
        <v>91</v>
      </c>
      <c r="AE1018" s="24" t="s">
        <v>91</v>
      </c>
      <c r="AF1018" s="24" t="s">
        <v>91</v>
      </c>
      <c r="AG1018" s="24" t="s">
        <v>91</v>
      </c>
      <c r="AH1018" s="24" t="s">
        <v>91</v>
      </c>
      <c r="AI1018" s="24" t="s">
        <v>91</v>
      </c>
      <c r="AJ1018" s="24" t="s">
        <v>91</v>
      </c>
      <c r="AK1018" s="24" t="s">
        <v>91</v>
      </c>
      <c r="AL1018" s="24" t="s">
        <v>91</v>
      </c>
      <c r="AM1018" s="24" t="s">
        <v>90</v>
      </c>
      <c r="AN1018" s="24" t="s">
        <v>91</v>
      </c>
      <c r="AO1018" s="24" t="s">
        <v>91</v>
      </c>
      <c r="AP1018" s="24" t="s">
        <v>91</v>
      </c>
      <c r="AQ1018" s="24" t="s">
        <v>91</v>
      </c>
      <c r="AR1018" s="24" t="s">
        <v>91</v>
      </c>
      <c r="AS1018" s="24" t="s">
        <v>91</v>
      </c>
      <c r="AT1018" s="24" t="s">
        <v>91</v>
      </c>
      <c r="AU1018" s="24" t="s">
        <v>91</v>
      </c>
      <c r="AV1018" s="24" t="s">
        <v>91</v>
      </c>
      <c r="AW1018" s="24" t="s">
        <v>91</v>
      </c>
      <c r="AX1018" s="24" t="s">
        <v>91</v>
      </c>
      <c r="AY1018" s="24" t="s">
        <v>91</v>
      </c>
      <c r="AZ1018" s="24" t="s">
        <v>91</v>
      </c>
      <c r="BA1018" s="24" t="s">
        <v>91</v>
      </c>
      <c r="BB1018" s="24" t="s">
        <v>91</v>
      </c>
      <c r="BC1018" s="24" t="s">
        <v>91</v>
      </c>
      <c r="BD1018" s="24" t="s">
        <v>91</v>
      </c>
      <c r="BE1018" s="24" t="s">
        <v>91</v>
      </c>
      <c r="BF1018" s="24" t="s">
        <v>91</v>
      </c>
      <c r="BG1018" s="24" t="s">
        <v>91</v>
      </c>
      <c r="BH1018" s="24" t="s">
        <v>91</v>
      </c>
      <c r="BI1018" s="24" t="s">
        <v>91</v>
      </c>
      <c r="BJ1018" s="24" t="s">
        <v>91</v>
      </c>
      <c r="BK1018" s="24" t="s">
        <v>91</v>
      </c>
      <c r="BL1018" s="24" t="s">
        <v>91</v>
      </c>
      <c r="BM1018" s="24" t="s">
        <v>115</v>
      </c>
      <c r="BN1018" s="24" t="s">
        <v>91</v>
      </c>
      <c r="BO1018" s="24" t="s">
        <v>91</v>
      </c>
      <c r="BP1018" s="24" t="s">
        <v>92</v>
      </c>
      <c r="BQ1018" s="24" t="s">
        <v>91</v>
      </c>
      <c r="BR1018" s="24" t="s">
        <v>115</v>
      </c>
      <c r="BS1018" s="24" t="s">
        <v>91</v>
      </c>
      <c r="BT1018" s="24" t="s">
        <v>91</v>
      </c>
      <c r="BU1018" s="24" t="s">
        <v>92</v>
      </c>
      <c r="BV1018" s="24" t="s">
        <v>91</v>
      </c>
      <c r="BW1018" s="24" t="s">
        <v>91</v>
      </c>
      <c r="BX1018" s="24" t="s">
        <v>91</v>
      </c>
      <c r="BY1018" s="24" t="s">
        <v>91</v>
      </c>
      <c r="BZ1018" s="24" t="s">
        <v>92</v>
      </c>
      <c r="CA1018" s="36"/>
      <c r="CB1018" s="35"/>
    </row>
    <row r="1019" spans="1:80" ht="169.5" customHeight="1" x14ac:dyDescent="0.35">
      <c r="A1019" s="24"/>
      <c r="B1019" s="24" t="s">
        <v>3340</v>
      </c>
      <c r="C1019" s="24" t="s">
        <v>3341</v>
      </c>
      <c r="D1019" s="24" t="s">
        <v>3342</v>
      </c>
      <c r="E1019" s="24" t="s">
        <v>3343</v>
      </c>
      <c r="F1019" s="24" t="s">
        <v>81</v>
      </c>
      <c r="G1019" s="24" t="s">
        <v>3434</v>
      </c>
      <c r="H1019" s="24" t="s">
        <v>3434</v>
      </c>
      <c r="I1019" s="24" t="s">
        <v>3435</v>
      </c>
      <c r="J1019" s="24" t="s">
        <v>3435</v>
      </c>
      <c r="K1019" s="24" t="s">
        <v>3436</v>
      </c>
      <c r="L1019" s="24" t="s">
        <v>3437</v>
      </c>
      <c r="M1019" s="24"/>
      <c r="N1019" s="24"/>
      <c r="O1019" s="24"/>
      <c r="P1019" s="24"/>
      <c r="Q1019" s="24" t="s">
        <v>155</v>
      </c>
      <c r="R1019" s="24"/>
      <c r="S1019" s="24"/>
      <c r="T1019" s="24" t="s">
        <v>90</v>
      </c>
      <c r="U1019" s="24" t="s">
        <v>91</v>
      </c>
      <c r="V1019" s="24" t="s">
        <v>91</v>
      </c>
      <c r="W1019" s="24" t="s">
        <v>91</v>
      </c>
      <c r="X1019" s="24"/>
      <c r="Y1019" s="24" t="s">
        <v>91</v>
      </c>
      <c r="Z1019" s="24" t="s">
        <v>91</v>
      </c>
      <c r="AA1019" s="24" t="s">
        <v>91</v>
      </c>
      <c r="AB1019" s="24" t="s">
        <v>90</v>
      </c>
      <c r="AC1019" s="24" t="s">
        <v>91</v>
      </c>
      <c r="AD1019" s="24" t="s">
        <v>91</v>
      </c>
      <c r="AE1019" s="24" t="s">
        <v>91</v>
      </c>
      <c r="AF1019" s="24" t="s">
        <v>91</v>
      </c>
      <c r="AG1019" s="24" t="s">
        <v>115</v>
      </c>
      <c r="AH1019" s="24" t="s">
        <v>91</v>
      </c>
      <c r="AI1019" s="24" t="s">
        <v>91</v>
      </c>
      <c r="AJ1019" s="24" t="s">
        <v>91</v>
      </c>
      <c r="AK1019" s="24" t="s">
        <v>91</v>
      </c>
      <c r="AL1019" s="24" t="s">
        <v>91</v>
      </c>
      <c r="AM1019" s="24" t="s">
        <v>115</v>
      </c>
      <c r="AN1019" s="24" t="s">
        <v>91</v>
      </c>
      <c r="AO1019" s="24" t="s">
        <v>91</v>
      </c>
      <c r="AP1019" s="24" t="s">
        <v>91</v>
      </c>
      <c r="AQ1019" s="24" t="s">
        <v>91</v>
      </c>
      <c r="AR1019" s="24" t="s">
        <v>91</v>
      </c>
      <c r="AS1019" s="24" t="s">
        <v>91</v>
      </c>
      <c r="AT1019" s="24" t="s">
        <v>91</v>
      </c>
      <c r="AU1019" s="24" t="s">
        <v>90</v>
      </c>
      <c r="AV1019" s="24" t="s">
        <v>91</v>
      </c>
      <c r="AW1019" s="24" t="s">
        <v>90</v>
      </c>
      <c r="AX1019" s="24" t="s">
        <v>90</v>
      </c>
      <c r="AY1019" s="24" t="s">
        <v>91</v>
      </c>
      <c r="AZ1019" s="24" t="s">
        <v>91</v>
      </c>
      <c r="BA1019" s="24" t="s">
        <v>91</v>
      </c>
      <c r="BB1019" s="24" t="s">
        <v>91</v>
      </c>
      <c r="BC1019" s="24" t="s">
        <v>91</v>
      </c>
      <c r="BD1019" s="24" t="s">
        <v>91</v>
      </c>
      <c r="BE1019" s="24" t="s">
        <v>91</v>
      </c>
      <c r="BF1019" s="24" t="s">
        <v>91</v>
      </c>
      <c r="BG1019" s="24" t="s">
        <v>91</v>
      </c>
      <c r="BH1019" s="24" t="s">
        <v>91</v>
      </c>
      <c r="BI1019" s="24" t="s">
        <v>91</v>
      </c>
      <c r="BJ1019" s="24" t="s">
        <v>91</v>
      </c>
      <c r="BK1019" s="24" t="s">
        <v>91</v>
      </c>
      <c r="BL1019" s="24" t="s">
        <v>91</v>
      </c>
      <c r="BM1019" s="24" t="s">
        <v>91</v>
      </c>
      <c r="BN1019" s="24" t="s">
        <v>91</v>
      </c>
      <c r="BO1019" s="24" t="s">
        <v>91</v>
      </c>
      <c r="BP1019" s="24" t="s">
        <v>91</v>
      </c>
      <c r="BQ1019" s="24" t="s">
        <v>91</v>
      </c>
      <c r="BR1019" s="24" t="s">
        <v>91</v>
      </c>
      <c r="BS1019" s="24" t="s">
        <v>91</v>
      </c>
      <c r="BT1019" s="24" t="s">
        <v>91</v>
      </c>
      <c r="BU1019" s="24" t="s">
        <v>91</v>
      </c>
      <c r="BV1019" s="24" t="s">
        <v>90</v>
      </c>
      <c r="BW1019" s="24" t="s">
        <v>91</v>
      </c>
      <c r="BX1019" s="24" t="s">
        <v>91</v>
      </c>
      <c r="BY1019" s="24" t="s">
        <v>91</v>
      </c>
      <c r="BZ1019" s="24" t="s">
        <v>90</v>
      </c>
      <c r="CA1019" s="36"/>
      <c r="CB1019" s="35"/>
    </row>
    <row r="1020" spans="1:80" ht="169.5" customHeight="1" x14ac:dyDescent="0.35">
      <c r="A1020" s="24"/>
      <c r="B1020" s="24" t="s">
        <v>3340</v>
      </c>
      <c r="C1020" s="24" t="s">
        <v>3341</v>
      </c>
      <c r="D1020" s="24" t="s">
        <v>3342</v>
      </c>
      <c r="E1020" s="24" t="s">
        <v>3343</v>
      </c>
      <c r="F1020" s="24" t="s">
        <v>81</v>
      </c>
      <c r="G1020" s="24" t="s">
        <v>3434</v>
      </c>
      <c r="H1020" s="24" t="s">
        <v>3434</v>
      </c>
      <c r="I1020" s="24" t="s">
        <v>3438</v>
      </c>
      <c r="J1020" s="24" t="s">
        <v>3439</v>
      </c>
      <c r="K1020" s="24" t="s">
        <v>3440</v>
      </c>
      <c r="L1020" s="24" t="s">
        <v>3441</v>
      </c>
      <c r="M1020" s="24"/>
      <c r="N1020" s="24"/>
      <c r="O1020" s="24"/>
      <c r="P1020" s="24"/>
      <c r="Q1020" s="24" t="s">
        <v>89</v>
      </c>
      <c r="R1020" s="24"/>
      <c r="S1020" s="24"/>
      <c r="T1020" s="24" t="s">
        <v>90</v>
      </c>
      <c r="U1020" s="24" t="s">
        <v>91</v>
      </c>
      <c r="V1020" s="24" t="s">
        <v>91</v>
      </c>
      <c r="W1020" s="24" t="s">
        <v>91</v>
      </c>
      <c r="X1020" s="24"/>
      <c r="Y1020" s="24" t="s">
        <v>91</v>
      </c>
      <c r="Z1020" s="24" t="s">
        <v>91</v>
      </c>
      <c r="AA1020" s="24" t="s">
        <v>91</v>
      </c>
      <c r="AB1020" s="24" t="s">
        <v>90</v>
      </c>
      <c r="AC1020" s="24" t="s">
        <v>91</v>
      </c>
      <c r="AD1020" s="24" t="s">
        <v>91</v>
      </c>
      <c r="AE1020" s="24" t="s">
        <v>91</v>
      </c>
      <c r="AF1020" s="24" t="s">
        <v>91</v>
      </c>
      <c r="AG1020" s="24" t="s">
        <v>115</v>
      </c>
      <c r="AH1020" s="24" t="s">
        <v>91</v>
      </c>
      <c r="AI1020" s="24" t="s">
        <v>91</v>
      </c>
      <c r="AJ1020" s="24" t="s">
        <v>91</v>
      </c>
      <c r="AK1020" s="24" t="s">
        <v>91</v>
      </c>
      <c r="AL1020" s="24" t="s">
        <v>91</v>
      </c>
      <c r="AM1020" s="24" t="s">
        <v>115</v>
      </c>
      <c r="AN1020" s="24" t="s">
        <v>91</v>
      </c>
      <c r="AO1020" s="24" t="s">
        <v>91</v>
      </c>
      <c r="AP1020" s="24" t="s">
        <v>91</v>
      </c>
      <c r="AQ1020" s="24" t="s">
        <v>91</v>
      </c>
      <c r="AR1020" s="24" t="s">
        <v>91</v>
      </c>
      <c r="AS1020" s="24" t="s">
        <v>91</v>
      </c>
      <c r="AT1020" s="24" t="s">
        <v>91</v>
      </c>
      <c r="AU1020" s="24" t="s">
        <v>90</v>
      </c>
      <c r="AV1020" s="24" t="s">
        <v>91</v>
      </c>
      <c r="AW1020" s="24" t="s">
        <v>90</v>
      </c>
      <c r="AX1020" s="24" t="s">
        <v>90</v>
      </c>
      <c r="AY1020" s="24" t="s">
        <v>91</v>
      </c>
      <c r="AZ1020" s="24" t="s">
        <v>91</v>
      </c>
      <c r="BA1020" s="24" t="s">
        <v>91</v>
      </c>
      <c r="BB1020" s="24" t="s">
        <v>91</v>
      </c>
      <c r="BC1020" s="24" t="s">
        <v>91</v>
      </c>
      <c r="BD1020" s="24" t="s">
        <v>91</v>
      </c>
      <c r="BE1020" s="24" t="s">
        <v>91</v>
      </c>
      <c r="BF1020" s="24" t="s">
        <v>91</v>
      </c>
      <c r="BG1020" s="24" t="s">
        <v>91</v>
      </c>
      <c r="BH1020" s="24" t="s">
        <v>91</v>
      </c>
      <c r="BI1020" s="24" t="s">
        <v>91</v>
      </c>
      <c r="BJ1020" s="24" t="s">
        <v>91</v>
      </c>
      <c r="BK1020" s="24" t="s">
        <v>91</v>
      </c>
      <c r="BL1020" s="24" t="s">
        <v>91</v>
      </c>
      <c r="BM1020" s="24" t="s">
        <v>91</v>
      </c>
      <c r="BN1020" s="24" t="s">
        <v>91</v>
      </c>
      <c r="BO1020" s="24" t="s">
        <v>91</v>
      </c>
      <c r="BP1020" s="24" t="s">
        <v>91</v>
      </c>
      <c r="BQ1020" s="24" t="s">
        <v>91</v>
      </c>
      <c r="BR1020" s="24" t="s">
        <v>91</v>
      </c>
      <c r="BS1020" s="24" t="s">
        <v>91</v>
      </c>
      <c r="BT1020" s="24" t="s">
        <v>91</v>
      </c>
      <c r="BU1020" s="24" t="s">
        <v>91</v>
      </c>
      <c r="BV1020" s="24" t="s">
        <v>90</v>
      </c>
      <c r="BW1020" s="24" t="s">
        <v>91</v>
      </c>
      <c r="BX1020" s="24" t="s">
        <v>91</v>
      </c>
      <c r="BY1020" s="24" t="s">
        <v>91</v>
      </c>
      <c r="BZ1020" s="24" t="s">
        <v>90</v>
      </c>
      <c r="CA1020" s="36"/>
      <c r="CB1020" s="35"/>
    </row>
    <row r="1021" spans="1:80" ht="169.5" customHeight="1" x14ac:dyDescent="0.35">
      <c r="A1021" s="24"/>
      <c r="B1021" s="24" t="s">
        <v>3340</v>
      </c>
      <c r="C1021" s="24" t="s">
        <v>3341</v>
      </c>
      <c r="D1021" s="24" t="s">
        <v>3342</v>
      </c>
      <c r="E1021" s="24" t="s">
        <v>3343</v>
      </c>
      <c r="F1021" s="24" t="s">
        <v>81</v>
      </c>
      <c r="G1021" s="24" t="s">
        <v>3434</v>
      </c>
      <c r="H1021" s="24" t="s">
        <v>3434</v>
      </c>
      <c r="I1021" s="24" t="s">
        <v>3438</v>
      </c>
      <c r="J1021" s="24" t="s">
        <v>3442</v>
      </c>
      <c r="K1021" s="24" t="s">
        <v>3440</v>
      </c>
      <c r="L1021" s="24" t="s">
        <v>3443</v>
      </c>
      <c r="M1021" s="24"/>
      <c r="N1021" s="24"/>
      <c r="O1021" s="24"/>
      <c r="P1021" s="24"/>
      <c r="Q1021" s="24" t="s">
        <v>89</v>
      </c>
      <c r="R1021" s="24"/>
      <c r="S1021" s="24"/>
      <c r="T1021" s="24" t="s">
        <v>90</v>
      </c>
      <c r="U1021" s="24" t="s">
        <v>91</v>
      </c>
      <c r="V1021" s="24" t="s">
        <v>91</v>
      </c>
      <c r="W1021" s="24" t="s">
        <v>91</v>
      </c>
      <c r="X1021" s="24"/>
      <c r="Y1021" s="24" t="s">
        <v>91</v>
      </c>
      <c r="Z1021" s="24" t="s">
        <v>91</v>
      </c>
      <c r="AA1021" s="24" t="s">
        <v>91</v>
      </c>
      <c r="AB1021" s="24" t="s">
        <v>90</v>
      </c>
      <c r="AC1021" s="24" t="s">
        <v>91</v>
      </c>
      <c r="AD1021" s="24" t="s">
        <v>91</v>
      </c>
      <c r="AE1021" s="24" t="s">
        <v>91</v>
      </c>
      <c r="AF1021" s="24" t="s">
        <v>91</v>
      </c>
      <c r="AG1021" s="24" t="s">
        <v>115</v>
      </c>
      <c r="AH1021" s="24" t="s">
        <v>91</v>
      </c>
      <c r="AI1021" s="24" t="s">
        <v>91</v>
      </c>
      <c r="AJ1021" s="24" t="s">
        <v>91</v>
      </c>
      <c r="AK1021" s="24" t="s">
        <v>91</v>
      </c>
      <c r="AL1021" s="24" t="s">
        <v>91</v>
      </c>
      <c r="AM1021" s="24" t="s">
        <v>115</v>
      </c>
      <c r="AN1021" s="24" t="s">
        <v>91</v>
      </c>
      <c r="AO1021" s="24" t="s">
        <v>91</v>
      </c>
      <c r="AP1021" s="24" t="s">
        <v>91</v>
      </c>
      <c r="AQ1021" s="24" t="s">
        <v>91</v>
      </c>
      <c r="AR1021" s="24" t="s">
        <v>91</v>
      </c>
      <c r="AS1021" s="24" t="s">
        <v>91</v>
      </c>
      <c r="AT1021" s="24" t="s">
        <v>91</v>
      </c>
      <c r="AU1021" s="24" t="s">
        <v>90</v>
      </c>
      <c r="AV1021" s="24" t="s">
        <v>91</v>
      </c>
      <c r="AW1021" s="24" t="s">
        <v>90</v>
      </c>
      <c r="AX1021" s="24" t="s">
        <v>90</v>
      </c>
      <c r="AY1021" s="24" t="s">
        <v>91</v>
      </c>
      <c r="AZ1021" s="24" t="s">
        <v>91</v>
      </c>
      <c r="BA1021" s="24" t="s">
        <v>91</v>
      </c>
      <c r="BB1021" s="24" t="s">
        <v>91</v>
      </c>
      <c r="BC1021" s="24" t="s">
        <v>91</v>
      </c>
      <c r="BD1021" s="24" t="s">
        <v>91</v>
      </c>
      <c r="BE1021" s="24" t="s">
        <v>91</v>
      </c>
      <c r="BF1021" s="24" t="s">
        <v>91</v>
      </c>
      <c r="BG1021" s="24" t="s">
        <v>91</v>
      </c>
      <c r="BH1021" s="24" t="s">
        <v>91</v>
      </c>
      <c r="BI1021" s="24" t="s">
        <v>91</v>
      </c>
      <c r="BJ1021" s="24" t="s">
        <v>91</v>
      </c>
      <c r="BK1021" s="24" t="s">
        <v>91</v>
      </c>
      <c r="BL1021" s="24" t="s">
        <v>91</v>
      </c>
      <c r="BM1021" s="24" t="s">
        <v>91</v>
      </c>
      <c r="BN1021" s="24" t="s">
        <v>91</v>
      </c>
      <c r="BO1021" s="24" t="s">
        <v>91</v>
      </c>
      <c r="BP1021" s="24" t="s">
        <v>91</v>
      </c>
      <c r="BQ1021" s="24" t="s">
        <v>91</v>
      </c>
      <c r="BR1021" s="24" t="s">
        <v>91</v>
      </c>
      <c r="BS1021" s="24" t="s">
        <v>91</v>
      </c>
      <c r="BT1021" s="24" t="s">
        <v>91</v>
      </c>
      <c r="BU1021" s="24" t="s">
        <v>91</v>
      </c>
      <c r="BV1021" s="24" t="s">
        <v>90</v>
      </c>
      <c r="BW1021" s="24" t="s">
        <v>91</v>
      </c>
      <c r="BX1021" s="24" t="s">
        <v>91</v>
      </c>
      <c r="BY1021" s="24" t="s">
        <v>91</v>
      </c>
      <c r="BZ1021" s="24" t="s">
        <v>90</v>
      </c>
      <c r="CA1021" s="36"/>
      <c r="CB1021" s="35"/>
    </row>
    <row r="1022" spans="1:80" ht="169.5" customHeight="1" x14ac:dyDescent="0.35">
      <c r="A1022" s="24"/>
      <c r="B1022" s="24" t="s">
        <v>3340</v>
      </c>
      <c r="C1022" s="24" t="s">
        <v>3341</v>
      </c>
      <c r="D1022" s="24" t="s">
        <v>3342</v>
      </c>
      <c r="E1022" s="24" t="s">
        <v>3343</v>
      </c>
      <c r="F1022" s="24" t="s">
        <v>287</v>
      </c>
      <c r="G1022" s="24" t="s">
        <v>3354</v>
      </c>
      <c r="H1022" s="24" t="s">
        <v>3354</v>
      </c>
      <c r="I1022" s="24" t="s">
        <v>3444</v>
      </c>
      <c r="J1022" s="24" t="s">
        <v>3445</v>
      </c>
      <c r="K1022" s="24" t="s">
        <v>3446</v>
      </c>
      <c r="L1022" s="24" t="s">
        <v>3447</v>
      </c>
      <c r="M1022" s="24"/>
      <c r="N1022" s="24"/>
      <c r="O1022" s="24"/>
      <c r="P1022" s="24"/>
      <c r="Q1022" s="24" t="s">
        <v>89</v>
      </c>
      <c r="R1022" s="24"/>
      <c r="S1022" s="24"/>
      <c r="T1022" s="24" t="s">
        <v>115</v>
      </c>
      <c r="U1022" s="24" t="s">
        <v>91</v>
      </c>
      <c r="V1022" s="24" t="s">
        <v>91</v>
      </c>
      <c r="W1022" s="24" t="s">
        <v>91</v>
      </c>
      <c r="X1022" s="24"/>
      <c r="Y1022" s="24" t="s">
        <v>91</v>
      </c>
      <c r="Z1022" s="24" t="s">
        <v>91</v>
      </c>
      <c r="AA1022" s="24" t="s">
        <v>91</v>
      </c>
      <c r="AB1022" s="24" t="s">
        <v>115</v>
      </c>
      <c r="AC1022" s="24" t="s">
        <v>91</v>
      </c>
      <c r="AD1022" s="24" t="s">
        <v>91</v>
      </c>
      <c r="AE1022" s="24" t="s">
        <v>91</v>
      </c>
      <c r="AF1022" s="24" t="s">
        <v>91</v>
      </c>
      <c r="AG1022" s="24" t="s">
        <v>115</v>
      </c>
      <c r="AH1022" s="24" t="s">
        <v>91</v>
      </c>
      <c r="AI1022" s="24" t="s">
        <v>91</v>
      </c>
      <c r="AJ1022" s="24" t="s">
        <v>91</v>
      </c>
      <c r="AK1022" s="24" t="s">
        <v>91</v>
      </c>
      <c r="AL1022" s="24" t="s">
        <v>91</v>
      </c>
      <c r="AM1022" s="24" t="s">
        <v>115</v>
      </c>
      <c r="AN1022" s="24" t="s">
        <v>91</v>
      </c>
      <c r="AO1022" s="24" t="s">
        <v>91</v>
      </c>
      <c r="AP1022" s="24" t="s">
        <v>91</v>
      </c>
      <c r="AQ1022" s="24" t="s">
        <v>91</v>
      </c>
      <c r="AR1022" s="24" t="s">
        <v>91</v>
      </c>
      <c r="AS1022" s="24" t="s">
        <v>91</v>
      </c>
      <c r="AT1022" s="24" t="s">
        <v>91</v>
      </c>
      <c r="AU1022" s="24" t="s">
        <v>90</v>
      </c>
      <c r="AV1022" s="24" t="s">
        <v>91</v>
      </c>
      <c r="AW1022" s="24" t="s">
        <v>92</v>
      </c>
      <c r="AX1022" s="24" t="s">
        <v>90</v>
      </c>
      <c r="AY1022" s="24" t="s">
        <v>91</v>
      </c>
      <c r="AZ1022" s="24" t="s">
        <v>91</v>
      </c>
      <c r="BA1022" s="24" t="s">
        <v>91</v>
      </c>
      <c r="BB1022" s="24" t="s">
        <v>91</v>
      </c>
      <c r="BC1022" s="24" t="s">
        <v>91</v>
      </c>
      <c r="BD1022" s="24" t="s">
        <v>91</v>
      </c>
      <c r="BE1022" s="24" t="s">
        <v>91</v>
      </c>
      <c r="BF1022" s="24" t="s">
        <v>91</v>
      </c>
      <c r="BG1022" s="24" t="s">
        <v>91</v>
      </c>
      <c r="BH1022" s="24" t="s">
        <v>91</v>
      </c>
      <c r="BI1022" s="24" t="s">
        <v>91</v>
      </c>
      <c r="BJ1022" s="24" t="s">
        <v>91</v>
      </c>
      <c r="BK1022" s="24" t="s">
        <v>91</v>
      </c>
      <c r="BL1022" s="24" t="s">
        <v>91</v>
      </c>
      <c r="BM1022" s="24" t="s">
        <v>91</v>
      </c>
      <c r="BN1022" s="24" t="s">
        <v>91</v>
      </c>
      <c r="BO1022" s="24" t="s">
        <v>91</v>
      </c>
      <c r="BP1022" s="24" t="s">
        <v>91</v>
      </c>
      <c r="BQ1022" s="24" t="s">
        <v>91</v>
      </c>
      <c r="BR1022" s="24" t="s">
        <v>91</v>
      </c>
      <c r="BS1022" s="24" t="s">
        <v>91</v>
      </c>
      <c r="BT1022" s="24" t="s">
        <v>91</v>
      </c>
      <c r="BU1022" s="24" t="s">
        <v>91</v>
      </c>
      <c r="BV1022" s="24" t="s">
        <v>90</v>
      </c>
      <c r="BW1022" s="24" t="s">
        <v>91</v>
      </c>
      <c r="BX1022" s="24" t="s">
        <v>91</v>
      </c>
      <c r="BY1022" s="24" t="s">
        <v>91</v>
      </c>
      <c r="BZ1022" s="24" t="s">
        <v>90</v>
      </c>
      <c r="CA1022" s="36"/>
      <c r="CB1022" s="35"/>
    </row>
    <row r="1023" spans="1:80" ht="169.5" customHeight="1" x14ac:dyDescent="0.35">
      <c r="A1023" s="24"/>
      <c r="B1023" s="24" t="s">
        <v>3340</v>
      </c>
      <c r="C1023" s="24" t="s">
        <v>3341</v>
      </c>
      <c r="D1023" s="24" t="s">
        <v>3342</v>
      </c>
      <c r="E1023" s="24" t="s">
        <v>3343</v>
      </c>
      <c r="F1023" s="24" t="s">
        <v>287</v>
      </c>
      <c r="G1023" s="24" t="s">
        <v>3354</v>
      </c>
      <c r="H1023" s="24" t="s">
        <v>3354</v>
      </c>
      <c r="I1023" s="24" t="s">
        <v>3444</v>
      </c>
      <c r="J1023" s="24" t="s">
        <v>3448</v>
      </c>
      <c r="K1023" s="24" t="s">
        <v>3446</v>
      </c>
      <c r="L1023" s="24" t="s">
        <v>3449</v>
      </c>
      <c r="M1023" s="24"/>
      <c r="N1023" s="24"/>
      <c r="O1023" s="24"/>
      <c r="P1023" s="24"/>
      <c r="Q1023" s="24" t="s">
        <v>89</v>
      </c>
      <c r="R1023" s="24"/>
      <c r="S1023" s="24"/>
      <c r="T1023" s="24" t="s">
        <v>115</v>
      </c>
      <c r="U1023" s="24" t="s">
        <v>91</v>
      </c>
      <c r="V1023" s="24" t="s">
        <v>91</v>
      </c>
      <c r="W1023" s="24" t="s">
        <v>91</v>
      </c>
      <c r="X1023" s="24"/>
      <c r="Y1023" s="24" t="s">
        <v>91</v>
      </c>
      <c r="Z1023" s="24" t="s">
        <v>91</v>
      </c>
      <c r="AA1023" s="24" t="s">
        <v>91</v>
      </c>
      <c r="AB1023" s="24" t="s">
        <v>115</v>
      </c>
      <c r="AC1023" s="24" t="s">
        <v>91</v>
      </c>
      <c r="AD1023" s="24" t="s">
        <v>91</v>
      </c>
      <c r="AE1023" s="24" t="s">
        <v>91</v>
      </c>
      <c r="AF1023" s="24" t="s">
        <v>91</v>
      </c>
      <c r="AG1023" s="24" t="s">
        <v>115</v>
      </c>
      <c r="AH1023" s="24" t="s">
        <v>91</v>
      </c>
      <c r="AI1023" s="24" t="s">
        <v>91</v>
      </c>
      <c r="AJ1023" s="24" t="s">
        <v>91</v>
      </c>
      <c r="AK1023" s="24" t="s">
        <v>91</v>
      </c>
      <c r="AL1023" s="24" t="s">
        <v>91</v>
      </c>
      <c r="AM1023" s="24" t="s">
        <v>115</v>
      </c>
      <c r="AN1023" s="24" t="s">
        <v>91</v>
      </c>
      <c r="AO1023" s="24" t="s">
        <v>91</v>
      </c>
      <c r="AP1023" s="24" t="s">
        <v>91</v>
      </c>
      <c r="AQ1023" s="24" t="s">
        <v>91</v>
      </c>
      <c r="AR1023" s="24" t="s">
        <v>91</v>
      </c>
      <c r="AS1023" s="24" t="s">
        <v>91</v>
      </c>
      <c r="AT1023" s="24" t="s">
        <v>91</v>
      </c>
      <c r="AU1023" s="24" t="s">
        <v>90</v>
      </c>
      <c r="AV1023" s="24" t="s">
        <v>91</v>
      </c>
      <c r="AW1023" s="24" t="s">
        <v>92</v>
      </c>
      <c r="AX1023" s="24" t="s">
        <v>90</v>
      </c>
      <c r="AY1023" s="24" t="s">
        <v>91</v>
      </c>
      <c r="AZ1023" s="24" t="s">
        <v>91</v>
      </c>
      <c r="BA1023" s="24" t="s">
        <v>91</v>
      </c>
      <c r="BB1023" s="24" t="s">
        <v>91</v>
      </c>
      <c r="BC1023" s="24" t="s">
        <v>91</v>
      </c>
      <c r="BD1023" s="24" t="s">
        <v>91</v>
      </c>
      <c r="BE1023" s="24" t="s">
        <v>91</v>
      </c>
      <c r="BF1023" s="24" t="s">
        <v>91</v>
      </c>
      <c r="BG1023" s="24" t="s">
        <v>91</v>
      </c>
      <c r="BH1023" s="24" t="s">
        <v>91</v>
      </c>
      <c r="BI1023" s="24" t="s">
        <v>91</v>
      </c>
      <c r="BJ1023" s="24" t="s">
        <v>91</v>
      </c>
      <c r="BK1023" s="24" t="s">
        <v>91</v>
      </c>
      <c r="BL1023" s="24" t="s">
        <v>91</v>
      </c>
      <c r="BM1023" s="24" t="s">
        <v>91</v>
      </c>
      <c r="BN1023" s="24" t="s">
        <v>91</v>
      </c>
      <c r="BO1023" s="24" t="s">
        <v>91</v>
      </c>
      <c r="BP1023" s="24" t="s">
        <v>91</v>
      </c>
      <c r="BQ1023" s="24" t="s">
        <v>91</v>
      </c>
      <c r="BR1023" s="24" t="s">
        <v>91</v>
      </c>
      <c r="BS1023" s="24" t="s">
        <v>91</v>
      </c>
      <c r="BT1023" s="24" t="s">
        <v>91</v>
      </c>
      <c r="BU1023" s="24" t="s">
        <v>91</v>
      </c>
      <c r="BV1023" s="24" t="s">
        <v>90</v>
      </c>
      <c r="BW1023" s="24" t="s">
        <v>91</v>
      </c>
      <c r="BX1023" s="24" t="s">
        <v>91</v>
      </c>
      <c r="BY1023" s="24" t="s">
        <v>91</v>
      </c>
      <c r="BZ1023" s="24" t="s">
        <v>90</v>
      </c>
      <c r="CA1023" s="36"/>
      <c r="CB1023" s="35"/>
    </row>
    <row r="1024" spans="1:80" ht="169.5" customHeight="1" x14ac:dyDescent="0.35">
      <c r="A1024" s="24"/>
      <c r="B1024" s="24" t="s">
        <v>3340</v>
      </c>
      <c r="C1024" s="24" t="s">
        <v>3341</v>
      </c>
      <c r="D1024" s="24" t="s">
        <v>3342</v>
      </c>
      <c r="E1024" s="24" t="s">
        <v>3343</v>
      </c>
      <c r="F1024" s="24" t="s">
        <v>287</v>
      </c>
      <c r="G1024" s="24" t="s">
        <v>3354</v>
      </c>
      <c r="H1024" s="24" t="s">
        <v>3371</v>
      </c>
      <c r="I1024" s="24" t="s">
        <v>3450</v>
      </c>
      <c r="J1024" s="24" t="s">
        <v>3451</v>
      </c>
      <c r="K1024" s="24" t="s">
        <v>3452</v>
      </c>
      <c r="L1024" s="24" t="s">
        <v>3453</v>
      </c>
      <c r="M1024" s="24"/>
      <c r="N1024" s="24"/>
      <c r="O1024" s="24"/>
      <c r="P1024" s="24"/>
      <c r="Q1024" s="24" t="s">
        <v>89</v>
      </c>
      <c r="R1024" s="24"/>
      <c r="S1024" s="24"/>
      <c r="T1024" s="24" t="s">
        <v>92</v>
      </c>
      <c r="U1024" s="24" t="s">
        <v>91</v>
      </c>
      <c r="V1024" s="24" t="s">
        <v>91</v>
      </c>
      <c r="W1024" s="24" t="s">
        <v>91</v>
      </c>
      <c r="X1024" s="24"/>
      <c r="Y1024" s="24" t="s">
        <v>91</v>
      </c>
      <c r="Z1024" s="24" t="s">
        <v>91</v>
      </c>
      <c r="AA1024" s="24" t="s">
        <v>91</v>
      </c>
      <c r="AB1024" s="24" t="s">
        <v>92</v>
      </c>
      <c r="AC1024" s="24" t="s">
        <v>91</v>
      </c>
      <c r="AD1024" s="24" t="s">
        <v>91</v>
      </c>
      <c r="AE1024" s="24" t="s">
        <v>91</v>
      </c>
      <c r="AF1024" s="24" t="s">
        <v>91</v>
      </c>
      <c r="AG1024" s="24" t="s">
        <v>144</v>
      </c>
      <c r="AH1024" s="24" t="s">
        <v>91</v>
      </c>
      <c r="AI1024" s="24" t="s">
        <v>91</v>
      </c>
      <c r="AJ1024" s="24" t="s">
        <v>91</v>
      </c>
      <c r="AK1024" s="24" t="s">
        <v>91</v>
      </c>
      <c r="AL1024" s="24" t="s">
        <v>91</v>
      </c>
      <c r="AM1024" s="24" t="s">
        <v>90</v>
      </c>
      <c r="AN1024" s="24" t="s">
        <v>91</v>
      </c>
      <c r="AO1024" s="24" t="s">
        <v>91</v>
      </c>
      <c r="AP1024" s="24" t="s">
        <v>91</v>
      </c>
      <c r="AQ1024" s="24" t="s">
        <v>91</v>
      </c>
      <c r="AR1024" s="24" t="s">
        <v>91</v>
      </c>
      <c r="AS1024" s="24" t="s">
        <v>91</v>
      </c>
      <c r="AT1024" s="24" t="s">
        <v>91</v>
      </c>
      <c r="AU1024" s="24" t="s">
        <v>90</v>
      </c>
      <c r="AV1024" s="24" t="s">
        <v>91</v>
      </c>
      <c r="AW1024" s="24" t="s">
        <v>91</v>
      </c>
      <c r="AX1024" s="24" t="s">
        <v>90</v>
      </c>
      <c r="AY1024" s="24" t="s">
        <v>91</v>
      </c>
      <c r="AZ1024" s="24" t="s">
        <v>90</v>
      </c>
      <c r="BA1024" s="24" t="s">
        <v>90</v>
      </c>
      <c r="BB1024" s="24" t="s">
        <v>91</v>
      </c>
      <c r="BC1024" s="24" t="s">
        <v>91</v>
      </c>
      <c r="BD1024" s="24" t="s">
        <v>91</v>
      </c>
      <c r="BE1024" s="24" t="s">
        <v>91</v>
      </c>
      <c r="BF1024" s="24" t="s">
        <v>91</v>
      </c>
      <c r="BG1024" s="24" t="s">
        <v>91</v>
      </c>
      <c r="BH1024" s="24" t="s">
        <v>91</v>
      </c>
      <c r="BI1024" s="24" t="s">
        <v>91</v>
      </c>
      <c r="BJ1024" s="24" t="s">
        <v>91</v>
      </c>
      <c r="BK1024" s="24" t="s">
        <v>91</v>
      </c>
      <c r="BL1024" s="24" t="s">
        <v>90</v>
      </c>
      <c r="BM1024" s="24" t="s">
        <v>91</v>
      </c>
      <c r="BN1024" s="24" t="s">
        <v>91</v>
      </c>
      <c r="BO1024" s="24" t="s">
        <v>91</v>
      </c>
      <c r="BP1024" s="24" t="s">
        <v>91</v>
      </c>
      <c r="BQ1024" s="24" t="s">
        <v>91</v>
      </c>
      <c r="BR1024" s="24" t="s">
        <v>91</v>
      </c>
      <c r="BS1024" s="24" t="s">
        <v>91</v>
      </c>
      <c r="BT1024" s="24" t="s">
        <v>91</v>
      </c>
      <c r="BU1024" s="24" t="s">
        <v>91</v>
      </c>
      <c r="BV1024" s="24" t="s">
        <v>90</v>
      </c>
      <c r="BW1024" s="24" t="s">
        <v>91</v>
      </c>
      <c r="BX1024" s="24" t="s">
        <v>91</v>
      </c>
      <c r="BY1024" s="24" t="s">
        <v>91</v>
      </c>
      <c r="BZ1024" s="24" t="s">
        <v>90</v>
      </c>
      <c r="CA1024" s="36"/>
      <c r="CB1024" s="35"/>
    </row>
    <row r="1025" spans="1:80" ht="169.5" customHeight="1" x14ac:dyDescent="0.35">
      <c r="A1025" s="24"/>
      <c r="B1025" s="24" t="s">
        <v>3340</v>
      </c>
      <c r="C1025" s="24" t="s">
        <v>3341</v>
      </c>
      <c r="D1025" s="24" t="s">
        <v>3342</v>
      </c>
      <c r="E1025" s="24" t="s">
        <v>3343</v>
      </c>
      <c r="F1025" s="24" t="s">
        <v>287</v>
      </c>
      <c r="G1025" s="24" t="s">
        <v>3354</v>
      </c>
      <c r="H1025" s="24" t="s">
        <v>3371</v>
      </c>
      <c r="I1025" s="24" t="s">
        <v>3450</v>
      </c>
      <c r="J1025" s="24" t="s">
        <v>3454</v>
      </c>
      <c r="K1025" s="24" t="s">
        <v>3452</v>
      </c>
      <c r="L1025" s="24" t="s">
        <v>3455</v>
      </c>
      <c r="M1025" s="24"/>
      <c r="N1025" s="24"/>
      <c r="O1025" s="24"/>
      <c r="P1025" s="24"/>
      <c r="Q1025" s="24" t="s">
        <v>89</v>
      </c>
      <c r="R1025" s="24"/>
      <c r="S1025" s="24"/>
      <c r="T1025" s="24" t="s">
        <v>92</v>
      </c>
      <c r="U1025" s="24" t="s">
        <v>91</v>
      </c>
      <c r="V1025" s="24" t="s">
        <v>91</v>
      </c>
      <c r="W1025" s="24" t="s">
        <v>91</v>
      </c>
      <c r="X1025" s="24"/>
      <c r="Y1025" s="24" t="s">
        <v>91</v>
      </c>
      <c r="Z1025" s="24" t="s">
        <v>91</v>
      </c>
      <c r="AA1025" s="24" t="s">
        <v>91</v>
      </c>
      <c r="AB1025" s="24" t="s">
        <v>92</v>
      </c>
      <c r="AC1025" s="24" t="s">
        <v>91</v>
      </c>
      <c r="AD1025" s="24" t="s">
        <v>91</v>
      </c>
      <c r="AE1025" s="24" t="s">
        <v>91</v>
      </c>
      <c r="AF1025" s="24" t="s">
        <v>91</v>
      </c>
      <c r="AG1025" s="24" t="s">
        <v>144</v>
      </c>
      <c r="AH1025" s="24" t="s">
        <v>91</v>
      </c>
      <c r="AI1025" s="24" t="s">
        <v>91</v>
      </c>
      <c r="AJ1025" s="24" t="s">
        <v>91</v>
      </c>
      <c r="AK1025" s="24" t="s">
        <v>91</v>
      </c>
      <c r="AL1025" s="24" t="s">
        <v>91</v>
      </c>
      <c r="AM1025" s="24" t="s">
        <v>90</v>
      </c>
      <c r="AN1025" s="24" t="s">
        <v>91</v>
      </c>
      <c r="AO1025" s="24" t="s">
        <v>91</v>
      </c>
      <c r="AP1025" s="24" t="s">
        <v>91</v>
      </c>
      <c r="AQ1025" s="24" t="s">
        <v>91</v>
      </c>
      <c r="AR1025" s="24" t="s">
        <v>91</v>
      </c>
      <c r="AS1025" s="24" t="s">
        <v>91</v>
      </c>
      <c r="AT1025" s="24" t="s">
        <v>91</v>
      </c>
      <c r="AU1025" s="24" t="s">
        <v>90</v>
      </c>
      <c r="AV1025" s="24" t="s">
        <v>91</v>
      </c>
      <c r="AW1025" s="24" t="s">
        <v>91</v>
      </c>
      <c r="AX1025" s="24" t="s">
        <v>90</v>
      </c>
      <c r="AY1025" s="24" t="s">
        <v>91</v>
      </c>
      <c r="AZ1025" s="24" t="s">
        <v>90</v>
      </c>
      <c r="BA1025" s="24" t="s">
        <v>90</v>
      </c>
      <c r="BB1025" s="24" t="s">
        <v>91</v>
      </c>
      <c r="BC1025" s="24" t="s">
        <v>91</v>
      </c>
      <c r="BD1025" s="24" t="s">
        <v>91</v>
      </c>
      <c r="BE1025" s="24" t="s">
        <v>91</v>
      </c>
      <c r="BF1025" s="24" t="s">
        <v>91</v>
      </c>
      <c r="BG1025" s="24" t="s">
        <v>91</v>
      </c>
      <c r="BH1025" s="24" t="s">
        <v>91</v>
      </c>
      <c r="BI1025" s="24" t="s">
        <v>91</v>
      </c>
      <c r="BJ1025" s="24" t="s">
        <v>91</v>
      </c>
      <c r="BK1025" s="24" t="s">
        <v>91</v>
      </c>
      <c r="BL1025" s="24" t="s">
        <v>90</v>
      </c>
      <c r="BM1025" s="24" t="s">
        <v>91</v>
      </c>
      <c r="BN1025" s="24" t="s">
        <v>91</v>
      </c>
      <c r="BO1025" s="24" t="s">
        <v>91</v>
      </c>
      <c r="BP1025" s="24" t="s">
        <v>91</v>
      </c>
      <c r="BQ1025" s="24" t="s">
        <v>91</v>
      </c>
      <c r="BR1025" s="24" t="s">
        <v>91</v>
      </c>
      <c r="BS1025" s="24" t="s">
        <v>91</v>
      </c>
      <c r="BT1025" s="24" t="s">
        <v>91</v>
      </c>
      <c r="BU1025" s="24" t="s">
        <v>91</v>
      </c>
      <c r="BV1025" s="24" t="s">
        <v>90</v>
      </c>
      <c r="BW1025" s="24" t="s">
        <v>91</v>
      </c>
      <c r="BX1025" s="24" t="s">
        <v>91</v>
      </c>
      <c r="BY1025" s="24" t="s">
        <v>91</v>
      </c>
      <c r="BZ1025" s="24" t="s">
        <v>90</v>
      </c>
      <c r="CA1025" s="36"/>
      <c r="CB1025" s="35"/>
    </row>
    <row r="1026" spans="1:80" ht="169.5" customHeight="1" x14ac:dyDescent="0.35">
      <c r="A1026" s="24"/>
      <c r="B1026" s="24" t="s">
        <v>3340</v>
      </c>
      <c r="C1026" s="24" t="s">
        <v>3341</v>
      </c>
      <c r="D1026" s="24" t="s">
        <v>3342</v>
      </c>
      <c r="E1026" s="24" t="s">
        <v>3343</v>
      </c>
      <c r="F1026" s="24" t="s">
        <v>287</v>
      </c>
      <c r="G1026" s="24" t="s">
        <v>3354</v>
      </c>
      <c r="H1026" s="24" t="s">
        <v>3371</v>
      </c>
      <c r="I1026" s="24" t="s">
        <v>3450</v>
      </c>
      <c r="J1026" s="24" t="s">
        <v>3456</v>
      </c>
      <c r="K1026" s="24" t="s">
        <v>3452</v>
      </c>
      <c r="L1026" s="24" t="s">
        <v>3457</v>
      </c>
      <c r="M1026" s="24"/>
      <c r="N1026" s="24"/>
      <c r="O1026" s="24"/>
      <c r="P1026" s="24"/>
      <c r="Q1026" s="24" t="s">
        <v>89</v>
      </c>
      <c r="R1026" s="24"/>
      <c r="S1026" s="24"/>
      <c r="T1026" s="24" t="s">
        <v>92</v>
      </c>
      <c r="U1026" s="24" t="s">
        <v>91</v>
      </c>
      <c r="V1026" s="24" t="s">
        <v>91</v>
      </c>
      <c r="W1026" s="24" t="s">
        <v>91</v>
      </c>
      <c r="X1026" s="24"/>
      <c r="Y1026" s="24" t="s">
        <v>91</v>
      </c>
      <c r="Z1026" s="24" t="s">
        <v>91</v>
      </c>
      <c r="AA1026" s="24" t="s">
        <v>91</v>
      </c>
      <c r="AB1026" s="24" t="s">
        <v>92</v>
      </c>
      <c r="AC1026" s="24" t="s">
        <v>91</v>
      </c>
      <c r="AD1026" s="24" t="s">
        <v>91</v>
      </c>
      <c r="AE1026" s="24" t="s">
        <v>91</v>
      </c>
      <c r="AF1026" s="24" t="s">
        <v>91</v>
      </c>
      <c r="AG1026" s="24" t="s">
        <v>144</v>
      </c>
      <c r="AH1026" s="24" t="s">
        <v>91</v>
      </c>
      <c r="AI1026" s="24" t="s">
        <v>91</v>
      </c>
      <c r="AJ1026" s="24" t="s">
        <v>91</v>
      </c>
      <c r="AK1026" s="24" t="s">
        <v>91</v>
      </c>
      <c r="AL1026" s="24" t="s">
        <v>91</v>
      </c>
      <c r="AM1026" s="24" t="s">
        <v>90</v>
      </c>
      <c r="AN1026" s="24" t="s">
        <v>91</v>
      </c>
      <c r="AO1026" s="24" t="s">
        <v>91</v>
      </c>
      <c r="AP1026" s="24" t="s">
        <v>91</v>
      </c>
      <c r="AQ1026" s="24" t="s">
        <v>91</v>
      </c>
      <c r="AR1026" s="24" t="s">
        <v>91</v>
      </c>
      <c r="AS1026" s="24" t="s">
        <v>91</v>
      </c>
      <c r="AT1026" s="24" t="s">
        <v>91</v>
      </c>
      <c r="AU1026" s="24" t="s">
        <v>90</v>
      </c>
      <c r="AV1026" s="24" t="s">
        <v>91</v>
      </c>
      <c r="AW1026" s="24" t="s">
        <v>91</v>
      </c>
      <c r="AX1026" s="24" t="s">
        <v>90</v>
      </c>
      <c r="AY1026" s="24" t="s">
        <v>91</v>
      </c>
      <c r="AZ1026" s="24" t="s">
        <v>90</v>
      </c>
      <c r="BA1026" s="24" t="s">
        <v>90</v>
      </c>
      <c r="BB1026" s="24" t="s">
        <v>91</v>
      </c>
      <c r="BC1026" s="24" t="s">
        <v>91</v>
      </c>
      <c r="BD1026" s="24" t="s">
        <v>91</v>
      </c>
      <c r="BE1026" s="24" t="s">
        <v>91</v>
      </c>
      <c r="BF1026" s="24" t="s">
        <v>91</v>
      </c>
      <c r="BG1026" s="24" t="s">
        <v>91</v>
      </c>
      <c r="BH1026" s="24" t="s">
        <v>91</v>
      </c>
      <c r="BI1026" s="24" t="s">
        <v>91</v>
      </c>
      <c r="BJ1026" s="24" t="s">
        <v>91</v>
      </c>
      <c r="BK1026" s="24" t="s">
        <v>91</v>
      </c>
      <c r="BL1026" s="24" t="s">
        <v>90</v>
      </c>
      <c r="BM1026" s="24" t="s">
        <v>91</v>
      </c>
      <c r="BN1026" s="24" t="s">
        <v>91</v>
      </c>
      <c r="BO1026" s="24" t="s">
        <v>91</v>
      </c>
      <c r="BP1026" s="24" t="s">
        <v>91</v>
      </c>
      <c r="BQ1026" s="24" t="s">
        <v>91</v>
      </c>
      <c r="BR1026" s="24" t="s">
        <v>91</v>
      </c>
      <c r="BS1026" s="24" t="s">
        <v>91</v>
      </c>
      <c r="BT1026" s="24" t="s">
        <v>91</v>
      </c>
      <c r="BU1026" s="24" t="s">
        <v>91</v>
      </c>
      <c r="BV1026" s="24" t="s">
        <v>90</v>
      </c>
      <c r="BW1026" s="24" t="s">
        <v>91</v>
      </c>
      <c r="BX1026" s="24" t="s">
        <v>91</v>
      </c>
      <c r="BY1026" s="24" t="s">
        <v>91</v>
      </c>
      <c r="BZ1026" s="24" t="s">
        <v>90</v>
      </c>
      <c r="CA1026" s="36"/>
      <c r="CB1026" s="35"/>
    </row>
    <row r="1027" spans="1:80" ht="169.5" customHeight="1" x14ac:dyDescent="0.35">
      <c r="A1027" s="24"/>
      <c r="B1027" s="24" t="s">
        <v>3340</v>
      </c>
      <c r="C1027" s="24" t="s">
        <v>3341</v>
      </c>
      <c r="D1027" s="24" t="s">
        <v>3342</v>
      </c>
      <c r="E1027" s="24" t="s">
        <v>3343</v>
      </c>
      <c r="F1027" s="24" t="s">
        <v>287</v>
      </c>
      <c r="G1027" s="24" t="s">
        <v>3354</v>
      </c>
      <c r="H1027" s="24" t="s">
        <v>3415</v>
      </c>
      <c r="I1027" s="24" t="s">
        <v>3458</v>
      </c>
      <c r="J1027" s="24" t="s">
        <v>3458</v>
      </c>
      <c r="K1027" s="24" t="s">
        <v>3459</v>
      </c>
      <c r="L1027" s="24" t="s">
        <v>3460</v>
      </c>
      <c r="M1027" s="24"/>
      <c r="N1027" s="24"/>
      <c r="O1027" s="24"/>
      <c r="P1027" s="24"/>
      <c r="Q1027" s="24" t="s">
        <v>89</v>
      </c>
      <c r="R1027" s="24"/>
      <c r="S1027" s="24"/>
      <c r="T1027" s="24" t="s">
        <v>115</v>
      </c>
      <c r="U1027" s="24" t="s">
        <v>91</v>
      </c>
      <c r="V1027" s="24" t="s">
        <v>91</v>
      </c>
      <c r="W1027" s="24" t="s">
        <v>91</v>
      </c>
      <c r="X1027" s="24"/>
      <c r="Y1027" s="24" t="s">
        <v>91</v>
      </c>
      <c r="Z1027" s="24" t="s">
        <v>91</v>
      </c>
      <c r="AA1027" s="24" t="s">
        <v>91</v>
      </c>
      <c r="AB1027" s="24" t="s">
        <v>115</v>
      </c>
      <c r="AC1027" s="24" t="s">
        <v>91</v>
      </c>
      <c r="AD1027" s="24" t="s">
        <v>91</v>
      </c>
      <c r="AE1027" s="24" t="s">
        <v>91</v>
      </c>
      <c r="AF1027" s="24" t="s">
        <v>91</v>
      </c>
      <c r="AG1027" s="24" t="s">
        <v>144</v>
      </c>
      <c r="AH1027" s="24" t="s">
        <v>91</v>
      </c>
      <c r="AI1027" s="24" t="s">
        <v>91</v>
      </c>
      <c r="AJ1027" s="24" t="s">
        <v>91</v>
      </c>
      <c r="AK1027" s="24" t="s">
        <v>91</v>
      </c>
      <c r="AL1027" s="24" t="s">
        <v>91</v>
      </c>
      <c r="AM1027" s="24" t="s">
        <v>90</v>
      </c>
      <c r="AN1027" s="24" t="s">
        <v>91</v>
      </c>
      <c r="AO1027" s="24" t="s">
        <v>91</v>
      </c>
      <c r="AP1027" s="24" t="s">
        <v>91</v>
      </c>
      <c r="AQ1027" s="24" t="s">
        <v>91</v>
      </c>
      <c r="AR1027" s="24" t="s">
        <v>91</v>
      </c>
      <c r="AS1027" s="24" t="s">
        <v>91</v>
      </c>
      <c r="AT1027" s="24" t="s">
        <v>91</v>
      </c>
      <c r="AU1027" s="24" t="s">
        <v>90</v>
      </c>
      <c r="AV1027" s="24" t="s">
        <v>91</v>
      </c>
      <c r="AW1027" s="24" t="s">
        <v>91</v>
      </c>
      <c r="AX1027" s="24" t="s">
        <v>90</v>
      </c>
      <c r="AY1027" s="24" t="s">
        <v>91</v>
      </c>
      <c r="AZ1027" s="24" t="s">
        <v>91</v>
      </c>
      <c r="BA1027" s="24" t="s">
        <v>91</v>
      </c>
      <c r="BB1027" s="24" t="s">
        <v>91</v>
      </c>
      <c r="BC1027" s="24" t="s">
        <v>91</v>
      </c>
      <c r="BD1027" s="24" t="s">
        <v>91</v>
      </c>
      <c r="BE1027" s="24" t="s">
        <v>91</v>
      </c>
      <c r="BF1027" s="24" t="s">
        <v>91</v>
      </c>
      <c r="BG1027" s="24" t="s">
        <v>91</v>
      </c>
      <c r="BH1027" s="24" t="s">
        <v>91</v>
      </c>
      <c r="BI1027" s="24" t="s">
        <v>91</v>
      </c>
      <c r="BJ1027" s="24" t="s">
        <v>91</v>
      </c>
      <c r="BK1027" s="24" t="s">
        <v>91</v>
      </c>
      <c r="BL1027" s="24" t="s">
        <v>91</v>
      </c>
      <c r="BM1027" s="24" t="s">
        <v>91</v>
      </c>
      <c r="BN1027" s="24" t="s">
        <v>91</v>
      </c>
      <c r="BO1027" s="24" t="s">
        <v>91</v>
      </c>
      <c r="BP1027" s="24" t="s">
        <v>91</v>
      </c>
      <c r="BQ1027" s="24" t="s">
        <v>91</v>
      </c>
      <c r="BR1027" s="24" t="s">
        <v>91</v>
      </c>
      <c r="BS1027" s="24" t="s">
        <v>91</v>
      </c>
      <c r="BT1027" s="24" t="s">
        <v>91</v>
      </c>
      <c r="BU1027" s="24" t="s">
        <v>91</v>
      </c>
      <c r="BV1027" s="24" t="s">
        <v>90</v>
      </c>
      <c r="BW1027" s="24" t="s">
        <v>91</v>
      </c>
      <c r="BX1027" s="24" t="s">
        <v>91</v>
      </c>
      <c r="BY1027" s="24" t="s">
        <v>91</v>
      </c>
      <c r="BZ1027" s="24" t="s">
        <v>90</v>
      </c>
      <c r="CA1027" s="36"/>
      <c r="CB1027" s="35"/>
    </row>
    <row r="1028" spans="1:80" ht="169.5" customHeight="1" x14ac:dyDescent="0.35">
      <c r="A1028" s="24"/>
      <c r="B1028" s="24" t="s">
        <v>3340</v>
      </c>
      <c r="C1028" s="24" t="s">
        <v>3341</v>
      </c>
      <c r="D1028" s="24" t="s">
        <v>3342</v>
      </c>
      <c r="E1028" s="24" t="s">
        <v>3343</v>
      </c>
      <c r="F1028" s="24" t="s">
        <v>81</v>
      </c>
      <c r="G1028" s="24" t="s">
        <v>3461</v>
      </c>
      <c r="H1028" s="24" t="s">
        <v>3462</v>
      </c>
      <c r="I1028" s="24" t="s">
        <v>3463</v>
      </c>
      <c r="J1028" s="24" t="s">
        <v>3464</v>
      </c>
      <c r="K1028" s="24" t="s">
        <v>3465</v>
      </c>
      <c r="L1028" s="24" t="s">
        <v>3466</v>
      </c>
      <c r="M1028" s="24"/>
      <c r="N1028" s="24"/>
      <c r="O1028" s="24"/>
      <c r="P1028" s="24"/>
      <c r="Q1028" s="24" t="s">
        <v>89</v>
      </c>
      <c r="R1028" s="24"/>
      <c r="S1028" s="24"/>
      <c r="T1028" s="24" t="s">
        <v>115</v>
      </c>
      <c r="U1028" s="24" t="s">
        <v>91</v>
      </c>
      <c r="V1028" s="24" t="s">
        <v>91</v>
      </c>
      <c r="W1028" s="24" t="s">
        <v>91</v>
      </c>
      <c r="X1028" s="24"/>
      <c r="Y1028" s="24" t="s">
        <v>91</v>
      </c>
      <c r="Z1028" s="24" t="s">
        <v>91</v>
      </c>
      <c r="AA1028" s="24" t="s">
        <v>91</v>
      </c>
      <c r="AB1028" s="24" t="s">
        <v>115</v>
      </c>
      <c r="AC1028" s="24" t="s">
        <v>91</v>
      </c>
      <c r="AD1028" s="24" t="s">
        <v>91</v>
      </c>
      <c r="AE1028" s="24" t="s">
        <v>91</v>
      </c>
      <c r="AF1028" s="24" t="s">
        <v>91</v>
      </c>
      <c r="AG1028" s="24" t="s">
        <v>1309</v>
      </c>
      <c r="AH1028" s="24" t="s">
        <v>91</v>
      </c>
      <c r="AI1028" s="24" t="s">
        <v>91</v>
      </c>
      <c r="AJ1028" s="24" t="s">
        <v>91</v>
      </c>
      <c r="AK1028" s="24" t="s">
        <v>91</v>
      </c>
      <c r="AL1028" s="24" t="s">
        <v>91</v>
      </c>
      <c r="AM1028" s="24" t="s">
        <v>92</v>
      </c>
      <c r="AN1028" s="24" t="s">
        <v>91</v>
      </c>
      <c r="AO1028" s="24" t="s">
        <v>91</v>
      </c>
      <c r="AP1028" s="24" t="s">
        <v>91</v>
      </c>
      <c r="AQ1028" s="24" t="s">
        <v>91</v>
      </c>
      <c r="AR1028" s="24" t="s">
        <v>91</v>
      </c>
      <c r="AS1028" s="24" t="s">
        <v>91</v>
      </c>
      <c r="AT1028" s="24" t="s">
        <v>91</v>
      </c>
      <c r="AU1028" s="24" t="s">
        <v>90</v>
      </c>
      <c r="AV1028" s="24" t="s">
        <v>91</v>
      </c>
      <c r="AW1028" s="24" t="s">
        <v>91</v>
      </c>
      <c r="AX1028" s="24" t="s">
        <v>90</v>
      </c>
      <c r="AY1028" s="24" t="s">
        <v>91</v>
      </c>
      <c r="AZ1028" s="24" t="s">
        <v>91</v>
      </c>
      <c r="BA1028" s="24" t="s">
        <v>91</v>
      </c>
      <c r="BB1028" s="24" t="s">
        <v>91</v>
      </c>
      <c r="BC1028" s="24" t="s">
        <v>91</v>
      </c>
      <c r="BD1028" s="24" t="s">
        <v>91</v>
      </c>
      <c r="BE1028" s="24" t="s">
        <v>91</v>
      </c>
      <c r="BF1028" s="24" t="s">
        <v>91</v>
      </c>
      <c r="BG1028" s="24" t="s">
        <v>91</v>
      </c>
      <c r="BH1028" s="24" t="s">
        <v>91</v>
      </c>
      <c r="BI1028" s="24" t="s">
        <v>91</v>
      </c>
      <c r="BJ1028" s="24" t="s">
        <v>91</v>
      </c>
      <c r="BK1028" s="24" t="s">
        <v>91</v>
      </c>
      <c r="BL1028" s="24" t="s">
        <v>91</v>
      </c>
      <c r="BM1028" s="24" t="s">
        <v>91</v>
      </c>
      <c r="BN1028" s="24" t="s">
        <v>91</v>
      </c>
      <c r="BO1028" s="24" t="s">
        <v>91</v>
      </c>
      <c r="BP1028" s="24" t="s">
        <v>91</v>
      </c>
      <c r="BQ1028" s="24" t="s">
        <v>91</v>
      </c>
      <c r="BR1028" s="24" t="s">
        <v>91</v>
      </c>
      <c r="BS1028" s="24" t="s">
        <v>91</v>
      </c>
      <c r="BT1028" s="24" t="s">
        <v>91</v>
      </c>
      <c r="BU1028" s="24" t="s">
        <v>91</v>
      </c>
      <c r="BV1028" s="24" t="s">
        <v>91</v>
      </c>
      <c r="BW1028" s="24" t="s">
        <v>91</v>
      </c>
      <c r="BX1028" s="24" t="s">
        <v>91</v>
      </c>
      <c r="BY1028" s="24" t="s">
        <v>91</v>
      </c>
      <c r="BZ1028" s="24" t="s">
        <v>91</v>
      </c>
      <c r="CA1028" s="36"/>
      <c r="CB1028" s="35"/>
    </row>
    <row r="1029" spans="1:80" ht="169.5" customHeight="1" x14ac:dyDescent="0.35">
      <c r="A1029" s="24"/>
      <c r="B1029" s="24" t="s">
        <v>3340</v>
      </c>
      <c r="C1029" s="24" t="s">
        <v>3341</v>
      </c>
      <c r="D1029" s="24" t="s">
        <v>3342</v>
      </c>
      <c r="E1029" s="24" t="s">
        <v>3343</v>
      </c>
      <c r="F1029" s="24" t="s">
        <v>81</v>
      </c>
      <c r="G1029" s="24" t="s">
        <v>3461</v>
      </c>
      <c r="H1029" s="24" t="s">
        <v>3462</v>
      </c>
      <c r="I1029" s="24" t="s">
        <v>3463</v>
      </c>
      <c r="J1029" s="24" t="s">
        <v>3467</v>
      </c>
      <c r="K1029" s="24" t="s">
        <v>3465</v>
      </c>
      <c r="L1029" s="24" t="s">
        <v>3468</v>
      </c>
      <c r="M1029" s="24"/>
      <c r="N1029" s="24"/>
      <c r="O1029" s="24"/>
      <c r="P1029" s="24"/>
      <c r="Q1029" s="24" t="s">
        <v>89</v>
      </c>
      <c r="R1029" s="24"/>
      <c r="S1029" s="24"/>
      <c r="T1029" s="24" t="s">
        <v>115</v>
      </c>
      <c r="U1029" s="24" t="s">
        <v>91</v>
      </c>
      <c r="V1029" s="24" t="s">
        <v>91</v>
      </c>
      <c r="W1029" s="24" t="s">
        <v>91</v>
      </c>
      <c r="X1029" s="24"/>
      <c r="Y1029" s="24" t="s">
        <v>91</v>
      </c>
      <c r="Z1029" s="24" t="s">
        <v>91</v>
      </c>
      <c r="AA1029" s="24" t="s">
        <v>91</v>
      </c>
      <c r="AB1029" s="24" t="s">
        <v>115</v>
      </c>
      <c r="AC1029" s="24" t="s">
        <v>91</v>
      </c>
      <c r="AD1029" s="24" t="s">
        <v>91</v>
      </c>
      <c r="AE1029" s="24" t="s">
        <v>91</v>
      </c>
      <c r="AF1029" s="24" t="s">
        <v>91</v>
      </c>
      <c r="AG1029" s="24" t="s">
        <v>1309</v>
      </c>
      <c r="AH1029" s="24" t="s">
        <v>91</v>
      </c>
      <c r="AI1029" s="24" t="s">
        <v>91</v>
      </c>
      <c r="AJ1029" s="24" t="s">
        <v>91</v>
      </c>
      <c r="AK1029" s="24" t="s">
        <v>91</v>
      </c>
      <c r="AL1029" s="24" t="s">
        <v>91</v>
      </c>
      <c r="AM1029" s="24" t="s">
        <v>92</v>
      </c>
      <c r="AN1029" s="24" t="s">
        <v>91</v>
      </c>
      <c r="AO1029" s="24" t="s">
        <v>91</v>
      </c>
      <c r="AP1029" s="24" t="s">
        <v>91</v>
      </c>
      <c r="AQ1029" s="24" t="s">
        <v>91</v>
      </c>
      <c r="AR1029" s="24" t="s">
        <v>91</v>
      </c>
      <c r="AS1029" s="24" t="s">
        <v>91</v>
      </c>
      <c r="AT1029" s="24" t="s">
        <v>91</v>
      </c>
      <c r="AU1029" s="24" t="s">
        <v>90</v>
      </c>
      <c r="AV1029" s="24" t="s">
        <v>91</v>
      </c>
      <c r="AW1029" s="24" t="s">
        <v>91</v>
      </c>
      <c r="AX1029" s="24" t="s">
        <v>90</v>
      </c>
      <c r="AY1029" s="24" t="s">
        <v>91</v>
      </c>
      <c r="AZ1029" s="24" t="s">
        <v>91</v>
      </c>
      <c r="BA1029" s="24" t="s">
        <v>91</v>
      </c>
      <c r="BB1029" s="24" t="s">
        <v>91</v>
      </c>
      <c r="BC1029" s="24" t="s">
        <v>91</v>
      </c>
      <c r="BD1029" s="24" t="s">
        <v>91</v>
      </c>
      <c r="BE1029" s="24" t="s">
        <v>91</v>
      </c>
      <c r="BF1029" s="24" t="s">
        <v>91</v>
      </c>
      <c r="BG1029" s="24" t="s">
        <v>91</v>
      </c>
      <c r="BH1029" s="24" t="s">
        <v>91</v>
      </c>
      <c r="BI1029" s="24" t="s">
        <v>91</v>
      </c>
      <c r="BJ1029" s="24" t="s">
        <v>91</v>
      </c>
      <c r="BK1029" s="24" t="s">
        <v>91</v>
      </c>
      <c r="BL1029" s="24" t="s">
        <v>91</v>
      </c>
      <c r="BM1029" s="24" t="s">
        <v>91</v>
      </c>
      <c r="BN1029" s="24" t="s">
        <v>91</v>
      </c>
      <c r="BO1029" s="24" t="s">
        <v>91</v>
      </c>
      <c r="BP1029" s="24" t="s">
        <v>91</v>
      </c>
      <c r="BQ1029" s="24" t="s">
        <v>91</v>
      </c>
      <c r="BR1029" s="24" t="s">
        <v>91</v>
      </c>
      <c r="BS1029" s="24" t="s">
        <v>91</v>
      </c>
      <c r="BT1029" s="24" t="s">
        <v>91</v>
      </c>
      <c r="BU1029" s="24" t="s">
        <v>91</v>
      </c>
      <c r="BV1029" s="24" t="s">
        <v>91</v>
      </c>
      <c r="BW1029" s="24" t="s">
        <v>91</v>
      </c>
      <c r="BX1029" s="24" t="s">
        <v>91</v>
      </c>
      <c r="BY1029" s="24" t="s">
        <v>91</v>
      </c>
      <c r="BZ1029" s="24" t="s">
        <v>91</v>
      </c>
      <c r="CA1029" s="36"/>
      <c r="CB1029" s="35"/>
    </row>
    <row r="1030" spans="1:80" ht="169.5" customHeight="1" x14ac:dyDescent="0.35">
      <c r="A1030" s="24"/>
      <c r="B1030" s="24" t="s">
        <v>3340</v>
      </c>
      <c r="C1030" s="24" t="s">
        <v>3341</v>
      </c>
      <c r="D1030" s="24" t="s">
        <v>3342</v>
      </c>
      <c r="E1030" s="24" t="s">
        <v>3343</v>
      </c>
      <c r="F1030" s="24" t="s">
        <v>81</v>
      </c>
      <c r="G1030" s="24" t="s">
        <v>3461</v>
      </c>
      <c r="H1030" s="24" t="s">
        <v>3462</v>
      </c>
      <c r="I1030" s="24" t="s">
        <v>3463</v>
      </c>
      <c r="J1030" s="24" t="s">
        <v>3469</v>
      </c>
      <c r="K1030" s="24" t="s">
        <v>3470</v>
      </c>
      <c r="L1030" s="24" t="s">
        <v>3471</v>
      </c>
      <c r="M1030" s="24"/>
      <c r="N1030" s="24"/>
      <c r="O1030" s="24"/>
      <c r="P1030" s="24"/>
      <c r="Q1030" s="24" t="s">
        <v>89</v>
      </c>
      <c r="R1030" s="24"/>
      <c r="S1030" s="24"/>
      <c r="T1030" s="24" t="s">
        <v>91</v>
      </c>
      <c r="U1030" s="24" t="s">
        <v>91</v>
      </c>
      <c r="V1030" s="24" t="s">
        <v>91</v>
      </c>
      <c r="W1030" s="24" t="s">
        <v>91</v>
      </c>
      <c r="X1030" s="24"/>
      <c r="Y1030" s="24" t="s">
        <v>91</v>
      </c>
      <c r="Z1030" s="24" t="s">
        <v>91</v>
      </c>
      <c r="AA1030" s="24" t="s">
        <v>91</v>
      </c>
      <c r="AB1030" s="24" t="s">
        <v>91</v>
      </c>
      <c r="AC1030" s="24" t="s">
        <v>91</v>
      </c>
      <c r="AD1030" s="24" t="s">
        <v>91</v>
      </c>
      <c r="AE1030" s="24" t="s">
        <v>91</v>
      </c>
      <c r="AF1030" s="24" t="s">
        <v>91</v>
      </c>
      <c r="AG1030" s="24" t="s">
        <v>91</v>
      </c>
      <c r="AH1030" s="24" t="s">
        <v>91</v>
      </c>
      <c r="AI1030" s="24" t="s">
        <v>91</v>
      </c>
      <c r="AJ1030" s="24" t="s">
        <v>91</v>
      </c>
      <c r="AK1030" s="24" t="s">
        <v>91</v>
      </c>
      <c r="AL1030" s="24" t="s">
        <v>91</v>
      </c>
      <c r="AM1030" s="24" t="s">
        <v>91</v>
      </c>
      <c r="AN1030" s="24" t="s">
        <v>91</v>
      </c>
      <c r="AO1030" s="24" t="s">
        <v>91</v>
      </c>
      <c r="AP1030" s="24" t="s">
        <v>91</v>
      </c>
      <c r="AQ1030" s="24" t="s">
        <v>91</v>
      </c>
      <c r="AR1030" s="24" t="s">
        <v>91</v>
      </c>
      <c r="AS1030" s="24" t="s">
        <v>91</v>
      </c>
      <c r="AT1030" s="24" t="s">
        <v>91</v>
      </c>
      <c r="AU1030" s="24" t="s">
        <v>91</v>
      </c>
      <c r="AV1030" s="24" t="s">
        <v>91</v>
      </c>
      <c r="AW1030" s="24" t="s">
        <v>90</v>
      </c>
      <c r="AX1030" s="24" t="s">
        <v>90</v>
      </c>
      <c r="AY1030" s="24" t="s">
        <v>91</v>
      </c>
      <c r="AZ1030" s="24" t="s">
        <v>91</v>
      </c>
      <c r="BA1030" s="24" t="s">
        <v>91</v>
      </c>
      <c r="BB1030" s="24" t="s">
        <v>91</v>
      </c>
      <c r="BC1030" s="24" t="s">
        <v>91</v>
      </c>
      <c r="BD1030" s="24" t="s">
        <v>91</v>
      </c>
      <c r="BE1030" s="24" t="s">
        <v>91</v>
      </c>
      <c r="BF1030" s="24" t="s">
        <v>91</v>
      </c>
      <c r="BG1030" s="24" t="s">
        <v>91</v>
      </c>
      <c r="BH1030" s="24" t="s">
        <v>91</v>
      </c>
      <c r="BI1030" s="24" t="s">
        <v>91</v>
      </c>
      <c r="BJ1030" s="24" t="s">
        <v>91</v>
      </c>
      <c r="BK1030" s="24" t="s">
        <v>91</v>
      </c>
      <c r="BL1030" s="24" t="s">
        <v>91</v>
      </c>
      <c r="BM1030" s="24" t="s">
        <v>91</v>
      </c>
      <c r="BN1030" s="24" t="s">
        <v>91</v>
      </c>
      <c r="BO1030" s="24" t="s">
        <v>91</v>
      </c>
      <c r="BP1030" s="24" t="s">
        <v>91</v>
      </c>
      <c r="BQ1030" s="24" t="s">
        <v>91</v>
      </c>
      <c r="BR1030" s="24" t="s">
        <v>91</v>
      </c>
      <c r="BS1030" s="24" t="s">
        <v>91</v>
      </c>
      <c r="BT1030" s="24" t="s">
        <v>91</v>
      </c>
      <c r="BU1030" s="24" t="s">
        <v>91</v>
      </c>
      <c r="BV1030" s="24" t="s">
        <v>91</v>
      </c>
      <c r="BW1030" s="24" t="s">
        <v>91</v>
      </c>
      <c r="BX1030" s="24" t="s">
        <v>91</v>
      </c>
      <c r="BY1030" s="24" t="s">
        <v>91</v>
      </c>
      <c r="BZ1030" s="24" t="s">
        <v>91</v>
      </c>
      <c r="CA1030" s="36"/>
      <c r="CB1030" s="35"/>
    </row>
    <row r="1031" spans="1:80" ht="169.5" customHeight="1" x14ac:dyDescent="0.35">
      <c r="A1031" s="24"/>
      <c r="B1031" s="24" t="s">
        <v>3340</v>
      </c>
      <c r="C1031" s="24" t="s">
        <v>3341</v>
      </c>
      <c r="D1031" s="24" t="s">
        <v>3342</v>
      </c>
      <c r="E1031" s="24" t="s">
        <v>3343</v>
      </c>
      <c r="F1031" s="24" t="s">
        <v>81</v>
      </c>
      <c r="G1031" s="24" t="s">
        <v>3461</v>
      </c>
      <c r="H1031" s="24" t="s">
        <v>3462</v>
      </c>
      <c r="I1031" s="24" t="s">
        <v>3472</v>
      </c>
      <c r="J1031" s="24" t="s">
        <v>3473</v>
      </c>
      <c r="K1031" s="24" t="s">
        <v>3474</v>
      </c>
      <c r="L1031" s="24" t="s">
        <v>3475</v>
      </c>
      <c r="M1031" s="24"/>
      <c r="N1031" s="24"/>
      <c r="O1031" s="24"/>
      <c r="P1031" s="24"/>
      <c r="Q1031" s="24" t="s">
        <v>89</v>
      </c>
      <c r="R1031" s="24"/>
      <c r="S1031" s="24"/>
      <c r="T1031" s="24" t="s">
        <v>92</v>
      </c>
      <c r="U1031" s="24" t="s">
        <v>91</v>
      </c>
      <c r="V1031" s="24" t="s">
        <v>91</v>
      </c>
      <c r="W1031" s="24" t="s">
        <v>91</v>
      </c>
      <c r="X1031" s="24"/>
      <c r="Y1031" s="24" t="s">
        <v>91</v>
      </c>
      <c r="Z1031" s="24" t="s">
        <v>91</v>
      </c>
      <c r="AA1031" s="24" t="s">
        <v>91</v>
      </c>
      <c r="AB1031" s="24" t="s">
        <v>92</v>
      </c>
      <c r="AC1031" s="24" t="s">
        <v>91</v>
      </c>
      <c r="AD1031" s="24" t="s">
        <v>91</v>
      </c>
      <c r="AE1031" s="24" t="s">
        <v>91</v>
      </c>
      <c r="AF1031" s="24" t="s">
        <v>91</v>
      </c>
      <c r="AG1031" s="24" t="s">
        <v>1309</v>
      </c>
      <c r="AH1031" s="24" t="s">
        <v>91</v>
      </c>
      <c r="AI1031" s="24" t="s">
        <v>91</v>
      </c>
      <c r="AJ1031" s="24" t="s">
        <v>91</v>
      </c>
      <c r="AK1031" s="24" t="s">
        <v>91</v>
      </c>
      <c r="AL1031" s="24" t="s">
        <v>91</v>
      </c>
      <c r="AM1031" s="24" t="s">
        <v>92</v>
      </c>
      <c r="AN1031" s="24" t="s">
        <v>91</v>
      </c>
      <c r="AO1031" s="24" t="s">
        <v>91</v>
      </c>
      <c r="AP1031" s="24" t="s">
        <v>91</v>
      </c>
      <c r="AQ1031" s="24" t="s">
        <v>91</v>
      </c>
      <c r="AR1031" s="24" t="s">
        <v>91</v>
      </c>
      <c r="AS1031" s="24" t="s">
        <v>91</v>
      </c>
      <c r="AT1031" s="24" t="s">
        <v>91</v>
      </c>
      <c r="AU1031" s="24" t="s">
        <v>92</v>
      </c>
      <c r="AV1031" s="24" t="s">
        <v>91</v>
      </c>
      <c r="AW1031" s="24" t="s">
        <v>91</v>
      </c>
      <c r="AX1031" s="24" t="s">
        <v>92</v>
      </c>
      <c r="AY1031" s="24" t="s">
        <v>91</v>
      </c>
      <c r="AZ1031" s="24" t="s">
        <v>91</v>
      </c>
      <c r="BA1031" s="24" t="s">
        <v>91</v>
      </c>
      <c r="BB1031" s="24" t="s">
        <v>91</v>
      </c>
      <c r="BC1031" s="24" t="s">
        <v>91</v>
      </c>
      <c r="BD1031" s="24" t="s">
        <v>91</v>
      </c>
      <c r="BE1031" s="24" t="s">
        <v>91</v>
      </c>
      <c r="BF1031" s="24" t="s">
        <v>91</v>
      </c>
      <c r="BG1031" s="24" t="s">
        <v>91</v>
      </c>
      <c r="BH1031" s="24" t="s">
        <v>91</v>
      </c>
      <c r="BI1031" s="24" t="s">
        <v>91</v>
      </c>
      <c r="BJ1031" s="24" t="s">
        <v>91</v>
      </c>
      <c r="BK1031" s="24" t="s">
        <v>91</v>
      </c>
      <c r="BL1031" s="24" t="s">
        <v>91</v>
      </c>
      <c r="BM1031" s="24" t="s">
        <v>91</v>
      </c>
      <c r="BN1031" s="24" t="s">
        <v>91</v>
      </c>
      <c r="BO1031" s="24" t="s">
        <v>91</v>
      </c>
      <c r="BP1031" s="24" t="s">
        <v>91</v>
      </c>
      <c r="BQ1031" s="24" t="s">
        <v>91</v>
      </c>
      <c r="BR1031" s="24" t="s">
        <v>91</v>
      </c>
      <c r="BS1031" s="24" t="s">
        <v>91</v>
      </c>
      <c r="BT1031" s="24" t="s">
        <v>91</v>
      </c>
      <c r="BU1031" s="24" t="s">
        <v>91</v>
      </c>
      <c r="BV1031" s="24" t="s">
        <v>91</v>
      </c>
      <c r="BW1031" s="24" t="s">
        <v>91</v>
      </c>
      <c r="BX1031" s="24" t="s">
        <v>91</v>
      </c>
      <c r="BY1031" s="24" t="s">
        <v>91</v>
      </c>
      <c r="BZ1031" s="24" t="s">
        <v>91</v>
      </c>
      <c r="CA1031" s="36"/>
      <c r="CB1031" s="35"/>
    </row>
    <row r="1032" spans="1:80" ht="169.5" customHeight="1" x14ac:dyDescent="0.35">
      <c r="A1032" s="24"/>
      <c r="B1032" s="24" t="s">
        <v>3340</v>
      </c>
      <c r="C1032" s="24" t="s">
        <v>3341</v>
      </c>
      <c r="D1032" s="24" t="s">
        <v>3342</v>
      </c>
      <c r="E1032" s="24" t="s">
        <v>3343</v>
      </c>
      <c r="F1032" s="24" t="s">
        <v>81</v>
      </c>
      <c r="G1032" s="24" t="s">
        <v>3461</v>
      </c>
      <c r="H1032" s="24" t="s">
        <v>3462</v>
      </c>
      <c r="I1032" s="24" t="s">
        <v>3472</v>
      </c>
      <c r="J1032" s="24" t="s">
        <v>3476</v>
      </c>
      <c r="K1032" s="24" t="s">
        <v>3474</v>
      </c>
      <c r="L1032" s="24" t="s">
        <v>3477</v>
      </c>
      <c r="M1032" s="24"/>
      <c r="N1032" s="24"/>
      <c r="O1032" s="24"/>
      <c r="P1032" s="24"/>
      <c r="Q1032" s="24" t="s">
        <v>89</v>
      </c>
      <c r="R1032" s="24"/>
      <c r="S1032" s="24"/>
      <c r="T1032" s="24" t="s">
        <v>92</v>
      </c>
      <c r="U1032" s="24" t="s">
        <v>91</v>
      </c>
      <c r="V1032" s="24" t="s">
        <v>91</v>
      </c>
      <c r="W1032" s="24" t="s">
        <v>91</v>
      </c>
      <c r="X1032" s="24"/>
      <c r="Y1032" s="24" t="s">
        <v>91</v>
      </c>
      <c r="Z1032" s="24" t="s">
        <v>91</v>
      </c>
      <c r="AA1032" s="24" t="s">
        <v>91</v>
      </c>
      <c r="AB1032" s="24" t="s">
        <v>92</v>
      </c>
      <c r="AC1032" s="24" t="s">
        <v>91</v>
      </c>
      <c r="AD1032" s="24" t="s">
        <v>91</v>
      </c>
      <c r="AE1032" s="24" t="s">
        <v>91</v>
      </c>
      <c r="AF1032" s="24" t="s">
        <v>91</v>
      </c>
      <c r="AG1032" s="24" t="s">
        <v>1309</v>
      </c>
      <c r="AH1032" s="24" t="s">
        <v>91</v>
      </c>
      <c r="AI1032" s="24" t="s">
        <v>91</v>
      </c>
      <c r="AJ1032" s="24" t="s">
        <v>91</v>
      </c>
      <c r="AK1032" s="24" t="s">
        <v>91</v>
      </c>
      <c r="AL1032" s="24" t="s">
        <v>91</v>
      </c>
      <c r="AM1032" s="24" t="s">
        <v>92</v>
      </c>
      <c r="AN1032" s="24" t="s">
        <v>91</v>
      </c>
      <c r="AO1032" s="24" t="s">
        <v>91</v>
      </c>
      <c r="AP1032" s="24" t="s">
        <v>91</v>
      </c>
      <c r="AQ1032" s="24" t="s">
        <v>91</v>
      </c>
      <c r="AR1032" s="24" t="s">
        <v>91</v>
      </c>
      <c r="AS1032" s="24" t="s">
        <v>91</v>
      </c>
      <c r="AT1032" s="24" t="s">
        <v>91</v>
      </c>
      <c r="AU1032" s="24" t="s">
        <v>92</v>
      </c>
      <c r="AV1032" s="24" t="s">
        <v>91</v>
      </c>
      <c r="AW1032" s="24" t="s">
        <v>91</v>
      </c>
      <c r="AX1032" s="24" t="s">
        <v>92</v>
      </c>
      <c r="AY1032" s="24" t="s">
        <v>91</v>
      </c>
      <c r="AZ1032" s="24" t="s">
        <v>91</v>
      </c>
      <c r="BA1032" s="24" t="s">
        <v>91</v>
      </c>
      <c r="BB1032" s="24" t="s">
        <v>91</v>
      </c>
      <c r="BC1032" s="24" t="s">
        <v>91</v>
      </c>
      <c r="BD1032" s="24" t="s">
        <v>91</v>
      </c>
      <c r="BE1032" s="24" t="s">
        <v>91</v>
      </c>
      <c r="BF1032" s="24" t="s">
        <v>91</v>
      </c>
      <c r="BG1032" s="24" t="s">
        <v>91</v>
      </c>
      <c r="BH1032" s="24" t="s">
        <v>91</v>
      </c>
      <c r="BI1032" s="24" t="s">
        <v>91</v>
      </c>
      <c r="BJ1032" s="24" t="s">
        <v>91</v>
      </c>
      <c r="BK1032" s="24" t="s">
        <v>91</v>
      </c>
      <c r="BL1032" s="24" t="s">
        <v>91</v>
      </c>
      <c r="BM1032" s="24" t="s">
        <v>91</v>
      </c>
      <c r="BN1032" s="24" t="s">
        <v>91</v>
      </c>
      <c r="BO1032" s="24" t="s">
        <v>91</v>
      </c>
      <c r="BP1032" s="24" t="s">
        <v>91</v>
      </c>
      <c r="BQ1032" s="24" t="s">
        <v>91</v>
      </c>
      <c r="BR1032" s="24" t="s">
        <v>91</v>
      </c>
      <c r="BS1032" s="24" t="s">
        <v>91</v>
      </c>
      <c r="BT1032" s="24" t="s">
        <v>91</v>
      </c>
      <c r="BU1032" s="24" t="s">
        <v>91</v>
      </c>
      <c r="BV1032" s="24" t="s">
        <v>91</v>
      </c>
      <c r="BW1032" s="24" t="s">
        <v>91</v>
      </c>
      <c r="BX1032" s="24" t="s">
        <v>91</v>
      </c>
      <c r="BY1032" s="24" t="s">
        <v>91</v>
      </c>
      <c r="BZ1032" s="24" t="s">
        <v>91</v>
      </c>
      <c r="CA1032" s="36"/>
      <c r="CB1032" s="35"/>
    </row>
    <row r="1033" spans="1:80" ht="169.5" customHeight="1" x14ac:dyDescent="0.35">
      <c r="A1033" s="24"/>
      <c r="B1033" s="24" t="s">
        <v>3340</v>
      </c>
      <c r="C1033" s="24" t="s">
        <v>3341</v>
      </c>
      <c r="D1033" s="24" t="s">
        <v>3342</v>
      </c>
      <c r="E1033" s="24" t="s">
        <v>3343</v>
      </c>
      <c r="F1033" s="24" t="s">
        <v>81</v>
      </c>
      <c r="G1033" s="24" t="s">
        <v>3461</v>
      </c>
      <c r="H1033" s="24" t="s">
        <v>3462</v>
      </c>
      <c r="I1033" s="24" t="s">
        <v>3472</v>
      </c>
      <c r="J1033" s="24" t="s">
        <v>3478</v>
      </c>
      <c r="K1033" s="24" t="s">
        <v>3474</v>
      </c>
      <c r="L1033" s="24" t="s">
        <v>3479</v>
      </c>
      <c r="M1033" s="24"/>
      <c r="N1033" s="24"/>
      <c r="O1033" s="24"/>
      <c r="P1033" s="24"/>
      <c r="Q1033" s="24" t="s">
        <v>89</v>
      </c>
      <c r="R1033" s="24"/>
      <c r="S1033" s="24"/>
      <c r="T1033" s="24" t="s">
        <v>92</v>
      </c>
      <c r="U1033" s="24" t="s">
        <v>91</v>
      </c>
      <c r="V1033" s="24" t="s">
        <v>91</v>
      </c>
      <c r="W1033" s="24" t="s">
        <v>91</v>
      </c>
      <c r="X1033" s="24"/>
      <c r="Y1033" s="24" t="s">
        <v>91</v>
      </c>
      <c r="Z1033" s="24" t="s">
        <v>91</v>
      </c>
      <c r="AA1033" s="24" t="s">
        <v>91</v>
      </c>
      <c r="AB1033" s="24" t="s">
        <v>92</v>
      </c>
      <c r="AC1033" s="24" t="s">
        <v>91</v>
      </c>
      <c r="AD1033" s="24" t="s">
        <v>91</v>
      </c>
      <c r="AE1033" s="24" t="s">
        <v>91</v>
      </c>
      <c r="AF1033" s="24" t="s">
        <v>91</v>
      </c>
      <c r="AG1033" s="24" t="s">
        <v>1309</v>
      </c>
      <c r="AH1033" s="24" t="s">
        <v>91</v>
      </c>
      <c r="AI1033" s="24" t="s">
        <v>91</v>
      </c>
      <c r="AJ1033" s="24" t="s">
        <v>91</v>
      </c>
      <c r="AK1033" s="24" t="s">
        <v>91</v>
      </c>
      <c r="AL1033" s="24" t="s">
        <v>91</v>
      </c>
      <c r="AM1033" s="24" t="s">
        <v>92</v>
      </c>
      <c r="AN1033" s="24" t="s">
        <v>91</v>
      </c>
      <c r="AO1033" s="24" t="s">
        <v>91</v>
      </c>
      <c r="AP1033" s="24" t="s">
        <v>91</v>
      </c>
      <c r="AQ1033" s="24" t="s">
        <v>91</v>
      </c>
      <c r="AR1033" s="24" t="s">
        <v>91</v>
      </c>
      <c r="AS1033" s="24" t="s">
        <v>91</v>
      </c>
      <c r="AT1033" s="24" t="s">
        <v>91</v>
      </c>
      <c r="AU1033" s="24" t="s">
        <v>92</v>
      </c>
      <c r="AV1033" s="24" t="s">
        <v>91</v>
      </c>
      <c r="AW1033" s="24" t="s">
        <v>91</v>
      </c>
      <c r="AX1033" s="24" t="s">
        <v>92</v>
      </c>
      <c r="AY1033" s="24" t="s">
        <v>91</v>
      </c>
      <c r="AZ1033" s="24" t="s">
        <v>91</v>
      </c>
      <c r="BA1033" s="24" t="s">
        <v>91</v>
      </c>
      <c r="BB1033" s="24" t="s">
        <v>91</v>
      </c>
      <c r="BC1033" s="24" t="s">
        <v>91</v>
      </c>
      <c r="BD1033" s="24" t="s">
        <v>91</v>
      </c>
      <c r="BE1033" s="24" t="s">
        <v>91</v>
      </c>
      <c r="BF1033" s="24" t="s">
        <v>91</v>
      </c>
      <c r="BG1033" s="24" t="s">
        <v>91</v>
      </c>
      <c r="BH1033" s="24" t="s">
        <v>91</v>
      </c>
      <c r="BI1033" s="24" t="s">
        <v>91</v>
      </c>
      <c r="BJ1033" s="24" t="s">
        <v>91</v>
      </c>
      <c r="BK1033" s="24" t="s">
        <v>91</v>
      </c>
      <c r="BL1033" s="24" t="s">
        <v>91</v>
      </c>
      <c r="BM1033" s="24" t="s">
        <v>91</v>
      </c>
      <c r="BN1033" s="24" t="s">
        <v>91</v>
      </c>
      <c r="BO1033" s="24" t="s">
        <v>91</v>
      </c>
      <c r="BP1033" s="24" t="s">
        <v>91</v>
      </c>
      <c r="BQ1033" s="24" t="s">
        <v>91</v>
      </c>
      <c r="BR1033" s="24" t="s">
        <v>91</v>
      </c>
      <c r="BS1033" s="24" t="s">
        <v>91</v>
      </c>
      <c r="BT1033" s="24" t="s">
        <v>91</v>
      </c>
      <c r="BU1033" s="24" t="s">
        <v>91</v>
      </c>
      <c r="BV1033" s="24" t="s">
        <v>91</v>
      </c>
      <c r="BW1033" s="24" t="s">
        <v>91</v>
      </c>
      <c r="BX1033" s="24" t="s">
        <v>91</v>
      </c>
      <c r="BY1033" s="24" t="s">
        <v>91</v>
      </c>
      <c r="BZ1033" s="24" t="s">
        <v>91</v>
      </c>
      <c r="CA1033" s="36"/>
      <c r="CB1033" s="35"/>
    </row>
    <row r="1034" spans="1:80" ht="169.5" customHeight="1" x14ac:dyDescent="0.35">
      <c r="A1034" s="24"/>
      <c r="B1034" s="24" t="s">
        <v>3340</v>
      </c>
      <c r="C1034" s="24" t="s">
        <v>3341</v>
      </c>
      <c r="D1034" s="24" t="s">
        <v>3342</v>
      </c>
      <c r="E1034" s="24" t="s">
        <v>3343</v>
      </c>
      <c r="F1034" s="24" t="s">
        <v>81</v>
      </c>
      <c r="G1034" s="24" t="s">
        <v>3461</v>
      </c>
      <c r="H1034" s="24" t="s">
        <v>3462</v>
      </c>
      <c r="I1034" s="24" t="s">
        <v>3472</v>
      </c>
      <c r="J1034" s="24" t="s">
        <v>3480</v>
      </c>
      <c r="K1034" s="24" t="s">
        <v>3474</v>
      </c>
      <c r="L1034" s="24" t="s">
        <v>3481</v>
      </c>
      <c r="M1034" s="24"/>
      <c r="N1034" s="24"/>
      <c r="O1034" s="24"/>
      <c r="P1034" s="24"/>
      <c r="Q1034" s="24" t="s">
        <v>89</v>
      </c>
      <c r="R1034" s="24"/>
      <c r="S1034" s="24"/>
      <c r="T1034" s="24" t="s">
        <v>92</v>
      </c>
      <c r="U1034" s="24" t="s">
        <v>91</v>
      </c>
      <c r="V1034" s="24" t="s">
        <v>91</v>
      </c>
      <c r="W1034" s="24" t="s">
        <v>91</v>
      </c>
      <c r="X1034" s="24"/>
      <c r="Y1034" s="24" t="s">
        <v>91</v>
      </c>
      <c r="Z1034" s="24" t="s">
        <v>91</v>
      </c>
      <c r="AA1034" s="24" t="s">
        <v>91</v>
      </c>
      <c r="AB1034" s="24" t="s">
        <v>92</v>
      </c>
      <c r="AC1034" s="24" t="s">
        <v>91</v>
      </c>
      <c r="AD1034" s="24" t="s">
        <v>91</v>
      </c>
      <c r="AE1034" s="24" t="s">
        <v>91</v>
      </c>
      <c r="AF1034" s="24" t="s">
        <v>91</v>
      </c>
      <c r="AG1034" s="24" t="s">
        <v>1309</v>
      </c>
      <c r="AH1034" s="24" t="s">
        <v>91</v>
      </c>
      <c r="AI1034" s="24" t="s">
        <v>91</v>
      </c>
      <c r="AJ1034" s="24" t="s">
        <v>91</v>
      </c>
      <c r="AK1034" s="24" t="s">
        <v>91</v>
      </c>
      <c r="AL1034" s="24" t="s">
        <v>91</v>
      </c>
      <c r="AM1034" s="24" t="s">
        <v>92</v>
      </c>
      <c r="AN1034" s="24" t="s">
        <v>91</v>
      </c>
      <c r="AO1034" s="24" t="s">
        <v>91</v>
      </c>
      <c r="AP1034" s="24" t="s">
        <v>91</v>
      </c>
      <c r="AQ1034" s="24" t="s">
        <v>91</v>
      </c>
      <c r="AR1034" s="24" t="s">
        <v>91</v>
      </c>
      <c r="AS1034" s="24" t="s">
        <v>91</v>
      </c>
      <c r="AT1034" s="24" t="s">
        <v>91</v>
      </c>
      <c r="AU1034" s="24" t="s">
        <v>92</v>
      </c>
      <c r="AV1034" s="24" t="s">
        <v>91</v>
      </c>
      <c r="AW1034" s="24" t="s">
        <v>91</v>
      </c>
      <c r="AX1034" s="24" t="s">
        <v>92</v>
      </c>
      <c r="AY1034" s="24" t="s">
        <v>91</v>
      </c>
      <c r="AZ1034" s="24" t="s">
        <v>91</v>
      </c>
      <c r="BA1034" s="24" t="s">
        <v>91</v>
      </c>
      <c r="BB1034" s="24" t="s">
        <v>91</v>
      </c>
      <c r="BC1034" s="24" t="s">
        <v>91</v>
      </c>
      <c r="BD1034" s="24" t="s">
        <v>91</v>
      </c>
      <c r="BE1034" s="24" t="s">
        <v>91</v>
      </c>
      <c r="BF1034" s="24" t="s">
        <v>91</v>
      </c>
      <c r="BG1034" s="24" t="s">
        <v>91</v>
      </c>
      <c r="BH1034" s="24" t="s">
        <v>91</v>
      </c>
      <c r="BI1034" s="24" t="s">
        <v>91</v>
      </c>
      <c r="BJ1034" s="24" t="s">
        <v>91</v>
      </c>
      <c r="BK1034" s="24" t="s">
        <v>91</v>
      </c>
      <c r="BL1034" s="24" t="s">
        <v>91</v>
      </c>
      <c r="BM1034" s="24" t="s">
        <v>91</v>
      </c>
      <c r="BN1034" s="24" t="s">
        <v>91</v>
      </c>
      <c r="BO1034" s="24" t="s">
        <v>91</v>
      </c>
      <c r="BP1034" s="24" t="s">
        <v>91</v>
      </c>
      <c r="BQ1034" s="24" t="s">
        <v>91</v>
      </c>
      <c r="BR1034" s="24" t="s">
        <v>91</v>
      </c>
      <c r="BS1034" s="24" t="s">
        <v>91</v>
      </c>
      <c r="BT1034" s="24" t="s">
        <v>91</v>
      </c>
      <c r="BU1034" s="24" t="s">
        <v>91</v>
      </c>
      <c r="BV1034" s="24" t="s">
        <v>91</v>
      </c>
      <c r="BW1034" s="24" t="s">
        <v>91</v>
      </c>
      <c r="BX1034" s="24" t="s">
        <v>91</v>
      </c>
      <c r="BY1034" s="24" t="s">
        <v>91</v>
      </c>
      <c r="BZ1034" s="24" t="s">
        <v>91</v>
      </c>
      <c r="CA1034" s="36"/>
      <c r="CB1034" s="35"/>
    </row>
    <row r="1035" spans="1:80" ht="169.5" customHeight="1" x14ac:dyDescent="0.35">
      <c r="A1035" s="24"/>
      <c r="B1035" s="24" t="s">
        <v>3340</v>
      </c>
      <c r="C1035" s="24" t="s">
        <v>3341</v>
      </c>
      <c r="D1035" s="24" t="s">
        <v>3342</v>
      </c>
      <c r="E1035" s="24" t="s">
        <v>3343</v>
      </c>
      <c r="F1035" s="24" t="s">
        <v>81</v>
      </c>
      <c r="G1035" s="24" t="s">
        <v>3461</v>
      </c>
      <c r="H1035" s="24" t="s">
        <v>3482</v>
      </c>
      <c r="I1035" s="24" t="s">
        <v>3483</v>
      </c>
      <c r="J1035" s="24" t="s">
        <v>3484</v>
      </c>
      <c r="K1035" s="24" t="s">
        <v>3485</v>
      </c>
      <c r="L1035" s="24" t="s">
        <v>3486</v>
      </c>
      <c r="M1035" s="24"/>
      <c r="N1035" s="24"/>
      <c r="O1035" s="24"/>
      <c r="P1035" s="24"/>
      <c r="Q1035" s="24" t="s">
        <v>89</v>
      </c>
      <c r="R1035" s="24"/>
      <c r="S1035" s="24"/>
      <c r="T1035" s="24" t="s">
        <v>90</v>
      </c>
      <c r="U1035" s="24" t="s">
        <v>91</v>
      </c>
      <c r="V1035" s="24" t="s">
        <v>91</v>
      </c>
      <c r="W1035" s="24" t="s">
        <v>91</v>
      </c>
      <c r="X1035" s="24"/>
      <c r="Y1035" s="24" t="s">
        <v>91</v>
      </c>
      <c r="Z1035" s="24" t="s">
        <v>91</v>
      </c>
      <c r="AA1035" s="24" t="s">
        <v>91</v>
      </c>
      <c r="AB1035" s="24" t="s">
        <v>90</v>
      </c>
      <c r="AC1035" s="24" t="s">
        <v>91</v>
      </c>
      <c r="AD1035" s="24" t="s">
        <v>91</v>
      </c>
      <c r="AE1035" s="24" t="s">
        <v>91</v>
      </c>
      <c r="AF1035" s="24" t="s">
        <v>91</v>
      </c>
      <c r="AG1035" s="24" t="s">
        <v>115</v>
      </c>
      <c r="AH1035" s="24" t="s">
        <v>91</v>
      </c>
      <c r="AI1035" s="24" t="s">
        <v>91</v>
      </c>
      <c r="AJ1035" s="24" t="s">
        <v>91</v>
      </c>
      <c r="AK1035" s="24" t="s">
        <v>91</v>
      </c>
      <c r="AL1035" s="24" t="s">
        <v>91</v>
      </c>
      <c r="AM1035" s="24" t="s">
        <v>115</v>
      </c>
      <c r="AN1035" s="24" t="s">
        <v>91</v>
      </c>
      <c r="AO1035" s="24" t="s">
        <v>91</v>
      </c>
      <c r="AP1035" s="24" t="s">
        <v>91</v>
      </c>
      <c r="AQ1035" s="24" t="s">
        <v>91</v>
      </c>
      <c r="AR1035" s="24" t="s">
        <v>91</v>
      </c>
      <c r="AS1035" s="24" t="s">
        <v>91</v>
      </c>
      <c r="AT1035" s="24" t="s">
        <v>91</v>
      </c>
      <c r="AU1035" s="24" t="s">
        <v>115</v>
      </c>
      <c r="AV1035" s="24" t="s">
        <v>91</v>
      </c>
      <c r="AW1035" s="24" t="s">
        <v>91</v>
      </c>
      <c r="AX1035" s="24" t="s">
        <v>115</v>
      </c>
      <c r="AY1035" s="24" t="s">
        <v>91</v>
      </c>
      <c r="AZ1035" s="24" t="s">
        <v>91</v>
      </c>
      <c r="BA1035" s="24" t="s">
        <v>91</v>
      </c>
      <c r="BB1035" s="24" t="s">
        <v>91</v>
      </c>
      <c r="BC1035" s="24" t="s">
        <v>91</v>
      </c>
      <c r="BD1035" s="24" t="s">
        <v>91</v>
      </c>
      <c r="BE1035" s="24" t="s">
        <v>91</v>
      </c>
      <c r="BF1035" s="24" t="s">
        <v>91</v>
      </c>
      <c r="BG1035" s="24" t="s">
        <v>91</v>
      </c>
      <c r="BH1035" s="24" t="s">
        <v>91</v>
      </c>
      <c r="BI1035" s="24" t="s">
        <v>91</v>
      </c>
      <c r="BJ1035" s="24" t="s">
        <v>91</v>
      </c>
      <c r="BK1035" s="24" t="s">
        <v>91</v>
      </c>
      <c r="BL1035" s="24" t="s">
        <v>91</v>
      </c>
      <c r="BM1035" s="24" t="s">
        <v>91</v>
      </c>
      <c r="BN1035" s="24" t="s">
        <v>91</v>
      </c>
      <c r="BO1035" s="24" t="s">
        <v>91</v>
      </c>
      <c r="BP1035" s="24" t="s">
        <v>91</v>
      </c>
      <c r="BQ1035" s="24" t="s">
        <v>91</v>
      </c>
      <c r="BR1035" s="24" t="s">
        <v>91</v>
      </c>
      <c r="BS1035" s="24" t="s">
        <v>91</v>
      </c>
      <c r="BT1035" s="24" t="s">
        <v>91</v>
      </c>
      <c r="BU1035" s="24" t="s">
        <v>91</v>
      </c>
      <c r="BV1035" s="24" t="s">
        <v>91</v>
      </c>
      <c r="BW1035" s="24" t="s">
        <v>91</v>
      </c>
      <c r="BX1035" s="24" t="s">
        <v>91</v>
      </c>
      <c r="BY1035" s="24" t="s">
        <v>91</v>
      </c>
      <c r="BZ1035" s="24" t="s">
        <v>91</v>
      </c>
      <c r="CA1035" s="36"/>
      <c r="CB1035" s="35"/>
    </row>
    <row r="1036" spans="1:80" ht="169.5" customHeight="1" x14ac:dyDescent="0.35">
      <c r="A1036" s="24"/>
      <c r="B1036" s="24" t="s">
        <v>3340</v>
      </c>
      <c r="C1036" s="24" t="s">
        <v>3341</v>
      </c>
      <c r="D1036" s="24" t="s">
        <v>3342</v>
      </c>
      <c r="E1036" s="24" t="s">
        <v>3343</v>
      </c>
      <c r="F1036" s="24" t="s">
        <v>81</v>
      </c>
      <c r="G1036" s="24" t="s">
        <v>3461</v>
      </c>
      <c r="H1036" s="24" t="s">
        <v>3482</v>
      </c>
      <c r="I1036" s="24" t="s">
        <v>3483</v>
      </c>
      <c r="J1036" s="24" t="s">
        <v>3487</v>
      </c>
      <c r="K1036" s="24" t="s">
        <v>3485</v>
      </c>
      <c r="L1036" s="24" t="s">
        <v>3488</v>
      </c>
      <c r="M1036" s="24"/>
      <c r="N1036" s="24"/>
      <c r="O1036" s="24"/>
      <c r="P1036" s="24"/>
      <c r="Q1036" s="24" t="s">
        <v>89</v>
      </c>
      <c r="R1036" s="24"/>
      <c r="S1036" s="24"/>
      <c r="T1036" s="24" t="s">
        <v>90</v>
      </c>
      <c r="U1036" s="24" t="s">
        <v>91</v>
      </c>
      <c r="V1036" s="24" t="s">
        <v>91</v>
      </c>
      <c r="W1036" s="24" t="s">
        <v>91</v>
      </c>
      <c r="X1036" s="24"/>
      <c r="Y1036" s="24" t="s">
        <v>91</v>
      </c>
      <c r="Z1036" s="24" t="s">
        <v>91</v>
      </c>
      <c r="AA1036" s="24" t="s">
        <v>91</v>
      </c>
      <c r="AB1036" s="24" t="s">
        <v>90</v>
      </c>
      <c r="AC1036" s="24" t="s">
        <v>91</v>
      </c>
      <c r="AD1036" s="24" t="s">
        <v>91</v>
      </c>
      <c r="AE1036" s="24" t="s">
        <v>91</v>
      </c>
      <c r="AF1036" s="24" t="s">
        <v>91</v>
      </c>
      <c r="AG1036" s="24" t="s">
        <v>115</v>
      </c>
      <c r="AH1036" s="24" t="s">
        <v>91</v>
      </c>
      <c r="AI1036" s="24" t="s">
        <v>91</v>
      </c>
      <c r="AJ1036" s="24" t="s">
        <v>91</v>
      </c>
      <c r="AK1036" s="24" t="s">
        <v>91</v>
      </c>
      <c r="AL1036" s="24" t="s">
        <v>91</v>
      </c>
      <c r="AM1036" s="24" t="s">
        <v>115</v>
      </c>
      <c r="AN1036" s="24" t="s">
        <v>91</v>
      </c>
      <c r="AO1036" s="24" t="s">
        <v>91</v>
      </c>
      <c r="AP1036" s="24" t="s">
        <v>91</v>
      </c>
      <c r="AQ1036" s="24" t="s">
        <v>91</v>
      </c>
      <c r="AR1036" s="24" t="s">
        <v>91</v>
      </c>
      <c r="AS1036" s="24" t="s">
        <v>91</v>
      </c>
      <c r="AT1036" s="24" t="s">
        <v>91</v>
      </c>
      <c r="AU1036" s="24" t="s">
        <v>115</v>
      </c>
      <c r="AV1036" s="24" t="s">
        <v>91</v>
      </c>
      <c r="AW1036" s="24" t="s">
        <v>91</v>
      </c>
      <c r="AX1036" s="24" t="s">
        <v>115</v>
      </c>
      <c r="AY1036" s="24" t="s">
        <v>91</v>
      </c>
      <c r="AZ1036" s="24" t="s">
        <v>91</v>
      </c>
      <c r="BA1036" s="24" t="s">
        <v>91</v>
      </c>
      <c r="BB1036" s="24" t="s">
        <v>91</v>
      </c>
      <c r="BC1036" s="24" t="s">
        <v>91</v>
      </c>
      <c r="BD1036" s="24" t="s">
        <v>91</v>
      </c>
      <c r="BE1036" s="24" t="s">
        <v>91</v>
      </c>
      <c r="BF1036" s="24" t="s">
        <v>91</v>
      </c>
      <c r="BG1036" s="24" t="s">
        <v>91</v>
      </c>
      <c r="BH1036" s="24" t="s">
        <v>91</v>
      </c>
      <c r="BI1036" s="24" t="s">
        <v>91</v>
      </c>
      <c r="BJ1036" s="24" t="s">
        <v>91</v>
      </c>
      <c r="BK1036" s="24" t="s">
        <v>91</v>
      </c>
      <c r="BL1036" s="24" t="s">
        <v>91</v>
      </c>
      <c r="BM1036" s="24" t="s">
        <v>91</v>
      </c>
      <c r="BN1036" s="24" t="s">
        <v>91</v>
      </c>
      <c r="BO1036" s="24" t="s">
        <v>91</v>
      </c>
      <c r="BP1036" s="24" t="s">
        <v>91</v>
      </c>
      <c r="BQ1036" s="24" t="s">
        <v>91</v>
      </c>
      <c r="BR1036" s="24" t="s">
        <v>91</v>
      </c>
      <c r="BS1036" s="24" t="s">
        <v>91</v>
      </c>
      <c r="BT1036" s="24" t="s">
        <v>91</v>
      </c>
      <c r="BU1036" s="24" t="s">
        <v>91</v>
      </c>
      <c r="BV1036" s="24" t="s">
        <v>91</v>
      </c>
      <c r="BW1036" s="24" t="s">
        <v>91</v>
      </c>
      <c r="BX1036" s="24" t="s">
        <v>91</v>
      </c>
      <c r="BY1036" s="24" t="s">
        <v>91</v>
      </c>
      <c r="BZ1036" s="24" t="s">
        <v>91</v>
      </c>
      <c r="CA1036" s="36"/>
      <c r="CB1036" s="35"/>
    </row>
    <row r="1037" spans="1:80" ht="169.5" customHeight="1" x14ac:dyDescent="0.35">
      <c r="A1037" s="24"/>
      <c r="B1037" s="24" t="s">
        <v>3340</v>
      </c>
      <c r="C1037" s="24" t="s">
        <v>3341</v>
      </c>
      <c r="D1037" s="24" t="s">
        <v>3342</v>
      </c>
      <c r="E1037" s="24" t="s">
        <v>3343</v>
      </c>
      <c r="F1037" s="24" t="s">
        <v>81</v>
      </c>
      <c r="G1037" s="24" t="s">
        <v>3461</v>
      </c>
      <c r="H1037" s="24" t="s">
        <v>3482</v>
      </c>
      <c r="I1037" s="24" t="s">
        <v>3483</v>
      </c>
      <c r="J1037" s="24" t="s">
        <v>3489</v>
      </c>
      <c r="K1037" s="24" t="s">
        <v>3485</v>
      </c>
      <c r="L1037" s="24" t="s">
        <v>3490</v>
      </c>
      <c r="M1037" s="24"/>
      <c r="N1037" s="24"/>
      <c r="O1037" s="24"/>
      <c r="P1037" s="24"/>
      <c r="Q1037" s="24" t="s">
        <v>89</v>
      </c>
      <c r="R1037" s="24"/>
      <c r="S1037" s="24"/>
      <c r="T1037" s="24" t="s">
        <v>90</v>
      </c>
      <c r="U1037" s="24" t="s">
        <v>91</v>
      </c>
      <c r="V1037" s="24" t="s">
        <v>91</v>
      </c>
      <c r="W1037" s="24" t="s">
        <v>91</v>
      </c>
      <c r="X1037" s="24"/>
      <c r="Y1037" s="24" t="s">
        <v>91</v>
      </c>
      <c r="Z1037" s="24" t="s">
        <v>91</v>
      </c>
      <c r="AA1037" s="24" t="s">
        <v>91</v>
      </c>
      <c r="AB1037" s="24" t="s">
        <v>90</v>
      </c>
      <c r="AC1037" s="24" t="s">
        <v>91</v>
      </c>
      <c r="AD1037" s="24" t="s">
        <v>91</v>
      </c>
      <c r="AE1037" s="24" t="s">
        <v>91</v>
      </c>
      <c r="AF1037" s="24" t="s">
        <v>91</v>
      </c>
      <c r="AG1037" s="24" t="s">
        <v>115</v>
      </c>
      <c r="AH1037" s="24" t="s">
        <v>91</v>
      </c>
      <c r="AI1037" s="24" t="s">
        <v>91</v>
      </c>
      <c r="AJ1037" s="24" t="s">
        <v>91</v>
      </c>
      <c r="AK1037" s="24" t="s">
        <v>91</v>
      </c>
      <c r="AL1037" s="24" t="s">
        <v>91</v>
      </c>
      <c r="AM1037" s="24" t="s">
        <v>115</v>
      </c>
      <c r="AN1037" s="24" t="s">
        <v>91</v>
      </c>
      <c r="AO1037" s="24" t="s">
        <v>91</v>
      </c>
      <c r="AP1037" s="24" t="s">
        <v>91</v>
      </c>
      <c r="AQ1037" s="24" t="s">
        <v>91</v>
      </c>
      <c r="AR1037" s="24" t="s">
        <v>91</v>
      </c>
      <c r="AS1037" s="24" t="s">
        <v>91</v>
      </c>
      <c r="AT1037" s="24" t="s">
        <v>91</v>
      </c>
      <c r="AU1037" s="24" t="s">
        <v>115</v>
      </c>
      <c r="AV1037" s="24" t="s">
        <v>91</v>
      </c>
      <c r="AW1037" s="24" t="s">
        <v>91</v>
      </c>
      <c r="AX1037" s="24" t="s">
        <v>115</v>
      </c>
      <c r="AY1037" s="24" t="s">
        <v>91</v>
      </c>
      <c r="AZ1037" s="24" t="s">
        <v>91</v>
      </c>
      <c r="BA1037" s="24" t="s">
        <v>91</v>
      </c>
      <c r="BB1037" s="24" t="s">
        <v>91</v>
      </c>
      <c r="BC1037" s="24" t="s">
        <v>91</v>
      </c>
      <c r="BD1037" s="24" t="s">
        <v>91</v>
      </c>
      <c r="BE1037" s="24" t="s">
        <v>91</v>
      </c>
      <c r="BF1037" s="24" t="s">
        <v>91</v>
      </c>
      <c r="BG1037" s="24" t="s">
        <v>91</v>
      </c>
      <c r="BH1037" s="24" t="s">
        <v>91</v>
      </c>
      <c r="BI1037" s="24" t="s">
        <v>91</v>
      </c>
      <c r="BJ1037" s="24" t="s">
        <v>91</v>
      </c>
      <c r="BK1037" s="24" t="s">
        <v>91</v>
      </c>
      <c r="BL1037" s="24" t="s">
        <v>91</v>
      </c>
      <c r="BM1037" s="24" t="s">
        <v>91</v>
      </c>
      <c r="BN1037" s="24" t="s">
        <v>91</v>
      </c>
      <c r="BO1037" s="24" t="s">
        <v>91</v>
      </c>
      <c r="BP1037" s="24" t="s">
        <v>91</v>
      </c>
      <c r="BQ1037" s="24" t="s">
        <v>91</v>
      </c>
      <c r="BR1037" s="24" t="s">
        <v>91</v>
      </c>
      <c r="BS1037" s="24" t="s">
        <v>91</v>
      </c>
      <c r="BT1037" s="24" t="s">
        <v>91</v>
      </c>
      <c r="BU1037" s="24" t="s">
        <v>91</v>
      </c>
      <c r="BV1037" s="24" t="s">
        <v>91</v>
      </c>
      <c r="BW1037" s="24" t="s">
        <v>91</v>
      </c>
      <c r="BX1037" s="24" t="s">
        <v>91</v>
      </c>
      <c r="BY1037" s="24" t="s">
        <v>91</v>
      </c>
      <c r="BZ1037" s="24" t="s">
        <v>91</v>
      </c>
      <c r="CA1037" s="36"/>
      <c r="CB1037" s="35"/>
    </row>
    <row r="1038" spans="1:80" ht="169.5" customHeight="1" x14ac:dyDescent="0.35">
      <c r="A1038" s="24"/>
      <c r="B1038" s="24" t="s">
        <v>3340</v>
      </c>
      <c r="C1038" s="24" t="s">
        <v>3341</v>
      </c>
      <c r="D1038" s="24" t="s">
        <v>3342</v>
      </c>
      <c r="E1038" s="24" t="s">
        <v>3343</v>
      </c>
      <c r="F1038" s="24" t="s">
        <v>81</v>
      </c>
      <c r="G1038" s="24" t="s">
        <v>3491</v>
      </c>
      <c r="H1038" s="24" t="s">
        <v>3491</v>
      </c>
      <c r="I1038" s="24" t="s">
        <v>3492</v>
      </c>
      <c r="J1038" s="24" t="s">
        <v>3493</v>
      </c>
      <c r="K1038" s="24" t="s">
        <v>3494</v>
      </c>
      <c r="L1038" s="24" t="s">
        <v>3495</v>
      </c>
      <c r="M1038" s="24"/>
      <c r="N1038" s="24"/>
      <c r="O1038" s="24"/>
      <c r="P1038" s="24"/>
      <c r="Q1038" s="24" t="s">
        <v>89</v>
      </c>
      <c r="R1038" s="24"/>
      <c r="S1038" s="24"/>
      <c r="T1038" s="24" t="s">
        <v>92</v>
      </c>
      <c r="U1038" s="24" t="s">
        <v>91</v>
      </c>
      <c r="V1038" s="24" t="s">
        <v>91</v>
      </c>
      <c r="W1038" s="24" t="s">
        <v>91</v>
      </c>
      <c r="X1038" s="24"/>
      <c r="Y1038" s="24" t="s">
        <v>91</v>
      </c>
      <c r="Z1038" s="24" t="s">
        <v>91</v>
      </c>
      <c r="AA1038" s="24" t="s">
        <v>91</v>
      </c>
      <c r="AB1038" s="24" t="s">
        <v>92</v>
      </c>
      <c r="AC1038" s="24" t="s">
        <v>91</v>
      </c>
      <c r="AD1038" s="24" t="s">
        <v>91</v>
      </c>
      <c r="AE1038" s="24" t="s">
        <v>91</v>
      </c>
      <c r="AF1038" s="24" t="s">
        <v>91</v>
      </c>
      <c r="AG1038" s="24" t="s">
        <v>115</v>
      </c>
      <c r="AH1038" s="24" t="s">
        <v>91</v>
      </c>
      <c r="AI1038" s="24" t="s">
        <v>91</v>
      </c>
      <c r="AJ1038" s="24" t="s">
        <v>91</v>
      </c>
      <c r="AK1038" s="24" t="s">
        <v>91</v>
      </c>
      <c r="AL1038" s="24" t="s">
        <v>91</v>
      </c>
      <c r="AM1038" s="24" t="s">
        <v>115</v>
      </c>
      <c r="AN1038" s="24" t="s">
        <v>91</v>
      </c>
      <c r="AO1038" s="24" t="s">
        <v>91</v>
      </c>
      <c r="AP1038" s="24" t="s">
        <v>91</v>
      </c>
      <c r="AQ1038" s="24" t="s">
        <v>91</v>
      </c>
      <c r="AR1038" s="24" t="s">
        <v>91</v>
      </c>
      <c r="AS1038" s="24" t="s">
        <v>91</v>
      </c>
      <c r="AT1038" s="24" t="s">
        <v>91</v>
      </c>
      <c r="AU1038" s="24" t="s">
        <v>90</v>
      </c>
      <c r="AV1038" s="24" t="s">
        <v>91</v>
      </c>
      <c r="AW1038" s="24" t="s">
        <v>91</v>
      </c>
      <c r="AX1038" s="24" t="s">
        <v>90</v>
      </c>
      <c r="AY1038" s="24" t="s">
        <v>91</v>
      </c>
      <c r="AZ1038" s="24" t="s">
        <v>91</v>
      </c>
      <c r="BA1038" s="24" t="s">
        <v>91</v>
      </c>
      <c r="BB1038" s="24" t="s">
        <v>91</v>
      </c>
      <c r="BC1038" s="24" t="s">
        <v>91</v>
      </c>
      <c r="BD1038" s="24" t="s">
        <v>91</v>
      </c>
      <c r="BE1038" s="24" t="s">
        <v>91</v>
      </c>
      <c r="BF1038" s="24" t="s">
        <v>91</v>
      </c>
      <c r="BG1038" s="24" t="s">
        <v>91</v>
      </c>
      <c r="BH1038" s="24" t="s">
        <v>91</v>
      </c>
      <c r="BI1038" s="24" t="s">
        <v>91</v>
      </c>
      <c r="BJ1038" s="24" t="s">
        <v>91</v>
      </c>
      <c r="BK1038" s="24" t="s">
        <v>91</v>
      </c>
      <c r="BL1038" s="24" t="s">
        <v>91</v>
      </c>
      <c r="BM1038" s="24" t="s">
        <v>91</v>
      </c>
      <c r="BN1038" s="24" t="s">
        <v>91</v>
      </c>
      <c r="BO1038" s="24" t="s">
        <v>91</v>
      </c>
      <c r="BP1038" s="24" t="s">
        <v>91</v>
      </c>
      <c r="BQ1038" s="24" t="s">
        <v>91</v>
      </c>
      <c r="BR1038" s="24" t="s">
        <v>91</v>
      </c>
      <c r="BS1038" s="24" t="s">
        <v>91</v>
      </c>
      <c r="BT1038" s="24" t="s">
        <v>91</v>
      </c>
      <c r="BU1038" s="24" t="s">
        <v>91</v>
      </c>
      <c r="BV1038" s="24" t="s">
        <v>91</v>
      </c>
      <c r="BW1038" s="24" t="s">
        <v>91</v>
      </c>
      <c r="BX1038" s="24" t="s">
        <v>91</v>
      </c>
      <c r="BY1038" s="24" t="s">
        <v>91</v>
      </c>
      <c r="BZ1038" s="24" t="s">
        <v>91</v>
      </c>
      <c r="CA1038" s="36"/>
      <c r="CB1038" s="35"/>
    </row>
    <row r="1039" spans="1:80" ht="169.5" customHeight="1" x14ac:dyDescent="0.35">
      <c r="A1039" s="24"/>
      <c r="B1039" s="24" t="s">
        <v>3340</v>
      </c>
      <c r="C1039" s="24" t="s">
        <v>3341</v>
      </c>
      <c r="D1039" s="24" t="s">
        <v>3342</v>
      </c>
      <c r="E1039" s="24" t="s">
        <v>3343</v>
      </c>
      <c r="F1039" s="24" t="s">
        <v>81</v>
      </c>
      <c r="G1039" s="24" t="s">
        <v>3491</v>
      </c>
      <c r="H1039" s="24" t="s">
        <v>3491</v>
      </c>
      <c r="I1039" s="24" t="s">
        <v>3492</v>
      </c>
      <c r="J1039" s="24" t="s">
        <v>3496</v>
      </c>
      <c r="K1039" s="24" t="s">
        <v>3497</v>
      </c>
      <c r="L1039" s="24" t="s">
        <v>3498</v>
      </c>
      <c r="M1039" s="24"/>
      <c r="N1039" s="24"/>
      <c r="O1039" s="24"/>
      <c r="P1039" s="24"/>
      <c r="Q1039" s="24" t="s">
        <v>89</v>
      </c>
      <c r="R1039" s="24"/>
      <c r="S1039" s="24"/>
      <c r="T1039" s="24" t="s">
        <v>92</v>
      </c>
      <c r="U1039" s="24" t="s">
        <v>91</v>
      </c>
      <c r="V1039" s="24" t="s">
        <v>91</v>
      </c>
      <c r="W1039" s="24" t="s">
        <v>91</v>
      </c>
      <c r="X1039" s="24"/>
      <c r="Y1039" s="24" t="s">
        <v>91</v>
      </c>
      <c r="Z1039" s="24" t="s">
        <v>91</v>
      </c>
      <c r="AA1039" s="24" t="s">
        <v>91</v>
      </c>
      <c r="AB1039" s="24" t="s">
        <v>92</v>
      </c>
      <c r="AC1039" s="24" t="s">
        <v>91</v>
      </c>
      <c r="AD1039" s="24" t="s">
        <v>91</v>
      </c>
      <c r="AE1039" s="24" t="s">
        <v>91</v>
      </c>
      <c r="AF1039" s="24" t="s">
        <v>91</v>
      </c>
      <c r="AG1039" s="24" t="s">
        <v>115</v>
      </c>
      <c r="AH1039" s="24" t="s">
        <v>91</v>
      </c>
      <c r="AI1039" s="24" t="s">
        <v>91</v>
      </c>
      <c r="AJ1039" s="24" t="s">
        <v>91</v>
      </c>
      <c r="AK1039" s="24" t="s">
        <v>91</v>
      </c>
      <c r="AL1039" s="24" t="s">
        <v>91</v>
      </c>
      <c r="AM1039" s="24" t="s">
        <v>115</v>
      </c>
      <c r="AN1039" s="24" t="s">
        <v>91</v>
      </c>
      <c r="AO1039" s="24" t="s">
        <v>91</v>
      </c>
      <c r="AP1039" s="24" t="s">
        <v>91</v>
      </c>
      <c r="AQ1039" s="24" t="s">
        <v>91</v>
      </c>
      <c r="AR1039" s="24" t="s">
        <v>91</v>
      </c>
      <c r="AS1039" s="24" t="s">
        <v>91</v>
      </c>
      <c r="AT1039" s="24" t="s">
        <v>91</v>
      </c>
      <c r="AU1039" s="24" t="s">
        <v>90</v>
      </c>
      <c r="AV1039" s="24" t="s">
        <v>91</v>
      </c>
      <c r="AW1039" s="24" t="s">
        <v>91</v>
      </c>
      <c r="AX1039" s="24" t="s">
        <v>90</v>
      </c>
      <c r="AY1039" s="24" t="s">
        <v>91</v>
      </c>
      <c r="AZ1039" s="24" t="s">
        <v>91</v>
      </c>
      <c r="BA1039" s="24" t="s">
        <v>91</v>
      </c>
      <c r="BB1039" s="24" t="s">
        <v>91</v>
      </c>
      <c r="BC1039" s="24" t="s">
        <v>91</v>
      </c>
      <c r="BD1039" s="24" t="s">
        <v>91</v>
      </c>
      <c r="BE1039" s="24" t="s">
        <v>91</v>
      </c>
      <c r="BF1039" s="24" t="s">
        <v>91</v>
      </c>
      <c r="BG1039" s="24" t="s">
        <v>91</v>
      </c>
      <c r="BH1039" s="24" t="s">
        <v>91</v>
      </c>
      <c r="BI1039" s="24" t="s">
        <v>91</v>
      </c>
      <c r="BJ1039" s="24" t="s">
        <v>91</v>
      </c>
      <c r="BK1039" s="24" t="s">
        <v>91</v>
      </c>
      <c r="BL1039" s="24" t="s">
        <v>91</v>
      </c>
      <c r="BM1039" s="24" t="s">
        <v>91</v>
      </c>
      <c r="BN1039" s="24" t="s">
        <v>91</v>
      </c>
      <c r="BO1039" s="24" t="s">
        <v>91</v>
      </c>
      <c r="BP1039" s="24" t="s">
        <v>91</v>
      </c>
      <c r="BQ1039" s="24" t="s">
        <v>91</v>
      </c>
      <c r="BR1039" s="24" t="s">
        <v>91</v>
      </c>
      <c r="BS1039" s="24" t="s">
        <v>91</v>
      </c>
      <c r="BT1039" s="24" t="s">
        <v>91</v>
      </c>
      <c r="BU1039" s="24" t="s">
        <v>91</v>
      </c>
      <c r="BV1039" s="24" t="s">
        <v>91</v>
      </c>
      <c r="BW1039" s="24" t="s">
        <v>91</v>
      </c>
      <c r="BX1039" s="24" t="s">
        <v>91</v>
      </c>
      <c r="BY1039" s="24" t="s">
        <v>91</v>
      </c>
      <c r="BZ1039" s="24" t="s">
        <v>91</v>
      </c>
      <c r="CA1039" s="36"/>
      <c r="CB1039" s="35"/>
    </row>
    <row r="1040" spans="1:80" ht="169.5" customHeight="1" x14ac:dyDescent="0.35">
      <c r="A1040" s="24"/>
      <c r="B1040" s="24" t="s">
        <v>3340</v>
      </c>
      <c r="C1040" s="24" t="s">
        <v>3341</v>
      </c>
      <c r="D1040" s="24" t="s">
        <v>3342</v>
      </c>
      <c r="E1040" s="24" t="s">
        <v>3343</v>
      </c>
      <c r="F1040" s="24" t="s">
        <v>81</v>
      </c>
      <c r="G1040" s="24" t="s">
        <v>3434</v>
      </c>
      <c r="H1040" s="24" t="s">
        <v>3434</v>
      </c>
      <c r="I1040" s="24" t="s">
        <v>3499</v>
      </c>
      <c r="J1040" s="24" t="s">
        <v>3499</v>
      </c>
      <c r="K1040" s="24" t="s">
        <v>3500</v>
      </c>
      <c r="L1040" s="24" t="s">
        <v>3501</v>
      </c>
      <c r="M1040" s="24"/>
      <c r="N1040" s="24"/>
      <c r="O1040" s="24"/>
      <c r="P1040" s="24"/>
      <c r="Q1040" s="24" t="s">
        <v>89</v>
      </c>
      <c r="R1040" s="24"/>
      <c r="S1040" s="24"/>
      <c r="T1040" s="24" t="s">
        <v>90</v>
      </c>
      <c r="U1040" s="24" t="s">
        <v>91</v>
      </c>
      <c r="V1040" s="24" t="s">
        <v>91</v>
      </c>
      <c r="W1040" s="24" t="s">
        <v>91</v>
      </c>
      <c r="X1040" s="24"/>
      <c r="Y1040" s="24" t="s">
        <v>91</v>
      </c>
      <c r="Z1040" s="24" t="s">
        <v>91</v>
      </c>
      <c r="AA1040" s="24" t="s">
        <v>91</v>
      </c>
      <c r="AB1040" s="24" t="s">
        <v>90</v>
      </c>
      <c r="AC1040" s="24" t="s">
        <v>91</v>
      </c>
      <c r="AD1040" s="24" t="s">
        <v>91</v>
      </c>
      <c r="AE1040" s="24" t="s">
        <v>91</v>
      </c>
      <c r="AF1040" s="24" t="s">
        <v>91</v>
      </c>
      <c r="AG1040" s="24" t="s">
        <v>144</v>
      </c>
      <c r="AH1040" s="24" t="s">
        <v>91</v>
      </c>
      <c r="AI1040" s="24" t="s">
        <v>91</v>
      </c>
      <c r="AJ1040" s="24" t="s">
        <v>91</v>
      </c>
      <c r="AK1040" s="24" t="s">
        <v>91</v>
      </c>
      <c r="AL1040" s="24" t="s">
        <v>91</v>
      </c>
      <c r="AM1040" s="24" t="s">
        <v>90</v>
      </c>
      <c r="AN1040" s="24" t="s">
        <v>91</v>
      </c>
      <c r="AO1040" s="24" t="s">
        <v>91</v>
      </c>
      <c r="AP1040" s="24" t="s">
        <v>91</v>
      </c>
      <c r="AQ1040" s="24" t="s">
        <v>91</v>
      </c>
      <c r="AR1040" s="24" t="s">
        <v>91</v>
      </c>
      <c r="AS1040" s="24" t="s">
        <v>91</v>
      </c>
      <c r="AT1040" s="24" t="s">
        <v>91</v>
      </c>
      <c r="AU1040" s="24" t="s">
        <v>90</v>
      </c>
      <c r="AV1040" s="24" t="s">
        <v>91</v>
      </c>
      <c r="AW1040" s="24" t="s">
        <v>92</v>
      </c>
      <c r="AX1040" s="24" t="s">
        <v>90</v>
      </c>
      <c r="AY1040" s="24" t="s">
        <v>91</v>
      </c>
      <c r="AZ1040" s="24" t="s">
        <v>91</v>
      </c>
      <c r="BA1040" s="24" t="s">
        <v>91</v>
      </c>
      <c r="BB1040" s="24" t="s">
        <v>91</v>
      </c>
      <c r="BC1040" s="24" t="s">
        <v>91</v>
      </c>
      <c r="BD1040" s="24" t="s">
        <v>91</v>
      </c>
      <c r="BE1040" s="24" t="s">
        <v>91</v>
      </c>
      <c r="BF1040" s="24" t="s">
        <v>91</v>
      </c>
      <c r="BG1040" s="24" t="s">
        <v>91</v>
      </c>
      <c r="BH1040" s="24" t="s">
        <v>91</v>
      </c>
      <c r="BI1040" s="24" t="s">
        <v>91</v>
      </c>
      <c r="BJ1040" s="24" t="s">
        <v>91</v>
      </c>
      <c r="BK1040" s="24" t="s">
        <v>91</v>
      </c>
      <c r="BL1040" s="24" t="s">
        <v>91</v>
      </c>
      <c r="BM1040" s="24" t="s">
        <v>91</v>
      </c>
      <c r="BN1040" s="24" t="s">
        <v>91</v>
      </c>
      <c r="BO1040" s="24" t="s">
        <v>91</v>
      </c>
      <c r="BP1040" s="24" t="s">
        <v>91</v>
      </c>
      <c r="BQ1040" s="24" t="s">
        <v>91</v>
      </c>
      <c r="BR1040" s="24" t="s">
        <v>91</v>
      </c>
      <c r="BS1040" s="24" t="s">
        <v>91</v>
      </c>
      <c r="BT1040" s="24" t="s">
        <v>91</v>
      </c>
      <c r="BU1040" s="24" t="s">
        <v>91</v>
      </c>
      <c r="BV1040" s="24" t="s">
        <v>115</v>
      </c>
      <c r="BW1040" s="24" t="s">
        <v>91</v>
      </c>
      <c r="BX1040" s="24" t="s">
        <v>91</v>
      </c>
      <c r="BY1040" s="24" t="s">
        <v>91</v>
      </c>
      <c r="BZ1040" s="24" t="s">
        <v>115</v>
      </c>
      <c r="CA1040" s="36"/>
      <c r="CB1040" s="35"/>
    </row>
    <row r="1041" spans="1:80" ht="169.5" customHeight="1" x14ac:dyDescent="0.35">
      <c r="A1041" s="24"/>
      <c r="B1041" s="24" t="s">
        <v>3340</v>
      </c>
      <c r="C1041" s="24" t="s">
        <v>3341</v>
      </c>
      <c r="D1041" s="24" t="s">
        <v>3342</v>
      </c>
      <c r="E1041" s="24" t="s">
        <v>3343</v>
      </c>
      <c r="F1041" s="24" t="s">
        <v>227</v>
      </c>
      <c r="G1041" s="24" t="s">
        <v>3349</v>
      </c>
      <c r="H1041" s="24" t="s">
        <v>3381</v>
      </c>
      <c r="I1041" s="24" t="s">
        <v>3502</v>
      </c>
      <c r="J1041" s="24" t="s">
        <v>3502</v>
      </c>
      <c r="K1041" s="24" t="s">
        <v>3503</v>
      </c>
      <c r="L1041" s="24" t="s">
        <v>3504</v>
      </c>
      <c r="M1041" s="24"/>
      <c r="N1041" s="24"/>
      <c r="O1041" s="24"/>
      <c r="P1041" s="24"/>
      <c r="Q1041" s="24" t="s">
        <v>89</v>
      </c>
      <c r="R1041" s="24"/>
      <c r="S1041" s="24"/>
      <c r="T1041" s="24" t="s">
        <v>90</v>
      </c>
      <c r="U1041" s="24" t="s">
        <v>91</v>
      </c>
      <c r="V1041" s="24" t="s">
        <v>91</v>
      </c>
      <c r="W1041" s="24" t="s">
        <v>91</v>
      </c>
      <c r="X1041" s="24"/>
      <c r="Y1041" s="24" t="s">
        <v>91</v>
      </c>
      <c r="Z1041" s="24" t="s">
        <v>91</v>
      </c>
      <c r="AA1041" s="24" t="s">
        <v>91</v>
      </c>
      <c r="AB1041" s="24" t="s">
        <v>90</v>
      </c>
      <c r="AC1041" s="24" t="s">
        <v>91</v>
      </c>
      <c r="AD1041" s="24" t="s">
        <v>91</v>
      </c>
      <c r="AE1041" s="24" t="s">
        <v>91</v>
      </c>
      <c r="AF1041" s="24" t="s">
        <v>91</v>
      </c>
      <c r="AG1041" s="24" t="s">
        <v>92</v>
      </c>
      <c r="AH1041" s="24" t="s">
        <v>91</v>
      </c>
      <c r="AI1041" s="24" t="s">
        <v>91</v>
      </c>
      <c r="AJ1041" s="24" t="s">
        <v>91</v>
      </c>
      <c r="AK1041" s="24" t="s">
        <v>91</v>
      </c>
      <c r="AL1041" s="24" t="s">
        <v>91</v>
      </c>
      <c r="AM1041" s="24" t="s">
        <v>92</v>
      </c>
      <c r="AN1041" s="24" t="s">
        <v>91</v>
      </c>
      <c r="AO1041" s="24" t="s">
        <v>91</v>
      </c>
      <c r="AP1041" s="24" t="s">
        <v>91</v>
      </c>
      <c r="AQ1041" s="24" t="s">
        <v>91</v>
      </c>
      <c r="AR1041" s="24" t="s">
        <v>91</v>
      </c>
      <c r="AS1041" s="24" t="s">
        <v>91</v>
      </c>
      <c r="AT1041" s="24" t="s">
        <v>91</v>
      </c>
      <c r="AU1041" s="24" t="s">
        <v>115</v>
      </c>
      <c r="AV1041" s="24" t="s">
        <v>91</v>
      </c>
      <c r="AW1041" s="24" t="s">
        <v>91</v>
      </c>
      <c r="AX1041" s="24" t="s">
        <v>115</v>
      </c>
      <c r="AY1041" s="24" t="s">
        <v>91</v>
      </c>
      <c r="AZ1041" s="24" t="s">
        <v>91</v>
      </c>
      <c r="BA1041" s="24" t="s">
        <v>91</v>
      </c>
      <c r="BB1041" s="24" t="s">
        <v>91</v>
      </c>
      <c r="BC1041" s="24" t="s">
        <v>91</v>
      </c>
      <c r="BD1041" s="24" t="s">
        <v>91</v>
      </c>
      <c r="BE1041" s="24" t="s">
        <v>91</v>
      </c>
      <c r="BF1041" s="24" t="s">
        <v>91</v>
      </c>
      <c r="BG1041" s="24" t="s">
        <v>91</v>
      </c>
      <c r="BH1041" s="24" t="s">
        <v>91</v>
      </c>
      <c r="BI1041" s="24" t="s">
        <v>91</v>
      </c>
      <c r="BJ1041" s="24" t="s">
        <v>91</v>
      </c>
      <c r="BK1041" s="24" t="s">
        <v>91</v>
      </c>
      <c r="BL1041" s="24" t="s">
        <v>91</v>
      </c>
      <c r="BM1041" s="24" t="s">
        <v>91</v>
      </c>
      <c r="BN1041" s="24" t="s">
        <v>91</v>
      </c>
      <c r="BO1041" s="24" t="s">
        <v>91</v>
      </c>
      <c r="BP1041" s="24" t="s">
        <v>91</v>
      </c>
      <c r="BQ1041" s="24" t="s">
        <v>91</v>
      </c>
      <c r="BR1041" s="24" t="s">
        <v>91</v>
      </c>
      <c r="BS1041" s="24" t="s">
        <v>91</v>
      </c>
      <c r="BT1041" s="24" t="s">
        <v>91</v>
      </c>
      <c r="BU1041" s="24" t="s">
        <v>91</v>
      </c>
      <c r="BV1041" s="24" t="s">
        <v>91</v>
      </c>
      <c r="BW1041" s="24" t="s">
        <v>91</v>
      </c>
      <c r="BX1041" s="24" t="s">
        <v>91</v>
      </c>
      <c r="BY1041" s="24" t="s">
        <v>91</v>
      </c>
      <c r="BZ1041" s="24" t="s">
        <v>91</v>
      </c>
      <c r="CA1041" s="36"/>
      <c r="CB1041" s="35"/>
    </row>
    <row r="1042" spans="1:80" ht="169.5" customHeight="1" x14ac:dyDescent="0.35">
      <c r="A1042" s="24"/>
      <c r="B1042" s="24" t="s">
        <v>3340</v>
      </c>
      <c r="C1042" s="24" t="s">
        <v>3341</v>
      </c>
      <c r="D1042" s="24" t="s">
        <v>3342</v>
      </c>
      <c r="E1042" s="24" t="s">
        <v>3343</v>
      </c>
      <c r="F1042" s="24" t="s">
        <v>81</v>
      </c>
      <c r="G1042" s="24" t="s">
        <v>3354</v>
      </c>
      <c r="H1042" s="24" t="s">
        <v>3381</v>
      </c>
      <c r="I1042" s="24" t="s">
        <v>3505</v>
      </c>
      <c r="J1042" s="24" t="s">
        <v>3505</v>
      </c>
      <c r="K1042" s="24" t="s">
        <v>3506</v>
      </c>
      <c r="L1042" s="24" t="s">
        <v>3507</v>
      </c>
      <c r="M1042" s="24"/>
      <c r="N1042" s="24"/>
      <c r="O1042" s="24"/>
      <c r="P1042" s="24"/>
      <c r="Q1042" s="24" t="s">
        <v>89</v>
      </c>
      <c r="R1042" s="24"/>
      <c r="S1042" s="24"/>
      <c r="T1042" s="24" t="s">
        <v>90</v>
      </c>
      <c r="U1042" s="24" t="s">
        <v>91</v>
      </c>
      <c r="V1042" s="24" t="s">
        <v>91</v>
      </c>
      <c r="W1042" s="24" t="s">
        <v>91</v>
      </c>
      <c r="X1042" s="24"/>
      <c r="Y1042" s="24" t="s">
        <v>91</v>
      </c>
      <c r="Z1042" s="24" t="s">
        <v>91</v>
      </c>
      <c r="AA1042" s="24" t="s">
        <v>91</v>
      </c>
      <c r="AB1042" s="24" t="s">
        <v>90</v>
      </c>
      <c r="AC1042" s="24" t="s">
        <v>91</v>
      </c>
      <c r="AD1042" s="24" t="s">
        <v>91</v>
      </c>
      <c r="AE1042" s="24" t="s">
        <v>91</v>
      </c>
      <c r="AF1042" s="24" t="s">
        <v>91</v>
      </c>
      <c r="AG1042" s="24" t="s">
        <v>115</v>
      </c>
      <c r="AH1042" s="24" t="s">
        <v>91</v>
      </c>
      <c r="AI1042" s="24" t="s">
        <v>91</v>
      </c>
      <c r="AJ1042" s="24" t="s">
        <v>91</v>
      </c>
      <c r="AK1042" s="24" t="s">
        <v>91</v>
      </c>
      <c r="AL1042" s="24" t="s">
        <v>91</v>
      </c>
      <c r="AM1042" s="24" t="s">
        <v>115</v>
      </c>
      <c r="AN1042" s="24" t="s">
        <v>91</v>
      </c>
      <c r="AO1042" s="24" t="s">
        <v>91</v>
      </c>
      <c r="AP1042" s="24" t="s">
        <v>91</v>
      </c>
      <c r="AQ1042" s="24" t="s">
        <v>91</v>
      </c>
      <c r="AR1042" s="24" t="s">
        <v>91</v>
      </c>
      <c r="AS1042" s="24" t="s">
        <v>91</v>
      </c>
      <c r="AT1042" s="24" t="s">
        <v>91</v>
      </c>
      <c r="AU1042" s="24" t="s">
        <v>115</v>
      </c>
      <c r="AV1042" s="24" t="s">
        <v>91</v>
      </c>
      <c r="AW1042" s="24" t="s">
        <v>92</v>
      </c>
      <c r="AX1042" s="24" t="s">
        <v>115</v>
      </c>
      <c r="AY1042" s="24" t="s">
        <v>91</v>
      </c>
      <c r="AZ1042" s="24" t="s">
        <v>91</v>
      </c>
      <c r="BA1042" s="24" t="s">
        <v>91</v>
      </c>
      <c r="BB1042" s="24" t="s">
        <v>91</v>
      </c>
      <c r="BC1042" s="24" t="s">
        <v>91</v>
      </c>
      <c r="BD1042" s="24" t="s">
        <v>91</v>
      </c>
      <c r="BE1042" s="24" t="s">
        <v>91</v>
      </c>
      <c r="BF1042" s="24" t="s">
        <v>91</v>
      </c>
      <c r="BG1042" s="24" t="s">
        <v>91</v>
      </c>
      <c r="BH1042" s="24" t="s">
        <v>91</v>
      </c>
      <c r="BI1042" s="24" t="s">
        <v>91</v>
      </c>
      <c r="BJ1042" s="24" t="s">
        <v>91</v>
      </c>
      <c r="BK1042" s="24" t="s">
        <v>91</v>
      </c>
      <c r="BL1042" s="24" t="s">
        <v>91</v>
      </c>
      <c r="BM1042" s="24" t="s">
        <v>91</v>
      </c>
      <c r="BN1042" s="24" t="s">
        <v>91</v>
      </c>
      <c r="BO1042" s="24" t="s">
        <v>91</v>
      </c>
      <c r="BP1042" s="24" t="s">
        <v>91</v>
      </c>
      <c r="BQ1042" s="24" t="s">
        <v>91</v>
      </c>
      <c r="BR1042" s="24" t="s">
        <v>91</v>
      </c>
      <c r="BS1042" s="24" t="s">
        <v>91</v>
      </c>
      <c r="BT1042" s="24" t="s">
        <v>91</v>
      </c>
      <c r="BU1042" s="24" t="s">
        <v>91</v>
      </c>
      <c r="BV1042" s="24" t="s">
        <v>91</v>
      </c>
      <c r="BW1042" s="24" t="s">
        <v>91</v>
      </c>
      <c r="BX1042" s="24" t="s">
        <v>91</v>
      </c>
      <c r="BY1042" s="24" t="s">
        <v>91</v>
      </c>
      <c r="BZ1042" s="24" t="s">
        <v>91</v>
      </c>
      <c r="CA1042" s="36"/>
      <c r="CB1042" s="35"/>
    </row>
    <row r="1043" spans="1:80" ht="169.5" customHeight="1" x14ac:dyDescent="0.35">
      <c r="A1043" s="24"/>
      <c r="B1043" s="24" t="s">
        <v>3340</v>
      </c>
      <c r="C1043" s="24" t="s">
        <v>3341</v>
      </c>
      <c r="D1043" s="24" t="s">
        <v>3342</v>
      </c>
      <c r="E1043" s="24" t="s">
        <v>3343</v>
      </c>
      <c r="F1043" s="24" t="s">
        <v>81</v>
      </c>
      <c r="G1043" s="24" t="s">
        <v>3434</v>
      </c>
      <c r="H1043" s="24" t="s">
        <v>3434</v>
      </c>
      <c r="I1043" s="24" t="s">
        <v>3508</v>
      </c>
      <c r="J1043" s="24" t="s">
        <v>3508</v>
      </c>
      <c r="K1043" s="24" t="s">
        <v>3509</v>
      </c>
      <c r="L1043" s="24" t="s">
        <v>3510</v>
      </c>
      <c r="M1043" s="24"/>
      <c r="N1043" s="24"/>
      <c r="O1043" s="24"/>
      <c r="P1043" s="24"/>
      <c r="Q1043" s="24" t="s">
        <v>89</v>
      </c>
      <c r="R1043" s="24"/>
      <c r="S1043" s="24"/>
      <c r="T1043" s="24" t="s">
        <v>115</v>
      </c>
      <c r="U1043" s="24" t="s">
        <v>91</v>
      </c>
      <c r="V1043" s="24" t="s">
        <v>91</v>
      </c>
      <c r="W1043" s="24" t="s">
        <v>91</v>
      </c>
      <c r="X1043" s="24"/>
      <c r="Y1043" s="24" t="s">
        <v>91</v>
      </c>
      <c r="Z1043" s="24" t="s">
        <v>91</v>
      </c>
      <c r="AA1043" s="24" t="s">
        <v>91</v>
      </c>
      <c r="AB1043" s="24" t="s">
        <v>115</v>
      </c>
      <c r="AC1043" s="24" t="s">
        <v>91</v>
      </c>
      <c r="AD1043" s="24" t="s">
        <v>91</v>
      </c>
      <c r="AE1043" s="24" t="s">
        <v>91</v>
      </c>
      <c r="AF1043" s="24" t="s">
        <v>91</v>
      </c>
      <c r="AG1043" s="24" t="s">
        <v>144</v>
      </c>
      <c r="AH1043" s="24" t="s">
        <v>91</v>
      </c>
      <c r="AI1043" s="24" t="s">
        <v>91</v>
      </c>
      <c r="AJ1043" s="24" t="s">
        <v>91</v>
      </c>
      <c r="AK1043" s="24" t="s">
        <v>91</v>
      </c>
      <c r="AL1043" s="24" t="s">
        <v>91</v>
      </c>
      <c r="AM1043" s="24" t="s">
        <v>90</v>
      </c>
      <c r="AN1043" s="24" t="s">
        <v>91</v>
      </c>
      <c r="AO1043" s="24" t="s">
        <v>91</v>
      </c>
      <c r="AP1043" s="24" t="s">
        <v>91</v>
      </c>
      <c r="AQ1043" s="24" t="s">
        <v>91</v>
      </c>
      <c r="AR1043" s="24" t="s">
        <v>91</v>
      </c>
      <c r="AS1043" s="24" t="s">
        <v>91</v>
      </c>
      <c r="AT1043" s="24" t="s">
        <v>91</v>
      </c>
      <c r="AU1043" s="24" t="s">
        <v>115</v>
      </c>
      <c r="AV1043" s="24" t="s">
        <v>91</v>
      </c>
      <c r="AW1043" s="24" t="s">
        <v>91</v>
      </c>
      <c r="AX1043" s="24" t="s">
        <v>115</v>
      </c>
      <c r="AY1043" s="24" t="s">
        <v>91</v>
      </c>
      <c r="AZ1043" s="24" t="s">
        <v>91</v>
      </c>
      <c r="BA1043" s="24" t="s">
        <v>91</v>
      </c>
      <c r="BB1043" s="24" t="s">
        <v>91</v>
      </c>
      <c r="BC1043" s="24" t="s">
        <v>91</v>
      </c>
      <c r="BD1043" s="24" t="s">
        <v>91</v>
      </c>
      <c r="BE1043" s="24" t="s">
        <v>91</v>
      </c>
      <c r="BF1043" s="24" t="s">
        <v>91</v>
      </c>
      <c r="BG1043" s="24" t="s">
        <v>91</v>
      </c>
      <c r="BH1043" s="24" t="s">
        <v>91</v>
      </c>
      <c r="BI1043" s="24" t="s">
        <v>91</v>
      </c>
      <c r="BJ1043" s="24" t="s">
        <v>91</v>
      </c>
      <c r="BK1043" s="24" t="s">
        <v>91</v>
      </c>
      <c r="BL1043" s="24" t="s">
        <v>91</v>
      </c>
      <c r="BM1043" s="24" t="s">
        <v>91</v>
      </c>
      <c r="BN1043" s="24" t="s">
        <v>91</v>
      </c>
      <c r="BO1043" s="24" t="s">
        <v>91</v>
      </c>
      <c r="BP1043" s="24" t="s">
        <v>91</v>
      </c>
      <c r="BQ1043" s="24" t="s">
        <v>91</v>
      </c>
      <c r="BR1043" s="24" t="s">
        <v>91</v>
      </c>
      <c r="BS1043" s="24" t="s">
        <v>91</v>
      </c>
      <c r="BT1043" s="24" t="s">
        <v>91</v>
      </c>
      <c r="BU1043" s="24" t="s">
        <v>90</v>
      </c>
      <c r="BV1043" s="24" t="s">
        <v>90</v>
      </c>
      <c r="BW1043" s="24" t="s">
        <v>91</v>
      </c>
      <c r="BX1043" s="24" t="s">
        <v>91</v>
      </c>
      <c r="BY1043" s="24" t="s">
        <v>91</v>
      </c>
      <c r="BZ1043" s="24" t="s">
        <v>90</v>
      </c>
      <c r="CA1043" s="36"/>
      <c r="CB1043" s="35"/>
    </row>
    <row r="1044" spans="1:80" ht="169.5" customHeight="1" x14ac:dyDescent="0.35">
      <c r="A1044" s="24"/>
      <c r="B1044" s="24" t="s">
        <v>3340</v>
      </c>
      <c r="C1044" s="24" t="s">
        <v>3341</v>
      </c>
      <c r="D1044" s="24" t="s">
        <v>3342</v>
      </c>
      <c r="E1044" s="24" t="s">
        <v>3343</v>
      </c>
      <c r="F1044" s="24" t="s">
        <v>81</v>
      </c>
      <c r="G1044" s="24" t="s">
        <v>3354</v>
      </c>
      <c r="H1044" s="24" t="s">
        <v>3354</v>
      </c>
      <c r="I1044" s="24" t="s">
        <v>3511</v>
      </c>
      <c r="J1044" s="24" t="s">
        <v>3511</v>
      </c>
      <c r="K1044" s="24" t="s">
        <v>3512</v>
      </c>
      <c r="L1044" s="24" t="s">
        <v>3513</v>
      </c>
      <c r="M1044" s="24"/>
      <c r="N1044" s="24"/>
      <c r="O1044" s="24"/>
      <c r="P1044" s="24"/>
      <c r="Q1044" s="24" t="s">
        <v>89</v>
      </c>
      <c r="R1044" s="24"/>
      <c r="S1044" s="24"/>
      <c r="T1044" s="24" t="s">
        <v>90</v>
      </c>
      <c r="U1044" s="24" t="s">
        <v>91</v>
      </c>
      <c r="V1044" s="24" t="s">
        <v>91</v>
      </c>
      <c r="W1044" s="24" t="s">
        <v>91</v>
      </c>
      <c r="X1044" s="24"/>
      <c r="Y1044" s="24" t="s">
        <v>91</v>
      </c>
      <c r="Z1044" s="24" t="s">
        <v>91</v>
      </c>
      <c r="AA1044" s="24" t="s">
        <v>91</v>
      </c>
      <c r="AB1044" s="24" t="s">
        <v>90</v>
      </c>
      <c r="AC1044" s="24" t="s">
        <v>91</v>
      </c>
      <c r="AD1044" s="24" t="s">
        <v>91</v>
      </c>
      <c r="AE1044" s="24" t="s">
        <v>91</v>
      </c>
      <c r="AF1044" s="24" t="s">
        <v>91</v>
      </c>
      <c r="AG1044" s="24" t="s">
        <v>144</v>
      </c>
      <c r="AH1044" s="24" t="s">
        <v>91</v>
      </c>
      <c r="AI1044" s="24" t="s">
        <v>91</v>
      </c>
      <c r="AJ1044" s="24" t="s">
        <v>91</v>
      </c>
      <c r="AK1044" s="24" t="s">
        <v>91</v>
      </c>
      <c r="AL1044" s="24" t="s">
        <v>91</v>
      </c>
      <c r="AM1044" s="24" t="s">
        <v>90</v>
      </c>
      <c r="AN1044" s="24" t="s">
        <v>91</v>
      </c>
      <c r="AO1044" s="24" t="s">
        <v>91</v>
      </c>
      <c r="AP1044" s="24" t="s">
        <v>91</v>
      </c>
      <c r="AQ1044" s="24" t="s">
        <v>91</v>
      </c>
      <c r="AR1044" s="24" t="s">
        <v>91</v>
      </c>
      <c r="AS1044" s="24" t="s">
        <v>91</v>
      </c>
      <c r="AT1044" s="24" t="s">
        <v>91</v>
      </c>
      <c r="AU1044" s="24" t="s">
        <v>90</v>
      </c>
      <c r="AV1044" s="24" t="s">
        <v>91</v>
      </c>
      <c r="AW1044" s="24" t="s">
        <v>91</v>
      </c>
      <c r="AX1044" s="24" t="s">
        <v>90</v>
      </c>
      <c r="AY1044" s="24" t="s">
        <v>91</v>
      </c>
      <c r="AZ1044" s="24" t="s">
        <v>91</v>
      </c>
      <c r="BA1044" s="24" t="s">
        <v>91</v>
      </c>
      <c r="BB1044" s="24" t="s">
        <v>91</v>
      </c>
      <c r="BC1044" s="24" t="s">
        <v>91</v>
      </c>
      <c r="BD1044" s="24" t="s">
        <v>91</v>
      </c>
      <c r="BE1044" s="24" t="s">
        <v>91</v>
      </c>
      <c r="BF1044" s="24" t="s">
        <v>91</v>
      </c>
      <c r="BG1044" s="24" t="s">
        <v>91</v>
      </c>
      <c r="BH1044" s="24" t="s">
        <v>91</v>
      </c>
      <c r="BI1044" s="24" t="s">
        <v>91</v>
      </c>
      <c r="BJ1044" s="24" t="s">
        <v>91</v>
      </c>
      <c r="BK1044" s="24" t="s">
        <v>91</v>
      </c>
      <c r="BL1044" s="24" t="s">
        <v>91</v>
      </c>
      <c r="BM1044" s="24" t="s">
        <v>91</v>
      </c>
      <c r="BN1044" s="24" t="s">
        <v>91</v>
      </c>
      <c r="BO1044" s="24" t="s">
        <v>91</v>
      </c>
      <c r="BP1044" s="24" t="s">
        <v>91</v>
      </c>
      <c r="BQ1044" s="24" t="s">
        <v>91</v>
      </c>
      <c r="BR1044" s="24" t="s">
        <v>91</v>
      </c>
      <c r="BS1044" s="24" t="s">
        <v>91</v>
      </c>
      <c r="BT1044" s="24" t="s">
        <v>91</v>
      </c>
      <c r="BU1044" s="24" t="s">
        <v>91</v>
      </c>
      <c r="BV1044" s="24" t="s">
        <v>90</v>
      </c>
      <c r="BW1044" s="24" t="s">
        <v>91</v>
      </c>
      <c r="BX1044" s="24" t="s">
        <v>91</v>
      </c>
      <c r="BY1044" s="24" t="s">
        <v>91</v>
      </c>
      <c r="BZ1044" s="24" t="s">
        <v>90</v>
      </c>
      <c r="CA1044" s="36"/>
      <c r="CB1044" s="35"/>
    </row>
    <row r="1045" spans="1:80" ht="169.5" customHeight="1" x14ac:dyDescent="0.35">
      <c r="A1045" s="24"/>
      <c r="B1045" s="24" t="s">
        <v>3340</v>
      </c>
      <c r="C1045" s="24" t="s">
        <v>3341</v>
      </c>
      <c r="D1045" s="24" t="s">
        <v>3342</v>
      </c>
      <c r="E1045" s="24" t="s">
        <v>3343</v>
      </c>
      <c r="F1045" s="24" t="s">
        <v>81</v>
      </c>
      <c r="G1045" s="24" t="s">
        <v>3354</v>
      </c>
      <c r="H1045" s="24" t="s">
        <v>3354</v>
      </c>
      <c r="I1045" s="24" t="s">
        <v>3514</v>
      </c>
      <c r="J1045" s="24" t="s">
        <v>3514</v>
      </c>
      <c r="K1045" s="24" t="s">
        <v>3515</v>
      </c>
      <c r="L1045" s="24" t="s">
        <v>3516</v>
      </c>
      <c r="M1045" s="24"/>
      <c r="N1045" s="24"/>
      <c r="O1045" s="24"/>
      <c r="P1045" s="24"/>
      <c r="Q1045" s="24" t="s">
        <v>89</v>
      </c>
      <c r="R1045" s="24"/>
      <c r="S1045" s="24"/>
      <c r="T1045" s="24" t="s">
        <v>90</v>
      </c>
      <c r="U1045" s="24" t="s">
        <v>91</v>
      </c>
      <c r="V1045" s="24" t="s">
        <v>91</v>
      </c>
      <c r="W1045" s="24" t="s">
        <v>91</v>
      </c>
      <c r="X1045" s="24"/>
      <c r="Y1045" s="24" t="s">
        <v>91</v>
      </c>
      <c r="Z1045" s="24" t="s">
        <v>91</v>
      </c>
      <c r="AA1045" s="24" t="s">
        <v>91</v>
      </c>
      <c r="AB1045" s="24" t="s">
        <v>90</v>
      </c>
      <c r="AC1045" s="24" t="s">
        <v>91</v>
      </c>
      <c r="AD1045" s="24" t="s">
        <v>91</v>
      </c>
      <c r="AE1045" s="24" t="s">
        <v>91</v>
      </c>
      <c r="AF1045" s="24" t="s">
        <v>91</v>
      </c>
      <c r="AG1045" s="24" t="s">
        <v>144</v>
      </c>
      <c r="AH1045" s="24" t="s">
        <v>91</v>
      </c>
      <c r="AI1045" s="24" t="s">
        <v>91</v>
      </c>
      <c r="AJ1045" s="24" t="s">
        <v>91</v>
      </c>
      <c r="AK1045" s="24" t="s">
        <v>91</v>
      </c>
      <c r="AL1045" s="24" t="s">
        <v>91</v>
      </c>
      <c r="AM1045" s="24" t="s">
        <v>90</v>
      </c>
      <c r="AN1045" s="24" t="s">
        <v>91</v>
      </c>
      <c r="AO1045" s="24" t="s">
        <v>91</v>
      </c>
      <c r="AP1045" s="24" t="s">
        <v>91</v>
      </c>
      <c r="AQ1045" s="24" t="s">
        <v>91</v>
      </c>
      <c r="AR1045" s="24" t="s">
        <v>91</v>
      </c>
      <c r="AS1045" s="24" t="s">
        <v>91</v>
      </c>
      <c r="AT1045" s="24" t="s">
        <v>91</v>
      </c>
      <c r="AU1045" s="24" t="s">
        <v>90</v>
      </c>
      <c r="AV1045" s="24" t="s">
        <v>91</v>
      </c>
      <c r="AW1045" s="24" t="s">
        <v>91</v>
      </c>
      <c r="AX1045" s="24" t="s">
        <v>90</v>
      </c>
      <c r="AY1045" s="24" t="s">
        <v>91</v>
      </c>
      <c r="AZ1045" s="24" t="s">
        <v>91</v>
      </c>
      <c r="BA1045" s="24" t="s">
        <v>91</v>
      </c>
      <c r="BB1045" s="24" t="s">
        <v>91</v>
      </c>
      <c r="BC1045" s="24" t="s">
        <v>91</v>
      </c>
      <c r="BD1045" s="24" t="s">
        <v>91</v>
      </c>
      <c r="BE1045" s="24" t="s">
        <v>91</v>
      </c>
      <c r="BF1045" s="24" t="s">
        <v>91</v>
      </c>
      <c r="BG1045" s="24" t="s">
        <v>91</v>
      </c>
      <c r="BH1045" s="24" t="s">
        <v>91</v>
      </c>
      <c r="BI1045" s="24" t="s">
        <v>91</v>
      </c>
      <c r="BJ1045" s="24" t="s">
        <v>91</v>
      </c>
      <c r="BK1045" s="24" t="s">
        <v>91</v>
      </c>
      <c r="BL1045" s="24" t="s">
        <v>91</v>
      </c>
      <c r="BM1045" s="24" t="s">
        <v>91</v>
      </c>
      <c r="BN1045" s="24" t="s">
        <v>91</v>
      </c>
      <c r="BO1045" s="24" t="s">
        <v>91</v>
      </c>
      <c r="BP1045" s="24" t="s">
        <v>91</v>
      </c>
      <c r="BQ1045" s="24" t="s">
        <v>91</v>
      </c>
      <c r="BR1045" s="24" t="s">
        <v>91</v>
      </c>
      <c r="BS1045" s="24" t="s">
        <v>91</v>
      </c>
      <c r="BT1045" s="24" t="s">
        <v>91</v>
      </c>
      <c r="BU1045" s="24" t="s">
        <v>91</v>
      </c>
      <c r="BV1045" s="24" t="s">
        <v>90</v>
      </c>
      <c r="BW1045" s="24" t="s">
        <v>91</v>
      </c>
      <c r="BX1045" s="24" t="s">
        <v>91</v>
      </c>
      <c r="BY1045" s="24" t="s">
        <v>91</v>
      </c>
      <c r="BZ1045" s="24" t="s">
        <v>90</v>
      </c>
      <c r="CA1045" s="36"/>
      <c r="CB1045" s="35"/>
    </row>
    <row r="1046" spans="1:80" ht="169.5" customHeight="1" x14ac:dyDescent="0.35">
      <c r="A1046" s="24"/>
      <c r="B1046" s="24" t="s">
        <v>3340</v>
      </c>
      <c r="C1046" s="24" t="s">
        <v>3341</v>
      </c>
      <c r="D1046" s="24" t="s">
        <v>3342</v>
      </c>
      <c r="E1046" s="24" t="s">
        <v>3343</v>
      </c>
      <c r="F1046" s="24" t="s">
        <v>81</v>
      </c>
      <c r="G1046" s="24" t="s">
        <v>3354</v>
      </c>
      <c r="H1046" s="24" t="s">
        <v>3354</v>
      </c>
      <c r="I1046" s="24" t="s">
        <v>3517</v>
      </c>
      <c r="J1046" s="24" t="s">
        <v>3517</v>
      </c>
      <c r="K1046" s="24" t="s">
        <v>3518</v>
      </c>
      <c r="L1046" s="24" t="s">
        <v>3519</v>
      </c>
      <c r="M1046" s="24"/>
      <c r="N1046" s="24"/>
      <c r="O1046" s="24"/>
      <c r="P1046" s="24"/>
      <c r="Q1046" s="24" t="s">
        <v>89</v>
      </c>
      <c r="R1046" s="24"/>
      <c r="S1046" s="24"/>
      <c r="T1046" s="24" t="s">
        <v>90</v>
      </c>
      <c r="U1046" s="24" t="s">
        <v>91</v>
      </c>
      <c r="V1046" s="24" t="s">
        <v>91</v>
      </c>
      <c r="W1046" s="24" t="s">
        <v>91</v>
      </c>
      <c r="X1046" s="24"/>
      <c r="Y1046" s="24" t="s">
        <v>91</v>
      </c>
      <c r="Z1046" s="24" t="s">
        <v>91</v>
      </c>
      <c r="AA1046" s="24" t="s">
        <v>91</v>
      </c>
      <c r="AB1046" s="24" t="s">
        <v>90</v>
      </c>
      <c r="AC1046" s="24" t="s">
        <v>91</v>
      </c>
      <c r="AD1046" s="24" t="s">
        <v>91</v>
      </c>
      <c r="AE1046" s="24" t="s">
        <v>91</v>
      </c>
      <c r="AF1046" s="24" t="s">
        <v>91</v>
      </c>
      <c r="AG1046" s="24" t="s">
        <v>144</v>
      </c>
      <c r="AH1046" s="24" t="s">
        <v>91</v>
      </c>
      <c r="AI1046" s="24" t="s">
        <v>91</v>
      </c>
      <c r="AJ1046" s="24" t="s">
        <v>91</v>
      </c>
      <c r="AK1046" s="24" t="s">
        <v>91</v>
      </c>
      <c r="AL1046" s="24" t="s">
        <v>91</v>
      </c>
      <c r="AM1046" s="24" t="s">
        <v>90</v>
      </c>
      <c r="AN1046" s="24" t="s">
        <v>91</v>
      </c>
      <c r="AO1046" s="24" t="s">
        <v>91</v>
      </c>
      <c r="AP1046" s="24" t="s">
        <v>91</v>
      </c>
      <c r="AQ1046" s="24" t="s">
        <v>91</v>
      </c>
      <c r="AR1046" s="24" t="s">
        <v>91</v>
      </c>
      <c r="AS1046" s="24" t="s">
        <v>91</v>
      </c>
      <c r="AT1046" s="24" t="s">
        <v>91</v>
      </c>
      <c r="AU1046" s="24" t="s">
        <v>90</v>
      </c>
      <c r="AV1046" s="24" t="s">
        <v>91</v>
      </c>
      <c r="AW1046" s="24" t="s">
        <v>91</v>
      </c>
      <c r="AX1046" s="24" t="s">
        <v>90</v>
      </c>
      <c r="AY1046" s="24" t="s">
        <v>91</v>
      </c>
      <c r="AZ1046" s="24" t="s">
        <v>91</v>
      </c>
      <c r="BA1046" s="24" t="s">
        <v>91</v>
      </c>
      <c r="BB1046" s="24" t="s">
        <v>91</v>
      </c>
      <c r="BC1046" s="24" t="s">
        <v>91</v>
      </c>
      <c r="BD1046" s="24" t="s">
        <v>91</v>
      </c>
      <c r="BE1046" s="24" t="s">
        <v>91</v>
      </c>
      <c r="BF1046" s="24" t="s">
        <v>91</v>
      </c>
      <c r="BG1046" s="24" t="s">
        <v>91</v>
      </c>
      <c r="BH1046" s="24" t="s">
        <v>91</v>
      </c>
      <c r="BI1046" s="24" t="s">
        <v>91</v>
      </c>
      <c r="BJ1046" s="24" t="s">
        <v>91</v>
      </c>
      <c r="BK1046" s="24" t="s">
        <v>91</v>
      </c>
      <c r="BL1046" s="24" t="s">
        <v>91</v>
      </c>
      <c r="BM1046" s="24" t="s">
        <v>91</v>
      </c>
      <c r="BN1046" s="24" t="s">
        <v>91</v>
      </c>
      <c r="BO1046" s="24" t="s">
        <v>91</v>
      </c>
      <c r="BP1046" s="24" t="s">
        <v>91</v>
      </c>
      <c r="BQ1046" s="24" t="s">
        <v>91</v>
      </c>
      <c r="BR1046" s="24" t="s">
        <v>91</v>
      </c>
      <c r="BS1046" s="24" t="s">
        <v>91</v>
      </c>
      <c r="BT1046" s="24" t="s">
        <v>91</v>
      </c>
      <c r="BU1046" s="24" t="s">
        <v>91</v>
      </c>
      <c r="BV1046" s="24" t="s">
        <v>90</v>
      </c>
      <c r="BW1046" s="24" t="s">
        <v>91</v>
      </c>
      <c r="BX1046" s="24" t="s">
        <v>91</v>
      </c>
      <c r="BY1046" s="24" t="s">
        <v>91</v>
      </c>
      <c r="BZ1046" s="24" t="s">
        <v>90</v>
      </c>
      <c r="CA1046" s="36"/>
      <c r="CB1046" s="35"/>
    </row>
    <row r="1047" spans="1:80" ht="169.5" customHeight="1" x14ac:dyDescent="0.35">
      <c r="A1047" s="24"/>
      <c r="B1047" s="24" t="s">
        <v>3340</v>
      </c>
      <c r="C1047" s="24" t="s">
        <v>3341</v>
      </c>
      <c r="D1047" s="24" t="s">
        <v>3342</v>
      </c>
      <c r="E1047" s="24" t="s">
        <v>3343</v>
      </c>
      <c r="F1047" s="24" t="s">
        <v>81</v>
      </c>
      <c r="G1047" s="24" t="s">
        <v>3434</v>
      </c>
      <c r="H1047" s="24" t="s">
        <v>3434</v>
      </c>
      <c r="I1047" s="24" t="s">
        <v>3520</v>
      </c>
      <c r="J1047" s="24" t="s">
        <v>3520</v>
      </c>
      <c r="K1047" s="24" t="s">
        <v>3521</v>
      </c>
      <c r="L1047" s="24" t="s">
        <v>3522</v>
      </c>
      <c r="M1047" s="24"/>
      <c r="N1047" s="24"/>
      <c r="O1047" s="24"/>
      <c r="P1047" s="24"/>
      <c r="Q1047" s="24" t="s">
        <v>89</v>
      </c>
      <c r="R1047" s="24"/>
      <c r="S1047" s="24"/>
      <c r="T1047" s="24" t="s">
        <v>115</v>
      </c>
      <c r="U1047" s="24" t="s">
        <v>91</v>
      </c>
      <c r="V1047" s="24" t="s">
        <v>91</v>
      </c>
      <c r="W1047" s="24" t="s">
        <v>91</v>
      </c>
      <c r="X1047" s="24"/>
      <c r="Y1047" s="24" t="s">
        <v>91</v>
      </c>
      <c r="Z1047" s="24" t="s">
        <v>91</v>
      </c>
      <c r="AA1047" s="24" t="s">
        <v>91</v>
      </c>
      <c r="AB1047" s="24" t="s">
        <v>115</v>
      </c>
      <c r="AC1047" s="24" t="s">
        <v>91</v>
      </c>
      <c r="AD1047" s="24" t="s">
        <v>91</v>
      </c>
      <c r="AE1047" s="24" t="s">
        <v>91</v>
      </c>
      <c r="AF1047" s="24" t="s">
        <v>91</v>
      </c>
      <c r="AG1047" s="24" t="s">
        <v>115</v>
      </c>
      <c r="AH1047" s="24" t="s">
        <v>91</v>
      </c>
      <c r="AI1047" s="24" t="s">
        <v>91</v>
      </c>
      <c r="AJ1047" s="24" t="s">
        <v>91</v>
      </c>
      <c r="AK1047" s="24" t="s">
        <v>91</v>
      </c>
      <c r="AL1047" s="24" t="s">
        <v>91</v>
      </c>
      <c r="AM1047" s="24" t="s">
        <v>115</v>
      </c>
      <c r="AN1047" s="24" t="s">
        <v>91</v>
      </c>
      <c r="AO1047" s="24" t="s">
        <v>91</v>
      </c>
      <c r="AP1047" s="24" t="s">
        <v>91</v>
      </c>
      <c r="AQ1047" s="24" t="s">
        <v>91</v>
      </c>
      <c r="AR1047" s="24" t="s">
        <v>91</v>
      </c>
      <c r="AS1047" s="24" t="s">
        <v>91</v>
      </c>
      <c r="AT1047" s="24" t="s">
        <v>91</v>
      </c>
      <c r="AU1047" s="24" t="s">
        <v>90</v>
      </c>
      <c r="AV1047" s="24" t="s">
        <v>91</v>
      </c>
      <c r="AW1047" s="24" t="s">
        <v>91</v>
      </c>
      <c r="AX1047" s="24" t="s">
        <v>90</v>
      </c>
      <c r="AY1047" s="24" t="s">
        <v>91</v>
      </c>
      <c r="AZ1047" s="24" t="s">
        <v>91</v>
      </c>
      <c r="BA1047" s="24" t="s">
        <v>91</v>
      </c>
      <c r="BB1047" s="24" t="s">
        <v>91</v>
      </c>
      <c r="BC1047" s="24" t="s">
        <v>91</v>
      </c>
      <c r="BD1047" s="24" t="s">
        <v>91</v>
      </c>
      <c r="BE1047" s="24" t="s">
        <v>91</v>
      </c>
      <c r="BF1047" s="24" t="s">
        <v>91</v>
      </c>
      <c r="BG1047" s="24" t="s">
        <v>91</v>
      </c>
      <c r="BH1047" s="24" t="s">
        <v>91</v>
      </c>
      <c r="BI1047" s="24" t="s">
        <v>91</v>
      </c>
      <c r="BJ1047" s="24" t="s">
        <v>91</v>
      </c>
      <c r="BK1047" s="24" t="s">
        <v>91</v>
      </c>
      <c r="BL1047" s="24" t="s">
        <v>91</v>
      </c>
      <c r="BM1047" s="24" t="s">
        <v>91</v>
      </c>
      <c r="BN1047" s="24" t="s">
        <v>91</v>
      </c>
      <c r="BO1047" s="24" t="s">
        <v>91</v>
      </c>
      <c r="BP1047" s="24" t="s">
        <v>91</v>
      </c>
      <c r="BQ1047" s="24" t="s">
        <v>91</v>
      </c>
      <c r="BR1047" s="24" t="s">
        <v>91</v>
      </c>
      <c r="BS1047" s="24" t="s">
        <v>91</v>
      </c>
      <c r="BT1047" s="24" t="s">
        <v>91</v>
      </c>
      <c r="BU1047" s="24" t="s">
        <v>91</v>
      </c>
      <c r="BV1047" s="24" t="s">
        <v>91</v>
      </c>
      <c r="BW1047" s="24" t="s">
        <v>91</v>
      </c>
      <c r="BX1047" s="24" t="s">
        <v>91</v>
      </c>
      <c r="BY1047" s="24" t="s">
        <v>91</v>
      </c>
      <c r="BZ1047" s="24" t="s">
        <v>91</v>
      </c>
      <c r="CA1047" s="36"/>
      <c r="CB1047" s="35"/>
    </row>
    <row r="1048" spans="1:80" ht="169.5" customHeight="1" x14ac:dyDescent="0.35">
      <c r="A1048" s="24"/>
      <c r="B1048" s="24" t="s">
        <v>3340</v>
      </c>
      <c r="C1048" s="24" t="s">
        <v>3341</v>
      </c>
      <c r="D1048" s="24" t="s">
        <v>3342</v>
      </c>
      <c r="E1048" s="24" t="s">
        <v>3343</v>
      </c>
      <c r="F1048" s="24" t="s">
        <v>81</v>
      </c>
      <c r="G1048" s="24" t="s">
        <v>3491</v>
      </c>
      <c r="H1048" s="24" t="s">
        <v>3491</v>
      </c>
      <c r="I1048" s="24" t="s">
        <v>3523</v>
      </c>
      <c r="J1048" s="24" t="s">
        <v>3523</v>
      </c>
      <c r="K1048" s="24" t="s">
        <v>3524</v>
      </c>
      <c r="L1048" s="24" t="s">
        <v>3525</v>
      </c>
      <c r="M1048" s="24"/>
      <c r="N1048" s="24"/>
      <c r="O1048" s="24"/>
      <c r="P1048" s="24"/>
      <c r="Q1048" s="24" t="s">
        <v>89</v>
      </c>
      <c r="R1048" s="24"/>
      <c r="S1048" s="24"/>
      <c r="T1048" s="24" t="s">
        <v>92</v>
      </c>
      <c r="U1048" s="24" t="s">
        <v>91</v>
      </c>
      <c r="V1048" s="24" t="s">
        <v>91</v>
      </c>
      <c r="W1048" s="24" t="s">
        <v>91</v>
      </c>
      <c r="X1048" s="24"/>
      <c r="Y1048" s="24" t="s">
        <v>91</v>
      </c>
      <c r="Z1048" s="24" t="s">
        <v>91</v>
      </c>
      <c r="AA1048" s="24" t="s">
        <v>91</v>
      </c>
      <c r="AB1048" s="24" t="s">
        <v>92</v>
      </c>
      <c r="AC1048" s="24" t="s">
        <v>91</v>
      </c>
      <c r="AD1048" s="24" t="s">
        <v>91</v>
      </c>
      <c r="AE1048" s="24" t="s">
        <v>91</v>
      </c>
      <c r="AF1048" s="24" t="s">
        <v>91</v>
      </c>
      <c r="AG1048" s="24" t="s">
        <v>115</v>
      </c>
      <c r="AH1048" s="24" t="s">
        <v>91</v>
      </c>
      <c r="AI1048" s="24" t="s">
        <v>91</v>
      </c>
      <c r="AJ1048" s="24" t="s">
        <v>91</v>
      </c>
      <c r="AK1048" s="24" t="s">
        <v>91</v>
      </c>
      <c r="AL1048" s="24" t="s">
        <v>91</v>
      </c>
      <c r="AM1048" s="24" t="s">
        <v>115</v>
      </c>
      <c r="AN1048" s="24" t="s">
        <v>91</v>
      </c>
      <c r="AO1048" s="24" t="s">
        <v>91</v>
      </c>
      <c r="AP1048" s="24" t="s">
        <v>91</v>
      </c>
      <c r="AQ1048" s="24" t="s">
        <v>91</v>
      </c>
      <c r="AR1048" s="24" t="s">
        <v>91</v>
      </c>
      <c r="AS1048" s="24" t="s">
        <v>91</v>
      </c>
      <c r="AT1048" s="24" t="s">
        <v>91</v>
      </c>
      <c r="AU1048" s="24" t="s">
        <v>92</v>
      </c>
      <c r="AV1048" s="24" t="s">
        <v>91</v>
      </c>
      <c r="AW1048" s="24" t="s">
        <v>91</v>
      </c>
      <c r="AX1048" s="24" t="s">
        <v>92</v>
      </c>
      <c r="AY1048" s="24" t="s">
        <v>91</v>
      </c>
      <c r="AZ1048" s="24" t="s">
        <v>91</v>
      </c>
      <c r="BA1048" s="24" t="s">
        <v>91</v>
      </c>
      <c r="BB1048" s="24" t="s">
        <v>91</v>
      </c>
      <c r="BC1048" s="24" t="s">
        <v>91</v>
      </c>
      <c r="BD1048" s="24" t="s">
        <v>91</v>
      </c>
      <c r="BE1048" s="24" t="s">
        <v>91</v>
      </c>
      <c r="BF1048" s="24" t="s">
        <v>91</v>
      </c>
      <c r="BG1048" s="24" t="s">
        <v>91</v>
      </c>
      <c r="BH1048" s="24" t="s">
        <v>91</v>
      </c>
      <c r="BI1048" s="24" t="s">
        <v>91</v>
      </c>
      <c r="BJ1048" s="24" t="s">
        <v>91</v>
      </c>
      <c r="BK1048" s="24" t="s">
        <v>91</v>
      </c>
      <c r="BL1048" s="24" t="s">
        <v>91</v>
      </c>
      <c r="BM1048" s="24" t="s">
        <v>91</v>
      </c>
      <c r="BN1048" s="24" t="s">
        <v>91</v>
      </c>
      <c r="BO1048" s="24" t="s">
        <v>91</v>
      </c>
      <c r="BP1048" s="24" t="s">
        <v>91</v>
      </c>
      <c r="BQ1048" s="24" t="s">
        <v>91</v>
      </c>
      <c r="BR1048" s="24" t="s">
        <v>91</v>
      </c>
      <c r="BS1048" s="24" t="s">
        <v>91</v>
      </c>
      <c r="BT1048" s="24" t="s">
        <v>91</v>
      </c>
      <c r="BU1048" s="24" t="s">
        <v>91</v>
      </c>
      <c r="BV1048" s="24" t="s">
        <v>91</v>
      </c>
      <c r="BW1048" s="24" t="s">
        <v>91</v>
      </c>
      <c r="BX1048" s="24" t="s">
        <v>91</v>
      </c>
      <c r="BY1048" s="24" t="s">
        <v>91</v>
      </c>
      <c r="BZ1048" s="24" t="s">
        <v>91</v>
      </c>
      <c r="CA1048" s="36"/>
      <c r="CB1048" s="35"/>
    </row>
    <row r="1049" spans="1:80" ht="169.5" customHeight="1" x14ac:dyDescent="0.35">
      <c r="A1049" s="24"/>
      <c r="B1049" s="24" t="s">
        <v>3340</v>
      </c>
      <c r="C1049" s="24" t="s">
        <v>3341</v>
      </c>
      <c r="D1049" s="24" t="s">
        <v>3342</v>
      </c>
      <c r="E1049" s="24" t="s">
        <v>3343</v>
      </c>
      <c r="F1049" s="24" t="s">
        <v>81</v>
      </c>
      <c r="G1049" s="24" t="s">
        <v>3526</v>
      </c>
      <c r="H1049" s="24" t="s">
        <v>3526</v>
      </c>
      <c r="I1049" s="24" t="s">
        <v>3527</v>
      </c>
      <c r="J1049" s="24" t="s">
        <v>3527</v>
      </c>
      <c r="K1049" s="24" t="s">
        <v>3528</v>
      </c>
      <c r="L1049" s="24" t="s">
        <v>3529</v>
      </c>
      <c r="M1049" s="24"/>
      <c r="N1049" s="24"/>
      <c r="O1049" s="24"/>
      <c r="P1049" s="24"/>
      <c r="Q1049" s="24" t="s">
        <v>89</v>
      </c>
      <c r="R1049" s="24"/>
      <c r="S1049" s="24"/>
      <c r="T1049" s="24" t="s">
        <v>90</v>
      </c>
      <c r="U1049" s="24" t="s">
        <v>91</v>
      </c>
      <c r="V1049" s="24" t="s">
        <v>91</v>
      </c>
      <c r="W1049" s="24" t="s">
        <v>91</v>
      </c>
      <c r="X1049" s="24"/>
      <c r="Y1049" s="24" t="s">
        <v>91</v>
      </c>
      <c r="Z1049" s="24" t="s">
        <v>91</v>
      </c>
      <c r="AA1049" s="24" t="s">
        <v>91</v>
      </c>
      <c r="AB1049" s="24" t="s">
        <v>90</v>
      </c>
      <c r="AC1049" s="24" t="s">
        <v>91</v>
      </c>
      <c r="AD1049" s="24" t="s">
        <v>91</v>
      </c>
      <c r="AE1049" s="24" t="s">
        <v>91</v>
      </c>
      <c r="AF1049" s="24" t="s">
        <v>91</v>
      </c>
      <c r="AG1049" s="24" t="s">
        <v>1309</v>
      </c>
      <c r="AH1049" s="24" t="s">
        <v>91</v>
      </c>
      <c r="AI1049" s="24" t="s">
        <v>91</v>
      </c>
      <c r="AJ1049" s="24" t="s">
        <v>91</v>
      </c>
      <c r="AK1049" s="24" t="s">
        <v>91</v>
      </c>
      <c r="AL1049" s="24" t="s">
        <v>91</v>
      </c>
      <c r="AM1049" s="24" t="s">
        <v>92</v>
      </c>
      <c r="AN1049" s="24" t="s">
        <v>91</v>
      </c>
      <c r="AO1049" s="24" t="s">
        <v>91</v>
      </c>
      <c r="AP1049" s="24" t="s">
        <v>91</v>
      </c>
      <c r="AQ1049" s="24" t="s">
        <v>91</v>
      </c>
      <c r="AR1049" s="24" t="s">
        <v>91</v>
      </c>
      <c r="AS1049" s="24" t="s">
        <v>91</v>
      </c>
      <c r="AT1049" s="24" t="s">
        <v>91</v>
      </c>
      <c r="AU1049" s="24" t="s">
        <v>90</v>
      </c>
      <c r="AV1049" s="24" t="s">
        <v>91</v>
      </c>
      <c r="AW1049" s="24" t="s">
        <v>91</v>
      </c>
      <c r="AX1049" s="24" t="s">
        <v>90</v>
      </c>
      <c r="AY1049" s="24" t="s">
        <v>91</v>
      </c>
      <c r="AZ1049" s="24" t="s">
        <v>91</v>
      </c>
      <c r="BA1049" s="24" t="s">
        <v>91</v>
      </c>
      <c r="BB1049" s="24" t="s">
        <v>91</v>
      </c>
      <c r="BC1049" s="24" t="s">
        <v>91</v>
      </c>
      <c r="BD1049" s="24" t="s">
        <v>91</v>
      </c>
      <c r="BE1049" s="24" t="s">
        <v>91</v>
      </c>
      <c r="BF1049" s="24" t="s">
        <v>91</v>
      </c>
      <c r="BG1049" s="24" t="s">
        <v>91</v>
      </c>
      <c r="BH1049" s="24" t="s">
        <v>91</v>
      </c>
      <c r="BI1049" s="24" t="s">
        <v>91</v>
      </c>
      <c r="BJ1049" s="24" t="s">
        <v>91</v>
      </c>
      <c r="BK1049" s="24" t="s">
        <v>91</v>
      </c>
      <c r="BL1049" s="24" t="s">
        <v>91</v>
      </c>
      <c r="BM1049" s="24" t="s">
        <v>91</v>
      </c>
      <c r="BN1049" s="24" t="s">
        <v>91</v>
      </c>
      <c r="BO1049" s="24" t="s">
        <v>91</v>
      </c>
      <c r="BP1049" s="24" t="s">
        <v>91</v>
      </c>
      <c r="BQ1049" s="24" t="s">
        <v>91</v>
      </c>
      <c r="BR1049" s="24" t="s">
        <v>91</v>
      </c>
      <c r="BS1049" s="24" t="s">
        <v>91</v>
      </c>
      <c r="BT1049" s="24" t="s">
        <v>91</v>
      </c>
      <c r="BU1049" s="24" t="s">
        <v>91</v>
      </c>
      <c r="BV1049" s="24" t="s">
        <v>92</v>
      </c>
      <c r="BW1049" s="24" t="s">
        <v>91</v>
      </c>
      <c r="BX1049" s="24" t="s">
        <v>91</v>
      </c>
      <c r="BY1049" s="24" t="s">
        <v>91</v>
      </c>
      <c r="BZ1049" s="24" t="s">
        <v>92</v>
      </c>
      <c r="CA1049" s="36"/>
      <c r="CB1049" s="35"/>
    </row>
    <row r="1050" spans="1:80" ht="169.5" customHeight="1" x14ac:dyDescent="0.35">
      <c r="A1050" s="24"/>
      <c r="B1050" s="24" t="s">
        <v>3340</v>
      </c>
      <c r="C1050" s="24" t="s">
        <v>3341</v>
      </c>
      <c r="D1050" s="24" t="s">
        <v>3342</v>
      </c>
      <c r="E1050" s="24" t="s">
        <v>3343</v>
      </c>
      <c r="F1050" s="24" t="s">
        <v>81</v>
      </c>
      <c r="G1050" s="24" t="s">
        <v>3434</v>
      </c>
      <c r="H1050" s="24" t="s">
        <v>3434</v>
      </c>
      <c r="I1050" s="24" t="s">
        <v>3530</v>
      </c>
      <c r="J1050" s="24" t="s">
        <v>3530</v>
      </c>
      <c r="K1050" s="24" t="s">
        <v>3531</v>
      </c>
      <c r="L1050" s="24" t="s">
        <v>3532</v>
      </c>
      <c r="M1050" s="24"/>
      <c r="N1050" s="24"/>
      <c r="O1050" s="24"/>
      <c r="P1050" s="24"/>
      <c r="Q1050" s="24" t="s">
        <v>89</v>
      </c>
      <c r="R1050" s="24"/>
      <c r="S1050" s="24"/>
      <c r="T1050" s="24" t="s">
        <v>92</v>
      </c>
      <c r="U1050" s="24" t="s">
        <v>91</v>
      </c>
      <c r="V1050" s="24" t="s">
        <v>91</v>
      </c>
      <c r="W1050" s="24" t="s">
        <v>91</v>
      </c>
      <c r="X1050" s="24"/>
      <c r="Y1050" s="24" t="s">
        <v>91</v>
      </c>
      <c r="Z1050" s="24" t="s">
        <v>91</v>
      </c>
      <c r="AA1050" s="24" t="s">
        <v>91</v>
      </c>
      <c r="AB1050" s="24" t="s">
        <v>92</v>
      </c>
      <c r="AC1050" s="24" t="s">
        <v>91</v>
      </c>
      <c r="AD1050" s="24" t="s">
        <v>91</v>
      </c>
      <c r="AE1050" s="24" t="s">
        <v>91</v>
      </c>
      <c r="AF1050" s="24" t="s">
        <v>91</v>
      </c>
      <c r="AG1050" s="24" t="s">
        <v>1309</v>
      </c>
      <c r="AH1050" s="24" t="s">
        <v>91</v>
      </c>
      <c r="AI1050" s="24" t="s">
        <v>91</v>
      </c>
      <c r="AJ1050" s="24" t="s">
        <v>91</v>
      </c>
      <c r="AK1050" s="24" t="s">
        <v>91</v>
      </c>
      <c r="AL1050" s="24" t="s">
        <v>91</v>
      </c>
      <c r="AM1050" s="24" t="s">
        <v>92</v>
      </c>
      <c r="AN1050" s="24" t="s">
        <v>91</v>
      </c>
      <c r="AO1050" s="24" t="s">
        <v>91</v>
      </c>
      <c r="AP1050" s="24" t="s">
        <v>91</v>
      </c>
      <c r="AQ1050" s="24" t="s">
        <v>91</v>
      </c>
      <c r="AR1050" s="24" t="s">
        <v>91</v>
      </c>
      <c r="AS1050" s="24" t="s">
        <v>91</v>
      </c>
      <c r="AT1050" s="24" t="s">
        <v>91</v>
      </c>
      <c r="AU1050" s="24" t="s">
        <v>92</v>
      </c>
      <c r="AV1050" s="24" t="s">
        <v>91</v>
      </c>
      <c r="AW1050" s="24" t="s">
        <v>92</v>
      </c>
      <c r="AX1050" s="24" t="s">
        <v>92</v>
      </c>
      <c r="AY1050" s="24" t="s">
        <v>91</v>
      </c>
      <c r="AZ1050" s="24" t="s">
        <v>91</v>
      </c>
      <c r="BA1050" s="24" t="s">
        <v>91</v>
      </c>
      <c r="BB1050" s="24" t="s">
        <v>91</v>
      </c>
      <c r="BC1050" s="24" t="s">
        <v>91</v>
      </c>
      <c r="BD1050" s="24" t="s">
        <v>91</v>
      </c>
      <c r="BE1050" s="24" t="s">
        <v>91</v>
      </c>
      <c r="BF1050" s="24" t="s">
        <v>91</v>
      </c>
      <c r="BG1050" s="24" t="s">
        <v>91</v>
      </c>
      <c r="BH1050" s="24" t="s">
        <v>91</v>
      </c>
      <c r="BI1050" s="24" t="s">
        <v>91</v>
      </c>
      <c r="BJ1050" s="24" t="s">
        <v>91</v>
      </c>
      <c r="BK1050" s="24" t="s">
        <v>91</v>
      </c>
      <c r="BL1050" s="24" t="s">
        <v>91</v>
      </c>
      <c r="BM1050" s="24" t="s">
        <v>91</v>
      </c>
      <c r="BN1050" s="24" t="s">
        <v>91</v>
      </c>
      <c r="BO1050" s="24" t="s">
        <v>91</v>
      </c>
      <c r="BP1050" s="24" t="s">
        <v>91</v>
      </c>
      <c r="BQ1050" s="24" t="s">
        <v>91</v>
      </c>
      <c r="BR1050" s="24" t="s">
        <v>91</v>
      </c>
      <c r="BS1050" s="24" t="s">
        <v>91</v>
      </c>
      <c r="BT1050" s="24" t="s">
        <v>91</v>
      </c>
      <c r="BU1050" s="24" t="s">
        <v>92</v>
      </c>
      <c r="BV1050" s="24" t="s">
        <v>91</v>
      </c>
      <c r="BW1050" s="24" t="s">
        <v>91</v>
      </c>
      <c r="BX1050" s="24" t="s">
        <v>91</v>
      </c>
      <c r="BY1050" s="24" t="s">
        <v>91</v>
      </c>
      <c r="BZ1050" s="24" t="s">
        <v>92</v>
      </c>
      <c r="CA1050" s="36"/>
      <c r="CB1050" s="35"/>
    </row>
    <row r="1051" spans="1:80" ht="169.5" customHeight="1" x14ac:dyDescent="0.35">
      <c r="A1051" s="24"/>
      <c r="B1051" s="24" t="s">
        <v>3340</v>
      </c>
      <c r="C1051" s="24" t="s">
        <v>3341</v>
      </c>
      <c r="D1051" s="24" t="s">
        <v>3342</v>
      </c>
      <c r="E1051" s="24" t="s">
        <v>3343</v>
      </c>
      <c r="F1051" s="24" t="s">
        <v>81</v>
      </c>
      <c r="G1051" s="24" t="s">
        <v>3354</v>
      </c>
      <c r="H1051" s="24" t="s">
        <v>3354</v>
      </c>
      <c r="I1051" s="24" t="s">
        <v>3533</v>
      </c>
      <c r="J1051" s="24" t="s">
        <v>3533</v>
      </c>
      <c r="K1051" s="24" t="s">
        <v>3534</v>
      </c>
      <c r="L1051" s="24" t="s">
        <v>3535</v>
      </c>
      <c r="M1051" s="24"/>
      <c r="N1051" s="24"/>
      <c r="O1051" s="24"/>
      <c r="P1051" s="24"/>
      <c r="Q1051" s="24" t="s">
        <v>89</v>
      </c>
      <c r="R1051" s="24"/>
      <c r="S1051" s="24"/>
      <c r="T1051" s="24" t="s">
        <v>115</v>
      </c>
      <c r="U1051" s="24" t="s">
        <v>91</v>
      </c>
      <c r="V1051" s="24" t="s">
        <v>91</v>
      </c>
      <c r="W1051" s="24" t="s">
        <v>91</v>
      </c>
      <c r="X1051" s="24"/>
      <c r="Y1051" s="24" t="s">
        <v>91</v>
      </c>
      <c r="Z1051" s="24" t="s">
        <v>91</v>
      </c>
      <c r="AA1051" s="24" t="s">
        <v>91</v>
      </c>
      <c r="AB1051" s="24" t="s">
        <v>115</v>
      </c>
      <c r="AC1051" s="24" t="s">
        <v>91</v>
      </c>
      <c r="AD1051" s="24" t="s">
        <v>91</v>
      </c>
      <c r="AE1051" s="24" t="s">
        <v>91</v>
      </c>
      <c r="AF1051" s="24" t="s">
        <v>91</v>
      </c>
      <c r="AG1051" s="24" t="s">
        <v>115</v>
      </c>
      <c r="AH1051" s="24" t="s">
        <v>91</v>
      </c>
      <c r="AI1051" s="24" t="s">
        <v>91</v>
      </c>
      <c r="AJ1051" s="24" t="s">
        <v>91</v>
      </c>
      <c r="AK1051" s="24" t="s">
        <v>91</v>
      </c>
      <c r="AL1051" s="24" t="s">
        <v>91</v>
      </c>
      <c r="AM1051" s="24" t="s">
        <v>115</v>
      </c>
      <c r="AN1051" s="24" t="s">
        <v>91</v>
      </c>
      <c r="AO1051" s="24" t="s">
        <v>91</v>
      </c>
      <c r="AP1051" s="24" t="s">
        <v>91</v>
      </c>
      <c r="AQ1051" s="24" t="s">
        <v>91</v>
      </c>
      <c r="AR1051" s="24" t="s">
        <v>91</v>
      </c>
      <c r="AS1051" s="24" t="s">
        <v>91</v>
      </c>
      <c r="AT1051" s="24" t="s">
        <v>91</v>
      </c>
      <c r="AU1051" s="24" t="s">
        <v>90</v>
      </c>
      <c r="AV1051" s="24" t="s">
        <v>91</v>
      </c>
      <c r="AW1051" s="24" t="s">
        <v>91</v>
      </c>
      <c r="AX1051" s="24" t="s">
        <v>90</v>
      </c>
      <c r="AY1051" s="24" t="s">
        <v>91</v>
      </c>
      <c r="AZ1051" s="24" t="s">
        <v>91</v>
      </c>
      <c r="BA1051" s="24" t="s">
        <v>91</v>
      </c>
      <c r="BB1051" s="24" t="s">
        <v>91</v>
      </c>
      <c r="BC1051" s="24" t="s">
        <v>91</v>
      </c>
      <c r="BD1051" s="24" t="s">
        <v>91</v>
      </c>
      <c r="BE1051" s="24" t="s">
        <v>91</v>
      </c>
      <c r="BF1051" s="24" t="s">
        <v>91</v>
      </c>
      <c r="BG1051" s="24" t="s">
        <v>91</v>
      </c>
      <c r="BH1051" s="24" t="s">
        <v>91</v>
      </c>
      <c r="BI1051" s="24" t="s">
        <v>91</v>
      </c>
      <c r="BJ1051" s="24" t="s">
        <v>91</v>
      </c>
      <c r="BK1051" s="24" t="s">
        <v>91</v>
      </c>
      <c r="BL1051" s="24" t="s">
        <v>91</v>
      </c>
      <c r="BM1051" s="24" t="s">
        <v>91</v>
      </c>
      <c r="BN1051" s="24" t="s">
        <v>91</v>
      </c>
      <c r="BO1051" s="24" t="s">
        <v>91</v>
      </c>
      <c r="BP1051" s="24" t="s">
        <v>91</v>
      </c>
      <c r="BQ1051" s="24" t="s">
        <v>91</v>
      </c>
      <c r="BR1051" s="24" t="s">
        <v>91</v>
      </c>
      <c r="BS1051" s="24" t="s">
        <v>91</v>
      </c>
      <c r="BT1051" s="24" t="s">
        <v>91</v>
      </c>
      <c r="BU1051" s="24" t="s">
        <v>91</v>
      </c>
      <c r="BV1051" s="24" t="s">
        <v>91</v>
      </c>
      <c r="BW1051" s="24" t="s">
        <v>91</v>
      </c>
      <c r="BX1051" s="24" t="s">
        <v>91</v>
      </c>
      <c r="BY1051" s="24" t="s">
        <v>91</v>
      </c>
      <c r="BZ1051" s="24" t="s">
        <v>91</v>
      </c>
      <c r="CA1051" s="36"/>
      <c r="CB1051" s="35"/>
    </row>
    <row r="1052" spans="1:80" ht="169.5" customHeight="1" x14ac:dyDescent="0.35">
      <c r="A1052" s="24"/>
      <c r="B1052" s="24" t="s">
        <v>3340</v>
      </c>
      <c r="C1052" s="24" t="s">
        <v>3341</v>
      </c>
      <c r="D1052" s="24" t="s">
        <v>3342</v>
      </c>
      <c r="E1052" s="24" t="s">
        <v>3343</v>
      </c>
      <c r="F1052" s="24" t="s">
        <v>81</v>
      </c>
      <c r="G1052" s="24" t="s">
        <v>3491</v>
      </c>
      <c r="H1052" s="24" t="s">
        <v>3491</v>
      </c>
      <c r="I1052" s="24" t="s">
        <v>3536</v>
      </c>
      <c r="J1052" s="24" t="s">
        <v>3536</v>
      </c>
      <c r="K1052" s="24" t="s">
        <v>3537</v>
      </c>
      <c r="L1052" s="24" t="s">
        <v>3538</v>
      </c>
      <c r="M1052" s="24"/>
      <c r="N1052" s="24"/>
      <c r="O1052" s="24"/>
      <c r="P1052" s="24"/>
      <c r="Q1052" s="24" t="s">
        <v>89</v>
      </c>
      <c r="R1052" s="24"/>
      <c r="S1052" s="24"/>
      <c r="T1052" s="24" t="s">
        <v>90</v>
      </c>
      <c r="U1052" s="24" t="s">
        <v>91</v>
      </c>
      <c r="V1052" s="24" t="s">
        <v>91</v>
      </c>
      <c r="W1052" s="24" t="s">
        <v>91</v>
      </c>
      <c r="X1052" s="24"/>
      <c r="Y1052" s="24" t="s">
        <v>91</v>
      </c>
      <c r="Z1052" s="24" t="s">
        <v>91</v>
      </c>
      <c r="AA1052" s="24" t="s">
        <v>91</v>
      </c>
      <c r="AB1052" s="24" t="s">
        <v>90</v>
      </c>
      <c r="AC1052" s="24" t="s">
        <v>91</v>
      </c>
      <c r="AD1052" s="24" t="s">
        <v>91</v>
      </c>
      <c r="AE1052" s="24" t="s">
        <v>91</v>
      </c>
      <c r="AF1052" s="24" t="s">
        <v>91</v>
      </c>
      <c r="AG1052" s="24" t="s">
        <v>115</v>
      </c>
      <c r="AH1052" s="24" t="s">
        <v>91</v>
      </c>
      <c r="AI1052" s="24" t="s">
        <v>91</v>
      </c>
      <c r="AJ1052" s="24" t="s">
        <v>91</v>
      </c>
      <c r="AK1052" s="24" t="s">
        <v>91</v>
      </c>
      <c r="AL1052" s="24" t="s">
        <v>91</v>
      </c>
      <c r="AM1052" s="24" t="s">
        <v>115</v>
      </c>
      <c r="AN1052" s="24" t="s">
        <v>91</v>
      </c>
      <c r="AO1052" s="24" t="s">
        <v>91</v>
      </c>
      <c r="AP1052" s="24" t="s">
        <v>91</v>
      </c>
      <c r="AQ1052" s="24" t="s">
        <v>91</v>
      </c>
      <c r="AR1052" s="24" t="s">
        <v>91</v>
      </c>
      <c r="AS1052" s="24" t="s">
        <v>91</v>
      </c>
      <c r="AT1052" s="24" t="s">
        <v>91</v>
      </c>
      <c r="AU1052" s="24" t="s">
        <v>115</v>
      </c>
      <c r="AV1052" s="24" t="s">
        <v>91</v>
      </c>
      <c r="AW1052" s="24" t="s">
        <v>91</v>
      </c>
      <c r="AX1052" s="24" t="s">
        <v>115</v>
      </c>
      <c r="AY1052" s="24" t="s">
        <v>91</v>
      </c>
      <c r="AZ1052" s="24" t="s">
        <v>91</v>
      </c>
      <c r="BA1052" s="24" t="s">
        <v>91</v>
      </c>
      <c r="BB1052" s="24" t="s">
        <v>91</v>
      </c>
      <c r="BC1052" s="24" t="s">
        <v>91</v>
      </c>
      <c r="BD1052" s="24" t="s">
        <v>91</v>
      </c>
      <c r="BE1052" s="24" t="s">
        <v>91</v>
      </c>
      <c r="BF1052" s="24" t="s">
        <v>91</v>
      </c>
      <c r="BG1052" s="24" t="s">
        <v>91</v>
      </c>
      <c r="BH1052" s="24" t="s">
        <v>91</v>
      </c>
      <c r="BI1052" s="24" t="s">
        <v>91</v>
      </c>
      <c r="BJ1052" s="24" t="s">
        <v>91</v>
      </c>
      <c r="BK1052" s="24" t="s">
        <v>91</v>
      </c>
      <c r="BL1052" s="24" t="s">
        <v>91</v>
      </c>
      <c r="BM1052" s="24" t="s">
        <v>91</v>
      </c>
      <c r="BN1052" s="24" t="s">
        <v>91</v>
      </c>
      <c r="BO1052" s="24" t="s">
        <v>91</v>
      </c>
      <c r="BP1052" s="24" t="s">
        <v>91</v>
      </c>
      <c r="BQ1052" s="24" t="s">
        <v>91</v>
      </c>
      <c r="BR1052" s="24" t="s">
        <v>91</v>
      </c>
      <c r="BS1052" s="24" t="s">
        <v>91</v>
      </c>
      <c r="BT1052" s="24" t="s">
        <v>91</v>
      </c>
      <c r="BU1052" s="24" t="s">
        <v>91</v>
      </c>
      <c r="BV1052" s="24" t="s">
        <v>91</v>
      </c>
      <c r="BW1052" s="24" t="s">
        <v>91</v>
      </c>
      <c r="BX1052" s="24" t="s">
        <v>91</v>
      </c>
      <c r="BY1052" s="24" t="s">
        <v>91</v>
      </c>
      <c r="BZ1052" s="24" t="s">
        <v>91</v>
      </c>
      <c r="CA1052" s="36"/>
      <c r="CB1052" s="35"/>
    </row>
    <row r="1053" spans="1:80" ht="169.5" customHeight="1" x14ac:dyDescent="0.35">
      <c r="A1053" s="24"/>
      <c r="B1053" s="24" t="s">
        <v>77</v>
      </c>
      <c r="C1053" s="23" t="s">
        <v>78</v>
      </c>
      <c r="D1053" s="24" t="s">
        <v>2084</v>
      </c>
      <c r="E1053" s="24" t="s">
        <v>2085</v>
      </c>
      <c r="F1053" s="24" t="s">
        <v>2097</v>
      </c>
      <c r="G1053" s="24" t="s">
        <v>2087</v>
      </c>
      <c r="H1053" s="24" t="s">
        <v>2363</v>
      </c>
      <c r="I1053" s="24" t="s">
        <v>2364</v>
      </c>
      <c r="J1053" s="24" t="s">
        <v>5442</v>
      </c>
      <c r="K1053" s="24" t="s">
        <v>2366</v>
      </c>
      <c r="L1053" s="24" t="s">
        <v>2370</v>
      </c>
      <c r="M1053" s="24" t="s">
        <v>88</v>
      </c>
      <c r="N1053" s="24"/>
      <c r="O1053" s="24"/>
      <c r="P1053" s="24"/>
      <c r="Q1053" s="24" t="s">
        <v>89</v>
      </c>
      <c r="R1053" s="24">
        <v>2027</v>
      </c>
      <c r="S1053" s="24"/>
      <c r="T1053" s="24" t="s">
        <v>90</v>
      </c>
      <c r="U1053" s="24" t="s">
        <v>91</v>
      </c>
      <c r="V1053" s="24" t="s">
        <v>91</v>
      </c>
      <c r="W1053" s="24" t="s">
        <v>91</v>
      </c>
      <c r="X1053" s="24"/>
      <c r="Y1053" s="24" t="s">
        <v>91</v>
      </c>
      <c r="Z1053" s="24" t="s">
        <v>91</v>
      </c>
      <c r="AA1053" s="24" t="s">
        <v>91</v>
      </c>
      <c r="AB1053" s="24" t="s">
        <v>90</v>
      </c>
      <c r="AC1053" s="24" t="s">
        <v>90</v>
      </c>
      <c r="AD1053" s="24" t="s">
        <v>91</v>
      </c>
      <c r="AE1053" s="24" t="s">
        <v>91</v>
      </c>
      <c r="AF1053" s="24" t="s">
        <v>91</v>
      </c>
      <c r="AG1053" s="24" t="s">
        <v>91</v>
      </c>
      <c r="AH1053" s="24" t="s">
        <v>91</v>
      </c>
      <c r="AI1053" s="24" t="s">
        <v>91</v>
      </c>
      <c r="AJ1053" s="24" t="s">
        <v>91</v>
      </c>
      <c r="AK1053" s="24" t="s">
        <v>91</v>
      </c>
      <c r="AL1053" s="24" t="s">
        <v>91</v>
      </c>
      <c r="AM1053" s="24" t="s">
        <v>90</v>
      </c>
      <c r="AN1053" s="24" t="s">
        <v>91</v>
      </c>
      <c r="AO1053" s="24" t="s">
        <v>91</v>
      </c>
      <c r="AP1053" s="24" t="s">
        <v>91</v>
      </c>
      <c r="AQ1053" s="24" t="s">
        <v>91</v>
      </c>
      <c r="AR1053" s="24" t="s">
        <v>91</v>
      </c>
      <c r="AS1053" s="24" t="s">
        <v>91</v>
      </c>
      <c r="AT1053" s="24" t="s">
        <v>91</v>
      </c>
      <c r="AU1053" s="24" t="s">
        <v>91</v>
      </c>
      <c r="AV1053" s="24" t="s">
        <v>91</v>
      </c>
      <c r="AW1053" s="24" t="s">
        <v>91</v>
      </c>
      <c r="AX1053" s="24" t="s">
        <v>91</v>
      </c>
      <c r="AY1053" s="24" t="s">
        <v>91</v>
      </c>
      <c r="AZ1053" s="24" t="s">
        <v>91</v>
      </c>
      <c r="BA1053" s="24" t="s">
        <v>91</v>
      </c>
      <c r="BB1053" s="24" t="s">
        <v>91</v>
      </c>
      <c r="BC1053" s="24" t="s">
        <v>91</v>
      </c>
      <c r="BD1053" s="24" t="s">
        <v>91</v>
      </c>
      <c r="BE1053" s="24" t="s">
        <v>91</v>
      </c>
      <c r="BF1053" s="24" t="s">
        <v>91</v>
      </c>
      <c r="BG1053" s="24" t="s">
        <v>91</v>
      </c>
      <c r="BH1053" s="24" t="s">
        <v>91</v>
      </c>
      <c r="BI1053" s="24" t="s">
        <v>91</v>
      </c>
      <c r="BJ1053" s="24" t="s">
        <v>91</v>
      </c>
      <c r="BK1053" s="24" t="s">
        <v>91</v>
      </c>
      <c r="BL1053" s="24" t="s">
        <v>91</v>
      </c>
      <c r="BM1053" s="24" t="s">
        <v>115</v>
      </c>
      <c r="BN1053" s="24" t="s">
        <v>91</v>
      </c>
      <c r="BO1053" s="24" t="s">
        <v>91</v>
      </c>
      <c r="BP1053" s="24" t="s">
        <v>92</v>
      </c>
      <c r="BQ1053" s="24" t="s">
        <v>91</v>
      </c>
      <c r="BR1053" s="24" t="s">
        <v>115</v>
      </c>
      <c r="BS1053" s="24" t="s">
        <v>91</v>
      </c>
      <c r="BT1053" s="24" t="s">
        <v>91</v>
      </c>
      <c r="BU1053" s="24" t="s">
        <v>92</v>
      </c>
      <c r="BV1053" s="24" t="s">
        <v>91</v>
      </c>
      <c r="BW1053" s="24" t="s">
        <v>91</v>
      </c>
      <c r="BX1053" s="24" t="s">
        <v>91</v>
      </c>
      <c r="BY1053" s="24" t="s">
        <v>91</v>
      </c>
      <c r="BZ1053" s="24" t="s">
        <v>92</v>
      </c>
      <c r="CA1053" s="36"/>
      <c r="CB1053" s="35"/>
    </row>
    <row r="1054" spans="1:80" ht="169.5" customHeight="1" x14ac:dyDescent="0.35">
      <c r="A1054" s="24"/>
      <c r="B1054" s="24" t="s">
        <v>3340</v>
      </c>
      <c r="C1054" s="24" t="s">
        <v>3341</v>
      </c>
      <c r="D1054" s="24" t="s">
        <v>3342</v>
      </c>
      <c r="E1054" s="24" t="s">
        <v>3343</v>
      </c>
      <c r="F1054" s="24" t="s">
        <v>81</v>
      </c>
      <c r="G1054" s="24" t="s">
        <v>3349</v>
      </c>
      <c r="H1054" s="24" t="s">
        <v>3349</v>
      </c>
      <c r="I1054" s="24" t="s">
        <v>3542</v>
      </c>
      <c r="J1054" s="24" t="s">
        <v>3542</v>
      </c>
      <c r="K1054" s="24" t="s">
        <v>3543</v>
      </c>
      <c r="L1054" s="24" t="s">
        <v>3544</v>
      </c>
      <c r="M1054" s="24"/>
      <c r="N1054" s="24"/>
      <c r="O1054" s="24"/>
      <c r="P1054" s="24"/>
      <c r="Q1054" s="24" t="s">
        <v>89</v>
      </c>
      <c r="R1054" s="24"/>
      <c r="S1054" s="24"/>
      <c r="T1054" s="24" t="s">
        <v>92</v>
      </c>
      <c r="U1054" s="24" t="s">
        <v>91</v>
      </c>
      <c r="V1054" s="24" t="s">
        <v>91</v>
      </c>
      <c r="W1054" s="24" t="s">
        <v>91</v>
      </c>
      <c r="X1054" s="24"/>
      <c r="Y1054" s="24" t="s">
        <v>91</v>
      </c>
      <c r="Z1054" s="24" t="s">
        <v>91</v>
      </c>
      <c r="AA1054" s="24" t="s">
        <v>91</v>
      </c>
      <c r="AB1054" s="24" t="s">
        <v>92</v>
      </c>
      <c r="AC1054" s="24" t="s">
        <v>91</v>
      </c>
      <c r="AD1054" s="24" t="s">
        <v>91</v>
      </c>
      <c r="AE1054" s="24" t="s">
        <v>91</v>
      </c>
      <c r="AF1054" s="24" t="s">
        <v>91</v>
      </c>
      <c r="AG1054" s="24" t="s">
        <v>115</v>
      </c>
      <c r="AH1054" s="24" t="s">
        <v>91</v>
      </c>
      <c r="AI1054" s="24" t="s">
        <v>91</v>
      </c>
      <c r="AJ1054" s="24" t="s">
        <v>91</v>
      </c>
      <c r="AK1054" s="24" t="s">
        <v>91</v>
      </c>
      <c r="AL1054" s="24" t="s">
        <v>91</v>
      </c>
      <c r="AM1054" s="24" t="s">
        <v>115</v>
      </c>
      <c r="AN1054" s="24" t="s">
        <v>91</v>
      </c>
      <c r="AO1054" s="24" t="s">
        <v>91</v>
      </c>
      <c r="AP1054" s="24" t="s">
        <v>91</v>
      </c>
      <c r="AQ1054" s="24" t="s">
        <v>91</v>
      </c>
      <c r="AR1054" s="24" t="s">
        <v>91</v>
      </c>
      <c r="AS1054" s="24" t="s">
        <v>91</v>
      </c>
      <c r="AT1054" s="24" t="s">
        <v>91</v>
      </c>
      <c r="AU1054" s="24" t="s">
        <v>92</v>
      </c>
      <c r="AV1054" s="24" t="s">
        <v>91</v>
      </c>
      <c r="AW1054" s="24" t="s">
        <v>91</v>
      </c>
      <c r="AX1054" s="24" t="s">
        <v>92</v>
      </c>
      <c r="AY1054" s="24" t="s">
        <v>91</v>
      </c>
      <c r="AZ1054" s="24" t="s">
        <v>91</v>
      </c>
      <c r="BA1054" s="24" t="s">
        <v>91</v>
      </c>
      <c r="BB1054" s="24" t="s">
        <v>91</v>
      </c>
      <c r="BC1054" s="24" t="s">
        <v>91</v>
      </c>
      <c r="BD1054" s="24" t="s">
        <v>91</v>
      </c>
      <c r="BE1054" s="24" t="s">
        <v>91</v>
      </c>
      <c r="BF1054" s="24" t="s">
        <v>91</v>
      </c>
      <c r="BG1054" s="24" t="s">
        <v>91</v>
      </c>
      <c r="BH1054" s="24" t="s">
        <v>91</v>
      </c>
      <c r="BI1054" s="24" t="s">
        <v>91</v>
      </c>
      <c r="BJ1054" s="24" t="s">
        <v>91</v>
      </c>
      <c r="BK1054" s="24" t="s">
        <v>91</v>
      </c>
      <c r="BL1054" s="24" t="s">
        <v>91</v>
      </c>
      <c r="BM1054" s="24" t="s">
        <v>91</v>
      </c>
      <c r="BN1054" s="24" t="s">
        <v>91</v>
      </c>
      <c r="BO1054" s="24" t="s">
        <v>91</v>
      </c>
      <c r="BP1054" s="24" t="s">
        <v>91</v>
      </c>
      <c r="BQ1054" s="24" t="s">
        <v>91</v>
      </c>
      <c r="BR1054" s="24" t="s">
        <v>91</v>
      </c>
      <c r="BS1054" s="24" t="s">
        <v>91</v>
      </c>
      <c r="BT1054" s="24" t="s">
        <v>91</v>
      </c>
      <c r="BU1054" s="24" t="s">
        <v>91</v>
      </c>
      <c r="BV1054" s="24" t="s">
        <v>91</v>
      </c>
      <c r="BW1054" s="24" t="s">
        <v>91</v>
      </c>
      <c r="BX1054" s="24" t="s">
        <v>91</v>
      </c>
      <c r="BY1054" s="24" t="s">
        <v>91</v>
      </c>
      <c r="BZ1054" s="24" t="s">
        <v>91</v>
      </c>
      <c r="CA1054" s="36"/>
      <c r="CB1054" s="35"/>
    </row>
    <row r="1055" spans="1:80" ht="169.5" customHeight="1" x14ac:dyDescent="0.35">
      <c r="A1055" s="24"/>
      <c r="B1055" s="24" t="s">
        <v>3340</v>
      </c>
      <c r="C1055" s="24" t="s">
        <v>3341</v>
      </c>
      <c r="D1055" s="24" t="s">
        <v>3342</v>
      </c>
      <c r="E1055" s="24" t="s">
        <v>3343</v>
      </c>
      <c r="F1055" s="24" t="s">
        <v>81</v>
      </c>
      <c r="G1055" s="24" t="s">
        <v>3526</v>
      </c>
      <c r="H1055" s="24" t="s">
        <v>3526</v>
      </c>
      <c r="I1055" s="24" t="s">
        <v>3545</v>
      </c>
      <c r="J1055" s="24" t="s">
        <v>3545</v>
      </c>
      <c r="K1055" s="24" t="s">
        <v>3546</v>
      </c>
      <c r="L1055" s="24" t="s">
        <v>3547</v>
      </c>
      <c r="M1055" s="24"/>
      <c r="N1055" s="24"/>
      <c r="O1055" s="24"/>
      <c r="P1055" s="24"/>
      <c r="Q1055" s="24" t="s">
        <v>89</v>
      </c>
      <c r="R1055" s="24"/>
      <c r="S1055" s="24"/>
      <c r="T1055" s="24" t="s">
        <v>92</v>
      </c>
      <c r="U1055" s="24" t="s">
        <v>91</v>
      </c>
      <c r="V1055" s="24" t="s">
        <v>91</v>
      </c>
      <c r="W1055" s="24" t="s">
        <v>91</v>
      </c>
      <c r="X1055" s="24"/>
      <c r="Y1055" s="24" t="s">
        <v>91</v>
      </c>
      <c r="Z1055" s="24" t="s">
        <v>91</v>
      </c>
      <c r="AA1055" s="24" t="s">
        <v>91</v>
      </c>
      <c r="AB1055" s="24" t="s">
        <v>92</v>
      </c>
      <c r="AC1055" s="24" t="s">
        <v>91</v>
      </c>
      <c r="AD1055" s="24" t="s">
        <v>91</v>
      </c>
      <c r="AE1055" s="24" t="s">
        <v>91</v>
      </c>
      <c r="AF1055" s="24" t="s">
        <v>91</v>
      </c>
      <c r="AG1055" s="24" t="s">
        <v>115</v>
      </c>
      <c r="AH1055" s="24" t="s">
        <v>91</v>
      </c>
      <c r="AI1055" s="24" t="s">
        <v>91</v>
      </c>
      <c r="AJ1055" s="24" t="s">
        <v>91</v>
      </c>
      <c r="AK1055" s="24" t="s">
        <v>91</v>
      </c>
      <c r="AL1055" s="24" t="s">
        <v>91</v>
      </c>
      <c r="AM1055" s="24" t="s">
        <v>115</v>
      </c>
      <c r="AN1055" s="24" t="s">
        <v>91</v>
      </c>
      <c r="AO1055" s="24" t="s">
        <v>91</v>
      </c>
      <c r="AP1055" s="24" t="s">
        <v>91</v>
      </c>
      <c r="AQ1055" s="24" t="s">
        <v>91</v>
      </c>
      <c r="AR1055" s="24" t="s">
        <v>91</v>
      </c>
      <c r="AS1055" s="24" t="s">
        <v>91</v>
      </c>
      <c r="AT1055" s="24" t="s">
        <v>91</v>
      </c>
      <c r="AU1055" s="24" t="s">
        <v>92</v>
      </c>
      <c r="AV1055" s="24" t="s">
        <v>91</v>
      </c>
      <c r="AW1055" s="24" t="s">
        <v>92</v>
      </c>
      <c r="AX1055" s="24" t="s">
        <v>92</v>
      </c>
      <c r="AY1055" s="24" t="s">
        <v>91</v>
      </c>
      <c r="AZ1055" s="24" t="s">
        <v>91</v>
      </c>
      <c r="BA1055" s="24" t="s">
        <v>91</v>
      </c>
      <c r="BB1055" s="24" t="s">
        <v>91</v>
      </c>
      <c r="BC1055" s="24" t="s">
        <v>91</v>
      </c>
      <c r="BD1055" s="24" t="s">
        <v>91</v>
      </c>
      <c r="BE1055" s="24" t="s">
        <v>91</v>
      </c>
      <c r="BF1055" s="24" t="s">
        <v>91</v>
      </c>
      <c r="BG1055" s="24" t="s">
        <v>91</v>
      </c>
      <c r="BH1055" s="24" t="s">
        <v>91</v>
      </c>
      <c r="BI1055" s="24" t="s">
        <v>91</v>
      </c>
      <c r="BJ1055" s="24" t="s">
        <v>91</v>
      </c>
      <c r="BK1055" s="24" t="s">
        <v>91</v>
      </c>
      <c r="BL1055" s="24" t="s">
        <v>91</v>
      </c>
      <c r="BM1055" s="24" t="s">
        <v>91</v>
      </c>
      <c r="BN1055" s="24" t="s">
        <v>91</v>
      </c>
      <c r="BO1055" s="24" t="s">
        <v>91</v>
      </c>
      <c r="BP1055" s="24" t="s">
        <v>91</v>
      </c>
      <c r="BQ1055" s="24" t="s">
        <v>91</v>
      </c>
      <c r="BR1055" s="24" t="s">
        <v>91</v>
      </c>
      <c r="BS1055" s="24" t="s">
        <v>91</v>
      </c>
      <c r="BT1055" s="24" t="s">
        <v>91</v>
      </c>
      <c r="BU1055" s="24" t="s">
        <v>92</v>
      </c>
      <c r="BV1055" s="24" t="s">
        <v>91</v>
      </c>
      <c r="BW1055" s="24" t="s">
        <v>92</v>
      </c>
      <c r="BX1055" s="24" t="s">
        <v>91</v>
      </c>
      <c r="BY1055" s="24" t="s">
        <v>91</v>
      </c>
      <c r="BZ1055" s="24" t="s">
        <v>92</v>
      </c>
      <c r="CA1055" s="36"/>
      <c r="CB1055" s="35"/>
    </row>
    <row r="1056" spans="1:80" ht="169.5" customHeight="1" x14ac:dyDescent="0.35">
      <c r="A1056" s="24"/>
      <c r="B1056" s="24" t="s">
        <v>3340</v>
      </c>
      <c r="C1056" s="24" t="s">
        <v>3341</v>
      </c>
      <c r="D1056" s="24" t="s">
        <v>3342</v>
      </c>
      <c r="E1056" s="24" t="s">
        <v>3343</v>
      </c>
      <c r="F1056" s="24" t="s">
        <v>81</v>
      </c>
      <c r="G1056" s="24" t="s">
        <v>3434</v>
      </c>
      <c r="H1056" s="24" t="s">
        <v>3434</v>
      </c>
      <c r="I1056" s="24" t="s">
        <v>3548</v>
      </c>
      <c r="J1056" s="24" t="s">
        <v>3548</v>
      </c>
      <c r="K1056" s="24" t="s">
        <v>3549</v>
      </c>
      <c r="L1056" s="24" t="s">
        <v>3550</v>
      </c>
      <c r="M1056" s="24"/>
      <c r="N1056" s="24"/>
      <c r="O1056" s="24"/>
      <c r="P1056" s="24"/>
      <c r="Q1056" s="24" t="s">
        <v>89</v>
      </c>
      <c r="R1056" s="24"/>
      <c r="S1056" s="24"/>
      <c r="T1056" s="24" t="s">
        <v>115</v>
      </c>
      <c r="U1056" s="24" t="s">
        <v>91</v>
      </c>
      <c r="V1056" s="24" t="s">
        <v>91</v>
      </c>
      <c r="W1056" s="24" t="s">
        <v>91</v>
      </c>
      <c r="X1056" s="24"/>
      <c r="Y1056" s="24" t="s">
        <v>91</v>
      </c>
      <c r="Z1056" s="24" t="s">
        <v>91</v>
      </c>
      <c r="AA1056" s="24" t="s">
        <v>91</v>
      </c>
      <c r="AB1056" s="24" t="s">
        <v>115</v>
      </c>
      <c r="AC1056" s="24" t="s">
        <v>91</v>
      </c>
      <c r="AD1056" s="24" t="s">
        <v>91</v>
      </c>
      <c r="AE1056" s="24" t="s">
        <v>91</v>
      </c>
      <c r="AF1056" s="24" t="s">
        <v>91</v>
      </c>
      <c r="AG1056" s="24" t="s">
        <v>90</v>
      </c>
      <c r="AH1056" s="24" t="s">
        <v>91</v>
      </c>
      <c r="AI1056" s="24" t="s">
        <v>91</v>
      </c>
      <c r="AJ1056" s="24" t="s">
        <v>91</v>
      </c>
      <c r="AK1056" s="24" t="s">
        <v>91</v>
      </c>
      <c r="AL1056" s="24" t="s">
        <v>91</v>
      </c>
      <c r="AM1056" s="24" t="s">
        <v>90</v>
      </c>
      <c r="AN1056" s="24" t="s">
        <v>91</v>
      </c>
      <c r="AO1056" s="24" t="s">
        <v>91</v>
      </c>
      <c r="AP1056" s="24" t="s">
        <v>91</v>
      </c>
      <c r="AQ1056" s="24" t="s">
        <v>91</v>
      </c>
      <c r="AR1056" s="24" t="s">
        <v>91</v>
      </c>
      <c r="AS1056" s="24" t="s">
        <v>91</v>
      </c>
      <c r="AT1056" s="24" t="s">
        <v>91</v>
      </c>
      <c r="AU1056" s="24" t="s">
        <v>92</v>
      </c>
      <c r="AV1056" s="24" t="s">
        <v>91</v>
      </c>
      <c r="AW1056" s="24" t="s">
        <v>92</v>
      </c>
      <c r="AX1056" s="24" t="s">
        <v>92</v>
      </c>
      <c r="AY1056" s="24" t="s">
        <v>91</v>
      </c>
      <c r="AZ1056" s="24" t="s">
        <v>91</v>
      </c>
      <c r="BA1056" s="24" t="s">
        <v>91</v>
      </c>
      <c r="BB1056" s="24" t="s">
        <v>91</v>
      </c>
      <c r="BC1056" s="24" t="s">
        <v>91</v>
      </c>
      <c r="BD1056" s="24" t="s">
        <v>91</v>
      </c>
      <c r="BE1056" s="24" t="s">
        <v>91</v>
      </c>
      <c r="BF1056" s="24" t="s">
        <v>91</v>
      </c>
      <c r="BG1056" s="24" t="s">
        <v>91</v>
      </c>
      <c r="BH1056" s="24" t="s">
        <v>91</v>
      </c>
      <c r="BI1056" s="24" t="s">
        <v>91</v>
      </c>
      <c r="BJ1056" s="24" t="s">
        <v>91</v>
      </c>
      <c r="BK1056" s="24" t="s">
        <v>91</v>
      </c>
      <c r="BL1056" s="24" t="s">
        <v>91</v>
      </c>
      <c r="BM1056" s="24" t="s">
        <v>91</v>
      </c>
      <c r="BN1056" s="24" t="s">
        <v>91</v>
      </c>
      <c r="BO1056" s="24" t="s">
        <v>91</v>
      </c>
      <c r="BP1056" s="24" t="s">
        <v>91</v>
      </c>
      <c r="BQ1056" s="24" t="s">
        <v>91</v>
      </c>
      <c r="BR1056" s="24" t="s">
        <v>91</v>
      </c>
      <c r="BS1056" s="24" t="s">
        <v>91</v>
      </c>
      <c r="BT1056" s="24" t="s">
        <v>91</v>
      </c>
      <c r="BU1056" s="24" t="s">
        <v>91</v>
      </c>
      <c r="BV1056" s="24" t="s">
        <v>90</v>
      </c>
      <c r="BW1056" s="24" t="s">
        <v>91</v>
      </c>
      <c r="BX1056" s="24" t="s">
        <v>91</v>
      </c>
      <c r="BY1056" s="24" t="s">
        <v>91</v>
      </c>
      <c r="BZ1056" s="24" t="s">
        <v>90</v>
      </c>
      <c r="CA1056" s="36"/>
      <c r="CB1056" s="35"/>
    </row>
    <row r="1057" spans="1:80" ht="169.5" customHeight="1" x14ac:dyDescent="0.35">
      <c r="A1057" s="24"/>
      <c r="B1057" s="24" t="s">
        <v>3340</v>
      </c>
      <c r="C1057" s="24" t="s">
        <v>3341</v>
      </c>
      <c r="D1057" s="24" t="s">
        <v>3342</v>
      </c>
      <c r="E1057" s="24" t="s">
        <v>3343</v>
      </c>
      <c r="F1057" s="24" t="s">
        <v>81</v>
      </c>
      <c r="G1057" s="24" t="s">
        <v>3434</v>
      </c>
      <c r="H1057" s="24" t="s">
        <v>3434</v>
      </c>
      <c r="I1057" s="24" t="s">
        <v>3551</v>
      </c>
      <c r="J1057" s="24" t="s">
        <v>3551</v>
      </c>
      <c r="K1057" s="24" t="s">
        <v>3552</v>
      </c>
      <c r="L1057" s="24" t="s">
        <v>3553</v>
      </c>
      <c r="M1057" s="24"/>
      <c r="N1057" s="24"/>
      <c r="O1057" s="24"/>
      <c r="P1057" s="24"/>
      <c r="Q1057" s="24" t="s">
        <v>89</v>
      </c>
      <c r="R1057" s="24"/>
      <c r="S1057" s="24"/>
      <c r="T1057" s="24" t="s">
        <v>115</v>
      </c>
      <c r="U1057" s="24" t="s">
        <v>91</v>
      </c>
      <c r="V1057" s="24" t="s">
        <v>91</v>
      </c>
      <c r="W1057" s="24" t="s">
        <v>91</v>
      </c>
      <c r="X1057" s="24"/>
      <c r="Y1057" s="24" t="s">
        <v>91</v>
      </c>
      <c r="Z1057" s="24" t="s">
        <v>91</v>
      </c>
      <c r="AA1057" s="24" t="s">
        <v>91</v>
      </c>
      <c r="AB1057" s="24" t="s">
        <v>115</v>
      </c>
      <c r="AC1057" s="24" t="s">
        <v>91</v>
      </c>
      <c r="AD1057" s="24" t="s">
        <v>91</v>
      </c>
      <c r="AE1057" s="24" t="s">
        <v>91</v>
      </c>
      <c r="AF1057" s="24" t="s">
        <v>91</v>
      </c>
      <c r="AG1057" s="24" t="s">
        <v>1309</v>
      </c>
      <c r="AH1057" s="24" t="s">
        <v>91</v>
      </c>
      <c r="AI1057" s="24" t="s">
        <v>91</v>
      </c>
      <c r="AJ1057" s="24" t="s">
        <v>91</v>
      </c>
      <c r="AK1057" s="24" t="s">
        <v>91</v>
      </c>
      <c r="AL1057" s="24" t="s">
        <v>91</v>
      </c>
      <c r="AM1057" s="24" t="s">
        <v>92</v>
      </c>
      <c r="AN1057" s="24" t="s">
        <v>91</v>
      </c>
      <c r="AO1057" s="24" t="s">
        <v>91</v>
      </c>
      <c r="AP1057" s="24" t="s">
        <v>91</v>
      </c>
      <c r="AQ1057" s="24" t="s">
        <v>91</v>
      </c>
      <c r="AR1057" s="24" t="s">
        <v>91</v>
      </c>
      <c r="AS1057" s="24" t="s">
        <v>91</v>
      </c>
      <c r="AT1057" s="24" t="s">
        <v>91</v>
      </c>
      <c r="AU1057" s="24" t="s">
        <v>90</v>
      </c>
      <c r="AV1057" s="24" t="s">
        <v>91</v>
      </c>
      <c r="AW1057" s="24" t="s">
        <v>92</v>
      </c>
      <c r="AX1057" s="24" t="s">
        <v>90</v>
      </c>
      <c r="AY1057" s="24" t="s">
        <v>91</v>
      </c>
      <c r="AZ1057" s="24" t="s">
        <v>91</v>
      </c>
      <c r="BA1057" s="24" t="s">
        <v>91</v>
      </c>
      <c r="BB1057" s="24" t="s">
        <v>91</v>
      </c>
      <c r="BC1057" s="24" t="s">
        <v>91</v>
      </c>
      <c r="BD1057" s="24" t="s">
        <v>91</v>
      </c>
      <c r="BE1057" s="24" t="s">
        <v>91</v>
      </c>
      <c r="BF1057" s="24" t="s">
        <v>91</v>
      </c>
      <c r="BG1057" s="24" t="s">
        <v>91</v>
      </c>
      <c r="BH1057" s="24" t="s">
        <v>91</v>
      </c>
      <c r="BI1057" s="24" t="s">
        <v>91</v>
      </c>
      <c r="BJ1057" s="24" t="s">
        <v>91</v>
      </c>
      <c r="BK1057" s="24" t="s">
        <v>91</v>
      </c>
      <c r="BL1057" s="24" t="s">
        <v>91</v>
      </c>
      <c r="BM1057" s="24" t="s">
        <v>91</v>
      </c>
      <c r="BN1057" s="24" t="s">
        <v>91</v>
      </c>
      <c r="BO1057" s="24" t="s">
        <v>91</v>
      </c>
      <c r="BP1057" s="24" t="s">
        <v>91</v>
      </c>
      <c r="BQ1057" s="24" t="s">
        <v>91</v>
      </c>
      <c r="BR1057" s="24" t="s">
        <v>91</v>
      </c>
      <c r="BS1057" s="24" t="s">
        <v>91</v>
      </c>
      <c r="BT1057" s="24" t="s">
        <v>91</v>
      </c>
      <c r="BU1057" s="24" t="s">
        <v>91</v>
      </c>
      <c r="BV1057" s="24" t="s">
        <v>115</v>
      </c>
      <c r="BW1057" s="24" t="s">
        <v>91</v>
      </c>
      <c r="BX1057" s="24" t="s">
        <v>91</v>
      </c>
      <c r="BY1057" s="24" t="s">
        <v>91</v>
      </c>
      <c r="BZ1057" s="24" t="s">
        <v>115</v>
      </c>
      <c r="CA1057" s="36"/>
      <c r="CB1057" s="35"/>
    </row>
    <row r="1058" spans="1:80" ht="169.5" customHeight="1" x14ac:dyDescent="0.35">
      <c r="A1058" s="24"/>
      <c r="B1058" s="24" t="s">
        <v>3340</v>
      </c>
      <c r="C1058" s="24" t="s">
        <v>3341</v>
      </c>
      <c r="D1058" s="24" t="s">
        <v>3342</v>
      </c>
      <c r="E1058" s="24" t="s">
        <v>3343</v>
      </c>
      <c r="F1058" s="24" t="s">
        <v>81</v>
      </c>
      <c r="G1058" s="24" t="s">
        <v>81</v>
      </c>
      <c r="H1058" s="24" t="s">
        <v>81</v>
      </c>
      <c r="I1058" s="24" t="s">
        <v>3554</v>
      </c>
      <c r="J1058" s="24" t="s">
        <v>3554</v>
      </c>
      <c r="K1058" s="24" t="s">
        <v>3555</v>
      </c>
      <c r="L1058" s="24" t="s">
        <v>3556</v>
      </c>
      <c r="M1058" s="24"/>
      <c r="N1058" s="24"/>
      <c r="O1058" s="24"/>
      <c r="P1058" s="24"/>
      <c r="Q1058" s="24" t="s">
        <v>89</v>
      </c>
      <c r="R1058" s="24"/>
      <c r="S1058" s="24"/>
      <c r="T1058" s="24" t="s">
        <v>92</v>
      </c>
      <c r="U1058" s="24" t="s">
        <v>91</v>
      </c>
      <c r="V1058" s="24" t="s">
        <v>91</v>
      </c>
      <c r="W1058" s="24" t="s">
        <v>91</v>
      </c>
      <c r="X1058" s="24"/>
      <c r="Y1058" s="24" t="s">
        <v>91</v>
      </c>
      <c r="Z1058" s="24" t="s">
        <v>91</v>
      </c>
      <c r="AA1058" s="24" t="s">
        <v>91</v>
      </c>
      <c r="AB1058" s="24" t="s">
        <v>92</v>
      </c>
      <c r="AC1058" s="24" t="s">
        <v>91</v>
      </c>
      <c r="AD1058" s="24" t="s">
        <v>91</v>
      </c>
      <c r="AE1058" s="24" t="s">
        <v>91</v>
      </c>
      <c r="AF1058" s="24" t="s">
        <v>91</v>
      </c>
      <c r="AG1058" s="24" t="s">
        <v>115</v>
      </c>
      <c r="AH1058" s="24" t="s">
        <v>91</v>
      </c>
      <c r="AI1058" s="24" t="s">
        <v>91</v>
      </c>
      <c r="AJ1058" s="24" t="s">
        <v>91</v>
      </c>
      <c r="AK1058" s="24" t="s">
        <v>91</v>
      </c>
      <c r="AL1058" s="24" t="s">
        <v>91</v>
      </c>
      <c r="AM1058" s="24" t="s">
        <v>115</v>
      </c>
      <c r="AN1058" s="24" t="s">
        <v>91</v>
      </c>
      <c r="AO1058" s="24" t="s">
        <v>91</v>
      </c>
      <c r="AP1058" s="24" t="s">
        <v>91</v>
      </c>
      <c r="AQ1058" s="24" t="s">
        <v>91</v>
      </c>
      <c r="AR1058" s="24" t="s">
        <v>91</v>
      </c>
      <c r="AS1058" s="24" t="s">
        <v>91</v>
      </c>
      <c r="AT1058" s="24" t="s">
        <v>91</v>
      </c>
      <c r="AU1058" s="24" t="s">
        <v>90</v>
      </c>
      <c r="AV1058" s="24" t="s">
        <v>91</v>
      </c>
      <c r="AW1058" s="24" t="s">
        <v>90</v>
      </c>
      <c r="AX1058" s="24" t="s">
        <v>90</v>
      </c>
      <c r="AY1058" s="24" t="s">
        <v>91</v>
      </c>
      <c r="AZ1058" s="24" t="s">
        <v>91</v>
      </c>
      <c r="BA1058" s="24" t="s">
        <v>91</v>
      </c>
      <c r="BB1058" s="24" t="s">
        <v>91</v>
      </c>
      <c r="BC1058" s="24" t="s">
        <v>91</v>
      </c>
      <c r="BD1058" s="24" t="s">
        <v>91</v>
      </c>
      <c r="BE1058" s="24" t="s">
        <v>91</v>
      </c>
      <c r="BF1058" s="24" t="s">
        <v>91</v>
      </c>
      <c r="BG1058" s="24" t="s">
        <v>91</v>
      </c>
      <c r="BH1058" s="24" t="s">
        <v>91</v>
      </c>
      <c r="BI1058" s="24" t="s">
        <v>91</v>
      </c>
      <c r="BJ1058" s="24" t="s">
        <v>91</v>
      </c>
      <c r="BK1058" s="24" t="s">
        <v>91</v>
      </c>
      <c r="BL1058" s="24" t="s">
        <v>91</v>
      </c>
      <c r="BM1058" s="24" t="s">
        <v>91</v>
      </c>
      <c r="BN1058" s="24" t="s">
        <v>91</v>
      </c>
      <c r="BO1058" s="24" t="s">
        <v>91</v>
      </c>
      <c r="BP1058" s="24" t="s">
        <v>91</v>
      </c>
      <c r="BQ1058" s="24" t="s">
        <v>91</v>
      </c>
      <c r="BR1058" s="24" t="s">
        <v>91</v>
      </c>
      <c r="BS1058" s="24" t="s">
        <v>91</v>
      </c>
      <c r="BT1058" s="24" t="s">
        <v>91</v>
      </c>
      <c r="BU1058" s="24" t="s">
        <v>91</v>
      </c>
      <c r="BV1058" s="24" t="s">
        <v>90</v>
      </c>
      <c r="BW1058" s="24" t="s">
        <v>91</v>
      </c>
      <c r="BX1058" s="24" t="s">
        <v>91</v>
      </c>
      <c r="BY1058" s="24" t="s">
        <v>91</v>
      </c>
      <c r="BZ1058" s="24" t="s">
        <v>90</v>
      </c>
      <c r="CA1058" s="36"/>
      <c r="CB1058" s="35"/>
    </row>
    <row r="1059" spans="1:80" ht="169.5" customHeight="1" x14ac:dyDescent="0.35">
      <c r="A1059" s="24"/>
      <c r="B1059" s="24" t="s">
        <v>3340</v>
      </c>
      <c r="C1059" s="24" t="s">
        <v>3341</v>
      </c>
      <c r="D1059" s="24" t="s">
        <v>3342</v>
      </c>
      <c r="E1059" s="24" t="s">
        <v>3343</v>
      </c>
      <c r="F1059" s="24" t="s">
        <v>81</v>
      </c>
      <c r="G1059" s="24" t="s">
        <v>3344</v>
      </c>
      <c r="H1059" s="24" t="s">
        <v>3557</v>
      </c>
      <c r="I1059" s="24" t="s">
        <v>3558</v>
      </c>
      <c r="J1059" s="24" t="s">
        <v>3558</v>
      </c>
      <c r="K1059" s="24" t="s">
        <v>3559</v>
      </c>
      <c r="L1059" s="24" t="s">
        <v>3560</v>
      </c>
      <c r="M1059" s="24"/>
      <c r="N1059" s="24"/>
      <c r="O1059" s="24"/>
      <c r="P1059" s="24"/>
      <c r="Q1059" s="24" t="s">
        <v>89</v>
      </c>
      <c r="R1059" s="24"/>
      <c r="S1059" s="24"/>
      <c r="T1059" s="24" t="s">
        <v>115</v>
      </c>
      <c r="U1059" s="24" t="s">
        <v>91</v>
      </c>
      <c r="V1059" s="24" t="s">
        <v>91</v>
      </c>
      <c r="W1059" s="24" t="s">
        <v>91</v>
      </c>
      <c r="X1059" s="24"/>
      <c r="Y1059" s="24" t="s">
        <v>91</v>
      </c>
      <c r="Z1059" s="24" t="s">
        <v>91</v>
      </c>
      <c r="AA1059" s="24" t="s">
        <v>91</v>
      </c>
      <c r="AB1059" s="24" t="s">
        <v>115</v>
      </c>
      <c r="AC1059" s="24" t="s">
        <v>91</v>
      </c>
      <c r="AD1059" s="24" t="s">
        <v>91</v>
      </c>
      <c r="AE1059" s="24" t="s">
        <v>91</v>
      </c>
      <c r="AF1059" s="24" t="s">
        <v>91</v>
      </c>
      <c r="AG1059" s="24" t="s">
        <v>90</v>
      </c>
      <c r="AH1059" s="24" t="s">
        <v>91</v>
      </c>
      <c r="AI1059" s="24" t="s">
        <v>91</v>
      </c>
      <c r="AJ1059" s="24" t="s">
        <v>91</v>
      </c>
      <c r="AK1059" s="24" t="s">
        <v>91</v>
      </c>
      <c r="AL1059" s="24" t="s">
        <v>91</v>
      </c>
      <c r="AM1059" s="24" t="s">
        <v>90</v>
      </c>
      <c r="AN1059" s="24" t="s">
        <v>91</v>
      </c>
      <c r="AO1059" s="24" t="s">
        <v>91</v>
      </c>
      <c r="AP1059" s="24" t="s">
        <v>91</v>
      </c>
      <c r="AQ1059" s="24" t="s">
        <v>91</v>
      </c>
      <c r="AR1059" s="24" t="s">
        <v>91</v>
      </c>
      <c r="AS1059" s="24" t="s">
        <v>91</v>
      </c>
      <c r="AT1059" s="24" t="s">
        <v>91</v>
      </c>
      <c r="AU1059" s="24" t="s">
        <v>90</v>
      </c>
      <c r="AV1059" s="24" t="s">
        <v>91</v>
      </c>
      <c r="AW1059" s="24" t="s">
        <v>91</v>
      </c>
      <c r="AX1059" s="24" t="s">
        <v>90</v>
      </c>
      <c r="AY1059" s="24" t="s">
        <v>91</v>
      </c>
      <c r="AZ1059" s="24" t="s">
        <v>91</v>
      </c>
      <c r="BA1059" s="24" t="s">
        <v>91</v>
      </c>
      <c r="BB1059" s="24" t="s">
        <v>91</v>
      </c>
      <c r="BC1059" s="24" t="s">
        <v>91</v>
      </c>
      <c r="BD1059" s="24" t="s">
        <v>91</v>
      </c>
      <c r="BE1059" s="24" t="s">
        <v>91</v>
      </c>
      <c r="BF1059" s="24" t="s">
        <v>91</v>
      </c>
      <c r="BG1059" s="24" t="s">
        <v>91</v>
      </c>
      <c r="BH1059" s="24" t="s">
        <v>91</v>
      </c>
      <c r="BI1059" s="24" t="s">
        <v>91</v>
      </c>
      <c r="BJ1059" s="24" t="s">
        <v>91</v>
      </c>
      <c r="BK1059" s="24" t="s">
        <v>91</v>
      </c>
      <c r="BL1059" s="24" t="s">
        <v>91</v>
      </c>
      <c r="BM1059" s="24" t="s">
        <v>91</v>
      </c>
      <c r="BN1059" s="24" t="s">
        <v>91</v>
      </c>
      <c r="BO1059" s="24" t="s">
        <v>91</v>
      </c>
      <c r="BP1059" s="24" t="s">
        <v>91</v>
      </c>
      <c r="BQ1059" s="24" t="s">
        <v>91</v>
      </c>
      <c r="BR1059" s="24" t="s">
        <v>91</v>
      </c>
      <c r="BS1059" s="24" t="s">
        <v>91</v>
      </c>
      <c r="BT1059" s="24" t="s">
        <v>91</v>
      </c>
      <c r="BU1059" s="24" t="s">
        <v>91</v>
      </c>
      <c r="BV1059" s="24" t="s">
        <v>90</v>
      </c>
      <c r="BW1059" s="24" t="s">
        <v>91</v>
      </c>
      <c r="BX1059" s="24" t="s">
        <v>91</v>
      </c>
      <c r="BY1059" s="24" t="s">
        <v>91</v>
      </c>
      <c r="BZ1059" s="24" t="s">
        <v>90</v>
      </c>
      <c r="CA1059" s="36"/>
      <c r="CB1059" s="35"/>
    </row>
    <row r="1060" spans="1:80" ht="169.5" customHeight="1" x14ac:dyDescent="0.35">
      <c r="A1060" s="24"/>
      <c r="B1060" s="24" t="s">
        <v>3340</v>
      </c>
      <c r="C1060" s="24" t="s">
        <v>3341</v>
      </c>
      <c r="D1060" s="24" t="s">
        <v>3342</v>
      </c>
      <c r="E1060" s="24" t="s">
        <v>3343</v>
      </c>
      <c r="F1060" s="24" t="s">
        <v>227</v>
      </c>
      <c r="G1060" s="24" t="s">
        <v>3344</v>
      </c>
      <c r="H1060" s="24" t="s">
        <v>3557</v>
      </c>
      <c r="I1060" s="24" t="s">
        <v>3561</v>
      </c>
      <c r="J1060" s="24" t="s">
        <v>3561</v>
      </c>
      <c r="K1060" s="24" t="s">
        <v>3562</v>
      </c>
      <c r="L1060" s="24" t="s">
        <v>3563</v>
      </c>
      <c r="M1060" s="24"/>
      <c r="N1060" s="24"/>
      <c r="O1060" s="24"/>
      <c r="P1060" s="24"/>
      <c r="Q1060" s="24" t="s">
        <v>89</v>
      </c>
      <c r="R1060" s="24"/>
      <c r="S1060" s="24"/>
      <c r="T1060" s="24" t="s">
        <v>115</v>
      </c>
      <c r="U1060" s="24" t="s">
        <v>91</v>
      </c>
      <c r="V1060" s="24" t="s">
        <v>91</v>
      </c>
      <c r="W1060" s="24" t="s">
        <v>91</v>
      </c>
      <c r="X1060" s="24"/>
      <c r="Y1060" s="24" t="s">
        <v>91</v>
      </c>
      <c r="Z1060" s="24" t="s">
        <v>91</v>
      </c>
      <c r="AA1060" s="24" t="s">
        <v>91</v>
      </c>
      <c r="AB1060" s="24" t="s">
        <v>115</v>
      </c>
      <c r="AC1060" s="24" t="s">
        <v>91</v>
      </c>
      <c r="AD1060" s="24" t="s">
        <v>91</v>
      </c>
      <c r="AE1060" s="24" t="s">
        <v>91</v>
      </c>
      <c r="AF1060" s="24" t="s">
        <v>91</v>
      </c>
      <c r="AG1060" s="24" t="s">
        <v>115</v>
      </c>
      <c r="AH1060" s="24" t="s">
        <v>91</v>
      </c>
      <c r="AI1060" s="24" t="s">
        <v>91</v>
      </c>
      <c r="AJ1060" s="24" t="s">
        <v>91</v>
      </c>
      <c r="AK1060" s="24" t="s">
        <v>91</v>
      </c>
      <c r="AL1060" s="24" t="s">
        <v>91</v>
      </c>
      <c r="AM1060" s="24" t="s">
        <v>115</v>
      </c>
      <c r="AN1060" s="24" t="s">
        <v>91</v>
      </c>
      <c r="AO1060" s="24" t="s">
        <v>91</v>
      </c>
      <c r="AP1060" s="24" t="s">
        <v>91</v>
      </c>
      <c r="AQ1060" s="24" t="s">
        <v>91</v>
      </c>
      <c r="AR1060" s="24" t="s">
        <v>91</v>
      </c>
      <c r="AS1060" s="24" t="s">
        <v>91</v>
      </c>
      <c r="AT1060" s="24" t="s">
        <v>91</v>
      </c>
      <c r="AU1060" s="24" t="s">
        <v>90</v>
      </c>
      <c r="AV1060" s="24" t="s">
        <v>91</v>
      </c>
      <c r="AW1060" s="24" t="s">
        <v>91</v>
      </c>
      <c r="AX1060" s="24" t="s">
        <v>90</v>
      </c>
      <c r="AY1060" s="24" t="s">
        <v>91</v>
      </c>
      <c r="AZ1060" s="24" t="s">
        <v>91</v>
      </c>
      <c r="BA1060" s="24" t="s">
        <v>91</v>
      </c>
      <c r="BB1060" s="24" t="s">
        <v>91</v>
      </c>
      <c r="BC1060" s="24" t="s">
        <v>91</v>
      </c>
      <c r="BD1060" s="24" t="s">
        <v>91</v>
      </c>
      <c r="BE1060" s="24" t="s">
        <v>91</v>
      </c>
      <c r="BF1060" s="24" t="s">
        <v>91</v>
      </c>
      <c r="BG1060" s="24" t="s">
        <v>91</v>
      </c>
      <c r="BH1060" s="24" t="s">
        <v>91</v>
      </c>
      <c r="BI1060" s="24" t="s">
        <v>91</v>
      </c>
      <c r="BJ1060" s="24" t="s">
        <v>91</v>
      </c>
      <c r="BK1060" s="24" t="s">
        <v>91</v>
      </c>
      <c r="BL1060" s="24" t="s">
        <v>91</v>
      </c>
      <c r="BM1060" s="24" t="s">
        <v>91</v>
      </c>
      <c r="BN1060" s="24" t="s">
        <v>91</v>
      </c>
      <c r="BO1060" s="24" t="s">
        <v>91</v>
      </c>
      <c r="BP1060" s="24" t="s">
        <v>91</v>
      </c>
      <c r="BQ1060" s="24" t="s">
        <v>91</v>
      </c>
      <c r="BR1060" s="24" t="s">
        <v>91</v>
      </c>
      <c r="BS1060" s="24" t="s">
        <v>91</v>
      </c>
      <c r="BT1060" s="24" t="s">
        <v>91</v>
      </c>
      <c r="BU1060" s="24" t="s">
        <v>91</v>
      </c>
      <c r="BV1060" s="24" t="s">
        <v>115</v>
      </c>
      <c r="BW1060" s="24" t="s">
        <v>91</v>
      </c>
      <c r="BX1060" s="24" t="s">
        <v>91</v>
      </c>
      <c r="BY1060" s="24" t="s">
        <v>91</v>
      </c>
      <c r="BZ1060" s="24" t="s">
        <v>115</v>
      </c>
      <c r="CA1060" s="36"/>
      <c r="CB1060" s="35"/>
    </row>
    <row r="1061" spans="1:80" ht="169.5" customHeight="1" x14ac:dyDescent="0.35">
      <c r="A1061" s="24"/>
      <c r="B1061" s="24" t="s">
        <v>3340</v>
      </c>
      <c r="C1061" s="24" t="s">
        <v>3341</v>
      </c>
      <c r="D1061" s="24" t="s">
        <v>3342</v>
      </c>
      <c r="E1061" s="24" t="s">
        <v>3343</v>
      </c>
      <c r="F1061" s="24" t="s">
        <v>81</v>
      </c>
      <c r="G1061" s="24" t="s">
        <v>3434</v>
      </c>
      <c r="H1061" s="24" t="s">
        <v>3434</v>
      </c>
      <c r="I1061" s="24" t="s">
        <v>3564</v>
      </c>
      <c r="J1061" s="24" t="s">
        <v>3564</v>
      </c>
      <c r="K1061" s="24" t="s">
        <v>3565</v>
      </c>
      <c r="L1061" s="24" t="s">
        <v>3566</v>
      </c>
      <c r="M1061" s="24"/>
      <c r="N1061" s="24"/>
      <c r="O1061" s="24"/>
      <c r="P1061" s="24"/>
      <c r="Q1061" s="24" t="s">
        <v>89</v>
      </c>
      <c r="R1061" s="24"/>
      <c r="S1061" s="24"/>
      <c r="T1061" s="24" t="s">
        <v>90</v>
      </c>
      <c r="U1061" s="24" t="s">
        <v>91</v>
      </c>
      <c r="V1061" s="24" t="s">
        <v>91</v>
      </c>
      <c r="W1061" s="24" t="s">
        <v>91</v>
      </c>
      <c r="X1061" s="24"/>
      <c r="Y1061" s="24" t="s">
        <v>91</v>
      </c>
      <c r="Z1061" s="24" t="s">
        <v>91</v>
      </c>
      <c r="AA1061" s="24" t="s">
        <v>91</v>
      </c>
      <c r="AB1061" s="24" t="s">
        <v>90</v>
      </c>
      <c r="AC1061" s="24" t="s">
        <v>91</v>
      </c>
      <c r="AD1061" s="24" t="s">
        <v>91</v>
      </c>
      <c r="AE1061" s="24" t="s">
        <v>91</v>
      </c>
      <c r="AF1061" s="24" t="s">
        <v>91</v>
      </c>
      <c r="AG1061" s="24" t="s">
        <v>115</v>
      </c>
      <c r="AH1061" s="24" t="s">
        <v>91</v>
      </c>
      <c r="AI1061" s="24" t="s">
        <v>91</v>
      </c>
      <c r="AJ1061" s="24" t="s">
        <v>91</v>
      </c>
      <c r="AK1061" s="24" t="s">
        <v>91</v>
      </c>
      <c r="AL1061" s="24" t="s">
        <v>91</v>
      </c>
      <c r="AM1061" s="24" t="s">
        <v>115</v>
      </c>
      <c r="AN1061" s="24" t="s">
        <v>91</v>
      </c>
      <c r="AO1061" s="24" t="s">
        <v>91</v>
      </c>
      <c r="AP1061" s="24" t="s">
        <v>91</v>
      </c>
      <c r="AQ1061" s="24" t="s">
        <v>91</v>
      </c>
      <c r="AR1061" s="24" t="s">
        <v>91</v>
      </c>
      <c r="AS1061" s="24" t="s">
        <v>91</v>
      </c>
      <c r="AT1061" s="24" t="s">
        <v>91</v>
      </c>
      <c r="AU1061" s="24" t="s">
        <v>90</v>
      </c>
      <c r="AV1061" s="24" t="s">
        <v>91</v>
      </c>
      <c r="AW1061" s="24" t="s">
        <v>91</v>
      </c>
      <c r="AX1061" s="24" t="s">
        <v>90</v>
      </c>
      <c r="AY1061" s="24" t="s">
        <v>91</v>
      </c>
      <c r="AZ1061" s="24" t="s">
        <v>91</v>
      </c>
      <c r="BA1061" s="24" t="s">
        <v>91</v>
      </c>
      <c r="BB1061" s="24" t="s">
        <v>91</v>
      </c>
      <c r="BC1061" s="24" t="s">
        <v>91</v>
      </c>
      <c r="BD1061" s="24" t="s">
        <v>91</v>
      </c>
      <c r="BE1061" s="24" t="s">
        <v>91</v>
      </c>
      <c r="BF1061" s="24" t="s">
        <v>91</v>
      </c>
      <c r="BG1061" s="24" t="s">
        <v>91</v>
      </c>
      <c r="BH1061" s="24" t="s">
        <v>91</v>
      </c>
      <c r="BI1061" s="24" t="s">
        <v>91</v>
      </c>
      <c r="BJ1061" s="24" t="s">
        <v>91</v>
      </c>
      <c r="BK1061" s="24" t="s">
        <v>91</v>
      </c>
      <c r="BL1061" s="24" t="s">
        <v>91</v>
      </c>
      <c r="BM1061" s="24" t="s">
        <v>91</v>
      </c>
      <c r="BN1061" s="24" t="s">
        <v>91</v>
      </c>
      <c r="BO1061" s="24" t="s">
        <v>91</v>
      </c>
      <c r="BP1061" s="24" t="s">
        <v>91</v>
      </c>
      <c r="BQ1061" s="24" t="s">
        <v>91</v>
      </c>
      <c r="BR1061" s="24" t="s">
        <v>91</v>
      </c>
      <c r="BS1061" s="24" t="s">
        <v>91</v>
      </c>
      <c r="BT1061" s="24" t="s">
        <v>91</v>
      </c>
      <c r="BU1061" s="24" t="s">
        <v>91</v>
      </c>
      <c r="BV1061" s="24" t="s">
        <v>90</v>
      </c>
      <c r="BW1061" s="24" t="s">
        <v>91</v>
      </c>
      <c r="BX1061" s="24" t="s">
        <v>91</v>
      </c>
      <c r="BY1061" s="24" t="s">
        <v>91</v>
      </c>
      <c r="BZ1061" s="24" t="s">
        <v>90</v>
      </c>
      <c r="CA1061" s="36"/>
      <c r="CB1061" s="35"/>
    </row>
    <row r="1062" spans="1:80" ht="169.5" customHeight="1" x14ac:dyDescent="0.35">
      <c r="A1062" s="24"/>
      <c r="B1062" s="24" t="s">
        <v>3340</v>
      </c>
      <c r="C1062" s="24" t="s">
        <v>3341</v>
      </c>
      <c r="D1062" s="24" t="s">
        <v>3342</v>
      </c>
      <c r="E1062" s="24" t="s">
        <v>3343</v>
      </c>
      <c r="F1062" s="24" t="s">
        <v>81</v>
      </c>
      <c r="G1062" s="24" t="s">
        <v>3491</v>
      </c>
      <c r="H1062" s="24" t="s">
        <v>3491</v>
      </c>
      <c r="I1062" s="24" t="s">
        <v>3567</v>
      </c>
      <c r="J1062" s="24" t="s">
        <v>3567</v>
      </c>
      <c r="K1062" s="24" t="s">
        <v>3568</v>
      </c>
      <c r="L1062" s="24" t="s">
        <v>3569</v>
      </c>
      <c r="M1062" s="24"/>
      <c r="N1062" s="24"/>
      <c r="O1062" s="24"/>
      <c r="P1062" s="24"/>
      <c r="Q1062" s="24" t="s">
        <v>89</v>
      </c>
      <c r="R1062" s="24"/>
      <c r="S1062" s="24"/>
      <c r="T1062" s="24" t="s">
        <v>92</v>
      </c>
      <c r="U1062" s="24" t="s">
        <v>91</v>
      </c>
      <c r="V1062" s="24" t="s">
        <v>91</v>
      </c>
      <c r="W1062" s="24" t="s">
        <v>91</v>
      </c>
      <c r="X1062" s="24"/>
      <c r="Y1062" s="24" t="s">
        <v>91</v>
      </c>
      <c r="Z1062" s="24" t="s">
        <v>91</v>
      </c>
      <c r="AA1062" s="24" t="s">
        <v>91</v>
      </c>
      <c r="AB1062" s="24" t="s">
        <v>92</v>
      </c>
      <c r="AC1062" s="24" t="s">
        <v>91</v>
      </c>
      <c r="AD1062" s="24" t="s">
        <v>91</v>
      </c>
      <c r="AE1062" s="24" t="s">
        <v>91</v>
      </c>
      <c r="AF1062" s="24" t="s">
        <v>91</v>
      </c>
      <c r="AG1062" s="24" t="s">
        <v>115</v>
      </c>
      <c r="AH1062" s="24" t="s">
        <v>91</v>
      </c>
      <c r="AI1062" s="24" t="s">
        <v>91</v>
      </c>
      <c r="AJ1062" s="24" t="s">
        <v>91</v>
      </c>
      <c r="AK1062" s="24" t="s">
        <v>91</v>
      </c>
      <c r="AL1062" s="24" t="s">
        <v>91</v>
      </c>
      <c r="AM1062" s="24" t="s">
        <v>115</v>
      </c>
      <c r="AN1062" s="24" t="s">
        <v>91</v>
      </c>
      <c r="AO1062" s="24" t="s">
        <v>91</v>
      </c>
      <c r="AP1062" s="24" t="s">
        <v>91</v>
      </c>
      <c r="AQ1062" s="24" t="s">
        <v>91</v>
      </c>
      <c r="AR1062" s="24" t="s">
        <v>91</v>
      </c>
      <c r="AS1062" s="24" t="s">
        <v>91</v>
      </c>
      <c r="AT1062" s="24" t="s">
        <v>91</v>
      </c>
      <c r="AU1062" s="24" t="s">
        <v>90</v>
      </c>
      <c r="AV1062" s="24" t="s">
        <v>91</v>
      </c>
      <c r="AW1062" s="24" t="s">
        <v>91</v>
      </c>
      <c r="AX1062" s="24" t="s">
        <v>90</v>
      </c>
      <c r="AY1062" s="24" t="s">
        <v>91</v>
      </c>
      <c r="AZ1062" s="24" t="s">
        <v>91</v>
      </c>
      <c r="BA1062" s="24" t="s">
        <v>91</v>
      </c>
      <c r="BB1062" s="24" t="s">
        <v>91</v>
      </c>
      <c r="BC1062" s="24" t="s">
        <v>91</v>
      </c>
      <c r="BD1062" s="24" t="s">
        <v>91</v>
      </c>
      <c r="BE1062" s="24" t="s">
        <v>91</v>
      </c>
      <c r="BF1062" s="24" t="s">
        <v>91</v>
      </c>
      <c r="BG1062" s="24" t="s">
        <v>91</v>
      </c>
      <c r="BH1062" s="24" t="s">
        <v>91</v>
      </c>
      <c r="BI1062" s="24" t="s">
        <v>91</v>
      </c>
      <c r="BJ1062" s="24" t="s">
        <v>91</v>
      </c>
      <c r="BK1062" s="24" t="s">
        <v>91</v>
      </c>
      <c r="BL1062" s="24" t="s">
        <v>91</v>
      </c>
      <c r="BM1062" s="24" t="s">
        <v>91</v>
      </c>
      <c r="BN1062" s="24" t="s">
        <v>91</v>
      </c>
      <c r="BO1062" s="24" t="s">
        <v>91</v>
      </c>
      <c r="BP1062" s="24" t="s">
        <v>91</v>
      </c>
      <c r="BQ1062" s="24" t="s">
        <v>91</v>
      </c>
      <c r="BR1062" s="24" t="s">
        <v>91</v>
      </c>
      <c r="BS1062" s="24" t="s">
        <v>91</v>
      </c>
      <c r="BT1062" s="24" t="s">
        <v>91</v>
      </c>
      <c r="BU1062" s="24" t="s">
        <v>91</v>
      </c>
      <c r="BV1062" s="24" t="s">
        <v>91</v>
      </c>
      <c r="BW1062" s="24" t="s">
        <v>91</v>
      </c>
      <c r="BX1062" s="24" t="s">
        <v>91</v>
      </c>
      <c r="BY1062" s="24" t="s">
        <v>91</v>
      </c>
      <c r="BZ1062" s="24" t="s">
        <v>91</v>
      </c>
      <c r="CA1062" s="36"/>
      <c r="CB1062" s="35"/>
    </row>
    <row r="1063" spans="1:80" ht="169.5" customHeight="1" x14ac:dyDescent="0.35">
      <c r="A1063" s="24"/>
      <c r="B1063" s="24" t="s">
        <v>3340</v>
      </c>
      <c r="C1063" s="24" t="s">
        <v>3341</v>
      </c>
      <c r="D1063" s="24" t="s">
        <v>3342</v>
      </c>
      <c r="E1063" s="24" t="s">
        <v>3343</v>
      </c>
      <c r="F1063" s="24" t="s">
        <v>81</v>
      </c>
      <c r="G1063" s="24" t="s">
        <v>3434</v>
      </c>
      <c r="H1063" s="24" t="s">
        <v>3434</v>
      </c>
      <c r="I1063" s="24" t="s">
        <v>3570</v>
      </c>
      <c r="J1063" s="24" t="s">
        <v>3570</v>
      </c>
      <c r="K1063" s="24" t="s">
        <v>3571</v>
      </c>
      <c r="L1063" s="24" t="s">
        <v>3572</v>
      </c>
      <c r="M1063" s="24"/>
      <c r="N1063" s="24"/>
      <c r="O1063" s="24"/>
      <c r="P1063" s="24"/>
      <c r="Q1063" s="24" t="s">
        <v>89</v>
      </c>
      <c r="R1063" s="24"/>
      <c r="S1063" s="24"/>
      <c r="T1063" s="24" t="s">
        <v>92</v>
      </c>
      <c r="U1063" s="24" t="s">
        <v>91</v>
      </c>
      <c r="V1063" s="24" t="s">
        <v>91</v>
      </c>
      <c r="W1063" s="24" t="s">
        <v>91</v>
      </c>
      <c r="X1063" s="24"/>
      <c r="Y1063" s="24" t="s">
        <v>91</v>
      </c>
      <c r="Z1063" s="24" t="s">
        <v>91</v>
      </c>
      <c r="AA1063" s="24" t="s">
        <v>91</v>
      </c>
      <c r="AB1063" s="24" t="s">
        <v>92</v>
      </c>
      <c r="AC1063" s="24" t="s">
        <v>91</v>
      </c>
      <c r="AD1063" s="24" t="s">
        <v>91</v>
      </c>
      <c r="AE1063" s="24" t="s">
        <v>91</v>
      </c>
      <c r="AF1063" s="24" t="s">
        <v>91</v>
      </c>
      <c r="AG1063" s="24" t="s">
        <v>115</v>
      </c>
      <c r="AH1063" s="24" t="s">
        <v>91</v>
      </c>
      <c r="AI1063" s="24" t="s">
        <v>91</v>
      </c>
      <c r="AJ1063" s="24" t="s">
        <v>91</v>
      </c>
      <c r="AK1063" s="24" t="s">
        <v>91</v>
      </c>
      <c r="AL1063" s="24" t="s">
        <v>91</v>
      </c>
      <c r="AM1063" s="24" t="s">
        <v>115</v>
      </c>
      <c r="AN1063" s="24" t="s">
        <v>91</v>
      </c>
      <c r="AO1063" s="24" t="s">
        <v>91</v>
      </c>
      <c r="AP1063" s="24" t="s">
        <v>91</v>
      </c>
      <c r="AQ1063" s="24" t="s">
        <v>91</v>
      </c>
      <c r="AR1063" s="24" t="s">
        <v>91</v>
      </c>
      <c r="AS1063" s="24" t="s">
        <v>91</v>
      </c>
      <c r="AT1063" s="24" t="s">
        <v>91</v>
      </c>
      <c r="AU1063" s="24" t="s">
        <v>115</v>
      </c>
      <c r="AV1063" s="24" t="s">
        <v>91</v>
      </c>
      <c r="AW1063" s="24" t="s">
        <v>91</v>
      </c>
      <c r="AX1063" s="24" t="s">
        <v>115</v>
      </c>
      <c r="AY1063" s="24" t="s">
        <v>91</v>
      </c>
      <c r="AZ1063" s="24" t="s">
        <v>91</v>
      </c>
      <c r="BA1063" s="24" t="s">
        <v>91</v>
      </c>
      <c r="BB1063" s="24" t="s">
        <v>91</v>
      </c>
      <c r="BC1063" s="24" t="s">
        <v>91</v>
      </c>
      <c r="BD1063" s="24" t="s">
        <v>91</v>
      </c>
      <c r="BE1063" s="24" t="s">
        <v>91</v>
      </c>
      <c r="BF1063" s="24" t="s">
        <v>91</v>
      </c>
      <c r="BG1063" s="24" t="s">
        <v>91</v>
      </c>
      <c r="BH1063" s="24" t="s">
        <v>91</v>
      </c>
      <c r="BI1063" s="24" t="s">
        <v>91</v>
      </c>
      <c r="BJ1063" s="24" t="s">
        <v>91</v>
      </c>
      <c r="BK1063" s="24" t="s">
        <v>91</v>
      </c>
      <c r="BL1063" s="24" t="s">
        <v>91</v>
      </c>
      <c r="BM1063" s="24" t="s">
        <v>91</v>
      </c>
      <c r="BN1063" s="24" t="s">
        <v>91</v>
      </c>
      <c r="BO1063" s="24" t="s">
        <v>91</v>
      </c>
      <c r="BP1063" s="24" t="s">
        <v>91</v>
      </c>
      <c r="BQ1063" s="24" t="s">
        <v>91</v>
      </c>
      <c r="BR1063" s="24" t="s">
        <v>91</v>
      </c>
      <c r="BS1063" s="24" t="s">
        <v>91</v>
      </c>
      <c r="BT1063" s="24" t="s">
        <v>91</v>
      </c>
      <c r="BU1063" s="24" t="s">
        <v>91</v>
      </c>
      <c r="BV1063" s="24" t="s">
        <v>115</v>
      </c>
      <c r="BW1063" s="24" t="s">
        <v>91</v>
      </c>
      <c r="BX1063" s="24" t="s">
        <v>91</v>
      </c>
      <c r="BY1063" s="24" t="s">
        <v>91</v>
      </c>
      <c r="BZ1063" s="24" t="s">
        <v>115</v>
      </c>
      <c r="CA1063" s="36"/>
      <c r="CB1063" s="35"/>
    </row>
    <row r="1064" spans="1:80" ht="169.5" customHeight="1" x14ac:dyDescent="0.35">
      <c r="A1064" s="24"/>
      <c r="B1064" s="24" t="s">
        <v>3340</v>
      </c>
      <c r="C1064" s="24" t="s">
        <v>3341</v>
      </c>
      <c r="D1064" s="24" t="s">
        <v>3342</v>
      </c>
      <c r="E1064" s="24" t="s">
        <v>3343</v>
      </c>
      <c r="F1064" s="24" t="s">
        <v>81</v>
      </c>
      <c r="G1064" s="24" t="s">
        <v>3344</v>
      </c>
      <c r="H1064" s="24" t="s">
        <v>3557</v>
      </c>
      <c r="I1064" s="24" t="s">
        <v>3573</v>
      </c>
      <c r="J1064" s="24" t="s">
        <v>3573</v>
      </c>
      <c r="K1064" s="24" t="s">
        <v>3574</v>
      </c>
      <c r="L1064" s="24" t="s">
        <v>3575</v>
      </c>
      <c r="M1064" s="24"/>
      <c r="N1064" s="24"/>
      <c r="O1064" s="24"/>
      <c r="P1064" s="24"/>
      <c r="Q1064" s="24" t="s">
        <v>89</v>
      </c>
      <c r="R1064" s="24"/>
      <c r="S1064" s="24"/>
      <c r="T1064" s="24" t="s">
        <v>92</v>
      </c>
      <c r="U1064" s="24" t="s">
        <v>91</v>
      </c>
      <c r="V1064" s="24" t="s">
        <v>91</v>
      </c>
      <c r="W1064" s="24" t="s">
        <v>91</v>
      </c>
      <c r="X1064" s="24"/>
      <c r="Y1064" s="24" t="s">
        <v>91</v>
      </c>
      <c r="Z1064" s="24" t="s">
        <v>91</v>
      </c>
      <c r="AA1064" s="24" t="s">
        <v>91</v>
      </c>
      <c r="AB1064" s="24" t="s">
        <v>92</v>
      </c>
      <c r="AC1064" s="24" t="s">
        <v>91</v>
      </c>
      <c r="AD1064" s="24" t="s">
        <v>91</v>
      </c>
      <c r="AE1064" s="24" t="s">
        <v>91</v>
      </c>
      <c r="AF1064" s="24" t="s">
        <v>91</v>
      </c>
      <c r="AG1064" s="24" t="s">
        <v>92</v>
      </c>
      <c r="AH1064" s="24" t="s">
        <v>91</v>
      </c>
      <c r="AI1064" s="24" t="s">
        <v>91</v>
      </c>
      <c r="AJ1064" s="24" t="s">
        <v>91</v>
      </c>
      <c r="AK1064" s="24" t="s">
        <v>91</v>
      </c>
      <c r="AL1064" s="24" t="s">
        <v>91</v>
      </c>
      <c r="AM1064" s="24" t="s">
        <v>92</v>
      </c>
      <c r="AN1064" s="24" t="s">
        <v>91</v>
      </c>
      <c r="AO1064" s="24" t="s">
        <v>91</v>
      </c>
      <c r="AP1064" s="24" t="s">
        <v>91</v>
      </c>
      <c r="AQ1064" s="24" t="s">
        <v>91</v>
      </c>
      <c r="AR1064" s="24" t="s">
        <v>91</v>
      </c>
      <c r="AS1064" s="24" t="s">
        <v>91</v>
      </c>
      <c r="AT1064" s="24" t="s">
        <v>91</v>
      </c>
      <c r="AU1064" s="24" t="s">
        <v>115</v>
      </c>
      <c r="AV1064" s="24" t="s">
        <v>91</v>
      </c>
      <c r="AW1064" s="24" t="s">
        <v>91</v>
      </c>
      <c r="AX1064" s="24" t="s">
        <v>115</v>
      </c>
      <c r="AY1064" s="24" t="s">
        <v>91</v>
      </c>
      <c r="AZ1064" s="24" t="s">
        <v>91</v>
      </c>
      <c r="BA1064" s="24" t="s">
        <v>91</v>
      </c>
      <c r="BB1064" s="24" t="s">
        <v>91</v>
      </c>
      <c r="BC1064" s="24" t="s">
        <v>91</v>
      </c>
      <c r="BD1064" s="24" t="s">
        <v>91</v>
      </c>
      <c r="BE1064" s="24" t="s">
        <v>91</v>
      </c>
      <c r="BF1064" s="24" t="s">
        <v>91</v>
      </c>
      <c r="BG1064" s="24" t="s">
        <v>91</v>
      </c>
      <c r="BH1064" s="24" t="s">
        <v>91</v>
      </c>
      <c r="BI1064" s="24" t="s">
        <v>91</v>
      </c>
      <c r="BJ1064" s="24" t="s">
        <v>91</v>
      </c>
      <c r="BK1064" s="24" t="s">
        <v>91</v>
      </c>
      <c r="BL1064" s="24" t="s">
        <v>91</v>
      </c>
      <c r="BM1064" s="24" t="s">
        <v>91</v>
      </c>
      <c r="BN1064" s="24" t="s">
        <v>91</v>
      </c>
      <c r="BO1064" s="24" t="s">
        <v>91</v>
      </c>
      <c r="BP1064" s="24" t="s">
        <v>91</v>
      </c>
      <c r="BQ1064" s="24" t="s">
        <v>91</v>
      </c>
      <c r="BR1064" s="24" t="s">
        <v>91</v>
      </c>
      <c r="BS1064" s="24" t="s">
        <v>91</v>
      </c>
      <c r="BT1064" s="24" t="s">
        <v>91</v>
      </c>
      <c r="BU1064" s="24" t="s">
        <v>91</v>
      </c>
      <c r="BV1064" s="24" t="s">
        <v>92</v>
      </c>
      <c r="BW1064" s="24" t="s">
        <v>91</v>
      </c>
      <c r="BX1064" s="24" t="s">
        <v>91</v>
      </c>
      <c r="BY1064" s="24" t="s">
        <v>91</v>
      </c>
      <c r="BZ1064" s="24" t="s">
        <v>92</v>
      </c>
      <c r="CA1064" s="36"/>
      <c r="CB1064" s="35"/>
    </row>
    <row r="1065" spans="1:80" ht="169.5" customHeight="1" x14ac:dyDescent="0.35">
      <c r="A1065" s="24"/>
      <c r="B1065" s="24" t="s">
        <v>77</v>
      </c>
      <c r="C1065" s="23" t="s">
        <v>78</v>
      </c>
      <c r="D1065" s="24" t="s">
        <v>2084</v>
      </c>
      <c r="E1065" s="24" t="s">
        <v>2085</v>
      </c>
      <c r="F1065" s="24" t="s">
        <v>2099</v>
      </c>
      <c r="G1065" s="24" t="s">
        <v>2087</v>
      </c>
      <c r="H1065" s="24" t="s">
        <v>2363</v>
      </c>
      <c r="I1065" s="24" t="s">
        <v>2364</v>
      </c>
      <c r="J1065" s="24" t="s">
        <v>5442</v>
      </c>
      <c r="K1065" s="24" t="s">
        <v>2366</v>
      </c>
      <c r="L1065" s="24" t="s">
        <v>2371</v>
      </c>
      <c r="M1065" s="24" t="s">
        <v>88</v>
      </c>
      <c r="N1065" s="24"/>
      <c r="O1065" s="24"/>
      <c r="P1065" s="24"/>
      <c r="Q1065" s="24" t="s">
        <v>89</v>
      </c>
      <c r="R1065" s="24">
        <v>2027</v>
      </c>
      <c r="S1065" s="24"/>
      <c r="T1065" s="24" t="s">
        <v>90</v>
      </c>
      <c r="U1065" s="24" t="s">
        <v>91</v>
      </c>
      <c r="V1065" s="24" t="s">
        <v>91</v>
      </c>
      <c r="W1065" s="24" t="s">
        <v>91</v>
      </c>
      <c r="X1065" s="24"/>
      <c r="Y1065" s="24" t="s">
        <v>91</v>
      </c>
      <c r="Z1065" s="24" t="s">
        <v>91</v>
      </c>
      <c r="AA1065" s="24" t="s">
        <v>91</v>
      </c>
      <c r="AB1065" s="24" t="s">
        <v>90</v>
      </c>
      <c r="AC1065" s="24" t="s">
        <v>92</v>
      </c>
      <c r="AD1065" s="24" t="s">
        <v>91</v>
      </c>
      <c r="AE1065" s="24" t="s">
        <v>91</v>
      </c>
      <c r="AF1065" s="24" t="s">
        <v>91</v>
      </c>
      <c r="AG1065" s="24" t="s">
        <v>91</v>
      </c>
      <c r="AH1065" s="24" t="s">
        <v>91</v>
      </c>
      <c r="AI1065" s="24" t="s">
        <v>91</v>
      </c>
      <c r="AJ1065" s="24" t="s">
        <v>91</v>
      </c>
      <c r="AK1065" s="24" t="s">
        <v>91</v>
      </c>
      <c r="AL1065" s="24" t="s">
        <v>91</v>
      </c>
      <c r="AM1065" s="24" t="s">
        <v>92</v>
      </c>
      <c r="AN1065" s="24" t="s">
        <v>91</v>
      </c>
      <c r="AO1065" s="24" t="s">
        <v>91</v>
      </c>
      <c r="AP1065" s="24" t="s">
        <v>91</v>
      </c>
      <c r="AQ1065" s="24" t="s">
        <v>91</v>
      </c>
      <c r="AR1065" s="24" t="s">
        <v>91</v>
      </c>
      <c r="AS1065" s="24" t="s">
        <v>91</v>
      </c>
      <c r="AT1065" s="24" t="s">
        <v>91</v>
      </c>
      <c r="AU1065" s="24" t="s">
        <v>91</v>
      </c>
      <c r="AV1065" s="24" t="s">
        <v>91</v>
      </c>
      <c r="AW1065" s="24" t="s">
        <v>91</v>
      </c>
      <c r="AX1065" s="24" t="s">
        <v>91</v>
      </c>
      <c r="AY1065" s="24" t="s">
        <v>91</v>
      </c>
      <c r="AZ1065" s="24" t="s">
        <v>91</v>
      </c>
      <c r="BA1065" s="24" t="s">
        <v>91</v>
      </c>
      <c r="BB1065" s="24" t="s">
        <v>91</v>
      </c>
      <c r="BC1065" s="24" t="s">
        <v>91</v>
      </c>
      <c r="BD1065" s="24" t="s">
        <v>91</v>
      </c>
      <c r="BE1065" s="24" t="s">
        <v>92</v>
      </c>
      <c r="BF1065" s="24" t="s">
        <v>92</v>
      </c>
      <c r="BG1065" s="24" t="s">
        <v>91</v>
      </c>
      <c r="BH1065" s="24" t="s">
        <v>91</v>
      </c>
      <c r="BI1065" s="24" t="s">
        <v>91</v>
      </c>
      <c r="BJ1065" s="24" t="s">
        <v>91</v>
      </c>
      <c r="BK1065" s="24" t="s">
        <v>91</v>
      </c>
      <c r="BL1065" s="24" t="s">
        <v>92</v>
      </c>
      <c r="BM1065" s="24" t="s">
        <v>92</v>
      </c>
      <c r="BN1065" s="24" t="s">
        <v>91</v>
      </c>
      <c r="BO1065" s="24" t="s">
        <v>91</v>
      </c>
      <c r="BP1065" s="24" t="s">
        <v>92</v>
      </c>
      <c r="BQ1065" s="24" t="s">
        <v>91</v>
      </c>
      <c r="BR1065" s="24" t="s">
        <v>92</v>
      </c>
      <c r="BS1065" s="24" t="s">
        <v>90</v>
      </c>
      <c r="BT1065" s="24" t="s">
        <v>91</v>
      </c>
      <c r="BU1065" s="24" t="s">
        <v>91</v>
      </c>
      <c r="BV1065" s="24" t="s">
        <v>91</v>
      </c>
      <c r="BW1065" s="24" t="s">
        <v>91</v>
      </c>
      <c r="BX1065" s="24" t="s">
        <v>91</v>
      </c>
      <c r="BY1065" s="24" t="s">
        <v>91</v>
      </c>
      <c r="BZ1065" s="24" t="s">
        <v>90</v>
      </c>
      <c r="CA1065" s="36"/>
      <c r="CB1065" s="35"/>
    </row>
    <row r="1066" spans="1:80" ht="169.5" customHeight="1" x14ac:dyDescent="0.35">
      <c r="A1066" s="24"/>
      <c r="B1066" s="24" t="s">
        <v>77</v>
      </c>
      <c r="C1066" s="23" t="s">
        <v>78</v>
      </c>
      <c r="D1066" s="24" t="s">
        <v>2084</v>
      </c>
      <c r="E1066" s="24" t="s">
        <v>2085</v>
      </c>
      <c r="F1066" s="24" t="s">
        <v>2095</v>
      </c>
      <c r="G1066" s="24" t="s">
        <v>2124</v>
      </c>
      <c r="H1066" s="24" t="s">
        <v>2158</v>
      </c>
      <c r="I1066" s="24" t="s">
        <v>2372</v>
      </c>
      <c r="J1066" s="24" t="s">
        <v>2373</v>
      </c>
      <c r="K1066" s="24" t="s">
        <v>2374</v>
      </c>
      <c r="L1066" s="24" t="s">
        <v>2377</v>
      </c>
      <c r="M1066" s="24" t="s">
        <v>88</v>
      </c>
      <c r="N1066" s="24"/>
      <c r="O1066" s="24"/>
      <c r="P1066" s="24"/>
      <c r="Q1066" s="24" t="s">
        <v>89</v>
      </c>
      <c r="R1066" s="24">
        <v>2027</v>
      </c>
      <c r="S1066" s="24"/>
      <c r="T1066" s="24" t="s">
        <v>92</v>
      </c>
      <c r="U1066" s="24" t="s">
        <v>91</v>
      </c>
      <c r="V1066" s="24" t="s">
        <v>91</v>
      </c>
      <c r="W1066" s="24" t="s">
        <v>91</v>
      </c>
      <c r="X1066" s="24"/>
      <c r="Y1066" s="24" t="s">
        <v>91</v>
      </c>
      <c r="Z1066" s="24" t="s">
        <v>91</v>
      </c>
      <c r="AA1066" s="24" t="s">
        <v>91</v>
      </c>
      <c r="AB1066" s="24" t="s">
        <v>92</v>
      </c>
      <c r="AC1066" s="24" t="s">
        <v>90</v>
      </c>
      <c r="AD1066" s="24" t="s">
        <v>91</v>
      </c>
      <c r="AE1066" s="24" t="s">
        <v>91</v>
      </c>
      <c r="AF1066" s="24" t="s">
        <v>91</v>
      </c>
      <c r="AG1066" s="24" t="s">
        <v>91</v>
      </c>
      <c r="AH1066" s="24" t="s">
        <v>91</v>
      </c>
      <c r="AI1066" s="24" t="s">
        <v>91</v>
      </c>
      <c r="AJ1066" s="24" t="s">
        <v>91</v>
      </c>
      <c r="AK1066" s="24" t="s">
        <v>91</v>
      </c>
      <c r="AL1066" s="24" t="s">
        <v>91</v>
      </c>
      <c r="AM1066" s="24" t="s">
        <v>90</v>
      </c>
      <c r="AN1066" s="24" t="s">
        <v>91</v>
      </c>
      <c r="AO1066" s="24" t="s">
        <v>91</v>
      </c>
      <c r="AP1066" s="24" t="s">
        <v>91</v>
      </c>
      <c r="AQ1066" s="24" t="s">
        <v>91</v>
      </c>
      <c r="AR1066" s="24" t="s">
        <v>91</v>
      </c>
      <c r="AS1066" s="24" t="s">
        <v>91</v>
      </c>
      <c r="AT1066" s="24" t="s">
        <v>91</v>
      </c>
      <c r="AU1066" s="24" t="s">
        <v>91</v>
      </c>
      <c r="AV1066" s="24" t="s">
        <v>91</v>
      </c>
      <c r="AW1066" s="24" t="s">
        <v>91</v>
      </c>
      <c r="AX1066" s="24" t="s">
        <v>91</v>
      </c>
      <c r="AY1066" s="24" t="s">
        <v>91</v>
      </c>
      <c r="AZ1066" s="24" t="s">
        <v>91</v>
      </c>
      <c r="BA1066" s="24" t="s">
        <v>91</v>
      </c>
      <c r="BB1066" s="24" t="s">
        <v>91</v>
      </c>
      <c r="BC1066" s="24" t="s">
        <v>91</v>
      </c>
      <c r="BD1066" s="24" t="s">
        <v>91</v>
      </c>
      <c r="BE1066" s="24" t="s">
        <v>91</v>
      </c>
      <c r="BF1066" s="24" t="s">
        <v>91</v>
      </c>
      <c r="BG1066" s="24" t="s">
        <v>91</v>
      </c>
      <c r="BH1066" s="24" t="s">
        <v>91</v>
      </c>
      <c r="BI1066" s="24" t="s">
        <v>91</v>
      </c>
      <c r="BJ1066" s="24" t="s">
        <v>91</v>
      </c>
      <c r="BK1066" s="24" t="s">
        <v>91</v>
      </c>
      <c r="BL1066" s="24" t="s">
        <v>91</v>
      </c>
      <c r="BM1066" s="24" t="s">
        <v>115</v>
      </c>
      <c r="BN1066" s="24" t="s">
        <v>91</v>
      </c>
      <c r="BO1066" s="24" t="s">
        <v>91</v>
      </c>
      <c r="BP1066" s="24" t="s">
        <v>92</v>
      </c>
      <c r="BQ1066" s="24" t="s">
        <v>91</v>
      </c>
      <c r="BR1066" s="24" t="s">
        <v>115</v>
      </c>
      <c r="BS1066" s="24" t="s">
        <v>91</v>
      </c>
      <c r="BT1066" s="24" t="s">
        <v>91</v>
      </c>
      <c r="BU1066" s="24" t="s">
        <v>91</v>
      </c>
      <c r="BV1066" s="24" t="s">
        <v>91</v>
      </c>
      <c r="BW1066" s="24" t="s">
        <v>91</v>
      </c>
      <c r="BX1066" s="24" t="s">
        <v>91</v>
      </c>
      <c r="BY1066" s="24" t="s">
        <v>91</v>
      </c>
      <c r="BZ1066" s="24" t="s">
        <v>91</v>
      </c>
      <c r="CA1066" s="36"/>
      <c r="CB1066" s="35"/>
    </row>
    <row r="1067" spans="1:80" ht="169.5" customHeight="1" x14ac:dyDescent="0.35">
      <c r="A1067" s="24"/>
      <c r="B1067" s="24" t="s">
        <v>77</v>
      </c>
      <c r="C1067" s="23" t="s">
        <v>78</v>
      </c>
      <c r="D1067" s="24" t="s">
        <v>2084</v>
      </c>
      <c r="E1067" s="24" t="s">
        <v>2085</v>
      </c>
      <c r="F1067" s="24" t="s">
        <v>2097</v>
      </c>
      <c r="G1067" s="24" t="s">
        <v>2124</v>
      </c>
      <c r="H1067" s="24" t="s">
        <v>2158</v>
      </c>
      <c r="I1067" s="24" t="s">
        <v>2372</v>
      </c>
      <c r="J1067" s="24" t="s">
        <v>2373</v>
      </c>
      <c r="K1067" s="24" t="s">
        <v>2374</v>
      </c>
      <c r="L1067" s="24" t="s">
        <v>2378</v>
      </c>
      <c r="M1067" s="24" t="s">
        <v>88</v>
      </c>
      <c r="N1067" s="24"/>
      <c r="O1067" s="24"/>
      <c r="P1067" s="24"/>
      <c r="Q1067" s="24" t="s">
        <v>89</v>
      </c>
      <c r="R1067" s="24">
        <v>2027</v>
      </c>
      <c r="S1067" s="24"/>
      <c r="T1067" s="24" t="s">
        <v>92</v>
      </c>
      <c r="U1067" s="24" t="s">
        <v>91</v>
      </c>
      <c r="V1067" s="24" t="s">
        <v>91</v>
      </c>
      <c r="W1067" s="24" t="s">
        <v>91</v>
      </c>
      <c r="X1067" s="24"/>
      <c r="Y1067" s="24" t="s">
        <v>91</v>
      </c>
      <c r="Z1067" s="24" t="s">
        <v>91</v>
      </c>
      <c r="AA1067" s="24" t="s">
        <v>91</v>
      </c>
      <c r="AB1067" s="24" t="s">
        <v>92</v>
      </c>
      <c r="AC1067" s="24" t="s">
        <v>90</v>
      </c>
      <c r="AD1067" s="24" t="s">
        <v>91</v>
      </c>
      <c r="AE1067" s="24" t="s">
        <v>91</v>
      </c>
      <c r="AF1067" s="24" t="s">
        <v>91</v>
      </c>
      <c r="AG1067" s="24" t="s">
        <v>91</v>
      </c>
      <c r="AH1067" s="24" t="s">
        <v>91</v>
      </c>
      <c r="AI1067" s="24" t="s">
        <v>91</v>
      </c>
      <c r="AJ1067" s="24" t="s">
        <v>91</v>
      </c>
      <c r="AK1067" s="24" t="s">
        <v>91</v>
      </c>
      <c r="AL1067" s="24" t="s">
        <v>91</v>
      </c>
      <c r="AM1067" s="24" t="s">
        <v>90</v>
      </c>
      <c r="AN1067" s="24" t="s">
        <v>91</v>
      </c>
      <c r="AO1067" s="24" t="s">
        <v>91</v>
      </c>
      <c r="AP1067" s="24" t="s">
        <v>91</v>
      </c>
      <c r="AQ1067" s="24" t="s">
        <v>91</v>
      </c>
      <c r="AR1067" s="24" t="s">
        <v>91</v>
      </c>
      <c r="AS1067" s="24" t="s">
        <v>91</v>
      </c>
      <c r="AT1067" s="24" t="s">
        <v>91</v>
      </c>
      <c r="AU1067" s="24" t="s">
        <v>91</v>
      </c>
      <c r="AV1067" s="24" t="s">
        <v>91</v>
      </c>
      <c r="AW1067" s="24" t="s">
        <v>91</v>
      </c>
      <c r="AX1067" s="24" t="s">
        <v>91</v>
      </c>
      <c r="AY1067" s="24" t="s">
        <v>91</v>
      </c>
      <c r="AZ1067" s="24" t="s">
        <v>91</v>
      </c>
      <c r="BA1067" s="24" t="s">
        <v>91</v>
      </c>
      <c r="BB1067" s="24" t="s">
        <v>91</v>
      </c>
      <c r="BC1067" s="24" t="s">
        <v>91</v>
      </c>
      <c r="BD1067" s="24" t="s">
        <v>91</v>
      </c>
      <c r="BE1067" s="24" t="s">
        <v>91</v>
      </c>
      <c r="BF1067" s="24" t="s">
        <v>91</v>
      </c>
      <c r="BG1067" s="24" t="s">
        <v>91</v>
      </c>
      <c r="BH1067" s="24" t="s">
        <v>91</v>
      </c>
      <c r="BI1067" s="24" t="s">
        <v>91</v>
      </c>
      <c r="BJ1067" s="24" t="s">
        <v>91</v>
      </c>
      <c r="BK1067" s="24" t="s">
        <v>91</v>
      </c>
      <c r="BL1067" s="24" t="s">
        <v>91</v>
      </c>
      <c r="BM1067" s="24" t="s">
        <v>115</v>
      </c>
      <c r="BN1067" s="24" t="s">
        <v>91</v>
      </c>
      <c r="BO1067" s="24" t="s">
        <v>91</v>
      </c>
      <c r="BP1067" s="24" t="s">
        <v>115</v>
      </c>
      <c r="BQ1067" s="24" t="s">
        <v>91</v>
      </c>
      <c r="BR1067" s="24" t="s">
        <v>115</v>
      </c>
      <c r="BS1067" s="24" t="s">
        <v>91</v>
      </c>
      <c r="BT1067" s="24" t="s">
        <v>91</v>
      </c>
      <c r="BU1067" s="24" t="s">
        <v>91</v>
      </c>
      <c r="BV1067" s="24" t="s">
        <v>91</v>
      </c>
      <c r="BW1067" s="24" t="s">
        <v>91</v>
      </c>
      <c r="BX1067" s="24" t="s">
        <v>91</v>
      </c>
      <c r="BY1067" s="24" t="s">
        <v>91</v>
      </c>
      <c r="BZ1067" s="24" t="s">
        <v>91</v>
      </c>
      <c r="CA1067" s="36"/>
      <c r="CB1067" s="35"/>
    </row>
    <row r="1068" spans="1:80" ht="169.5" customHeight="1" x14ac:dyDescent="0.35">
      <c r="A1068" s="24"/>
      <c r="B1068" s="24" t="s">
        <v>77</v>
      </c>
      <c r="C1068" s="23" t="s">
        <v>78</v>
      </c>
      <c r="D1068" s="24" t="s">
        <v>2084</v>
      </c>
      <c r="E1068" s="24" t="s">
        <v>2085</v>
      </c>
      <c r="F1068" s="24" t="s">
        <v>2099</v>
      </c>
      <c r="G1068" s="24" t="s">
        <v>2124</v>
      </c>
      <c r="H1068" s="24" t="s">
        <v>2158</v>
      </c>
      <c r="I1068" s="24" t="s">
        <v>2372</v>
      </c>
      <c r="J1068" s="24" t="s">
        <v>2373</v>
      </c>
      <c r="K1068" s="24" t="s">
        <v>2374</v>
      </c>
      <c r="L1068" s="24" t="s">
        <v>2379</v>
      </c>
      <c r="M1068" s="24" t="s">
        <v>88</v>
      </c>
      <c r="N1068" s="24"/>
      <c r="O1068" s="24"/>
      <c r="P1068" s="24"/>
      <c r="Q1068" s="24" t="s">
        <v>89</v>
      </c>
      <c r="R1068" s="24">
        <v>2027</v>
      </c>
      <c r="S1068" s="24"/>
      <c r="T1068" s="24" t="s">
        <v>90</v>
      </c>
      <c r="U1068" s="24" t="s">
        <v>91</v>
      </c>
      <c r="V1068" s="24" t="s">
        <v>91</v>
      </c>
      <c r="W1068" s="24" t="s">
        <v>91</v>
      </c>
      <c r="X1068" s="24"/>
      <c r="Y1068" s="24" t="s">
        <v>91</v>
      </c>
      <c r="Z1068" s="24" t="s">
        <v>91</v>
      </c>
      <c r="AA1068" s="24" t="s">
        <v>91</v>
      </c>
      <c r="AB1068" s="24" t="s">
        <v>90</v>
      </c>
      <c r="AC1068" s="24" t="s">
        <v>90</v>
      </c>
      <c r="AD1068" s="24" t="s">
        <v>91</v>
      </c>
      <c r="AE1068" s="24" t="s">
        <v>90</v>
      </c>
      <c r="AF1068" s="24" t="s">
        <v>91</v>
      </c>
      <c r="AG1068" s="24" t="s">
        <v>91</v>
      </c>
      <c r="AH1068" s="24" t="s">
        <v>91</v>
      </c>
      <c r="AI1068" s="24" t="s">
        <v>91</v>
      </c>
      <c r="AJ1068" s="24" t="s">
        <v>91</v>
      </c>
      <c r="AK1068" s="24" t="s">
        <v>91</v>
      </c>
      <c r="AL1068" s="24" t="s">
        <v>91</v>
      </c>
      <c r="AM1068" s="24" t="s">
        <v>90</v>
      </c>
      <c r="AN1068" s="24" t="s">
        <v>91</v>
      </c>
      <c r="AO1068" s="24" t="s">
        <v>91</v>
      </c>
      <c r="AP1068" s="24" t="s">
        <v>91</v>
      </c>
      <c r="AQ1068" s="24" t="s">
        <v>91</v>
      </c>
      <c r="AR1068" s="24" t="s">
        <v>91</v>
      </c>
      <c r="AS1068" s="24" t="s">
        <v>91</v>
      </c>
      <c r="AT1068" s="24" t="s">
        <v>91</v>
      </c>
      <c r="AU1068" s="24" t="s">
        <v>91</v>
      </c>
      <c r="AV1068" s="24" t="s">
        <v>91</v>
      </c>
      <c r="AW1068" s="24" t="s">
        <v>91</v>
      </c>
      <c r="AX1068" s="24" t="s">
        <v>91</v>
      </c>
      <c r="AY1068" s="24" t="s">
        <v>91</v>
      </c>
      <c r="AZ1068" s="24" t="s">
        <v>91</v>
      </c>
      <c r="BA1068" s="24" t="s">
        <v>91</v>
      </c>
      <c r="BB1068" s="24" t="s">
        <v>91</v>
      </c>
      <c r="BC1068" s="24" t="s">
        <v>91</v>
      </c>
      <c r="BD1068" s="24" t="s">
        <v>91</v>
      </c>
      <c r="BE1068" s="24" t="s">
        <v>91</v>
      </c>
      <c r="BF1068" s="24" t="s">
        <v>91</v>
      </c>
      <c r="BG1068" s="24" t="s">
        <v>91</v>
      </c>
      <c r="BH1068" s="24" t="s">
        <v>91</v>
      </c>
      <c r="BI1068" s="24" t="s">
        <v>91</v>
      </c>
      <c r="BJ1068" s="24" t="s">
        <v>91</v>
      </c>
      <c r="BK1068" s="24" t="s">
        <v>91</v>
      </c>
      <c r="BL1068" s="24" t="s">
        <v>91</v>
      </c>
      <c r="BM1068" s="24" t="s">
        <v>115</v>
      </c>
      <c r="BN1068" s="24" t="s">
        <v>91</v>
      </c>
      <c r="BO1068" s="24" t="s">
        <v>91</v>
      </c>
      <c r="BP1068" s="24" t="s">
        <v>92</v>
      </c>
      <c r="BQ1068" s="24" t="s">
        <v>91</v>
      </c>
      <c r="BR1068" s="24" t="s">
        <v>115</v>
      </c>
      <c r="BS1068" s="24" t="s">
        <v>90</v>
      </c>
      <c r="BT1068" s="24" t="s">
        <v>91</v>
      </c>
      <c r="BU1068" s="24" t="s">
        <v>91</v>
      </c>
      <c r="BV1068" s="24" t="s">
        <v>91</v>
      </c>
      <c r="BW1068" s="24" t="s">
        <v>91</v>
      </c>
      <c r="BX1068" s="24" t="s">
        <v>91</v>
      </c>
      <c r="BY1068" s="24" t="s">
        <v>91</v>
      </c>
      <c r="BZ1068" s="24" t="s">
        <v>90</v>
      </c>
      <c r="CA1068" s="36"/>
      <c r="CB1068" s="35"/>
    </row>
    <row r="1069" spans="1:80" ht="169.5" customHeight="1" x14ac:dyDescent="0.35">
      <c r="A1069" s="24"/>
      <c r="B1069" s="24" t="s">
        <v>77</v>
      </c>
      <c r="C1069" s="23" t="s">
        <v>78</v>
      </c>
      <c r="D1069" s="24" t="s">
        <v>3275</v>
      </c>
      <c r="E1069" s="24" t="s">
        <v>3588</v>
      </c>
      <c r="F1069" s="24" t="s">
        <v>81</v>
      </c>
      <c r="G1069" s="24" t="s">
        <v>3589</v>
      </c>
      <c r="H1069" s="24" t="s">
        <v>3590</v>
      </c>
      <c r="I1069" s="24" t="s">
        <v>3591</v>
      </c>
      <c r="J1069" s="24" t="s">
        <v>3592</v>
      </c>
      <c r="K1069" s="24" t="s">
        <v>3593</v>
      </c>
      <c r="L1069" s="24" t="s">
        <v>3594</v>
      </c>
      <c r="M1069" s="24"/>
      <c r="N1069" s="24" t="s">
        <v>88</v>
      </c>
      <c r="O1069" s="24"/>
      <c r="P1069" s="24"/>
      <c r="Q1069" s="24" t="s">
        <v>155</v>
      </c>
      <c r="R1069" s="24"/>
      <c r="S1069" s="24"/>
      <c r="T1069" s="24" t="s">
        <v>91</v>
      </c>
      <c r="U1069" s="24" t="s">
        <v>91</v>
      </c>
      <c r="V1069" s="24" t="s">
        <v>91</v>
      </c>
      <c r="W1069" s="24" t="s">
        <v>91</v>
      </c>
      <c r="X1069" s="24"/>
      <c r="Y1069" s="24" t="s">
        <v>91</v>
      </c>
      <c r="Z1069" s="24" t="s">
        <v>91</v>
      </c>
      <c r="AA1069" s="24" t="s">
        <v>91</v>
      </c>
      <c r="AB1069" s="24" t="s">
        <v>91</v>
      </c>
      <c r="AC1069" s="24" t="s">
        <v>91</v>
      </c>
      <c r="AD1069" s="24" t="s">
        <v>91</v>
      </c>
      <c r="AE1069" s="24" t="s">
        <v>91</v>
      </c>
      <c r="AF1069" s="24" t="s">
        <v>91</v>
      </c>
      <c r="AG1069" s="24" t="s">
        <v>91</v>
      </c>
      <c r="AH1069" s="24" t="s">
        <v>91</v>
      </c>
      <c r="AI1069" s="24" t="s">
        <v>91</v>
      </c>
      <c r="AJ1069" s="24" t="s">
        <v>91</v>
      </c>
      <c r="AK1069" s="24" t="s">
        <v>91</v>
      </c>
      <c r="AL1069" s="24" t="s">
        <v>91</v>
      </c>
      <c r="AM1069" s="24" t="s">
        <v>90</v>
      </c>
      <c r="AN1069" s="24" t="s">
        <v>91</v>
      </c>
      <c r="AO1069" s="24" t="s">
        <v>91</v>
      </c>
      <c r="AP1069" s="24" t="s">
        <v>91</v>
      </c>
      <c r="AQ1069" s="24" t="s">
        <v>91</v>
      </c>
      <c r="AR1069" s="24" t="s">
        <v>91</v>
      </c>
      <c r="AS1069" s="24" t="s">
        <v>91</v>
      </c>
      <c r="AT1069" s="24" t="s">
        <v>91</v>
      </c>
      <c r="AU1069" s="24" t="s">
        <v>91</v>
      </c>
      <c r="AV1069" s="24" t="s">
        <v>91</v>
      </c>
      <c r="AW1069" s="24" t="s">
        <v>91</v>
      </c>
      <c r="AX1069" s="24" t="s">
        <v>91</v>
      </c>
      <c r="AY1069" s="24" t="s">
        <v>91</v>
      </c>
      <c r="AZ1069" s="24" t="s">
        <v>91</v>
      </c>
      <c r="BA1069" s="24" t="s">
        <v>91</v>
      </c>
      <c r="BB1069" s="24" t="s">
        <v>91</v>
      </c>
      <c r="BC1069" s="24" t="s">
        <v>91</v>
      </c>
      <c r="BD1069" s="24" t="s">
        <v>91</v>
      </c>
      <c r="BE1069" s="24" t="s">
        <v>91</v>
      </c>
      <c r="BF1069" s="24" t="s">
        <v>91</v>
      </c>
      <c r="BG1069" s="24" t="s">
        <v>91</v>
      </c>
      <c r="BH1069" s="24" t="s">
        <v>91</v>
      </c>
      <c r="BI1069" s="24" t="s">
        <v>91</v>
      </c>
      <c r="BJ1069" s="24" t="s">
        <v>91</v>
      </c>
      <c r="BK1069" s="24" t="s">
        <v>91</v>
      </c>
      <c r="BL1069" s="24" t="s">
        <v>91</v>
      </c>
      <c r="BM1069" s="24" t="s">
        <v>91</v>
      </c>
      <c r="BN1069" s="24" t="s">
        <v>91</v>
      </c>
      <c r="BO1069" s="24" t="s">
        <v>91</v>
      </c>
      <c r="BP1069" s="24" t="s">
        <v>91</v>
      </c>
      <c r="BQ1069" s="24" t="s">
        <v>91</v>
      </c>
      <c r="BR1069" s="24" t="s">
        <v>91</v>
      </c>
      <c r="BS1069" s="24" t="s">
        <v>91</v>
      </c>
      <c r="BT1069" s="24" t="s">
        <v>91</v>
      </c>
      <c r="BU1069" s="24" t="s">
        <v>91</v>
      </c>
      <c r="BV1069" s="24" t="s">
        <v>91</v>
      </c>
      <c r="BW1069" s="24" t="s">
        <v>91</v>
      </c>
      <c r="BX1069" s="24" t="s">
        <v>91</v>
      </c>
      <c r="BY1069" s="24" t="s">
        <v>91</v>
      </c>
      <c r="BZ1069" s="24" t="s">
        <v>91</v>
      </c>
      <c r="CA1069" s="36"/>
      <c r="CB1069" s="35"/>
    </row>
    <row r="1070" spans="1:80" ht="169.5" customHeight="1" x14ac:dyDescent="0.35">
      <c r="A1070" s="24"/>
      <c r="B1070" s="24" t="s">
        <v>77</v>
      </c>
      <c r="C1070" s="23" t="s">
        <v>78</v>
      </c>
      <c r="D1070" s="24" t="s">
        <v>3275</v>
      </c>
      <c r="E1070" s="24" t="s">
        <v>3588</v>
      </c>
      <c r="F1070" s="24" t="s">
        <v>81</v>
      </c>
      <c r="G1070" s="24" t="s">
        <v>3589</v>
      </c>
      <c r="H1070" s="24" t="s">
        <v>3590</v>
      </c>
      <c r="I1070" s="24" t="s">
        <v>3591</v>
      </c>
      <c r="J1070" s="24" t="s">
        <v>3595</v>
      </c>
      <c r="K1070" s="24" t="s">
        <v>3596</v>
      </c>
      <c r="L1070" s="24" t="s">
        <v>3597</v>
      </c>
      <c r="M1070" s="24"/>
      <c r="N1070" s="24" t="s">
        <v>88</v>
      </c>
      <c r="O1070" s="24"/>
      <c r="P1070" s="24"/>
      <c r="Q1070" s="24" t="s">
        <v>155</v>
      </c>
      <c r="R1070" s="24"/>
      <c r="S1070" s="24"/>
      <c r="T1070" s="24" t="s">
        <v>91</v>
      </c>
      <c r="U1070" s="24" t="s">
        <v>91</v>
      </c>
      <c r="V1070" s="24" t="s">
        <v>91</v>
      </c>
      <c r="W1070" s="24" t="s">
        <v>91</v>
      </c>
      <c r="X1070" s="24"/>
      <c r="Y1070" s="24" t="s">
        <v>91</v>
      </c>
      <c r="Z1070" s="24" t="s">
        <v>91</v>
      </c>
      <c r="AA1070" s="24" t="s">
        <v>91</v>
      </c>
      <c r="AB1070" s="24" t="s">
        <v>91</v>
      </c>
      <c r="AC1070" s="24" t="s">
        <v>91</v>
      </c>
      <c r="AD1070" s="24" t="s">
        <v>91</v>
      </c>
      <c r="AE1070" s="24" t="s">
        <v>91</v>
      </c>
      <c r="AF1070" s="24" t="s">
        <v>91</v>
      </c>
      <c r="AG1070" s="24" t="s">
        <v>91</v>
      </c>
      <c r="AH1070" s="24" t="s">
        <v>91</v>
      </c>
      <c r="AI1070" s="24" t="s">
        <v>91</v>
      </c>
      <c r="AJ1070" s="24" t="s">
        <v>91</v>
      </c>
      <c r="AK1070" s="24" t="s">
        <v>91</v>
      </c>
      <c r="AL1070" s="24" t="s">
        <v>91</v>
      </c>
      <c r="AM1070" s="24" t="s">
        <v>90</v>
      </c>
      <c r="AN1070" s="24" t="s">
        <v>91</v>
      </c>
      <c r="AO1070" s="24" t="s">
        <v>91</v>
      </c>
      <c r="AP1070" s="24" t="s">
        <v>91</v>
      </c>
      <c r="AQ1070" s="24" t="s">
        <v>91</v>
      </c>
      <c r="AR1070" s="24" t="s">
        <v>91</v>
      </c>
      <c r="AS1070" s="24" t="s">
        <v>91</v>
      </c>
      <c r="AT1070" s="24" t="s">
        <v>91</v>
      </c>
      <c r="AU1070" s="24" t="s">
        <v>91</v>
      </c>
      <c r="AV1070" s="24" t="s">
        <v>91</v>
      </c>
      <c r="AW1070" s="24" t="s">
        <v>91</v>
      </c>
      <c r="AX1070" s="24" t="s">
        <v>91</v>
      </c>
      <c r="AY1070" s="24" t="s">
        <v>91</v>
      </c>
      <c r="AZ1070" s="24" t="s">
        <v>91</v>
      </c>
      <c r="BA1070" s="24" t="s">
        <v>91</v>
      </c>
      <c r="BB1070" s="24" t="s">
        <v>91</v>
      </c>
      <c r="BC1070" s="24" t="s">
        <v>91</v>
      </c>
      <c r="BD1070" s="24" t="s">
        <v>91</v>
      </c>
      <c r="BE1070" s="24" t="s">
        <v>91</v>
      </c>
      <c r="BF1070" s="24" t="s">
        <v>91</v>
      </c>
      <c r="BG1070" s="24" t="s">
        <v>91</v>
      </c>
      <c r="BH1070" s="24" t="s">
        <v>91</v>
      </c>
      <c r="BI1070" s="24" t="s">
        <v>91</v>
      </c>
      <c r="BJ1070" s="24" t="s">
        <v>91</v>
      </c>
      <c r="BK1070" s="24" t="s">
        <v>91</v>
      </c>
      <c r="BL1070" s="24" t="s">
        <v>91</v>
      </c>
      <c r="BM1070" s="24" t="s">
        <v>91</v>
      </c>
      <c r="BN1070" s="24" t="s">
        <v>91</v>
      </c>
      <c r="BO1070" s="24" t="s">
        <v>91</v>
      </c>
      <c r="BP1070" s="24" t="s">
        <v>91</v>
      </c>
      <c r="BQ1070" s="24" t="s">
        <v>91</v>
      </c>
      <c r="BR1070" s="24" t="s">
        <v>91</v>
      </c>
      <c r="BS1070" s="24" t="s">
        <v>91</v>
      </c>
      <c r="BT1070" s="24" t="s">
        <v>91</v>
      </c>
      <c r="BU1070" s="24" t="s">
        <v>91</v>
      </c>
      <c r="BV1070" s="24" t="s">
        <v>91</v>
      </c>
      <c r="BW1070" s="24" t="s">
        <v>91</v>
      </c>
      <c r="BX1070" s="24" t="s">
        <v>91</v>
      </c>
      <c r="BY1070" s="24" t="s">
        <v>91</v>
      </c>
      <c r="BZ1070" s="24" t="s">
        <v>91</v>
      </c>
      <c r="CA1070" s="36"/>
      <c r="CB1070" s="35"/>
    </row>
    <row r="1071" spans="1:80" ht="169.5" customHeight="1" x14ac:dyDescent="0.35">
      <c r="A1071" s="24"/>
      <c r="B1071" s="24" t="s">
        <v>77</v>
      </c>
      <c r="C1071" s="23" t="s">
        <v>78</v>
      </c>
      <c r="D1071" s="24" t="s">
        <v>3275</v>
      </c>
      <c r="E1071" s="24" t="s">
        <v>3588</v>
      </c>
      <c r="F1071" s="24" t="s">
        <v>81</v>
      </c>
      <c r="G1071" s="24" t="s">
        <v>3589</v>
      </c>
      <c r="H1071" s="24" t="s">
        <v>3590</v>
      </c>
      <c r="I1071" s="24" t="s">
        <v>3591</v>
      </c>
      <c r="J1071" s="24" t="s">
        <v>3598</v>
      </c>
      <c r="K1071" s="24" t="s">
        <v>3599</v>
      </c>
      <c r="L1071" s="24" t="s">
        <v>3600</v>
      </c>
      <c r="M1071" s="24"/>
      <c r="N1071" s="24" t="s">
        <v>88</v>
      </c>
      <c r="O1071" s="24"/>
      <c r="P1071" s="24"/>
      <c r="Q1071" s="24" t="s">
        <v>155</v>
      </c>
      <c r="R1071" s="24"/>
      <c r="S1071" s="24"/>
      <c r="T1071" s="24" t="s">
        <v>91</v>
      </c>
      <c r="U1071" s="24" t="s">
        <v>91</v>
      </c>
      <c r="V1071" s="24" t="s">
        <v>91</v>
      </c>
      <c r="W1071" s="24" t="s">
        <v>91</v>
      </c>
      <c r="X1071" s="24"/>
      <c r="Y1071" s="24" t="s">
        <v>91</v>
      </c>
      <c r="Z1071" s="24" t="s">
        <v>91</v>
      </c>
      <c r="AA1071" s="24" t="s">
        <v>91</v>
      </c>
      <c r="AB1071" s="24" t="s">
        <v>91</v>
      </c>
      <c r="AC1071" s="24" t="s">
        <v>91</v>
      </c>
      <c r="AD1071" s="24" t="s">
        <v>91</v>
      </c>
      <c r="AE1071" s="24" t="s">
        <v>91</v>
      </c>
      <c r="AF1071" s="24" t="s">
        <v>91</v>
      </c>
      <c r="AG1071" s="24" t="s">
        <v>91</v>
      </c>
      <c r="AH1071" s="24" t="s">
        <v>91</v>
      </c>
      <c r="AI1071" s="24" t="s">
        <v>91</v>
      </c>
      <c r="AJ1071" s="24" t="s">
        <v>91</v>
      </c>
      <c r="AK1071" s="24" t="s">
        <v>91</v>
      </c>
      <c r="AL1071" s="24" t="s">
        <v>91</v>
      </c>
      <c r="AM1071" s="24" t="s">
        <v>90</v>
      </c>
      <c r="AN1071" s="24" t="s">
        <v>91</v>
      </c>
      <c r="AO1071" s="24" t="s">
        <v>91</v>
      </c>
      <c r="AP1071" s="24" t="s">
        <v>91</v>
      </c>
      <c r="AQ1071" s="24" t="s">
        <v>91</v>
      </c>
      <c r="AR1071" s="24" t="s">
        <v>91</v>
      </c>
      <c r="AS1071" s="24" t="s">
        <v>91</v>
      </c>
      <c r="AT1071" s="24" t="s">
        <v>91</v>
      </c>
      <c r="AU1071" s="24" t="s">
        <v>91</v>
      </c>
      <c r="AV1071" s="24" t="s">
        <v>91</v>
      </c>
      <c r="AW1071" s="24" t="s">
        <v>91</v>
      </c>
      <c r="AX1071" s="24" t="s">
        <v>91</v>
      </c>
      <c r="AY1071" s="24" t="s">
        <v>91</v>
      </c>
      <c r="AZ1071" s="24" t="s">
        <v>91</v>
      </c>
      <c r="BA1071" s="24" t="s">
        <v>91</v>
      </c>
      <c r="BB1071" s="24" t="s">
        <v>91</v>
      </c>
      <c r="BC1071" s="24" t="s">
        <v>91</v>
      </c>
      <c r="BD1071" s="24" t="s">
        <v>91</v>
      </c>
      <c r="BE1071" s="24" t="s">
        <v>91</v>
      </c>
      <c r="BF1071" s="24" t="s">
        <v>91</v>
      </c>
      <c r="BG1071" s="24" t="s">
        <v>91</v>
      </c>
      <c r="BH1071" s="24" t="s">
        <v>91</v>
      </c>
      <c r="BI1071" s="24" t="s">
        <v>91</v>
      </c>
      <c r="BJ1071" s="24" t="s">
        <v>91</v>
      </c>
      <c r="BK1071" s="24" t="s">
        <v>91</v>
      </c>
      <c r="BL1071" s="24" t="s">
        <v>91</v>
      </c>
      <c r="BM1071" s="24" t="s">
        <v>91</v>
      </c>
      <c r="BN1071" s="24" t="s">
        <v>91</v>
      </c>
      <c r="BO1071" s="24" t="s">
        <v>91</v>
      </c>
      <c r="BP1071" s="24" t="s">
        <v>91</v>
      </c>
      <c r="BQ1071" s="24" t="s">
        <v>91</v>
      </c>
      <c r="BR1071" s="24" t="s">
        <v>91</v>
      </c>
      <c r="BS1071" s="24" t="s">
        <v>91</v>
      </c>
      <c r="BT1071" s="24" t="s">
        <v>91</v>
      </c>
      <c r="BU1071" s="24" t="s">
        <v>91</v>
      </c>
      <c r="BV1071" s="24" t="s">
        <v>91</v>
      </c>
      <c r="BW1071" s="24" t="s">
        <v>91</v>
      </c>
      <c r="BX1071" s="24" t="s">
        <v>91</v>
      </c>
      <c r="BY1071" s="24" t="s">
        <v>91</v>
      </c>
      <c r="BZ1071" s="24" t="s">
        <v>91</v>
      </c>
      <c r="CA1071" s="36"/>
      <c r="CB1071" s="35"/>
    </row>
    <row r="1072" spans="1:80" ht="169.5" customHeight="1" x14ac:dyDescent="0.35">
      <c r="A1072" s="24"/>
      <c r="B1072" s="24" t="s">
        <v>77</v>
      </c>
      <c r="C1072" s="23" t="s">
        <v>78</v>
      </c>
      <c r="D1072" s="24" t="s">
        <v>3275</v>
      </c>
      <c r="E1072" s="24" t="s">
        <v>3588</v>
      </c>
      <c r="F1072" s="24" t="s">
        <v>81</v>
      </c>
      <c r="G1072" s="24" t="s">
        <v>3589</v>
      </c>
      <c r="H1072" s="24" t="s">
        <v>3601</v>
      </c>
      <c r="I1072" s="24" t="s">
        <v>3591</v>
      </c>
      <c r="J1072" s="24" t="s">
        <v>3602</v>
      </c>
      <c r="K1072" s="24" t="s">
        <v>3603</v>
      </c>
      <c r="L1072" s="24" t="s">
        <v>3604</v>
      </c>
      <c r="M1072" s="24"/>
      <c r="N1072" s="24" t="s">
        <v>88</v>
      </c>
      <c r="O1072" s="24"/>
      <c r="P1072" s="24"/>
      <c r="Q1072" s="24" t="s">
        <v>155</v>
      </c>
      <c r="R1072" s="24"/>
      <c r="S1072" s="24"/>
      <c r="T1072" s="24" t="s">
        <v>91</v>
      </c>
      <c r="U1072" s="24" t="s">
        <v>91</v>
      </c>
      <c r="V1072" s="24" t="s">
        <v>91</v>
      </c>
      <c r="W1072" s="24" t="s">
        <v>91</v>
      </c>
      <c r="X1072" s="24"/>
      <c r="Y1072" s="24" t="s">
        <v>91</v>
      </c>
      <c r="Z1072" s="24" t="s">
        <v>91</v>
      </c>
      <c r="AA1072" s="24" t="s">
        <v>91</v>
      </c>
      <c r="AB1072" s="24" t="s">
        <v>91</v>
      </c>
      <c r="AC1072" s="24" t="s">
        <v>91</v>
      </c>
      <c r="AD1072" s="24" t="s">
        <v>91</v>
      </c>
      <c r="AE1072" s="24" t="s">
        <v>91</v>
      </c>
      <c r="AF1072" s="24" t="s">
        <v>91</v>
      </c>
      <c r="AG1072" s="24" t="s">
        <v>91</v>
      </c>
      <c r="AH1072" s="24" t="s">
        <v>91</v>
      </c>
      <c r="AI1072" s="24" t="s">
        <v>91</v>
      </c>
      <c r="AJ1072" s="24" t="s">
        <v>91</v>
      </c>
      <c r="AK1072" s="24" t="s">
        <v>91</v>
      </c>
      <c r="AL1072" s="24" t="s">
        <v>91</v>
      </c>
      <c r="AM1072" s="24" t="s">
        <v>90</v>
      </c>
      <c r="AN1072" s="24" t="s">
        <v>91</v>
      </c>
      <c r="AO1072" s="24" t="s">
        <v>91</v>
      </c>
      <c r="AP1072" s="24" t="s">
        <v>91</v>
      </c>
      <c r="AQ1072" s="24" t="s">
        <v>91</v>
      </c>
      <c r="AR1072" s="24" t="s">
        <v>91</v>
      </c>
      <c r="AS1072" s="24" t="s">
        <v>91</v>
      </c>
      <c r="AT1072" s="24" t="s">
        <v>91</v>
      </c>
      <c r="AU1072" s="24" t="s">
        <v>91</v>
      </c>
      <c r="AV1072" s="24" t="s">
        <v>91</v>
      </c>
      <c r="AW1072" s="24" t="s">
        <v>91</v>
      </c>
      <c r="AX1072" s="24" t="s">
        <v>91</v>
      </c>
      <c r="AY1072" s="24" t="s">
        <v>91</v>
      </c>
      <c r="AZ1072" s="24" t="s">
        <v>91</v>
      </c>
      <c r="BA1072" s="24" t="s">
        <v>91</v>
      </c>
      <c r="BB1072" s="24" t="s">
        <v>91</v>
      </c>
      <c r="BC1072" s="24" t="s">
        <v>91</v>
      </c>
      <c r="BD1072" s="24" t="s">
        <v>91</v>
      </c>
      <c r="BE1072" s="24" t="s">
        <v>91</v>
      </c>
      <c r="BF1072" s="24" t="s">
        <v>91</v>
      </c>
      <c r="BG1072" s="24" t="s">
        <v>91</v>
      </c>
      <c r="BH1072" s="24" t="s">
        <v>91</v>
      </c>
      <c r="BI1072" s="24" t="s">
        <v>91</v>
      </c>
      <c r="BJ1072" s="24" t="s">
        <v>91</v>
      </c>
      <c r="BK1072" s="24" t="s">
        <v>91</v>
      </c>
      <c r="BL1072" s="24" t="s">
        <v>91</v>
      </c>
      <c r="BM1072" s="24" t="s">
        <v>91</v>
      </c>
      <c r="BN1072" s="24" t="s">
        <v>91</v>
      </c>
      <c r="BO1072" s="24" t="s">
        <v>91</v>
      </c>
      <c r="BP1072" s="24" t="s">
        <v>91</v>
      </c>
      <c r="BQ1072" s="24" t="s">
        <v>91</v>
      </c>
      <c r="BR1072" s="24" t="s">
        <v>91</v>
      </c>
      <c r="BS1072" s="24" t="s">
        <v>91</v>
      </c>
      <c r="BT1072" s="24" t="s">
        <v>91</v>
      </c>
      <c r="BU1072" s="24" t="s">
        <v>91</v>
      </c>
      <c r="BV1072" s="24" t="s">
        <v>91</v>
      </c>
      <c r="BW1072" s="24" t="s">
        <v>91</v>
      </c>
      <c r="BX1072" s="24" t="s">
        <v>91</v>
      </c>
      <c r="BY1072" s="24" t="s">
        <v>91</v>
      </c>
      <c r="BZ1072" s="24" t="s">
        <v>91</v>
      </c>
      <c r="CA1072" s="36"/>
      <c r="CB1072" s="35"/>
    </row>
    <row r="1073" spans="1:80" ht="169.5" customHeight="1" x14ac:dyDescent="0.35">
      <c r="A1073" s="24"/>
      <c r="B1073" s="24" t="s">
        <v>77</v>
      </c>
      <c r="C1073" s="23" t="s">
        <v>78</v>
      </c>
      <c r="D1073" s="24" t="s">
        <v>3275</v>
      </c>
      <c r="E1073" s="24" t="s">
        <v>3588</v>
      </c>
      <c r="F1073" s="24" t="s">
        <v>81</v>
      </c>
      <c r="G1073" s="24" t="s">
        <v>3589</v>
      </c>
      <c r="H1073" s="24" t="s">
        <v>3601</v>
      </c>
      <c r="I1073" s="24" t="s">
        <v>3605</v>
      </c>
      <c r="J1073" s="24" t="s">
        <v>3606</v>
      </c>
      <c r="K1073" s="24" t="s">
        <v>3607</v>
      </c>
      <c r="L1073" s="24" t="s">
        <v>3608</v>
      </c>
      <c r="M1073" s="24"/>
      <c r="N1073" s="24" t="s">
        <v>88</v>
      </c>
      <c r="O1073" s="24"/>
      <c r="P1073" s="24"/>
      <c r="Q1073" s="24" t="s">
        <v>89</v>
      </c>
      <c r="R1073" s="24"/>
      <c r="S1073" s="24"/>
      <c r="T1073" s="24" t="s">
        <v>91</v>
      </c>
      <c r="U1073" s="24" t="s">
        <v>91</v>
      </c>
      <c r="V1073" s="24" t="s">
        <v>91</v>
      </c>
      <c r="W1073" s="24" t="s">
        <v>91</v>
      </c>
      <c r="X1073" s="24"/>
      <c r="Y1073" s="24" t="s">
        <v>91</v>
      </c>
      <c r="Z1073" s="24" t="s">
        <v>91</v>
      </c>
      <c r="AA1073" s="24" t="s">
        <v>91</v>
      </c>
      <c r="AB1073" s="24" t="s">
        <v>91</v>
      </c>
      <c r="AC1073" s="24" t="s">
        <v>91</v>
      </c>
      <c r="AD1073" s="24" t="s">
        <v>91</v>
      </c>
      <c r="AE1073" s="24" t="s">
        <v>91</v>
      </c>
      <c r="AF1073" s="24" t="s">
        <v>91</v>
      </c>
      <c r="AG1073" s="24" t="s">
        <v>91</v>
      </c>
      <c r="AH1073" s="24" t="s">
        <v>91</v>
      </c>
      <c r="AI1073" s="24" t="s">
        <v>91</v>
      </c>
      <c r="AJ1073" s="24" t="s">
        <v>91</v>
      </c>
      <c r="AK1073" s="24" t="s">
        <v>91</v>
      </c>
      <c r="AL1073" s="24" t="s">
        <v>91</v>
      </c>
      <c r="AM1073" s="24" t="s">
        <v>90</v>
      </c>
      <c r="AN1073" s="24" t="s">
        <v>91</v>
      </c>
      <c r="AO1073" s="24" t="s">
        <v>91</v>
      </c>
      <c r="AP1073" s="24" t="s">
        <v>91</v>
      </c>
      <c r="AQ1073" s="24" t="s">
        <v>91</v>
      </c>
      <c r="AR1073" s="24" t="s">
        <v>91</v>
      </c>
      <c r="AS1073" s="24" t="s">
        <v>91</v>
      </c>
      <c r="AT1073" s="24" t="s">
        <v>91</v>
      </c>
      <c r="AU1073" s="24" t="s">
        <v>91</v>
      </c>
      <c r="AV1073" s="24" t="s">
        <v>91</v>
      </c>
      <c r="AW1073" s="24" t="s">
        <v>91</v>
      </c>
      <c r="AX1073" s="24" t="s">
        <v>91</v>
      </c>
      <c r="AY1073" s="24" t="s">
        <v>91</v>
      </c>
      <c r="AZ1073" s="24" t="s">
        <v>91</v>
      </c>
      <c r="BA1073" s="24" t="s">
        <v>91</v>
      </c>
      <c r="BB1073" s="24" t="s">
        <v>91</v>
      </c>
      <c r="BC1073" s="24" t="s">
        <v>91</v>
      </c>
      <c r="BD1073" s="24" t="s">
        <v>91</v>
      </c>
      <c r="BE1073" s="24" t="s">
        <v>91</v>
      </c>
      <c r="BF1073" s="24" t="s">
        <v>91</v>
      </c>
      <c r="BG1073" s="24" t="s">
        <v>91</v>
      </c>
      <c r="BH1073" s="24" t="s">
        <v>91</v>
      </c>
      <c r="BI1073" s="24" t="s">
        <v>91</v>
      </c>
      <c r="BJ1073" s="24" t="s">
        <v>91</v>
      </c>
      <c r="BK1073" s="24" t="s">
        <v>91</v>
      </c>
      <c r="BL1073" s="24" t="s">
        <v>91</v>
      </c>
      <c r="BM1073" s="24" t="s">
        <v>91</v>
      </c>
      <c r="BN1073" s="24" t="s">
        <v>91</v>
      </c>
      <c r="BO1073" s="24" t="s">
        <v>91</v>
      </c>
      <c r="BP1073" s="24" t="s">
        <v>91</v>
      </c>
      <c r="BQ1073" s="24" t="s">
        <v>91</v>
      </c>
      <c r="BR1073" s="24" t="s">
        <v>91</v>
      </c>
      <c r="BS1073" s="24" t="s">
        <v>91</v>
      </c>
      <c r="BT1073" s="24" t="s">
        <v>91</v>
      </c>
      <c r="BU1073" s="24" t="s">
        <v>91</v>
      </c>
      <c r="BV1073" s="24" t="s">
        <v>91</v>
      </c>
      <c r="BW1073" s="24" t="s">
        <v>91</v>
      </c>
      <c r="BX1073" s="24" t="s">
        <v>91</v>
      </c>
      <c r="BY1073" s="24" t="s">
        <v>91</v>
      </c>
      <c r="BZ1073" s="24" t="s">
        <v>91</v>
      </c>
      <c r="CA1073" s="36"/>
      <c r="CB1073" s="35"/>
    </row>
    <row r="1074" spans="1:80" ht="169.5" customHeight="1" x14ac:dyDescent="0.35">
      <c r="A1074" s="24"/>
      <c r="B1074" s="24" t="s">
        <v>77</v>
      </c>
      <c r="C1074" s="23" t="s">
        <v>78</v>
      </c>
      <c r="D1074" s="24" t="s">
        <v>3275</v>
      </c>
      <c r="E1074" s="24" t="s">
        <v>3588</v>
      </c>
      <c r="F1074" s="24" t="s">
        <v>81</v>
      </c>
      <c r="G1074" s="24" t="s">
        <v>3589</v>
      </c>
      <c r="H1074" s="24" t="s">
        <v>3601</v>
      </c>
      <c r="I1074" s="24" t="s">
        <v>3605</v>
      </c>
      <c r="J1074" s="24" t="s">
        <v>3609</v>
      </c>
      <c r="K1074" s="24" t="s">
        <v>3610</v>
      </c>
      <c r="L1074" s="24" t="s">
        <v>3611</v>
      </c>
      <c r="M1074" s="24"/>
      <c r="N1074" s="24" t="s">
        <v>88</v>
      </c>
      <c r="O1074" s="24"/>
      <c r="P1074" s="24"/>
      <c r="Q1074" s="24" t="s">
        <v>89</v>
      </c>
      <c r="R1074" s="24"/>
      <c r="S1074" s="24"/>
      <c r="T1074" s="24" t="s">
        <v>91</v>
      </c>
      <c r="U1074" s="24" t="s">
        <v>91</v>
      </c>
      <c r="V1074" s="24" t="s">
        <v>91</v>
      </c>
      <c r="W1074" s="24" t="s">
        <v>91</v>
      </c>
      <c r="X1074" s="24"/>
      <c r="Y1074" s="24" t="s">
        <v>91</v>
      </c>
      <c r="Z1074" s="24" t="s">
        <v>91</v>
      </c>
      <c r="AA1074" s="24" t="s">
        <v>91</v>
      </c>
      <c r="AB1074" s="24" t="s">
        <v>91</v>
      </c>
      <c r="AC1074" s="24" t="s">
        <v>91</v>
      </c>
      <c r="AD1074" s="24" t="s">
        <v>91</v>
      </c>
      <c r="AE1074" s="24" t="s">
        <v>91</v>
      </c>
      <c r="AF1074" s="24" t="s">
        <v>91</v>
      </c>
      <c r="AG1074" s="24" t="s">
        <v>91</v>
      </c>
      <c r="AH1074" s="24" t="s">
        <v>91</v>
      </c>
      <c r="AI1074" s="24" t="s">
        <v>91</v>
      </c>
      <c r="AJ1074" s="24" t="s">
        <v>91</v>
      </c>
      <c r="AK1074" s="24" t="s">
        <v>91</v>
      </c>
      <c r="AL1074" s="24" t="s">
        <v>91</v>
      </c>
      <c r="AM1074" s="24" t="s">
        <v>90</v>
      </c>
      <c r="AN1074" s="24" t="s">
        <v>91</v>
      </c>
      <c r="AO1074" s="24" t="s">
        <v>91</v>
      </c>
      <c r="AP1074" s="24" t="s">
        <v>91</v>
      </c>
      <c r="AQ1074" s="24" t="s">
        <v>91</v>
      </c>
      <c r="AR1074" s="24" t="s">
        <v>91</v>
      </c>
      <c r="AS1074" s="24" t="s">
        <v>91</v>
      </c>
      <c r="AT1074" s="24" t="s">
        <v>91</v>
      </c>
      <c r="AU1074" s="24" t="s">
        <v>91</v>
      </c>
      <c r="AV1074" s="24" t="s">
        <v>91</v>
      </c>
      <c r="AW1074" s="24" t="s">
        <v>91</v>
      </c>
      <c r="AX1074" s="24" t="s">
        <v>91</v>
      </c>
      <c r="AY1074" s="24" t="s">
        <v>91</v>
      </c>
      <c r="AZ1074" s="24" t="s">
        <v>91</v>
      </c>
      <c r="BA1074" s="24" t="s">
        <v>91</v>
      </c>
      <c r="BB1074" s="24" t="s">
        <v>91</v>
      </c>
      <c r="BC1074" s="24" t="s">
        <v>91</v>
      </c>
      <c r="BD1074" s="24" t="s">
        <v>91</v>
      </c>
      <c r="BE1074" s="24" t="s">
        <v>91</v>
      </c>
      <c r="BF1074" s="24" t="s">
        <v>91</v>
      </c>
      <c r="BG1074" s="24" t="s">
        <v>91</v>
      </c>
      <c r="BH1074" s="24" t="s">
        <v>91</v>
      </c>
      <c r="BI1074" s="24" t="s">
        <v>91</v>
      </c>
      <c r="BJ1074" s="24" t="s">
        <v>91</v>
      </c>
      <c r="BK1074" s="24" t="s">
        <v>91</v>
      </c>
      <c r="BL1074" s="24" t="s">
        <v>91</v>
      </c>
      <c r="BM1074" s="24" t="s">
        <v>91</v>
      </c>
      <c r="BN1074" s="24" t="s">
        <v>91</v>
      </c>
      <c r="BO1074" s="24" t="s">
        <v>91</v>
      </c>
      <c r="BP1074" s="24" t="s">
        <v>91</v>
      </c>
      <c r="BQ1074" s="24" t="s">
        <v>91</v>
      </c>
      <c r="BR1074" s="24" t="s">
        <v>91</v>
      </c>
      <c r="BS1074" s="24" t="s">
        <v>91</v>
      </c>
      <c r="BT1074" s="24" t="s">
        <v>91</v>
      </c>
      <c r="BU1074" s="24" t="s">
        <v>91</v>
      </c>
      <c r="BV1074" s="24" t="s">
        <v>91</v>
      </c>
      <c r="BW1074" s="24" t="s">
        <v>91</v>
      </c>
      <c r="BX1074" s="24" t="s">
        <v>91</v>
      </c>
      <c r="BY1074" s="24" t="s">
        <v>91</v>
      </c>
      <c r="BZ1074" s="24" t="s">
        <v>91</v>
      </c>
      <c r="CA1074" s="36"/>
      <c r="CB1074" s="35"/>
    </row>
    <row r="1075" spans="1:80" ht="169.5" customHeight="1" x14ac:dyDescent="0.35">
      <c r="A1075" s="24"/>
      <c r="B1075" s="24" t="s">
        <v>77</v>
      </c>
      <c r="C1075" s="23" t="s">
        <v>78</v>
      </c>
      <c r="D1075" s="24" t="s">
        <v>3275</v>
      </c>
      <c r="E1075" s="24" t="s">
        <v>3588</v>
      </c>
      <c r="F1075" s="24" t="s">
        <v>81</v>
      </c>
      <c r="G1075" s="24" t="s">
        <v>3589</v>
      </c>
      <c r="H1075" s="24" t="s">
        <v>3612</v>
      </c>
      <c r="I1075" s="24" t="s">
        <v>3591</v>
      </c>
      <c r="J1075" s="24" t="s">
        <v>3613</v>
      </c>
      <c r="K1075" s="24" t="s">
        <v>3614</v>
      </c>
      <c r="L1075" s="24" t="s">
        <v>3615</v>
      </c>
      <c r="M1075" s="24"/>
      <c r="N1075" s="24" t="s">
        <v>88</v>
      </c>
      <c r="O1075" s="24"/>
      <c r="P1075" s="24"/>
      <c r="Q1075" s="24" t="s">
        <v>89</v>
      </c>
      <c r="R1075" s="24"/>
      <c r="S1075" s="24"/>
      <c r="T1075" s="24" t="s">
        <v>91</v>
      </c>
      <c r="U1075" s="24" t="s">
        <v>91</v>
      </c>
      <c r="V1075" s="24" t="s">
        <v>91</v>
      </c>
      <c r="W1075" s="24" t="s">
        <v>91</v>
      </c>
      <c r="X1075" s="24"/>
      <c r="Y1075" s="24" t="s">
        <v>91</v>
      </c>
      <c r="Z1075" s="24" t="s">
        <v>91</v>
      </c>
      <c r="AA1075" s="24" t="s">
        <v>91</v>
      </c>
      <c r="AB1075" s="24" t="s">
        <v>91</v>
      </c>
      <c r="AC1075" s="24" t="s">
        <v>91</v>
      </c>
      <c r="AD1075" s="24" t="s">
        <v>91</v>
      </c>
      <c r="AE1075" s="24" t="s">
        <v>91</v>
      </c>
      <c r="AF1075" s="24" t="s">
        <v>91</v>
      </c>
      <c r="AG1075" s="24" t="s">
        <v>91</v>
      </c>
      <c r="AH1075" s="24" t="s">
        <v>91</v>
      </c>
      <c r="AI1075" s="24" t="s">
        <v>91</v>
      </c>
      <c r="AJ1075" s="24" t="s">
        <v>91</v>
      </c>
      <c r="AK1075" s="24" t="s">
        <v>91</v>
      </c>
      <c r="AL1075" s="24" t="s">
        <v>91</v>
      </c>
      <c r="AM1075" s="24" t="s">
        <v>90</v>
      </c>
      <c r="AN1075" s="24" t="s">
        <v>91</v>
      </c>
      <c r="AO1075" s="24" t="s">
        <v>91</v>
      </c>
      <c r="AP1075" s="24" t="s">
        <v>91</v>
      </c>
      <c r="AQ1075" s="24" t="s">
        <v>91</v>
      </c>
      <c r="AR1075" s="24" t="s">
        <v>91</v>
      </c>
      <c r="AS1075" s="24" t="s">
        <v>91</v>
      </c>
      <c r="AT1075" s="24" t="s">
        <v>91</v>
      </c>
      <c r="AU1075" s="24" t="s">
        <v>91</v>
      </c>
      <c r="AV1075" s="24" t="s">
        <v>91</v>
      </c>
      <c r="AW1075" s="24" t="s">
        <v>91</v>
      </c>
      <c r="AX1075" s="24" t="s">
        <v>91</v>
      </c>
      <c r="AY1075" s="24" t="s">
        <v>91</v>
      </c>
      <c r="AZ1075" s="24" t="s">
        <v>91</v>
      </c>
      <c r="BA1075" s="24" t="s">
        <v>91</v>
      </c>
      <c r="BB1075" s="24" t="s">
        <v>91</v>
      </c>
      <c r="BC1075" s="24" t="s">
        <v>91</v>
      </c>
      <c r="BD1075" s="24" t="s">
        <v>91</v>
      </c>
      <c r="BE1075" s="24" t="s">
        <v>91</v>
      </c>
      <c r="BF1075" s="24" t="s">
        <v>91</v>
      </c>
      <c r="BG1075" s="24" t="s">
        <v>91</v>
      </c>
      <c r="BH1075" s="24" t="s">
        <v>91</v>
      </c>
      <c r="BI1075" s="24" t="s">
        <v>91</v>
      </c>
      <c r="BJ1075" s="24" t="s">
        <v>91</v>
      </c>
      <c r="BK1075" s="24" t="s">
        <v>91</v>
      </c>
      <c r="BL1075" s="24" t="s">
        <v>91</v>
      </c>
      <c r="BM1075" s="24" t="s">
        <v>91</v>
      </c>
      <c r="BN1075" s="24" t="s">
        <v>91</v>
      </c>
      <c r="BO1075" s="24" t="s">
        <v>91</v>
      </c>
      <c r="BP1075" s="24" t="s">
        <v>91</v>
      </c>
      <c r="BQ1075" s="24" t="s">
        <v>91</v>
      </c>
      <c r="BR1075" s="24" t="s">
        <v>91</v>
      </c>
      <c r="BS1075" s="24" t="s">
        <v>91</v>
      </c>
      <c r="BT1075" s="24" t="s">
        <v>91</v>
      </c>
      <c r="BU1075" s="24" t="s">
        <v>91</v>
      </c>
      <c r="BV1075" s="24" t="s">
        <v>91</v>
      </c>
      <c r="BW1075" s="24" t="s">
        <v>91</v>
      </c>
      <c r="BX1075" s="24" t="s">
        <v>91</v>
      </c>
      <c r="BY1075" s="24" t="s">
        <v>91</v>
      </c>
      <c r="BZ1075" s="24" t="s">
        <v>91</v>
      </c>
      <c r="CA1075" s="36"/>
      <c r="CB1075" s="35"/>
    </row>
    <row r="1076" spans="1:80" ht="169.5" customHeight="1" x14ac:dyDescent="0.35">
      <c r="A1076" s="24"/>
      <c r="B1076" s="24" t="s">
        <v>77</v>
      </c>
      <c r="C1076" s="23" t="s">
        <v>78</v>
      </c>
      <c r="D1076" s="24" t="s">
        <v>3275</v>
      </c>
      <c r="E1076" s="24" t="s">
        <v>3588</v>
      </c>
      <c r="F1076" s="24" t="s">
        <v>81</v>
      </c>
      <c r="G1076" s="24" t="s">
        <v>3589</v>
      </c>
      <c r="H1076" s="24" t="s">
        <v>3616</v>
      </c>
      <c r="I1076" s="24" t="s">
        <v>3617</v>
      </c>
      <c r="J1076" s="24" t="s">
        <v>3618</v>
      </c>
      <c r="K1076" s="24" t="s">
        <v>3619</v>
      </c>
      <c r="L1076" s="24" t="s">
        <v>3620</v>
      </c>
      <c r="M1076" s="24"/>
      <c r="N1076" s="24" t="s">
        <v>88</v>
      </c>
      <c r="O1076" s="24"/>
      <c r="P1076" s="24"/>
      <c r="Q1076" s="24" t="s">
        <v>89</v>
      </c>
      <c r="R1076" s="24"/>
      <c r="S1076" s="24"/>
      <c r="T1076" s="24" t="s">
        <v>91</v>
      </c>
      <c r="U1076" s="24" t="s">
        <v>91</v>
      </c>
      <c r="V1076" s="24" t="s">
        <v>91</v>
      </c>
      <c r="W1076" s="24" t="s">
        <v>91</v>
      </c>
      <c r="X1076" s="24"/>
      <c r="Y1076" s="24" t="s">
        <v>91</v>
      </c>
      <c r="Z1076" s="24" t="s">
        <v>91</v>
      </c>
      <c r="AA1076" s="24" t="s">
        <v>91</v>
      </c>
      <c r="AB1076" s="24" t="s">
        <v>91</v>
      </c>
      <c r="AC1076" s="24" t="s">
        <v>91</v>
      </c>
      <c r="AD1076" s="24" t="s">
        <v>91</v>
      </c>
      <c r="AE1076" s="24" t="s">
        <v>91</v>
      </c>
      <c r="AF1076" s="24" t="s">
        <v>91</v>
      </c>
      <c r="AG1076" s="24" t="s">
        <v>91</v>
      </c>
      <c r="AH1076" s="24" t="s">
        <v>91</v>
      </c>
      <c r="AI1076" s="24" t="s">
        <v>91</v>
      </c>
      <c r="AJ1076" s="24" t="s">
        <v>91</v>
      </c>
      <c r="AK1076" s="24" t="s">
        <v>91</v>
      </c>
      <c r="AL1076" s="24" t="s">
        <v>91</v>
      </c>
      <c r="AM1076" s="24" t="s">
        <v>90</v>
      </c>
      <c r="AN1076" s="24" t="s">
        <v>91</v>
      </c>
      <c r="AO1076" s="24" t="s">
        <v>91</v>
      </c>
      <c r="AP1076" s="24" t="s">
        <v>91</v>
      </c>
      <c r="AQ1076" s="24" t="s">
        <v>91</v>
      </c>
      <c r="AR1076" s="24" t="s">
        <v>91</v>
      </c>
      <c r="AS1076" s="24" t="s">
        <v>91</v>
      </c>
      <c r="AT1076" s="24" t="s">
        <v>91</v>
      </c>
      <c r="AU1076" s="24" t="s">
        <v>91</v>
      </c>
      <c r="AV1076" s="24" t="s">
        <v>91</v>
      </c>
      <c r="AW1076" s="24" t="s">
        <v>91</v>
      </c>
      <c r="AX1076" s="24" t="s">
        <v>91</v>
      </c>
      <c r="AY1076" s="24" t="s">
        <v>91</v>
      </c>
      <c r="AZ1076" s="24" t="s">
        <v>91</v>
      </c>
      <c r="BA1076" s="24" t="s">
        <v>91</v>
      </c>
      <c r="BB1076" s="24" t="s">
        <v>91</v>
      </c>
      <c r="BC1076" s="24" t="s">
        <v>91</v>
      </c>
      <c r="BD1076" s="24" t="s">
        <v>91</v>
      </c>
      <c r="BE1076" s="24" t="s">
        <v>91</v>
      </c>
      <c r="BF1076" s="24" t="s">
        <v>91</v>
      </c>
      <c r="BG1076" s="24" t="s">
        <v>91</v>
      </c>
      <c r="BH1076" s="24" t="s">
        <v>91</v>
      </c>
      <c r="BI1076" s="24" t="s">
        <v>91</v>
      </c>
      <c r="BJ1076" s="24" t="s">
        <v>91</v>
      </c>
      <c r="BK1076" s="24" t="s">
        <v>91</v>
      </c>
      <c r="BL1076" s="24" t="s">
        <v>91</v>
      </c>
      <c r="BM1076" s="24" t="s">
        <v>91</v>
      </c>
      <c r="BN1076" s="24" t="s">
        <v>91</v>
      </c>
      <c r="BO1076" s="24" t="s">
        <v>91</v>
      </c>
      <c r="BP1076" s="24" t="s">
        <v>91</v>
      </c>
      <c r="BQ1076" s="24" t="s">
        <v>91</v>
      </c>
      <c r="BR1076" s="24" t="s">
        <v>91</v>
      </c>
      <c r="BS1076" s="24" t="s">
        <v>91</v>
      </c>
      <c r="BT1076" s="24" t="s">
        <v>91</v>
      </c>
      <c r="BU1076" s="24" t="s">
        <v>91</v>
      </c>
      <c r="BV1076" s="24" t="s">
        <v>91</v>
      </c>
      <c r="BW1076" s="24" t="s">
        <v>91</v>
      </c>
      <c r="BX1076" s="24" t="s">
        <v>91</v>
      </c>
      <c r="BY1076" s="24" t="s">
        <v>91</v>
      </c>
      <c r="BZ1076" s="24" t="s">
        <v>91</v>
      </c>
      <c r="CA1076" s="36"/>
      <c r="CB1076" s="35"/>
    </row>
    <row r="1077" spans="1:80" ht="169.5" customHeight="1" x14ac:dyDescent="0.35">
      <c r="A1077" s="24"/>
      <c r="B1077" s="24" t="s">
        <v>77</v>
      </c>
      <c r="C1077" s="23" t="s">
        <v>78</v>
      </c>
      <c r="D1077" s="24" t="s">
        <v>3275</v>
      </c>
      <c r="E1077" s="24" t="s">
        <v>3588</v>
      </c>
      <c r="F1077" s="24" t="s">
        <v>81</v>
      </c>
      <c r="G1077" s="24" t="s">
        <v>3589</v>
      </c>
      <c r="H1077" s="24" t="s">
        <v>3621</v>
      </c>
      <c r="I1077" s="24" t="s">
        <v>3605</v>
      </c>
      <c r="J1077" s="24" t="s">
        <v>3622</v>
      </c>
      <c r="K1077" s="24" t="s">
        <v>3623</v>
      </c>
      <c r="L1077" s="24" t="s">
        <v>3624</v>
      </c>
      <c r="M1077" s="24"/>
      <c r="N1077" s="24" t="s">
        <v>88</v>
      </c>
      <c r="O1077" s="24"/>
      <c r="P1077" s="24"/>
      <c r="Q1077" s="24" t="s">
        <v>155</v>
      </c>
      <c r="R1077" s="24"/>
      <c r="S1077" s="24"/>
      <c r="T1077" s="24" t="s">
        <v>91</v>
      </c>
      <c r="U1077" s="24" t="s">
        <v>91</v>
      </c>
      <c r="V1077" s="24" t="s">
        <v>91</v>
      </c>
      <c r="W1077" s="24" t="s">
        <v>91</v>
      </c>
      <c r="X1077" s="24"/>
      <c r="Y1077" s="24" t="s">
        <v>91</v>
      </c>
      <c r="Z1077" s="24" t="s">
        <v>91</v>
      </c>
      <c r="AA1077" s="24" t="s">
        <v>91</v>
      </c>
      <c r="AB1077" s="24" t="s">
        <v>91</v>
      </c>
      <c r="AC1077" s="24" t="s">
        <v>91</v>
      </c>
      <c r="AD1077" s="24" t="s">
        <v>91</v>
      </c>
      <c r="AE1077" s="24" t="s">
        <v>91</v>
      </c>
      <c r="AF1077" s="24" t="s">
        <v>91</v>
      </c>
      <c r="AG1077" s="24" t="s">
        <v>91</v>
      </c>
      <c r="AH1077" s="24" t="s">
        <v>91</v>
      </c>
      <c r="AI1077" s="24" t="s">
        <v>91</v>
      </c>
      <c r="AJ1077" s="24" t="s">
        <v>91</v>
      </c>
      <c r="AK1077" s="24" t="s">
        <v>91</v>
      </c>
      <c r="AL1077" s="24" t="s">
        <v>91</v>
      </c>
      <c r="AM1077" s="24" t="s">
        <v>90</v>
      </c>
      <c r="AN1077" s="24" t="s">
        <v>91</v>
      </c>
      <c r="AO1077" s="24" t="s">
        <v>91</v>
      </c>
      <c r="AP1077" s="24" t="s">
        <v>91</v>
      </c>
      <c r="AQ1077" s="24" t="s">
        <v>91</v>
      </c>
      <c r="AR1077" s="24" t="s">
        <v>91</v>
      </c>
      <c r="AS1077" s="24" t="s">
        <v>91</v>
      </c>
      <c r="AT1077" s="24" t="s">
        <v>91</v>
      </c>
      <c r="AU1077" s="24" t="s">
        <v>91</v>
      </c>
      <c r="AV1077" s="24" t="s">
        <v>91</v>
      </c>
      <c r="AW1077" s="24" t="s">
        <v>91</v>
      </c>
      <c r="AX1077" s="24" t="s">
        <v>91</v>
      </c>
      <c r="AY1077" s="24" t="s">
        <v>91</v>
      </c>
      <c r="AZ1077" s="24" t="s">
        <v>91</v>
      </c>
      <c r="BA1077" s="24" t="s">
        <v>91</v>
      </c>
      <c r="BB1077" s="24" t="s">
        <v>91</v>
      </c>
      <c r="BC1077" s="24" t="s">
        <v>91</v>
      </c>
      <c r="BD1077" s="24" t="s">
        <v>91</v>
      </c>
      <c r="BE1077" s="24" t="s">
        <v>91</v>
      </c>
      <c r="BF1077" s="24" t="s">
        <v>91</v>
      </c>
      <c r="BG1077" s="24" t="s">
        <v>91</v>
      </c>
      <c r="BH1077" s="24" t="s">
        <v>91</v>
      </c>
      <c r="BI1077" s="24" t="s">
        <v>91</v>
      </c>
      <c r="BJ1077" s="24" t="s">
        <v>91</v>
      </c>
      <c r="BK1077" s="24" t="s">
        <v>91</v>
      </c>
      <c r="BL1077" s="24" t="s">
        <v>91</v>
      </c>
      <c r="BM1077" s="24" t="s">
        <v>91</v>
      </c>
      <c r="BN1077" s="24" t="s">
        <v>91</v>
      </c>
      <c r="BO1077" s="24" t="s">
        <v>91</v>
      </c>
      <c r="BP1077" s="24" t="s">
        <v>91</v>
      </c>
      <c r="BQ1077" s="24" t="s">
        <v>91</v>
      </c>
      <c r="BR1077" s="24" t="s">
        <v>91</v>
      </c>
      <c r="BS1077" s="24" t="s">
        <v>91</v>
      </c>
      <c r="BT1077" s="24" t="s">
        <v>91</v>
      </c>
      <c r="BU1077" s="24" t="s">
        <v>91</v>
      </c>
      <c r="BV1077" s="24" t="s">
        <v>91</v>
      </c>
      <c r="BW1077" s="24" t="s">
        <v>91</v>
      </c>
      <c r="BX1077" s="24" t="s">
        <v>91</v>
      </c>
      <c r="BY1077" s="24" t="s">
        <v>91</v>
      </c>
      <c r="BZ1077" s="24" t="s">
        <v>91</v>
      </c>
      <c r="CA1077" s="36"/>
      <c r="CB1077" s="35"/>
    </row>
    <row r="1078" spans="1:80" ht="169.5" customHeight="1" x14ac:dyDescent="0.35">
      <c r="A1078" s="24"/>
      <c r="B1078" s="24" t="s">
        <v>77</v>
      </c>
      <c r="C1078" s="23" t="s">
        <v>78</v>
      </c>
      <c r="D1078" s="24" t="s">
        <v>3275</v>
      </c>
      <c r="E1078" s="24" t="s">
        <v>3588</v>
      </c>
      <c r="F1078" s="24" t="s">
        <v>81</v>
      </c>
      <c r="G1078" s="24" t="s">
        <v>3589</v>
      </c>
      <c r="H1078" s="24" t="s">
        <v>3625</v>
      </c>
      <c r="I1078" s="24" t="s">
        <v>3626</v>
      </c>
      <c r="J1078" s="24" t="s">
        <v>3627</v>
      </c>
      <c r="K1078" s="24" t="s">
        <v>3628</v>
      </c>
      <c r="L1078" s="24" t="s">
        <v>3629</v>
      </c>
      <c r="M1078" s="24"/>
      <c r="N1078" s="24" t="s">
        <v>88</v>
      </c>
      <c r="O1078" s="24"/>
      <c r="P1078" s="24"/>
      <c r="Q1078" s="24" t="s">
        <v>89</v>
      </c>
      <c r="R1078" s="24"/>
      <c r="S1078" s="24"/>
      <c r="T1078" s="24" t="s">
        <v>91</v>
      </c>
      <c r="U1078" s="24" t="s">
        <v>91</v>
      </c>
      <c r="V1078" s="24" t="s">
        <v>91</v>
      </c>
      <c r="W1078" s="24" t="s">
        <v>91</v>
      </c>
      <c r="X1078" s="24"/>
      <c r="Y1078" s="24" t="s">
        <v>91</v>
      </c>
      <c r="Z1078" s="24" t="s">
        <v>91</v>
      </c>
      <c r="AA1078" s="24" t="s">
        <v>91</v>
      </c>
      <c r="AB1078" s="24" t="s">
        <v>91</v>
      </c>
      <c r="AC1078" s="24" t="s">
        <v>91</v>
      </c>
      <c r="AD1078" s="24" t="s">
        <v>91</v>
      </c>
      <c r="AE1078" s="24" t="s">
        <v>91</v>
      </c>
      <c r="AF1078" s="24" t="s">
        <v>91</v>
      </c>
      <c r="AG1078" s="24" t="s">
        <v>91</v>
      </c>
      <c r="AH1078" s="24" t="s">
        <v>91</v>
      </c>
      <c r="AI1078" s="24" t="s">
        <v>91</v>
      </c>
      <c r="AJ1078" s="24" t="s">
        <v>91</v>
      </c>
      <c r="AK1078" s="24" t="s">
        <v>91</v>
      </c>
      <c r="AL1078" s="24" t="s">
        <v>91</v>
      </c>
      <c r="AM1078" s="24" t="s">
        <v>90</v>
      </c>
      <c r="AN1078" s="24" t="s">
        <v>91</v>
      </c>
      <c r="AO1078" s="24" t="s">
        <v>91</v>
      </c>
      <c r="AP1078" s="24" t="s">
        <v>91</v>
      </c>
      <c r="AQ1078" s="24" t="s">
        <v>91</v>
      </c>
      <c r="AR1078" s="24" t="s">
        <v>91</v>
      </c>
      <c r="AS1078" s="24" t="s">
        <v>91</v>
      </c>
      <c r="AT1078" s="24" t="s">
        <v>91</v>
      </c>
      <c r="AU1078" s="24" t="s">
        <v>91</v>
      </c>
      <c r="AV1078" s="24" t="s">
        <v>91</v>
      </c>
      <c r="AW1078" s="24" t="s">
        <v>91</v>
      </c>
      <c r="AX1078" s="24" t="s">
        <v>91</v>
      </c>
      <c r="AY1078" s="24" t="s">
        <v>91</v>
      </c>
      <c r="AZ1078" s="24" t="s">
        <v>91</v>
      </c>
      <c r="BA1078" s="24" t="s">
        <v>91</v>
      </c>
      <c r="BB1078" s="24" t="s">
        <v>91</v>
      </c>
      <c r="BC1078" s="24" t="s">
        <v>91</v>
      </c>
      <c r="BD1078" s="24" t="s">
        <v>91</v>
      </c>
      <c r="BE1078" s="24" t="s">
        <v>91</v>
      </c>
      <c r="BF1078" s="24" t="s">
        <v>91</v>
      </c>
      <c r="BG1078" s="24" t="s">
        <v>91</v>
      </c>
      <c r="BH1078" s="24" t="s">
        <v>91</v>
      </c>
      <c r="BI1078" s="24" t="s">
        <v>91</v>
      </c>
      <c r="BJ1078" s="24" t="s">
        <v>91</v>
      </c>
      <c r="BK1078" s="24" t="s">
        <v>91</v>
      </c>
      <c r="BL1078" s="24" t="s">
        <v>91</v>
      </c>
      <c r="BM1078" s="24" t="s">
        <v>91</v>
      </c>
      <c r="BN1078" s="24" t="s">
        <v>91</v>
      </c>
      <c r="BO1078" s="24" t="s">
        <v>91</v>
      </c>
      <c r="BP1078" s="24" t="s">
        <v>91</v>
      </c>
      <c r="BQ1078" s="24" t="s">
        <v>91</v>
      </c>
      <c r="BR1078" s="24" t="s">
        <v>91</v>
      </c>
      <c r="BS1078" s="24" t="s">
        <v>91</v>
      </c>
      <c r="BT1078" s="24" t="s">
        <v>91</v>
      </c>
      <c r="BU1078" s="24" t="s">
        <v>91</v>
      </c>
      <c r="BV1078" s="24" t="s">
        <v>91</v>
      </c>
      <c r="BW1078" s="24" t="s">
        <v>91</v>
      </c>
      <c r="BX1078" s="24" t="s">
        <v>91</v>
      </c>
      <c r="BY1078" s="24" t="s">
        <v>91</v>
      </c>
      <c r="BZ1078" s="24" t="s">
        <v>91</v>
      </c>
      <c r="CA1078" s="36"/>
      <c r="CB1078" s="35"/>
    </row>
    <row r="1079" spans="1:80" ht="169.5" customHeight="1" x14ac:dyDescent="0.35">
      <c r="A1079" s="24"/>
      <c r="B1079" s="24" t="s">
        <v>77</v>
      </c>
      <c r="C1079" s="23" t="s">
        <v>78</v>
      </c>
      <c r="D1079" s="24" t="s">
        <v>3275</v>
      </c>
      <c r="E1079" s="24" t="s">
        <v>3588</v>
      </c>
      <c r="F1079" s="24" t="s">
        <v>81</v>
      </c>
      <c r="G1079" s="24" t="s">
        <v>3589</v>
      </c>
      <c r="H1079" s="24" t="s">
        <v>3630</v>
      </c>
      <c r="I1079" s="24" t="s">
        <v>3631</v>
      </c>
      <c r="J1079" s="24" t="s">
        <v>3632</v>
      </c>
      <c r="K1079" s="24" t="s">
        <v>3633</v>
      </c>
      <c r="L1079" s="24" t="s">
        <v>3634</v>
      </c>
      <c r="M1079" s="24"/>
      <c r="N1079" s="24" t="s">
        <v>88</v>
      </c>
      <c r="O1079" s="24"/>
      <c r="P1079" s="24"/>
      <c r="Q1079" s="24" t="s">
        <v>155</v>
      </c>
      <c r="R1079" s="24"/>
      <c r="S1079" s="24"/>
      <c r="T1079" s="24" t="s">
        <v>91</v>
      </c>
      <c r="U1079" s="24" t="s">
        <v>91</v>
      </c>
      <c r="V1079" s="24" t="s">
        <v>91</v>
      </c>
      <c r="W1079" s="24" t="s">
        <v>91</v>
      </c>
      <c r="X1079" s="24"/>
      <c r="Y1079" s="24" t="s">
        <v>91</v>
      </c>
      <c r="Z1079" s="24" t="s">
        <v>91</v>
      </c>
      <c r="AA1079" s="24" t="s">
        <v>91</v>
      </c>
      <c r="AB1079" s="24" t="s">
        <v>91</v>
      </c>
      <c r="AC1079" s="24" t="s">
        <v>91</v>
      </c>
      <c r="AD1079" s="24" t="s">
        <v>91</v>
      </c>
      <c r="AE1079" s="24" t="s">
        <v>91</v>
      </c>
      <c r="AF1079" s="24" t="s">
        <v>91</v>
      </c>
      <c r="AG1079" s="24" t="s">
        <v>91</v>
      </c>
      <c r="AH1079" s="24" t="s">
        <v>91</v>
      </c>
      <c r="AI1079" s="24" t="s">
        <v>91</v>
      </c>
      <c r="AJ1079" s="24" t="s">
        <v>91</v>
      </c>
      <c r="AK1079" s="24" t="s">
        <v>91</v>
      </c>
      <c r="AL1079" s="24" t="s">
        <v>91</v>
      </c>
      <c r="AM1079" s="24" t="s">
        <v>90</v>
      </c>
      <c r="AN1079" s="24" t="s">
        <v>91</v>
      </c>
      <c r="AO1079" s="24" t="s">
        <v>91</v>
      </c>
      <c r="AP1079" s="24" t="s">
        <v>91</v>
      </c>
      <c r="AQ1079" s="24" t="s">
        <v>91</v>
      </c>
      <c r="AR1079" s="24" t="s">
        <v>91</v>
      </c>
      <c r="AS1079" s="24" t="s">
        <v>91</v>
      </c>
      <c r="AT1079" s="24" t="s">
        <v>91</v>
      </c>
      <c r="AU1079" s="24" t="s">
        <v>91</v>
      </c>
      <c r="AV1079" s="24" t="s">
        <v>91</v>
      </c>
      <c r="AW1079" s="24" t="s">
        <v>91</v>
      </c>
      <c r="AX1079" s="24" t="s">
        <v>91</v>
      </c>
      <c r="AY1079" s="24" t="s">
        <v>91</v>
      </c>
      <c r="AZ1079" s="24" t="s">
        <v>91</v>
      </c>
      <c r="BA1079" s="24" t="s">
        <v>91</v>
      </c>
      <c r="BB1079" s="24" t="s">
        <v>91</v>
      </c>
      <c r="BC1079" s="24" t="s">
        <v>91</v>
      </c>
      <c r="BD1079" s="24" t="s">
        <v>91</v>
      </c>
      <c r="BE1079" s="24" t="s">
        <v>91</v>
      </c>
      <c r="BF1079" s="24" t="s">
        <v>91</v>
      </c>
      <c r="BG1079" s="24" t="s">
        <v>91</v>
      </c>
      <c r="BH1079" s="24" t="s">
        <v>91</v>
      </c>
      <c r="BI1079" s="24" t="s">
        <v>91</v>
      </c>
      <c r="BJ1079" s="24" t="s">
        <v>91</v>
      </c>
      <c r="BK1079" s="24" t="s">
        <v>91</v>
      </c>
      <c r="BL1079" s="24" t="s">
        <v>91</v>
      </c>
      <c r="BM1079" s="24" t="s">
        <v>91</v>
      </c>
      <c r="BN1079" s="24" t="s">
        <v>91</v>
      </c>
      <c r="BO1079" s="24" t="s">
        <v>91</v>
      </c>
      <c r="BP1079" s="24" t="s">
        <v>91</v>
      </c>
      <c r="BQ1079" s="24" t="s">
        <v>91</v>
      </c>
      <c r="BR1079" s="24" t="s">
        <v>91</v>
      </c>
      <c r="BS1079" s="24" t="s">
        <v>91</v>
      </c>
      <c r="BT1079" s="24" t="s">
        <v>91</v>
      </c>
      <c r="BU1079" s="24" t="s">
        <v>91</v>
      </c>
      <c r="BV1079" s="24" t="s">
        <v>91</v>
      </c>
      <c r="BW1079" s="24" t="s">
        <v>91</v>
      </c>
      <c r="BX1079" s="24" t="s">
        <v>91</v>
      </c>
      <c r="BY1079" s="24" t="s">
        <v>91</v>
      </c>
      <c r="BZ1079" s="24" t="s">
        <v>91</v>
      </c>
      <c r="CA1079" s="36"/>
      <c r="CB1079" s="35"/>
    </row>
    <row r="1080" spans="1:80" ht="169.5" customHeight="1" x14ac:dyDescent="0.35">
      <c r="A1080" s="24"/>
      <c r="B1080" s="24" t="s">
        <v>77</v>
      </c>
      <c r="C1080" s="23" t="s">
        <v>78</v>
      </c>
      <c r="D1080" s="24" t="s">
        <v>3275</v>
      </c>
      <c r="E1080" s="24" t="s">
        <v>3588</v>
      </c>
      <c r="F1080" s="24" t="s">
        <v>81</v>
      </c>
      <c r="G1080" s="24" t="s">
        <v>3589</v>
      </c>
      <c r="H1080" s="24" t="s">
        <v>3630</v>
      </c>
      <c r="I1080" s="24" t="s">
        <v>3631</v>
      </c>
      <c r="J1080" s="24" t="s">
        <v>3635</v>
      </c>
      <c r="K1080" s="24" t="s">
        <v>3636</v>
      </c>
      <c r="L1080" s="24" t="s">
        <v>3637</v>
      </c>
      <c r="M1080" s="24"/>
      <c r="N1080" s="24" t="s">
        <v>88</v>
      </c>
      <c r="O1080" s="24"/>
      <c r="P1080" s="24"/>
      <c r="Q1080" s="24" t="s">
        <v>155</v>
      </c>
      <c r="R1080" s="24"/>
      <c r="S1080" s="24"/>
      <c r="T1080" s="24" t="s">
        <v>91</v>
      </c>
      <c r="U1080" s="24" t="s">
        <v>91</v>
      </c>
      <c r="V1080" s="24" t="s">
        <v>91</v>
      </c>
      <c r="W1080" s="24" t="s">
        <v>91</v>
      </c>
      <c r="X1080" s="24"/>
      <c r="Y1080" s="24" t="s">
        <v>91</v>
      </c>
      <c r="Z1080" s="24" t="s">
        <v>91</v>
      </c>
      <c r="AA1080" s="24" t="s">
        <v>91</v>
      </c>
      <c r="AB1080" s="24" t="s">
        <v>91</v>
      </c>
      <c r="AC1080" s="24" t="s">
        <v>91</v>
      </c>
      <c r="AD1080" s="24" t="s">
        <v>91</v>
      </c>
      <c r="AE1080" s="24" t="s">
        <v>91</v>
      </c>
      <c r="AF1080" s="24" t="s">
        <v>91</v>
      </c>
      <c r="AG1080" s="24" t="s">
        <v>91</v>
      </c>
      <c r="AH1080" s="24" t="s">
        <v>91</v>
      </c>
      <c r="AI1080" s="24" t="s">
        <v>91</v>
      </c>
      <c r="AJ1080" s="24" t="s">
        <v>91</v>
      </c>
      <c r="AK1080" s="24" t="s">
        <v>91</v>
      </c>
      <c r="AL1080" s="24" t="s">
        <v>91</v>
      </c>
      <c r="AM1080" s="24" t="s">
        <v>90</v>
      </c>
      <c r="AN1080" s="24" t="s">
        <v>91</v>
      </c>
      <c r="AO1080" s="24" t="s">
        <v>91</v>
      </c>
      <c r="AP1080" s="24" t="s">
        <v>91</v>
      </c>
      <c r="AQ1080" s="24" t="s">
        <v>91</v>
      </c>
      <c r="AR1080" s="24" t="s">
        <v>91</v>
      </c>
      <c r="AS1080" s="24" t="s">
        <v>91</v>
      </c>
      <c r="AT1080" s="24" t="s">
        <v>91</v>
      </c>
      <c r="AU1080" s="24" t="s">
        <v>91</v>
      </c>
      <c r="AV1080" s="24" t="s">
        <v>91</v>
      </c>
      <c r="AW1080" s="24" t="s">
        <v>91</v>
      </c>
      <c r="AX1080" s="24" t="s">
        <v>91</v>
      </c>
      <c r="AY1080" s="24" t="s">
        <v>91</v>
      </c>
      <c r="AZ1080" s="24" t="s">
        <v>91</v>
      </c>
      <c r="BA1080" s="24" t="s">
        <v>91</v>
      </c>
      <c r="BB1080" s="24" t="s">
        <v>91</v>
      </c>
      <c r="BC1080" s="24" t="s">
        <v>91</v>
      </c>
      <c r="BD1080" s="24" t="s">
        <v>91</v>
      </c>
      <c r="BE1080" s="24" t="s">
        <v>91</v>
      </c>
      <c r="BF1080" s="24" t="s">
        <v>91</v>
      </c>
      <c r="BG1080" s="24" t="s">
        <v>91</v>
      </c>
      <c r="BH1080" s="24" t="s">
        <v>91</v>
      </c>
      <c r="BI1080" s="24" t="s">
        <v>91</v>
      </c>
      <c r="BJ1080" s="24" t="s">
        <v>91</v>
      </c>
      <c r="BK1080" s="24" t="s">
        <v>91</v>
      </c>
      <c r="BL1080" s="24" t="s">
        <v>91</v>
      </c>
      <c r="BM1080" s="24" t="s">
        <v>91</v>
      </c>
      <c r="BN1080" s="24" t="s">
        <v>91</v>
      </c>
      <c r="BO1080" s="24" t="s">
        <v>91</v>
      </c>
      <c r="BP1080" s="24" t="s">
        <v>91</v>
      </c>
      <c r="BQ1080" s="24" t="s">
        <v>91</v>
      </c>
      <c r="BR1080" s="24" t="s">
        <v>91</v>
      </c>
      <c r="BS1080" s="24" t="s">
        <v>91</v>
      </c>
      <c r="BT1080" s="24" t="s">
        <v>91</v>
      </c>
      <c r="BU1080" s="24" t="s">
        <v>91</v>
      </c>
      <c r="BV1080" s="24" t="s">
        <v>91</v>
      </c>
      <c r="BW1080" s="24" t="s">
        <v>91</v>
      </c>
      <c r="BX1080" s="24" t="s">
        <v>91</v>
      </c>
      <c r="BY1080" s="24" t="s">
        <v>91</v>
      </c>
      <c r="BZ1080" s="24" t="s">
        <v>91</v>
      </c>
      <c r="CA1080" s="36"/>
      <c r="CB1080" s="35"/>
    </row>
    <row r="1081" spans="1:80" ht="169.5" customHeight="1" x14ac:dyDescent="0.35">
      <c r="A1081" s="24"/>
      <c r="B1081" s="24" t="s">
        <v>77</v>
      </c>
      <c r="C1081" s="23" t="s">
        <v>78</v>
      </c>
      <c r="D1081" s="24" t="s">
        <v>3275</v>
      </c>
      <c r="E1081" s="24" t="s">
        <v>3588</v>
      </c>
      <c r="F1081" s="24" t="s">
        <v>81</v>
      </c>
      <c r="G1081" s="24" t="s">
        <v>3589</v>
      </c>
      <c r="H1081" s="24" t="s">
        <v>3630</v>
      </c>
      <c r="I1081" s="24" t="s">
        <v>3638</v>
      </c>
      <c r="J1081" s="24" t="s">
        <v>3639</v>
      </c>
      <c r="K1081" s="24" t="s">
        <v>3640</v>
      </c>
      <c r="L1081" s="24" t="s">
        <v>3641</v>
      </c>
      <c r="M1081" s="24"/>
      <c r="N1081" s="24" t="s">
        <v>88</v>
      </c>
      <c r="O1081" s="24"/>
      <c r="P1081" s="24"/>
      <c r="Q1081" s="24" t="s">
        <v>155</v>
      </c>
      <c r="R1081" s="24"/>
      <c r="S1081" s="24"/>
      <c r="T1081" s="24" t="s">
        <v>91</v>
      </c>
      <c r="U1081" s="24" t="s">
        <v>91</v>
      </c>
      <c r="V1081" s="24" t="s">
        <v>91</v>
      </c>
      <c r="W1081" s="24" t="s">
        <v>91</v>
      </c>
      <c r="X1081" s="24"/>
      <c r="Y1081" s="24" t="s">
        <v>91</v>
      </c>
      <c r="Z1081" s="24" t="s">
        <v>91</v>
      </c>
      <c r="AA1081" s="24" t="s">
        <v>91</v>
      </c>
      <c r="AB1081" s="24" t="s">
        <v>91</v>
      </c>
      <c r="AC1081" s="24" t="s">
        <v>91</v>
      </c>
      <c r="AD1081" s="24" t="s">
        <v>91</v>
      </c>
      <c r="AE1081" s="24" t="s">
        <v>91</v>
      </c>
      <c r="AF1081" s="24" t="s">
        <v>91</v>
      </c>
      <c r="AG1081" s="24" t="s">
        <v>91</v>
      </c>
      <c r="AH1081" s="24" t="s">
        <v>91</v>
      </c>
      <c r="AI1081" s="24" t="s">
        <v>91</v>
      </c>
      <c r="AJ1081" s="24" t="s">
        <v>91</v>
      </c>
      <c r="AK1081" s="24" t="s">
        <v>91</v>
      </c>
      <c r="AL1081" s="24" t="s">
        <v>91</v>
      </c>
      <c r="AM1081" s="24" t="s">
        <v>90</v>
      </c>
      <c r="AN1081" s="24" t="s">
        <v>91</v>
      </c>
      <c r="AO1081" s="24" t="s">
        <v>91</v>
      </c>
      <c r="AP1081" s="24" t="s">
        <v>91</v>
      </c>
      <c r="AQ1081" s="24" t="s">
        <v>91</v>
      </c>
      <c r="AR1081" s="24" t="s">
        <v>91</v>
      </c>
      <c r="AS1081" s="24" t="s">
        <v>91</v>
      </c>
      <c r="AT1081" s="24" t="s">
        <v>91</v>
      </c>
      <c r="AU1081" s="24" t="s">
        <v>91</v>
      </c>
      <c r="AV1081" s="24" t="s">
        <v>91</v>
      </c>
      <c r="AW1081" s="24" t="s">
        <v>91</v>
      </c>
      <c r="AX1081" s="24" t="s">
        <v>91</v>
      </c>
      <c r="AY1081" s="24" t="s">
        <v>91</v>
      </c>
      <c r="AZ1081" s="24" t="s">
        <v>91</v>
      </c>
      <c r="BA1081" s="24" t="s">
        <v>91</v>
      </c>
      <c r="BB1081" s="24" t="s">
        <v>91</v>
      </c>
      <c r="BC1081" s="24" t="s">
        <v>91</v>
      </c>
      <c r="BD1081" s="24" t="s">
        <v>91</v>
      </c>
      <c r="BE1081" s="24" t="s">
        <v>91</v>
      </c>
      <c r="BF1081" s="24" t="s">
        <v>91</v>
      </c>
      <c r="BG1081" s="24" t="s">
        <v>91</v>
      </c>
      <c r="BH1081" s="24" t="s">
        <v>91</v>
      </c>
      <c r="BI1081" s="24" t="s">
        <v>91</v>
      </c>
      <c r="BJ1081" s="24" t="s">
        <v>91</v>
      </c>
      <c r="BK1081" s="24" t="s">
        <v>91</v>
      </c>
      <c r="BL1081" s="24" t="s">
        <v>91</v>
      </c>
      <c r="BM1081" s="24" t="s">
        <v>91</v>
      </c>
      <c r="BN1081" s="24" t="s">
        <v>91</v>
      </c>
      <c r="BO1081" s="24" t="s">
        <v>91</v>
      </c>
      <c r="BP1081" s="24" t="s">
        <v>91</v>
      </c>
      <c r="BQ1081" s="24" t="s">
        <v>91</v>
      </c>
      <c r="BR1081" s="24" t="s">
        <v>91</v>
      </c>
      <c r="BS1081" s="24" t="s">
        <v>91</v>
      </c>
      <c r="BT1081" s="24" t="s">
        <v>91</v>
      </c>
      <c r="BU1081" s="24" t="s">
        <v>91</v>
      </c>
      <c r="BV1081" s="24" t="s">
        <v>91</v>
      </c>
      <c r="BW1081" s="24" t="s">
        <v>91</v>
      </c>
      <c r="BX1081" s="24" t="s">
        <v>91</v>
      </c>
      <c r="BY1081" s="24" t="s">
        <v>91</v>
      </c>
      <c r="BZ1081" s="24" t="s">
        <v>91</v>
      </c>
      <c r="CA1081" s="36"/>
      <c r="CB1081" s="35"/>
    </row>
    <row r="1082" spans="1:80" ht="169.5" customHeight="1" x14ac:dyDescent="0.35">
      <c r="A1082" s="24"/>
      <c r="B1082" s="24" t="s">
        <v>77</v>
      </c>
      <c r="C1082" s="23" t="s">
        <v>78</v>
      </c>
      <c r="D1082" s="24" t="s">
        <v>3275</v>
      </c>
      <c r="E1082" s="24" t="s">
        <v>3588</v>
      </c>
      <c r="F1082" s="24" t="s">
        <v>81</v>
      </c>
      <c r="G1082" s="24" t="s">
        <v>3589</v>
      </c>
      <c r="H1082" s="24" t="s">
        <v>3630</v>
      </c>
      <c r="I1082" s="24" t="s">
        <v>3642</v>
      </c>
      <c r="J1082" s="24" t="s">
        <v>3643</v>
      </c>
      <c r="K1082" s="24" t="s">
        <v>3644</v>
      </c>
      <c r="L1082" s="24" t="s">
        <v>3645</v>
      </c>
      <c r="M1082" s="24"/>
      <c r="N1082" s="24" t="s">
        <v>88</v>
      </c>
      <c r="O1082" s="24"/>
      <c r="P1082" s="24"/>
      <c r="Q1082" s="24" t="s">
        <v>89</v>
      </c>
      <c r="R1082" s="24"/>
      <c r="S1082" s="24"/>
      <c r="T1082" s="24" t="s">
        <v>91</v>
      </c>
      <c r="U1082" s="24" t="s">
        <v>91</v>
      </c>
      <c r="V1082" s="24" t="s">
        <v>91</v>
      </c>
      <c r="W1082" s="24" t="s">
        <v>91</v>
      </c>
      <c r="X1082" s="24"/>
      <c r="Y1082" s="24" t="s">
        <v>91</v>
      </c>
      <c r="Z1082" s="24" t="s">
        <v>91</v>
      </c>
      <c r="AA1082" s="24" t="s">
        <v>91</v>
      </c>
      <c r="AB1082" s="24" t="s">
        <v>91</v>
      </c>
      <c r="AC1082" s="24" t="s">
        <v>91</v>
      </c>
      <c r="AD1082" s="24" t="s">
        <v>91</v>
      </c>
      <c r="AE1082" s="24" t="s">
        <v>91</v>
      </c>
      <c r="AF1082" s="24" t="s">
        <v>91</v>
      </c>
      <c r="AG1082" s="24" t="s">
        <v>91</v>
      </c>
      <c r="AH1082" s="24" t="s">
        <v>91</v>
      </c>
      <c r="AI1082" s="24" t="s">
        <v>91</v>
      </c>
      <c r="AJ1082" s="24" t="s">
        <v>91</v>
      </c>
      <c r="AK1082" s="24" t="s">
        <v>91</v>
      </c>
      <c r="AL1082" s="24" t="s">
        <v>91</v>
      </c>
      <c r="AM1082" s="24" t="s">
        <v>90</v>
      </c>
      <c r="AN1082" s="24" t="s">
        <v>91</v>
      </c>
      <c r="AO1082" s="24" t="s">
        <v>91</v>
      </c>
      <c r="AP1082" s="24" t="s">
        <v>91</v>
      </c>
      <c r="AQ1082" s="24" t="s">
        <v>91</v>
      </c>
      <c r="AR1082" s="24" t="s">
        <v>91</v>
      </c>
      <c r="AS1082" s="24" t="s">
        <v>91</v>
      </c>
      <c r="AT1082" s="24" t="s">
        <v>91</v>
      </c>
      <c r="AU1082" s="24" t="s">
        <v>91</v>
      </c>
      <c r="AV1082" s="24" t="s">
        <v>91</v>
      </c>
      <c r="AW1082" s="24" t="s">
        <v>91</v>
      </c>
      <c r="AX1082" s="24" t="s">
        <v>91</v>
      </c>
      <c r="AY1082" s="24" t="s">
        <v>91</v>
      </c>
      <c r="AZ1082" s="24" t="s">
        <v>91</v>
      </c>
      <c r="BA1082" s="24" t="s">
        <v>91</v>
      </c>
      <c r="BB1082" s="24" t="s">
        <v>91</v>
      </c>
      <c r="BC1082" s="24" t="s">
        <v>91</v>
      </c>
      <c r="BD1082" s="24" t="s">
        <v>91</v>
      </c>
      <c r="BE1082" s="24" t="s">
        <v>91</v>
      </c>
      <c r="BF1082" s="24" t="s">
        <v>91</v>
      </c>
      <c r="BG1082" s="24" t="s">
        <v>91</v>
      </c>
      <c r="BH1082" s="24" t="s">
        <v>91</v>
      </c>
      <c r="BI1082" s="24" t="s">
        <v>91</v>
      </c>
      <c r="BJ1082" s="24" t="s">
        <v>91</v>
      </c>
      <c r="BK1082" s="24" t="s">
        <v>91</v>
      </c>
      <c r="BL1082" s="24" t="s">
        <v>91</v>
      </c>
      <c r="BM1082" s="24" t="s">
        <v>91</v>
      </c>
      <c r="BN1082" s="24" t="s">
        <v>91</v>
      </c>
      <c r="BO1082" s="24" t="s">
        <v>91</v>
      </c>
      <c r="BP1082" s="24" t="s">
        <v>91</v>
      </c>
      <c r="BQ1082" s="24" t="s">
        <v>91</v>
      </c>
      <c r="BR1082" s="24" t="s">
        <v>91</v>
      </c>
      <c r="BS1082" s="24" t="s">
        <v>91</v>
      </c>
      <c r="BT1082" s="24" t="s">
        <v>91</v>
      </c>
      <c r="BU1082" s="24" t="s">
        <v>91</v>
      </c>
      <c r="BV1082" s="24" t="s">
        <v>91</v>
      </c>
      <c r="BW1082" s="24" t="s">
        <v>91</v>
      </c>
      <c r="BX1082" s="24" t="s">
        <v>91</v>
      </c>
      <c r="BY1082" s="24" t="s">
        <v>91</v>
      </c>
      <c r="BZ1082" s="24" t="s">
        <v>91</v>
      </c>
      <c r="CA1082" s="36"/>
      <c r="CB1082" s="35"/>
    </row>
    <row r="1083" spans="1:80" ht="169.5" customHeight="1" x14ac:dyDescent="0.35">
      <c r="A1083" s="24"/>
      <c r="B1083" s="24" t="s">
        <v>77</v>
      </c>
      <c r="C1083" s="23" t="s">
        <v>78</v>
      </c>
      <c r="D1083" s="24" t="s">
        <v>3275</v>
      </c>
      <c r="E1083" s="24" t="s">
        <v>3588</v>
      </c>
      <c r="F1083" s="24" t="s">
        <v>81</v>
      </c>
      <c r="G1083" s="24" t="s">
        <v>3589</v>
      </c>
      <c r="H1083" s="24" t="s">
        <v>3630</v>
      </c>
      <c r="I1083" s="24" t="s">
        <v>3631</v>
      </c>
      <c r="J1083" s="24" t="s">
        <v>3646</v>
      </c>
      <c r="K1083" s="24" t="s">
        <v>3647</v>
      </c>
      <c r="L1083" s="24" t="s">
        <v>3648</v>
      </c>
      <c r="M1083" s="24"/>
      <c r="N1083" s="24" t="s">
        <v>88</v>
      </c>
      <c r="O1083" s="24"/>
      <c r="P1083" s="24"/>
      <c r="Q1083" s="24" t="s">
        <v>155</v>
      </c>
      <c r="R1083" s="24"/>
      <c r="S1083" s="24"/>
      <c r="T1083" s="24" t="s">
        <v>91</v>
      </c>
      <c r="U1083" s="24" t="s">
        <v>91</v>
      </c>
      <c r="V1083" s="24" t="s">
        <v>91</v>
      </c>
      <c r="W1083" s="24" t="s">
        <v>91</v>
      </c>
      <c r="X1083" s="24"/>
      <c r="Y1083" s="24" t="s">
        <v>91</v>
      </c>
      <c r="Z1083" s="24" t="s">
        <v>91</v>
      </c>
      <c r="AA1083" s="24" t="s">
        <v>91</v>
      </c>
      <c r="AB1083" s="24" t="s">
        <v>91</v>
      </c>
      <c r="AC1083" s="24" t="s">
        <v>91</v>
      </c>
      <c r="AD1083" s="24" t="s">
        <v>91</v>
      </c>
      <c r="AE1083" s="24" t="s">
        <v>91</v>
      </c>
      <c r="AF1083" s="24" t="s">
        <v>91</v>
      </c>
      <c r="AG1083" s="24" t="s">
        <v>91</v>
      </c>
      <c r="AH1083" s="24" t="s">
        <v>91</v>
      </c>
      <c r="AI1083" s="24" t="s">
        <v>91</v>
      </c>
      <c r="AJ1083" s="24" t="s">
        <v>91</v>
      </c>
      <c r="AK1083" s="24" t="s">
        <v>91</v>
      </c>
      <c r="AL1083" s="24" t="s">
        <v>91</v>
      </c>
      <c r="AM1083" s="24" t="s">
        <v>90</v>
      </c>
      <c r="AN1083" s="24" t="s">
        <v>91</v>
      </c>
      <c r="AO1083" s="24" t="s">
        <v>91</v>
      </c>
      <c r="AP1083" s="24" t="s">
        <v>91</v>
      </c>
      <c r="AQ1083" s="24" t="s">
        <v>91</v>
      </c>
      <c r="AR1083" s="24" t="s">
        <v>91</v>
      </c>
      <c r="AS1083" s="24" t="s">
        <v>91</v>
      </c>
      <c r="AT1083" s="24" t="s">
        <v>91</v>
      </c>
      <c r="AU1083" s="24" t="s">
        <v>91</v>
      </c>
      <c r="AV1083" s="24" t="s">
        <v>91</v>
      </c>
      <c r="AW1083" s="24" t="s">
        <v>91</v>
      </c>
      <c r="AX1083" s="24" t="s">
        <v>91</v>
      </c>
      <c r="AY1083" s="24" t="s">
        <v>91</v>
      </c>
      <c r="AZ1083" s="24" t="s">
        <v>91</v>
      </c>
      <c r="BA1083" s="24" t="s">
        <v>91</v>
      </c>
      <c r="BB1083" s="24" t="s">
        <v>91</v>
      </c>
      <c r="BC1083" s="24" t="s">
        <v>91</v>
      </c>
      <c r="BD1083" s="24" t="s">
        <v>91</v>
      </c>
      <c r="BE1083" s="24" t="s">
        <v>91</v>
      </c>
      <c r="BF1083" s="24" t="s">
        <v>91</v>
      </c>
      <c r="BG1083" s="24" t="s">
        <v>91</v>
      </c>
      <c r="BH1083" s="24" t="s">
        <v>91</v>
      </c>
      <c r="BI1083" s="24" t="s">
        <v>91</v>
      </c>
      <c r="BJ1083" s="24" t="s">
        <v>91</v>
      </c>
      <c r="BK1083" s="24" t="s">
        <v>91</v>
      </c>
      <c r="BL1083" s="24" t="s">
        <v>91</v>
      </c>
      <c r="BM1083" s="24" t="s">
        <v>91</v>
      </c>
      <c r="BN1083" s="24" t="s">
        <v>91</v>
      </c>
      <c r="BO1083" s="24" t="s">
        <v>91</v>
      </c>
      <c r="BP1083" s="24" t="s">
        <v>91</v>
      </c>
      <c r="BQ1083" s="24" t="s">
        <v>91</v>
      </c>
      <c r="BR1083" s="24" t="s">
        <v>91</v>
      </c>
      <c r="BS1083" s="24" t="s">
        <v>91</v>
      </c>
      <c r="BT1083" s="24" t="s">
        <v>91</v>
      </c>
      <c r="BU1083" s="24" t="s">
        <v>91</v>
      </c>
      <c r="BV1083" s="24" t="s">
        <v>91</v>
      </c>
      <c r="BW1083" s="24" t="s">
        <v>91</v>
      </c>
      <c r="BX1083" s="24" t="s">
        <v>91</v>
      </c>
      <c r="BY1083" s="24" t="s">
        <v>91</v>
      </c>
      <c r="BZ1083" s="24" t="s">
        <v>91</v>
      </c>
      <c r="CA1083" s="36"/>
      <c r="CB1083" s="35"/>
    </row>
    <row r="1084" spans="1:80" ht="169.5" customHeight="1" x14ac:dyDescent="0.35">
      <c r="A1084" s="24"/>
      <c r="B1084" s="24" t="s">
        <v>77</v>
      </c>
      <c r="C1084" s="23" t="s">
        <v>78</v>
      </c>
      <c r="D1084" s="24" t="s">
        <v>3275</v>
      </c>
      <c r="E1084" s="24" t="s">
        <v>3588</v>
      </c>
      <c r="F1084" s="24" t="s">
        <v>81</v>
      </c>
      <c r="G1084" s="24" t="s">
        <v>3589</v>
      </c>
      <c r="H1084" s="24" t="s">
        <v>3649</v>
      </c>
      <c r="I1084" s="24" t="s">
        <v>3650</v>
      </c>
      <c r="J1084" s="24" t="s">
        <v>3651</v>
      </c>
      <c r="K1084" s="24" t="s">
        <v>3652</v>
      </c>
      <c r="L1084" s="24" t="s">
        <v>3653</v>
      </c>
      <c r="M1084" s="24"/>
      <c r="N1084" s="24" t="s">
        <v>88</v>
      </c>
      <c r="O1084" s="24"/>
      <c r="P1084" s="24"/>
      <c r="Q1084" s="24" t="s">
        <v>155</v>
      </c>
      <c r="R1084" s="24"/>
      <c r="S1084" s="24"/>
      <c r="T1084" s="24" t="s">
        <v>91</v>
      </c>
      <c r="U1084" s="24" t="s">
        <v>91</v>
      </c>
      <c r="V1084" s="24" t="s">
        <v>91</v>
      </c>
      <c r="W1084" s="24" t="s">
        <v>91</v>
      </c>
      <c r="X1084" s="24"/>
      <c r="Y1084" s="24" t="s">
        <v>91</v>
      </c>
      <c r="Z1084" s="24" t="s">
        <v>91</v>
      </c>
      <c r="AA1084" s="24" t="s">
        <v>91</v>
      </c>
      <c r="AB1084" s="24" t="s">
        <v>91</v>
      </c>
      <c r="AC1084" s="24" t="s">
        <v>91</v>
      </c>
      <c r="AD1084" s="24" t="s">
        <v>91</v>
      </c>
      <c r="AE1084" s="24" t="s">
        <v>91</v>
      </c>
      <c r="AF1084" s="24" t="s">
        <v>91</v>
      </c>
      <c r="AG1084" s="24" t="s">
        <v>91</v>
      </c>
      <c r="AH1084" s="24" t="s">
        <v>91</v>
      </c>
      <c r="AI1084" s="24" t="s">
        <v>91</v>
      </c>
      <c r="AJ1084" s="24" t="s">
        <v>91</v>
      </c>
      <c r="AK1084" s="24" t="s">
        <v>91</v>
      </c>
      <c r="AL1084" s="24" t="s">
        <v>91</v>
      </c>
      <c r="AM1084" s="24" t="s">
        <v>90</v>
      </c>
      <c r="AN1084" s="24" t="s">
        <v>91</v>
      </c>
      <c r="AO1084" s="24" t="s">
        <v>91</v>
      </c>
      <c r="AP1084" s="24" t="s">
        <v>91</v>
      </c>
      <c r="AQ1084" s="24" t="s">
        <v>91</v>
      </c>
      <c r="AR1084" s="24" t="s">
        <v>91</v>
      </c>
      <c r="AS1084" s="24" t="s">
        <v>91</v>
      </c>
      <c r="AT1084" s="24" t="s">
        <v>91</v>
      </c>
      <c r="AU1084" s="24" t="s">
        <v>91</v>
      </c>
      <c r="AV1084" s="24" t="s">
        <v>91</v>
      </c>
      <c r="AW1084" s="24" t="s">
        <v>91</v>
      </c>
      <c r="AX1084" s="24" t="s">
        <v>91</v>
      </c>
      <c r="AY1084" s="24" t="s">
        <v>91</v>
      </c>
      <c r="AZ1084" s="24" t="s">
        <v>91</v>
      </c>
      <c r="BA1084" s="24" t="s">
        <v>91</v>
      </c>
      <c r="BB1084" s="24" t="s">
        <v>91</v>
      </c>
      <c r="BC1084" s="24" t="s">
        <v>91</v>
      </c>
      <c r="BD1084" s="24" t="s">
        <v>91</v>
      </c>
      <c r="BE1084" s="24" t="s">
        <v>91</v>
      </c>
      <c r="BF1084" s="24" t="s">
        <v>91</v>
      </c>
      <c r="BG1084" s="24" t="s">
        <v>91</v>
      </c>
      <c r="BH1084" s="24" t="s">
        <v>91</v>
      </c>
      <c r="BI1084" s="24" t="s">
        <v>91</v>
      </c>
      <c r="BJ1084" s="24" t="s">
        <v>91</v>
      </c>
      <c r="BK1084" s="24" t="s">
        <v>91</v>
      </c>
      <c r="BL1084" s="24" t="s">
        <v>91</v>
      </c>
      <c r="BM1084" s="24" t="s">
        <v>91</v>
      </c>
      <c r="BN1084" s="24" t="s">
        <v>91</v>
      </c>
      <c r="BO1084" s="24" t="s">
        <v>91</v>
      </c>
      <c r="BP1084" s="24" t="s">
        <v>91</v>
      </c>
      <c r="BQ1084" s="24" t="s">
        <v>91</v>
      </c>
      <c r="BR1084" s="24" t="s">
        <v>91</v>
      </c>
      <c r="BS1084" s="24" t="s">
        <v>91</v>
      </c>
      <c r="BT1084" s="24" t="s">
        <v>91</v>
      </c>
      <c r="BU1084" s="24" t="s">
        <v>91</v>
      </c>
      <c r="BV1084" s="24" t="s">
        <v>91</v>
      </c>
      <c r="BW1084" s="24" t="s">
        <v>91</v>
      </c>
      <c r="BX1084" s="24" t="s">
        <v>91</v>
      </c>
      <c r="BY1084" s="24" t="s">
        <v>91</v>
      </c>
      <c r="BZ1084" s="24" t="s">
        <v>91</v>
      </c>
      <c r="CA1084" s="36"/>
      <c r="CB1084" s="35"/>
    </row>
    <row r="1085" spans="1:80" ht="169.5" customHeight="1" x14ac:dyDescent="0.35">
      <c r="A1085" s="24"/>
      <c r="B1085" s="24" t="s">
        <v>77</v>
      </c>
      <c r="C1085" s="23" t="s">
        <v>78</v>
      </c>
      <c r="D1085" s="24" t="s">
        <v>3275</v>
      </c>
      <c r="E1085" s="24" t="s">
        <v>3588</v>
      </c>
      <c r="F1085" s="24" t="s">
        <v>81</v>
      </c>
      <c r="G1085" s="24" t="s">
        <v>3589</v>
      </c>
      <c r="H1085" s="24" t="s">
        <v>3649</v>
      </c>
      <c r="I1085" s="24" t="s">
        <v>3650</v>
      </c>
      <c r="J1085" s="24" t="s">
        <v>3654</v>
      </c>
      <c r="K1085" s="24" t="s">
        <v>3655</v>
      </c>
      <c r="L1085" s="24" t="s">
        <v>3656</v>
      </c>
      <c r="M1085" s="24"/>
      <c r="N1085" s="24" t="s">
        <v>88</v>
      </c>
      <c r="O1085" s="24"/>
      <c r="P1085" s="24"/>
      <c r="Q1085" s="24" t="s">
        <v>89</v>
      </c>
      <c r="R1085" s="24"/>
      <c r="S1085" s="24"/>
      <c r="T1085" s="24" t="s">
        <v>91</v>
      </c>
      <c r="U1085" s="24" t="s">
        <v>91</v>
      </c>
      <c r="V1085" s="24" t="s">
        <v>91</v>
      </c>
      <c r="W1085" s="24" t="s">
        <v>91</v>
      </c>
      <c r="X1085" s="24"/>
      <c r="Y1085" s="24" t="s">
        <v>91</v>
      </c>
      <c r="Z1085" s="24" t="s">
        <v>91</v>
      </c>
      <c r="AA1085" s="24" t="s">
        <v>91</v>
      </c>
      <c r="AB1085" s="24" t="s">
        <v>91</v>
      </c>
      <c r="AC1085" s="24" t="s">
        <v>91</v>
      </c>
      <c r="AD1085" s="24" t="s">
        <v>91</v>
      </c>
      <c r="AE1085" s="24" t="s">
        <v>91</v>
      </c>
      <c r="AF1085" s="24" t="s">
        <v>91</v>
      </c>
      <c r="AG1085" s="24" t="s">
        <v>91</v>
      </c>
      <c r="AH1085" s="24" t="s">
        <v>91</v>
      </c>
      <c r="AI1085" s="24" t="s">
        <v>91</v>
      </c>
      <c r="AJ1085" s="24" t="s">
        <v>91</v>
      </c>
      <c r="AK1085" s="24" t="s">
        <v>91</v>
      </c>
      <c r="AL1085" s="24" t="s">
        <v>91</v>
      </c>
      <c r="AM1085" s="24" t="s">
        <v>90</v>
      </c>
      <c r="AN1085" s="24" t="s">
        <v>91</v>
      </c>
      <c r="AO1085" s="24" t="s">
        <v>91</v>
      </c>
      <c r="AP1085" s="24" t="s">
        <v>91</v>
      </c>
      <c r="AQ1085" s="24" t="s">
        <v>91</v>
      </c>
      <c r="AR1085" s="24" t="s">
        <v>91</v>
      </c>
      <c r="AS1085" s="24" t="s">
        <v>91</v>
      </c>
      <c r="AT1085" s="24" t="s">
        <v>91</v>
      </c>
      <c r="AU1085" s="24" t="s">
        <v>91</v>
      </c>
      <c r="AV1085" s="24" t="s">
        <v>91</v>
      </c>
      <c r="AW1085" s="24" t="s">
        <v>91</v>
      </c>
      <c r="AX1085" s="24" t="s">
        <v>91</v>
      </c>
      <c r="AY1085" s="24" t="s">
        <v>91</v>
      </c>
      <c r="AZ1085" s="24" t="s">
        <v>91</v>
      </c>
      <c r="BA1085" s="24" t="s">
        <v>91</v>
      </c>
      <c r="BB1085" s="24" t="s">
        <v>91</v>
      </c>
      <c r="BC1085" s="24" t="s">
        <v>91</v>
      </c>
      <c r="BD1085" s="24" t="s">
        <v>91</v>
      </c>
      <c r="BE1085" s="24" t="s">
        <v>91</v>
      </c>
      <c r="BF1085" s="24" t="s">
        <v>91</v>
      </c>
      <c r="BG1085" s="24" t="s">
        <v>91</v>
      </c>
      <c r="BH1085" s="24" t="s">
        <v>91</v>
      </c>
      <c r="BI1085" s="24" t="s">
        <v>91</v>
      </c>
      <c r="BJ1085" s="24" t="s">
        <v>91</v>
      </c>
      <c r="BK1085" s="24" t="s">
        <v>91</v>
      </c>
      <c r="BL1085" s="24" t="s">
        <v>91</v>
      </c>
      <c r="BM1085" s="24" t="s">
        <v>91</v>
      </c>
      <c r="BN1085" s="24" t="s">
        <v>91</v>
      </c>
      <c r="BO1085" s="24" t="s">
        <v>91</v>
      </c>
      <c r="BP1085" s="24" t="s">
        <v>91</v>
      </c>
      <c r="BQ1085" s="24" t="s">
        <v>91</v>
      </c>
      <c r="BR1085" s="24" t="s">
        <v>91</v>
      </c>
      <c r="BS1085" s="24" t="s">
        <v>91</v>
      </c>
      <c r="BT1085" s="24" t="s">
        <v>91</v>
      </c>
      <c r="BU1085" s="24" t="s">
        <v>91</v>
      </c>
      <c r="BV1085" s="24" t="s">
        <v>91</v>
      </c>
      <c r="BW1085" s="24" t="s">
        <v>91</v>
      </c>
      <c r="BX1085" s="24" t="s">
        <v>91</v>
      </c>
      <c r="BY1085" s="24" t="s">
        <v>91</v>
      </c>
      <c r="BZ1085" s="24" t="s">
        <v>91</v>
      </c>
      <c r="CA1085" s="36"/>
      <c r="CB1085" s="35"/>
    </row>
    <row r="1086" spans="1:80" ht="169.5" customHeight="1" x14ac:dyDescent="0.35">
      <c r="A1086" s="24"/>
      <c r="B1086" s="24" t="s">
        <v>77</v>
      </c>
      <c r="C1086" s="23" t="s">
        <v>78</v>
      </c>
      <c r="D1086" s="24" t="s">
        <v>3275</v>
      </c>
      <c r="E1086" s="24" t="s">
        <v>3588</v>
      </c>
      <c r="F1086" s="24" t="s">
        <v>81</v>
      </c>
      <c r="G1086" s="24" t="s">
        <v>3589</v>
      </c>
      <c r="H1086" s="24" t="s">
        <v>3630</v>
      </c>
      <c r="I1086" s="24" t="s">
        <v>3650</v>
      </c>
      <c r="J1086" s="24" t="s">
        <v>3657</v>
      </c>
      <c r="K1086" s="24" t="s">
        <v>3658</v>
      </c>
      <c r="L1086" s="24" t="s">
        <v>3659</v>
      </c>
      <c r="M1086" s="24"/>
      <c r="N1086" s="24" t="s">
        <v>88</v>
      </c>
      <c r="O1086" s="24"/>
      <c r="P1086" s="24"/>
      <c r="Q1086" s="24" t="s">
        <v>89</v>
      </c>
      <c r="R1086" s="24"/>
      <c r="S1086" s="24"/>
      <c r="T1086" s="24" t="s">
        <v>91</v>
      </c>
      <c r="U1086" s="24" t="s">
        <v>91</v>
      </c>
      <c r="V1086" s="24" t="s">
        <v>91</v>
      </c>
      <c r="W1086" s="24" t="s">
        <v>91</v>
      </c>
      <c r="X1086" s="24"/>
      <c r="Y1086" s="24" t="s">
        <v>91</v>
      </c>
      <c r="Z1086" s="24" t="s">
        <v>91</v>
      </c>
      <c r="AA1086" s="24" t="s">
        <v>91</v>
      </c>
      <c r="AB1086" s="24" t="s">
        <v>91</v>
      </c>
      <c r="AC1086" s="24" t="s">
        <v>91</v>
      </c>
      <c r="AD1086" s="24" t="s">
        <v>91</v>
      </c>
      <c r="AE1086" s="24" t="s">
        <v>91</v>
      </c>
      <c r="AF1086" s="24" t="s">
        <v>91</v>
      </c>
      <c r="AG1086" s="24" t="s">
        <v>91</v>
      </c>
      <c r="AH1086" s="24" t="s">
        <v>91</v>
      </c>
      <c r="AI1086" s="24" t="s">
        <v>91</v>
      </c>
      <c r="AJ1086" s="24" t="s">
        <v>91</v>
      </c>
      <c r="AK1086" s="24" t="s">
        <v>91</v>
      </c>
      <c r="AL1086" s="24" t="s">
        <v>91</v>
      </c>
      <c r="AM1086" s="24" t="s">
        <v>91</v>
      </c>
      <c r="AN1086" s="24" t="s">
        <v>91</v>
      </c>
      <c r="AO1086" s="24" t="s">
        <v>91</v>
      </c>
      <c r="AP1086" s="24" t="s">
        <v>91</v>
      </c>
      <c r="AQ1086" s="24" t="s">
        <v>91</v>
      </c>
      <c r="AR1086" s="24" t="s">
        <v>91</v>
      </c>
      <c r="AS1086" s="24" t="s">
        <v>91</v>
      </c>
      <c r="AT1086" s="24" t="s">
        <v>91</v>
      </c>
      <c r="AU1086" s="24" t="s">
        <v>91</v>
      </c>
      <c r="AV1086" s="24" t="s">
        <v>91</v>
      </c>
      <c r="AW1086" s="24" t="s">
        <v>91</v>
      </c>
      <c r="AX1086" s="24" t="s">
        <v>91</v>
      </c>
      <c r="AY1086" s="24" t="s">
        <v>91</v>
      </c>
      <c r="AZ1086" s="24" t="s">
        <v>91</v>
      </c>
      <c r="BA1086" s="24" t="s">
        <v>91</v>
      </c>
      <c r="BB1086" s="24" t="s">
        <v>91</v>
      </c>
      <c r="BC1086" s="24" t="s">
        <v>91</v>
      </c>
      <c r="BD1086" s="24" t="s">
        <v>91</v>
      </c>
      <c r="BE1086" s="24" t="s">
        <v>91</v>
      </c>
      <c r="BF1086" s="24" t="s">
        <v>91</v>
      </c>
      <c r="BG1086" s="24" t="s">
        <v>91</v>
      </c>
      <c r="BH1086" s="24" t="s">
        <v>91</v>
      </c>
      <c r="BI1086" s="24" t="s">
        <v>91</v>
      </c>
      <c r="BJ1086" s="24" t="s">
        <v>91</v>
      </c>
      <c r="BK1086" s="24" t="s">
        <v>91</v>
      </c>
      <c r="BL1086" s="24" t="s">
        <v>91</v>
      </c>
      <c r="BM1086" s="24" t="s">
        <v>91</v>
      </c>
      <c r="BN1086" s="24" t="s">
        <v>91</v>
      </c>
      <c r="BO1086" s="24" t="s">
        <v>91</v>
      </c>
      <c r="BP1086" s="24" t="s">
        <v>91</v>
      </c>
      <c r="BQ1086" s="24" t="s">
        <v>91</v>
      </c>
      <c r="BR1086" s="24" t="s">
        <v>90</v>
      </c>
      <c r="BS1086" s="24" t="s">
        <v>91</v>
      </c>
      <c r="BT1086" s="24" t="s">
        <v>91</v>
      </c>
      <c r="BU1086" s="24" t="s">
        <v>91</v>
      </c>
      <c r="BV1086" s="24" t="s">
        <v>91</v>
      </c>
      <c r="BW1086" s="24" t="s">
        <v>91</v>
      </c>
      <c r="BX1086" s="24" t="s">
        <v>91</v>
      </c>
      <c r="BY1086" s="24" t="s">
        <v>91</v>
      </c>
      <c r="BZ1086" s="24" t="s">
        <v>91</v>
      </c>
      <c r="CA1086" s="36"/>
      <c r="CB1086" s="35"/>
    </row>
    <row r="1087" spans="1:80" ht="169.5" customHeight="1" x14ac:dyDescent="0.35">
      <c r="A1087" s="24"/>
      <c r="B1087" s="24" t="s">
        <v>77</v>
      </c>
      <c r="C1087" s="23" t="s">
        <v>78</v>
      </c>
      <c r="D1087" s="24" t="s">
        <v>3275</v>
      </c>
      <c r="E1087" s="24" t="s">
        <v>3588</v>
      </c>
      <c r="F1087" s="24" t="s">
        <v>81</v>
      </c>
      <c r="G1087" s="24" t="s">
        <v>3589</v>
      </c>
      <c r="H1087" s="24" t="s">
        <v>3630</v>
      </c>
      <c r="I1087" s="24" t="s">
        <v>3660</v>
      </c>
      <c r="J1087" s="24" t="s">
        <v>3661</v>
      </c>
      <c r="K1087" s="24" t="s">
        <v>3662</v>
      </c>
      <c r="L1087" s="24" t="s">
        <v>3663</v>
      </c>
      <c r="M1087" s="24"/>
      <c r="N1087" s="24" t="s">
        <v>88</v>
      </c>
      <c r="O1087" s="24"/>
      <c r="P1087" s="24"/>
      <c r="Q1087" s="24" t="s">
        <v>155</v>
      </c>
      <c r="R1087" s="24"/>
      <c r="S1087" s="24"/>
      <c r="T1087" s="24" t="s">
        <v>91</v>
      </c>
      <c r="U1087" s="24" t="s">
        <v>91</v>
      </c>
      <c r="V1087" s="24" t="s">
        <v>91</v>
      </c>
      <c r="W1087" s="24" t="s">
        <v>91</v>
      </c>
      <c r="X1087" s="24"/>
      <c r="Y1087" s="24" t="s">
        <v>91</v>
      </c>
      <c r="Z1087" s="24" t="s">
        <v>91</v>
      </c>
      <c r="AA1087" s="24" t="s">
        <v>91</v>
      </c>
      <c r="AB1087" s="24" t="s">
        <v>91</v>
      </c>
      <c r="AC1087" s="24" t="s">
        <v>91</v>
      </c>
      <c r="AD1087" s="24" t="s">
        <v>91</v>
      </c>
      <c r="AE1087" s="24" t="s">
        <v>91</v>
      </c>
      <c r="AF1087" s="24" t="s">
        <v>91</v>
      </c>
      <c r="AG1087" s="24" t="s">
        <v>91</v>
      </c>
      <c r="AH1087" s="24" t="s">
        <v>91</v>
      </c>
      <c r="AI1087" s="24" t="s">
        <v>91</v>
      </c>
      <c r="AJ1087" s="24" t="s">
        <v>91</v>
      </c>
      <c r="AK1087" s="24" t="s">
        <v>91</v>
      </c>
      <c r="AL1087" s="24" t="s">
        <v>91</v>
      </c>
      <c r="AM1087" s="24" t="s">
        <v>90</v>
      </c>
      <c r="AN1087" s="24" t="s">
        <v>91</v>
      </c>
      <c r="AO1087" s="24" t="s">
        <v>91</v>
      </c>
      <c r="AP1087" s="24" t="s">
        <v>91</v>
      </c>
      <c r="AQ1087" s="24" t="s">
        <v>91</v>
      </c>
      <c r="AR1087" s="24" t="s">
        <v>91</v>
      </c>
      <c r="AS1087" s="24" t="s">
        <v>91</v>
      </c>
      <c r="AT1087" s="24" t="s">
        <v>91</v>
      </c>
      <c r="AU1087" s="24" t="s">
        <v>91</v>
      </c>
      <c r="AV1087" s="24" t="s">
        <v>91</v>
      </c>
      <c r="AW1087" s="24" t="s">
        <v>91</v>
      </c>
      <c r="AX1087" s="24" t="s">
        <v>91</v>
      </c>
      <c r="AY1087" s="24" t="s">
        <v>91</v>
      </c>
      <c r="AZ1087" s="24" t="s">
        <v>91</v>
      </c>
      <c r="BA1087" s="24" t="s">
        <v>91</v>
      </c>
      <c r="BB1087" s="24" t="s">
        <v>91</v>
      </c>
      <c r="BC1087" s="24" t="s">
        <v>91</v>
      </c>
      <c r="BD1087" s="24" t="s">
        <v>91</v>
      </c>
      <c r="BE1087" s="24" t="s">
        <v>91</v>
      </c>
      <c r="BF1087" s="24" t="s">
        <v>91</v>
      </c>
      <c r="BG1087" s="24" t="s">
        <v>91</v>
      </c>
      <c r="BH1087" s="24" t="s">
        <v>91</v>
      </c>
      <c r="BI1087" s="24" t="s">
        <v>91</v>
      </c>
      <c r="BJ1087" s="24" t="s">
        <v>91</v>
      </c>
      <c r="BK1087" s="24" t="s">
        <v>91</v>
      </c>
      <c r="BL1087" s="24" t="s">
        <v>91</v>
      </c>
      <c r="BM1087" s="24" t="s">
        <v>91</v>
      </c>
      <c r="BN1087" s="24" t="s">
        <v>91</v>
      </c>
      <c r="BO1087" s="24" t="s">
        <v>91</v>
      </c>
      <c r="BP1087" s="24" t="s">
        <v>91</v>
      </c>
      <c r="BQ1087" s="24" t="s">
        <v>91</v>
      </c>
      <c r="BR1087" s="24" t="s">
        <v>91</v>
      </c>
      <c r="BS1087" s="24" t="s">
        <v>91</v>
      </c>
      <c r="BT1087" s="24" t="s">
        <v>91</v>
      </c>
      <c r="BU1087" s="24" t="s">
        <v>91</v>
      </c>
      <c r="BV1087" s="24" t="s">
        <v>91</v>
      </c>
      <c r="BW1087" s="24" t="s">
        <v>91</v>
      </c>
      <c r="BX1087" s="24" t="s">
        <v>91</v>
      </c>
      <c r="BY1087" s="24" t="s">
        <v>91</v>
      </c>
      <c r="BZ1087" s="24" t="s">
        <v>91</v>
      </c>
      <c r="CA1087" s="36"/>
      <c r="CB1087" s="35"/>
    </row>
    <row r="1088" spans="1:80" ht="169.5" customHeight="1" x14ac:dyDescent="0.35">
      <c r="A1088" s="24"/>
      <c r="B1088" s="24" t="s">
        <v>77</v>
      </c>
      <c r="C1088" s="23" t="s">
        <v>78</v>
      </c>
      <c r="D1088" s="24" t="s">
        <v>3275</v>
      </c>
      <c r="E1088" s="24" t="s">
        <v>3588</v>
      </c>
      <c r="F1088" s="24" t="s">
        <v>81</v>
      </c>
      <c r="G1088" s="24" t="s">
        <v>3589</v>
      </c>
      <c r="H1088" s="24" t="s">
        <v>3664</v>
      </c>
      <c r="I1088" s="24" t="s">
        <v>3638</v>
      </c>
      <c r="J1088" s="24" t="s">
        <v>3665</v>
      </c>
      <c r="K1088" s="24" t="s">
        <v>3666</v>
      </c>
      <c r="L1088" s="24" t="s">
        <v>3667</v>
      </c>
      <c r="M1088" s="24"/>
      <c r="N1088" s="24" t="s">
        <v>88</v>
      </c>
      <c r="O1088" s="24"/>
      <c r="P1088" s="24"/>
      <c r="Q1088" s="24" t="s">
        <v>155</v>
      </c>
      <c r="R1088" s="24"/>
      <c r="S1088" s="24"/>
      <c r="T1088" s="24" t="s">
        <v>91</v>
      </c>
      <c r="U1088" s="24" t="s">
        <v>91</v>
      </c>
      <c r="V1088" s="24" t="s">
        <v>91</v>
      </c>
      <c r="W1088" s="24" t="s">
        <v>91</v>
      </c>
      <c r="X1088" s="24"/>
      <c r="Y1088" s="24" t="s">
        <v>91</v>
      </c>
      <c r="Z1088" s="24" t="s">
        <v>91</v>
      </c>
      <c r="AA1088" s="24" t="s">
        <v>91</v>
      </c>
      <c r="AB1088" s="24" t="s">
        <v>91</v>
      </c>
      <c r="AC1088" s="24" t="s">
        <v>91</v>
      </c>
      <c r="AD1088" s="24" t="s">
        <v>91</v>
      </c>
      <c r="AE1088" s="24" t="s">
        <v>91</v>
      </c>
      <c r="AF1088" s="24" t="s">
        <v>91</v>
      </c>
      <c r="AG1088" s="24" t="s">
        <v>91</v>
      </c>
      <c r="AH1088" s="24" t="s">
        <v>91</v>
      </c>
      <c r="AI1088" s="24" t="s">
        <v>91</v>
      </c>
      <c r="AJ1088" s="24" t="s">
        <v>91</v>
      </c>
      <c r="AK1088" s="24" t="s">
        <v>91</v>
      </c>
      <c r="AL1088" s="24" t="s">
        <v>91</v>
      </c>
      <c r="AM1088" s="24" t="s">
        <v>90</v>
      </c>
      <c r="AN1088" s="24" t="s">
        <v>91</v>
      </c>
      <c r="AO1088" s="24" t="s">
        <v>91</v>
      </c>
      <c r="AP1088" s="24" t="s">
        <v>91</v>
      </c>
      <c r="AQ1088" s="24" t="s">
        <v>91</v>
      </c>
      <c r="AR1088" s="24" t="s">
        <v>91</v>
      </c>
      <c r="AS1088" s="24" t="s">
        <v>91</v>
      </c>
      <c r="AT1088" s="24" t="s">
        <v>91</v>
      </c>
      <c r="AU1088" s="24" t="s">
        <v>91</v>
      </c>
      <c r="AV1088" s="24" t="s">
        <v>91</v>
      </c>
      <c r="AW1088" s="24" t="s">
        <v>91</v>
      </c>
      <c r="AX1088" s="24" t="s">
        <v>91</v>
      </c>
      <c r="AY1088" s="24" t="s">
        <v>91</v>
      </c>
      <c r="AZ1088" s="24" t="s">
        <v>91</v>
      </c>
      <c r="BA1088" s="24" t="s">
        <v>91</v>
      </c>
      <c r="BB1088" s="24" t="s">
        <v>91</v>
      </c>
      <c r="BC1088" s="24" t="s">
        <v>91</v>
      </c>
      <c r="BD1088" s="24" t="s">
        <v>91</v>
      </c>
      <c r="BE1088" s="24" t="s">
        <v>91</v>
      </c>
      <c r="BF1088" s="24" t="s">
        <v>91</v>
      </c>
      <c r="BG1088" s="24" t="s">
        <v>91</v>
      </c>
      <c r="BH1088" s="24" t="s">
        <v>91</v>
      </c>
      <c r="BI1088" s="24" t="s">
        <v>91</v>
      </c>
      <c r="BJ1088" s="24" t="s">
        <v>91</v>
      </c>
      <c r="BK1088" s="24" t="s">
        <v>91</v>
      </c>
      <c r="BL1088" s="24" t="s">
        <v>91</v>
      </c>
      <c r="BM1088" s="24" t="s">
        <v>91</v>
      </c>
      <c r="BN1088" s="24" t="s">
        <v>91</v>
      </c>
      <c r="BO1088" s="24" t="s">
        <v>91</v>
      </c>
      <c r="BP1088" s="24" t="s">
        <v>91</v>
      </c>
      <c r="BQ1088" s="24" t="s">
        <v>91</v>
      </c>
      <c r="BR1088" s="24" t="s">
        <v>91</v>
      </c>
      <c r="BS1088" s="24" t="s">
        <v>91</v>
      </c>
      <c r="BT1088" s="24" t="s">
        <v>91</v>
      </c>
      <c r="BU1088" s="24" t="s">
        <v>91</v>
      </c>
      <c r="BV1088" s="24" t="s">
        <v>91</v>
      </c>
      <c r="BW1088" s="24" t="s">
        <v>91</v>
      </c>
      <c r="BX1088" s="24" t="s">
        <v>91</v>
      </c>
      <c r="BY1088" s="24" t="s">
        <v>91</v>
      </c>
      <c r="BZ1088" s="24" t="s">
        <v>91</v>
      </c>
      <c r="CA1088" s="36"/>
      <c r="CB1088" s="35"/>
    </row>
    <row r="1089" spans="1:80" ht="169.5" customHeight="1" x14ac:dyDescent="0.35">
      <c r="A1089" s="24"/>
      <c r="B1089" s="24" t="s">
        <v>77</v>
      </c>
      <c r="C1089" s="23" t="s">
        <v>78</v>
      </c>
      <c r="D1089" s="24" t="s">
        <v>3275</v>
      </c>
      <c r="E1089" s="24" t="s">
        <v>3588</v>
      </c>
      <c r="F1089" s="24" t="s">
        <v>81</v>
      </c>
      <c r="G1089" s="24" t="s">
        <v>3589</v>
      </c>
      <c r="H1089" s="24" t="s">
        <v>3649</v>
      </c>
      <c r="I1089" s="24" t="s">
        <v>3650</v>
      </c>
      <c r="J1089" s="24" t="s">
        <v>3668</v>
      </c>
      <c r="K1089" s="24" t="s">
        <v>3669</v>
      </c>
      <c r="L1089" s="24" t="s">
        <v>3670</v>
      </c>
      <c r="M1089" s="24"/>
      <c r="N1089" s="24" t="s">
        <v>88</v>
      </c>
      <c r="O1089" s="24"/>
      <c r="P1089" s="24"/>
      <c r="Q1089" s="24" t="s">
        <v>155</v>
      </c>
      <c r="R1089" s="24"/>
      <c r="S1089" s="24"/>
      <c r="T1089" s="24" t="s">
        <v>91</v>
      </c>
      <c r="U1089" s="24" t="s">
        <v>91</v>
      </c>
      <c r="V1089" s="24" t="s">
        <v>91</v>
      </c>
      <c r="W1089" s="24" t="s">
        <v>91</v>
      </c>
      <c r="X1089" s="24"/>
      <c r="Y1089" s="24" t="s">
        <v>91</v>
      </c>
      <c r="Z1089" s="24" t="s">
        <v>91</v>
      </c>
      <c r="AA1089" s="24" t="s">
        <v>91</v>
      </c>
      <c r="AB1089" s="24" t="s">
        <v>91</v>
      </c>
      <c r="AC1089" s="24" t="s">
        <v>91</v>
      </c>
      <c r="AD1089" s="24" t="s">
        <v>91</v>
      </c>
      <c r="AE1089" s="24" t="s">
        <v>91</v>
      </c>
      <c r="AF1089" s="24" t="s">
        <v>91</v>
      </c>
      <c r="AG1089" s="24" t="s">
        <v>91</v>
      </c>
      <c r="AH1089" s="24" t="s">
        <v>91</v>
      </c>
      <c r="AI1089" s="24" t="s">
        <v>91</v>
      </c>
      <c r="AJ1089" s="24" t="s">
        <v>91</v>
      </c>
      <c r="AK1089" s="24" t="s">
        <v>91</v>
      </c>
      <c r="AL1089" s="24" t="s">
        <v>91</v>
      </c>
      <c r="AM1089" s="24" t="s">
        <v>90</v>
      </c>
      <c r="AN1089" s="24" t="s">
        <v>91</v>
      </c>
      <c r="AO1089" s="24" t="s">
        <v>91</v>
      </c>
      <c r="AP1089" s="24" t="s">
        <v>91</v>
      </c>
      <c r="AQ1089" s="24" t="s">
        <v>91</v>
      </c>
      <c r="AR1089" s="24" t="s">
        <v>91</v>
      </c>
      <c r="AS1089" s="24" t="s">
        <v>91</v>
      </c>
      <c r="AT1089" s="24" t="s">
        <v>91</v>
      </c>
      <c r="AU1089" s="24" t="s">
        <v>91</v>
      </c>
      <c r="AV1089" s="24" t="s">
        <v>91</v>
      </c>
      <c r="AW1089" s="24" t="s">
        <v>91</v>
      </c>
      <c r="AX1089" s="24" t="s">
        <v>91</v>
      </c>
      <c r="AY1089" s="24" t="s">
        <v>91</v>
      </c>
      <c r="AZ1089" s="24" t="s">
        <v>91</v>
      </c>
      <c r="BA1089" s="24" t="s">
        <v>91</v>
      </c>
      <c r="BB1089" s="24" t="s">
        <v>91</v>
      </c>
      <c r="BC1089" s="24" t="s">
        <v>91</v>
      </c>
      <c r="BD1089" s="24" t="s">
        <v>91</v>
      </c>
      <c r="BE1089" s="24" t="s">
        <v>91</v>
      </c>
      <c r="BF1089" s="24" t="s">
        <v>91</v>
      </c>
      <c r="BG1089" s="24" t="s">
        <v>91</v>
      </c>
      <c r="BH1089" s="24" t="s">
        <v>91</v>
      </c>
      <c r="BI1089" s="24" t="s">
        <v>91</v>
      </c>
      <c r="BJ1089" s="24" t="s">
        <v>91</v>
      </c>
      <c r="BK1089" s="24" t="s">
        <v>91</v>
      </c>
      <c r="BL1089" s="24" t="s">
        <v>91</v>
      </c>
      <c r="BM1089" s="24" t="s">
        <v>91</v>
      </c>
      <c r="BN1089" s="24" t="s">
        <v>91</v>
      </c>
      <c r="BO1089" s="24" t="s">
        <v>91</v>
      </c>
      <c r="BP1089" s="24" t="s">
        <v>91</v>
      </c>
      <c r="BQ1089" s="24" t="s">
        <v>91</v>
      </c>
      <c r="BR1089" s="24" t="s">
        <v>91</v>
      </c>
      <c r="BS1089" s="24" t="s">
        <v>91</v>
      </c>
      <c r="BT1089" s="24" t="s">
        <v>91</v>
      </c>
      <c r="BU1089" s="24" t="s">
        <v>91</v>
      </c>
      <c r="BV1089" s="24" t="s">
        <v>91</v>
      </c>
      <c r="BW1089" s="24" t="s">
        <v>91</v>
      </c>
      <c r="BX1089" s="24" t="s">
        <v>91</v>
      </c>
      <c r="BY1089" s="24" t="s">
        <v>91</v>
      </c>
      <c r="BZ1089" s="24" t="s">
        <v>91</v>
      </c>
      <c r="CA1089" s="36"/>
      <c r="CB1089" s="35"/>
    </row>
    <row r="1090" spans="1:80" ht="169.5" customHeight="1" x14ac:dyDescent="0.35">
      <c r="A1090" s="24"/>
      <c r="B1090" s="24" t="s">
        <v>77</v>
      </c>
      <c r="C1090" s="23" t="s">
        <v>78</v>
      </c>
      <c r="D1090" s="24" t="s">
        <v>3275</v>
      </c>
      <c r="E1090" s="24" t="s">
        <v>3588</v>
      </c>
      <c r="F1090" s="24" t="s">
        <v>81</v>
      </c>
      <c r="G1090" s="24" t="s">
        <v>3589</v>
      </c>
      <c r="H1090" s="24" t="s">
        <v>3671</v>
      </c>
      <c r="I1090" s="24" t="s">
        <v>3650</v>
      </c>
      <c r="J1090" s="24" t="s">
        <v>3672</v>
      </c>
      <c r="K1090" s="24" t="s">
        <v>3673</v>
      </c>
      <c r="L1090" s="24" t="s">
        <v>3674</v>
      </c>
      <c r="M1090" s="24"/>
      <c r="N1090" s="24" t="s">
        <v>88</v>
      </c>
      <c r="O1090" s="24"/>
      <c r="P1090" s="24"/>
      <c r="Q1090" s="24" t="s">
        <v>89</v>
      </c>
      <c r="R1090" s="24"/>
      <c r="S1090" s="24"/>
      <c r="T1090" s="24" t="s">
        <v>91</v>
      </c>
      <c r="U1090" s="24" t="s">
        <v>91</v>
      </c>
      <c r="V1090" s="24" t="s">
        <v>91</v>
      </c>
      <c r="W1090" s="24" t="s">
        <v>91</v>
      </c>
      <c r="X1090" s="24"/>
      <c r="Y1090" s="24" t="s">
        <v>91</v>
      </c>
      <c r="Z1090" s="24" t="s">
        <v>91</v>
      </c>
      <c r="AA1090" s="24" t="s">
        <v>91</v>
      </c>
      <c r="AB1090" s="24" t="s">
        <v>91</v>
      </c>
      <c r="AC1090" s="24" t="s">
        <v>91</v>
      </c>
      <c r="AD1090" s="24" t="s">
        <v>91</v>
      </c>
      <c r="AE1090" s="24" t="s">
        <v>91</v>
      </c>
      <c r="AF1090" s="24" t="s">
        <v>91</v>
      </c>
      <c r="AG1090" s="24" t="s">
        <v>91</v>
      </c>
      <c r="AH1090" s="24" t="s">
        <v>91</v>
      </c>
      <c r="AI1090" s="24" t="s">
        <v>91</v>
      </c>
      <c r="AJ1090" s="24" t="s">
        <v>91</v>
      </c>
      <c r="AK1090" s="24" t="s">
        <v>91</v>
      </c>
      <c r="AL1090" s="24" t="s">
        <v>91</v>
      </c>
      <c r="AM1090" s="24" t="s">
        <v>90</v>
      </c>
      <c r="AN1090" s="24" t="s">
        <v>91</v>
      </c>
      <c r="AO1090" s="24" t="s">
        <v>91</v>
      </c>
      <c r="AP1090" s="24" t="s">
        <v>91</v>
      </c>
      <c r="AQ1090" s="24" t="s">
        <v>91</v>
      </c>
      <c r="AR1090" s="24" t="s">
        <v>91</v>
      </c>
      <c r="AS1090" s="24" t="s">
        <v>91</v>
      </c>
      <c r="AT1090" s="24" t="s">
        <v>91</v>
      </c>
      <c r="AU1090" s="24" t="s">
        <v>91</v>
      </c>
      <c r="AV1090" s="24" t="s">
        <v>91</v>
      </c>
      <c r="AW1090" s="24" t="s">
        <v>91</v>
      </c>
      <c r="AX1090" s="24" t="s">
        <v>91</v>
      </c>
      <c r="AY1090" s="24" t="s">
        <v>91</v>
      </c>
      <c r="AZ1090" s="24" t="s">
        <v>91</v>
      </c>
      <c r="BA1090" s="24" t="s">
        <v>91</v>
      </c>
      <c r="BB1090" s="24" t="s">
        <v>91</v>
      </c>
      <c r="BC1090" s="24" t="s">
        <v>91</v>
      </c>
      <c r="BD1090" s="24" t="s">
        <v>91</v>
      </c>
      <c r="BE1090" s="24" t="s">
        <v>91</v>
      </c>
      <c r="BF1090" s="24" t="s">
        <v>91</v>
      </c>
      <c r="BG1090" s="24" t="s">
        <v>91</v>
      </c>
      <c r="BH1090" s="24" t="s">
        <v>91</v>
      </c>
      <c r="BI1090" s="24" t="s">
        <v>91</v>
      </c>
      <c r="BJ1090" s="24" t="s">
        <v>91</v>
      </c>
      <c r="BK1090" s="24" t="s">
        <v>91</v>
      </c>
      <c r="BL1090" s="24" t="s">
        <v>91</v>
      </c>
      <c r="BM1090" s="24" t="s">
        <v>91</v>
      </c>
      <c r="BN1090" s="24" t="s">
        <v>91</v>
      </c>
      <c r="BO1090" s="24" t="s">
        <v>91</v>
      </c>
      <c r="BP1090" s="24" t="s">
        <v>91</v>
      </c>
      <c r="BQ1090" s="24" t="s">
        <v>91</v>
      </c>
      <c r="BR1090" s="24" t="s">
        <v>91</v>
      </c>
      <c r="BS1090" s="24" t="s">
        <v>91</v>
      </c>
      <c r="BT1090" s="24" t="s">
        <v>91</v>
      </c>
      <c r="BU1090" s="24" t="s">
        <v>91</v>
      </c>
      <c r="BV1090" s="24" t="s">
        <v>91</v>
      </c>
      <c r="BW1090" s="24" t="s">
        <v>91</v>
      </c>
      <c r="BX1090" s="24" t="s">
        <v>91</v>
      </c>
      <c r="BY1090" s="24" t="s">
        <v>91</v>
      </c>
      <c r="BZ1090" s="24" t="s">
        <v>91</v>
      </c>
      <c r="CA1090" s="36"/>
      <c r="CB1090" s="35"/>
    </row>
    <row r="1091" spans="1:80" ht="169.5" customHeight="1" x14ac:dyDescent="0.35">
      <c r="A1091" s="24"/>
      <c r="B1091" s="24" t="s">
        <v>77</v>
      </c>
      <c r="C1091" s="23" t="s">
        <v>78</v>
      </c>
      <c r="D1091" s="24" t="s">
        <v>3275</v>
      </c>
      <c r="E1091" s="24" t="s">
        <v>3588</v>
      </c>
      <c r="F1091" s="24" t="s">
        <v>81</v>
      </c>
      <c r="G1091" s="24" t="s">
        <v>3589</v>
      </c>
      <c r="H1091" s="24" t="s">
        <v>3675</v>
      </c>
      <c r="I1091" s="24" t="s">
        <v>3660</v>
      </c>
      <c r="J1091" s="24" t="s">
        <v>3676</v>
      </c>
      <c r="K1091" s="24" t="s">
        <v>3677</v>
      </c>
      <c r="L1091" s="24" t="s">
        <v>3678</v>
      </c>
      <c r="M1091" s="24"/>
      <c r="N1091" s="24" t="s">
        <v>88</v>
      </c>
      <c r="O1091" s="24"/>
      <c r="P1091" s="24"/>
      <c r="Q1091" s="24" t="s">
        <v>155</v>
      </c>
      <c r="R1091" s="24"/>
      <c r="S1091" s="24"/>
      <c r="T1091" s="24" t="s">
        <v>91</v>
      </c>
      <c r="U1091" s="24" t="s">
        <v>91</v>
      </c>
      <c r="V1091" s="24" t="s">
        <v>91</v>
      </c>
      <c r="W1091" s="24" t="s">
        <v>91</v>
      </c>
      <c r="X1091" s="24"/>
      <c r="Y1091" s="24" t="s">
        <v>91</v>
      </c>
      <c r="Z1091" s="24" t="s">
        <v>91</v>
      </c>
      <c r="AA1091" s="24" t="s">
        <v>91</v>
      </c>
      <c r="AB1091" s="24" t="s">
        <v>91</v>
      </c>
      <c r="AC1091" s="24" t="s">
        <v>91</v>
      </c>
      <c r="AD1091" s="24" t="s">
        <v>91</v>
      </c>
      <c r="AE1091" s="24" t="s">
        <v>91</v>
      </c>
      <c r="AF1091" s="24" t="s">
        <v>91</v>
      </c>
      <c r="AG1091" s="24" t="s">
        <v>91</v>
      </c>
      <c r="AH1091" s="24" t="s">
        <v>91</v>
      </c>
      <c r="AI1091" s="24" t="s">
        <v>91</v>
      </c>
      <c r="AJ1091" s="24" t="s">
        <v>91</v>
      </c>
      <c r="AK1091" s="24" t="s">
        <v>91</v>
      </c>
      <c r="AL1091" s="24" t="s">
        <v>91</v>
      </c>
      <c r="AM1091" s="24" t="s">
        <v>90</v>
      </c>
      <c r="AN1091" s="24" t="s">
        <v>91</v>
      </c>
      <c r="AO1091" s="24" t="s">
        <v>91</v>
      </c>
      <c r="AP1091" s="24" t="s">
        <v>91</v>
      </c>
      <c r="AQ1091" s="24" t="s">
        <v>91</v>
      </c>
      <c r="AR1091" s="24" t="s">
        <v>91</v>
      </c>
      <c r="AS1091" s="24" t="s">
        <v>91</v>
      </c>
      <c r="AT1091" s="24" t="s">
        <v>91</v>
      </c>
      <c r="AU1091" s="24" t="s">
        <v>91</v>
      </c>
      <c r="AV1091" s="24" t="s">
        <v>91</v>
      </c>
      <c r="AW1091" s="24" t="s">
        <v>91</v>
      </c>
      <c r="AX1091" s="24" t="s">
        <v>91</v>
      </c>
      <c r="AY1091" s="24" t="s">
        <v>91</v>
      </c>
      <c r="AZ1091" s="24" t="s">
        <v>91</v>
      </c>
      <c r="BA1091" s="24" t="s">
        <v>91</v>
      </c>
      <c r="BB1091" s="24" t="s">
        <v>91</v>
      </c>
      <c r="BC1091" s="24" t="s">
        <v>91</v>
      </c>
      <c r="BD1091" s="24" t="s">
        <v>91</v>
      </c>
      <c r="BE1091" s="24" t="s">
        <v>91</v>
      </c>
      <c r="BF1091" s="24" t="s">
        <v>91</v>
      </c>
      <c r="BG1091" s="24" t="s">
        <v>91</v>
      </c>
      <c r="BH1091" s="24" t="s">
        <v>91</v>
      </c>
      <c r="BI1091" s="24" t="s">
        <v>91</v>
      </c>
      <c r="BJ1091" s="24" t="s">
        <v>91</v>
      </c>
      <c r="BK1091" s="24" t="s">
        <v>91</v>
      </c>
      <c r="BL1091" s="24" t="s">
        <v>91</v>
      </c>
      <c r="BM1091" s="24" t="s">
        <v>91</v>
      </c>
      <c r="BN1091" s="24" t="s">
        <v>91</v>
      </c>
      <c r="BO1091" s="24" t="s">
        <v>91</v>
      </c>
      <c r="BP1091" s="24" t="s">
        <v>91</v>
      </c>
      <c r="BQ1091" s="24" t="s">
        <v>91</v>
      </c>
      <c r="BR1091" s="24" t="s">
        <v>91</v>
      </c>
      <c r="BS1091" s="24" t="s">
        <v>91</v>
      </c>
      <c r="BT1091" s="24" t="s">
        <v>91</v>
      </c>
      <c r="BU1091" s="24" t="s">
        <v>91</v>
      </c>
      <c r="BV1091" s="24" t="s">
        <v>91</v>
      </c>
      <c r="BW1091" s="24" t="s">
        <v>91</v>
      </c>
      <c r="BX1091" s="24" t="s">
        <v>91</v>
      </c>
      <c r="BY1091" s="24" t="s">
        <v>91</v>
      </c>
      <c r="BZ1091" s="24" t="s">
        <v>91</v>
      </c>
      <c r="CA1091" s="36"/>
      <c r="CB1091" s="35"/>
    </row>
    <row r="1092" spans="1:80" ht="169.5" customHeight="1" x14ac:dyDescent="0.35">
      <c r="A1092" s="24"/>
      <c r="B1092" s="24" t="s">
        <v>77</v>
      </c>
      <c r="C1092" s="23" t="s">
        <v>78</v>
      </c>
      <c r="D1092" s="24" t="s">
        <v>3275</v>
      </c>
      <c r="E1092" s="24" t="s">
        <v>3588</v>
      </c>
      <c r="F1092" s="24" t="s">
        <v>81</v>
      </c>
      <c r="G1092" s="24" t="s">
        <v>3589</v>
      </c>
      <c r="H1092" s="24" t="s">
        <v>3679</v>
      </c>
      <c r="I1092" s="24" t="s">
        <v>3660</v>
      </c>
      <c r="J1092" s="24" t="s">
        <v>3680</v>
      </c>
      <c r="K1092" s="24" t="s">
        <v>3681</v>
      </c>
      <c r="L1092" s="24" t="s">
        <v>3682</v>
      </c>
      <c r="M1092" s="24"/>
      <c r="N1092" s="24" t="s">
        <v>88</v>
      </c>
      <c r="O1092" s="24"/>
      <c r="P1092" s="24"/>
      <c r="Q1092" s="24" t="s">
        <v>155</v>
      </c>
      <c r="R1092" s="24"/>
      <c r="S1092" s="24"/>
      <c r="T1092" s="24" t="s">
        <v>91</v>
      </c>
      <c r="U1092" s="24" t="s">
        <v>91</v>
      </c>
      <c r="V1092" s="24" t="s">
        <v>91</v>
      </c>
      <c r="W1092" s="24" t="s">
        <v>91</v>
      </c>
      <c r="X1092" s="24"/>
      <c r="Y1092" s="24" t="s">
        <v>91</v>
      </c>
      <c r="Z1092" s="24" t="s">
        <v>91</v>
      </c>
      <c r="AA1092" s="24" t="s">
        <v>91</v>
      </c>
      <c r="AB1092" s="24" t="s">
        <v>91</v>
      </c>
      <c r="AC1092" s="24" t="s">
        <v>91</v>
      </c>
      <c r="AD1092" s="24" t="s">
        <v>91</v>
      </c>
      <c r="AE1092" s="24" t="s">
        <v>91</v>
      </c>
      <c r="AF1092" s="24" t="s">
        <v>91</v>
      </c>
      <c r="AG1092" s="24" t="s">
        <v>91</v>
      </c>
      <c r="AH1092" s="24" t="s">
        <v>91</v>
      </c>
      <c r="AI1092" s="24" t="s">
        <v>91</v>
      </c>
      <c r="AJ1092" s="24" t="s">
        <v>91</v>
      </c>
      <c r="AK1092" s="24" t="s">
        <v>91</v>
      </c>
      <c r="AL1092" s="24" t="s">
        <v>91</v>
      </c>
      <c r="AM1092" s="24" t="s">
        <v>90</v>
      </c>
      <c r="AN1092" s="24" t="s">
        <v>91</v>
      </c>
      <c r="AO1092" s="24" t="s">
        <v>91</v>
      </c>
      <c r="AP1092" s="24" t="s">
        <v>91</v>
      </c>
      <c r="AQ1092" s="24" t="s">
        <v>91</v>
      </c>
      <c r="AR1092" s="24" t="s">
        <v>91</v>
      </c>
      <c r="AS1092" s="24" t="s">
        <v>91</v>
      </c>
      <c r="AT1092" s="24" t="s">
        <v>91</v>
      </c>
      <c r="AU1092" s="24" t="s">
        <v>91</v>
      </c>
      <c r="AV1092" s="24" t="s">
        <v>91</v>
      </c>
      <c r="AW1092" s="24" t="s">
        <v>91</v>
      </c>
      <c r="AX1092" s="24" t="s">
        <v>91</v>
      </c>
      <c r="AY1092" s="24" t="s">
        <v>91</v>
      </c>
      <c r="AZ1092" s="24" t="s">
        <v>91</v>
      </c>
      <c r="BA1092" s="24" t="s">
        <v>91</v>
      </c>
      <c r="BB1092" s="24" t="s">
        <v>91</v>
      </c>
      <c r="BC1092" s="24" t="s">
        <v>91</v>
      </c>
      <c r="BD1092" s="24" t="s">
        <v>91</v>
      </c>
      <c r="BE1092" s="24" t="s">
        <v>91</v>
      </c>
      <c r="BF1092" s="24" t="s">
        <v>91</v>
      </c>
      <c r="BG1092" s="24" t="s">
        <v>91</v>
      </c>
      <c r="BH1092" s="24" t="s">
        <v>91</v>
      </c>
      <c r="BI1092" s="24" t="s">
        <v>91</v>
      </c>
      <c r="BJ1092" s="24" t="s">
        <v>91</v>
      </c>
      <c r="BK1092" s="24" t="s">
        <v>91</v>
      </c>
      <c r="BL1092" s="24" t="s">
        <v>91</v>
      </c>
      <c r="BM1092" s="24" t="s">
        <v>91</v>
      </c>
      <c r="BN1092" s="24" t="s">
        <v>91</v>
      </c>
      <c r="BO1092" s="24" t="s">
        <v>91</v>
      </c>
      <c r="BP1092" s="24" t="s">
        <v>91</v>
      </c>
      <c r="BQ1092" s="24" t="s">
        <v>91</v>
      </c>
      <c r="BR1092" s="24" t="s">
        <v>91</v>
      </c>
      <c r="BS1092" s="24" t="s">
        <v>91</v>
      </c>
      <c r="BT1092" s="24" t="s">
        <v>91</v>
      </c>
      <c r="BU1092" s="24" t="s">
        <v>91</v>
      </c>
      <c r="BV1092" s="24" t="s">
        <v>91</v>
      </c>
      <c r="BW1092" s="24" t="s">
        <v>91</v>
      </c>
      <c r="BX1092" s="24" t="s">
        <v>91</v>
      </c>
      <c r="BY1092" s="24" t="s">
        <v>91</v>
      </c>
      <c r="BZ1092" s="24" t="s">
        <v>91</v>
      </c>
      <c r="CA1092" s="36"/>
      <c r="CB1092" s="35"/>
    </row>
    <row r="1093" spans="1:80" ht="169.5" customHeight="1" x14ac:dyDescent="0.35">
      <c r="A1093" s="24"/>
      <c r="B1093" s="24" t="s">
        <v>77</v>
      </c>
      <c r="C1093" s="23" t="s">
        <v>78</v>
      </c>
      <c r="D1093" s="24" t="s">
        <v>3275</v>
      </c>
      <c r="E1093" s="24" t="s">
        <v>3588</v>
      </c>
      <c r="F1093" s="24" t="s">
        <v>81</v>
      </c>
      <c r="G1093" s="24" t="s">
        <v>3589</v>
      </c>
      <c r="H1093" s="24" t="s">
        <v>3679</v>
      </c>
      <c r="I1093" s="24" t="s">
        <v>3660</v>
      </c>
      <c r="J1093" s="24" t="s">
        <v>3683</v>
      </c>
      <c r="K1093" s="24" t="s">
        <v>3684</v>
      </c>
      <c r="L1093" s="24" t="s">
        <v>3685</v>
      </c>
      <c r="M1093" s="24"/>
      <c r="N1093" s="24" t="s">
        <v>88</v>
      </c>
      <c r="O1093" s="24"/>
      <c r="P1093" s="24"/>
      <c r="Q1093" s="24" t="s">
        <v>155</v>
      </c>
      <c r="R1093" s="24"/>
      <c r="S1093" s="24"/>
      <c r="T1093" s="24" t="s">
        <v>91</v>
      </c>
      <c r="U1093" s="24" t="s">
        <v>91</v>
      </c>
      <c r="V1093" s="24" t="s">
        <v>91</v>
      </c>
      <c r="W1093" s="24" t="s">
        <v>91</v>
      </c>
      <c r="X1093" s="24"/>
      <c r="Y1093" s="24" t="s">
        <v>91</v>
      </c>
      <c r="Z1093" s="24" t="s">
        <v>91</v>
      </c>
      <c r="AA1093" s="24" t="s">
        <v>91</v>
      </c>
      <c r="AB1093" s="24" t="s">
        <v>91</v>
      </c>
      <c r="AC1093" s="24" t="s">
        <v>91</v>
      </c>
      <c r="AD1093" s="24" t="s">
        <v>91</v>
      </c>
      <c r="AE1093" s="24" t="s">
        <v>91</v>
      </c>
      <c r="AF1093" s="24" t="s">
        <v>91</v>
      </c>
      <c r="AG1093" s="24" t="s">
        <v>91</v>
      </c>
      <c r="AH1093" s="24" t="s">
        <v>91</v>
      </c>
      <c r="AI1093" s="24" t="s">
        <v>91</v>
      </c>
      <c r="AJ1093" s="24" t="s">
        <v>91</v>
      </c>
      <c r="AK1093" s="24" t="s">
        <v>91</v>
      </c>
      <c r="AL1093" s="24" t="s">
        <v>91</v>
      </c>
      <c r="AM1093" s="24" t="s">
        <v>90</v>
      </c>
      <c r="AN1093" s="24" t="s">
        <v>91</v>
      </c>
      <c r="AO1093" s="24" t="s">
        <v>91</v>
      </c>
      <c r="AP1093" s="24" t="s">
        <v>91</v>
      </c>
      <c r="AQ1093" s="24" t="s">
        <v>91</v>
      </c>
      <c r="AR1093" s="24" t="s">
        <v>91</v>
      </c>
      <c r="AS1093" s="24" t="s">
        <v>91</v>
      </c>
      <c r="AT1093" s="24" t="s">
        <v>91</v>
      </c>
      <c r="AU1093" s="24" t="s">
        <v>91</v>
      </c>
      <c r="AV1093" s="24" t="s">
        <v>91</v>
      </c>
      <c r="AW1093" s="24" t="s">
        <v>91</v>
      </c>
      <c r="AX1093" s="24" t="s">
        <v>91</v>
      </c>
      <c r="AY1093" s="24" t="s">
        <v>91</v>
      </c>
      <c r="AZ1093" s="24" t="s">
        <v>91</v>
      </c>
      <c r="BA1093" s="24" t="s">
        <v>91</v>
      </c>
      <c r="BB1093" s="24" t="s">
        <v>91</v>
      </c>
      <c r="BC1093" s="24" t="s">
        <v>91</v>
      </c>
      <c r="BD1093" s="24" t="s">
        <v>91</v>
      </c>
      <c r="BE1093" s="24" t="s">
        <v>91</v>
      </c>
      <c r="BF1093" s="24" t="s">
        <v>91</v>
      </c>
      <c r="BG1093" s="24" t="s">
        <v>91</v>
      </c>
      <c r="BH1093" s="24" t="s">
        <v>91</v>
      </c>
      <c r="BI1093" s="24" t="s">
        <v>91</v>
      </c>
      <c r="BJ1093" s="24" t="s">
        <v>91</v>
      </c>
      <c r="BK1093" s="24" t="s">
        <v>91</v>
      </c>
      <c r="BL1093" s="24" t="s">
        <v>91</v>
      </c>
      <c r="BM1093" s="24" t="s">
        <v>91</v>
      </c>
      <c r="BN1093" s="24" t="s">
        <v>91</v>
      </c>
      <c r="BO1093" s="24" t="s">
        <v>91</v>
      </c>
      <c r="BP1093" s="24" t="s">
        <v>91</v>
      </c>
      <c r="BQ1093" s="24" t="s">
        <v>91</v>
      </c>
      <c r="BR1093" s="24" t="s">
        <v>91</v>
      </c>
      <c r="BS1093" s="24" t="s">
        <v>91</v>
      </c>
      <c r="BT1093" s="24" t="s">
        <v>91</v>
      </c>
      <c r="BU1093" s="24" t="s">
        <v>91</v>
      </c>
      <c r="BV1093" s="24" t="s">
        <v>91</v>
      </c>
      <c r="BW1093" s="24" t="s">
        <v>91</v>
      </c>
      <c r="BX1093" s="24" t="s">
        <v>91</v>
      </c>
      <c r="BY1093" s="24" t="s">
        <v>91</v>
      </c>
      <c r="BZ1093" s="24" t="s">
        <v>91</v>
      </c>
      <c r="CA1093" s="36"/>
      <c r="CB1093" s="35"/>
    </row>
    <row r="1094" spans="1:80" ht="169.5" customHeight="1" x14ac:dyDescent="0.35">
      <c r="A1094" s="24"/>
      <c r="B1094" s="24" t="s">
        <v>77</v>
      </c>
      <c r="C1094" s="23" t="s">
        <v>78</v>
      </c>
      <c r="D1094" s="24" t="s">
        <v>3275</v>
      </c>
      <c r="E1094" s="24" t="s">
        <v>3588</v>
      </c>
      <c r="F1094" s="24" t="s">
        <v>81</v>
      </c>
      <c r="G1094" s="24" t="s">
        <v>3589</v>
      </c>
      <c r="H1094" s="24" t="s">
        <v>3679</v>
      </c>
      <c r="I1094" s="24" t="s">
        <v>3660</v>
      </c>
      <c r="J1094" s="24" t="s">
        <v>3686</v>
      </c>
      <c r="K1094" s="24" t="s">
        <v>3687</v>
      </c>
      <c r="L1094" s="24" t="s">
        <v>3688</v>
      </c>
      <c r="M1094" s="24"/>
      <c r="N1094" s="24" t="s">
        <v>88</v>
      </c>
      <c r="O1094" s="24"/>
      <c r="P1094" s="24"/>
      <c r="Q1094" s="24" t="s">
        <v>89</v>
      </c>
      <c r="R1094" s="24"/>
      <c r="S1094" s="24"/>
      <c r="T1094" s="24" t="s">
        <v>91</v>
      </c>
      <c r="U1094" s="24" t="s">
        <v>91</v>
      </c>
      <c r="V1094" s="24" t="s">
        <v>91</v>
      </c>
      <c r="W1094" s="24" t="s">
        <v>91</v>
      </c>
      <c r="X1094" s="24"/>
      <c r="Y1094" s="24" t="s">
        <v>91</v>
      </c>
      <c r="Z1094" s="24" t="s">
        <v>91</v>
      </c>
      <c r="AA1094" s="24" t="s">
        <v>91</v>
      </c>
      <c r="AB1094" s="24" t="s">
        <v>91</v>
      </c>
      <c r="AC1094" s="24" t="s">
        <v>91</v>
      </c>
      <c r="AD1094" s="24" t="s">
        <v>91</v>
      </c>
      <c r="AE1094" s="24" t="s">
        <v>91</v>
      </c>
      <c r="AF1094" s="24" t="s">
        <v>91</v>
      </c>
      <c r="AG1094" s="24" t="s">
        <v>91</v>
      </c>
      <c r="AH1094" s="24" t="s">
        <v>91</v>
      </c>
      <c r="AI1094" s="24" t="s">
        <v>91</v>
      </c>
      <c r="AJ1094" s="24" t="s">
        <v>91</v>
      </c>
      <c r="AK1094" s="24" t="s">
        <v>91</v>
      </c>
      <c r="AL1094" s="24" t="s">
        <v>91</v>
      </c>
      <c r="AM1094" s="24" t="s">
        <v>90</v>
      </c>
      <c r="AN1094" s="24" t="s">
        <v>91</v>
      </c>
      <c r="AO1094" s="24" t="s">
        <v>91</v>
      </c>
      <c r="AP1094" s="24" t="s">
        <v>91</v>
      </c>
      <c r="AQ1094" s="24" t="s">
        <v>91</v>
      </c>
      <c r="AR1094" s="24" t="s">
        <v>91</v>
      </c>
      <c r="AS1094" s="24" t="s">
        <v>91</v>
      </c>
      <c r="AT1094" s="24" t="s">
        <v>91</v>
      </c>
      <c r="AU1094" s="24" t="s">
        <v>91</v>
      </c>
      <c r="AV1094" s="24" t="s">
        <v>91</v>
      </c>
      <c r="AW1094" s="24" t="s">
        <v>91</v>
      </c>
      <c r="AX1094" s="24" t="s">
        <v>91</v>
      </c>
      <c r="AY1094" s="24" t="s">
        <v>91</v>
      </c>
      <c r="AZ1094" s="24" t="s">
        <v>91</v>
      </c>
      <c r="BA1094" s="24" t="s">
        <v>91</v>
      </c>
      <c r="BB1094" s="24" t="s">
        <v>91</v>
      </c>
      <c r="BC1094" s="24" t="s">
        <v>91</v>
      </c>
      <c r="BD1094" s="24" t="s">
        <v>91</v>
      </c>
      <c r="BE1094" s="24" t="s">
        <v>91</v>
      </c>
      <c r="BF1094" s="24" t="s">
        <v>91</v>
      </c>
      <c r="BG1094" s="24" t="s">
        <v>91</v>
      </c>
      <c r="BH1094" s="24" t="s">
        <v>91</v>
      </c>
      <c r="BI1094" s="24" t="s">
        <v>91</v>
      </c>
      <c r="BJ1094" s="24" t="s">
        <v>91</v>
      </c>
      <c r="BK1094" s="24" t="s">
        <v>91</v>
      </c>
      <c r="BL1094" s="24" t="s">
        <v>91</v>
      </c>
      <c r="BM1094" s="24" t="s">
        <v>91</v>
      </c>
      <c r="BN1094" s="24" t="s">
        <v>91</v>
      </c>
      <c r="BO1094" s="24" t="s">
        <v>91</v>
      </c>
      <c r="BP1094" s="24" t="s">
        <v>91</v>
      </c>
      <c r="BQ1094" s="24" t="s">
        <v>91</v>
      </c>
      <c r="BR1094" s="24" t="s">
        <v>91</v>
      </c>
      <c r="BS1094" s="24" t="s">
        <v>91</v>
      </c>
      <c r="BT1094" s="24" t="s">
        <v>91</v>
      </c>
      <c r="BU1094" s="24" t="s">
        <v>91</v>
      </c>
      <c r="BV1094" s="24" t="s">
        <v>91</v>
      </c>
      <c r="BW1094" s="24" t="s">
        <v>91</v>
      </c>
      <c r="BX1094" s="24" t="s">
        <v>91</v>
      </c>
      <c r="BY1094" s="24" t="s">
        <v>91</v>
      </c>
      <c r="BZ1094" s="24" t="s">
        <v>91</v>
      </c>
      <c r="CA1094" s="36"/>
      <c r="CB1094" s="35"/>
    </row>
    <row r="1095" spans="1:80" ht="169.5" customHeight="1" x14ac:dyDescent="0.35">
      <c r="A1095" s="24"/>
      <c r="B1095" s="24" t="s">
        <v>77</v>
      </c>
      <c r="C1095" s="23" t="s">
        <v>78</v>
      </c>
      <c r="D1095" s="24" t="s">
        <v>3275</v>
      </c>
      <c r="E1095" s="24" t="s">
        <v>3588</v>
      </c>
      <c r="F1095" s="24" t="s">
        <v>81</v>
      </c>
      <c r="G1095" s="24" t="s">
        <v>3589</v>
      </c>
      <c r="H1095" s="24" t="s">
        <v>3689</v>
      </c>
      <c r="I1095" s="24" t="s">
        <v>3690</v>
      </c>
      <c r="J1095" s="24" t="s">
        <v>3691</v>
      </c>
      <c r="K1095" s="24" t="s">
        <v>3692</v>
      </c>
      <c r="L1095" s="24" t="s">
        <v>3693</v>
      </c>
      <c r="M1095" s="24"/>
      <c r="N1095" s="24"/>
      <c r="O1095" s="24" t="s">
        <v>88</v>
      </c>
      <c r="P1095" s="24"/>
      <c r="Q1095" s="24" t="s">
        <v>89</v>
      </c>
      <c r="R1095" s="24"/>
      <c r="S1095" s="24"/>
      <c r="T1095" s="24" t="s">
        <v>91</v>
      </c>
      <c r="U1095" s="24" t="s">
        <v>91</v>
      </c>
      <c r="V1095" s="24" t="s">
        <v>91</v>
      </c>
      <c r="W1095" s="24" t="s">
        <v>91</v>
      </c>
      <c r="X1095" s="24"/>
      <c r="Y1095" s="24" t="s">
        <v>91</v>
      </c>
      <c r="Z1095" s="24" t="s">
        <v>91</v>
      </c>
      <c r="AA1095" s="24" t="s">
        <v>91</v>
      </c>
      <c r="AB1095" s="24" t="s">
        <v>91</v>
      </c>
      <c r="AC1095" s="24" t="s">
        <v>91</v>
      </c>
      <c r="AD1095" s="24" t="s">
        <v>91</v>
      </c>
      <c r="AE1095" s="24" t="s">
        <v>91</v>
      </c>
      <c r="AF1095" s="24" t="s">
        <v>91</v>
      </c>
      <c r="AG1095" s="24" t="s">
        <v>91</v>
      </c>
      <c r="AH1095" s="24" t="s">
        <v>91</v>
      </c>
      <c r="AI1095" s="24" t="s">
        <v>91</v>
      </c>
      <c r="AJ1095" s="24" t="s">
        <v>91</v>
      </c>
      <c r="AK1095" s="24" t="s">
        <v>91</v>
      </c>
      <c r="AL1095" s="24" t="s">
        <v>91</v>
      </c>
      <c r="AM1095" s="24" t="s">
        <v>90</v>
      </c>
      <c r="AN1095" s="24" t="s">
        <v>91</v>
      </c>
      <c r="AO1095" s="24" t="s">
        <v>91</v>
      </c>
      <c r="AP1095" s="24" t="s">
        <v>91</v>
      </c>
      <c r="AQ1095" s="24" t="s">
        <v>91</v>
      </c>
      <c r="AR1095" s="24" t="s">
        <v>91</v>
      </c>
      <c r="AS1095" s="24" t="s">
        <v>91</v>
      </c>
      <c r="AT1095" s="24" t="s">
        <v>91</v>
      </c>
      <c r="AU1095" s="24" t="s">
        <v>91</v>
      </c>
      <c r="AV1095" s="24" t="s">
        <v>91</v>
      </c>
      <c r="AW1095" s="24" t="s">
        <v>91</v>
      </c>
      <c r="AX1095" s="24" t="s">
        <v>91</v>
      </c>
      <c r="AY1095" s="24" t="s">
        <v>91</v>
      </c>
      <c r="AZ1095" s="24" t="s">
        <v>91</v>
      </c>
      <c r="BA1095" s="24" t="s">
        <v>91</v>
      </c>
      <c r="BB1095" s="24" t="s">
        <v>91</v>
      </c>
      <c r="BC1095" s="24" t="s">
        <v>91</v>
      </c>
      <c r="BD1095" s="24" t="s">
        <v>91</v>
      </c>
      <c r="BE1095" s="24" t="s">
        <v>91</v>
      </c>
      <c r="BF1095" s="24" t="s">
        <v>91</v>
      </c>
      <c r="BG1095" s="24" t="s">
        <v>91</v>
      </c>
      <c r="BH1095" s="24" t="s">
        <v>91</v>
      </c>
      <c r="BI1095" s="24" t="s">
        <v>91</v>
      </c>
      <c r="BJ1095" s="24" t="s">
        <v>91</v>
      </c>
      <c r="BK1095" s="24" t="s">
        <v>91</v>
      </c>
      <c r="BL1095" s="24" t="s">
        <v>91</v>
      </c>
      <c r="BM1095" s="24" t="s">
        <v>91</v>
      </c>
      <c r="BN1095" s="24" t="s">
        <v>91</v>
      </c>
      <c r="BO1095" s="24" t="s">
        <v>91</v>
      </c>
      <c r="BP1095" s="24" t="s">
        <v>91</v>
      </c>
      <c r="BQ1095" s="24" t="s">
        <v>91</v>
      </c>
      <c r="BR1095" s="24" t="s">
        <v>91</v>
      </c>
      <c r="BS1095" s="24" t="s">
        <v>91</v>
      </c>
      <c r="BT1095" s="24" t="s">
        <v>91</v>
      </c>
      <c r="BU1095" s="24" t="s">
        <v>91</v>
      </c>
      <c r="BV1095" s="24" t="s">
        <v>91</v>
      </c>
      <c r="BW1095" s="24" t="s">
        <v>91</v>
      </c>
      <c r="BX1095" s="24" t="s">
        <v>91</v>
      </c>
      <c r="BY1095" s="24" t="s">
        <v>91</v>
      </c>
      <c r="BZ1095" s="24" t="s">
        <v>91</v>
      </c>
      <c r="CA1095" s="36"/>
      <c r="CB1095" s="35"/>
    </row>
    <row r="1096" spans="1:80" ht="169.5" customHeight="1" x14ac:dyDescent="0.35">
      <c r="A1096" s="24"/>
      <c r="B1096" s="24" t="s">
        <v>77</v>
      </c>
      <c r="C1096" s="23" t="s">
        <v>78</v>
      </c>
      <c r="D1096" s="24" t="s">
        <v>3275</v>
      </c>
      <c r="E1096" s="24" t="s">
        <v>3588</v>
      </c>
      <c r="F1096" s="24" t="s">
        <v>81</v>
      </c>
      <c r="G1096" s="24" t="s">
        <v>3589</v>
      </c>
      <c r="H1096" s="24" t="s">
        <v>3694</v>
      </c>
      <c r="I1096" s="24" t="s">
        <v>3690</v>
      </c>
      <c r="J1096" s="24" t="s">
        <v>3695</v>
      </c>
      <c r="K1096" s="24" t="s">
        <v>3696</v>
      </c>
      <c r="L1096" s="24" t="s">
        <v>3697</v>
      </c>
      <c r="M1096" s="24"/>
      <c r="N1096" s="24"/>
      <c r="O1096" s="24" t="s">
        <v>88</v>
      </c>
      <c r="P1096" s="24"/>
      <c r="Q1096" s="24" t="s">
        <v>89</v>
      </c>
      <c r="R1096" s="24"/>
      <c r="S1096" s="24"/>
      <c r="T1096" s="24" t="s">
        <v>91</v>
      </c>
      <c r="U1096" s="24" t="s">
        <v>91</v>
      </c>
      <c r="V1096" s="24" t="s">
        <v>91</v>
      </c>
      <c r="W1096" s="24" t="s">
        <v>91</v>
      </c>
      <c r="X1096" s="24"/>
      <c r="Y1096" s="24" t="s">
        <v>91</v>
      </c>
      <c r="Z1096" s="24" t="s">
        <v>91</v>
      </c>
      <c r="AA1096" s="24" t="s">
        <v>91</v>
      </c>
      <c r="AB1096" s="24" t="s">
        <v>91</v>
      </c>
      <c r="AC1096" s="24" t="s">
        <v>91</v>
      </c>
      <c r="AD1096" s="24" t="s">
        <v>91</v>
      </c>
      <c r="AE1096" s="24" t="s">
        <v>91</v>
      </c>
      <c r="AF1096" s="24" t="s">
        <v>91</v>
      </c>
      <c r="AG1096" s="24" t="s">
        <v>91</v>
      </c>
      <c r="AH1096" s="24" t="s">
        <v>91</v>
      </c>
      <c r="AI1096" s="24" t="s">
        <v>91</v>
      </c>
      <c r="AJ1096" s="24" t="s">
        <v>91</v>
      </c>
      <c r="AK1096" s="24" t="s">
        <v>91</v>
      </c>
      <c r="AL1096" s="24" t="s">
        <v>91</v>
      </c>
      <c r="AM1096" s="24" t="s">
        <v>90</v>
      </c>
      <c r="AN1096" s="24" t="s">
        <v>91</v>
      </c>
      <c r="AO1096" s="24" t="s">
        <v>91</v>
      </c>
      <c r="AP1096" s="24" t="s">
        <v>91</v>
      </c>
      <c r="AQ1096" s="24" t="s">
        <v>91</v>
      </c>
      <c r="AR1096" s="24" t="s">
        <v>91</v>
      </c>
      <c r="AS1096" s="24" t="s">
        <v>91</v>
      </c>
      <c r="AT1096" s="24" t="s">
        <v>91</v>
      </c>
      <c r="AU1096" s="24" t="s">
        <v>91</v>
      </c>
      <c r="AV1096" s="24" t="s">
        <v>91</v>
      </c>
      <c r="AW1096" s="24" t="s">
        <v>91</v>
      </c>
      <c r="AX1096" s="24" t="s">
        <v>91</v>
      </c>
      <c r="AY1096" s="24" t="s">
        <v>91</v>
      </c>
      <c r="AZ1096" s="24" t="s">
        <v>91</v>
      </c>
      <c r="BA1096" s="24" t="s">
        <v>91</v>
      </c>
      <c r="BB1096" s="24" t="s">
        <v>91</v>
      </c>
      <c r="BC1096" s="24" t="s">
        <v>91</v>
      </c>
      <c r="BD1096" s="24" t="s">
        <v>91</v>
      </c>
      <c r="BE1096" s="24" t="s">
        <v>91</v>
      </c>
      <c r="BF1096" s="24" t="s">
        <v>91</v>
      </c>
      <c r="BG1096" s="24" t="s">
        <v>91</v>
      </c>
      <c r="BH1096" s="24" t="s">
        <v>91</v>
      </c>
      <c r="BI1096" s="24" t="s">
        <v>91</v>
      </c>
      <c r="BJ1096" s="24" t="s">
        <v>91</v>
      </c>
      <c r="BK1096" s="24" t="s">
        <v>91</v>
      </c>
      <c r="BL1096" s="24" t="s">
        <v>91</v>
      </c>
      <c r="BM1096" s="24" t="s">
        <v>91</v>
      </c>
      <c r="BN1096" s="24" t="s">
        <v>91</v>
      </c>
      <c r="BO1096" s="24" t="s">
        <v>91</v>
      </c>
      <c r="BP1096" s="24" t="s">
        <v>91</v>
      </c>
      <c r="BQ1096" s="24" t="s">
        <v>91</v>
      </c>
      <c r="BR1096" s="24" t="s">
        <v>91</v>
      </c>
      <c r="BS1096" s="24" t="s">
        <v>91</v>
      </c>
      <c r="BT1096" s="24" t="s">
        <v>91</v>
      </c>
      <c r="BU1096" s="24" t="s">
        <v>91</v>
      </c>
      <c r="BV1096" s="24" t="s">
        <v>91</v>
      </c>
      <c r="BW1096" s="24" t="s">
        <v>91</v>
      </c>
      <c r="BX1096" s="24" t="s">
        <v>91</v>
      </c>
      <c r="BY1096" s="24" t="s">
        <v>91</v>
      </c>
      <c r="BZ1096" s="24" t="s">
        <v>91</v>
      </c>
      <c r="CA1096" s="36"/>
      <c r="CB1096" s="35"/>
    </row>
    <row r="1097" spans="1:80" ht="169.5" customHeight="1" x14ac:dyDescent="0.35">
      <c r="A1097" s="24"/>
      <c r="B1097" s="24" t="s">
        <v>77</v>
      </c>
      <c r="C1097" s="23" t="s">
        <v>78</v>
      </c>
      <c r="D1097" s="24" t="s">
        <v>3275</v>
      </c>
      <c r="E1097" s="24" t="s">
        <v>3588</v>
      </c>
      <c r="F1097" s="24" t="s">
        <v>81</v>
      </c>
      <c r="G1097" s="24" t="s">
        <v>3589</v>
      </c>
      <c r="H1097" s="24" t="s">
        <v>3698</v>
      </c>
      <c r="I1097" s="24" t="s">
        <v>3690</v>
      </c>
      <c r="J1097" s="24" t="s">
        <v>3699</v>
      </c>
      <c r="K1097" s="24" t="s">
        <v>3700</v>
      </c>
      <c r="L1097" s="24" t="s">
        <v>3701</v>
      </c>
      <c r="M1097" s="24"/>
      <c r="N1097" s="24"/>
      <c r="O1097" s="24" t="s">
        <v>88</v>
      </c>
      <c r="P1097" s="24"/>
      <c r="Q1097" s="24" t="s">
        <v>89</v>
      </c>
      <c r="R1097" s="24"/>
      <c r="S1097" s="24"/>
      <c r="T1097" s="24" t="s">
        <v>91</v>
      </c>
      <c r="U1097" s="24" t="s">
        <v>91</v>
      </c>
      <c r="V1097" s="24" t="s">
        <v>91</v>
      </c>
      <c r="W1097" s="24" t="s">
        <v>91</v>
      </c>
      <c r="X1097" s="24"/>
      <c r="Y1097" s="24" t="s">
        <v>91</v>
      </c>
      <c r="Z1097" s="24" t="s">
        <v>91</v>
      </c>
      <c r="AA1097" s="24" t="s">
        <v>91</v>
      </c>
      <c r="AB1097" s="24" t="s">
        <v>91</v>
      </c>
      <c r="AC1097" s="24" t="s">
        <v>91</v>
      </c>
      <c r="AD1097" s="24" t="s">
        <v>91</v>
      </c>
      <c r="AE1097" s="24" t="s">
        <v>91</v>
      </c>
      <c r="AF1097" s="24" t="s">
        <v>91</v>
      </c>
      <c r="AG1097" s="24" t="s">
        <v>91</v>
      </c>
      <c r="AH1097" s="24" t="s">
        <v>91</v>
      </c>
      <c r="AI1097" s="24" t="s">
        <v>91</v>
      </c>
      <c r="AJ1097" s="24" t="s">
        <v>91</v>
      </c>
      <c r="AK1097" s="24" t="s">
        <v>91</v>
      </c>
      <c r="AL1097" s="24" t="s">
        <v>91</v>
      </c>
      <c r="AM1097" s="24" t="s">
        <v>91</v>
      </c>
      <c r="AN1097" s="24" t="s">
        <v>91</v>
      </c>
      <c r="AO1097" s="24" t="s">
        <v>91</v>
      </c>
      <c r="AP1097" s="24" t="s">
        <v>91</v>
      </c>
      <c r="AQ1097" s="24" t="s">
        <v>91</v>
      </c>
      <c r="AR1097" s="24" t="s">
        <v>91</v>
      </c>
      <c r="AS1097" s="24" t="s">
        <v>91</v>
      </c>
      <c r="AT1097" s="24" t="s">
        <v>91</v>
      </c>
      <c r="AU1097" s="24" t="s">
        <v>91</v>
      </c>
      <c r="AV1097" s="24" t="s">
        <v>91</v>
      </c>
      <c r="AW1097" s="24" t="s">
        <v>91</v>
      </c>
      <c r="AX1097" s="24" t="s">
        <v>91</v>
      </c>
      <c r="AY1097" s="24" t="s">
        <v>91</v>
      </c>
      <c r="AZ1097" s="24" t="s">
        <v>91</v>
      </c>
      <c r="BA1097" s="24" t="s">
        <v>91</v>
      </c>
      <c r="BB1097" s="24" t="s">
        <v>91</v>
      </c>
      <c r="BC1097" s="24" t="s">
        <v>91</v>
      </c>
      <c r="BD1097" s="24" t="s">
        <v>91</v>
      </c>
      <c r="BE1097" s="24" t="s">
        <v>91</v>
      </c>
      <c r="BF1097" s="24" t="s">
        <v>91</v>
      </c>
      <c r="BG1097" s="24" t="s">
        <v>91</v>
      </c>
      <c r="BH1097" s="24" t="s">
        <v>91</v>
      </c>
      <c r="BI1097" s="24" t="s">
        <v>91</v>
      </c>
      <c r="BJ1097" s="24" t="s">
        <v>91</v>
      </c>
      <c r="BK1097" s="24" t="s">
        <v>91</v>
      </c>
      <c r="BL1097" s="24" t="s">
        <v>91</v>
      </c>
      <c r="BM1097" s="24" t="s">
        <v>91</v>
      </c>
      <c r="BN1097" s="24" t="s">
        <v>91</v>
      </c>
      <c r="BO1097" s="24" t="s">
        <v>91</v>
      </c>
      <c r="BP1097" s="24" t="s">
        <v>91</v>
      </c>
      <c r="BQ1097" s="24" t="s">
        <v>91</v>
      </c>
      <c r="BR1097" s="24" t="s">
        <v>90</v>
      </c>
      <c r="BS1097" s="24" t="s">
        <v>91</v>
      </c>
      <c r="BT1097" s="24" t="s">
        <v>91</v>
      </c>
      <c r="BU1097" s="24" t="s">
        <v>91</v>
      </c>
      <c r="BV1097" s="24" t="s">
        <v>91</v>
      </c>
      <c r="BW1097" s="24" t="s">
        <v>91</v>
      </c>
      <c r="BX1097" s="24" t="s">
        <v>91</v>
      </c>
      <c r="BY1097" s="24" t="s">
        <v>91</v>
      </c>
      <c r="BZ1097" s="24" t="s">
        <v>91</v>
      </c>
      <c r="CA1097" s="36"/>
      <c r="CB1097" s="35"/>
    </row>
    <row r="1098" spans="1:80" ht="169.5" customHeight="1" x14ac:dyDescent="0.35">
      <c r="A1098" s="24"/>
      <c r="B1098" s="24" t="s">
        <v>77</v>
      </c>
      <c r="C1098" s="23" t="s">
        <v>78</v>
      </c>
      <c r="D1098" s="24" t="s">
        <v>3275</v>
      </c>
      <c r="E1098" s="24" t="s">
        <v>3588</v>
      </c>
      <c r="F1098" s="24" t="s">
        <v>81</v>
      </c>
      <c r="G1098" s="24" t="s">
        <v>3589</v>
      </c>
      <c r="H1098" s="24" t="s">
        <v>3702</v>
      </c>
      <c r="I1098" s="24" t="s">
        <v>3690</v>
      </c>
      <c r="J1098" s="24" t="s">
        <v>3703</v>
      </c>
      <c r="K1098" s="24" t="s">
        <v>3704</v>
      </c>
      <c r="L1098" s="24" t="s">
        <v>3705</v>
      </c>
      <c r="M1098" s="24"/>
      <c r="N1098" s="24"/>
      <c r="O1098" s="24" t="s">
        <v>88</v>
      </c>
      <c r="P1098" s="24"/>
      <c r="Q1098" s="24" t="s">
        <v>89</v>
      </c>
      <c r="R1098" s="24"/>
      <c r="S1098" s="24"/>
      <c r="T1098" s="24" t="s">
        <v>91</v>
      </c>
      <c r="U1098" s="24" t="s">
        <v>91</v>
      </c>
      <c r="V1098" s="24" t="s">
        <v>91</v>
      </c>
      <c r="W1098" s="24" t="s">
        <v>91</v>
      </c>
      <c r="X1098" s="24"/>
      <c r="Y1098" s="24" t="s">
        <v>91</v>
      </c>
      <c r="Z1098" s="24" t="s">
        <v>91</v>
      </c>
      <c r="AA1098" s="24" t="s">
        <v>91</v>
      </c>
      <c r="AB1098" s="24" t="s">
        <v>91</v>
      </c>
      <c r="AC1098" s="24" t="s">
        <v>91</v>
      </c>
      <c r="AD1098" s="24" t="s">
        <v>91</v>
      </c>
      <c r="AE1098" s="24" t="s">
        <v>91</v>
      </c>
      <c r="AF1098" s="24" t="s">
        <v>91</v>
      </c>
      <c r="AG1098" s="24" t="s">
        <v>91</v>
      </c>
      <c r="AH1098" s="24" t="s">
        <v>91</v>
      </c>
      <c r="AI1098" s="24" t="s">
        <v>91</v>
      </c>
      <c r="AJ1098" s="24" t="s">
        <v>91</v>
      </c>
      <c r="AK1098" s="24" t="s">
        <v>91</v>
      </c>
      <c r="AL1098" s="24" t="s">
        <v>91</v>
      </c>
      <c r="AM1098" s="24" t="s">
        <v>90</v>
      </c>
      <c r="AN1098" s="24" t="s">
        <v>91</v>
      </c>
      <c r="AO1098" s="24" t="s">
        <v>91</v>
      </c>
      <c r="AP1098" s="24" t="s">
        <v>91</v>
      </c>
      <c r="AQ1098" s="24" t="s">
        <v>91</v>
      </c>
      <c r="AR1098" s="24" t="s">
        <v>91</v>
      </c>
      <c r="AS1098" s="24" t="s">
        <v>91</v>
      </c>
      <c r="AT1098" s="24" t="s">
        <v>91</v>
      </c>
      <c r="AU1098" s="24" t="s">
        <v>91</v>
      </c>
      <c r="AV1098" s="24" t="s">
        <v>91</v>
      </c>
      <c r="AW1098" s="24" t="s">
        <v>91</v>
      </c>
      <c r="AX1098" s="24" t="s">
        <v>91</v>
      </c>
      <c r="AY1098" s="24" t="s">
        <v>91</v>
      </c>
      <c r="AZ1098" s="24" t="s">
        <v>91</v>
      </c>
      <c r="BA1098" s="24" t="s">
        <v>91</v>
      </c>
      <c r="BB1098" s="24" t="s">
        <v>91</v>
      </c>
      <c r="BC1098" s="24" t="s">
        <v>91</v>
      </c>
      <c r="BD1098" s="24" t="s">
        <v>91</v>
      </c>
      <c r="BE1098" s="24" t="s">
        <v>91</v>
      </c>
      <c r="BF1098" s="24" t="s">
        <v>91</v>
      </c>
      <c r="BG1098" s="24" t="s">
        <v>91</v>
      </c>
      <c r="BH1098" s="24" t="s">
        <v>91</v>
      </c>
      <c r="BI1098" s="24" t="s">
        <v>91</v>
      </c>
      <c r="BJ1098" s="24" t="s">
        <v>91</v>
      </c>
      <c r="BK1098" s="24" t="s">
        <v>91</v>
      </c>
      <c r="BL1098" s="24" t="s">
        <v>91</v>
      </c>
      <c r="BM1098" s="24" t="s">
        <v>91</v>
      </c>
      <c r="BN1098" s="24" t="s">
        <v>91</v>
      </c>
      <c r="BO1098" s="24" t="s">
        <v>91</v>
      </c>
      <c r="BP1098" s="24" t="s">
        <v>91</v>
      </c>
      <c r="BQ1098" s="24" t="s">
        <v>91</v>
      </c>
      <c r="BR1098" s="24" t="s">
        <v>91</v>
      </c>
      <c r="BS1098" s="24" t="s">
        <v>91</v>
      </c>
      <c r="BT1098" s="24" t="s">
        <v>91</v>
      </c>
      <c r="BU1098" s="24" t="s">
        <v>91</v>
      </c>
      <c r="BV1098" s="24" t="s">
        <v>91</v>
      </c>
      <c r="BW1098" s="24" t="s">
        <v>91</v>
      </c>
      <c r="BX1098" s="24" t="s">
        <v>91</v>
      </c>
      <c r="BY1098" s="24" t="s">
        <v>91</v>
      </c>
      <c r="BZ1098" s="24" t="s">
        <v>91</v>
      </c>
      <c r="CA1098" s="36"/>
      <c r="CB1098" s="35"/>
    </row>
    <row r="1099" spans="1:80" ht="169.5" customHeight="1" x14ac:dyDescent="0.35">
      <c r="A1099" s="24"/>
      <c r="B1099" s="24" t="s">
        <v>77</v>
      </c>
      <c r="C1099" s="23" t="s">
        <v>78</v>
      </c>
      <c r="D1099" s="24" t="s">
        <v>3275</v>
      </c>
      <c r="E1099" s="24" t="s">
        <v>3588</v>
      </c>
      <c r="F1099" s="24" t="s">
        <v>81</v>
      </c>
      <c r="G1099" s="24" t="s">
        <v>3706</v>
      </c>
      <c r="H1099" s="24" t="s">
        <v>3707</v>
      </c>
      <c r="I1099" s="24" t="s">
        <v>3708</v>
      </c>
      <c r="J1099" s="24" t="s">
        <v>3709</v>
      </c>
      <c r="K1099" s="24" t="s">
        <v>3710</v>
      </c>
      <c r="L1099" s="24" t="s">
        <v>3711</v>
      </c>
      <c r="M1099" s="24"/>
      <c r="N1099" s="24" t="s">
        <v>88</v>
      </c>
      <c r="O1099" s="24"/>
      <c r="P1099" s="24"/>
      <c r="Q1099" s="24" t="s">
        <v>155</v>
      </c>
      <c r="R1099" s="24"/>
      <c r="S1099" s="24"/>
      <c r="T1099" s="24" t="s">
        <v>91</v>
      </c>
      <c r="U1099" s="24" t="s">
        <v>91</v>
      </c>
      <c r="V1099" s="24" t="s">
        <v>91</v>
      </c>
      <c r="W1099" s="24" t="s">
        <v>91</v>
      </c>
      <c r="X1099" s="24"/>
      <c r="Y1099" s="24" t="s">
        <v>91</v>
      </c>
      <c r="Z1099" s="24" t="s">
        <v>91</v>
      </c>
      <c r="AA1099" s="24" t="s">
        <v>91</v>
      </c>
      <c r="AB1099" s="24" t="s">
        <v>91</v>
      </c>
      <c r="AC1099" s="24" t="s">
        <v>91</v>
      </c>
      <c r="AD1099" s="24" t="s">
        <v>91</v>
      </c>
      <c r="AE1099" s="24" t="s">
        <v>91</v>
      </c>
      <c r="AF1099" s="24" t="s">
        <v>91</v>
      </c>
      <c r="AG1099" s="24" t="s">
        <v>91</v>
      </c>
      <c r="AH1099" s="24" t="s">
        <v>91</v>
      </c>
      <c r="AI1099" s="24" t="s">
        <v>91</v>
      </c>
      <c r="AJ1099" s="24" t="s">
        <v>91</v>
      </c>
      <c r="AK1099" s="24" t="s">
        <v>91</v>
      </c>
      <c r="AL1099" s="24" t="s">
        <v>91</v>
      </c>
      <c r="AM1099" s="24" t="s">
        <v>90</v>
      </c>
      <c r="AN1099" s="24" t="s">
        <v>91</v>
      </c>
      <c r="AO1099" s="24" t="s">
        <v>91</v>
      </c>
      <c r="AP1099" s="24" t="s">
        <v>91</v>
      </c>
      <c r="AQ1099" s="24" t="s">
        <v>91</v>
      </c>
      <c r="AR1099" s="24" t="s">
        <v>91</v>
      </c>
      <c r="AS1099" s="24" t="s">
        <v>91</v>
      </c>
      <c r="AT1099" s="24" t="s">
        <v>91</v>
      </c>
      <c r="AU1099" s="24" t="s">
        <v>91</v>
      </c>
      <c r="AV1099" s="24" t="s">
        <v>91</v>
      </c>
      <c r="AW1099" s="24" t="s">
        <v>91</v>
      </c>
      <c r="AX1099" s="24" t="s">
        <v>91</v>
      </c>
      <c r="AY1099" s="24" t="s">
        <v>91</v>
      </c>
      <c r="AZ1099" s="24" t="s">
        <v>91</v>
      </c>
      <c r="BA1099" s="24" t="s">
        <v>91</v>
      </c>
      <c r="BB1099" s="24" t="s">
        <v>91</v>
      </c>
      <c r="BC1099" s="24" t="s">
        <v>91</v>
      </c>
      <c r="BD1099" s="24" t="s">
        <v>91</v>
      </c>
      <c r="BE1099" s="24" t="s">
        <v>91</v>
      </c>
      <c r="BF1099" s="24" t="s">
        <v>91</v>
      </c>
      <c r="BG1099" s="24" t="s">
        <v>91</v>
      </c>
      <c r="BH1099" s="24" t="s">
        <v>91</v>
      </c>
      <c r="BI1099" s="24" t="s">
        <v>91</v>
      </c>
      <c r="BJ1099" s="24" t="s">
        <v>91</v>
      </c>
      <c r="BK1099" s="24" t="s">
        <v>91</v>
      </c>
      <c r="BL1099" s="24" t="s">
        <v>91</v>
      </c>
      <c r="BM1099" s="24" t="s">
        <v>91</v>
      </c>
      <c r="BN1099" s="24" t="s">
        <v>91</v>
      </c>
      <c r="BO1099" s="24" t="s">
        <v>91</v>
      </c>
      <c r="BP1099" s="24" t="s">
        <v>91</v>
      </c>
      <c r="BQ1099" s="24" t="s">
        <v>91</v>
      </c>
      <c r="BR1099" s="24" t="s">
        <v>91</v>
      </c>
      <c r="BS1099" s="24" t="s">
        <v>91</v>
      </c>
      <c r="BT1099" s="24" t="s">
        <v>91</v>
      </c>
      <c r="BU1099" s="24" t="s">
        <v>91</v>
      </c>
      <c r="BV1099" s="24" t="s">
        <v>91</v>
      </c>
      <c r="BW1099" s="24" t="s">
        <v>91</v>
      </c>
      <c r="BX1099" s="24" t="s">
        <v>91</v>
      </c>
      <c r="BY1099" s="24" t="s">
        <v>91</v>
      </c>
      <c r="BZ1099" s="24" t="s">
        <v>91</v>
      </c>
      <c r="CA1099" s="36"/>
      <c r="CB1099" s="35"/>
    </row>
    <row r="1100" spans="1:80" ht="169.5" customHeight="1" x14ac:dyDescent="0.35">
      <c r="A1100" s="24"/>
      <c r="B1100" s="24" t="s">
        <v>77</v>
      </c>
      <c r="C1100" s="23" t="s">
        <v>78</v>
      </c>
      <c r="D1100" s="24" t="s">
        <v>3275</v>
      </c>
      <c r="E1100" s="24" t="s">
        <v>3588</v>
      </c>
      <c r="F1100" s="24" t="s">
        <v>81</v>
      </c>
      <c r="G1100" s="24" t="s">
        <v>3706</v>
      </c>
      <c r="H1100" s="24" t="s">
        <v>3712</v>
      </c>
      <c r="I1100" s="24" t="s">
        <v>3708</v>
      </c>
      <c r="J1100" s="24" t="s">
        <v>3713</v>
      </c>
      <c r="K1100" s="24" t="s">
        <v>3714</v>
      </c>
      <c r="L1100" s="24" t="s">
        <v>3715</v>
      </c>
      <c r="M1100" s="24"/>
      <c r="N1100" s="24" t="s">
        <v>88</v>
      </c>
      <c r="O1100" s="24"/>
      <c r="P1100" s="24"/>
      <c r="Q1100" s="24" t="s">
        <v>155</v>
      </c>
      <c r="R1100" s="24"/>
      <c r="S1100" s="24"/>
      <c r="T1100" s="24" t="s">
        <v>91</v>
      </c>
      <c r="U1100" s="24" t="s">
        <v>91</v>
      </c>
      <c r="V1100" s="24" t="s">
        <v>91</v>
      </c>
      <c r="W1100" s="24" t="s">
        <v>91</v>
      </c>
      <c r="X1100" s="24"/>
      <c r="Y1100" s="24" t="s">
        <v>91</v>
      </c>
      <c r="Z1100" s="24" t="s">
        <v>91</v>
      </c>
      <c r="AA1100" s="24" t="s">
        <v>91</v>
      </c>
      <c r="AB1100" s="24" t="s">
        <v>91</v>
      </c>
      <c r="AC1100" s="24" t="s">
        <v>91</v>
      </c>
      <c r="AD1100" s="24" t="s">
        <v>91</v>
      </c>
      <c r="AE1100" s="24" t="s">
        <v>91</v>
      </c>
      <c r="AF1100" s="24" t="s">
        <v>91</v>
      </c>
      <c r="AG1100" s="24" t="s">
        <v>91</v>
      </c>
      <c r="AH1100" s="24" t="s">
        <v>91</v>
      </c>
      <c r="AI1100" s="24" t="s">
        <v>91</v>
      </c>
      <c r="AJ1100" s="24" t="s">
        <v>91</v>
      </c>
      <c r="AK1100" s="24" t="s">
        <v>91</v>
      </c>
      <c r="AL1100" s="24" t="s">
        <v>91</v>
      </c>
      <c r="AM1100" s="24" t="s">
        <v>90</v>
      </c>
      <c r="AN1100" s="24" t="s">
        <v>91</v>
      </c>
      <c r="AO1100" s="24" t="s">
        <v>91</v>
      </c>
      <c r="AP1100" s="24" t="s">
        <v>91</v>
      </c>
      <c r="AQ1100" s="24" t="s">
        <v>91</v>
      </c>
      <c r="AR1100" s="24" t="s">
        <v>91</v>
      </c>
      <c r="AS1100" s="24" t="s">
        <v>91</v>
      </c>
      <c r="AT1100" s="24" t="s">
        <v>91</v>
      </c>
      <c r="AU1100" s="24" t="s">
        <v>91</v>
      </c>
      <c r="AV1100" s="24" t="s">
        <v>91</v>
      </c>
      <c r="AW1100" s="24" t="s">
        <v>91</v>
      </c>
      <c r="AX1100" s="24" t="s">
        <v>91</v>
      </c>
      <c r="AY1100" s="24" t="s">
        <v>91</v>
      </c>
      <c r="AZ1100" s="24" t="s">
        <v>91</v>
      </c>
      <c r="BA1100" s="24" t="s">
        <v>91</v>
      </c>
      <c r="BB1100" s="24" t="s">
        <v>91</v>
      </c>
      <c r="BC1100" s="24" t="s">
        <v>91</v>
      </c>
      <c r="BD1100" s="24" t="s">
        <v>91</v>
      </c>
      <c r="BE1100" s="24" t="s">
        <v>91</v>
      </c>
      <c r="BF1100" s="24" t="s">
        <v>91</v>
      </c>
      <c r="BG1100" s="24" t="s">
        <v>91</v>
      </c>
      <c r="BH1100" s="24" t="s">
        <v>91</v>
      </c>
      <c r="BI1100" s="24" t="s">
        <v>91</v>
      </c>
      <c r="BJ1100" s="24" t="s">
        <v>91</v>
      </c>
      <c r="BK1100" s="24" t="s">
        <v>91</v>
      </c>
      <c r="BL1100" s="24" t="s">
        <v>91</v>
      </c>
      <c r="BM1100" s="24" t="s">
        <v>91</v>
      </c>
      <c r="BN1100" s="24" t="s">
        <v>91</v>
      </c>
      <c r="BO1100" s="24" t="s">
        <v>91</v>
      </c>
      <c r="BP1100" s="24" t="s">
        <v>91</v>
      </c>
      <c r="BQ1100" s="24" t="s">
        <v>91</v>
      </c>
      <c r="BR1100" s="24" t="s">
        <v>91</v>
      </c>
      <c r="BS1100" s="24" t="s">
        <v>91</v>
      </c>
      <c r="BT1100" s="24" t="s">
        <v>91</v>
      </c>
      <c r="BU1100" s="24" t="s">
        <v>91</v>
      </c>
      <c r="BV1100" s="24" t="s">
        <v>91</v>
      </c>
      <c r="BW1100" s="24" t="s">
        <v>91</v>
      </c>
      <c r="BX1100" s="24" t="s">
        <v>91</v>
      </c>
      <c r="BY1100" s="24" t="s">
        <v>91</v>
      </c>
      <c r="BZ1100" s="24" t="s">
        <v>91</v>
      </c>
      <c r="CA1100" s="36"/>
      <c r="CB1100" s="35"/>
    </row>
    <row r="1101" spans="1:80" ht="169.5" customHeight="1" x14ac:dyDescent="0.35">
      <c r="A1101" s="24"/>
      <c r="B1101" s="24" t="s">
        <v>77</v>
      </c>
      <c r="C1101" s="23" t="s">
        <v>78</v>
      </c>
      <c r="D1101" s="24" t="s">
        <v>3275</v>
      </c>
      <c r="E1101" s="24" t="s">
        <v>3588</v>
      </c>
      <c r="F1101" s="24" t="s">
        <v>81</v>
      </c>
      <c r="G1101" s="24" t="s">
        <v>3706</v>
      </c>
      <c r="H1101" s="24" t="s">
        <v>3716</v>
      </c>
      <c r="I1101" s="24" t="s">
        <v>3708</v>
      </c>
      <c r="J1101" s="24" t="s">
        <v>3717</v>
      </c>
      <c r="K1101" s="24" t="s">
        <v>3718</v>
      </c>
      <c r="L1101" s="24" t="s">
        <v>3719</v>
      </c>
      <c r="M1101" s="24"/>
      <c r="N1101" s="24" t="s">
        <v>88</v>
      </c>
      <c r="O1101" s="24"/>
      <c r="P1101" s="24"/>
      <c r="Q1101" s="24" t="s">
        <v>155</v>
      </c>
      <c r="R1101" s="24"/>
      <c r="S1101" s="24"/>
      <c r="T1101" s="24" t="s">
        <v>91</v>
      </c>
      <c r="U1101" s="24" t="s">
        <v>91</v>
      </c>
      <c r="V1101" s="24" t="s">
        <v>91</v>
      </c>
      <c r="W1101" s="24" t="s">
        <v>91</v>
      </c>
      <c r="X1101" s="24"/>
      <c r="Y1101" s="24" t="s">
        <v>91</v>
      </c>
      <c r="Z1101" s="24" t="s">
        <v>91</v>
      </c>
      <c r="AA1101" s="24" t="s">
        <v>91</v>
      </c>
      <c r="AB1101" s="24" t="s">
        <v>91</v>
      </c>
      <c r="AC1101" s="24" t="s">
        <v>91</v>
      </c>
      <c r="AD1101" s="24" t="s">
        <v>91</v>
      </c>
      <c r="AE1101" s="24" t="s">
        <v>91</v>
      </c>
      <c r="AF1101" s="24" t="s">
        <v>91</v>
      </c>
      <c r="AG1101" s="24" t="s">
        <v>91</v>
      </c>
      <c r="AH1101" s="24" t="s">
        <v>91</v>
      </c>
      <c r="AI1101" s="24" t="s">
        <v>91</v>
      </c>
      <c r="AJ1101" s="24" t="s">
        <v>91</v>
      </c>
      <c r="AK1101" s="24" t="s">
        <v>91</v>
      </c>
      <c r="AL1101" s="24" t="s">
        <v>91</v>
      </c>
      <c r="AM1101" s="24" t="s">
        <v>90</v>
      </c>
      <c r="AN1101" s="24" t="s">
        <v>91</v>
      </c>
      <c r="AO1101" s="24" t="s">
        <v>91</v>
      </c>
      <c r="AP1101" s="24" t="s">
        <v>91</v>
      </c>
      <c r="AQ1101" s="24" t="s">
        <v>91</v>
      </c>
      <c r="AR1101" s="24" t="s">
        <v>91</v>
      </c>
      <c r="AS1101" s="24" t="s">
        <v>91</v>
      </c>
      <c r="AT1101" s="24" t="s">
        <v>91</v>
      </c>
      <c r="AU1101" s="24" t="s">
        <v>91</v>
      </c>
      <c r="AV1101" s="24" t="s">
        <v>91</v>
      </c>
      <c r="AW1101" s="24" t="s">
        <v>91</v>
      </c>
      <c r="AX1101" s="24" t="s">
        <v>91</v>
      </c>
      <c r="AY1101" s="24" t="s">
        <v>91</v>
      </c>
      <c r="AZ1101" s="24" t="s">
        <v>91</v>
      </c>
      <c r="BA1101" s="24" t="s">
        <v>91</v>
      </c>
      <c r="BB1101" s="24" t="s">
        <v>91</v>
      </c>
      <c r="BC1101" s="24" t="s">
        <v>91</v>
      </c>
      <c r="BD1101" s="24" t="s">
        <v>91</v>
      </c>
      <c r="BE1101" s="24" t="s">
        <v>91</v>
      </c>
      <c r="BF1101" s="24" t="s">
        <v>91</v>
      </c>
      <c r="BG1101" s="24" t="s">
        <v>91</v>
      </c>
      <c r="BH1101" s="24" t="s">
        <v>91</v>
      </c>
      <c r="BI1101" s="24" t="s">
        <v>91</v>
      </c>
      <c r="BJ1101" s="24" t="s">
        <v>91</v>
      </c>
      <c r="BK1101" s="24" t="s">
        <v>91</v>
      </c>
      <c r="BL1101" s="24" t="s">
        <v>91</v>
      </c>
      <c r="BM1101" s="24" t="s">
        <v>91</v>
      </c>
      <c r="BN1101" s="24" t="s">
        <v>91</v>
      </c>
      <c r="BO1101" s="24" t="s">
        <v>91</v>
      </c>
      <c r="BP1101" s="24" t="s">
        <v>91</v>
      </c>
      <c r="BQ1101" s="24" t="s">
        <v>91</v>
      </c>
      <c r="BR1101" s="24" t="s">
        <v>91</v>
      </c>
      <c r="BS1101" s="24" t="s">
        <v>91</v>
      </c>
      <c r="BT1101" s="24" t="s">
        <v>91</v>
      </c>
      <c r="BU1101" s="24" t="s">
        <v>91</v>
      </c>
      <c r="BV1101" s="24" t="s">
        <v>91</v>
      </c>
      <c r="BW1101" s="24" t="s">
        <v>91</v>
      </c>
      <c r="BX1101" s="24" t="s">
        <v>91</v>
      </c>
      <c r="BY1101" s="24" t="s">
        <v>91</v>
      </c>
      <c r="BZ1101" s="24" t="s">
        <v>91</v>
      </c>
      <c r="CA1101" s="36"/>
      <c r="CB1101" s="35"/>
    </row>
    <row r="1102" spans="1:80" ht="169.5" customHeight="1" x14ac:dyDescent="0.35">
      <c r="A1102" s="24"/>
      <c r="B1102" s="24" t="s">
        <v>77</v>
      </c>
      <c r="C1102" s="23" t="s">
        <v>78</v>
      </c>
      <c r="D1102" s="24" t="s">
        <v>3275</v>
      </c>
      <c r="E1102" s="24" t="s">
        <v>3588</v>
      </c>
      <c r="F1102" s="24" t="s">
        <v>81</v>
      </c>
      <c r="G1102" s="24" t="s">
        <v>3706</v>
      </c>
      <c r="H1102" s="24" t="s">
        <v>3716</v>
      </c>
      <c r="I1102" s="24" t="s">
        <v>3708</v>
      </c>
      <c r="J1102" s="24" t="s">
        <v>3720</v>
      </c>
      <c r="K1102" s="24" t="s">
        <v>3721</v>
      </c>
      <c r="L1102" s="24" t="s">
        <v>3722</v>
      </c>
      <c r="M1102" s="24"/>
      <c r="N1102" s="24" t="s">
        <v>88</v>
      </c>
      <c r="O1102" s="24"/>
      <c r="P1102" s="24"/>
      <c r="Q1102" s="24" t="s">
        <v>155</v>
      </c>
      <c r="R1102" s="24"/>
      <c r="S1102" s="24"/>
      <c r="T1102" s="24" t="s">
        <v>91</v>
      </c>
      <c r="U1102" s="24" t="s">
        <v>91</v>
      </c>
      <c r="V1102" s="24" t="s">
        <v>91</v>
      </c>
      <c r="W1102" s="24" t="s">
        <v>91</v>
      </c>
      <c r="X1102" s="24"/>
      <c r="Y1102" s="24" t="s">
        <v>91</v>
      </c>
      <c r="Z1102" s="24" t="s">
        <v>91</v>
      </c>
      <c r="AA1102" s="24" t="s">
        <v>91</v>
      </c>
      <c r="AB1102" s="24" t="s">
        <v>91</v>
      </c>
      <c r="AC1102" s="24" t="s">
        <v>91</v>
      </c>
      <c r="AD1102" s="24" t="s">
        <v>91</v>
      </c>
      <c r="AE1102" s="24" t="s">
        <v>91</v>
      </c>
      <c r="AF1102" s="24" t="s">
        <v>91</v>
      </c>
      <c r="AG1102" s="24" t="s">
        <v>91</v>
      </c>
      <c r="AH1102" s="24" t="s">
        <v>91</v>
      </c>
      <c r="AI1102" s="24" t="s">
        <v>91</v>
      </c>
      <c r="AJ1102" s="24" t="s">
        <v>91</v>
      </c>
      <c r="AK1102" s="24" t="s">
        <v>91</v>
      </c>
      <c r="AL1102" s="24" t="s">
        <v>91</v>
      </c>
      <c r="AM1102" s="24" t="s">
        <v>90</v>
      </c>
      <c r="AN1102" s="24" t="s">
        <v>91</v>
      </c>
      <c r="AO1102" s="24" t="s">
        <v>91</v>
      </c>
      <c r="AP1102" s="24" t="s">
        <v>91</v>
      </c>
      <c r="AQ1102" s="24" t="s">
        <v>91</v>
      </c>
      <c r="AR1102" s="24" t="s">
        <v>91</v>
      </c>
      <c r="AS1102" s="24" t="s">
        <v>91</v>
      </c>
      <c r="AT1102" s="24" t="s">
        <v>91</v>
      </c>
      <c r="AU1102" s="24" t="s">
        <v>91</v>
      </c>
      <c r="AV1102" s="24" t="s">
        <v>91</v>
      </c>
      <c r="AW1102" s="24" t="s">
        <v>91</v>
      </c>
      <c r="AX1102" s="24" t="s">
        <v>91</v>
      </c>
      <c r="AY1102" s="24" t="s">
        <v>91</v>
      </c>
      <c r="AZ1102" s="24" t="s">
        <v>91</v>
      </c>
      <c r="BA1102" s="24" t="s">
        <v>91</v>
      </c>
      <c r="BB1102" s="24" t="s">
        <v>91</v>
      </c>
      <c r="BC1102" s="24" t="s">
        <v>91</v>
      </c>
      <c r="BD1102" s="24" t="s">
        <v>91</v>
      </c>
      <c r="BE1102" s="24" t="s">
        <v>91</v>
      </c>
      <c r="BF1102" s="24" t="s">
        <v>91</v>
      </c>
      <c r="BG1102" s="24" t="s">
        <v>91</v>
      </c>
      <c r="BH1102" s="24" t="s">
        <v>91</v>
      </c>
      <c r="BI1102" s="24" t="s">
        <v>91</v>
      </c>
      <c r="BJ1102" s="24" t="s">
        <v>91</v>
      </c>
      <c r="BK1102" s="24" t="s">
        <v>91</v>
      </c>
      <c r="BL1102" s="24" t="s">
        <v>91</v>
      </c>
      <c r="BM1102" s="24" t="s">
        <v>91</v>
      </c>
      <c r="BN1102" s="24" t="s">
        <v>91</v>
      </c>
      <c r="BO1102" s="24" t="s">
        <v>91</v>
      </c>
      <c r="BP1102" s="24" t="s">
        <v>91</v>
      </c>
      <c r="BQ1102" s="24" t="s">
        <v>91</v>
      </c>
      <c r="BR1102" s="24" t="s">
        <v>91</v>
      </c>
      <c r="BS1102" s="24" t="s">
        <v>91</v>
      </c>
      <c r="BT1102" s="24" t="s">
        <v>91</v>
      </c>
      <c r="BU1102" s="24" t="s">
        <v>91</v>
      </c>
      <c r="BV1102" s="24" t="s">
        <v>91</v>
      </c>
      <c r="BW1102" s="24" t="s">
        <v>91</v>
      </c>
      <c r="BX1102" s="24" t="s">
        <v>91</v>
      </c>
      <c r="BY1102" s="24" t="s">
        <v>91</v>
      </c>
      <c r="BZ1102" s="24" t="s">
        <v>91</v>
      </c>
      <c r="CA1102" s="36"/>
      <c r="CB1102" s="35"/>
    </row>
    <row r="1103" spans="1:80" ht="169.5" customHeight="1" x14ac:dyDescent="0.35">
      <c r="A1103" s="24"/>
      <c r="B1103" s="24" t="s">
        <v>77</v>
      </c>
      <c r="C1103" s="23" t="s">
        <v>78</v>
      </c>
      <c r="D1103" s="24" t="s">
        <v>3275</v>
      </c>
      <c r="E1103" s="24" t="s">
        <v>3588</v>
      </c>
      <c r="F1103" s="24" t="s">
        <v>81</v>
      </c>
      <c r="G1103" s="24" t="s">
        <v>3706</v>
      </c>
      <c r="H1103" s="24" t="s">
        <v>3716</v>
      </c>
      <c r="I1103" s="24" t="s">
        <v>3723</v>
      </c>
      <c r="J1103" s="24" t="s">
        <v>3724</v>
      </c>
      <c r="K1103" s="24" t="s">
        <v>3725</v>
      </c>
      <c r="L1103" s="24" t="s">
        <v>3726</v>
      </c>
      <c r="M1103" s="24"/>
      <c r="N1103" s="24" t="s">
        <v>88</v>
      </c>
      <c r="O1103" s="24"/>
      <c r="P1103" s="24"/>
      <c r="Q1103" s="24" t="s">
        <v>89</v>
      </c>
      <c r="R1103" s="24"/>
      <c r="S1103" s="24"/>
      <c r="T1103" s="24" t="s">
        <v>91</v>
      </c>
      <c r="U1103" s="24" t="s">
        <v>91</v>
      </c>
      <c r="V1103" s="24" t="s">
        <v>91</v>
      </c>
      <c r="W1103" s="24" t="s">
        <v>91</v>
      </c>
      <c r="X1103" s="24"/>
      <c r="Y1103" s="24" t="s">
        <v>91</v>
      </c>
      <c r="Z1103" s="24" t="s">
        <v>91</v>
      </c>
      <c r="AA1103" s="24" t="s">
        <v>91</v>
      </c>
      <c r="AB1103" s="24" t="s">
        <v>91</v>
      </c>
      <c r="AC1103" s="24" t="s">
        <v>91</v>
      </c>
      <c r="AD1103" s="24" t="s">
        <v>91</v>
      </c>
      <c r="AE1103" s="24" t="s">
        <v>91</v>
      </c>
      <c r="AF1103" s="24" t="s">
        <v>91</v>
      </c>
      <c r="AG1103" s="24" t="s">
        <v>91</v>
      </c>
      <c r="AH1103" s="24" t="s">
        <v>91</v>
      </c>
      <c r="AI1103" s="24" t="s">
        <v>91</v>
      </c>
      <c r="AJ1103" s="24" t="s">
        <v>91</v>
      </c>
      <c r="AK1103" s="24" t="s">
        <v>91</v>
      </c>
      <c r="AL1103" s="24" t="s">
        <v>91</v>
      </c>
      <c r="AM1103" s="24" t="s">
        <v>90</v>
      </c>
      <c r="AN1103" s="24" t="s">
        <v>91</v>
      </c>
      <c r="AO1103" s="24" t="s">
        <v>91</v>
      </c>
      <c r="AP1103" s="24" t="s">
        <v>91</v>
      </c>
      <c r="AQ1103" s="24" t="s">
        <v>91</v>
      </c>
      <c r="AR1103" s="24" t="s">
        <v>91</v>
      </c>
      <c r="AS1103" s="24" t="s">
        <v>91</v>
      </c>
      <c r="AT1103" s="24" t="s">
        <v>91</v>
      </c>
      <c r="AU1103" s="24" t="s">
        <v>91</v>
      </c>
      <c r="AV1103" s="24" t="s">
        <v>91</v>
      </c>
      <c r="AW1103" s="24" t="s">
        <v>91</v>
      </c>
      <c r="AX1103" s="24" t="s">
        <v>91</v>
      </c>
      <c r="AY1103" s="24" t="s">
        <v>91</v>
      </c>
      <c r="AZ1103" s="24" t="s">
        <v>91</v>
      </c>
      <c r="BA1103" s="24" t="s">
        <v>91</v>
      </c>
      <c r="BB1103" s="24" t="s">
        <v>91</v>
      </c>
      <c r="BC1103" s="24" t="s">
        <v>91</v>
      </c>
      <c r="BD1103" s="24" t="s">
        <v>91</v>
      </c>
      <c r="BE1103" s="24" t="s">
        <v>91</v>
      </c>
      <c r="BF1103" s="24" t="s">
        <v>91</v>
      </c>
      <c r="BG1103" s="24" t="s">
        <v>91</v>
      </c>
      <c r="BH1103" s="24" t="s">
        <v>91</v>
      </c>
      <c r="BI1103" s="24" t="s">
        <v>91</v>
      </c>
      <c r="BJ1103" s="24" t="s">
        <v>91</v>
      </c>
      <c r="BK1103" s="24" t="s">
        <v>91</v>
      </c>
      <c r="BL1103" s="24" t="s">
        <v>91</v>
      </c>
      <c r="BM1103" s="24" t="s">
        <v>91</v>
      </c>
      <c r="BN1103" s="24" t="s">
        <v>91</v>
      </c>
      <c r="BO1103" s="24" t="s">
        <v>91</v>
      </c>
      <c r="BP1103" s="24" t="s">
        <v>91</v>
      </c>
      <c r="BQ1103" s="24" t="s">
        <v>91</v>
      </c>
      <c r="BR1103" s="24" t="s">
        <v>91</v>
      </c>
      <c r="BS1103" s="24" t="s">
        <v>91</v>
      </c>
      <c r="BT1103" s="24" t="s">
        <v>91</v>
      </c>
      <c r="BU1103" s="24" t="s">
        <v>91</v>
      </c>
      <c r="BV1103" s="24" t="s">
        <v>91</v>
      </c>
      <c r="BW1103" s="24" t="s">
        <v>91</v>
      </c>
      <c r="BX1103" s="24" t="s">
        <v>91</v>
      </c>
      <c r="BY1103" s="24" t="s">
        <v>91</v>
      </c>
      <c r="BZ1103" s="24" t="s">
        <v>91</v>
      </c>
      <c r="CA1103" s="36"/>
      <c r="CB1103" s="35"/>
    </row>
    <row r="1104" spans="1:80" ht="169.5" customHeight="1" x14ac:dyDescent="0.35">
      <c r="A1104" s="24"/>
      <c r="B1104" s="24" t="s">
        <v>77</v>
      </c>
      <c r="C1104" s="23" t="s">
        <v>78</v>
      </c>
      <c r="D1104" s="24" t="s">
        <v>3275</v>
      </c>
      <c r="E1104" s="24" t="s">
        <v>3588</v>
      </c>
      <c r="F1104" s="24" t="s">
        <v>81</v>
      </c>
      <c r="G1104" s="24" t="s">
        <v>3706</v>
      </c>
      <c r="H1104" s="24" t="s">
        <v>3727</v>
      </c>
      <c r="I1104" s="24" t="s">
        <v>3728</v>
      </c>
      <c r="J1104" s="24" t="s">
        <v>3729</v>
      </c>
      <c r="K1104" s="24" t="s">
        <v>3730</v>
      </c>
      <c r="L1104" s="24" t="s">
        <v>3731</v>
      </c>
      <c r="M1104" s="24"/>
      <c r="N1104" s="24" t="s">
        <v>88</v>
      </c>
      <c r="O1104" s="24"/>
      <c r="P1104" s="24"/>
      <c r="Q1104" s="24" t="s">
        <v>155</v>
      </c>
      <c r="R1104" s="24"/>
      <c r="S1104" s="24"/>
      <c r="T1104" s="24" t="s">
        <v>91</v>
      </c>
      <c r="U1104" s="24" t="s">
        <v>91</v>
      </c>
      <c r="V1104" s="24" t="s">
        <v>91</v>
      </c>
      <c r="W1104" s="24" t="s">
        <v>91</v>
      </c>
      <c r="X1104" s="24"/>
      <c r="Y1104" s="24" t="s">
        <v>91</v>
      </c>
      <c r="Z1104" s="24" t="s">
        <v>91</v>
      </c>
      <c r="AA1104" s="24" t="s">
        <v>91</v>
      </c>
      <c r="AB1104" s="24" t="s">
        <v>91</v>
      </c>
      <c r="AC1104" s="24" t="s">
        <v>91</v>
      </c>
      <c r="AD1104" s="24" t="s">
        <v>91</v>
      </c>
      <c r="AE1104" s="24" t="s">
        <v>91</v>
      </c>
      <c r="AF1104" s="24" t="s">
        <v>91</v>
      </c>
      <c r="AG1104" s="24" t="s">
        <v>91</v>
      </c>
      <c r="AH1104" s="24" t="s">
        <v>91</v>
      </c>
      <c r="AI1104" s="24" t="s">
        <v>91</v>
      </c>
      <c r="AJ1104" s="24" t="s">
        <v>91</v>
      </c>
      <c r="AK1104" s="24" t="s">
        <v>91</v>
      </c>
      <c r="AL1104" s="24" t="s">
        <v>91</v>
      </c>
      <c r="AM1104" s="24" t="s">
        <v>90</v>
      </c>
      <c r="AN1104" s="24" t="s">
        <v>91</v>
      </c>
      <c r="AO1104" s="24" t="s">
        <v>91</v>
      </c>
      <c r="AP1104" s="24" t="s">
        <v>91</v>
      </c>
      <c r="AQ1104" s="24" t="s">
        <v>91</v>
      </c>
      <c r="AR1104" s="24" t="s">
        <v>91</v>
      </c>
      <c r="AS1104" s="24" t="s">
        <v>91</v>
      </c>
      <c r="AT1104" s="24" t="s">
        <v>91</v>
      </c>
      <c r="AU1104" s="24" t="s">
        <v>91</v>
      </c>
      <c r="AV1104" s="24" t="s">
        <v>91</v>
      </c>
      <c r="AW1104" s="24" t="s">
        <v>91</v>
      </c>
      <c r="AX1104" s="24" t="s">
        <v>91</v>
      </c>
      <c r="AY1104" s="24" t="s">
        <v>91</v>
      </c>
      <c r="AZ1104" s="24" t="s">
        <v>91</v>
      </c>
      <c r="BA1104" s="24" t="s">
        <v>91</v>
      </c>
      <c r="BB1104" s="24" t="s">
        <v>91</v>
      </c>
      <c r="BC1104" s="24" t="s">
        <v>91</v>
      </c>
      <c r="BD1104" s="24" t="s">
        <v>91</v>
      </c>
      <c r="BE1104" s="24" t="s">
        <v>91</v>
      </c>
      <c r="BF1104" s="24" t="s">
        <v>91</v>
      </c>
      <c r="BG1104" s="24" t="s">
        <v>91</v>
      </c>
      <c r="BH1104" s="24" t="s">
        <v>91</v>
      </c>
      <c r="BI1104" s="24" t="s">
        <v>91</v>
      </c>
      <c r="BJ1104" s="24" t="s">
        <v>91</v>
      </c>
      <c r="BK1104" s="24" t="s">
        <v>91</v>
      </c>
      <c r="BL1104" s="24" t="s">
        <v>91</v>
      </c>
      <c r="BM1104" s="24" t="s">
        <v>91</v>
      </c>
      <c r="BN1104" s="24" t="s">
        <v>91</v>
      </c>
      <c r="BO1104" s="24" t="s">
        <v>91</v>
      </c>
      <c r="BP1104" s="24" t="s">
        <v>91</v>
      </c>
      <c r="BQ1104" s="24" t="s">
        <v>91</v>
      </c>
      <c r="BR1104" s="24" t="s">
        <v>91</v>
      </c>
      <c r="BS1104" s="24" t="s">
        <v>91</v>
      </c>
      <c r="BT1104" s="24" t="s">
        <v>91</v>
      </c>
      <c r="BU1104" s="24" t="s">
        <v>91</v>
      </c>
      <c r="BV1104" s="24" t="s">
        <v>91</v>
      </c>
      <c r="BW1104" s="24" t="s">
        <v>91</v>
      </c>
      <c r="BX1104" s="24" t="s">
        <v>91</v>
      </c>
      <c r="BY1104" s="24" t="s">
        <v>91</v>
      </c>
      <c r="BZ1104" s="24" t="s">
        <v>91</v>
      </c>
      <c r="CA1104" s="36"/>
      <c r="CB1104" s="35"/>
    </row>
    <row r="1105" spans="1:80" ht="169.5" customHeight="1" x14ac:dyDescent="0.35">
      <c r="A1105" s="24"/>
      <c r="B1105" s="24" t="s">
        <v>77</v>
      </c>
      <c r="C1105" s="23" t="s">
        <v>78</v>
      </c>
      <c r="D1105" s="24" t="s">
        <v>3275</v>
      </c>
      <c r="E1105" s="24" t="s">
        <v>3588</v>
      </c>
      <c r="F1105" s="24" t="s">
        <v>81</v>
      </c>
      <c r="G1105" s="24" t="s">
        <v>3706</v>
      </c>
      <c r="H1105" s="24" t="s">
        <v>3727</v>
      </c>
      <c r="I1105" s="24" t="s">
        <v>3728</v>
      </c>
      <c r="J1105" s="24" t="s">
        <v>3732</v>
      </c>
      <c r="K1105" s="24" t="s">
        <v>3733</v>
      </c>
      <c r="L1105" s="24" t="s">
        <v>3734</v>
      </c>
      <c r="M1105" s="24"/>
      <c r="N1105" s="24" t="s">
        <v>88</v>
      </c>
      <c r="O1105" s="24"/>
      <c r="P1105" s="24"/>
      <c r="Q1105" s="24" t="s">
        <v>155</v>
      </c>
      <c r="R1105" s="24"/>
      <c r="S1105" s="24"/>
      <c r="T1105" s="24" t="s">
        <v>91</v>
      </c>
      <c r="U1105" s="24" t="s">
        <v>91</v>
      </c>
      <c r="V1105" s="24" t="s">
        <v>91</v>
      </c>
      <c r="W1105" s="24" t="s">
        <v>91</v>
      </c>
      <c r="X1105" s="24"/>
      <c r="Y1105" s="24" t="s">
        <v>91</v>
      </c>
      <c r="Z1105" s="24" t="s">
        <v>91</v>
      </c>
      <c r="AA1105" s="24" t="s">
        <v>91</v>
      </c>
      <c r="AB1105" s="24" t="s">
        <v>91</v>
      </c>
      <c r="AC1105" s="24" t="s">
        <v>91</v>
      </c>
      <c r="AD1105" s="24" t="s">
        <v>91</v>
      </c>
      <c r="AE1105" s="24" t="s">
        <v>91</v>
      </c>
      <c r="AF1105" s="24" t="s">
        <v>91</v>
      </c>
      <c r="AG1105" s="24" t="s">
        <v>91</v>
      </c>
      <c r="AH1105" s="24" t="s">
        <v>91</v>
      </c>
      <c r="AI1105" s="24" t="s">
        <v>91</v>
      </c>
      <c r="AJ1105" s="24" t="s">
        <v>91</v>
      </c>
      <c r="AK1105" s="24" t="s">
        <v>91</v>
      </c>
      <c r="AL1105" s="24" t="s">
        <v>91</v>
      </c>
      <c r="AM1105" s="24" t="s">
        <v>90</v>
      </c>
      <c r="AN1105" s="24" t="s">
        <v>91</v>
      </c>
      <c r="AO1105" s="24" t="s">
        <v>91</v>
      </c>
      <c r="AP1105" s="24" t="s">
        <v>91</v>
      </c>
      <c r="AQ1105" s="24" t="s">
        <v>91</v>
      </c>
      <c r="AR1105" s="24" t="s">
        <v>91</v>
      </c>
      <c r="AS1105" s="24" t="s">
        <v>91</v>
      </c>
      <c r="AT1105" s="24" t="s">
        <v>91</v>
      </c>
      <c r="AU1105" s="24" t="s">
        <v>91</v>
      </c>
      <c r="AV1105" s="24" t="s">
        <v>91</v>
      </c>
      <c r="AW1105" s="24" t="s">
        <v>91</v>
      </c>
      <c r="AX1105" s="24" t="s">
        <v>91</v>
      </c>
      <c r="AY1105" s="24" t="s">
        <v>91</v>
      </c>
      <c r="AZ1105" s="24" t="s">
        <v>91</v>
      </c>
      <c r="BA1105" s="24" t="s">
        <v>91</v>
      </c>
      <c r="BB1105" s="24" t="s">
        <v>91</v>
      </c>
      <c r="BC1105" s="24" t="s">
        <v>91</v>
      </c>
      <c r="BD1105" s="24" t="s">
        <v>91</v>
      </c>
      <c r="BE1105" s="24" t="s">
        <v>91</v>
      </c>
      <c r="BF1105" s="24" t="s">
        <v>91</v>
      </c>
      <c r="BG1105" s="24" t="s">
        <v>91</v>
      </c>
      <c r="BH1105" s="24" t="s">
        <v>91</v>
      </c>
      <c r="BI1105" s="24" t="s">
        <v>91</v>
      </c>
      <c r="BJ1105" s="24" t="s">
        <v>91</v>
      </c>
      <c r="BK1105" s="24" t="s">
        <v>91</v>
      </c>
      <c r="BL1105" s="24" t="s">
        <v>91</v>
      </c>
      <c r="BM1105" s="24" t="s">
        <v>91</v>
      </c>
      <c r="BN1105" s="24" t="s">
        <v>91</v>
      </c>
      <c r="BO1105" s="24" t="s">
        <v>91</v>
      </c>
      <c r="BP1105" s="24" t="s">
        <v>91</v>
      </c>
      <c r="BQ1105" s="24" t="s">
        <v>91</v>
      </c>
      <c r="BR1105" s="24" t="s">
        <v>91</v>
      </c>
      <c r="BS1105" s="24" t="s">
        <v>91</v>
      </c>
      <c r="BT1105" s="24" t="s">
        <v>91</v>
      </c>
      <c r="BU1105" s="24" t="s">
        <v>91</v>
      </c>
      <c r="BV1105" s="24" t="s">
        <v>91</v>
      </c>
      <c r="BW1105" s="24" t="s">
        <v>91</v>
      </c>
      <c r="BX1105" s="24" t="s">
        <v>91</v>
      </c>
      <c r="BY1105" s="24" t="s">
        <v>91</v>
      </c>
      <c r="BZ1105" s="24" t="s">
        <v>91</v>
      </c>
      <c r="CA1105" s="36"/>
      <c r="CB1105" s="35"/>
    </row>
    <row r="1106" spans="1:80" ht="169.5" customHeight="1" x14ac:dyDescent="0.35">
      <c r="A1106" s="24"/>
      <c r="B1106" s="24" t="s">
        <v>77</v>
      </c>
      <c r="C1106" s="23" t="s">
        <v>78</v>
      </c>
      <c r="D1106" s="24" t="s">
        <v>3275</v>
      </c>
      <c r="E1106" s="24" t="s">
        <v>3588</v>
      </c>
      <c r="F1106" s="24" t="s">
        <v>81</v>
      </c>
      <c r="G1106" s="24" t="s">
        <v>3589</v>
      </c>
      <c r="H1106" s="24" t="s">
        <v>3735</v>
      </c>
      <c r="I1106" s="24" t="s">
        <v>3617</v>
      </c>
      <c r="J1106" s="24" t="s">
        <v>3736</v>
      </c>
      <c r="K1106" s="24" t="s">
        <v>3737</v>
      </c>
      <c r="L1106" s="24" t="s">
        <v>3738</v>
      </c>
      <c r="M1106" s="24"/>
      <c r="N1106" s="24" t="s">
        <v>88</v>
      </c>
      <c r="O1106" s="24"/>
      <c r="P1106" s="24"/>
      <c r="Q1106" s="24" t="s">
        <v>155</v>
      </c>
      <c r="R1106" s="24"/>
      <c r="S1106" s="24"/>
      <c r="T1106" s="24" t="s">
        <v>91</v>
      </c>
      <c r="U1106" s="24" t="s">
        <v>91</v>
      </c>
      <c r="V1106" s="24" t="s">
        <v>91</v>
      </c>
      <c r="W1106" s="24" t="s">
        <v>91</v>
      </c>
      <c r="X1106" s="24"/>
      <c r="Y1106" s="24" t="s">
        <v>91</v>
      </c>
      <c r="Z1106" s="24" t="s">
        <v>91</v>
      </c>
      <c r="AA1106" s="24" t="s">
        <v>91</v>
      </c>
      <c r="AB1106" s="24" t="s">
        <v>91</v>
      </c>
      <c r="AC1106" s="24" t="s">
        <v>91</v>
      </c>
      <c r="AD1106" s="24" t="s">
        <v>91</v>
      </c>
      <c r="AE1106" s="24" t="s">
        <v>91</v>
      </c>
      <c r="AF1106" s="24" t="s">
        <v>91</v>
      </c>
      <c r="AG1106" s="24" t="s">
        <v>91</v>
      </c>
      <c r="AH1106" s="24" t="s">
        <v>91</v>
      </c>
      <c r="AI1106" s="24" t="s">
        <v>91</v>
      </c>
      <c r="AJ1106" s="24" t="s">
        <v>91</v>
      </c>
      <c r="AK1106" s="24" t="s">
        <v>91</v>
      </c>
      <c r="AL1106" s="24" t="s">
        <v>91</v>
      </c>
      <c r="AM1106" s="24" t="s">
        <v>90</v>
      </c>
      <c r="AN1106" s="24" t="s">
        <v>91</v>
      </c>
      <c r="AO1106" s="24" t="s">
        <v>91</v>
      </c>
      <c r="AP1106" s="24" t="s">
        <v>91</v>
      </c>
      <c r="AQ1106" s="24" t="s">
        <v>91</v>
      </c>
      <c r="AR1106" s="24" t="s">
        <v>91</v>
      </c>
      <c r="AS1106" s="24" t="s">
        <v>91</v>
      </c>
      <c r="AT1106" s="24" t="s">
        <v>91</v>
      </c>
      <c r="AU1106" s="24" t="s">
        <v>91</v>
      </c>
      <c r="AV1106" s="24" t="s">
        <v>91</v>
      </c>
      <c r="AW1106" s="24" t="s">
        <v>91</v>
      </c>
      <c r="AX1106" s="24" t="s">
        <v>91</v>
      </c>
      <c r="AY1106" s="24" t="s">
        <v>91</v>
      </c>
      <c r="AZ1106" s="24" t="s">
        <v>91</v>
      </c>
      <c r="BA1106" s="24" t="s">
        <v>91</v>
      </c>
      <c r="BB1106" s="24" t="s">
        <v>91</v>
      </c>
      <c r="BC1106" s="24" t="s">
        <v>91</v>
      </c>
      <c r="BD1106" s="24" t="s">
        <v>91</v>
      </c>
      <c r="BE1106" s="24" t="s">
        <v>91</v>
      </c>
      <c r="BF1106" s="24" t="s">
        <v>91</v>
      </c>
      <c r="BG1106" s="24" t="s">
        <v>91</v>
      </c>
      <c r="BH1106" s="24" t="s">
        <v>91</v>
      </c>
      <c r="BI1106" s="24" t="s">
        <v>91</v>
      </c>
      <c r="BJ1106" s="24" t="s">
        <v>91</v>
      </c>
      <c r="BK1106" s="24" t="s">
        <v>91</v>
      </c>
      <c r="BL1106" s="24" t="s">
        <v>91</v>
      </c>
      <c r="BM1106" s="24" t="s">
        <v>91</v>
      </c>
      <c r="BN1106" s="24" t="s">
        <v>91</v>
      </c>
      <c r="BO1106" s="24" t="s">
        <v>91</v>
      </c>
      <c r="BP1106" s="24" t="s">
        <v>91</v>
      </c>
      <c r="BQ1106" s="24" t="s">
        <v>91</v>
      </c>
      <c r="BR1106" s="24" t="s">
        <v>91</v>
      </c>
      <c r="BS1106" s="24" t="s">
        <v>91</v>
      </c>
      <c r="BT1106" s="24" t="s">
        <v>91</v>
      </c>
      <c r="BU1106" s="24" t="s">
        <v>91</v>
      </c>
      <c r="BV1106" s="24" t="s">
        <v>91</v>
      </c>
      <c r="BW1106" s="24" t="s">
        <v>91</v>
      </c>
      <c r="BX1106" s="24" t="s">
        <v>91</v>
      </c>
      <c r="BY1106" s="24" t="s">
        <v>91</v>
      </c>
      <c r="BZ1106" s="24" t="s">
        <v>91</v>
      </c>
      <c r="CA1106" s="36"/>
      <c r="CB1106" s="35"/>
    </row>
    <row r="1107" spans="1:80" ht="169.5" customHeight="1" x14ac:dyDescent="0.35">
      <c r="A1107" s="24"/>
      <c r="B1107" s="24" t="s">
        <v>77</v>
      </c>
      <c r="C1107" s="23" t="s">
        <v>78</v>
      </c>
      <c r="D1107" s="24" t="s">
        <v>3275</v>
      </c>
      <c r="E1107" s="24" t="s">
        <v>3588</v>
      </c>
      <c r="F1107" s="24" t="s">
        <v>81</v>
      </c>
      <c r="G1107" s="24" t="s">
        <v>3589</v>
      </c>
      <c r="H1107" s="24" t="s">
        <v>3735</v>
      </c>
      <c r="I1107" s="24" t="s">
        <v>3617</v>
      </c>
      <c r="J1107" s="24" t="s">
        <v>3739</v>
      </c>
      <c r="K1107" s="24" t="s">
        <v>3740</v>
      </c>
      <c r="L1107" s="24" t="s">
        <v>3741</v>
      </c>
      <c r="M1107" s="24"/>
      <c r="N1107" s="24" t="s">
        <v>88</v>
      </c>
      <c r="O1107" s="24"/>
      <c r="P1107" s="24"/>
      <c r="Q1107" s="24" t="s">
        <v>155</v>
      </c>
      <c r="R1107" s="24"/>
      <c r="S1107" s="24"/>
      <c r="T1107" s="24" t="s">
        <v>91</v>
      </c>
      <c r="U1107" s="24" t="s">
        <v>91</v>
      </c>
      <c r="V1107" s="24" t="s">
        <v>91</v>
      </c>
      <c r="W1107" s="24" t="s">
        <v>91</v>
      </c>
      <c r="X1107" s="24"/>
      <c r="Y1107" s="24" t="s">
        <v>91</v>
      </c>
      <c r="Z1107" s="24" t="s">
        <v>91</v>
      </c>
      <c r="AA1107" s="24" t="s">
        <v>91</v>
      </c>
      <c r="AB1107" s="24" t="s">
        <v>91</v>
      </c>
      <c r="AC1107" s="24" t="s">
        <v>91</v>
      </c>
      <c r="AD1107" s="24" t="s">
        <v>91</v>
      </c>
      <c r="AE1107" s="24" t="s">
        <v>91</v>
      </c>
      <c r="AF1107" s="24" t="s">
        <v>91</v>
      </c>
      <c r="AG1107" s="24" t="s">
        <v>91</v>
      </c>
      <c r="AH1107" s="24" t="s">
        <v>91</v>
      </c>
      <c r="AI1107" s="24" t="s">
        <v>91</v>
      </c>
      <c r="AJ1107" s="24" t="s">
        <v>91</v>
      </c>
      <c r="AK1107" s="24" t="s">
        <v>91</v>
      </c>
      <c r="AL1107" s="24" t="s">
        <v>91</v>
      </c>
      <c r="AM1107" s="24" t="s">
        <v>90</v>
      </c>
      <c r="AN1107" s="24" t="s">
        <v>91</v>
      </c>
      <c r="AO1107" s="24" t="s">
        <v>91</v>
      </c>
      <c r="AP1107" s="24" t="s">
        <v>91</v>
      </c>
      <c r="AQ1107" s="24" t="s">
        <v>91</v>
      </c>
      <c r="AR1107" s="24" t="s">
        <v>91</v>
      </c>
      <c r="AS1107" s="24" t="s">
        <v>91</v>
      </c>
      <c r="AT1107" s="24" t="s">
        <v>91</v>
      </c>
      <c r="AU1107" s="24" t="s">
        <v>91</v>
      </c>
      <c r="AV1107" s="24" t="s">
        <v>91</v>
      </c>
      <c r="AW1107" s="24" t="s">
        <v>91</v>
      </c>
      <c r="AX1107" s="24" t="s">
        <v>91</v>
      </c>
      <c r="AY1107" s="24" t="s">
        <v>91</v>
      </c>
      <c r="AZ1107" s="24" t="s">
        <v>91</v>
      </c>
      <c r="BA1107" s="24" t="s">
        <v>91</v>
      </c>
      <c r="BB1107" s="24" t="s">
        <v>91</v>
      </c>
      <c r="BC1107" s="24" t="s">
        <v>91</v>
      </c>
      <c r="BD1107" s="24" t="s">
        <v>91</v>
      </c>
      <c r="BE1107" s="24" t="s">
        <v>91</v>
      </c>
      <c r="BF1107" s="24" t="s">
        <v>91</v>
      </c>
      <c r="BG1107" s="24" t="s">
        <v>91</v>
      </c>
      <c r="BH1107" s="24" t="s">
        <v>91</v>
      </c>
      <c r="BI1107" s="24" t="s">
        <v>91</v>
      </c>
      <c r="BJ1107" s="24" t="s">
        <v>91</v>
      </c>
      <c r="BK1107" s="24" t="s">
        <v>91</v>
      </c>
      <c r="BL1107" s="24" t="s">
        <v>91</v>
      </c>
      <c r="BM1107" s="24" t="s">
        <v>91</v>
      </c>
      <c r="BN1107" s="24" t="s">
        <v>91</v>
      </c>
      <c r="BO1107" s="24" t="s">
        <v>91</v>
      </c>
      <c r="BP1107" s="24" t="s">
        <v>91</v>
      </c>
      <c r="BQ1107" s="24" t="s">
        <v>91</v>
      </c>
      <c r="BR1107" s="24" t="s">
        <v>91</v>
      </c>
      <c r="BS1107" s="24" t="s">
        <v>91</v>
      </c>
      <c r="BT1107" s="24" t="s">
        <v>91</v>
      </c>
      <c r="BU1107" s="24" t="s">
        <v>91</v>
      </c>
      <c r="BV1107" s="24" t="s">
        <v>91</v>
      </c>
      <c r="BW1107" s="24" t="s">
        <v>91</v>
      </c>
      <c r="BX1107" s="24" t="s">
        <v>91</v>
      </c>
      <c r="BY1107" s="24" t="s">
        <v>91</v>
      </c>
      <c r="BZ1107" s="24" t="s">
        <v>91</v>
      </c>
      <c r="CA1107" s="36"/>
      <c r="CB1107" s="35"/>
    </row>
    <row r="1108" spans="1:80" ht="169.5" customHeight="1" x14ac:dyDescent="0.35">
      <c r="A1108" s="24"/>
      <c r="B1108" s="24" t="s">
        <v>77</v>
      </c>
      <c r="C1108" s="23" t="s">
        <v>78</v>
      </c>
      <c r="D1108" s="24" t="s">
        <v>3275</v>
      </c>
      <c r="E1108" s="24" t="s">
        <v>3588</v>
      </c>
      <c r="F1108" s="24" t="s">
        <v>81</v>
      </c>
      <c r="G1108" s="24" t="s">
        <v>3589</v>
      </c>
      <c r="H1108" s="24" t="s">
        <v>3742</v>
      </c>
      <c r="I1108" s="24" t="s">
        <v>3626</v>
      </c>
      <c r="J1108" s="24" t="s">
        <v>3743</v>
      </c>
      <c r="K1108" s="24" t="s">
        <v>3744</v>
      </c>
      <c r="L1108" s="24" t="s">
        <v>3745</v>
      </c>
      <c r="M1108" s="24"/>
      <c r="N1108" s="24" t="s">
        <v>88</v>
      </c>
      <c r="O1108" s="24"/>
      <c r="P1108" s="24"/>
      <c r="Q1108" s="24" t="s">
        <v>155</v>
      </c>
      <c r="R1108" s="24"/>
      <c r="S1108" s="24"/>
      <c r="T1108" s="24" t="s">
        <v>91</v>
      </c>
      <c r="U1108" s="24" t="s">
        <v>91</v>
      </c>
      <c r="V1108" s="24" t="s">
        <v>91</v>
      </c>
      <c r="W1108" s="24" t="s">
        <v>91</v>
      </c>
      <c r="X1108" s="24"/>
      <c r="Y1108" s="24" t="s">
        <v>91</v>
      </c>
      <c r="Z1108" s="24" t="s">
        <v>91</v>
      </c>
      <c r="AA1108" s="24" t="s">
        <v>91</v>
      </c>
      <c r="AB1108" s="24" t="s">
        <v>91</v>
      </c>
      <c r="AC1108" s="24" t="s">
        <v>91</v>
      </c>
      <c r="AD1108" s="24" t="s">
        <v>91</v>
      </c>
      <c r="AE1108" s="24" t="s">
        <v>91</v>
      </c>
      <c r="AF1108" s="24" t="s">
        <v>91</v>
      </c>
      <c r="AG1108" s="24" t="s">
        <v>91</v>
      </c>
      <c r="AH1108" s="24" t="s">
        <v>91</v>
      </c>
      <c r="AI1108" s="24" t="s">
        <v>91</v>
      </c>
      <c r="AJ1108" s="24" t="s">
        <v>91</v>
      </c>
      <c r="AK1108" s="24" t="s">
        <v>91</v>
      </c>
      <c r="AL1108" s="24" t="s">
        <v>91</v>
      </c>
      <c r="AM1108" s="24" t="s">
        <v>90</v>
      </c>
      <c r="AN1108" s="24" t="s">
        <v>91</v>
      </c>
      <c r="AO1108" s="24" t="s">
        <v>91</v>
      </c>
      <c r="AP1108" s="24" t="s">
        <v>91</v>
      </c>
      <c r="AQ1108" s="24" t="s">
        <v>91</v>
      </c>
      <c r="AR1108" s="24" t="s">
        <v>91</v>
      </c>
      <c r="AS1108" s="24" t="s">
        <v>91</v>
      </c>
      <c r="AT1108" s="24" t="s">
        <v>91</v>
      </c>
      <c r="AU1108" s="24" t="s">
        <v>91</v>
      </c>
      <c r="AV1108" s="24" t="s">
        <v>91</v>
      </c>
      <c r="AW1108" s="24" t="s">
        <v>91</v>
      </c>
      <c r="AX1108" s="24" t="s">
        <v>91</v>
      </c>
      <c r="AY1108" s="24" t="s">
        <v>91</v>
      </c>
      <c r="AZ1108" s="24" t="s">
        <v>91</v>
      </c>
      <c r="BA1108" s="24" t="s">
        <v>91</v>
      </c>
      <c r="BB1108" s="24" t="s">
        <v>91</v>
      </c>
      <c r="BC1108" s="24" t="s">
        <v>91</v>
      </c>
      <c r="BD1108" s="24" t="s">
        <v>91</v>
      </c>
      <c r="BE1108" s="24" t="s">
        <v>91</v>
      </c>
      <c r="BF1108" s="24" t="s">
        <v>91</v>
      </c>
      <c r="BG1108" s="24" t="s">
        <v>91</v>
      </c>
      <c r="BH1108" s="24" t="s">
        <v>91</v>
      </c>
      <c r="BI1108" s="24" t="s">
        <v>91</v>
      </c>
      <c r="BJ1108" s="24" t="s">
        <v>91</v>
      </c>
      <c r="BK1108" s="24" t="s">
        <v>91</v>
      </c>
      <c r="BL1108" s="24" t="s">
        <v>91</v>
      </c>
      <c r="BM1108" s="24" t="s">
        <v>91</v>
      </c>
      <c r="BN1108" s="24" t="s">
        <v>91</v>
      </c>
      <c r="BO1108" s="24" t="s">
        <v>91</v>
      </c>
      <c r="BP1108" s="24" t="s">
        <v>91</v>
      </c>
      <c r="BQ1108" s="24" t="s">
        <v>91</v>
      </c>
      <c r="BR1108" s="24" t="s">
        <v>91</v>
      </c>
      <c r="BS1108" s="24" t="s">
        <v>91</v>
      </c>
      <c r="BT1108" s="24" t="s">
        <v>91</v>
      </c>
      <c r="BU1108" s="24" t="s">
        <v>91</v>
      </c>
      <c r="BV1108" s="24" t="s">
        <v>91</v>
      </c>
      <c r="BW1108" s="24" t="s">
        <v>91</v>
      </c>
      <c r="BX1108" s="24" t="s">
        <v>91</v>
      </c>
      <c r="BY1108" s="24" t="s">
        <v>91</v>
      </c>
      <c r="BZ1108" s="24" t="s">
        <v>91</v>
      </c>
      <c r="CA1108" s="36"/>
      <c r="CB1108" s="35"/>
    </row>
    <row r="1109" spans="1:80" ht="169.5" customHeight="1" x14ac:dyDescent="0.35">
      <c r="A1109" s="24"/>
      <c r="B1109" s="24" t="s">
        <v>77</v>
      </c>
      <c r="C1109" s="23" t="s">
        <v>78</v>
      </c>
      <c r="D1109" s="24" t="s">
        <v>3275</v>
      </c>
      <c r="E1109" s="24" t="s">
        <v>3588</v>
      </c>
      <c r="F1109" s="24" t="s">
        <v>81</v>
      </c>
      <c r="G1109" s="24" t="s">
        <v>3589</v>
      </c>
      <c r="H1109" s="24" t="s">
        <v>3742</v>
      </c>
      <c r="I1109" s="24" t="s">
        <v>3626</v>
      </c>
      <c r="J1109" s="24" t="s">
        <v>3746</v>
      </c>
      <c r="K1109" s="24" t="s">
        <v>3747</v>
      </c>
      <c r="L1109" s="24" t="s">
        <v>3748</v>
      </c>
      <c r="M1109" s="24"/>
      <c r="N1109" s="24" t="s">
        <v>88</v>
      </c>
      <c r="O1109" s="24"/>
      <c r="P1109" s="24"/>
      <c r="Q1109" s="24" t="s">
        <v>155</v>
      </c>
      <c r="R1109" s="24"/>
      <c r="S1109" s="24"/>
      <c r="T1109" s="24" t="s">
        <v>91</v>
      </c>
      <c r="U1109" s="24" t="s">
        <v>91</v>
      </c>
      <c r="V1109" s="24" t="s">
        <v>91</v>
      </c>
      <c r="W1109" s="24" t="s">
        <v>91</v>
      </c>
      <c r="X1109" s="24"/>
      <c r="Y1109" s="24" t="s">
        <v>91</v>
      </c>
      <c r="Z1109" s="24" t="s">
        <v>91</v>
      </c>
      <c r="AA1109" s="24" t="s">
        <v>91</v>
      </c>
      <c r="AB1109" s="24" t="s">
        <v>91</v>
      </c>
      <c r="AC1109" s="24" t="s">
        <v>91</v>
      </c>
      <c r="AD1109" s="24" t="s">
        <v>91</v>
      </c>
      <c r="AE1109" s="24" t="s">
        <v>91</v>
      </c>
      <c r="AF1109" s="24" t="s">
        <v>91</v>
      </c>
      <c r="AG1109" s="24" t="s">
        <v>91</v>
      </c>
      <c r="AH1109" s="24" t="s">
        <v>91</v>
      </c>
      <c r="AI1109" s="24" t="s">
        <v>91</v>
      </c>
      <c r="AJ1109" s="24" t="s">
        <v>91</v>
      </c>
      <c r="AK1109" s="24" t="s">
        <v>91</v>
      </c>
      <c r="AL1109" s="24" t="s">
        <v>91</v>
      </c>
      <c r="AM1109" s="24" t="s">
        <v>90</v>
      </c>
      <c r="AN1109" s="24" t="s">
        <v>91</v>
      </c>
      <c r="AO1109" s="24" t="s">
        <v>91</v>
      </c>
      <c r="AP1109" s="24" t="s">
        <v>91</v>
      </c>
      <c r="AQ1109" s="24" t="s">
        <v>91</v>
      </c>
      <c r="AR1109" s="24" t="s">
        <v>91</v>
      </c>
      <c r="AS1109" s="24" t="s">
        <v>91</v>
      </c>
      <c r="AT1109" s="24" t="s">
        <v>91</v>
      </c>
      <c r="AU1109" s="24" t="s">
        <v>91</v>
      </c>
      <c r="AV1109" s="24" t="s">
        <v>91</v>
      </c>
      <c r="AW1109" s="24" t="s">
        <v>91</v>
      </c>
      <c r="AX1109" s="24" t="s">
        <v>91</v>
      </c>
      <c r="AY1109" s="24" t="s">
        <v>91</v>
      </c>
      <c r="AZ1109" s="24" t="s">
        <v>91</v>
      </c>
      <c r="BA1109" s="24" t="s">
        <v>91</v>
      </c>
      <c r="BB1109" s="24" t="s">
        <v>91</v>
      </c>
      <c r="BC1109" s="24" t="s">
        <v>91</v>
      </c>
      <c r="BD1109" s="24" t="s">
        <v>91</v>
      </c>
      <c r="BE1109" s="24" t="s">
        <v>91</v>
      </c>
      <c r="BF1109" s="24" t="s">
        <v>91</v>
      </c>
      <c r="BG1109" s="24" t="s">
        <v>91</v>
      </c>
      <c r="BH1109" s="24" t="s">
        <v>91</v>
      </c>
      <c r="BI1109" s="24" t="s">
        <v>91</v>
      </c>
      <c r="BJ1109" s="24" t="s">
        <v>91</v>
      </c>
      <c r="BK1109" s="24" t="s">
        <v>91</v>
      </c>
      <c r="BL1109" s="24" t="s">
        <v>91</v>
      </c>
      <c r="BM1109" s="24" t="s">
        <v>91</v>
      </c>
      <c r="BN1109" s="24" t="s">
        <v>91</v>
      </c>
      <c r="BO1109" s="24" t="s">
        <v>91</v>
      </c>
      <c r="BP1109" s="24" t="s">
        <v>91</v>
      </c>
      <c r="BQ1109" s="24" t="s">
        <v>91</v>
      </c>
      <c r="BR1109" s="24" t="s">
        <v>91</v>
      </c>
      <c r="BS1109" s="24" t="s">
        <v>91</v>
      </c>
      <c r="BT1109" s="24" t="s">
        <v>91</v>
      </c>
      <c r="BU1109" s="24" t="s">
        <v>91</v>
      </c>
      <c r="BV1109" s="24" t="s">
        <v>91</v>
      </c>
      <c r="BW1109" s="24" t="s">
        <v>91</v>
      </c>
      <c r="BX1109" s="24" t="s">
        <v>91</v>
      </c>
      <c r="BY1109" s="24" t="s">
        <v>91</v>
      </c>
      <c r="BZ1109" s="24" t="s">
        <v>91</v>
      </c>
      <c r="CA1109" s="36"/>
      <c r="CB1109" s="35"/>
    </row>
    <row r="1110" spans="1:80" ht="169.5" customHeight="1" x14ac:dyDescent="0.35">
      <c r="A1110" s="24"/>
      <c r="B1110" s="24" t="s">
        <v>77</v>
      </c>
      <c r="C1110" s="23" t="s">
        <v>78</v>
      </c>
      <c r="D1110" s="24" t="s">
        <v>3275</v>
      </c>
      <c r="E1110" s="24" t="s">
        <v>3588</v>
      </c>
      <c r="F1110" s="24" t="s">
        <v>81</v>
      </c>
      <c r="G1110" s="24" t="s">
        <v>3706</v>
      </c>
      <c r="H1110" s="24" t="s">
        <v>3749</v>
      </c>
      <c r="I1110" s="24" t="s">
        <v>3708</v>
      </c>
      <c r="J1110" s="24" t="s">
        <v>3750</v>
      </c>
      <c r="K1110" s="24" t="s">
        <v>3751</v>
      </c>
      <c r="L1110" s="24" t="s">
        <v>3752</v>
      </c>
      <c r="M1110" s="24"/>
      <c r="N1110" s="24" t="s">
        <v>88</v>
      </c>
      <c r="O1110" s="24"/>
      <c r="P1110" s="24"/>
      <c r="Q1110" s="24" t="s">
        <v>155</v>
      </c>
      <c r="R1110" s="24"/>
      <c r="S1110" s="24"/>
      <c r="T1110" s="24" t="s">
        <v>91</v>
      </c>
      <c r="U1110" s="24" t="s">
        <v>91</v>
      </c>
      <c r="V1110" s="24" t="s">
        <v>91</v>
      </c>
      <c r="W1110" s="24" t="s">
        <v>91</v>
      </c>
      <c r="X1110" s="24"/>
      <c r="Y1110" s="24" t="s">
        <v>91</v>
      </c>
      <c r="Z1110" s="24" t="s">
        <v>91</v>
      </c>
      <c r="AA1110" s="24" t="s">
        <v>91</v>
      </c>
      <c r="AB1110" s="24" t="s">
        <v>91</v>
      </c>
      <c r="AC1110" s="24" t="s">
        <v>91</v>
      </c>
      <c r="AD1110" s="24" t="s">
        <v>91</v>
      </c>
      <c r="AE1110" s="24" t="s">
        <v>91</v>
      </c>
      <c r="AF1110" s="24" t="s">
        <v>91</v>
      </c>
      <c r="AG1110" s="24" t="s">
        <v>91</v>
      </c>
      <c r="AH1110" s="24" t="s">
        <v>91</v>
      </c>
      <c r="AI1110" s="24" t="s">
        <v>91</v>
      </c>
      <c r="AJ1110" s="24" t="s">
        <v>91</v>
      </c>
      <c r="AK1110" s="24" t="s">
        <v>91</v>
      </c>
      <c r="AL1110" s="24" t="s">
        <v>91</v>
      </c>
      <c r="AM1110" s="24" t="s">
        <v>90</v>
      </c>
      <c r="AN1110" s="24" t="s">
        <v>91</v>
      </c>
      <c r="AO1110" s="24" t="s">
        <v>91</v>
      </c>
      <c r="AP1110" s="24" t="s">
        <v>91</v>
      </c>
      <c r="AQ1110" s="24" t="s">
        <v>91</v>
      </c>
      <c r="AR1110" s="24" t="s">
        <v>91</v>
      </c>
      <c r="AS1110" s="24" t="s">
        <v>91</v>
      </c>
      <c r="AT1110" s="24" t="s">
        <v>91</v>
      </c>
      <c r="AU1110" s="24" t="s">
        <v>91</v>
      </c>
      <c r="AV1110" s="24" t="s">
        <v>91</v>
      </c>
      <c r="AW1110" s="24" t="s">
        <v>91</v>
      </c>
      <c r="AX1110" s="24" t="s">
        <v>91</v>
      </c>
      <c r="AY1110" s="24" t="s">
        <v>91</v>
      </c>
      <c r="AZ1110" s="24" t="s">
        <v>91</v>
      </c>
      <c r="BA1110" s="24" t="s">
        <v>91</v>
      </c>
      <c r="BB1110" s="24" t="s">
        <v>91</v>
      </c>
      <c r="BC1110" s="24" t="s">
        <v>91</v>
      </c>
      <c r="BD1110" s="24" t="s">
        <v>91</v>
      </c>
      <c r="BE1110" s="24" t="s">
        <v>91</v>
      </c>
      <c r="BF1110" s="24" t="s">
        <v>91</v>
      </c>
      <c r="BG1110" s="24" t="s">
        <v>91</v>
      </c>
      <c r="BH1110" s="24" t="s">
        <v>91</v>
      </c>
      <c r="BI1110" s="24" t="s">
        <v>91</v>
      </c>
      <c r="BJ1110" s="24" t="s">
        <v>91</v>
      </c>
      <c r="BK1110" s="24" t="s">
        <v>91</v>
      </c>
      <c r="BL1110" s="24" t="s">
        <v>91</v>
      </c>
      <c r="BM1110" s="24" t="s">
        <v>91</v>
      </c>
      <c r="BN1110" s="24" t="s">
        <v>91</v>
      </c>
      <c r="BO1110" s="24" t="s">
        <v>91</v>
      </c>
      <c r="BP1110" s="24" t="s">
        <v>91</v>
      </c>
      <c r="BQ1110" s="24" t="s">
        <v>91</v>
      </c>
      <c r="BR1110" s="24" t="s">
        <v>91</v>
      </c>
      <c r="BS1110" s="24" t="s">
        <v>91</v>
      </c>
      <c r="BT1110" s="24" t="s">
        <v>91</v>
      </c>
      <c r="BU1110" s="24" t="s">
        <v>91</v>
      </c>
      <c r="BV1110" s="24" t="s">
        <v>91</v>
      </c>
      <c r="BW1110" s="24" t="s">
        <v>91</v>
      </c>
      <c r="BX1110" s="24" t="s">
        <v>91</v>
      </c>
      <c r="BY1110" s="24" t="s">
        <v>91</v>
      </c>
      <c r="BZ1110" s="24" t="s">
        <v>91</v>
      </c>
      <c r="CA1110" s="36"/>
      <c r="CB1110" s="35"/>
    </row>
    <row r="1111" spans="1:80" ht="169.5" customHeight="1" x14ac:dyDescent="0.35">
      <c r="A1111" s="24"/>
      <c r="B1111" s="24" t="s">
        <v>77</v>
      </c>
      <c r="C1111" s="23" t="s">
        <v>78</v>
      </c>
      <c r="D1111" s="24" t="s">
        <v>3275</v>
      </c>
      <c r="E1111" s="24" t="s">
        <v>3588</v>
      </c>
      <c r="F1111" s="24" t="s">
        <v>81</v>
      </c>
      <c r="G1111" s="24" t="s">
        <v>3706</v>
      </c>
      <c r="H1111" s="24" t="s">
        <v>3753</v>
      </c>
      <c r="I1111" s="24" t="s">
        <v>3708</v>
      </c>
      <c r="J1111" s="24" t="s">
        <v>3754</v>
      </c>
      <c r="K1111" s="24" t="s">
        <v>3755</v>
      </c>
      <c r="L1111" s="24" t="s">
        <v>3756</v>
      </c>
      <c r="M1111" s="24"/>
      <c r="N1111" s="24" t="s">
        <v>88</v>
      </c>
      <c r="O1111" s="24"/>
      <c r="P1111" s="24"/>
      <c r="Q1111" s="24" t="s">
        <v>155</v>
      </c>
      <c r="R1111" s="24"/>
      <c r="S1111" s="24"/>
      <c r="T1111" s="24" t="s">
        <v>91</v>
      </c>
      <c r="U1111" s="24" t="s">
        <v>91</v>
      </c>
      <c r="V1111" s="24" t="s">
        <v>91</v>
      </c>
      <c r="W1111" s="24" t="s">
        <v>91</v>
      </c>
      <c r="X1111" s="24"/>
      <c r="Y1111" s="24" t="s">
        <v>91</v>
      </c>
      <c r="Z1111" s="24" t="s">
        <v>91</v>
      </c>
      <c r="AA1111" s="24" t="s">
        <v>91</v>
      </c>
      <c r="AB1111" s="24" t="s">
        <v>91</v>
      </c>
      <c r="AC1111" s="24" t="s">
        <v>91</v>
      </c>
      <c r="AD1111" s="24" t="s">
        <v>91</v>
      </c>
      <c r="AE1111" s="24" t="s">
        <v>91</v>
      </c>
      <c r="AF1111" s="24" t="s">
        <v>91</v>
      </c>
      <c r="AG1111" s="24" t="s">
        <v>91</v>
      </c>
      <c r="AH1111" s="24" t="s">
        <v>91</v>
      </c>
      <c r="AI1111" s="24" t="s">
        <v>91</v>
      </c>
      <c r="AJ1111" s="24" t="s">
        <v>91</v>
      </c>
      <c r="AK1111" s="24" t="s">
        <v>91</v>
      </c>
      <c r="AL1111" s="24" t="s">
        <v>91</v>
      </c>
      <c r="AM1111" s="24" t="s">
        <v>90</v>
      </c>
      <c r="AN1111" s="24" t="s">
        <v>91</v>
      </c>
      <c r="AO1111" s="24" t="s">
        <v>91</v>
      </c>
      <c r="AP1111" s="24" t="s">
        <v>91</v>
      </c>
      <c r="AQ1111" s="24" t="s">
        <v>91</v>
      </c>
      <c r="AR1111" s="24" t="s">
        <v>91</v>
      </c>
      <c r="AS1111" s="24" t="s">
        <v>91</v>
      </c>
      <c r="AT1111" s="24" t="s">
        <v>91</v>
      </c>
      <c r="AU1111" s="24" t="s">
        <v>91</v>
      </c>
      <c r="AV1111" s="24" t="s">
        <v>91</v>
      </c>
      <c r="AW1111" s="24" t="s">
        <v>91</v>
      </c>
      <c r="AX1111" s="24" t="s">
        <v>91</v>
      </c>
      <c r="AY1111" s="24" t="s">
        <v>91</v>
      </c>
      <c r="AZ1111" s="24" t="s">
        <v>91</v>
      </c>
      <c r="BA1111" s="24" t="s">
        <v>91</v>
      </c>
      <c r="BB1111" s="24" t="s">
        <v>91</v>
      </c>
      <c r="BC1111" s="24" t="s">
        <v>91</v>
      </c>
      <c r="BD1111" s="24" t="s">
        <v>91</v>
      </c>
      <c r="BE1111" s="24" t="s">
        <v>91</v>
      </c>
      <c r="BF1111" s="24" t="s">
        <v>91</v>
      </c>
      <c r="BG1111" s="24" t="s">
        <v>91</v>
      </c>
      <c r="BH1111" s="24" t="s">
        <v>91</v>
      </c>
      <c r="BI1111" s="24" t="s">
        <v>91</v>
      </c>
      <c r="BJ1111" s="24" t="s">
        <v>91</v>
      </c>
      <c r="BK1111" s="24" t="s">
        <v>91</v>
      </c>
      <c r="BL1111" s="24" t="s">
        <v>91</v>
      </c>
      <c r="BM1111" s="24" t="s">
        <v>91</v>
      </c>
      <c r="BN1111" s="24" t="s">
        <v>91</v>
      </c>
      <c r="BO1111" s="24" t="s">
        <v>91</v>
      </c>
      <c r="BP1111" s="24" t="s">
        <v>91</v>
      </c>
      <c r="BQ1111" s="24" t="s">
        <v>91</v>
      </c>
      <c r="BR1111" s="24" t="s">
        <v>91</v>
      </c>
      <c r="BS1111" s="24" t="s">
        <v>91</v>
      </c>
      <c r="BT1111" s="24" t="s">
        <v>91</v>
      </c>
      <c r="BU1111" s="24" t="s">
        <v>91</v>
      </c>
      <c r="BV1111" s="24" t="s">
        <v>91</v>
      </c>
      <c r="BW1111" s="24" t="s">
        <v>91</v>
      </c>
      <c r="BX1111" s="24" t="s">
        <v>91</v>
      </c>
      <c r="BY1111" s="24" t="s">
        <v>91</v>
      </c>
      <c r="BZ1111" s="24" t="s">
        <v>91</v>
      </c>
      <c r="CA1111" s="36"/>
      <c r="CB1111" s="35"/>
    </row>
    <row r="1112" spans="1:80" ht="169.5" customHeight="1" x14ac:dyDescent="0.35">
      <c r="A1112" s="24"/>
      <c r="B1112" s="24" t="s">
        <v>77</v>
      </c>
      <c r="C1112" s="23" t="s">
        <v>78</v>
      </c>
      <c r="D1112" s="24" t="s">
        <v>3275</v>
      </c>
      <c r="E1112" s="24" t="s">
        <v>3588</v>
      </c>
      <c r="F1112" s="24" t="s">
        <v>81</v>
      </c>
      <c r="G1112" s="24" t="s">
        <v>3706</v>
      </c>
      <c r="H1112" s="24" t="s">
        <v>3757</v>
      </c>
      <c r="I1112" s="24" t="s">
        <v>3708</v>
      </c>
      <c r="J1112" s="24" t="s">
        <v>3758</v>
      </c>
      <c r="K1112" s="24" t="s">
        <v>3759</v>
      </c>
      <c r="L1112" s="24" t="s">
        <v>3760</v>
      </c>
      <c r="M1112" s="24"/>
      <c r="N1112" s="24" t="s">
        <v>88</v>
      </c>
      <c r="O1112" s="24"/>
      <c r="P1112" s="24"/>
      <c r="Q1112" s="24" t="s">
        <v>155</v>
      </c>
      <c r="R1112" s="24"/>
      <c r="S1112" s="24"/>
      <c r="T1112" s="24" t="s">
        <v>91</v>
      </c>
      <c r="U1112" s="24" t="s">
        <v>91</v>
      </c>
      <c r="V1112" s="24" t="s">
        <v>91</v>
      </c>
      <c r="W1112" s="24" t="s">
        <v>91</v>
      </c>
      <c r="X1112" s="24"/>
      <c r="Y1112" s="24" t="s">
        <v>91</v>
      </c>
      <c r="Z1112" s="24" t="s">
        <v>91</v>
      </c>
      <c r="AA1112" s="24" t="s">
        <v>91</v>
      </c>
      <c r="AB1112" s="24" t="s">
        <v>91</v>
      </c>
      <c r="AC1112" s="24" t="s">
        <v>91</v>
      </c>
      <c r="AD1112" s="24" t="s">
        <v>91</v>
      </c>
      <c r="AE1112" s="24" t="s">
        <v>91</v>
      </c>
      <c r="AF1112" s="24" t="s">
        <v>91</v>
      </c>
      <c r="AG1112" s="24" t="s">
        <v>91</v>
      </c>
      <c r="AH1112" s="24" t="s">
        <v>91</v>
      </c>
      <c r="AI1112" s="24" t="s">
        <v>91</v>
      </c>
      <c r="AJ1112" s="24" t="s">
        <v>91</v>
      </c>
      <c r="AK1112" s="24" t="s">
        <v>91</v>
      </c>
      <c r="AL1112" s="24" t="s">
        <v>91</v>
      </c>
      <c r="AM1112" s="24" t="s">
        <v>90</v>
      </c>
      <c r="AN1112" s="24" t="s">
        <v>91</v>
      </c>
      <c r="AO1112" s="24" t="s">
        <v>91</v>
      </c>
      <c r="AP1112" s="24" t="s">
        <v>91</v>
      </c>
      <c r="AQ1112" s="24" t="s">
        <v>91</v>
      </c>
      <c r="AR1112" s="24" t="s">
        <v>91</v>
      </c>
      <c r="AS1112" s="24" t="s">
        <v>91</v>
      </c>
      <c r="AT1112" s="24" t="s">
        <v>91</v>
      </c>
      <c r="AU1112" s="24" t="s">
        <v>91</v>
      </c>
      <c r="AV1112" s="24" t="s">
        <v>91</v>
      </c>
      <c r="AW1112" s="24" t="s">
        <v>91</v>
      </c>
      <c r="AX1112" s="24" t="s">
        <v>91</v>
      </c>
      <c r="AY1112" s="24" t="s">
        <v>91</v>
      </c>
      <c r="AZ1112" s="24" t="s">
        <v>91</v>
      </c>
      <c r="BA1112" s="24" t="s">
        <v>91</v>
      </c>
      <c r="BB1112" s="24" t="s">
        <v>91</v>
      </c>
      <c r="BC1112" s="24" t="s">
        <v>91</v>
      </c>
      <c r="BD1112" s="24" t="s">
        <v>91</v>
      </c>
      <c r="BE1112" s="24" t="s">
        <v>91</v>
      </c>
      <c r="BF1112" s="24" t="s">
        <v>91</v>
      </c>
      <c r="BG1112" s="24" t="s">
        <v>91</v>
      </c>
      <c r="BH1112" s="24" t="s">
        <v>91</v>
      </c>
      <c r="BI1112" s="24" t="s">
        <v>91</v>
      </c>
      <c r="BJ1112" s="24" t="s">
        <v>91</v>
      </c>
      <c r="BK1112" s="24" t="s">
        <v>91</v>
      </c>
      <c r="BL1112" s="24" t="s">
        <v>91</v>
      </c>
      <c r="BM1112" s="24" t="s">
        <v>91</v>
      </c>
      <c r="BN1112" s="24" t="s">
        <v>91</v>
      </c>
      <c r="BO1112" s="24" t="s">
        <v>91</v>
      </c>
      <c r="BP1112" s="24" t="s">
        <v>91</v>
      </c>
      <c r="BQ1112" s="24" t="s">
        <v>91</v>
      </c>
      <c r="BR1112" s="24" t="s">
        <v>91</v>
      </c>
      <c r="BS1112" s="24" t="s">
        <v>91</v>
      </c>
      <c r="BT1112" s="24" t="s">
        <v>91</v>
      </c>
      <c r="BU1112" s="24" t="s">
        <v>91</v>
      </c>
      <c r="BV1112" s="24" t="s">
        <v>91</v>
      </c>
      <c r="BW1112" s="24" t="s">
        <v>91</v>
      </c>
      <c r="BX1112" s="24" t="s">
        <v>91</v>
      </c>
      <c r="BY1112" s="24" t="s">
        <v>91</v>
      </c>
      <c r="BZ1112" s="24" t="s">
        <v>91</v>
      </c>
      <c r="CA1112" s="36"/>
      <c r="CB1112" s="35"/>
    </row>
    <row r="1113" spans="1:80" ht="169.5" customHeight="1" x14ac:dyDescent="0.35">
      <c r="A1113" s="24"/>
      <c r="B1113" s="24" t="s">
        <v>77</v>
      </c>
      <c r="C1113" s="23" t="s">
        <v>78</v>
      </c>
      <c r="D1113" s="24" t="s">
        <v>3275</v>
      </c>
      <c r="E1113" s="24" t="s">
        <v>3588</v>
      </c>
      <c r="F1113" s="24" t="s">
        <v>81</v>
      </c>
      <c r="G1113" s="24" t="s">
        <v>3589</v>
      </c>
      <c r="H1113" s="24" t="s">
        <v>3761</v>
      </c>
      <c r="I1113" s="24" t="s">
        <v>3762</v>
      </c>
      <c r="J1113" s="24" t="s">
        <v>3763</v>
      </c>
      <c r="K1113" s="24" t="s">
        <v>3764</v>
      </c>
      <c r="L1113" s="24" t="s">
        <v>3765</v>
      </c>
      <c r="M1113" s="24"/>
      <c r="N1113" s="24" t="s">
        <v>88</v>
      </c>
      <c r="O1113" s="24"/>
      <c r="P1113" s="24"/>
      <c r="Q1113" s="24" t="s">
        <v>155</v>
      </c>
      <c r="R1113" s="24"/>
      <c r="S1113" s="24"/>
      <c r="T1113" s="24" t="s">
        <v>91</v>
      </c>
      <c r="U1113" s="24" t="s">
        <v>91</v>
      </c>
      <c r="V1113" s="24" t="s">
        <v>91</v>
      </c>
      <c r="W1113" s="24" t="s">
        <v>91</v>
      </c>
      <c r="X1113" s="24"/>
      <c r="Y1113" s="24" t="s">
        <v>91</v>
      </c>
      <c r="Z1113" s="24" t="s">
        <v>91</v>
      </c>
      <c r="AA1113" s="24" t="s">
        <v>91</v>
      </c>
      <c r="AB1113" s="24" t="s">
        <v>91</v>
      </c>
      <c r="AC1113" s="24" t="s">
        <v>91</v>
      </c>
      <c r="AD1113" s="24" t="s">
        <v>91</v>
      </c>
      <c r="AE1113" s="24" t="s">
        <v>91</v>
      </c>
      <c r="AF1113" s="24" t="s">
        <v>91</v>
      </c>
      <c r="AG1113" s="24" t="s">
        <v>91</v>
      </c>
      <c r="AH1113" s="24" t="s">
        <v>91</v>
      </c>
      <c r="AI1113" s="24" t="s">
        <v>91</v>
      </c>
      <c r="AJ1113" s="24" t="s">
        <v>91</v>
      </c>
      <c r="AK1113" s="24" t="s">
        <v>91</v>
      </c>
      <c r="AL1113" s="24" t="s">
        <v>91</v>
      </c>
      <c r="AM1113" s="24" t="s">
        <v>90</v>
      </c>
      <c r="AN1113" s="24" t="s">
        <v>91</v>
      </c>
      <c r="AO1113" s="24" t="s">
        <v>91</v>
      </c>
      <c r="AP1113" s="24" t="s">
        <v>91</v>
      </c>
      <c r="AQ1113" s="24" t="s">
        <v>91</v>
      </c>
      <c r="AR1113" s="24" t="s">
        <v>91</v>
      </c>
      <c r="AS1113" s="24" t="s">
        <v>91</v>
      </c>
      <c r="AT1113" s="24" t="s">
        <v>91</v>
      </c>
      <c r="AU1113" s="24" t="s">
        <v>91</v>
      </c>
      <c r="AV1113" s="24" t="s">
        <v>91</v>
      </c>
      <c r="AW1113" s="24" t="s">
        <v>91</v>
      </c>
      <c r="AX1113" s="24" t="s">
        <v>91</v>
      </c>
      <c r="AY1113" s="24" t="s">
        <v>91</v>
      </c>
      <c r="AZ1113" s="24" t="s">
        <v>91</v>
      </c>
      <c r="BA1113" s="24" t="s">
        <v>91</v>
      </c>
      <c r="BB1113" s="24" t="s">
        <v>91</v>
      </c>
      <c r="BC1113" s="24" t="s">
        <v>91</v>
      </c>
      <c r="BD1113" s="24" t="s">
        <v>91</v>
      </c>
      <c r="BE1113" s="24" t="s">
        <v>91</v>
      </c>
      <c r="BF1113" s="24" t="s">
        <v>91</v>
      </c>
      <c r="BG1113" s="24" t="s">
        <v>91</v>
      </c>
      <c r="BH1113" s="24" t="s">
        <v>91</v>
      </c>
      <c r="BI1113" s="24" t="s">
        <v>91</v>
      </c>
      <c r="BJ1113" s="24" t="s">
        <v>91</v>
      </c>
      <c r="BK1113" s="24" t="s">
        <v>91</v>
      </c>
      <c r="BL1113" s="24" t="s">
        <v>91</v>
      </c>
      <c r="BM1113" s="24" t="s">
        <v>91</v>
      </c>
      <c r="BN1113" s="24" t="s">
        <v>91</v>
      </c>
      <c r="BO1113" s="24" t="s">
        <v>91</v>
      </c>
      <c r="BP1113" s="24" t="s">
        <v>91</v>
      </c>
      <c r="BQ1113" s="24" t="s">
        <v>91</v>
      </c>
      <c r="BR1113" s="24" t="s">
        <v>91</v>
      </c>
      <c r="BS1113" s="24" t="s">
        <v>91</v>
      </c>
      <c r="BT1113" s="24" t="s">
        <v>91</v>
      </c>
      <c r="BU1113" s="24" t="s">
        <v>91</v>
      </c>
      <c r="BV1113" s="24" t="s">
        <v>91</v>
      </c>
      <c r="BW1113" s="24" t="s">
        <v>91</v>
      </c>
      <c r="BX1113" s="24" t="s">
        <v>91</v>
      </c>
      <c r="BY1113" s="24" t="s">
        <v>91</v>
      </c>
      <c r="BZ1113" s="24" t="s">
        <v>91</v>
      </c>
      <c r="CA1113" s="36"/>
      <c r="CB1113" s="35"/>
    </row>
    <row r="1114" spans="1:80" ht="169.5" customHeight="1" x14ac:dyDescent="0.35">
      <c r="A1114" s="24"/>
      <c r="B1114" s="24" t="s">
        <v>77</v>
      </c>
      <c r="C1114" s="23" t="s">
        <v>78</v>
      </c>
      <c r="D1114" s="24" t="s">
        <v>3275</v>
      </c>
      <c r="E1114" s="24" t="s">
        <v>3588</v>
      </c>
      <c r="F1114" s="24" t="s">
        <v>81</v>
      </c>
      <c r="G1114" s="24" t="s">
        <v>3589</v>
      </c>
      <c r="H1114" s="24" t="s">
        <v>3766</v>
      </c>
      <c r="I1114" s="24" t="s">
        <v>3762</v>
      </c>
      <c r="J1114" s="24" t="s">
        <v>3767</v>
      </c>
      <c r="K1114" s="24" t="s">
        <v>3768</v>
      </c>
      <c r="L1114" s="24" t="s">
        <v>3769</v>
      </c>
      <c r="M1114" s="24"/>
      <c r="N1114" s="24" t="s">
        <v>88</v>
      </c>
      <c r="O1114" s="24"/>
      <c r="P1114" s="24"/>
      <c r="Q1114" s="24" t="s">
        <v>155</v>
      </c>
      <c r="R1114" s="24"/>
      <c r="S1114" s="24"/>
      <c r="T1114" s="24" t="s">
        <v>91</v>
      </c>
      <c r="U1114" s="24" t="s">
        <v>91</v>
      </c>
      <c r="V1114" s="24" t="s">
        <v>91</v>
      </c>
      <c r="W1114" s="24" t="s">
        <v>91</v>
      </c>
      <c r="X1114" s="24"/>
      <c r="Y1114" s="24" t="s">
        <v>91</v>
      </c>
      <c r="Z1114" s="24" t="s">
        <v>91</v>
      </c>
      <c r="AA1114" s="24" t="s">
        <v>91</v>
      </c>
      <c r="AB1114" s="24" t="s">
        <v>91</v>
      </c>
      <c r="AC1114" s="24" t="s">
        <v>91</v>
      </c>
      <c r="AD1114" s="24" t="s">
        <v>91</v>
      </c>
      <c r="AE1114" s="24" t="s">
        <v>91</v>
      </c>
      <c r="AF1114" s="24" t="s">
        <v>91</v>
      </c>
      <c r="AG1114" s="24" t="s">
        <v>91</v>
      </c>
      <c r="AH1114" s="24" t="s">
        <v>91</v>
      </c>
      <c r="AI1114" s="24" t="s">
        <v>91</v>
      </c>
      <c r="AJ1114" s="24" t="s">
        <v>91</v>
      </c>
      <c r="AK1114" s="24" t="s">
        <v>91</v>
      </c>
      <c r="AL1114" s="24" t="s">
        <v>91</v>
      </c>
      <c r="AM1114" s="24" t="s">
        <v>90</v>
      </c>
      <c r="AN1114" s="24" t="s">
        <v>91</v>
      </c>
      <c r="AO1114" s="24" t="s">
        <v>91</v>
      </c>
      <c r="AP1114" s="24" t="s">
        <v>91</v>
      </c>
      <c r="AQ1114" s="24" t="s">
        <v>91</v>
      </c>
      <c r="AR1114" s="24" t="s">
        <v>91</v>
      </c>
      <c r="AS1114" s="24" t="s">
        <v>91</v>
      </c>
      <c r="AT1114" s="24" t="s">
        <v>91</v>
      </c>
      <c r="AU1114" s="24" t="s">
        <v>91</v>
      </c>
      <c r="AV1114" s="24" t="s">
        <v>91</v>
      </c>
      <c r="AW1114" s="24" t="s">
        <v>91</v>
      </c>
      <c r="AX1114" s="24" t="s">
        <v>91</v>
      </c>
      <c r="AY1114" s="24" t="s">
        <v>91</v>
      </c>
      <c r="AZ1114" s="24" t="s">
        <v>91</v>
      </c>
      <c r="BA1114" s="24" t="s">
        <v>91</v>
      </c>
      <c r="BB1114" s="24" t="s">
        <v>91</v>
      </c>
      <c r="BC1114" s="24" t="s">
        <v>91</v>
      </c>
      <c r="BD1114" s="24" t="s">
        <v>91</v>
      </c>
      <c r="BE1114" s="24" t="s">
        <v>91</v>
      </c>
      <c r="BF1114" s="24" t="s">
        <v>91</v>
      </c>
      <c r="BG1114" s="24" t="s">
        <v>91</v>
      </c>
      <c r="BH1114" s="24" t="s">
        <v>91</v>
      </c>
      <c r="BI1114" s="24" t="s">
        <v>91</v>
      </c>
      <c r="BJ1114" s="24" t="s">
        <v>91</v>
      </c>
      <c r="BK1114" s="24" t="s">
        <v>91</v>
      </c>
      <c r="BL1114" s="24" t="s">
        <v>91</v>
      </c>
      <c r="BM1114" s="24" t="s">
        <v>91</v>
      </c>
      <c r="BN1114" s="24" t="s">
        <v>91</v>
      </c>
      <c r="BO1114" s="24" t="s">
        <v>91</v>
      </c>
      <c r="BP1114" s="24" t="s">
        <v>91</v>
      </c>
      <c r="BQ1114" s="24" t="s">
        <v>91</v>
      </c>
      <c r="BR1114" s="24" t="s">
        <v>91</v>
      </c>
      <c r="BS1114" s="24" t="s">
        <v>91</v>
      </c>
      <c r="BT1114" s="24" t="s">
        <v>91</v>
      </c>
      <c r="BU1114" s="24" t="s">
        <v>91</v>
      </c>
      <c r="BV1114" s="24" t="s">
        <v>91</v>
      </c>
      <c r="BW1114" s="24" t="s">
        <v>91</v>
      </c>
      <c r="BX1114" s="24" t="s">
        <v>91</v>
      </c>
      <c r="BY1114" s="24" t="s">
        <v>91</v>
      </c>
      <c r="BZ1114" s="24" t="s">
        <v>91</v>
      </c>
      <c r="CA1114" s="36"/>
      <c r="CB1114" s="35"/>
    </row>
    <row r="1115" spans="1:80" ht="169.5" customHeight="1" x14ac:dyDescent="0.35">
      <c r="A1115" s="24"/>
      <c r="B1115" s="24" t="s">
        <v>77</v>
      </c>
      <c r="C1115" s="23" t="s">
        <v>78</v>
      </c>
      <c r="D1115" s="24" t="s">
        <v>3275</v>
      </c>
      <c r="E1115" s="24" t="s">
        <v>3588</v>
      </c>
      <c r="F1115" s="24" t="s">
        <v>81</v>
      </c>
      <c r="G1115" s="24" t="s">
        <v>3589</v>
      </c>
      <c r="H1115" s="24" t="s">
        <v>3770</v>
      </c>
      <c r="I1115" s="24" t="s">
        <v>3762</v>
      </c>
      <c r="J1115" s="24" t="s">
        <v>3771</v>
      </c>
      <c r="K1115" s="24" t="s">
        <v>3772</v>
      </c>
      <c r="L1115" s="24" t="s">
        <v>3773</v>
      </c>
      <c r="M1115" s="24"/>
      <c r="N1115" s="24" t="s">
        <v>88</v>
      </c>
      <c r="O1115" s="24"/>
      <c r="P1115" s="24"/>
      <c r="Q1115" s="24" t="s">
        <v>89</v>
      </c>
      <c r="R1115" s="24"/>
      <c r="S1115" s="24"/>
      <c r="T1115" s="24" t="s">
        <v>91</v>
      </c>
      <c r="U1115" s="24" t="s">
        <v>91</v>
      </c>
      <c r="V1115" s="24" t="s">
        <v>91</v>
      </c>
      <c r="W1115" s="24" t="s">
        <v>91</v>
      </c>
      <c r="X1115" s="24"/>
      <c r="Y1115" s="24" t="s">
        <v>91</v>
      </c>
      <c r="Z1115" s="24" t="s">
        <v>91</v>
      </c>
      <c r="AA1115" s="24" t="s">
        <v>91</v>
      </c>
      <c r="AB1115" s="24" t="s">
        <v>91</v>
      </c>
      <c r="AC1115" s="24" t="s">
        <v>91</v>
      </c>
      <c r="AD1115" s="24" t="s">
        <v>91</v>
      </c>
      <c r="AE1115" s="24" t="s">
        <v>91</v>
      </c>
      <c r="AF1115" s="24" t="s">
        <v>91</v>
      </c>
      <c r="AG1115" s="24" t="s">
        <v>91</v>
      </c>
      <c r="AH1115" s="24" t="s">
        <v>91</v>
      </c>
      <c r="AI1115" s="24" t="s">
        <v>91</v>
      </c>
      <c r="AJ1115" s="24" t="s">
        <v>91</v>
      </c>
      <c r="AK1115" s="24" t="s">
        <v>91</v>
      </c>
      <c r="AL1115" s="24" t="s">
        <v>91</v>
      </c>
      <c r="AM1115" s="24" t="s">
        <v>90</v>
      </c>
      <c r="AN1115" s="24" t="s">
        <v>91</v>
      </c>
      <c r="AO1115" s="24" t="s">
        <v>91</v>
      </c>
      <c r="AP1115" s="24" t="s">
        <v>91</v>
      </c>
      <c r="AQ1115" s="24" t="s">
        <v>91</v>
      </c>
      <c r="AR1115" s="24" t="s">
        <v>91</v>
      </c>
      <c r="AS1115" s="24" t="s">
        <v>91</v>
      </c>
      <c r="AT1115" s="24" t="s">
        <v>91</v>
      </c>
      <c r="AU1115" s="24" t="s">
        <v>91</v>
      </c>
      <c r="AV1115" s="24" t="s">
        <v>91</v>
      </c>
      <c r="AW1115" s="24" t="s">
        <v>91</v>
      </c>
      <c r="AX1115" s="24" t="s">
        <v>91</v>
      </c>
      <c r="AY1115" s="24" t="s">
        <v>91</v>
      </c>
      <c r="AZ1115" s="24" t="s">
        <v>91</v>
      </c>
      <c r="BA1115" s="24" t="s">
        <v>91</v>
      </c>
      <c r="BB1115" s="24" t="s">
        <v>91</v>
      </c>
      <c r="BC1115" s="24" t="s">
        <v>91</v>
      </c>
      <c r="BD1115" s="24" t="s">
        <v>91</v>
      </c>
      <c r="BE1115" s="24" t="s">
        <v>91</v>
      </c>
      <c r="BF1115" s="24" t="s">
        <v>91</v>
      </c>
      <c r="BG1115" s="24" t="s">
        <v>91</v>
      </c>
      <c r="BH1115" s="24" t="s">
        <v>91</v>
      </c>
      <c r="BI1115" s="24" t="s">
        <v>91</v>
      </c>
      <c r="BJ1115" s="24" t="s">
        <v>91</v>
      </c>
      <c r="BK1115" s="24" t="s">
        <v>91</v>
      </c>
      <c r="BL1115" s="24" t="s">
        <v>91</v>
      </c>
      <c r="BM1115" s="24" t="s">
        <v>91</v>
      </c>
      <c r="BN1115" s="24" t="s">
        <v>91</v>
      </c>
      <c r="BO1115" s="24" t="s">
        <v>91</v>
      </c>
      <c r="BP1115" s="24" t="s">
        <v>91</v>
      </c>
      <c r="BQ1115" s="24" t="s">
        <v>91</v>
      </c>
      <c r="BR1115" s="24" t="s">
        <v>91</v>
      </c>
      <c r="BS1115" s="24" t="s">
        <v>91</v>
      </c>
      <c r="BT1115" s="24" t="s">
        <v>91</v>
      </c>
      <c r="BU1115" s="24" t="s">
        <v>91</v>
      </c>
      <c r="BV1115" s="24" t="s">
        <v>91</v>
      </c>
      <c r="BW1115" s="24" t="s">
        <v>91</v>
      </c>
      <c r="BX1115" s="24" t="s">
        <v>91</v>
      </c>
      <c r="BY1115" s="24" t="s">
        <v>91</v>
      </c>
      <c r="BZ1115" s="24" t="s">
        <v>91</v>
      </c>
      <c r="CA1115" s="36"/>
      <c r="CB1115" s="35"/>
    </row>
    <row r="1116" spans="1:80" ht="169.5" customHeight="1" x14ac:dyDescent="0.35">
      <c r="A1116" s="24"/>
      <c r="B1116" s="24" t="s">
        <v>77</v>
      </c>
      <c r="C1116" s="23" t="s">
        <v>78</v>
      </c>
      <c r="D1116" s="24" t="s">
        <v>2084</v>
      </c>
      <c r="E1116" s="24" t="s">
        <v>2085</v>
      </c>
      <c r="F1116" s="24" t="s">
        <v>2093</v>
      </c>
      <c r="G1116" s="24" t="s">
        <v>2128</v>
      </c>
      <c r="H1116" s="24" t="s">
        <v>2129</v>
      </c>
      <c r="I1116" s="24" t="s">
        <v>2380</v>
      </c>
      <c r="J1116" s="24" t="s">
        <v>2381</v>
      </c>
      <c r="K1116" s="24" t="s">
        <v>2382</v>
      </c>
      <c r="L1116" s="24" t="s">
        <v>2384</v>
      </c>
      <c r="M1116" s="24" t="s">
        <v>88</v>
      </c>
      <c r="N1116" s="24"/>
      <c r="O1116" s="24"/>
      <c r="P1116" s="24"/>
      <c r="Q1116" s="24" t="s">
        <v>89</v>
      </c>
      <c r="R1116" s="24">
        <v>2026</v>
      </c>
      <c r="S1116" s="24" t="s">
        <v>2173</v>
      </c>
      <c r="T1116" s="24" t="s">
        <v>90</v>
      </c>
      <c r="U1116" s="24" t="s">
        <v>91</v>
      </c>
      <c r="V1116" s="24" t="s">
        <v>91</v>
      </c>
      <c r="W1116" s="24" t="s">
        <v>91</v>
      </c>
      <c r="X1116" s="24"/>
      <c r="Y1116" s="24" t="s">
        <v>91</v>
      </c>
      <c r="Z1116" s="24" t="s">
        <v>91</v>
      </c>
      <c r="AA1116" s="24" t="s">
        <v>91</v>
      </c>
      <c r="AB1116" s="24" t="s">
        <v>90</v>
      </c>
      <c r="AC1116" s="24" t="s">
        <v>90</v>
      </c>
      <c r="AD1116" s="24" t="s">
        <v>91</v>
      </c>
      <c r="AE1116" s="24" t="s">
        <v>91</v>
      </c>
      <c r="AF1116" s="24" t="s">
        <v>91</v>
      </c>
      <c r="AG1116" s="24" t="s">
        <v>91</v>
      </c>
      <c r="AH1116" s="24" t="s">
        <v>91</v>
      </c>
      <c r="AI1116" s="24" t="s">
        <v>91</v>
      </c>
      <c r="AJ1116" s="24" t="s">
        <v>91</v>
      </c>
      <c r="AK1116" s="24" t="s">
        <v>91</v>
      </c>
      <c r="AL1116" s="24" t="s">
        <v>91</v>
      </c>
      <c r="AM1116" s="24" t="s">
        <v>90</v>
      </c>
      <c r="AN1116" s="24" t="s">
        <v>91</v>
      </c>
      <c r="AO1116" s="24" t="s">
        <v>91</v>
      </c>
      <c r="AP1116" s="24" t="s">
        <v>91</v>
      </c>
      <c r="AQ1116" s="24" t="s">
        <v>91</v>
      </c>
      <c r="AR1116" s="24" t="s">
        <v>91</v>
      </c>
      <c r="AS1116" s="24" t="s">
        <v>91</v>
      </c>
      <c r="AT1116" s="24" t="s">
        <v>91</v>
      </c>
      <c r="AU1116" s="24" t="s">
        <v>91</v>
      </c>
      <c r="AV1116" s="24" t="s">
        <v>91</v>
      </c>
      <c r="AW1116" s="24" t="s">
        <v>91</v>
      </c>
      <c r="AX1116" s="24" t="s">
        <v>91</v>
      </c>
      <c r="AY1116" s="24" t="s">
        <v>91</v>
      </c>
      <c r="AZ1116" s="24" t="s">
        <v>91</v>
      </c>
      <c r="BA1116" s="24" t="s">
        <v>91</v>
      </c>
      <c r="BB1116" s="24" t="s">
        <v>91</v>
      </c>
      <c r="BC1116" s="24" t="s">
        <v>91</v>
      </c>
      <c r="BD1116" s="24" t="s">
        <v>91</v>
      </c>
      <c r="BE1116" s="24" t="s">
        <v>91</v>
      </c>
      <c r="BF1116" s="24" t="s">
        <v>91</v>
      </c>
      <c r="BG1116" s="24" t="s">
        <v>91</v>
      </c>
      <c r="BH1116" s="24" t="s">
        <v>91</v>
      </c>
      <c r="BI1116" s="24" t="s">
        <v>91</v>
      </c>
      <c r="BJ1116" s="24" t="s">
        <v>91</v>
      </c>
      <c r="BK1116" s="24" t="s">
        <v>91</v>
      </c>
      <c r="BL1116" s="24" t="s">
        <v>91</v>
      </c>
      <c r="BM1116" s="24" t="s">
        <v>115</v>
      </c>
      <c r="BN1116" s="24" t="s">
        <v>91</v>
      </c>
      <c r="BO1116" s="24" t="s">
        <v>91</v>
      </c>
      <c r="BP1116" s="24" t="s">
        <v>92</v>
      </c>
      <c r="BQ1116" s="24" t="s">
        <v>91</v>
      </c>
      <c r="BR1116" s="24" t="s">
        <v>115</v>
      </c>
      <c r="BS1116" s="24" t="s">
        <v>91</v>
      </c>
      <c r="BT1116" s="24" t="s">
        <v>91</v>
      </c>
      <c r="BU1116" s="24" t="s">
        <v>91</v>
      </c>
      <c r="BV1116" s="24" t="s">
        <v>91</v>
      </c>
      <c r="BW1116" s="24" t="s">
        <v>91</v>
      </c>
      <c r="BX1116" s="24" t="s">
        <v>91</v>
      </c>
      <c r="BY1116" s="24" t="s">
        <v>91</v>
      </c>
      <c r="BZ1116" s="24" t="s">
        <v>91</v>
      </c>
      <c r="CA1116" s="36"/>
      <c r="CB1116" s="35"/>
    </row>
    <row r="1117" spans="1:80" ht="169.5" customHeight="1" x14ac:dyDescent="0.35">
      <c r="A1117" s="24"/>
      <c r="B1117" s="24" t="s">
        <v>77</v>
      </c>
      <c r="C1117" s="23" t="s">
        <v>78</v>
      </c>
      <c r="D1117" s="24" t="s">
        <v>2084</v>
      </c>
      <c r="E1117" s="24" t="s">
        <v>2085</v>
      </c>
      <c r="F1117" s="24" t="s">
        <v>2095</v>
      </c>
      <c r="G1117" s="24" t="s">
        <v>2128</v>
      </c>
      <c r="H1117" s="24" t="s">
        <v>2129</v>
      </c>
      <c r="I1117" s="24" t="s">
        <v>2380</v>
      </c>
      <c r="J1117" s="24" t="s">
        <v>2381</v>
      </c>
      <c r="K1117" s="24" t="s">
        <v>2382</v>
      </c>
      <c r="L1117" s="24" t="s">
        <v>2385</v>
      </c>
      <c r="M1117" s="24" t="s">
        <v>88</v>
      </c>
      <c r="N1117" s="24"/>
      <c r="O1117" s="24"/>
      <c r="P1117" s="24"/>
      <c r="Q1117" s="24" t="s">
        <v>89</v>
      </c>
      <c r="R1117" s="24">
        <v>2027</v>
      </c>
      <c r="S1117" s="24"/>
      <c r="T1117" s="24" t="s">
        <v>92</v>
      </c>
      <c r="U1117" s="24" t="s">
        <v>91</v>
      </c>
      <c r="V1117" s="24" t="s">
        <v>91</v>
      </c>
      <c r="W1117" s="24" t="s">
        <v>91</v>
      </c>
      <c r="X1117" s="24"/>
      <c r="Y1117" s="24" t="s">
        <v>91</v>
      </c>
      <c r="Z1117" s="24" t="s">
        <v>91</v>
      </c>
      <c r="AA1117" s="24" t="s">
        <v>91</v>
      </c>
      <c r="AB1117" s="24" t="s">
        <v>92</v>
      </c>
      <c r="AC1117" s="24" t="s">
        <v>90</v>
      </c>
      <c r="AD1117" s="24" t="s">
        <v>91</v>
      </c>
      <c r="AE1117" s="24" t="s">
        <v>91</v>
      </c>
      <c r="AF1117" s="24" t="s">
        <v>91</v>
      </c>
      <c r="AG1117" s="24" t="s">
        <v>91</v>
      </c>
      <c r="AH1117" s="24" t="s">
        <v>91</v>
      </c>
      <c r="AI1117" s="24" t="s">
        <v>91</v>
      </c>
      <c r="AJ1117" s="24" t="s">
        <v>91</v>
      </c>
      <c r="AK1117" s="24" t="s">
        <v>91</v>
      </c>
      <c r="AL1117" s="24" t="s">
        <v>91</v>
      </c>
      <c r="AM1117" s="24" t="s">
        <v>90</v>
      </c>
      <c r="AN1117" s="24" t="s">
        <v>91</v>
      </c>
      <c r="AO1117" s="24" t="s">
        <v>91</v>
      </c>
      <c r="AP1117" s="24" t="s">
        <v>91</v>
      </c>
      <c r="AQ1117" s="24" t="s">
        <v>91</v>
      </c>
      <c r="AR1117" s="24" t="s">
        <v>91</v>
      </c>
      <c r="AS1117" s="24" t="s">
        <v>91</v>
      </c>
      <c r="AT1117" s="24" t="s">
        <v>91</v>
      </c>
      <c r="AU1117" s="24" t="s">
        <v>91</v>
      </c>
      <c r="AV1117" s="24" t="s">
        <v>91</v>
      </c>
      <c r="AW1117" s="24" t="s">
        <v>91</v>
      </c>
      <c r="AX1117" s="24" t="s">
        <v>91</v>
      </c>
      <c r="AY1117" s="24" t="s">
        <v>91</v>
      </c>
      <c r="AZ1117" s="24" t="s">
        <v>91</v>
      </c>
      <c r="BA1117" s="24" t="s">
        <v>91</v>
      </c>
      <c r="BB1117" s="24" t="s">
        <v>91</v>
      </c>
      <c r="BC1117" s="24" t="s">
        <v>91</v>
      </c>
      <c r="BD1117" s="24" t="s">
        <v>91</v>
      </c>
      <c r="BE1117" s="24" t="s">
        <v>91</v>
      </c>
      <c r="BF1117" s="24" t="s">
        <v>91</v>
      </c>
      <c r="BG1117" s="24" t="s">
        <v>91</v>
      </c>
      <c r="BH1117" s="24" t="s">
        <v>91</v>
      </c>
      <c r="BI1117" s="24" t="s">
        <v>91</v>
      </c>
      <c r="BJ1117" s="24" t="s">
        <v>91</v>
      </c>
      <c r="BK1117" s="24" t="s">
        <v>91</v>
      </c>
      <c r="BL1117" s="24" t="s">
        <v>91</v>
      </c>
      <c r="BM1117" s="24" t="s">
        <v>115</v>
      </c>
      <c r="BN1117" s="24" t="s">
        <v>91</v>
      </c>
      <c r="BO1117" s="24" t="s">
        <v>91</v>
      </c>
      <c r="BP1117" s="24" t="s">
        <v>92</v>
      </c>
      <c r="BQ1117" s="24" t="s">
        <v>91</v>
      </c>
      <c r="BR1117" s="24" t="s">
        <v>115</v>
      </c>
      <c r="BS1117" s="24" t="s">
        <v>91</v>
      </c>
      <c r="BT1117" s="24" t="s">
        <v>91</v>
      </c>
      <c r="BU1117" s="24" t="s">
        <v>91</v>
      </c>
      <c r="BV1117" s="24" t="s">
        <v>91</v>
      </c>
      <c r="BW1117" s="24" t="s">
        <v>91</v>
      </c>
      <c r="BX1117" s="24" t="s">
        <v>91</v>
      </c>
      <c r="BY1117" s="24" t="s">
        <v>91</v>
      </c>
      <c r="BZ1117" s="24" t="s">
        <v>91</v>
      </c>
      <c r="CA1117" s="36"/>
      <c r="CB1117" s="35"/>
    </row>
    <row r="1118" spans="1:80" ht="169.5" customHeight="1" x14ac:dyDescent="0.35">
      <c r="A1118" s="24"/>
      <c r="B1118" s="24" t="s">
        <v>77</v>
      </c>
      <c r="C1118" s="23" t="s">
        <v>78</v>
      </c>
      <c r="D1118" s="24" t="s">
        <v>2084</v>
      </c>
      <c r="E1118" s="24" t="s">
        <v>2085</v>
      </c>
      <c r="F1118" s="24" t="s">
        <v>2097</v>
      </c>
      <c r="G1118" s="24" t="s">
        <v>2128</v>
      </c>
      <c r="H1118" s="24" t="s">
        <v>2129</v>
      </c>
      <c r="I1118" s="24" t="s">
        <v>2380</v>
      </c>
      <c r="J1118" s="24" t="s">
        <v>2381</v>
      </c>
      <c r="K1118" s="24" t="s">
        <v>2382</v>
      </c>
      <c r="L1118" s="24" t="s">
        <v>2386</v>
      </c>
      <c r="M1118" s="24" t="s">
        <v>88</v>
      </c>
      <c r="N1118" s="24"/>
      <c r="O1118" s="24"/>
      <c r="P1118" s="24"/>
      <c r="Q1118" s="24" t="s">
        <v>89</v>
      </c>
      <c r="R1118" s="24">
        <v>2027</v>
      </c>
      <c r="S1118" s="24"/>
      <c r="T1118" s="24" t="s">
        <v>92</v>
      </c>
      <c r="U1118" s="24" t="s">
        <v>91</v>
      </c>
      <c r="V1118" s="24" t="s">
        <v>91</v>
      </c>
      <c r="W1118" s="24" t="s">
        <v>91</v>
      </c>
      <c r="X1118" s="24"/>
      <c r="Y1118" s="24" t="s">
        <v>91</v>
      </c>
      <c r="Z1118" s="24" t="s">
        <v>91</v>
      </c>
      <c r="AA1118" s="24" t="s">
        <v>91</v>
      </c>
      <c r="AB1118" s="24" t="s">
        <v>92</v>
      </c>
      <c r="AC1118" s="24" t="s">
        <v>90</v>
      </c>
      <c r="AD1118" s="24" t="s">
        <v>91</v>
      </c>
      <c r="AE1118" s="24" t="s">
        <v>91</v>
      </c>
      <c r="AF1118" s="24" t="s">
        <v>91</v>
      </c>
      <c r="AG1118" s="24" t="s">
        <v>91</v>
      </c>
      <c r="AH1118" s="24" t="s">
        <v>91</v>
      </c>
      <c r="AI1118" s="24" t="s">
        <v>91</v>
      </c>
      <c r="AJ1118" s="24" t="s">
        <v>91</v>
      </c>
      <c r="AK1118" s="24" t="s">
        <v>91</v>
      </c>
      <c r="AL1118" s="24" t="s">
        <v>91</v>
      </c>
      <c r="AM1118" s="24" t="s">
        <v>90</v>
      </c>
      <c r="AN1118" s="24" t="s">
        <v>91</v>
      </c>
      <c r="AO1118" s="24" t="s">
        <v>91</v>
      </c>
      <c r="AP1118" s="24" t="s">
        <v>91</v>
      </c>
      <c r="AQ1118" s="24" t="s">
        <v>91</v>
      </c>
      <c r="AR1118" s="24" t="s">
        <v>91</v>
      </c>
      <c r="AS1118" s="24" t="s">
        <v>91</v>
      </c>
      <c r="AT1118" s="24" t="s">
        <v>91</v>
      </c>
      <c r="AU1118" s="24" t="s">
        <v>91</v>
      </c>
      <c r="AV1118" s="24" t="s">
        <v>91</v>
      </c>
      <c r="AW1118" s="24" t="s">
        <v>91</v>
      </c>
      <c r="AX1118" s="24" t="s">
        <v>91</v>
      </c>
      <c r="AY1118" s="24" t="s">
        <v>91</v>
      </c>
      <c r="AZ1118" s="24" t="s">
        <v>91</v>
      </c>
      <c r="BA1118" s="24" t="s">
        <v>91</v>
      </c>
      <c r="BB1118" s="24" t="s">
        <v>91</v>
      </c>
      <c r="BC1118" s="24" t="s">
        <v>91</v>
      </c>
      <c r="BD1118" s="24" t="s">
        <v>91</v>
      </c>
      <c r="BE1118" s="24" t="s">
        <v>91</v>
      </c>
      <c r="BF1118" s="24" t="s">
        <v>91</v>
      </c>
      <c r="BG1118" s="24" t="s">
        <v>91</v>
      </c>
      <c r="BH1118" s="24" t="s">
        <v>91</v>
      </c>
      <c r="BI1118" s="24" t="s">
        <v>91</v>
      </c>
      <c r="BJ1118" s="24" t="s">
        <v>91</v>
      </c>
      <c r="BK1118" s="24" t="s">
        <v>91</v>
      </c>
      <c r="BL1118" s="24" t="s">
        <v>91</v>
      </c>
      <c r="BM1118" s="24" t="s">
        <v>115</v>
      </c>
      <c r="BN1118" s="24" t="s">
        <v>91</v>
      </c>
      <c r="BO1118" s="24" t="s">
        <v>91</v>
      </c>
      <c r="BP1118" s="24" t="s">
        <v>92</v>
      </c>
      <c r="BQ1118" s="24" t="s">
        <v>91</v>
      </c>
      <c r="BR1118" s="24" t="s">
        <v>115</v>
      </c>
      <c r="BS1118" s="24" t="s">
        <v>91</v>
      </c>
      <c r="BT1118" s="24" t="s">
        <v>91</v>
      </c>
      <c r="BU1118" s="24" t="s">
        <v>91</v>
      </c>
      <c r="BV1118" s="24" t="s">
        <v>91</v>
      </c>
      <c r="BW1118" s="24" t="s">
        <v>91</v>
      </c>
      <c r="BX1118" s="24" t="s">
        <v>91</v>
      </c>
      <c r="BY1118" s="24" t="s">
        <v>91</v>
      </c>
      <c r="BZ1118" s="24" t="s">
        <v>91</v>
      </c>
      <c r="CA1118" s="36"/>
      <c r="CB1118" s="35"/>
    </row>
    <row r="1119" spans="1:80" ht="169.5" customHeight="1" x14ac:dyDescent="0.35">
      <c r="A1119" s="24"/>
      <c r="B1119" s="24" t="s">
        <v>77</v>
      </c>
      <c r="C1119" s="23" t="s">
        <v>78</v>
      </c>
      <c r="D1119" s="24" t="s">
        <v>2084</v>
      </c>
      <c r="E1119" s="24" t="s">
        <v>2085</v>
      </c>
      <c r="F1119" s="24" t="s">
        <v>2099</v>
      </c>
      <c r="G1119" s="24" t="s">
        <v>2128</v>
      </c>
      <c r="H1119" s="24" t="s">
        <v>2129</v>
      </c>
      <c r="I1119" s="24" t="s">
        <v>2380</v>
      </c>
      <c r="J1119" s="24" t="s">
        <v>2381</v>
      </c>
      <c r="K1119" s="24" t="s">
        <v>2382</v>
      </c>
      <c r="L1119" s="24" t="s">
        <v>2387</v>
      </c>
      <c r="M1119" s="24" t="s">
        <v>88</v>
      </c>
      <c r="N1119" s="24"/>
      <c r="O1119" s="24"/>
      <c r="P1119" s="24"/>
      <c r="Q1119" s="24" t="s">
        <v>89</v>
      </c>
      <c r="R1119" s="24">
        <v>2027</v>
      </c>
      <c r="S1119" s="24"/>
      <c r="T1119" s="24" t="s">
        <v>90</v>
      </c>
      <c r="U1119" s="24" t="s">
        <v>91</v>
      </c>
      <c r="V1119" s="24" t="s">
        <v>91</v>
      </c>
      <c r="W1119" s="24" t="s">
        <v>91</v>
      </c>
      <c r="X1119" s="24"/>
      <c r="Y1119" s="24" t="s">
        <v>91</v>
      </c>
      <c r="Z1119" s="24" t="s">
        <v>91</v>
      </c>
      <c r="AA1119" s="24" t="s">
        <v>91</v>
      </c>
      <c r="AB1119" s="24" t="s">
        <v>90</v>
      </c>
      <c r="AC1119" s="24" t="s">
        <v>90</v>
      </c>
      <c r="AD1119" s="24" t="s">
        <v>91</v>
      </c>
      <c r="AE1119" s="24" t="s">
        <v>91</v>
      </c>
      <c r="AF1119" s="24" t="s">
        <v>91</v>
      </c>
      <c r="AG1119" s="24" t="s">
        <v>91</v>
      </c>
      <c r="AH1119" s="24" t="s">
        <v>91</v>
      </c>
      <c r="AI1119" s="24" t="s">
        <v>91</v>
      </c>
      <c r="AJ1119" s="24" t="s">
        <v>91</v>
      </c>
      <c r="AK1119" s="24" t="s">
        <v>91</v>
      </c>
      <c r="AL1119" s="24" t="s">
        <v>91</v>
      </c>
      <c r="AM1119" s="24" t="s">
        <v>90</v>
      </c>
      <c r="AN1119" s="24" t="s">
        <v>91</v>
      </c>
      <c r="AO1119" s="24" t="s">
        <v>91</v>
      </c>
      <c r="AP1119" s="24" t="s">
        <v>91</v>
      </c>
      <c r="AQ1119" s="24" t="s">
        <v>91</v>
      </c>
      <c r="AR1119" s="24" t="s">
        <v>91</v>
      </c>
      <c r="AS1119" s="24" t="s">
        <v>91</v>
      </c>
      <c r="AT1119" s="24" t="s">
        <v>91</v>
      </c>
      <c r="AU1119" s="24" t="s">
        <v>91</v>
      </c>
      <c r="AV1119" s="24" t="s">
        <v>91</v>
      </c>
      <c r="AW1119" s="24" t="s">
        <v>91</v>
      </c>
      <c r="AX1119" s="24" t="s">
        <v>91</v>
      </c>
      <c r="AY1119" s="24" t="s">
        <v>91</v>
      </c>
      <c r="AZ1119" s="24" t="s">
        <v>91</v>
      </c>
      <c r="BA1119" s="24" t="s">
        <v>91</v>
      </c>
      <c r="BB1119" s="24" t="s">
        <v>91</v>
      </c>
      <c r="BC1119" s="24" t="s">
        <v>91</v>
      </c>
      <c r="BD1119" s="24" t="s">
        <v>91</v>
      </c>
      <c r="BE1119" s="24" t="s">
        <v>90</v>
      </c>
      <c r="BF1119" s="24" t="s">
        <v>90</v>
      </c>
      <c r="BG1119" s="24" t="s">
        <v>91</v>
      </c>
      <c r="BH1119" s="24" t="s">
        <v>91</v>
      </c>
      <c r="BI1119" s="24" t="s">
        <v>91</v>
      </c>
      <c r="BJ1119" s="24" t="s">
        <v>91</v>
      </c>
      <c r="BK1119" s="24" t="s">
        <v>91</v>
      </c>
      <c r="BL1119" s="24" t="s">
        <v>90</v>
      </c>
      <c r="BM1119" s="24" t="s">
        <v>115</v>
      </c>
      <c r="BN1119" s="24" t="s">
        <v>91</v>
      </c>
      <c r="BO1119" s="24" t="s">
        <v>91</v>
      </c>
      <c r="BP1119" s="24" t="s">
        <v>90</v>
      </c>
      <c r="BQ1119" s="24" t="s">
        <v>91</v>
      </c>
      <c r="BR1119" s="24" t="s">
        <v>90</v>
      </c>
      <c r="BS1119" s="24" t="s">
        <v>90</v>
      </c>
      <c r="BT1119" s="24" t="s">
        <v>91</v>
      </c>
      <c r="BU1119" s="24" t="s">
        <v>91</v>
      </c>
      <c r="BV1119" s="24" t="s">
        <v>91</v>
      </c>
      <c r="BW1119" s="24" t="s">
        <v>91</v>
      </c>
      <c r="BX1119" s="24" t="s">
        <v>91</v>
      </c>
      <c r="BY1119" s="24" t="s">
        <v>91</v>
      </c>
      <c r="BZ1119" s="24" t="s">
        <v>90</v>
      </c>
      <c r="CA1119" s="36"/>
      <c r="CB1119" s="35"/>
    </row>
    <row r="1120" spans="1:80" ht="169.5" customHeight="1" x14ac:dyDescent="0.35">
      <c r="A1120" s="24"/>
      <c r="B1120" s="24" t="s">
        <v>77</v>
      </c>
      <c r="C1120" s="23" t="s">
        <v>78</v>
      </c>
      <c r="D1120" s="24" t="s">
        <v>2084</v>
      </c>
      <c r="E1120" s="24" t="s">
        <v>2085</v>
      </c>
      <c r="F1120" s="24" t="s">
        <v>2093</v>
      </c>
      <c r="G1120" s="24" t="s">
        <v>2087</v>
      </c>
      <c r="H1120" s="24" t="s">
        <v>2088</v>
      </c>
      <c r="I1120" s="24" t="s">
        <v>2392</v>
      </c>
      <c r="J1120" s="24" t="s">
        <v>2393</v>
      </c>
      <c r="K1120" s="24" t="s">
        <v>2394</v>
      </c>
      <c r="L1120" s="24" t="s">
        <v>2396</v>
      </c>
      <c r="M1120" s="24" t="s">
        <v>88</v>
      </c>
      <c r="N1120" s="24"/>
      <c r="O1120" s="24"/>
      <c r="P1120" s="24"/>
      <c r="Q1120" s="24" t="s">
        <v>89</v>
      </c>
      <c r="R1120" s="24">
        <v>2026</v>
      </c>
      <c r="S1120" s="24" t="s">
        <v>2164</v>
      </c>
      <c r="T1120" s="24" t="s">
        <v>91</v>
      </c>
      <c r="U1120" s="24" t="s">
        <v>91</v>
      </c>
      <c r="V1120" s="24" t="s">
        <v>91</v>
      </c>
      <c r="W1120" s="24" t="s">
        <v>91</v>
      </c>
      <c r="X1120" s="24"/>
      <c r="Y1120" s="24" t="s">
        <v>91</v>
      </c>
      <c r="Z1120" s="24" t="s">
        <v>91</v>
      </c>
      <c r="AA1120" s="24" t="s">
        <v>91</v>
      </c>
      <c r="AB1120" s="24" t="s">
        <v>91</v>
      </c>
      <c r="AC1120" s="24" t="s">
        <v>90</v>
      </c>
      <c r="AD1120" s="24" t="s">
        <v>91</v>
      </c>
      <c r="AE1120" s="24" t="s">
        <v>91</v>
      </c>
      <c r="AF1120" s="24" t="s">
        <v>91</v>
      </c>
      <c r="AG1120" s="24" t="s">
        <v>91</v>
      </c>
      <c r="AH1120" s="24" t="s">
        <v>91</v>
      </c>
      <c r="AI1120" s="24" t="s">
        <v>91</v>
      </c>
      <c r="AJ1120" s="24" t="s">
        <v>91</v>
      </c>
      <c r="AK1120" s="24" t="s">
        <v>91</v>
      </c>
      <c r="AL1120" s="24" t="s">
        <v>91</v>
      </c>
      <c r="AM1120" s="24" t="s">
        <v>90</v>
      </c>
      <c r="AN1120" s="24" t="s">
        <v>91</v>
      </c>
      <c r="AO1120" s="24" t="s">
        <v>91</v>
      </c>
      <c r="AP1120" s="24" t="s">
        <v>91</v>
      </c>
      <c r="AQ1120" s="24" t="s">
        <v>91</v>
      </c>
      <c r="AR1120" s="24" t="s">
        <v>91</v>
      </c>
      <c r="AS1120" s="24" t="s">
        <v>91</v>
      </c>
      <c r="AT1120" s="24" t="s">
        <v>91</v>
      </c>
      <c r="AU1120" s="24" t="s">
        <v>91</v>
      </c>
      <c r="AV1120" s="24" t="s">
        <v>91</v>
      </c>
      <c r="AW1120" s="24" t="s">
        <v>91</v>
      </c>
      <c r="AX1120" s="24" t="s">
        <v>91</v>
      </c>
      <c r="AY1120" s="24" t="s">
        <v>91</v>
      </c>
      <c r="AZ1120" s="24" t="s">
        <v>91</v>
      </c>
      <c r="BA1120" s="24" t="s">
        <v>91</v>
      </c>
      <c r="BB1120" s="24" t="s">
        <v>91</v>
      </c>
      <c r="BC1120" s="24" t="s">
        <v>91</v>
      </c>
      <c r="BD1120" s="24" t="s">
        <v>91</v>
      </c>
      <c r="BE1120" s="24" t="s">
        <v>91</v>
      </c>
      <c r="BF1120" s="24" t="s">
        <v>91</v>
      </c>
      <c r="BG1120" s="24" t="s">
        <v>91</v>
      </c>
      <c r="BH1120" s="24" t="s">
        <v>91</v>
      </c>
      <c r="BI1120" s="24" t="s">
        <v>91</v>
      </c>
      <c r="BJ1120" s="24" t="s">
        <v>91</v>
      </c>
      <c r="BK1120" s="24" t="s">
        <v>91</v>
      </c>
      <c r="BL1120" s="24" t="s">
        <v>91</v>
      </c>
      <c r="BM1120" s="24" t="s">
        <v>115</v>
      </c>
      <c r="BN1120" s="24" t="s">
        <v>91</v>
      </c>
      <c r="BO1120" s="24" t="s">
        <v>91</v>
      </c>
      <c r="BP1120" s="24" t="s">
        <v>115</v>
      </c>
      <c r="BQ1120" s="24" t="s">
        <v>91</v>
      </c>
      <c r="BR1120" s="24" t="s">
        <v>115</v>
      </c>
      <c r="BS1120" s="24" t="s">
        <v>90</v>
      </c>
      <c r="BT1120" s="24" t="s">
        <v>91</v>
      </c>
      <c r="BU1120" s="24" t="s">
        <v>91</v>
      </c>
      <c r="BV1120" s="24" t="s">
        <v>91</v>
      </c>
      <c r="BW1120" s="24" t="s">
        <v>91</v>
      </c>
      <c r="BX1120" s="24" t="s">
        <v>91</v>
      </c>
      <c r="BY1120" s="24" t="s">
        <v>91</v>
      </c>
      <c r="BZ1120" s="24" t="s">
        <v>90</v>
      </c>
      <c r="CA1120" s="36"/>
      <c r="CB1120" s="35"/>
    </row>
    <row r="1121" spans="1:80" ht="169.5" customHeight="1" x14ac:dyDescent="0.35">
      <c r="A1121" s="24"/>
      <c r="B1121" s="24" t="s">
        <v>77</v>
      </c>
      <c r="C1121" s="23" t="s">
        <v>78</v>
      </c>
      <c r="D1121" s="24" t="s">
        <v>3275</v>
      </c>
      <c r="E1121" s="24" t="s">
        <v>3774</v>
      </c>
      <c r="F1121" s="24" t="s">
        <v>81</v>
      </c>
      <c r="G1121" s="24" t="s">
        <v>3775</v>
      </c>
      <c r="H1121" s="24" t="s">
        <v>3800</v>
      </c>
      <c r="I1121" s="24" t="s">
        <v>3796</v>
      </c>
      <c r="J1121" s="24" t="s">
        <v>3801</v>
      </c>
      <c r="K1121" s="24" t="s">
        <v>3802</v>
      </c>
      <c r="L1121" s="24" t="s">
        <v>3803</v>
      </c>
      <c r="M1121" s="24"/>
      <c r="N1121" s="24" t="s">
        <v>88</v>
      </c>
      <c r="O1121" s="24"/>
      <c r="P1121" s="24"/>
      <c r="Q1121" s="24" t="s">
        <v>155</v>
      </c>
      <c r="R1121" s="24"/>
      <c r="S1121" s="24"/>
      <c r="T1121" s="24" t="s">
        <v>91</v>
      </c>
      <c r="U1121" s="24" t="s">
        <v>91</v>
      </c>
      <c r="V1121" s="24" t="s">
        <v>91</v>
      </c>
      <c r="W1121" s="24" t="s">
        <v>91</v>
      </c>
      <c r="X1121" s="24"/>
      <c r="Y1121" s="24" t="s">
        <v>91</v>
      </c>
      <c r="Z1121" s="24" t="s">
        <v>91</v>
      </c>
      <c r="AA1121" s="24" t="s">
        <v>91</v>
      </c>
      <c r="AB1121" s="24" t="s">
        <v>91</v>
      </c>
      <c r="AC1121" s="24" t="s">
        <v>91</v>
      </c>
      <c r="AD1121" s="24" t="s">
        <v>91</v>
      </c>
      <c r="AE1121" s="24" t="s">
        <v>91</v>
      </c>
      <c r="AF1121" s="24" t="s">
        <v>91</v>
      </c>
      <c r="AG1121" s="24" t="s">
        <v>91</v>
      </c>
      <c r="AH1121" s="24" t="s">
        <v>91</v>
      </c>
      <c r="AI1121" s="24" t="s">
        <v>91</v>
      </c>
      <c r="AJ1121" s="24" t="s">
        <v>91</v>
      </c>
      <c r="AK1121" s="24" t="s">
        <v>91</v>
      </c>
      <c r="AL1121" s="24" t="s">
        <v>91</v>
      </c>
      <c r="AM1121" s="24" t="s">
        <v>90</v>
      </c>
      <c r="AN1121" s="24" t="s">
        <v>91</v>
      </c>
      <c r="AO1121" s="24" t="s">
        <v>91</v>
      </c>
      <c r="AP1121" s="24" t="s">
        <v>91</v>
      </c>
      <c r="AQ1121" s="24" t="s">
        <v>91</v>
      </c>
      <c r="AR1121" s="24" t="s">
        <v>91</v>
      </c>
      <c r="AS1121" s="24" t="s">
        <v>91</v>
      </c>
      <c r="AT1121" s="24" t="s">
        <v>91</v>
      </c>
      <c r="AU1121" s="24" t="s">
        <v>91</v>
      </c>
      <c r="AV1121" s="24" t="s">
        <v>91</v>
      </c>
      <c r="AW1121" s="24" t="s">
        <v>91</v>
      </c>
      <c r="AX1121" s="24" t="s">
        <v>91</v>
      </c>
      <c r="AY1121" s="24" t="s">
        <v>91</v>
      </c>
      <c r="AZ1121" s="24" t="s">
        <v>91</v>
      </c>
      <c r="BA1121" s="24" t="s">
        <v>91</v>
      </c>
      <c r="BB1121" s="24" t="s">
        <v>91</v>
      </c>
      <c r="BC1121" s="24" t="s">
        <v>91</v>
      </c>
      <c r="BD1121" s="24" t="s">
        <v>91</v>
      </c>
      <c r="BE1121" s="24" t="s">
        <v>91</v>
      </c>
      <c r="BF1121" s="24" t="s">
        <v>91</v>
      </c>
      <c r="BG1121" s="24" t="s">
        <v>91</v>
      </c>
      <c r="BH1121" s="24" t="s">
        <v>91</v>
      </c>
      <c r="BI1121" s="24" t="s">
        <v>91</v>
      </c>
      <c r="BJ1121" s="24" t="s">
        <v>91</v>
      </c>
      <c r="BK1121" s="24" t="s">
        <v>91</v>
      </c>
      <c r="BL1121" s="24" t="s">
        <v>91</v>
      </c>
      <c r="BM1121" s="24" t="s">
        <v>91</v>
      </c>
      <c r="BN1121" s="24" t="s">
        <v>91</v>
      </c>
      <c r="BO1121" s="24" t="s">
        <v>91</v>
      </c>
      <c r="BP1121" s="24" t="s">
        <v>91</v>
      </c>
      <c r="BQ1121" s="24" t="s">
        <v>91</v>
      </c>
      <c r="BR1121" s="24" t="s">
        <v>91</v>
      </c>
      <c r="BS1121" s="24" t="s">
        <v>91</v>
      </c>
      <c r="BT1121" s="24" t="s">
        <v>91</v>
      </c>
      <c r="BU1121" s="24" t="s">
        <v>91</v>
      </c>
      <c r="BV1121" s="24" t="s">
        <v>91</v>
      </c>
      <c r="BW1121" s="24" t="s">
        <v>91</v>
      </c>
      <c r="BX1121" s="24" t="s">
        <v>91</v>
      </c>
      <c r="BY1121" s="24" t="s">
        <v>91</v>
      </c>
      <c r="BZ1121" s="24" t="s">
        <v>91</v>
      </c>
      <c r="CA1121" s="36"/>
      <c r="CB1121" s="35"/>
    </row>
    <row r="1122" spans="1:80" ht="169.5" customHeight="1" x14ac:dyDescent="0.35">
      <c r="A1122" s="24"/>
      <c r="B1122" s="24" t="s">
        <v>77</v>
      </c>
      <c r="C1122" s="23" t="s">
        <v>78</v>
      </c>
      <c r="D1122" s="24" t="s">
        <v>3275</v>
      </c>
      <c r="E1122" s="24" t="s">
        <v>3774</v>
      </c>
      <c r="F1122" s="24" t="s">
        <v>81</v>
      </c>
      <c r="G1122" s="24" t="s">
        <v>3775</v>
      </c>
      <c r="H1122" s="24" t="s">
        <v>3804</v>
      </c>
      <c r="I1122" s="24" t="s">
        <v>3805</v>
      </c>
      <c r="J1122" s="24" t="s">
        <v>3806</v>
      </c>
      <c r="K1122" s="24" t="s">
        <v>3807</v>
      </c>
      <c r="L1122" s="24" t="s">
        <v>3808</v>
      </c>
      <c r="M1122" s="24"/>
      <c r="N1122" s="24" t="s">
        <v>88</v>
      </c>
      <c r="O1122" s="24"/>
      <c r="P1122" s="24"/>
      <c r="Q1122" s="24" t="s">
        <v>89</v>
      </c>
      <c r="R1122" s="24"/>
      <c r="S1122" s="24"/>
      <c r="T1122" s="24" t="s">
        <v>91</v>
      </c>
      <c r="U1122" s="24" t="s">
        <v>91</v>
      </c>
      <c r="V1122" s="24" t="s">
        <v>91</v>
      </c>
      <c r="W1122" s="24" t="s">
        <v>91</v>
      </c>
      <c r="X1122" s="24"/>
      <c r="Y1122" s="24" t="s">
        <v>91</v>
      </c>
      <c r="Z1122" s="24" t="s">
        <v>91</v>
      </c>
      <c r="AA1122" s="24" t="s">
        <v>91</v>
      </c>
      <c r="AB1122" s="24" t="s">
        <v>91</v>
      </c>
      <c r="AC1122" s="24" t="s">
        <v>91</v>
      </c>
      <c r="AD1122" s="24" t="s">
        <v>91</v>
      </c>
      <c r="AE1122" s="24" t="s">
        <v>91</v>
      </c>
      <c r="AF1122" s="24" t="s">
        <v>91</v>
      </c>
      <c r="AG1122" s="24" t="s">
        <v>91</v>
      </c>
      <c r="AH1122" s="24" t="s">
        <v>91</v>
      </c>
      <c r="AI1122" s="24" t="s">
        <v>91</v>
      </c>
      <c r="AJ1122" s="24" t="s">
        <v>91</v>
      </c>
      <c r="AK1122" s="24" t="s">
        <v>91</v>
      </c>
      <c r="AL1122" s="24" t="s">
        <v>91</v>
      </c>
      <c r="AM1122" s="24" t="s">
        <v>90</v>
      </c>
      <c r="AN1122" s="24" t="s">
        <v>91</v>
      </c>
      <c r="AO1122" s="24" t="s">
        <v>91</v>
      </c>
      <c r="AP1122" s="24" t="s">
        <v>91</v>
      </c>
      <c r="AQ1122" s="24" t="s">
        <v>91</v>
      </c>
      <c r="AR1122" s="24" t="s">
        <v>91</v>
      </c>
      <c r="AS1122" s="24" t="s">
        <v>91</v>
      </c>
      <c r="AT1122" s="24" t="s">
        <v>91</v>
      </c>
      <c r="AU1122" s="24" t="s">
        <v>91</v>
      </c>
      <c r="AV1122" s="24" t="s">
        <v>91</v>
      </c>
      <c r="AW1122" s="24" t="s">
        <v>91</v>
      </c>
      <c r="AX1122" s="24" t="s">
        <v>91</v>
      </c>
      <c r="AY1122" s="24" t="s">
        <v>91</v>
      </c>
      <c r="AZ1122" s="24" t="s">
        <v>91</v>
      </c>
      <c r="BA1122" s="24" t="s">
        <v>91</v>
      </c>
      <c r="BB1122" s="24" t="s">
        <v>91</v>
      </c>
      <c r="BC1122" s="24" t="s">
        <v>91</v>
      </c>
      <c r="BD1122" s="24" t="s">
        <v>91</v>
      </c>
      <c r="BE1122" s="24" t="s">
        <v>91</v>
      </c>
      <c r="BF1122" s="24" t="s">
        <v>91</v>
      </c>
      <c r="BG1122" s="24" t="s">
        <v>91</v>
      </c>
      <c r="BH1122" s="24" t="s">
        <v>91</v>
      </c>
      <c r="BI1122" s="24" t="s">
        <v>91</v>
      </c>
      <c r="BJ1122" s="24" t="s">
        <v>91</v>
      </c>
      <c r="BK1122" s="24" t="s">
        <v>91</v>
      </c>
      <c r="BL1122" s="24" t="s">
        <v>91</v>
      </c>
      <c r="BM1122" s="24" t="s">
        <v>91</v>
      </c>
      <c r="BN1122" s="24" t="s">
        <v>91</v>
      </c>
      <c r="BO1122" s="24" t="s">
        <v>91</v>
      </c>
      <c r="BP1122" s="24" t="s">
        <v>91</v>
      </c>
      <c r="BQ1122" s="24" t="s">
        <v>91</v>
      </c>
      <c r="BR1122" s="24" t="s">
        <v>91</v>
      </c>
      <c r="BS1122" s="24" t="s">
        <v>91</v>
      </c>
      <c r="BT1122" s="24" t="s">
        <v>91</v>
      </c>
      <c r="BU1122" s="24" t="s">
        <v>91</v>
      </c>
      <c r="BV1122" s="24" t="s">
        <v>91</v>
      </c>
      <c r="BW1122" s="24" t="s">
        <v>91</v>
      </c>
      <c r="BX1122" s="24" t="s">
        <v>91</v>
      </c>
      <c r="BY1122" s="24" t="s">
        <v>91</v>
      </c>
      <c r="BZ1122" s="24" t="s">
        <v>91</v>
      </c>
      <c r="CA1122" s="36"/>
      <c r="CB1122" s="35"/>
    </row>
    <row r="1123" spans="1:80" ht="169.5" customHeight="1" x14ac:dyDescent="0.35">
      <c r="A1123" s="24"/>
      <c r="B1123" s="24" t="s">
        <v>77</v>
      </c>
      <c r="C1123" s="23" t="s">
        <v>78</v>
      </c>
      <c r="D1123" s="24" t="s">
        <v>2084</v>
      </c>
      <c r="E1123" s="24" t="s">
        <v>2085</v>
      </c>
      <c r="F1123" s="24" t="s">
        <v>2095</v>
      </c>
      <c r="G1123" s="24" t="s">
        <v>2087</v>
      </c>
      <c r="H1123" s="24" t="s">
        <v>2088</v>
      </c>
      <c r="I1123" s="24" t="s">
        <v>2392</v>
      </c>
      <c r="J1123" s="24" t="s">
        <v>2393</v>
      </c>
      <c r="K1123" s="24" t="s">
        <v>2394</v>
      </c>
      <c r="L1123" s="24" t="s">
        <v>2397</v>
      </c>
      <c r="M1123" s="24" t="s">
        <v>88</v>
      </c>
      <c r="N1123" s="24"/>
      <c r="O1123" s="24"/>
      <c r="P1123" s="24"/>
      <c r="Q1123" s="24" t="s">
        <v>89</v>
      </c>
      <c r="R1123" s="24">
        <v>2027</v>
      </c>
      <c r="S1123" s="24"/>
      <c r="T1123" s="24" t="s">
        <v>92</v>
      </c>
      <c r="U1123" s="24" t="s">
        <v>91</v>
      </c>
      <c r="V1123" s="24" t="s">
        <v>91</v>
      </c>
      <c r="W1123" s="24" t="s">
        <v>91</v>
      </c>
      <c r="X1123" s="24"/>
      <c r="Y1123" s="24" t="s">
        <v>91</v>
      </c>
      <c r="Z1123" s="24" t="s">
        <v>91</v>
      </c>
      <c r="AA1123" s="24" t="s">
        <v>91</v>
      </c>
      <c r="AB1123" s="24" t="s">
        <v>92</v>
      </c>
      <c r="AC1123" s="24" t="s">
        <v>90</v>
      </c>
      <c r="AD1123" s="24" t="s">
        <v>91</v>
      </c>
      <c r="AE1123" s="24" t="s">
        <v>91</v>
      </c>
      <c r="AF1123" s="24" t="s">
        <v>91</v>
      </c>
      <c r="AG1123" s="24" t="s">
        <v>91</v>
      </c>
      <c r="AH1123" s="24" t="s">
        <v>91</v>
      </c>
      <c r="AI1123" s="24" t="s">
        <v>91</v>
      </c>
      <c r="AJ1123" s="24" t="s">
        <v>91</v>
      </c>
      <c r="AK1123" s="24" t="s">
        <v>91</v>
      </c>
      <c r="AL1123" s="24" t="s">
        <v>91</v>
      </c>
      <c r="AM1123" s="24" t="s">
        <v>90</v>
      </c>
      <c r="AN1123" s="24" t="s">
        <v>91</v>
      </c>
      <c r="AO1123" s="24" t="s">
        <v>91</v>
      </c>
      <c r="AP1123" s="24" t="s">
        <v>91</v>
      </c>
      <c r="AQ1123" s="24" t="s">
        <v>91</v>
      </c>
      <c r="AR1123" s="24" t="s">
        <v>91</v>
      </c>
      <c r="AS1123" s="24" t="s">
        <v>91</v>
      </c>
      <c r="AT1123" s="24" t="s">
        <v>91</v>
      </c>
      <c r="AU1123" s="24" t="s">
        <v>91</v>
      </c>
      <c r="AV1123" s="24" t="s">
        <v>91</v>
      </c>
      <c r="AW1123" s="24" t="s">
        <v>91</v>
      </c>
      <c r="AX1123" s="24" t="s">
        <v>91</v>
      </c>
      <c r="AY1123" s="24" t="s">
        <v>91</v>
      </c>
      <c r="AZ1123" s="24" t="s">
        <v>91</v>
      </c>
      <c r="BA1123" s="24" t="s">
        <v>91</v>
      </c>
      <c r="BB1123" s="24" t="s">
        <v>91</v>
      </c>
      <c r="BC1123" s="24" t="s">
        <v>91</v>
      </c>
      <c r="BD1123" s="24" t="s">
        <v>91</v>
      </c>
      <c r="BE1123" s="24" t="s">
        <v>91</v>
      </c>
      <c r="BF1123" s="24" t="s">
        <v>91</v>
      </c>
      <c r="BG1123" s="24" t="s">
        <v>91</v>
      </c>
      <c r="BH1123" s="24" t="s">
        <v>91</v>
      </c>
      <c r="BI1123" s="24" t="s">
        <v>91</v>
      </c>
      <c r="BJ1123" s="24" t="s">
        <v>91</v>
      </c>
      <c r="BK1123" s="24" t="s">
        <v>91</v>
      </c>
      <c r="BL1123" s="24" t="s">
        <v>91</v>
      </c>
      <c r="BM1123" s="24" t="s">
        <v>115</v>
      </c>
      <c r="BN1123" s="24" t="s">
        <v>91</v>
      </c>
      <c r="BO1123" s="24" t="s">
        <v>91</v>
      </c>
      <c r="BP1123" s="24" t="s">
        <v>115</v>
      </c>
      <c r="BQ1123" s="24" t="s">
        <v>91</v>
      </c>
      <c r="BR1123" s="24" t="s">
        <v>115</v>
      </c>
      <c r="BS1123" s="24" t="s">
        <v>115</v>
      </c>
      <c r="BT1123" s="24" t="s">
        <v>91</v>
      </c>
      <c r="BU1123" s="24" t="s">
        <v>91</v>
      </c>
      <c r="BV1123" s="24" t="s">
        <v>91</v>
      </c>
      <c r="BW1123" s="24" t="s">
        <v>91</v>
      </c>
      <c r="BX1123" s="24" t="s">
        <v>91</v>
      </c>
      <c r="BY1123" s="24" t="s">
        <v>91</v>
      </c>
      <c r="BZ1123" s="24" t="s">
        <v>115</v>
      </c>
      <c r="CA1123" s="36"/>
      <c r="CB1123" s="35"/>
    </row>
    <row r="1124" spans="1:80" ht="169.5" customHeight="1" x14ac:dyDescent="0.35">
      <c r="A1124" s="24"/>
      <c r="B1124" s="24" t="s">
        <v>77</v>
      </c>
      <c r="C1124" s="23" t="s">
        <v>78</v>
      </c>
      <c r="D1124" s="24" t="s">
        <v>2084</v>
      </c>
      <c r="E1124" s="24" t="s">
        <v>2085</v>
      </c>
      <c r="F1124" s="24" t="s">
        <v>2097</v>
      </c>
      <c r="G1124" s="24" t="s">
        <v>2087</v>
      </c>
      <c r="H1124" s="24" t="s">
        <v>2088</v>
      </c>
      <c r="I1124" s="24" t="s">
        <v>2392</v>
      </c>
      <c r="J1124" s="24" t="s">
        <v>2393</v>
      </c>
      <c r="K1124" s="24" t="s">
        <v>2394</v>
      </c>
      <c r="L1124" s="24" t="s">
        <v>2398</v>
      </c>
      <c r="M1124" s="24" t="s">
        <v>88</v>
      </c>
      <c r="N1124" s="24"/>
      <c r="O1124" s="24"/>
      <c r="P1124" s="24"/>
      <c r="Q1124" s="24" t="s">
        <v>89</v>
      </c>
      <c r="R1124" s="24">
        <v>2027</v>
      </c>
      <c r="S1124" s="24"/>
      <c r="T1124" s="24" t="s">
        <v>92</v>
      </c>
      <c r="U1124" s="24" t="s">
        <v>91</v>
      </c>
      <c r="V1124" s="24" t="s">
        <v>91</v>
      </c>
      <c r="W1124" s="24" t="s">
        <v>91</v>
      </c>
      <c r="X1124" s="24"/>
      <c r="Y1124" s="24" t="s">
        <v>91</v>
      </c>
      <c r="Z1124" s="24" t="s">
        <v>91</v>
      </c>
      <c r="AA1124" s="24" t="s">
        <v>91</v>
      </c>
      <c r="AB1124" s="24" t="s">
        <v>92</v>
      </c>
      <c r="AC1124" s="24" t="s">
        <v>90</v>
      </c>
      <c r="AD1124" s="24" t="s">
        <v>91</v>
      </c>
      <c r="AE1124" s="24" t="s">
        <v>91</v>
      </c>
      <c r="AF1124" s="24" t="s">
        <v>91</v>
      </c>
      <c r="AG1124" s="24" t="s">
        <v>91</v>
      </c>
      <c r="AH1124" s="24" t="s">
        <v>91</v>
      </c>
      <c r="AI1124" s="24" t="s">
        <v>91</v>
      </c>
      <c r="AJ1124" s="24" t="s">
        <v>91</v>
      </c>
      <c r="AK1124" s="24" t="s">
        <v>91</v>
      </c>
      <c r="AL1124" s="24" t="s">
        <v>91</v>
      </c>
      <c r="AM1124" s="24" t="s">
        <v>90</v>
      </c>
      <c r="AN1124" s="24" t="s">
        <v>91</v>
      </c>
      <c r="AO1124" s="24" t="s">
        <v>91</v>
      </c>
      <c r="AP1124" s="24" t="s">
        <v>91</v>
      </c>
      <c r="AQ1124" s="24" t="s">
        <v>91</v>
      </c>
      <c r="AR1124" s="24" t="s">
        <v>91</v>
      </c>
      <c r="AS1124" s="24" t="s">
        <v>91</v>
      </c>
      <c r="AT1124" s="24" t="s">
        <v>91</v>
      </c>
      <c r="AU1124" s="24" t="s">
        <v>91</v>
      </c>
      <c r="AV1124" s="24" t="s">
        <v>91</v>
      </c>
      <c r="AW1124" s="24" t="s">
        <v>91</v>
      </c>
      <c r="AX1124" s="24" t="s">
        <v>91</v>
      </c>
      <c r="AY1124" s="24" t="s">
        <v>91</v>
      </c>
      <c r="AZ1124" s="24" t="s">
        <v>91</v>
      </c>
      <c r="BA1124" s="24" t="s">
        <v>91</v>
      </c>
      <c r="BB1124" s="24" t="s">
        <v>91</v>
      </c>
      <c r="BC1124" s="24" t="s">
        <v>91</v>
      </c>
      <c r="BD1124" s="24" t="s">
        <v>91</v>
      </c>
      <c r="BE1124" s="24" t="s">
        <v>91</v>
      </c>
      <c r="BF1124" s="24" t="s">
        <v>91</v>
      </c>
      <c r="BG1124" s="24" t="s">
        <v>91</v>
      </c>
      <c r="BH1124" s="24" t="s">
        <v>91</v>
      </c>
      <c r="BI1124" s="24" t="s">
        <v>91</v>
      </c>
      <c r="BJ1124" s="24" t="s">
        <v>91</v>
      </c>
      <c r="BK1124" s="24" t="s">
        <v>91</v>
      </c>
      <c r="BL1124" s="24" t="s">
        <v>91</v>
      </c>
      <c r="BM1124" s="24" t="s">
        <v>115</v>
      </c>
      <c r="BN1124" s="24" t="s">
        <v>91</v>
      </c>
      <c r="BO1124" s="24" t="s">
        <v>91</v>
      </c>
      <c r="BP1124" s="24" t="s">
        <v>115</v>
      </c>
      <c r="BQ1124" s="24" t="s">
        <v>91</v>
      </c>
      <c r="BR1124" s="24" t="s">
        <v>115</v>
      </c>
      <c r="BS1124" s="24" t="s">
        <v>115</v>
      </c>
      <c r="BT1124" s="24" t="s">
        <v>91</v>
      </c>
      <c r="BU1124" s="24" t="s">
        <v>91</v>
      </c>
      <c r="BV1124" s="24" t="s">
        <v>91</v>
      </c>
      <c r="BW1124" s="24" t="s">
        <v>91</v>
      </c>
      <c r="BX1124" s="24" t="s">
        <v>91</v>
      </c>
      <c r="BY1124" s="24" t="s">
        <v>91</v>
      </c>
      <c r="BZ1124" s="24" t="s">
        <v>115</v>
      </c>
      <c r="CA1124" s="36"/>
      <c r="CB1124" s="35"/>
    </row>
    <row r="1125" spans="1:80" ht="169.5" customHeight="1" x14ac:dyDescent="0.35">
      <c r="A1125" s="24"/>
      <c r="B1125" s="24" t="s">
        <v>77</v>
      </c>
      <c r="C1125" s="23" t="s">
        <v>78</v>
      </c>
      <c r="D1125" s="24" t="s">
        <v>2084</v>
      </c>
      <c r="E1125" s="24" t="s">
        <v>2085</v>
      </c>
      <c r="F1125" s="24" t="s">
        <v>2099</v>
      </c>
      <c r="G1125" s="24" t="s">
        <v>2087</v>
      </c>
      <c r="H1125" s="24" t="s">
        <v>2088</v>
      </c>
      <c r="I1125" s="24" t="s">
        <v>2392</v>
      </c>
      <c r="J1125" s="24" t="s">
        <v>2393</v>
      </c>
      <c r="K1125" s="24" t="s">
        <v>2394</v>
      </c>
      <c r="L1125" s="24" t="s">
        <v>2399</v>
      </c>
      <c r="M1125" s="24" t="s">
        <v>88</v>
      </c>
      <c r="N1125" s="24"/>
      <c r="O1125" s="24"/>
      <c r="P1125" s="24"/>
      <c r="Q1125" s="24" t="s">
        <v>89</v>
      </c>
      <c r="R1125" s="24">
        <v>2027</v>
      </c>
      <c r="S1125" s="24"/>
      <c r="T1125" s="24" t="s">
        <v>92</v>
      </c>
      <c r="U1125" s="24" t="s">
        <v>91</v>
      </c>
      <c r="V1125" s="24" t="s">
        <v>91</v>
      </c>
      <c r="W1125" s="24" t="s">
        <v>91</v>
      </c>
      <c r="X1125" s="24"/>
      <c r="Y1125" s="24" t="s">
        <v>91</v>
      </c>
      <c r="Z1125" s="24" t="s">
        <v>91</v>
      </c>
      <c r="AA1125" s="24" t="s">
        <v>91</v>
      </c>
      <c r="AB1125" s="24" t="s">
        <v>92</v>
      </c>
      <c r="AC1125" s="24" t="s">
        <v>90</v>
      </c>
      <c r="AD1125" s="24" t="s">
        <v>91</v>
      </c>
      <c r="AE1125" s="24" t="s">
        <v>91</v>
      </c>
      <c r="AF1125" s="24" t="s">
        <v>91</v>
      </c>
      <c r="AG1125" s="24" t="s">
        <v>91</v>
      </c>
      <c r="AH1125" s="24" t="s">
        <v>91</v>
      </c>
      <c r="AI1125" s="24" t="s">
        <v>91</v>
      </c>
      <c r="AJ1125" s="24" t="s">
        <v>91</v>
      </c>
      <c r="AK1125" s="24" t="s">
        <v>91</v>
      </c>
      <c r="AL1125" s="24" t="s">
        <v>91</v>
      </c>
      <c r="AM1125" s="24" t="s">
        <v>90</v>
      </c>
      <c r="AN1125" s="24" t="s">
        <v>91</v>
      </c>
      <c r="AO1125" s="24" t="s">
        <v>91</v>
      </c>
      <c r="AP1125" s="24" t="s">
        <v>91</v>
      </c>
      <c r="AQ1125" s="24" t="s">
        <v>91</v>
      </c>
      <c r="AR1125" s="24" t="s">
        <v>91</v>
      </c>
      <c r="AS1125" s="24" t="s">
        <v>91</v>
      </c>
      <c r="AT1125" s="24" t="s">
        <v>91</v>
      </c>
      <c r="AU1125" s="24" t="s">
        <v>91</v>
      </c>
      <c r="AV1125" s="24" t="s">
        <v>91</v>
      </c>
      <c r="AW1125" s="24" t="s">
        <v>91</v>
      </c>
      <c r="AX1125" s="24" t="s">
        <v>91</v>
      </c>
      <c r="AY1125" s="24" t="s">
        <v>91</v>
      </c>
      <c r="AZ1125" s="24" t="s">
        <v>91</v>
      </c>
      <c r="BA1125" s="24" t="s">
        <v>91</v>
      </c>
      <c r="BB1125" s="24" t="s">
        <v>91</v>
      </c>
      <c r="BC1125" s="24" t="s">
        <v>91</v>
      </c>
      <c r="BD1125" s="24" t="s">
        <v>91</v>
      </c>
      <c r="BE1125" s="24" t="s">
        <v>91</v>
      </c>
      <c r="BF1125" s="24" t="s">
        <v>91</v>
      </c>
      <c r="BG1125" s="24" t="s">
        <v>91</v>
      </c>
      <c r="BH1125" s="24" t="s">
        <v>91</v>
      </c>
      <c r="BI1125" s="24" t="s">
        <v>91</v>
      </c>
      <c r="BJ1125" s="24" t="s">
        <v>91</v>
      </c>
      <c r="BK1125" s="24" t="s">
        <v>91</v>
      </c>
      <c r="BL1125" s="24" t="s">
        <v>91</v>
      </c>
      <c r="BM1125" s="24" t="s">
        <v>115</v>
      </c>
      <c r="BN1125" s="24" t="s">
        <v>91</v>
      </c>
      <c r="BO1125" s="24" t="s">
        <v>91</v>
      </c>
      <c r="BP1125" s="24" t="s">
        <v>115</v>
      </c>
      <c r="BQ1125" s="24" t="s">
        <v>91</v>
      </c>
      <c r="BR1125" s="24" t="s">
        <v>115</v>
      </c>
      <c r="BS1125" s="24" t="s">
        <v>115</v>
      </c>
      <c r="BT1125" s="24" t="s">
        <v>91</v>
      </c>
      <c r="BU1125" s="24" t="s">
        <v>91</v>
      </c>
      <c r="BV1125" s="24" t="s">
        <v>91</v>
      </c>
      <c r="BW1125" s="24" t="s">
        <v>91</v>
      </c>
      <c r="BX1125" s="24" t="s">
        <v>91</v>
      </c>
      <c r="BY1125" s="24" t="s">
        <v>91</v>
      </c>
      <c r="BZ1125" s="24" t="s">
        <v>115</v>
      </c>
      <c r="CA1125" s="36"/>
      <c r="CB1125" s="35"/>
    </row>
    <row r="1126" spans="1:80" ht="169.5" customHeight="1" x14ac:dyDescent="0.35">
      <c r="A1126" s="24"/>
      <c r="B1126" s="24" t="s">
        <v>77</v>
      </c>
      <c r="C1126" s="23" t="s">
        <v>78</v>
      </c>
      <c r="D1126" s="24" t="s">
        <v>2084</v>
      </c>
      <c r="E1126" s="24" t="s">
        <v>2085</v>
      </c>
      <c r="F1126" s="24" t="s">
        <v>2093</v>
      </c>
      <c r="G1126" s="24" t="s">
        <v>2124</v>
      </c>
      <c r="H1126" s="24" t="s">
        <v>2158</v>
      </c>
      <c r="I1126" s="24" t="s">
        <v>2404</v>
      </c>
      <c r="J1126" s="24" t="s">
        <v>2405</v>
      </c>
      <c r="K1126" s="24" t="s">
        <v>2406</v>
      </c>
      <c r="L1126" s="24" t="s">
        <v>2408</v>
      </c>
      <c r="M1126" s="24" t="s">
        <v>88</v>
      </c>
      <c r="N1126" s="24"/>
      <c r="O1126" s="24"/>
      <c r="P1126" s="24"/>
      <c r="Q1126" s="24" t="s">
        <v>89</v>
      </c>
      <c r="R1126" s="24">
        <v>2026</v>
      </c>
      <c r="S1126" s="24" t="s">
        <v>2164</v>
      </c>
      <c r="T1126" s="24" t="s">
        <v>92</v>
      </c>
      <c r="U1126" s="24" t="s">
        <v>91</v>
      </c>
      <c r="V1126" s="24" t="s">
        <v>91</v>
      </c>
      <c r="W1126" s="24" t="s">
        <v>91</v>
      </c>
      <c r="X1126" s="24"/>
      <c r="Y1126" s="24" t="s">
        <v>91</v>
      </c>
      <c r="Z1126" s="24" t="s">
        <v>91</v>
      </c>
      <c r="AA1126" s="24" t="s">
        <v>91</v>
      </c>
      <c r="AB1126" s="24" t="s">
        <v>92</v>
      </c>
      <c r="AC1126" s="24" t="s">
        <v>115</v>
      </c>
      <c r="AD1126" s="24" t="s">
        <v>91</v>
      </c>
      <c r="AE1126" s="24" t="s">
        <v>91</v>
      </c>
      <c r="AF1126" s="24" t="s">
        <v>91</v>
      </c>
      <c r="AG1126" s="24" t="s">
        <v>91</v>
      </c>
      <c r="AH1126" s="24" t="s">
        <v>91</v>
      </c>
      <c r="AI1126" s="24" t="s">
        <v>91</v>
      </c>
      <c r="AJ1126" s="24" t="s">
        <v>91</v>
      </c>
      <c r="AK1126" s="24" t="s">
        <v>91</v>
      </c>
      <c r="AL1126" s="24" t="s">
        <v>91</v>
      </c>
      <c r="AM1126" s="24" t="s">
        <v>115</v>
      </c>
      <c r="AN1126" s="24" t="s">
        <v>90</v>
      </c>
      <c r="AO1126" s="24" t="s">
        <v>91</v>
      </c>
      <c r="AP1126" s="24" t="s">
        <v>91</v>
      </c>
      <c r="AQ1126" s="24" t="s">
        <v>91</v>
      </c>
      <c r="AR1126" s="24" t="s">
        <v>91</v>
      </c>
      <c r="AS1126" s="24" t="s">
        <v>91</v>
      </c>
      <c r="AT1126" s="24" t="s">
        <v>91</v>
      </c>
      <c r="AU1126" s="24" t="s">
        <v>91</v>
      </c>
      <c r="AV1126" s="24" t="s">
        <v>91</v>
      </c>
      <c r="AW1126" s="24" t="s">
        <v>91</v>
      </c>
      <c r="AX1126" s="24" t="s">
        <v>90</v>
      </c>
      <c r="AY1126" s="24" t="s">
        <v>91</v>
      </c>
      <c r="AZ1126" s="24" t="s">
        <v>91</v>
      </c>
      <c r="BA1126" s="24" t="s">
        <v>91</v>
      </c>
      <c r="BB1126" s="24" t="s">
        <v>91</v>
      </c>
      <c r="BC1126" s="24" t="s">
        <v>91</v>
      </c>
      <c r="BD1126" s="24" t="s">
        <v>91</v>
      </c>
      <c r="BE1126" s="24" t="s">
        <v>91</v>
      </c>
      <c r="BF1126" s="24" t="s">
        <v>91</v>
      </c>
      <c r="BG1126" s="24" t="s">
        <v>91</v>
      </c>
      <c r="BH1126" s="24" t="s">
        <v>91</v>
      </c>
      <c r="BI1126" s="24" t="s">
        <v>91</v>
      </c>
      <c r="BJ1126" s="24" t="s">
        <v>91</v>
      </c>
      <c r="BK1126" s="24" t="s">
        <v>91</v>
      </c>
      <c r="BL1126" s="24" t="s">
        <v>91</v>
      </c>
      <c r="BM1126" s="24" t="s">
        <v>92</v>
      </c>
      <c r="BN1126" s="24" t="s">
        <v>91</v>
      </c>
      <c r="BO1126" s="24" t="s">
        <v>91</v>
      </c>
      <c r="BP1126" s="24" t="s">
        <v>92</v>
      </c>
      <c r="BQ1126" s="24" t="s">
        <v>91</v>
      </c>
      <c r="BR1126" s="24" t="s">
        <v>92</v>
      </c>
      <c r="BS1126" s="24" t="s">
        <v>91</v>
      </c>
      <c r="BT1126" s="24" t="s">
        <v>91</v>
      </c>
      <c r="BU1126" s="24" t="s">
        <v>91</v>
      </c>
      <c r="BV1126" s="24" t="s">
        <v>91</v>
      </c>
      <c r="BW1126" s="24" t="s">
        <v>91</v>
      </c>
      <c r="BX1126" s="24" t="s">
        <v>91</v>
      </c>
      <c r="BY1126" s="24" t="s">
        <v>91</v>
      </c>
      <c r="BZ1126" s="24" t="s">
        <v>91</v>
      </c>
      <c r="CA1126" s="36"/>
      <c r="CB1126" s="35"/>
    </row>
    <row r="1127" spans="1:80" ht="169.5" customHeight="1" x14ac:dyDescent="0.35">
      <c r="A1127" s="24"/>
      <c r="B1127" s="24" t="s">
        <v>77</v>
      </c>
      <c r="C1127" s="23" t="s">
        <v>78</v>
      </c>
      <c r="D1127" s="24" t="s">
        <v>3275</v>
      </c>
      <c r="E1127" s="24" t="s">
        <v>3774</v>
      </c>
      <c r="F1127" s="24" t="s">
        <v>81</v>
      </c>
      <c r="G1127" s="24" t="s">
        <v>3775</v>
      </c>
      <c r="H1127" s="24" t="s">
        <v>3827</v>
      </c>
      <c r="I1127" s="24" t="s">
        <v>3823</v>
      </c>
      <c r="J1127" s="24" t="s">
        <v>3828</v>
      </c>
      <c r="K1127" s="24" t="s">
        <v>3829</v>
      </c>
      <c r="L1127" s="24" t="s">
        <v>3830</v>
      </c>
      <c r="M1127" s="24"/>
      <c r="N1127" s="24"/>
      <c r="O1127" s="24" t="s">
        <v>88</v>
      </c>
      <c r="P1127" s="24"/>
      <c r="Q1127" s="24" t="s">
        <v>89</v>
      </c>
      <c r="R1127" s="24"/>
      <c r="S1127" s="24"/>
      <c r="T1127" s="24" t="s">
        <v>91</v>
      </c>
      <c r="U1127" s="24" t="s">
        <v>91</v>
      </c>
      <c r="V1127" s="24" t="s">
        <v>91</v>
      </c>
      <c r="W1127" s="24" t="s">
        <v>91</v>
      </c>
      <c r="X1127" s="24"/>
      <c r="Y1127" s="24" t="s">
        <v>91</v>
      </c>
      <c r="Z1127" s="24" t="s">
        <v>91</v>
      </c>
      <c r="AA1127" s="24" t="s">
        <v>91</v>
      </c>
      <c r="AB1127" s="24" t="s">
        <v>91</v>
      </c>
      <c r="AC1127" s="24" t="s">
        <v>91</v>
      </c>
      <c r="AD1127" s="24" t="s">
        <v>91</v>
      </c>
      <c r="AE1127" s="24" t="s">
        <v>91</v>
      </c>
      <c r="AF1127" s="24" t="s">
        <v>91</v>
      </c>
      <c r="AG1127" s="24" t="s">
        <v>91</v>
      </c>
      <c r="AH1127" s="24" t="s">
        <v>91</v>
      </c>
      <c r="AI1127" s="24" t="s">
        <v>91</v>
      </c>
      <c r="AJ1127" s="24" t="s">
        <v>91</v>
      </c>
      <c r="AK1127" s="24" t="s">
        <v>91</v>
      </c>
      <c r="AL1127" s="24" t="s">
        <v>91</v>
      </c>
      <c r="AM1127" s="24" t="s">
        <v>90</v>
      </c>
      <c r="AN1127" s="24" t="s">
        <v>91</v>
      </c>
      <c r="AO1127" s="24" t="s">
        <v>91</v>
      </c>
      <c r="AP1127" s="24" t="s">
        <v>91</v>
      </c>
      <c r="AQ1127" s="24" t="s">
        <v>91</v>
      </c>
      <c r="AR1127" s="24" t="s">
        <v>91</v>
      </c>
      <c r="AS1127" s="24" t="s">
        <v>91</v>
      </c>
      <c r="AT1127" s="24" t="s">
        <v>91</v>
      </c>
      <c r="AU1127" s="24" t="s">
        <v>91</v>
      </c>
      <c r="AV1127" s="24" t="s">
        <v>91</v>
      </c>
      <c r="AW1127" s="24" t="s">
        <v>91</v>
      </c>
      <c r="AX1127" s="24" t="s">
        <v>91</v>
      </c>
      <c r="AY1127" s="24" t="s">
        <v>91</v>
      </c>
      <c r="AZ1127" s="24" t="s">
        <v>91</v>
      </c>
      <c r="BA1127" s="24" t="s">
        <v>91</v>
      </c>
      <c r="BB1127" s="24" t="s">
        <v>91</v>
      </c>
      <c r="BC1127" s="24" t="s">
        <v>91</v>
      </c>
      <c r="BD1127" s="24" t="s">
        <v>91</v>
      </c>
      <c r="BE1127" s="24" t="s">
        <v>91</v>
      </c>
      <c r="BF1127" s="24" t="s">
        <v>91</v>
      </c>
      <c r="BG1127" s="24" t="s">
        <v>91</v>
      </c>
      <c r="BH1127" s="24" t="s">
        <v>91</v>
      </c>
      <c r="BI1127" s="24" t="s">
        <v>91</v>
      </c>
      <c r="BJ1127" s="24" t="s">
        <v>91</v>
      </c>
      <c r="BK1127" s="24" t="s">
        <v>91</v>
      </c>
      <c r="BL1127" s="24" t="s">
        <v>91</v>
      </c>
      <c r="BM1127" s="24" t="s">
        <v>91</v>
      </c>
      <c r="BN1127" s="24" t="s">
        <v>91</v>
      </c>
      <c r="BO1127" s="24" t="s">
        <v>91</v>
      </c>
      <c r="BP1127" s="24" t="s">
        <v>91</v>
      </c>
      <c r="BQ1127" s="24" t="s">
        <v>91</v>
      </c>
      <c r="BR1127" s="24" t="s">
        <v>91</v>
      </c>
      <c r="BS1127" s="24" t="s">
        <v>91</v>
      </c>
      <c r="BT1127" s="24" t="s">
        <v>91</v>
      </c>
      <c r="BU1127" s="24" t="s">
        <v>91</v>
      </c>
      <c r="BV1127" s="24" t="s">
        <v>91</v>
      </c>
      <c r="BW1127" s="24" t="s">
        <v>91</v>
      </c>
      <c r="BX1127" s="24" t="s">
        <v>91</v>
      </c>
      <c r="BY1127" s="24" t="s">
        <v>91</v>
      </c>
      <c r="BZ1127" s="24" t="s">
        <v>91</v>
      </c>
      <c r="CA1127" s="36"/>
      <c r="CB1127" s="35"/>
    </row>
    <row r="1128" spans="1:80" ht="169.5" customHeight="1" x14ac:dyDescent="0.35">
      <c r="A1128" s="24"/>
      <c r="B1128" s="24" t="s">
        <v>77</v>
      </c>
      <c r="C1128" s="23" t="s">
        <v>78</v>
      </c>
      <c r="D1128" s="24" t="s">
        <v>2084</v>
      </c>
      <c r="E1128" s="24" t="s">
        <v>2085</v>
      </c>
      <c r="F1128" s="24" t="s">
        <v>2095</v>
      </c>
      <c r="G1128" s="24" t="s">
        <v>2124</v>
      </c>
      <c r="H1128" s="24" t="s">
        <v>2158</v>
      </c>
      <c r="I1128" s="24" t="s">
        <v>2404</v>
      </c>
      <c r="J1128" s="24" t="s">
        <v>2405</v>
      </c>
      <c r="K1128" s="24" t="s">
        <v>2406</v>
      </c>
      <c r="L1128" s="24" t="s">
        <v>2409</v>
      </c>
      <c r="M1128" s="24" t="s">
        <v>88</v>
      </c>
      <c r="N1128" s="24"/>
      <c r="O1128" s="24"/>
      <c r="P1128" s="24"/>
      <c r="Q1128" s="24" t="s">
        <v>89</v>
      </c>
      <c r="R1128" s="24">
        <v>2027</v>
      </c>
      <c r="S1128" s="24"/>
      <c r="T1128" s="24" t="s">
        <v>92</v>
      </c>
      <c r="U1128" s="24" t="s">
        <v>91</v>
      </c>
      <c r="V1128" s="24" t="s">
        <v>91</v>
      </c>
      <c r="W1128" s="24" t="s">
        <v>91</v>
      </c>
      <c r="X1128" s="24"/>
      <c r="Y1128" s="24" t="s">
        <v>91</v>
      </c>
      <c r="Z1128" s="24" t="s">
        <v>91</v>
      </c>
      <c r="AA1128" s="24" t="s">
        <v>91</v>
      </c>
      <c r="AB1128" s="24" t="s">
        <v>92</v>
      </c>
      <c r="AC1128" s="24" t="s">
        <v>115</v>
      </c>
      <c r="AD1128" s="24" t="s">
        <v>91</v>
      </c>
      <c r="AE1128" s="24" t="s">
        <v>91</v>
      </c>
      <c r="AF1128" s="24" t="s">
        <v>91</v>
      </c>
      <c r="AG1128" s="24" t="s">
        <v>91</v>
      </c>
      <c r="AH1128" s="24" t="s">
        <v>91</v>
      </c>
      <c r="AI1128" s="24" t="s">
        <v>91</v>
      </c>
      <c r="AJ1128" s="24" t="s">
        <v>91</v>
      </c>
      <c r="AK1128" s="24" t="s">
        <v>91</v>
      </c>
      <c r="AL1128" s="24" t="s">
        <v>91</v>
      </c>
      <c r="AM1128" s="24" t="s">
        <v>115</v>
      </c>
      <c r="AN1128" s="24" t="s">
        <v>91</v>
      </c>
      <c r="AO1128" s="24" t="s">
        <v>91</v>
      </c>
      <c r="AP1128" s="24" t="s">
        <v>91</v>
      </c>
      <c r="AQ1128" s="24" t="s">
        <v>91</v>
      </c>
      <c r="AR1128" s="24" t="s">
        <v>91</v>
      </c>
      <c r="AS1128" s="24" t="s">
        <v>91</v>
      </c>
      <c r="AT1128" s="24" t="s">
        <v>91</v>
      </c>
      <c r="AU1128" s="24" t="s">
        <v>91</v>
      </c>
      <c r="AV1128" s="24" t="s">
        <v>91</v>
      </c>
      <c r="AW1128" s="24" t="s">
        <v>91</v>
      </c>
      <c r="AX1128" s="24" t="s">
        <v>91</v>
      </c>
      <c r="AY1128" s="24" t="s">
        <v>91</v>
      </c>
      <c r="AZ1128" s="24" t="s">
        <v>91</v>
      </c>
      <c r="BA1128" s="24" t="s">
        <v>91</v>
      </c>
      <c r="BB1128" s="24" t="s">
        <v>91</v>
      </c>
      <c r="BC1128" s="24" t="s">
        <v>91</v>
      </c>
      <c r="BD1128" s="24" t="s">
        <v>91</v>
      </c>
      <c r="BE1128" s="24" t="s">
        <v>91</v>
      </c>
      <c r="BF1128" s="24" t="s">
        <v>91</v>
      </c>
      <c r="BG1128" s="24" t="s">
        <v>91</v>
      </c>
      <c r="BH1128" s="24" t="s">
        <v>91</v>
      </c>
      <c r="BI1128" s="24" t="s">
        <v>91</v>
      </c>
      <c r="BJ1128" s="24" t="s">
        <v>91</v>
      </c>
      <c r="BK1128" s="24" t="s">
        <v>91</v>
      </c>
      <c r="BL1128" s="24" t="s">
        <v>91</v>
      </c>
      <c r="BM1128" s="24" t="s">
        <v>92</v>
      </c>
      <c r="BN1128" s="24" t="s">
        <v>91</v>
      </c>
      <c r="BO1128" s="24" t="s">
        <v>91</v>
      </c>
      <c r="BP1128" s="24" t="s">
        <v>92</v>
      </c>
      <c r="BQ1128" s="24" t="s">
        <v>91</v>
      </c>
      <c r="BR1128" s="24" t="s">
        <v>92</v>
      </c>
      <c r="BS1128" s="24" t="s">
        <v>91</v>
      </c>
      <c r="BT1128" s="24" t="s">
        <v>91</v>
      </c>
      <c r="BU1128" s="24" t="s">
        <v>91</v>
      </c>
      <c r="BV1128" s="24" t="s">
        <v>91</v>
      </c>
      <c r="BW1128" s="24" t="s">
        <v>91</v>
      </c>
      <c r="BX1128" s="24" t="s">
        <v>91</v>
      </c>
      <c r="BY1128" s="24" t="s">
        <v>91</v>
      </c>
      <c r="BZ1128" s="24" t="s">
        <v>91</v>
      </c>
      <c r="CA1128" s="36"/>
      <c r="CB1128" s="35"/>
    </row>
    <row r="1129" spans="1:80" ht="169.5" customHeight="1" x14ac:dyDescent="0.35">
      <c r="A1129" s="24"/>
      <c r="B1129" s="24" t="s">
        <v>77</v>
      </c>
      <c r="C1129" s="23" t="s">
        <v>78</v>
      </c>
      <c r="D1129" s="24" t="s">
        <v>3275</v>
      </c>
      <c r="E1129" s="24" t="s">
        <v>3836</v>
      </c>
      <c r="F1129" s="24" t="s">
        <v>81</v>
      </c>
      <c r="G1129" s="24" t="s">
        <v>3706</v>
      </c>
      <c r="H1129" s="24" t="s">
        <v>3837</v>
      </c>
      <c r="I1129" s="24" t="s">
        <v>3838</v>
      </c>
      <c r="J1129" s="24" t="s">
        <v>3839</v>
      </c>
      <c r="K1129" s="24" t="s">
        <v>3840</v>
      </c>
      <c r="L1129" s="24" t="s">
        <v>3841</v>
      </c>
      <c r="M1129" s="24"/>
      <c r="N1129" s="24" t="s">
        <v>88</v>
      </c>
      <c r="O1129" s="24"/>
      <c r="P1129" s="24"/>
      <c r="Q1129" s="24" t="s">
        <v>89</v>
      </c>
      <c r="R1129" s="24"/>
      <c r="S1129" s="24"/>
      <c r="T1129" s="24" t="s">
        <v>91</v>
      </c>
      <c r="U1129" s="24" t="s">
        <v>91</v>
      </c>
      <c r="V1129" s="24" t="s">
        <v>91</v>
      </c>
      <c r="W1129" s="24" t="s">
        <v>91</v>
      </c>
      <c r="X1129" s="24"/>
      <c r="Y1129" s="24" t="s">
        <v>91</v>
      </c>
      <c r="Z1129" s="24" t="s">
        <v>91</v>
      </c>
      <c r="AA1129" s="24" t="s">
        <v>91</v>
      </c>
      <c r="AB1129" s="24" t="s">
        <v>91</v>
      </c>
      <c r="AC1129" s="24" t="s">
        <v>91</v>
      </c>
      <c r="AD1129" s="24" t="s">
        <v>91</v>
      </c>
      <c r="AE1129" s="24" t="s">
        <v>91</v>
      </c>
      <c r="AF1129" s="24" t="s">
        <v>91</v>
      </c>
      <c r="AG1129" s="24" t="s">
        <v>91</v>
      </c>
      <c r="AH1129" s="24" t="s">
        <v>91</v>
      </c>
      <c r="AI1129" s="24" t="s">
        <v>91</v>
      </c>
      <c r="AJ1129" s="24" t="s">
        <v>91</v>
      </c>
      <c r="AK1129" s="24" t="s">
        <v>91</v>
      </c>
      <c r="AL1129" s="24" t="s">
        <v>91</v>
      </c>
      <c r="AM1129" s="24" t="s">
        <v>90</v>
      </c>
      <c r="AN1129" s="24" t="s">
        <v>91</v>
      </c>
      <c r="AO1129" s="24" t="s">
        <v>91</v>
      </c>
      <c r="AP1129" s="24" t="s">
        <v>91</v>
      </c>
      <c r="AQ1129" s="24" t="s">
        <v>91</v>
      </c>
      <c r="AR1129" s="24" t="s">
        <v>91</v>
      </c>
      <c r="AS1129" s="24" t="s">
        <v>91</v>
      </c>
      <c r="AT1129" s="24" t="s">
        <v>91</v>
      </c>
      <c r="AU1129" s="24" t="s">
        <v>91</v>
      </c>
      <c r="AV1129" s="24" t="s">
        <v>91</v>
      </c>
      <c r="AW1129" s="24" t="s">
        <v>91</v>
      </c>
      <c r="AX1129" s="24" t="s">
        <v>91</v>
      </c>
      <c r="AY1129" s="24" t="s">
        <v>91</v>
      </c>
      <c r="AZ1129" s="24" t="s">
        <v>91</v>
      </c>
      <c r="BA1129" s="24" t="s">
        <v>91</v>
      </c>
      <c r="BB1129" s="24" t="s">
        <v>91</v>
      </c>
      <c r="BC1129" s="24" t="s">
        <v>91</v>
      </c>
      <c r="BD1129" s="24" t="s">
        <v>91</v>
      </c>
      <c r="BE1129" s="24" t="s">
        <v>91</v>
      </c>
      <c r="BF1129" s="24" t="s">
        <v>91</v>
      </c>
      <c r="BG1129" s="24" t="s">
        <v>91</v>
      </c>
      <c r="BH1129" s="24" t="s">
        <v>91</v>
      </c>
      <c r="BI1129" s="24" t="s">
        <v>91</v>
      </c>
      <c r="BJ1129" s="24" t="s">
        <v>91</v>
      </c>
      <c r="BK1129" s="24" t="s">
        <v>91</v>
      </c>
      <c r="BL1129" s="24" t="s">
        <v>91</v>
      </c>
      <c r="BM1129" s="24" t="s">
        <v>91</v>
      </c>
      <c r="BN1129" s="24" t="s">
        <v>91</v>
      </c>
      <c r="BO1129" s="24" t="s">
        <v>91</v>
      </c>
      <c r="BP1129" s="24" t="s">
        <v>91</v>
      </c>
      <c r="BQ1129" s="24" t="s">
        <v>91</v>
      </c>
      <c r="BR1129" s="24" t="s">
        <v>91</v>
      </c>
      <c r="BS1129" s="24" t="s">
        <v>91</v>
      </c>
      <c r="BT1129" s="24" t="s">
        <v>91</v>
      </c>
      <c r="BU1129" s="24" t="s">
        <v>91</v>
      </c>
      <c r="BV1129" s="24" t="s">
        <v>91</v>
      </c>
      <c r="BW1129" s="24" t="s">
        <v>91</v>
      </c>
      <c r="BX1129" s="24" t="s">
        <v>91</v>
      </c>
      <c r="BY1129" s="24" t="s">
        <v>91</v>
      </c>
      <c r="BZ1129" s="24" t="s">
        <v>91</v>
      </c>
      <c r="CA1129" s="36"/>
      <c r="CB1129" s="35"/>
    </row>
    <row r="1130" spans="1:80" ht="169.5" customHeight="1" x14ac:dyDescent="0.35">
      <c r="A1130" s="24"/>
      <c r="B1130" s="24" t="s">
        <v>77</v>
      </c>
      <c r="C1130" s="23" t="s">
        <v>78</v>
      </c>
      <c r="D1130" s="24" t="s">
        <v>3275</v>
      </c>
      <c r="E1130" s="24" t="s">
        <v>3836</v>
      </c>
      <c r="F1130" s="24" t="s">
        <v>81</v>
      </c>
      <c r="G1130" s="24" t="s">
        <v>3706</v>
      </c>
      <c r="H1130" s="24" t="s">
        <v>3842</v>
      </c>
      <c r="I1130" s="24" t="s">
        <v>3843</v>
      </c>
      <c r="J1130" s="24" t="s">
        <v>3844</v>
      </c>
      <c r="K1130" s="24" t="s">
        <v>3845</v>
      </c>
      <c r="L1130" s="24" t="s">
        <v>3846</v>
      </c>
      <c r="M1130" s="24"/>
      <c r="N1130" s="24" t="s">
        <v>88</v>
      </c>
      <c r="O1130" s="24"/>
      <c r="P1130" s="24"/>
      <c r="Q1130" s="24" t="s">
        <v>89</v>
      </c>
      <c r="R1130" s="24"/>
      <c r="S1130" s="24"/>
      <c r="T1130" s="24" t="s">
        <v>91</v>
      </c>
      <c r="U1130" s="24" t="s">
        <v>91</v>
      </c>
      <c r="V1130" s="24" t="s">
        <v>91</v>
      </c>
      <c r="W1130" s="24" t="s">
        <v>91</v>
      </c>
      <c r="X1130" s="24"/>
      <c r="Y1130" s="24" t="s">
        <v>91</v>
      </c>
      <c r="Z1130" s="24" t="s">
        <v>91</v>
      </c>
      <c r="AA1130" s="24" t="s">
        <v>91</v>
      </c>
      <c r="AB1130" s="24" t="s">
        <v>91</v>
      </c>
      <c r="AC1130" s="24" t="s">
        <v>91</v>
      </c>
      <c r="AD1130" s="24" t="s">
        <v>91</v>
      </c>
      <c r="AE1130" s="24" t="s">
        <v>91</v>
      </c>
      <c r="AF1130" s="24" t="s">
        <v>91</v>
      </c>
      <c r="AG1130" s="24" t="s">
        <v>91</v>
      </c>
      <c r="AH1130" s="24" t="s">
        <v>91</v>
      </c>
      <c r="AI1130" s="24" t="s">
        <v>91</v>
      </c>
      <c r="AJ1130" s="24" t="s">
        <v>91</v>
      </c>
      <c r="AK1130" s="24" t="s">
        <v>91</v>
      </c>
      <c r="AL1130" s="24" t="s">
        <v>91</v>
      </c>
      <c r="AM1130" s="24" t="s">
        <v>90</v>
      </c>
      <c r="AN1130" s="24" t="s">
        <v>91</v>
      </c>
      <c r="AO1130" s="24" t="s">
        <v>91</v>
      </c>
      <c r="AP1130" s="24" t="s">
        <v>91</v>
      </c>
      <c r="AQ1130" s="24" t="s">
        <v>91</v>
      </c>
      <c r="AR1130" s="24" t="s">
        <v>91</v>
      </c>
      <c r="AS1130" s="24" t="s">
        <v>91</v>
      </c>
      <c r="AT1130" s="24" t="s">
        <v>91</v>
      </c>
      <c r="AU1130" s="24" t="s">
        <v>91</v>
      </c>
      <c r="AV1130" s="24" t="s">
        <v>91</v>
      </c>
      <c r="AW1130" s="24" t="s">
        <v>91</v>
      </c>
      <c r="AX1130" s="24" t="s">
        <v>91</v>
      </c>
      <c r="AY1130" s="24" t="s">
        <v>91</v>
      </c>
      <c r="AZ1130" s="24" t="s">
        <v>91</v>
      </c>
      <c r="BA1130" s="24" t="s">
        <v>91</v>
      </c>
      <c r="BB1130" s="24" t="s">
        <v>91</v>
      </c>
      <c r="BC1130" s="24" t="s">
        <v>91</v>
      </c>
      <c r="BD1130" s="24" t="s">
        <v>91</v>
      </c>
      <c r="BE1130" s="24" t="s">
        <v>91</v>
      </c>
      <c r="BF1130" s="24" t="s">
        <v>91</v>
      </c>
      <c r="BG1130" s="24" t="s">
        <v>91</v>
      </c>
      <c r="BH1130" s="24" t="s">
        <v>91</v>
      </c>
      <c r="BI1130" s="24" t="s">
        <v>91</v>
      </c>
      <c r="BJ1130" s="24" t="s">
        <v>91</v>
      </c>
      <c r="BK1130" s="24" t="s">
        <v>91</v>
      </c>
      <c r="BL1130" s="24" t="s">
        <v>91</v>
      </c>
      <c r="BM1130" s="24" t="s">
        <v>91</v>
      </c>
      <c r="BN1130" s="24" t="s">
        <v>91</v>
      </c>
      <c r="BO1130" s="24" t="s">
        <v>91</v>
      </c>
      <c r="BP1130" s="24" t="s">
        <v>91</v>
      </c>
      <c r="BQ1130" s="24" t="s">
        <v>91</v>
      </c>
      <c r="BR1130" s="24" t="s">
        <v>91</v>
      </c>
      <c r="BS1130" s="24" t="s">
        <v>91</v>
      </c>
      <c r="BT1130" s="24" t="s">
        <v>91</v>
      </c>
      <c r="BU1130" s="24" t="s">
        <v>91</v>
      </c>
      <c r="BV1130" s="24" t="s">
        <v>91</v>
      </c>
      <c r="BW1130" s="24" t="s">
        <v>91</v>
      </c>
      <c r="BX1130" s="24" t="s">
        <v>91</v>
      </c>
      <c r="BY1130" s="24" t="s">
        <v>91</v>
      </c>
      <c r="BZ1130" s="24" t="s">
        <v>91</v>
      </c>
      <c r="CA1130" s="36"/>
      <c r="CB1130" s="35"/>
    </row>
    <row r="1131" spans="1:80" ht="169.5" customHeight="1" x14ac:dyDescent="0.35">
      <c r="A1131" s="24"/>
      <c r="B1131" s="24" t="s">
        <v>77</v>
      </c>
      <c r="C1131" s="23" t="s">
        <v>78</v>
      </c>
      <c r="D1131" s="24" t="s">
        <v>3275</v>
      </c>
      <c r="E1131" s="24" t="s">
        <v>3836</v>
      </c>
      <c r="F1131" s="24" t="s">
        <v>81</v>
      </c>
      <c r="G1131" s="24" t="s">
        <v>3706</v>
      </c>
      <c r="H1131" s="24" t="s">
        <v>3847</v>
      </c>
      <c r="I1131" s="24" t="s">
        <v>3848</v>
      </c>
      <c r="J1131" s="24" t="s">
        <v>3849</v>
      </c>
      <c r="K1131" s="24" t="s">
        <v>3850</v>
      </c>
      <c r="L1131" s="24" t="s">
        <v>3851</v>
      </c>
      <c r="M1131" s="24"/>
      <c r="N1131" s="24" t="s">
        <v>88</v>
      </c>
      <c r="O1131" s="24"/>
      <c r="P1131" s="24"/>
      <c r="Q1131" s="24" t="s">
        <v>89</v>
      </c>
      <c r="R1131" s="24"/>
      <c r="S1131" s="24"/>
      <c r="T1131" s="24" t="s">
        <v>91</v>
      </c>
      <c r="U1131" s="24" t="s">
        <v>91</v>
      </c>
      <c r="V1131" s="24" t="s">
        <v>91</v>
      </c>
      <c r="W1131" s="24" t="s">
        <v>91</v>
      </c>
      <c r="X1131" s="24"/>
      <c r="Y1131" s="24" t="s">
        <v>91</v>
      </c>
      <c r="Z1131" s="24" t="s">
        <v>91</v>
      </c>
      <c r="AA1131" s="24" t="s">
        <v>91</v>
      </c>
      <c r="AB1131" s="24" t="s">
        <v>91</v>
      </c>
      <c r="AC1131" s="24" t="s">
        <v>91</v>
      </c>
      <c r="AD1131" s="24" t="s">
        <v>91</v>
      </c>
      <c r="AE1131" s="24" t="s">
        <v>91</v>
      </c>
      <c r="AF1131" s="24" t="s">
        <v>91</v>
      </c>
      <c r="AG1131" s="24" t="s">
        <v>91</v>
      </c>
      <c r="AH1131" s="24" t="s">
        <v>91</v>
      </c>
      <c r="AI1131" s="24" t="s">
        <v>91</v>
      </c>
      <c r="AJ1131" s="24" t="s">
        <v>91</v>
      </c>
      <c r="AK1131" s="24" t="s">
        <v>91</v>
      </c>
      <c r="AL1131" s="24" t="s">
        <v>91</v>
      </c>
      <c r="AM1131" s="24" t="s">
        <v>90</v>
      </c>
      <c r="AN1131" s="24" t="s">
        <v>91</v>
      </c>
      <c r="AO1131" s="24" t="s">
        <v>91</v>
      </c>
      <c r="AP1131" s="24" t="s">
        <v>91</v>
      </c>
      <c r="AQ1131" s="24" t="s">
        <v>91</v>
      </c>
      <c r="AR1131" s="24" t="s">
        <v>91</v>
      </c>
      <c r="AS1131" s="24" t="s">
        <v>91</v>
      </c>
      <c r="AT1131" s="24" t="s">
        <v>91</v>
      </c>
      <c r="AU1131" s="24" t="s">
        <v>91</v>
      </c>
      <c r="AV1131" s="24" t="s">
        <v>91</v>
      </c>
      <c r="AW1131" s="24" t="s">
        <v>91</v>
      </c>
      <c r="AX1131" s="24" t="s">
        <v>91</v>
      </c>
      <c r="AY1131" s="24" t="s">
        <v>91</v>
      </c>
      <c r="AZ1131" s="24" t="s">
        <v>91</v>
      </c>
      <c r="BA1131" s="24" t="s">
        <v>91</v>
      </c>
      <c r="BB1131" s="24" t="s">
        <v>91</v>
      </c>
      <c r="BC1131" s="24" t="s">
        <v>91</v>
      </c>
      <c r="BD1131" s="24" t="s">
        <v>91</v>
      </c>
      <c r="BE1131" s="24" t="s">
        <v>91</v>
      </c>
      <c r="BF1131" s="24" t="s">
        <v>91</v>
      </c>
      <c r="BG1131" s="24" t="s">
        <v>91</v>
      </c>
      <c r="BH1131" s="24" t="s">
        <v>91</v>
      </c>
      <c r="BI1131" s="24" t="s">
        <v>91</v>
      </c>
      <c r="BJ1131" s="24" t="s">
        <v>91</v>
      </c>
      <c r="BK1131" s="24" t="s">
        <v>91</v>
      </c>
      <c r="BL1131" s="24" t="s">
        <v>91</v>
      </c>
      <c r="BM1131" s="24" t="s">
        <v>91</v>
      </c>
      <c r="BN1131" s="24" t="s">
        <v>91</v>
      </c>
      <c r="BO1131" s="24" t="s">
        <v>91</v>
      </c>
      <c r="BP1131" s="24" t="s">
        <v>91</v>
      </c>
      <c r="BQ1131" s="24" t="s">
        <v>91</v>
      </c>
      <c r="BR1131" s="24" t="s">
        <v>91</v>
      </c>
      <c r="BS1131" s="24" t="s">
        <v>91</v>
      </c>
      <c r="BT1131" s="24" t="s">
        <v>91</v>
      </c>
      <c r="BU1131" s="24" t="s">
        <v>91</v>
      </c>
      <c r="BV1131" s="24" t="s">
        <v>91</v>
      </c>
      <c r="BW1131" s="24" t="s">
        <v>91</v>
      </c>
      <c r="BX1131" s="24" t="s">
        <v>91</v>
      </c>
      <c r="BY1131" s="24" t="s">
        <v>91</v>
      </c>
      <c r="BZ1131" s="24" t="s">
        <v>91</v>
      </c>
      <c r="CA1131" s="36"/>
      <c r="CB1131" s="35"/>
    </row>
    <row r="1132" spans="1:80" ht="169.5" customHeight="1" x14ac:dyDescent="0.35">
      <c r="A1132" s="24"/>
      <c r="B1132" s="24" t="s">
        <v>77</v>
      </c>
      <c r="C1132" s="23" t="s">
        <v>78</v>
      </c>
      <c r="D1132" s="24" t="s">
        <v>2084</v>
      </c>
      <c r="E1132" s="24" t="s">
        <v>2085</v>
      </c>
      <c r="F1132" s="24" t="s">
        <v>2097</v>
      </c>
      <c r="G1132" s="24" t="s">
        <v>2124</v>
      </c>
      <c r="H1132" s="24" t="s">
        <v>2158</v>
      </c>
      <c r="I1132" s="24" t="s">
        <v>2404</v>
      </c>
      <c r="J1132" s="24" t="s">
        <v>2405</v>
      </c>
      <c r="K1132" s="24" t="s">
        <v>2406</v>
      </c>
      <c r="L1132" s="24" t="s">
        <v>2410</v>
      </c>
      <c r="M1132" s="24" t="s">
        <v>88</v>
      </c>
      <c r="N1132" s="24"/>
      <c r="O1132" s="24"/>
      <c r="P1132" s="24"/>
      <c r="Q1132" s="24" t="s">
        <v>89</v>
      </c>
      <c r="R1132" s="24">
        <v>2027</v>
      </c>
      <c r="S1132" s="24"/>
      <c r="T1132" s="24" t="s">
        <v>92</v>
      </c>
      <c r="U1132" s="24" t="s">
        <v>91</v>
      </c>
      <c r="V1132" s="24" t="s">
        <v>91</v>
      </c>
      <c r="W1132" s="24" t="s">
        <v>91</v>
      </c>
      <c r="X1132" s="24"/>
      <c r="Y1132" s="24" t="s">
        <v>91</v>
      </c>
      <c r="Z1132" s="24" t="s">
        <v>91</v>
      </c>
      <c r="AA1132" s="24" t="s">
        <v>91</v>
      </c>
      <c r="AB1132" s="24" t="s">
        <v>92</v>
      </c>
      <c r="AC1132" s="24" t="s">
        <v>115</v>
      </c>
      <c r="AD1132" s="24" t="s">
        <v>91</v>
      </c>
      <c r="AE1132" s="24" t="s">
        <v>91</v>
      </c>
      <c r="AF1132" s="24" t="s">
        <v>91</v>
      </c>
      <c r="AG1132" s="24" t="s">
        <v>91</v>
      </c>
      <c r="AH1132" s="24" t="s">
        <v>91</v>
      </c>
      <c r="AI1132" s="24" t="s">
        <v>91</v>
      </c>
      <c r="AJ1132" s="24" t="s">
        <v>91</v>
      </c>
      <c r="AK1132" s="24" t="s">
        <v>91</v>
      </c>
      <c r="AL1132" s="24" t="s">
        <v>91</v>
      </c>
      <c r="AM1132" s="24" t="s">
        <v>115</v>
      </c>
      <c r="AN1132" s="24" t="s">
        <v>91</v>
      </c>
      <c r="AO1132" s="24" t="s">
        <v>91</v>
      </c>
      <c r="AP1132" s="24" t="s">
        <v>91</v>
      </c>
      <c r="AQ1132" s="24" t="s">
        <v>91</v>
      </c>
      <c r="AR1132" s="24" t="s">
        <v>91</v>
      </c>
      <c r="AS1132" s="24" t="s">
        <v>91</v>
      </c>
      <c r="AT1132" s="24" t="s">
        <v>91</v>
      </c>
      <c r="AU1132" s="24" t="s">
        <v>91</v>
      </c>
      <c r="AV1132" s="24" t="s">
        <v>91</v>
      </c>
      <c r="AW1132" s="24" t="s">
        <v>91</v>
      </c>
      <c r="AX1132" s="24" t="s">
        <v>91</v>
      </c>
      <c r="AY1132" s="24" t="s">
        <v>91</v>
      </c>
      <c r="AZ1132" s="24" t="s">
        <v>91</v>
      </c>
      <c r="BA1132" s="24" t="s">
        <v>91</v>
      </c>
      <c r="BB1132" s="24" t="s">
        <v>91</v>
      </c>
      <c r="BC1132" s="24" t="s">
        <v>91</v>
      </c>
      <c r="BD1132" s="24" t="s">
        <v>91</v>
      </c>
      <c r="BE1132" s="24" t="s">
        <v>91</v>
      </c>
      <c r="BF1132" s="24" t="s">
        <v>91</v>
      </c>
      <c r="BG1132" s="24" t="s">
        <v>91</v>
      </c>
      <c r="BH1132" s="24" t="s">
        <v>91</v>
      </c>
      <c r="BI1132" s="24" t="s">
        <v>91</v>
      </c>
      <c r="BJ1132" s="24" t="s">
        <v>91</v>
      </c>
      <c r="BK1132" s="24" t="s">
        <v>91</v>
      </c>
      <c r="BL1132" s="24" t="s">
        <v>91</v>
      </c>
      <c r="BM1132" s="24" t="s">
        <v>92</v>
      </c>
      <c r="BN1132" s="24" t="s">
        <v>91</v>
      </c>
      <c r="BO1132" s="24" t="s">
        <v>91</v>
      </c>
      <c r="BP1132" s="24" t="s">
        <v>92</v>
      </c>
      <c r="BQ1132" s="24" t="s">
        <v>91</v>
      </c>
      <c r="BR1132" s="24" t="s">
        <v>92</v>
      </c>
      <c r="BS1132" s="24" t="s">
        <v>91</v>
      </c>
      <c r="BT1132" s="24" t="s">
        <v>91</v>
      </c>
      <c r="BU1132" s="24" t="s">
        <v>91</v>
      </c>
      <c r="BV1132" s="24" t="s">
        <v>91</v>
      </c>
      <c r="BW1132" s="24" t="s">
        <v>91</v>
      </c>
      <c r="BX1132" s="24" t="s">
        <v>91</v>
      </c>
      <c r="BY1132" s="24" t="s">
        <v>91</v>
      </c>
      <c r="BZ1132" s="24" t="s">
        <v>91</v>
      </c>
      <c r="CA1132" s="36"/>
      <c r="CB1132" s="35"/>
    </row>
    <row r="1133" spans="1:80" ht="169.5" customHeight="1" x14ac:dyDescent="0.35">
      <c r="A1133" s="24"/>
      <c r="B1133" s="24" t="s">
        <v>77</v>
      </c>
      <c r="C1133" s="23" t="s">
        <v>78</v>
      </c>
      <c r="D1133" s="24" t="s">
        <v>2084</v>
      </c>
      <c r="E1133" s="24" t="s">
        <v>2085</v>
      </c>
      <c r="F1133" s="24" t="s">
        <v>2099</v>
      </c>
      <c r="G1133" s="24" t="s">
        <v>2124</v>
      </c>
      <c r="H1133" s="24" t="s">
        <v>2158</v>
      </c>
      <c r="I1133" s="24" t="s">
        <v>2404</v>
      </c>
      <c r="J1133" s="24" t="s">
        <v>2405</v>
      </c>
      <c r="K1133" s="24" t="s">
        <v>2406</v>
      </c>
      <c r="L1133" s="24" t="s">
        <v>2411</v>
      </c>
      <c r="M1133" s="24" t="s">
        <v>88</v>
      </c>
      <c r="N1133" s="24"/>
      <c r="O1133" s="24"/>
      <c r="P1133" s="24"/>
      <c r="Q1133" s="24" t="s">
        <v>89</v>
      </c>
      <c r="R1133" s="24">
        <v>2027</v>
      </c>
      <c r="S1133" s="24"/>
      <c r="T1133" s="24" t="s">
        <v>92</v>
      </c>
      <c r="U1133" s="24" t="s">
        <v>91</v>
      </c>
      <c r="V1133" s="24" t="s">
        <v>91</v>
      </c>
      <c r="W1133" s="24" t="s">
        <v>91</v>
      </c>
      <c r="X1133" s="24"/>
      <c r="Y1133" s="24" t="s">
        <v>91</v>
      </c>
      <c r="Z1133" s="24" t="s">
        <v>91</v>
      </c>
      <c r="AA1133" s="24" t="s">
        <v>91</v>
      </c>
      <c r="AB1133" s="24" t="s">
        <v>92</v>
      </c>
      <c r="AC1133" s="24" t="s">
        <v>115</v>
      </c>
      <c r="AD1133" s="24" t="s">
        <v>91</v>
      </c>
      <c r="AE1133" s="24" t="s">
        <v>91</v>
      </c>
      <c r="AF1133" s="24" t="s">
        <v>91</v>
      </c>
      <c r="AG1133" s="24" t="s">
        <v>91</v>
      </c>
      <c r="AH1133" s="24" t="s">
        <v>91</v>
      </c>
      <c r="AI1133" s="24" t="s">
        <v>91</v>
      </c>
      <c r="AJ1133" s="24" t="s">
        <v>91</v>
      </c>
      <c r="AK1133" s="24" t="s">
        <v>91</v>
      </c>
      <c r="AL1133" s="24" t="s">
        <v>91</v>
      </c>
      <c r="AM1133" s="24" t="s">
        <v>115</v>
      </c>
      <c r="AN1133" s="24" t="s">
        <v>91</v>
      </c>
      <c r="AO1133" s="24" t="s">
        <v>91</v>
      </c>
      <c r="AP1133" s="24" t="s">
        <v>91</v>
      </c>
      <c r="AQ1133" s="24" t="s">
        <v>91</v>
      </c>
      <c r="AR1133" s="24" t="s">
        <v>91</v>
      </c>
      <c r="AS1133" s="24" t="s">
        <v>91</v>
      </c>
      <c r="AT1133" s="24" t="s">
        <v>91</v>
      </c>
      <c r="AU1133" s="24" t="s">
        <v>91</v>
      </c>
      <c r="AV1133" s="24" t="s">
        <v>91</v>
      </c>
      <c r="AW1133" s="24" t="s">
        <v>91</v>
      </c>
      <c r="AX1133" s="24" t="s">
        <v>91</v>
      </c>
      <c r="AY1133" s="24" t="s">
        <v>91</v>
      </c>
      <c r="AZ1133" s="24" t="s">
        <v>91</v>
      </c>
      <c r="BA1133" s="24" t="s">
        <v>91</v>
      </c>
      <c r="BB1133" s="24" t="s">
        <v>91</v>
      </c>
      <c r="BC1133" s="24" t="s">
        <v>91</v>
      </c>
      <c r="BD1133" s="24" t="s">
        <v>91</v>
      </c>
      <c r="BE1133" s="24" t="s">
        <v>91</v>
      </c>
      <c r="BF1133" s="24" t="s">
        <v>91</v>
      </c>
      <c r="BG1133" s="24" t="s">
        <v>91</v>
      </c>
      <c r="BH1133" s="24" t="s">
        <v>91</v>
      </c>
      <c r="BI1133" s="24" t="s">
        <v>91</v>
      </c>
      <c r="BJ1133" s="24" t="s">
        <v>91</v>
      </c>
      <c r="BK1133" s="24" t="s">
        <v>91</v>
      </c>
      <c r="BL1133" s="24" t="s">
        <v>91</v>
      </c>
      <c r="BM1133" s="24" t="s">
        <v>92</v>
      </c>
      <c r="BN1133" s="24" t="s">
        <v>91</v>
      </c>
      <c r="BO1133" s="24" t="s">
        <v>91</v>
      </c>
      <c r="BP1133" s="24" t="s">
        <v>92</v>
      </c>
      <c r="BQ1133" s="24" t="s">
        <v>91</v>
      </c>
      <c r="BR1133" s="24" t="s">
        <v>92</v>
      </c>
      <c r="BS1133" s="24" t="s">
        <v>91</v>
      </c>
      <c r="BT1133" s="24" t="s">
        <v>91</v>
      </c>
      <c r="BU1133" s="24" t="s">
        <v>91</v>
      </c>
      <c r="BV1133" s="24" t="s">
        <v>91</v>
      </c>
      <c r="BW1133" s="24" t="s">
        <v>91</v>
      </c>
      <c r="BX1133" s="24" t="s">
        <v>91</v>
      </c>
      <c r="BY1133" s="24" t="s">
        <v>91</v>
      </c>
      <c r="BZ1133" s="24" t="s">
        <v>91</v>
      </c>
      <c r="CA1133" s="36"/>
      <c r="CB1133" s="35"/>
    </row>
    <row r="1134" spans="1:80" ht="169.5" customHeight="1" x14ac:dyDescent="0.35">
      <c r="A1134" s="24"/>
      <c r="B1134" s="24" t="s">
        <v>77</v>
      </c>
      <c r="C1134" s="23" t="s">
        <v>78</v>
      </c>
      <c r="D1134" s="24" t="s">
        <v>2084</v>
      </c>
      <c r="E1134" s="24" t="s">
        <v>2085</v>
      </c>
      <c r="F1134" s="24" t="s">
        <v>2093</v>
      </c>
      <c r="G1134" s="24" t="s">
        <v>2118</v>
      </c>
      <c r="H1134" s="24" t="s">
        <v>2119</v>
      </c>
      <c r="I1134" s="24" t="s">
        <v>2412</v>
      </c>
      <c r="J1134" s="24" t="s">
        <v>2413</v>
      </c>
      <c r="K1134" s="24" t="s">
        <v>2414</v>
      </c>
      <c r="L1134" s="24" t="s">
        <v>2415</v>
      </c>
      <c r="M1134" s="24" t="s">
        <v>88</v>
      </c>
      <c r="N1134" s="24"/>
      <c r="O1134" s="24"/>
      <c r="P1134" s="24"/>
      <c r="Q1134" s="24" t="s">
        <v>89</v>
      </c>
      <c r="R1134" s="24">
        <v>2026</v>
      </c>
      <c r="S1134" s="24" t="s">
        <v>2173</v>
      </c>
      <c r="T1134" s="24" t="s">
        <v>90</v>
      </c>
      <c r="U1134" s="24" t="s">
        <v>91</v>
      </c>
      <c r="V1134" s="24" t="s">
        <v>91</v>
      </c>
      <c r="W1134" s="24" t="s">
        <v>91</v>
      </c>
      <c r="X1134" s="24"/>
      <c r="Y1134" s="24" t="s">
        <v>91</v>
      </c>
      <c r="Z1134" s="24" t="s">
        <v>91</v>
      </c>
      <c r="AA1134" s="24" t="s">
        <v>91</v>
      </c>
      <c r="AB1134" s="24" t="s">
        <v>90</v>
      </c>
      <c r="AC1134" s="24" t="s">
        <v>92</v>
      </c>
      <c r="AD1134" s="24" t="s">
        <v>91</v>
      </c>
      <c r="AE1134" s="24" t="s">
        <v>91</v>
      </c>
      <c r="AF1134" s="24" t="s">
        <v>91</v>
      </c>
      <c r="AG1134" s="24" t="s">
        <v>91</v>
      </c>
      <c r="AH1134" s="24" t="s">
        <v>91</v>
      </c>
      <c r="AI1134" s="24" t="s">
        <v>91</v>
      </c>
      <c r="AJ1134" s="24" t="s">
        <v>91</v>
      </c>
      <c r="AK1134" s="24" t="s">
        <v>91</v>
      </c>
      <c r="AL1134" s="24" t="s">
        <v>91</v>
      </c>
      <c r="AM1134" s="24" t="s">
        <v>92</v>
      </c>
      <c r="AN1134" s="24" t="s">
        <v>91</v>
      </c>
      <c r="AO1134" s="24" t="s">
        <v>91</v>
      </c>
      <c r="AP1134" s="24" t="s">
        <v>91</v>
      </c>
      <c r="AQ1134" s="24" t="s">
        <v>91</v>
      </c>
      <c r="AR1134" s="24" t="s">
        <v>91</v>
      </c>
      <c r="AS1134" s="24" t="s">
        <v>91</v>
      </c>
      <c r="AT1134" s="24" t="s">
        <v>91</v>
      </c>
      <c r="AU1134" s="24" t="s">
        <v>91</v>
      </c>
      <c r="AV1134" s="24" t="s">
        <v>91</v>
      </c>
      <c r="AW1134" s="24" t="s">
        <v>91</v>
      </c>
      <c r="AX1134" s="24" t="s">
        <v>91</v>
      </c>
      <c r="AY1134" s="24" t="s">
        <v>91</v>
      </c>
      <c r="AZ1134" s="24" t="s">
        <v>91</v>
      </c>
      <c r="BA1134" s="24" t="s">
        <v>91</v>
      </c>
      <c r="BB1134" s="24" t="s">
        <v>91</v>
      </c>
      <c r="BC1134" s="24" t="s">
        <v>91</v>
      </c>
      <c r="BD1134" s="24" t="s">
        <v>91</v>
      </c>
      <c r="BE1134" s="24" t="s">
        <v>91</v>
      </c>
      <c r="BF1134" s="24" t="s">
        <v>91</v>
      </c>
      <c r="BG1134" s="24" t="s">
        <v>91</v>
      </c>
      <c r="BH1134" s="24" t="s">
        <v>91</v>
      </c>
      <c r="BI1134" s="24" t="s">
        <v>91</v>
      </c>
      <c r="BJ1134" s="24" t="s">
        <v>91</v>
      </c>
      <c r="BK1134" s="24" t="s">
        <v>91</v>
      </c>
      <c r="BL1134" s="24" t="s">
        <v>91</v>
      </c>
      <c r="BM1134" s="24" t="s">
        <v>115</v>
      </c>
      <c r="BN1134" s="24" t="s">
        <v>91</v>
      </c>
      <c r="BO1134" s="24" t="s">
        <v>91</v>
      </c>
      <c r="BP1134" s="24" t="s">
        <v>92</v>
      </c>
      <c r="BQ1134" s="24" t="s">
        <v>91</v>
      </c>
      <c r="BR1134" s="24" t="s">
        <v>115</v>
      </c>
      <c r="BS1134" s="24" t="s">
        <v>92</v>
      </c>
      <c r="BT1134" s="24" t="s">
        <v>91</v>
      </c>
      <c r="BU1134" s="24" t="s">
        <v>91</v>
      </c>
      <c r="BV1134" s="24" t="s">
        <v>91</v>
      </c>
      <c r="BW1134" s="24" t="s">
        <v>91</v>
      </c>
      <c r="BX1134" s="24" t="s">
        <v>91</v>
      </c>
      <c r="BY1134" s="24" t="s">
        <v>91</v>
      </c>
      <c r="BZ1134" s="24" t="s">
        <v>92</v>
      </c>
      <c r="CA1134" s="36"/>
      <c r="CB1134" s="35"/>
    </row>
    <row r="1135" spans="1:80" ht="169.5" customHeight="1" x14ac:dyDescent="0.35">
      <c r="A1135" s="24"/>
      <c r="B1135" s="24" t="s">
        <v>77</v>
      </c>
      <c r="C1135" s="23" t="s">
        <v>78</v>
      </c>
      <c r="D1135" s="24" t="s">
        <v>2084</v>
      </c>
      <c r="E1135" s="24" t="s">
        <v>2085</v>
      </c>
      <c r="F1135" s="24" t="s">
        <v>2093</v>
      </c>
      <c r="G1135" s="24" t="s">
        <v>2124</v>
      </c>
      <c r="H1135" s="24" t="s">
        <v>2119</v>
      </c>
      <c r="I1135" s="24" t="s">
        <v>2412</v>
      </c>
      <c r="J1135" s="24" t="s">
        <v>2413</v>
      </c>
      <c r="K1135" s="24" t="s">
        <v>2414</v>
      </c>
      <c r="L1135" s="24" t="s">
        <v>2417</v>
      </c>
      <c r="M1135" s="24" t="s">
        <v>88</v>
      </c>
      <c r="N1135" s="24"/>
      <c r="O1135" s="24"/>
      <c r="P1135" s="24"/>
      <c r="Q1135" s="24" t="s">
        <v>89</v>
      </c>
      <c r="R1135" s="24">
        <v>2026</v>
      </c>
      <c r="S1135" s="24" t="s">
        <v>2164</v>
      </c>
      <c r="T1135" s="24" t="s">
        <v>90</v>
      </c>
      <c r="U1135" s="24" t="s">
        <v>91</v>
      </c>
      <c r="V1135" s="24" t="s">
        <v>91</v>
      </c>
      <c r="W1135" s="24" t="s">
        <v>91</v>
      </c>
      <c r="X1135" s="24"/>
      <c r="Y1135" s="24" t="s">
        <v>91</v>
      </c>
      <c r="Z1135" s="24" t="s">
        <v>91</v>
      </c>
      <c r="AA1135" s="24" t="s">
        <v>91</v>
      </c>
      <c r="AB1135" s="24" t="s">
        <v>90</v>
      </c>
      <c r="AC1135" s="24" t="s">
        <v>92</v>
      </c>
      <c r="AD1135" s="24" t="s">
        <v>91</v>
      </c>
      <c r="AE1135" s="24" t="s">
        <v>91</v>
      </c>
      <c r="AF1135" s="24" t="s">
        <v>91</v>
      </c>
      <c r="AG1135" s="24" t="s">
        <v>91</v>
      </c>
      <c r="AH1135" s="24" t="s">
        <v>91</v>
      </c>
      <c r="AI1135" s="24" t="s">
        <v>91</v>
      </c>
      <c r="AJ1135" s="24" t="s">
        <v>91</v>
      </c>
      <c r="AK1135" s="24" t="s">
        <v>91</v>
      </c>
      <c r="AL1135" s="24" t="s">
        <v>91</v>
      </c>
      <c r="AM1135" s="24" t="s">
        <v>92</v>
      </c>
      <c r="AN1135" s="24" t="s">
        <v>91</v>
      </c>
      <c r="AO1135" s="24" t="s">
        <v>91</v>
      </c>
      <c r="AP1135" s="24" t="s">
        <v>91</v>
      </c>
      <c r="AQ1135" s="24" t="s">
        <v>91</v>
      </c>
      <c r="AR1135" s="24" t="s">
        <v>91</v>
      </c>
      <c r="AS1135" s="24" t="s">
        <v>91</v>
      </c>
      <c r="AT1135" s="24" t="s">
        <v>91</v>
      </c>
      <c r="AU1135" s="24" t="s">
        <v>91</v>
      </c>
      <c r="AV1135" s="24" t="s">
        <v>91</v>
      </c>
      <c r="AW1135" s="24" t="s">
        <v>91</v>
      </c>
      <c r="AX1135" s="24" t="s">
        <v>91</v>
      </c>
      <c r="AY1135" s="24" t="s">
        <v>91</v>
      </c>
      <c r="AZ1135" s="24" t="s">
        <v>91</v>
      </c>
      <c r="BA1135" s="24" t="s">
        <v>91</v>
      </c>
      <c r="BB1135" s="24" t="s">
        <v>91</v>
      </c>
      <c r="BC1135" s="24" t="s">
        <v>91</v>
      </c>
      <c r="BD1135" s="24" t="s">
        <v>91</v>
      </c>
      <c r="BE1135" s="24" t="s">
        <v>91</v>
      </c>
      <c r="BF1135" s="24" t="s">
        <v>91</v>
      </c>
      <c r="BG1135" s="24" t="s">
        <v>91</v>
      </c>
      <c r="BH1135" s="24" t="s">
        <v>91</v>
      </c>
      <c r="BI1135" s="24" t="s">
        <v>91</v>
      </c>
      <c r="BJ1135" s="24" t="s">
        <v>91</v>
      </c>
      <c r="BK1135" s="24" t="s">
        <v>91</v>
      </c>
      <c r="BL1135" s="24" t="s">
        <v>91</v>
      </c>
      <c r="BM1135" s="24" t="s">
        <v>115</v>
      </c>
      <c r="BN1135" s="24" t="s">
        <v>91</v>
      </c>
      <c r="BO1135" s="24" t="s">
        <v>91</v>
      </c>
      <c r="BP1135" s="24" t="s">
        <v>92</v>
      </c>
      <c r="BQ1135" s="24" t="s">
        <v>91</v>
      </c>
      <c r="BR1135" s="24" t="s">
        <v>115</v>
      </c>
      <c r="BS1135" s="24" t="s">
        <v>92</v>
      </c>
      <c r="BT1135" s="24" t="s">
        <v>91</v>
      </c>
      <c r="BU1135" s="24" t="s">
        <v>91</v>
      </c>
      <c r="BV1135" s="24" t="s">
        <v>91</v>
      </c>
      <c r="BW1135" s="24" t="s">
        <v>91</v>
      </c>
      <c r="BX1135" s="24" t="s">
        <v>91</v>
      </c>
      <c r="BY1135" s="24" t="s">
        <v>91</v>
      </c>
      <c r="BZ1135" s="24" t="s">
        <v>92</v>
      </c>
      <c r="CA1135" s="36"/>
      <c r="CB1135" s="35"/>
    </row>
    <row r="1136" spans="1:80" ht="169.5" customHeight="1" x14ac:dyDescent="0.35">
      <c r="A1136" s="24"/>
      <c r="B1136" s="24" t="s">
        <v>77</v>
      </c>
      <c r="C1136" s="23" t="s">
        <v>78</v>
      </c>
      <c r="D1136" s="24" t="s">
        <v>2084</v>
      </c>
      <c r="E1136" s="24" t="s">
        <v>2085</v>
      </c>
      <c r="F1136" s="24" t="s">
        <v>2095</v>
      </c>
      <c r="G1136" s="24" t="s">
        <v>2124</v>
      </c>
      <c r="H1136" s="24" t="s">
        <v>2119</v>
      </c>
      <c r="I1136" s="24" t="s">
        <v>2412</v>
      </c>
      <c r="J1136" s="24" t="s">
        <v>2413</v>
      </c>
      <c r="K1136" s="24" t="s">
        <v>2414</v>
      </c>
      <c r="L1136" s="24" t="s">
        <v>2418</v>
      </c>
      <c r="M1136" s="24" t="s">
        <v>88</v>
      </c>
      <c r="N1136" s="24"/>
      <c r="O1136" s="24"/>
      <c r="P1136" s="24"/>
      <c r="Q1136" s="24" t="s">
        <v>89</v>
      </c>
      <c r="R1136" s="24">
        <v>2027</v>
      </c>
      <c r="S1136" s="24"/>
      <c r="T1136" s="24" t="s">
        <v>92</v>
      </c>
      <c r="U1136" s="24" t="s">
        <v>91</v>
      </c>
      <c r="V1136" s="24" t="s">
        <v>91</v>
      </c>
      <c r="W1136" s="24" t="s">
        <v>91</v>
      </c>
      <c r="X1136" s="24"/>
      <c r="Y1136" s="24" t="s">
        <v>91</v>
      </c>
      <c r="Z1136" s="24" t="s">
        <v>91</v>
      </c>
      <c r="AA1136" s="24" t="s">
        <v>91</v>
      </c>
      <c r="AB1136" s="24" t="s">
        <v>92</v>
      </c>
      <c r="AC1136" s="24" t="s">
        <v>92</v>
      </c>
      <c r="AD1136" s="24" t="s">
        <v>91</v>
      </c>
      <c r="AE1136" s="24" t="s">
        <v>91</v>
      </c>
      <c r="AF1136" s="24" t="s">
        <v>91</v>
      </c>
      <c r="AG1136" s="24" t="s">
        <v>91</v>
      </c>
      <c r="AH1136" s="24" t="s">
        <v>91</v>
      </c>
      <c r="AI1136" s="24" t="s">
        <v>91</v>
      </c>
      <c r="AJ1136" s="24" t="s">
        <v>91</v>
      </c>
      <c r="AK1136" s="24" t="s">
        <v>91</v>
      </c>
      <c r="AL1136" s="24" t="s">
        <v>91</v>
      </c>
      <c r="AM1136" s="24" t="s">
        <v>92</v>
      </c>
      <c r="AN1136" s="24" t="s">
        <v>91</v>
      </c>
      <c r="AO1136" s="24" t="s">
        <v>91</v>
      </c>
      <c r="AP1136" s="24" t="s">
        <v>91</v>
      </c>
      <c r="AQ1136" s="24" t="s">
        <v>91</v>
      </c>
      <c r="AR1136" s="24" t="s">
        <v>91</v>
      </c>
      <c r="AS1136" s="24" t="s">
        <v>91</v>
      </c>
      <c r="AT1136" s="24" t="s">
        <v>91</v>
      </c>
      <c r="AU1136" s="24" t="s">
        <v>91</v>
      </c>
      <c r="AV1136" s="24" t="s">
        <v>91</v>
      </c>
      <c r="AW1136" s="24" t="s">
        <v>91</v>
      </c>
      <c r="AX1136" s="24" t="s">
        <v>91</v>
      </c>
      <c r="AY1136" s="24" t="s">
        <v>91</v>
      </c>
      <c r="AZ1136" s="24" t="s">
        <v>91</v>
      </c>
      <c r="BA1136" s="24" t="s">
        <v>91</v>
      </c>
      <c r="BB1136" s="24" t="s">
        <v>91</v>
      </c>
      <c r="BC1136" s="24" t="s">
        <v>91</v>
      </c>
      <c r="BD1136" s="24" t="s">
        <v>91</v>
      </c>
      <c r="BE1136" s="24" t="s">
        <v>91</v>
      </c>
      <c r="BF1136" s="24" t="s">
        <v>91</v>
      </c>
      <c r="BG1136" s="24" t="s">
        <v>91</v>
      </c>
      <c r="BH1136" s="24" t="s">
        <v>91</v>
      </c>
      <c r="BI1136" s="24" t="s">
        <v>91</v>
      </c>
      <c r="BJ1136" s="24" t="s">
        <v>91</v>
      </c>
      <c r="BK1136" s="24" t="s">
        <v>91</v>
      </c>
      <c r="BL1136" s="24" t="s">
        <v>91</v>
      </c>
      <c r="BM1136" s="24" t="s">
        <v>115</v>
      </c>
      <c r="BN1136" s="24" t="s">
        <v>91</v>
      </c>
      <c r="BO1136" s="24" t="s">
        <v>91</v>
      </c>
      <c r="BP1136" s="24" t="s">
        <v>92</v>
      </c>
      <c r="BQ1136" s="24" t="s">
        <v>91</v>
      </c>
      <c r="BR1136" s="24" t="s">
        <v>115</v>
      </c>
      <c r="BS1136" s="24" t="s">
        <v>91</v>
      </c>
      <c r="BT1136" s="24" t="s">
        <v>91</v>
      </c>
      <c r="BU1136" s="24" t="s">
        <v>91</v>
      </c>
      <c r="BV1136" s="24" t="s">
        <v>91</v>
      </c>
      <c r="BW1136" s="24" t="s">
        <v>91</v>
      </c>
      <c r="BX1136" s="24" t="s">
        <v>91</v>
      </c>
      <c r="BY1136" s="24" t="s">
        <v>91</v>
      </c>
      <c r="BZ1136" s="24" t="s">
        <v>91</v>
      </c>
      <c r="CA1136" s="36"/>
      <c r="CB1136" s="35"/>
    </row>
    <row r="1137" spans="1:80" ht="169.5" customHeight="1" x14ac:dyDescent="0.35">
      <c r="A1137" s="24"/>
      <c r="B1137" s="24" t="s">
        <v>77</v>
      </c>
      <c r="C1137" s="23" t="s">
        <v>78</v>
      </c>
      <c r="D1137" s="24" t="s">
        <v>2084</v>
      </c>
      <c r="E1137" s="24" t="s">
        <v>2085</v>
      </c>
      <c r="F1137" s="24" t="s">
        <v>2097</v>
      </c>
      <c r="G1137" s="24" t="s">
        <v>2124</v>
      </c>
      <c r="H1137" s="24" t="s">
        <v>2119</v>
      </c>
      <c r="I1137" s="24" t="s">
        <v>2412</v>
      </c>
      <c r="J1137" s="24" t="s">
        <v>2413</v>
      </c>
      <c r="K1137" s="24" t="s">
        <v>2414</v>
      </c>
      <c r="L1137" s="24" t="s">
        <v>2419</v>
      </c>
      <c r="M1137" s="24" t="s">
        <v>88</v>
      </c>
      <c r="N1137" s="24"/>
      <c r="O1137" s="24"/>
      <c r="P1137" s="24"/>
      <c r="Q1137" s="24" t="s">
        <v>89</v>
      </c>
      <c r="R1137" s="24">
        <v>2027</v>
      </c>
      <c r="S1137" s="24"/>
      <c r="T1137" s="24" t="s">
        <v>92</v>
      </c>
      <c r="U1137" s="24" t="s">
        <v>91</v>
      </c>
      <c r="V1137" s="24" t="s">
        <v>91</v>
      </c>
      <c r="W1137" s="24" t="s">
        <v>91</v>
      </c>
      <c r="X1137" s="24"/>
      <c r="Y1137" s="24" t="s">
        <v>91</v>
      </c>
      <c r="Z1137" s="24" t="s">
        <v>91</v>
      </c>
      <c r="AA1137" s="24" t="s">
        <v>91</v>
      </c>
      <c r="AB1137" s="24" t="s">
        <v>92</v>
      </c>
      <c r="AC1137" s="24" t="s">
        <v>92</v>
      </c>
      <c r="AD1137" s="24" t="s">
        <v>91</v>
      </c>
      <c r="AE1137" s="24" t="s">
        <v>91</v>
      </c>
      <c r="AF1137" s="24" t="s">
        <v>91</v>
      </c>
      <c r="AG1137" s="24" t="s">
        <v>91</v>
      </c>
      <c r="AH1137" s="24" t="s">
        <v>91</v>
      </c>
      <c r="AI1137" s="24" t="s">
        <v>91</v>
      </c>
      <c r="AJ1137" s="24" t="s">
        <v>91</v>
      </c>
      <c r="AK1137" s="24" t="s">
        <v>91</v>
      </c>
      <c r="AL1137" s="24" t="s">
        <v>91</v>
      </c>
      <c r="AM1137" s="24" t="s">
        <v>92</v>
      </c>
      <c r="AN1137" s="24" t="s">
        <v>91</v>
      </c>
      <c r="AO1137" s="24" t="s">
        <v>91</v>
      </c>
      <c r="AP1137" s="24" t="s">
        <v>91</v>
      </c>
      <c r="AQ1137" s="24" t="s">
        <v>91</v>
      </c>
      <c r="AR1137" s="24" t="s">
        <v>91</v>
      </c>
      <c r="AS1137" s="24" t="s">
        <v>91</v>
      </c>
      <c r="AT1137" s="24" t="s">
        <v>91</v>
      </c>
      <c r="AU1137" s="24" t="s">
        <v>91</v>
      </c>
      <c r="AV1137" s="24" t="s">
        <v>91</v>
      </c>
      <c r="AW1137" s="24" t="s">
        <v>91</v>
      </c>
      <c r="AX1137" s="24" t="s">
        <v>91</v>
      </c>
      <c r="AY1137" s="24" t="s">
        <v>91</v>
      </c>
      <c r="AZ1137" s="24" t="s">
        <v>91</v>
      </c>
      <c r="BA1137" s="24" t="s">
        <v>91</v>
      </c>
      <c r="BB1137" s="24" t="s">
        <v>91</v>
      </c>
      <c r="BC1137" s="24" t="s">
        <v>91</v>
      </c>
      <c r="BD1137" s="24" t="s">
        <v>91</v>
      </c>
      <c r="BE1137" s="24" t="s">
        <v>91</v>
      </c>
      <c r="BF1137" s="24" t="s">
        <v>91</v>
      </c>
      <c r="BG1137" s="24" t="s">
        <v>91</v>
      </c>
      <c r="BH1137" s="24" t="s">
        <v>91</v>
      </c>
      <c r="BI1137" s="24" t="s">
        <v>91</v>
      </c>
      <c r="BJ1137" s="24" t="s">
        <v>91</v>
      </c>
      <c r="BK1137" s="24" t="s">
        <v>91</v>
      </c>
      <c r="BL1137" s="24" t="s">
        <v>91</v>
      </c>
      <c r="BM1137" s="24" t="s">
        <v>115</v>
      </c>
      <c r="BN1137" s="24" t="s">
        <v>91</v>
      </c>
      <c r="BO1137" s="24" t="s">
        <v>91</v>
      </c>
      <c r="BP1137" s="24" t="s">
        <v>92</v>
      </c>
      <c r="BQ1137" s="24" t="s">
        <v>91</v>
      </c>
      <c r="BR1137" s="24" t="s">
        <v>115</v>
      </c>
      <c r="BS1137" s="24" t="s">
        <v>91</v>
      </c>
      <c r="BT1137" s="24" t="s">
        <v>91</v>
      </c>
      <c r="BU1137" s="24" t="s">
        <v>91</v>
      </c>
      <c r="BV1137" s="24" t="s">
        <v>91</v>
      </c>
      <c r="BW1137" s="24" t="s">
        <v>91</v>
      </c>
      <c r="BX1137" s="24" t="s">
        <v>91</v>
      </c>
      <c r="BY1137" s="24" t="s">
        <v>91</v>
      </c>
      <c r="BZ1137" s="24" t="s">
        <v>91</v>
      </c>
      <c r="CA1137" s="36"/>
      <c r="CB1137" s="35"/>
    </row>
    <row r="1138" spans="1:80" ht="169.5" customHeight="1" x14ac:dyDescent="0.35">
      <c r="A1138" s="24"/>
      <c r="B1138" s="24" t="s">
        <v>77</v>
      </c>
      <c r="C1138" s="23" t="s">
        <v>78</v>
      </c>
      <c r="D1138" s="24" t="s">
        <v>3275</v>
      </c>
      <c r="E1138" s="24" t="s">
        <v>3836</v>
      </c>
      <c r="F1138" s="24" t="s">
        <v>81</v>
      </c>
      <c r="G1138" s="24" t="s">
        <v>3706</v>
      </c>
      <c r="H1138" s="24" t="s">
        <v>3882</v>
      </c>
      <c r="I1138" s="24" t="s">
        <v>3883</v>
      </c>
      <c r="J1138" s="24" t="s">
        <v>3884</v>
      </c>
      <c r="K1138" s="24" t="s">
        <v>3885</v>
      </c>
      <c r="L1138" s="24" t="s">
        <v>3886</v>
      </c>
      <c r="M1138" s="24"/>
      <c r="N1138" s="24" t="s">
        <v>88</v>
      </c>
      <c r="O1138" s="24"/>
      <c r="P1138" s="24"/>
      <c r="Q1138" s="24" t="s">
        <v>89</v>
      </c>
      <c r="R1138" s="24"/>
      <c r="S1138" s="24"/>
      <c r="T1138" s="24" t="s">
        <v>91</v>
      </c>
      <c r="U1138" s="24" t="s">
        <v>91</v>
      </c>
      <c r="V1138" s="24" t="s">
        <v>91</v>
      </c>
      <c r="W1138" s="24" t="s">
        <v>91</v>
      </c>
      <c r="X1138" s="24"/>
      <c r="Y1138" s="24" t="s">
        <v>91</v>
      </c>
      <c r="Z1138" s="24" t="s">
        <v>91</v>
      </c>
      <c r="AA1138" s="24" t="s">
        <v>91</v>
      </c>
      <c r="AB1138" s="24" t="s">
        <v>91</v>
      </c>
      <c r="AC1138" s="24" t="s">
        <v>91</v>
      </c>
      <c r="AD1138" s="24" t="s">
        <v>91</v>
      </c>
      <c r="AE1138" s="24" t="s">
        <v>91</v>
      </c>
      <c r="AF1138" s="24" t="s">
        <v>91</v>
      </c>
      <c r="AG1138" s="24" t="s">
        <v>91</v>
      </c>
      <c r="AH1138" s="24" t="s">
        <v>91</v>
      </c>
      <c r="AI1138" s="24" t="s">
        <v>91</v>
      </c>
      <c r="AJ1138" s="24" t="s">
        <v>91</v>
      </c>
      <c r="AK1138" s="24" t="s">
        <v>91</v>
      </c>
      <c r="AL1138" s="24" t="s">
        <v>91</v>
      </c>
      <c r="AM1138" s="24" t="s">
        <v>90</v>
      </c>
      <c r="AN1138" s="24" t="s">
        <v>91</v>
      </c>
      <c r="AO1138" s="24" t="s">
        <v>91</v>
      </c>
      <c r="AP1138" s="24" t="s">
        <v>91</v>
      </c>
      <c r="AQ1138" s="24" t="s">
        <v>91</v>
      </c>
      <c r="AR1138" s="24" t="s">
        <v>91</v>
      </c>
      <c r="AS1138" s="24" t="s">
        <v>91</v>
      </c>
      <c r="AT1138" s="24" t="s">
        <v>91</v>
      </c>
      <c r="AU1138" s="24" t="s">
        <v>91</v>
      </c>
      <c r="AV1138" s="24" t="s">
        <v>91</v>
      </c>
      <c r="AW1138" s="24" t="s">
        <v>91</v>
      </c>
      <c r="AX1138" s="24" t="s">
        <v>91</v>
      </c>
      <c r="AY1138" s="24" t="s">
        <v>91</v>
      </c>
      <c r="AZ1138" s="24" t="s">
        <v>91</v>
      </c>
      <c r="BA1138" s="24" t="s">
        <v>91</v>
      </c>
      <c r="BB1138" s="24" t="s">
        <v>91</v>
      </c>
      <c r="BC1138" s="24" t="s">
        <v>91</v>
      </c>
      <c r="BD1138" s="24" t="s">
        <v>91</v>
      </c>
      <c r="BE1138" s="24" t="s">
        <v>91</v>
      </c>
      <c r="BF1138" s="24" t="s">
        <v>91</v>
      </c>
      <c r="BG1138" s="24" t="s">
        <v>91</v>
      </c>
      <c r="BH1138" s="24" t="s">
        <v>91</v>
      </c>
      <c r="BI1138" s="24" t="s">
        <v>91</v>
      </c>
      <c r="BJ1138" s="24" t="s">
        <v>91</v>
      </c>
      <c r="BK1138" s="24" t="s">
        <v>91</v>
      </c>
      <c r="BL1138" s="24" t="s">
        <v>91</v>
      </c>
      <c r="BM1138" s="24" t="s">
        <v>91</v>
      </c>
      <c r="BN1138" s="24" t="s">
        <v>91</v>
      </c>
      <c r="BO1138" s="24" t="s">
        <v>91</v>
      </c>
      <c r="BP1138" s="24" t="s">
        <v>91</v>
      </c>
      <c r="BQ1138" s="24" t="s">
        <v>91</v>
      </c>
      <c r="BR1138" s="24" t="s">
        <v>91</v>
      </c>
      <c r="BS1138" s="24" t="s">
        <v>91</v>
      </c>
      <c r="BT1138" s="24" t="s">
        <v>91</v>
      </c>
      <c r="BU1138" s="24" t="s">
        <v>91</v>
      </c>
      <c r="BV1138" s="24" t="s">
        <v>91</v>
      </c>
      <c r="BW1138" s="24" t="s">
        <v>91</v>
      </c>
      <c r="BX1138" s="24" t="s">
        <v>91</v>
      </c>
      <c r="BY1138" s="24" t="s">
        <v>91</v>
      </c>
      <c r="BZ1138" s="24" t="s">
        <v>91</v>
      </c>
      <c r="CA1138" s="36"/>
      <c r="CB1138" s="35"/>
    </row>
    <row r="1139" spans="1:80" ht="169.5" customHeight="1" x14ac:dyDescent="0.35">
      <c r="A1139" s="24"/>
      <c r="B1139" s="24" t="s">
        <v>77</v>
      </c>
      <c r="C1139" s="23" t="s">
        <v>78</v>
      </c>
      <c r="D1139" s="24" t="s">
        <v>3275</v>
      </c>
      <c r="E1139" s="24" t="s">
        <v>3836</v>
      </c>
      <c r="F1139" s="24" t="s">
        <v>81</v>
      </c>
      <c r="G1139" s="24" t="s">
        <v>3706</v>
      </c>
      <c r="H1139" s="24" t="s">
        <v>3887</v>
      </c>
      <c r="I1139" s="24" t="s">
        <v>3888</v>
      </c>
      <c r="J1139" s="24" t="s">
        <v>3889</v>
      </c>
      <c r="K1139" s="24" t="s">
        <v>3890</v>
      </c>
      <c r="L1139" s="24" t="s">
        <v>3891</v>
      </c>
      <c r="M1139" s="24"/>
      <c r="N1139" s="24" t="s">
        <v>88</v>
      </c>
      <c r="O1139" s="24"/>
      <c r="P1139" s="24"/>
      <c r="Q1139" s="24" t="s">
        <v>89</v>
      </c>
      <c r="R1139" s="24"/>
      <c r="S1139" s="24"/>
      <c r="T1139" s="24" t="s">
        <v>91</v>
      </c>
      <c r="U1139" s="24" t="s">
        <v>91</v>
      </c>
      <c r="V1139" s="24" t="s">
        <v>91</v>
      </c>
      <c r="W1139" s="24" t="s">
        <v>91</v>
      </c>
      <c r="X1139" s="24"/>
      <c r="Y1139" s="24" t="s">
        <v>91</v>
      </c>
      <c r="Z1139" s="24" t="s">
        <v>91</v>
      </c>
      <c r="AA1139" s="24" t="s">
        <v>91</v>
      </c>
      <c r="AB1139" s="24" t="s">
        <v>91</v>
      </c>
      <c r="AC1139" s="24" t="s">
        <v>91</v>
      </c>
      <c r="AD1139" s="24" t="s">
        <v>91</v>
      </c>
      <c r="AE1139" s="24" t="s">
        <v>91</v>
      </c>
      <c r="AF1139" s="24" t="s">
        <v>91</v>
      </c>
      <c r="AG1139" s="24" t="s">
        <v>91</v>
      </c>
      <c r="AH1139" s="24" t="s">
        <v>91</v>
      </c>
      <c r="AI1139" s="24" t="s">
        <v>91</v>
      </c>
      <c r="AJ1139" s="24" t="s">
        <v>91</v>
      </c>
      <c r="AK1139" s="24" t="s">
        <v>91</v>
      </c>
      <c r="AL1139" s="24" t="s">
        <v>91</v>
      </c>
      <c r="AM1139" s="24" t="s">
        <v>90</v>
      </c>
      <c r="AN1139" s="24" t="s">
        <v>91</v>
      </c>
      <c r="AO1139" s="24" t="s">
        <v>91</v>
      </c>
      <c r="AP1139" s="24" t="s">
        <v>91</v>
      </c>
      <c r="AQ1139" s="24" t="s">
        <v>91</v>
      </c>
      <c r="AR1139" s="24" t="s">
        <v>91</v>
      </c>
      <c r="AS1139" s="24" t="s">
        <v>91</v>
      </c>
      <c r="AT1139" s="24" t="s">
        <v>91</v>
      </c>
      <c r="AU1139" s="24" t="s">
        <v>91</v>
      </c>
      <c r="AV1139" s="24" t="s">
        <v>91</v>
      </c>
      <c r="AW1139" s="24" t="s">
        <v>91</v>
      </c>
      <c r="AX1139" s="24" t="s">
        <v>91</v>
      </c>
      <c r="AY1139" s="24" t="s">
        <v>91</v>
      </c>
      <c r="AZ1139" s="24" t="s">
        <v>91</v>
      </c>
      <c r="BA1139" s="24" t="s">
        <v>91</v>
      </c>
      <c r="BB1139" s="24" t="s">
        <v>91</v>
      </c>
      <c r="BC1139" s="24" t="s">
        <v>91</v>
      </c>
      <c r="BD1139" s="24" t="s">
        <v>91</v>
      </c>
      <c r="BE1139" s="24" t="s">
        <v>91</v>
      </c>
      <c r="BF1139" s="24" t="s">
        <v>91</v>
      </c>
      <c r="BG1139" s="24" t="s">
        <v>91</v>
      </c>
      <c r="BH1139" s="24" t="s">
        <v>91</v>
      </c>
      <c r="BI1139" s="24" t="s">
        <v>91</v>
      </c>
      <c r="BJ1139" s="24" t="s">
        <v>91</v>
      </c>
      <c r="BK1139" s="24" t="s">
        <v>91</v>
      </c>
      <c r="BL1139" s="24" t="s">
        <v>91</v>
      </c>
      <c r="BM1139" s="24" t="s">
        <v>91</v>
      </c>
      <c r="BN1139" s="24" t="s">
        <v>91</v>
      </c>
      <c r="BO1139" s="24" t="s">
        <v>91</v>
      </c>
      <c r="BP1139" s="24" t="s">
        <v>91</v>
      </c>
      <c r="BQ1139" s="24" t="s">
        <v>91</v>
      </c>
      <c r="BR1139" s="24" t="s">
        <v>91</v>
      </c>
      <c r="BS1139" s="24" t="s">
        <v>91</v>
      </c>
      <c r="BT1139" s="24" t="s">
        <v>91</v>
      </c>
      <c r="BU1139" s="24" t="s">
        <v>91</v>
      </c>
      <c r="BV1139" s="24" t="s">
        <v>91</v>
      </c>
      <c r="BW1139" s="24" t="s">
        <v>91</v>
      </c>
      <c r="BX1139" s="24" t="s">
        <v>91</v>
      </c>
      <c r="BY1139" s="24" t="s">
        <v>91</v>
      </c>
      <c r="BZ1139" s="24" t="s">
        <v>91</v>
      </c>
      <c r="CA1139" s="36"/>
      <c r="CB1139" s="35"/>
    </row>
    <row r="1140" spans="1:80" ht="169.5" customHeight="1" x14ac:dyDescent="0.35">
      <c r="A1140" s="24"/>
      <c r="B1140" s="24" t="s">
        <v>77</v>
      </c>
      <c r="C1140" s="23" t="s">
        <v>78</v>
      </c>
      <c r="D1140" s="24" t="s">
        <v>2084</v>
      </c>
      <c r="E1140" s="24" t="s">
        <v>2085</v>
      </c>
      <c r="F1140" s="24" t="s">
        <v>2099</v>
      </c>
      <c r="G1140" s="24" t="s">
        <v>2124</v>
      </c>
      <c r="H1140" s="24" t="s">
        <v>2119</v>
      </c>
      <c r="I1140" s="24" t="s">
        <v>2412</v>
      </c>
      <c r="J1140" s="24" t="s">
        <v>2413</v>
      </c>
      <c r="K1140" s="24" t="s">
        <v>2414</v>
      </c>
      <c r="L1140" s="24" t="s">
        <v>2420</v>
      </c>
      <c r="M1140" s="24" t="s">
        <v>88</v>
      </c>
      <c r="N1140" s="24"/>
      <c r="O1140" s="24"/>
      <c r="P1140" s="24"/>
      <c r="Q1140" s="24" t="s">
        <v>89</v>
      </c>
      <c r="R1140" s="24">
        <v>2027</v>
      </c>
      <c r="S1140" s="24"/>
      <c r="T1140" s="24" t="s">
        <v>92</v>
      </c>
      <c r="U1140" s="24" t="s">
        <v>91</v>
      </c>
      <c r="V1140" s="24" t="s">
        <v>91</v>
      </c>
      <c r="W1140" s="24" t="s">
        <v>91</v>
      </c>
      <c r="X1140" s="24"/>
      <c r="Y1140" s="24" t="s">
        <v>91</v>
      </c>
      <c r="Z1140" s="24" t="s">
        <v>91</v>
      </c>
      <c r="AA1140" s="24" t="s">
        <v>91</v>
      </c>
      <c r="AB1140" s="24" t="s">
        <v>92</v>
      </c>
      <c r="AC1140" s="24" t="s">
        <v>92</v>
      </c>
      <c r="AD1140" s="24" t="s">
        <v>91</v>
      </c>
      <c r="AE1140" s="24" t="s">
        <v>91</v>
      </c>
      <c r="AF1140" s="24" t="s">
        <v>91</v>
      </c>
      <c r="AG1140" s="24" t="s">
        <v>91</v>
      </c>
      <c r="AH1140" s="24" t="s">
        <v>91</v>
      </c>
      <c r="AI1140" s="24" t="s">
        <v>91</v>
      </c>
      <c r="AJ1140" s="24" t="s">
        <v>91</v>
      </c>
      <c r="AK1140" s="24" t="s">
        <v>91</v>
      </c>
      <c r="AL1140" s="24" t="s">
        <v>91</v>
      </c>
      <c r="AM1140" s="24" t="s">
        <v>92</v>
      </c>
      <c r="AN1140" s="24" t="s">
        <v>91</v>
      </c>
      <c r="AO1140" s="24" t="s">
        <v>91</v>
      </c>
      <c r="AP1140" s="24" t="s">
        <v>91</v>
      </c>
      <c r="AQ1140" s="24" t="s">
        <v>91</v>
      </c>
      <c r="AR1140" s="24" t="s">
        <v>91</v>
      </c>
      <c r="AS1140" s="24" t="s">
        <v>91</v>
      </c>
      <c r="AT1140" s="24" t="s">
        <v>91</v>
      </c>
      <c r="AU1140" s="24" t="s">
        <v>91</v>
      </c>
      <c r="AV1140" s="24" t="s">
        <v>91</v>
      </c>
      <c r="AW1140" s="24" t="s">
        <v>91</v>
      </c>
      <c r="AX1140" s="24" t="s">
        <v>91</v>
      </c>
      <c r="AY1140" s="24" t="s">
        <v>91</v>
      </c>
      <c r="AZ1140" s="24" t="s">
        <v>91</v>
      </c>
      <c r="BA1140" s="24" t="s">
        <v>91</v>
      </c>
      <c r="BB1140" s="24" t="s">
        <v>91</v>
      </c>
      <c r="BC1140" s="24" t="s">
        <v>91</v>
      </c>
      <c r="BD1140" s="24" t="s">
        <v>91</v>
      </c>
      <c r="BE1140" s="24" t="s">
        <v>91</v>
      </c>
      <c r="BF1140" s="24" t="s">
        <v>91</v>
      </c>
      <c r="BG1140" s="24" t="s">
        <v>91</v>
      </c>
      <c r="BH1140" s="24" t="s">
        <v>91</v>
      </c>
      <c r="BI1140" s="24" t="s">
        <v>91</v>
      </c>
      <c r="BJ1140" s="24" t="s">
        <v>91</v>
      </c>
      <c r="BK1140" s="24" t="s">
        <v>91</v>
      </c>
      <c r="BL1140" s="24" t="s">
        <v>91</v>
      </c>
      <c r="BM1140" s="24" t="s">
        <v>115</v>
      </c>
      <c r="BN1140" s="24" t="s">
        <v>91</v>
      </c>
      <c r="BO1140" s="24" t="s">
        <v>91</v>
      </c>
      <c r="BP1140" s="24" t="s">
        <v>92</v>
      </c>
      <c r="BQ1140" s="24" t="s">
        <v>91</v>
      </c>
      <c r="BR1140" s="24" t="s">
        <v>115</v>
      </c>
      <c r="BS1140" s="24" t="s">
        <v>91</v>
      </c>
      <c r="BT1140" s="24" t="s">
        <v>91</v>
      </c>
      <c r="BU1140" s="24" t="s">
        <v>91</v>
      </c>
      <c r="BV1140" s="24" t="s">
        <v>91</v>
      </c>
      <c r="BW1140" s="24" t="s">
        <v>91</v>
      </c>
      <c r="BX1140" s="24" t="s">
        <v>91</v>
      </c>
      <c r="BY1140" s="24" t="s">
        <v>91</v>
      </c>
      <c r="BZ1140" s="24" t="s">
        <v>91</v>
      </c>
      <c r="CA1140" s="36"/>
      <c r="CB1140" s="35"/>
    </row>
    <row r="1141" spans="1:80" ht="169.5" customHeight="1" x14ac:dyDescent="0.35">
      <c r="A1141" s="24"/>
      <c r="B1141" s="24" t="s">
        <v>77</v>
      </c>
      <c r="C1141" s="23" t="s">
        <v>78</v>
      </c>
      <c r="D1141" s="24" t="s">
        <v>2084</v>
      </c>
      <c r="E1141" s="24" t="s">
        <v>2085</v>
      </c>
      <c r="F1141" s="24" t="s">
        <v>2093</v>
      </c>
      <c r="G1141" s="24" t="s">
        <v>2118</v>
      </c>
      <c r="H1141" s="24" t="s">
        <v>2158</v>
      </c>
      <c r="I1141" s="24" t="s">
        <v>2421</v>
      </c>
      <c r="J1141" s="24" t="s">
        <v>2422</v>
      </c>
      <c r="K1141" s="24" t="s">
        <v>2423</v>
      </c>
      <c r="L1141" s="24" t="s">
        <v>2424</v>
      </c>
      <c r="M1141" s="24" t="s">
        <v>88</v>
      </c>
      <c r="N1141" s="24"/>
      <c r="O1141" s="24"/>
      <c r="P1141" s="24"/>
      <c r="Q1141" s="24" t="s">
        <v>89</v>
      </c>
      <c r="R1141" s="24">
        <v>2026</v>
      </c>
      <c r="S1141" s="24" t="s">
        <v>2173</v>
      </c>
      <c r="T1141" s="24" t="s">
        <v>92</v>
      </c>
      <c r="U1141" s="24" t="s">
        <v>91</v>
      </c>
      <c r="V1141" s="24" t="s">
        <v>91</v>
      </c>
      <c r="W1141" s="24" t="s">
        <v>91</v>
      </c>
      <c r="X1141" s="24"/>
      <c r="Y1141" s="24" t="s">
        <v>91</v>
      </c>
      <c r="Z1141" s="24" t="s">
        <v>91</v>
      </c>
      <c r="AA1141" s="24" t="s">
        <v>91</v>
      </c>
      <c r="AB1141" s="24" t="s">
        <v>92</v>
      </c>
      <c r="AC1141" s="24" t="s">
        <v>115</v>
      </c>
      <c r="AD1141" s="24" t="s">
        <v>91</v>
      </c>
      <c r="AE1141" s="24" t="s">
        <v>91</v>
      </c>
      <c r="AF1141" s="24" t="s">
        <v>91</v>
      </c>
      <c r="AG1141" s="24" t="s">
        <v>91</v>
      </c>
      <c r="AH1141" s="24" t="s">
        <v>91</v>
      </c>
      <c r="AI1141" s="24" t="s">
        <v>91</v>
      </c>
      <c r="AJ1141" s="24" t="s">
        <v>91</v>
      </c>
      <c r="AK1141" s="24" t="s">
        <v>91</v>
      </c>
      <c r="AL1141" s="24" t="s">
        <v>91</v>
      </c>
      <c r="AM1141" s="24" t="s">
        <v>115</v>
      </c>
      <c r="AN1141" s="24" t="s">
        <v>91</v>
      </c>
      <c r="AO1141" s="24" t="s">
        <v>91</v>
      </c>
      <c r="AP1141" s="24" t="s">
        <v>91</v>
      </c>
      <c r="AQ1141" s="24" t="s">
        <v>91</v>
      </c>
      <c r="AR1141" s="24" t="s">
        <v>91</v>
      </c>
      <c r="AS1141" s="24" t="s">
        <v>91</v>
      </c>
      <c r="AT1141" s="24" t="s">
        <v>91</v>
      </c>
      <c r="AU1141" s="24" t="s">
        <v>91</v>
      </c>
      <c r="AV1141" s="24" t="s">
        <v>91</v>
      </c>
      <c r="AW1141" s="24" t="s">
        <v>91</v>
      </c>
      <c r="AX1141" s="24" t="s">
        <v>91</v>
      </c>
      <c r="AY1141" s="24" t="s">
        <v>91</v>
      </c>
      <c r="AZ1141" s="24" t="s">
        <v>91</v>
      </c>
      <c r="BA1141" s="24" t="s">
        <v>91</v>
      </c>
      <c r="BB1141" s="24" t="s">
        <v>91</v>
      </c>
      <c r="BC1141" s="24" t="s">
        <v>91</v>
      </c>
      <c r="BD1141" s="24" t="s">
        <v>91</v>
      </c>
      <c r="BE1141" s="24" t="s">
        <v>91</v>
      </c>
      <c r="BF1141" s="24" t="s">
        <v>91</v>
      </c>
      <c r="BG1141" s="24" t="s">
        <v>91</v>
      </c>
      <c r="BH1141" s="24" t="s">
        <v>91</v>
      </c>
      <c r="BI1141" s="24" t="s">
        <v>91</v>
      </c>
      <c r="BJ1141" s="24" t="s">
        <v>91</v>
      </c>
      <c r="BK1141" s="24" t="s">
        <v>91</v>
      </c>
      <c r="BL1141" s="24" t="s">
        <v>91</v>
      </c>
      <c r="BM1141" s="24" t="s">
        <v>115</v>
      </c>
      <c r="BN1141" s="24" t="s">
        <v>91</v>
      </c>
      <c r="BO1141" s="24" t="s">
        <v>91</v>
      </c>
      <c r="BP1141" s="24" t="s">
        <v>115</v>
      </c>
      <c r="BQ1141" s="24" t="s">
        <v>91</v>
      </c>
      <c r="BR1141" s="24" t="s">
        <v>115</v>
      </c>
      <c r="BS1141" s="24" t="s">
        <v>91</v>
      </c>
      <c r="BT1141" s="24" t="s">
        <v>91</v>
      </c>
      <c r="BU1141" s="24" t="s">
        <v>91</v>
      </c>
      <c r="BV1141" s="24" t="s">
        <v>91</v>
      </c>
      <c r="BW1141" s="24" t="s">
        <v>91</v>
      </c>
      <c r="BX1141" s="24" t="s">
        <v>91</v>
      </c>
      <c r="BY1141" s="24" t="s">
        <v>91</v>
      </c>
      <c r="BZ1141" s="24" t="s">
        <v>91</v>
      </c>
      <c r="CA1141" s="36"/>
      <c r="CB1141" s="35"/>
    </row>
    <row r="1142" spans="1:80" ht="169.5" customHeight="1" x14ac:dyDescent="0.35">
      <c r="A1142" s="24"/>
      <c r="B1142" s="24" t="s">
        <v>77</v>
      </c>
      <c r="C1142" s="23" t="s">
        <v>78</v>
      </c>
      <c r="D1142" s="24" t="s">
        <v>2084</v>
      </c>
      <c r="E1142" s="24" t="s">
        <v>2085</v>
      </c>
      <c r="F1142" s="24" t="s">
        <v>81</v>
      </c>
      <c r="G1142" s="24" t="s">
        <v>2124</v>
      </c>
      <c r="H1142" s="24" t="s">
        <v>2158</v>
      </c>
      <c r="I1142" s="24" t="s">
        <v>2425</v>
      </c>
      <c r="J1142" s="24" t="s">
        <v>2426</v>
      </c>
      <c r="K1142" s="24" t="s">
        <v>2427</v>
      </c>
      <c r="L1142" s="24" t="s">
        <v>2428</v>
      </c>
      <c r="M1142" s="24" t="s">
        <v>88</v>
      </c>
      <c r="N1142" s="24"/>
      <c r="O1142" s="24"/>
      <c r="P1142" s="24"/>
      <c r="Q1142" s="24" t="s">
        <v>89</v>
      </c>
      <c r="R1142" s="24">
        <v>2027</v>
      </c>
      <c r="S1142" s="24"/>
      <c r="T1142" s="24" t="s">
        <v>90</v>
      </c>
      <c r="U1142" s="24" t="s">
        <v>91</v>
      </c>
      <c r="V1142" s="24" t="s">
        <v>91</v>
      </c>
      <c r="W1142" s="24" t="s">
        <v>91</v>
      </c>
      <c r="X1142" s="24"/>
      <c r="Y1142" s="24" t="s">
        <v>91</v>
      </c>
      <c r="Z1142" s="24" t="s">
        <v>91</v>
      </c>
      <c r="AA1142" s="24" t="s">
        <v>91</v>
      </c>
      <c r="AB1142" s="24" t="s">
        <v>90</v>
      </c>
      <c r="AC1142" s="24" t="s">
        <v>92</v>
      </c>
      <c r="AD1142" s="24" t="s">
        <v>91</v>
      </c>
      <c r="AE1142" s="24" t="s">
        <v>91</v>
      </c>
      <c r="AF1142" s="24" t="s">
        <v>91</v>
      </c>
      <c r="AG1142" s="24" t="s">
        <v>91</v>
      </c>
      <c r="AH1142" s="24" t="s">
        <v>91</v>
      </c>
      <c r="AI1142" s="24" t="s">
        <v>91</v>
      </c>
      <c r="AJ1142" s="24" t="s">
        <v>91</v>
      </c>
      <c r="AK1142" s="24" t="s">
        <v>91</v>
      </c>
      <c r="AL1142" s="24" t="s">
        <v>91</v>
      </c>
      <c r="AM1142" s="24" t="s">
        <v>92</v>
      </c>
      <c r="AN1142" s="24" t="s">
        <v>90</v>
      </c>
      <c r="AO1142" s="24" t="s">
        <v>91</v>
      </c>
      <c r="AP1142" s="24" t="s">
        <v>91</v>
      </c>
      <c r="AQ1142" s="24" t="s">
        <v>91</v>
      </c>
      <c r="AR1142" s="24" t="s">
        <v>91</v>
      </c>
      <c r="AS1142" s="24" t="s">
        <v>91</v>
      </c>
      <c r="AT1142" s="24" t="s">
        <v>91</v>
      </c>
      <c r="AU1142" s="24" t="s">
        <v>91</v>
      </c>
      <c r="AV1142" s="24" t="s">
        <v>91</v>
      </c>
      <c r="AW1142" s="24" t="s">
        <v>91</v>
      </c>
      <c r="AX1142" s="24" t="s">
        <v>90</v>
      </c>
      <c r="AY1142" s="24" t="s">
        <v>91</v>
      </c>
      <c r="AZ1142" s="24" t="s">
        <v>91</v>
      </c>
      <c r="BA1142" s="24" t="s">
        <v>91</v>
      </c>
      <c r="BB1142" s="24" t="s">
        <v>91</v>
      </c>
      <c r="BC1142" s="24" t="s">
        <v>115</v>
      </c>
      <c r="BD1142" s="24" t="s">
        <v>115</v>
      </c>
      <c r="BE1142" s="24" t="s">
        <v>115</v>
      </c>
      <c r="BF1142" s="24" t="s">
        <v>115</v>
      </c>
      <c r="BG1142" s="24" t="s">
        <v>91</v>
      </c>
      <c r="BH1142" s="24" t="s">
        <v>91</v>
      </c>
      <c r="BI1142" s="24" t="s">
        <v>91</v>
      </c>
      <c r="BJ1142" s="24" t="s">
        <v>91</v>
      </c>
      <c r="BK1142" s="24" t="s">
        <v>91</v>
      </c>
      <c r="BL1142" s="24" t="s">
        <v>115</v>
      </c>
      <c r="BM1142" s="24" t="s">
        <v>90</v>
      </c>
      <c r="BN1142" s="24" t="s">
        <v>91</v>
      </c>
      <c r="BO1142" s="24" t="s">
        <v>91</v>
      </c>
      <c r="BP1142" s="24" t="s">
        <v>92</v>
      </c>
      <c r="BQ1142" s="24" t="s">
        <v>91</v>
      </c>
      <c r="BR1142" s="24" t="s">
        <v>90</v>
      </c>
      <c r="BS1142" s="24" t="s">
        <v>90</v>
      </c>
      <c r="BT1142" s="24" t="s">
        <v>91</v>
      </c>
      <c r="BU1142" s="24" t="s">
        <v>91</v>
      </c>
      <c r="BV1142" s="24" t="s">
        <v>91</v>
      </c>
      <c r="BW1142" s="24" t="s">
        <v>91</v>
      </c>
      <c r="BX1142" s="24" t="s">
        <v>91</v>
      </c>
      <c r="BY1142" s="24" t="s">
        <v>91</v>
      </c>
      <c r="BZ1142" s="24" t="s">
        <v>90</v>
      </c>
      <c r="CA1142" s="36"/>
      <c r="CB1142" s="35"/>
    </row>
    <row r="1143" spans="1:80" ht="169.5" customHeight="1" x14ac:dyDescent="0.35">
      <c r="A1143" s="24"/>
      <c r="B1143" s="24" t="s">
        <v>77</v>
      </c>
      <c r="C1143" s="23" t="s">
        <v>78</v>
      </c>
      <c r="D1143" s="24" t="s">
        <v>3275</v>
      </c>
      <c r="E1143" s="24" t="s">
        <v>3836</v>
      </c>
      <c r="F1143" s="24" t="s">
        <v>81</v>
      </c>
      <c r="G1143" s="24" t="s">
        <v>3706</v>
      </c>
      <c r="H1143" s="24" t="s">
        <v>3907</v>
      </c>
      <c r="I1143" s="24" t="s">
        <v>3908</v>
      </c>
      <c r="J1143" s="24" t="s">
        <v>3849</v>
      </c>
      <c r="K1143" s="24" t="s">
        <v>3909</v>
      </c>
      <c r="L1143" s="24" t="s">
        <v>3910</v>
      </c>
      <c r="M1143" s="24"/>
      <c r="N1143" s="24" t="s">
        <v>88</v>
      </c>
      <c r="O1143" s="24"/>
      <c r="P1143" s="24"/>
      <c r="Q1143" s="24" t="s">
        <v>89</v>
      </c>
      <c r="R1143" s="24"/>
      <c r="S1143" s="24"/>
      <c r="T1143" s="24" t="s">
        <v>91</v>
      </c>
      <c r="U1143" s="24" t="s">
        <v>91</v>
      </c>
      <c r="V1143" s="24" t="s">
        <v>91</v>
      </c>
      <c r="W1143" s="24" t="s">
        <v>91</v>
      </c>
      <c r="X1143" s="24"/>
      <c r="Y1143" s="24" t="s">
        <v>91</v>
      </c>
      <c r="Z1143" s="24" t="s">
        <v>91</v>
      </c>
      <c r="AA1143" s="24" t="s">
        <v>91</v>
      </c>
      <c r="AB1143" s="24" t="s">
        <v>91</v>
      </c>
      <c r="AC1143" s="24" t="s">
        <v>91</v>
      </c>
      <c r="AD1143" s="24" t="s">
        <v>91</v>
      </c>
      <c r="AE1143" s="24" t="s">
        <v>91</v>
      </c>
      <c r="AF1143" s="24" t="s">
        <v>91</v>
      </c>
      <c r="AG1143" s="24" t="s">
        <v>91</v>
      </c>
      <c r="AH1143" s="24" t="s">
        <v>91</v>
      </c>
      <c r="AI1143" s="24" t="s">
        <v>91</v>
      </c>
      <c r="AJ1143" s="24" t="s">
        <v>91</v>
      </c>
      <c r="AK1143" s="24" t="s">
        <v>91</v>
      </c>
      <c r="AL1143" s="24" t="s">
        <v>91</v>
      </c>
      <c r="AM1143" s="24" t="s">
        <v>90</v>
      </c>
      <c r="AN1143" s="24" t="s">
        <v>91</v>
      </c>
      <c r="AO1143" s="24" t="s">
        <v>91</v>
      </c>
      <c r="AP1143" s="24" t="s">
        <v>91</v>
      </c>
      <c r="AQ1143" s="24" t="s">
        <v>91</v>
      </c>
      <c r="AR1143" s="24" t="s">
        <v>91</v>
      </c>
      <c r="AS1143" s="24" t="s">
        <v>91</v>
      </c>
      <c r="AT1143" s="24" t="s">
        <v>91</v>
      </c>
      <c r="AU1143" s="24" t="s">
        <v>91</v>
      </c>
      <c r="AV1143" s="24" t="s">
        <v>91</v>
      </c>
      <c r="AW1143" s="24" t="s">
        <v>91</v>
      </c>
      <c r="AX1143" s="24" t="s">
        <v>91</v>
      </c>
      <c r="AY1143" s="24" t="s">
        <v>91</v>
      </c>
      <c r="AZ1143" s="24" t="s">
        <v>91</v>
      </c>
      <c r="BA1143" s="24" t="s">
        <v>91</v>
      </c>
      <c r="BB1143" s="24" t="s">
        <v>91</v>
      </c>
      <c r="BC1143" s="24" t="s">
        <v>91</v>
      </c>
      <c r="BD1143" s="24" t="s">
        <v>91</v>
      </c>
      <c r="BE1143" s="24" t="s">
        <v>91</v>
      </c>
      <c r="BF1143" s="24" t="s">
        <v>91</v>
      </c>
      <c r="BG1143" s="24" t="s">
        <v>91</v>
      </c>
      <c r="BH1143" s="24" t="s">
        <v>91</v>
      </c>
      <c r="BI1143" s="24" t="s">
        <v>91</v>
      </c>
      <c r="BJ1143" s="24" t="s">
        <v>91</v>
      </c>
      <c r="BK1143" s="24" t="s">
        <v>91</v>
      </c>
      <c r="BL1143" s="24" t="s">
        <v>91</v>
      </c>
      <c r="BM1143" s="24" t="s">
        <v>91</v>
      </c>
      <c r="BN1143" s="24" t="s">
        <v>91</v>
      </c>
      <c r="BO1143" s="24" t="s">
        <v>91</v>
      </c>
      <c r="BP1143" s="24" t="s">
        <v>91</v>
      </c>
      <c r="BQ1143" s="24" t="s">
        <v>91</v>
      </c>
      <c r="BR1143" s="24" t="s">
        <v>91</v>
      </c>
      <c r="BS1143" s="24" t="s">
        <v>91</v>
      </c>
      <c r="BT1143" s="24" t="s">
        <v>91</v>
      </c>
      <c r="BU1143" s="24" t="s">
        <v>91</v>
      </c>
      <c r="BV1143" s="24" t="s">
        <v>91</v>
      </c>
      <c r="BW1143" s="24" t="s">
        <v>91</v>
      </c>
      <c r="BX1143" s="24" t="s">
        <v>91</v>
      </c>
      <c r="BY1143" s="24" t="s">
        <v>91</v>
      </c>
      <c r="BZ1143" s="24" t="s">
        <v>91</v>
      </c>
      <c r="CA1143" s="36"/>
      <c r="CB1143" s="35"/>
    </row>
    <row r="1144" spans="1:80" ht="169.5" customHeight="1" x14ac:dyDescent="0.35">
      <c r="A1144" s="24"/>
      <c r="B1144" s="24" t="s">
        <v>77</v>
      </c>
      <c r="C1144" s="23" t="s">
        <v>78</v>
      </c>
      <c r="D1144" s="24" t="s">
        <v>3275</v>
      </c>
      <c r="E1144" s="24" t="s">
        <v>3836</v>
      </c>
      <c r="F1144" s="24" t="s">
        <v>81</v>
      </c>
      <c r="G1144" s="24" t="s">
        <v>3706</v>
      </c>
      <c r="H1144" s="24" t="s">
        <v>3911</v>
      </c>
      <c r="I1144" s="24" t="s">
        <v>3912</v>
      </c>
      <c r="J1144" s="24" t="s">
        <v>3913</v>
      </c>
      <c r="K1144" s="24" t="s">
        <v>3914</v>
      </c>
      <c r="L1144" s="24" t="s">
        <v>3915</v>
      </c>
      <c r="M1144" s="24"/>
      <c r="N1144" s="24" t="s">
        <v>88</v>
      </c>
      <c r="O1144" s="24"/>
      <c r="P1144" s="24"/>
      <c r="Q1144" s="24" t="s">
        <v>89</v>
      </c>
      <c r="R1144" s="24"/>
      <c r="S1144" s="24"/>
      <c r="T1144" s="24" t="s">
        <v>91</v>
      </c>
      <c r="U1144" s="24" t="s">
        <v>91</v>
      </c>
      <c r="V1144" s="24" t="s">
        <v>91</v>
      </c>
      <c r="W1144" s="24" t="s">
        <v>91</v>
      </c>
      <c r="X1144" s="24"/>
      <c r="Y1144" s="24" t="s">
        <v>91</v>
      </c>
      <c r="Z1144" s="24" t="s">
        <v>91</v>
      </c>
      <c r="AA1144" s="24" t="s">
        <v>91</v>
      </c>
      <c r="AB1144" s="24" t="s">
        <v>91</v>
      </c>
      <c r="AC1144" s="24" t="s">
        <v>91</v>
      </c>
      <c r="AD1144" s="24" t="s">
        <v>91</v>
      </c>
      <c r="AE1144" s="24" t="s">
        <v>91</v>
      </c>
      <c r="AF1144" s="24" t="s">
        <v>91</v>
      </c>
      <c r="AG1144" s="24" t="s">
        <v>91</v>
      </c>
      <c r="AH1144" s="24" t="s">
        <v>91</v>
      </c>
      <c r="AI1144" s="24" t="s">
        <v>91</v>
      </c>
      <c r="AJ1144" s="24" t="s">
        <v>91</v>
      </c>
      <c r="AK1144" s="24" t="s">
        <v>91</v>
      </c>
      <c r="AL1144" s="24" t="s">
        <v>91</v>
      </c>
      <c r="AM1144" s="24" t="s">
        <v>90</v>
      </c>
      <c r="AN1144" s="24" t="s">
        <v>91</v>
      </c>
      <c r="AO1144" s="24" t="s">
        <v>91</v>
      </c>
      <c r="AP1144" s="24" t="s">
        <v>91</v>
      </c>
      <c r="AQ1144" s="24" t="s">
        <v>91</v>
      </c>
      <c r="AR1144" s="24" t="s">
        <v>91</v>
      </c>
      <c r="AS1144" s="24" t="s">
        <v>91</v>
      </c>
      <c r="AT1144" s="24" t="s">
        <v>91</v>
      </c>
      <c r="AU1144" s="24" t="s">
        <v>91</v>
      </c>
      <c r="AV1144" s="24" t="s">
        <v>91</v>
      </c>
      <c r="AW1144" s="24" t="s">
        <v>91</v>
      </c>
      <c r="AX1144" s="24" t="s">
        <v>91</v>
      </c>
      <c r="AY1144" s="24" t="s">
        <v>91</v>
      </c>
      <c r="AZ1144" s="24" t="s">
        <v>91</v>
      </c>
      <c r="BA1144" s="24" t="s">
        <v>91</v>
      </c>
      <c r="BB1144" s="24" t="s">
        <v>91</v>
      </c>
      <c r="BC1144" s="24" t="s">
        <v>91</v>
      </c>
      <c r="BD1144" s="24" t="s">
        <v>91</v>
      </c>
      <c r="BE1144" s="24" t="s">
        <v>91</v>
      </c>
      <c r="BF1144" s="24" t="s">
        <v>91</v>
      </c>
      <c r="BG1144" s="24" t="s">
        <v>91</v>
      </c>
      <c r="BH1144" s="24" t="s">
        <v>91</v>
      </c>
      <c r="BI1144" s="24" t="s">
        <v>91</v>
      </c>
      <c r="BJ1144" s="24" t="s">
        <v>91</v>
      </c>
      <c r="BK1144" s="24" t="s">
        <v>91</v>
      </c>
      <c r="BL1144" s="24" t="s">
        <v>91</v>
      </c>
      <c r="BM1144" s="24" t="s">
        <v>91</v>
      </c>
      <c r="BN1144" s="24" t="s">
        <v>91</v>
      </c>
      <c r="BO1144" s="24" t="s">
        <v>91</v>
      </c>
      <c r="BP1144" s="24" t="s">
        <v>91</v>
      </c>
      <c r="BQ1144" s="24" t="s">
        <v>91</v>
      </c>
      <c r="BR1144" s="24" t="s">
        <v>91</v>
      </c>
      <c r="BS1144" s="24" t="s">
        <v>91</v>
      </c>
      <c r="BT1144" s="24" t="s">
        <v>91</v>
      </c>
      <c r="BU1144" s="24" t="s">
        <v>91</v>
      </c>
      <c r="BV1144" s="24" t="s">
        <v>91</v>
      </c>
      <c r="BW1144" s="24" t="s">
        <v>91</v>
      </c>
      <c r="BX1144" s="24" t="s">
        <v>91</v>
      </c>
      <c r="BY1144" s="24" t="s">
        <v>91</v>
      </c>
      <c r="BZ1144" s="24" t="s">
        <v>91</v>
      </c>
      <c r="CA1144" s="36"/>
      <c r="CB1144" s="35"/>
    </row>
    <row r="1145" spans="1:80" ht="169.5" customHeight="1" x14ac:dyDescent="0.35">
      <c r="A1145" s="24"/>
      <c r="B1145" s="24" t="s">
        <v>77</v>
      </c>
      <c r="C1145" s="23" t="s">
        <v>78</v>
      </c>
      <c r="D1145" s="24" t="s">
        <v>2084</v>
      </c>
      <c r="E1145" s="24" t="s">
        <v>2085</v>
      </c>
      <c r="F1145" s="24" t="s">
        <v>2095</v>
      </c>
      <c r="G1145" s="24" t="s">
        <v>2124</v>
      </c>
      <c r="H1145" s="24" t="s">
        <v>2158</v>
      </c>
      <c r="I1145" s="24" t="s">
        <v>2429</v>
      </c>
      <c r="J1145" s="24" t="s">
        <v>2430</v>
      </c>
      <c r="K1145" s="24" t="s">
        <v>2431</v>
      </c>
      <c r="L1145" s="24" t="s">
        <v>2434</v>
      </c>
      <c r="M1145" s="24" t="s">
        <v>88</v>
      </c>
      <c r="N1145" s="24"/>
      <c r="O1145" s="24"/>
      <c r="P1145" s="24"/>
      <c r="Q1145" s="24" t="s">
        <v>89</v>
      </c>
      <c r="R1145" s="24">
        <v>2027</v>
      </c>
      <c r="S1145" s="24"/>
      <c r="T1145" s="24" t="s">
        <v>92</v>
      </c>
      <c r="U1145" s="24" t="s">
        <v>91</v>
      </c>
      <c r="V1145" s="24" t="s">
        <v>91</v>
      </c>
      <c r="W1145" s="24" t="s">
        <v>91</v>
      </c>
      <c r="X1145" s="24"/>
      <c r="Y1145" s="24" t="s">
        <v>91</v>
      </c>
      <c r="Z1145" s="24" t="s">
        <v>91</v>
      </c>
      <c r="AA1145" s="24" t="s">
        <v>91</v>
      </c>
      <c r="AB1145" s="24" t="s">
        <v>92</v>
      </c>
      <c r="AC1145" s="24" t="s">
        <v>90</v>
      </c>
      <c r="AD1145" s="24" t="s">
        <v>91</v>
      </c>
      <c r="AE1145" s="24" t="s">
        <v>91</v>
      </c>
      <c r="AF1145" s="24" t="s">
        <v>91</v>
      </c>
      <c r="AG1145" s="24" t="s">
        <v>91</v>
      </c>
      <c r="AH1145" s="24" t="s">
        <v>91</v>
      </c>
      <c r="AI1145" s="24" t="s">
        <v>91</v>
      </c>
      <c r="AJ1145" s="24" t="s">
        <v>91</v>
      </c>
      <c r="AK1145" s="24" t="s">
        <v>91</v>
      </c>
      <c r="AL1145" s="24" t="s">
        <v>91</v>
      </c>
      <c r="AM1145" s="24" t="s">
        <v>90</v>
      </c>
      <c r="AN1145" s="24" t="s">
        <v>91</v>
      </c>
      <c r="AO1145" s="24" t="s">
        <v>91</v>
      </c>
      <c r="AP1145" s="24" t="s">
        <v>91</v>
      </c>
      <c r="AQ1145" s="24" t="s">
        <v>91</v>
      </c>
      <c r="AR1145" s="24" t="s">
        <v>91</v>
      </c>
      <c r="AS1145" s="24" t="s">
        <v>91</v>
      </c>
      <c r="AT1145" s="24" t="s">
        <v>91</v>
      </c>
      <c r="AU1145" s="24" t="s">
        <v>91</v>
      </c>
      <c r="AV1145" s="24" t="s">
        <v>91</v>
      </c>
      <c r="AW1145" s="24" t="s">
        <v>91</v>
      </c>
      <c r="AX1145" s="24" t="s">
        <v>91</v>
      </c>
      <c r="AY1145" s="24" t="s">
        <v>91</v>
      </c>
      <c r="AZ1145" s="24" t="s">
        <v>91</v>
      </c>
      <c r="BA1145" s="24" t="s">
        <v>91</v>
      </c>
      <c r="BB1145" s="24" t="s">
        <v>91</v>
      </c>
      <c r="BC1145" s="24" t="s">
        <v>91</v>
      </c>
      <c r="BD1145" s="24" t="s">
        <v>91</v>
      </c>
      <c r="BE1145" s="24" t="s">
        <v>91</v>
      </c>
      <c r="BF1145" s="24" t="s">
        <v>91</v>
      </c>
      <c r="BG1145" s="24" t="s">
        <v>91</v>
      </c>
      <c r="BH1145" s="24" t="s">
        <v>91</v>
      </c>
      <c r="BI1145" s="24" t="s">
        <v>91</v>
      </c>
      <c r="BJ1145" s="24" t="s">
        <v>91</v>
      </c>
      <c r="BK1145" s="24" t="s">
        <v>91</v>
      </c>
      <c r="BL1145" s="24" t="s">
        <v>91</v>
      </c>
      <c r="BM1145" s="24" t="s">
        <v>115</v>
      </c>
      <c r="BN1145" s="24" t="s">
        <v>91</v>
      </c>
      <c r="BO1145" s="24" t="s">
        <v>91</v>
      </c>
      <c r="BP1145" s="24" t="s">
        <v>92</v>
      </c>
      <c r="BQ1145" s="24" t="s">
        <v>91</v>
      </c>
      <c r="BR1145" s="24" t="s">
        <v>115</v>
      </c>
      <c r="BS1145" s="24" t="s">
        <v>91</v>
      </c>
      <c r="BT1145" s="24" t="s">
        <v>91</v>
      </c>
      <c r="BU1145" s="24" t="s">
        <v>91</v>
      </c>
      <c r="BV1145" s="24" t="s">
        <v>91</v>
      </c>
      <c r="BW1145" s="24" t="s">
        <v>91</v>
      </c>
      <c r="BX1145" s="24" t="s">
        <v>91</v>
      </c>
      <c r="BY1145" s="24" t="s">
        <v>91</v>
      </c>
      <c r="BZ1145" s="24" t="s">
        <v>91</v>
      </c>
      <c r="CA1145" s="36"/>
      <c r="CB1145" s="35"/>
    </row>
    <row r="1146" spans="1:80" ht="169.5" customHeight="1" x14ac:dyDescent="0.35">
      <c r="A1146" s="24"/>
      <c r="B1146" s="24" t="s">
        <v>77</v>
      </c>
      <c r="C1146" s="23" t="s">
        <v>78</v>
      </c>
      <c r="D1146" s="24" t="s">
        <v>2084</v>
      </c>
      <c r="E1146" s="24" t="s">
        <v>2085</v>
      </c>
      <c r="F1146" s="24" t="s">
        <v>2097</v>
      </c>
      <c r="G1146" s="24" t="s">
        <v>2124</v>
      </c>
      <c r="H1146" s="24" t="s">
        <v>2158</v>
      </c>
      <c r="I1146" s="24" t="s">
        <v>2429</v>
      </c>
      <c r="J1146" s="24" t="s">
        <v>2430</v>
      </c>
      <c r="K1146" s="24" t="s">
        <v>2431</v>
      </c>
      <c r="L1146" s="24" t="s">
        <v>2435</v>
      </c>
      <c r="M1146" s="24" t="s">
        <v>88</v>
      </c>
      <c r="N1146" s="24"/>
      <c r="O1146" s="24"/>
      <c r="P1146" s="24"/>
      <c r="Q1146" s="24" t="s">
        <v>89</v>
      </c>
      <c r="R1146" s="24">
        <v>2027</v>
      </c>
      <c r="S1146" s="24"/>
      <c r="T1146" s="24" t="s">
        <v>92</v>
      </c>
      <c r="U1146" s="24" t="s">
        <v>91</v>
      </c>
      <c r="V1146" s="24" t="s">
        <v>91</v>
      </c>
      <c r="W1146" s="24" t="s">
        <v>91</v>
      </c>
      <c r="X1146" s="24"/>
      <c r="Y1146" s="24" t="s">
        <v>91</v>
      </c>
      <c r="Z1146" s="24" t="s">
        <v>91</v>
      </c>
      <c r="AA1146" s="24" t="s">
        <v>91</v>
      </c>
      <c r="AB1146" s="24" t="s">
        <v>92</v>
      </c>
      <c r="AC1146" s="24" t="s">
        <v>90</v>
      </c>
      <c r="AD1146" s="24" t="s">
        <v>91</v>
      </c>
      <c r="AE1146" s="24" t="s">
        <v>91</v>
      </c>
      <c r="AF1146" s="24" t="s">
        <v>91</v>
      </c>
      <c r="AG1146" s="24" t="s">
        <v>91</v>
      </c>
      <c r="AH1146" s="24" t="s">
        <v>91</v>
      </c>
      <c r="AI1146" s="24" t="s">
        <v>91</v>
      </c>
      <c r="AJ1146" s="24" t="s">
        <v>91</v>
      </c>
      <c r="AK1146" s="24" t="s">
        <v>91</v>
      </c>
      <c r="AL1146" s="24" t="s">
        <v>91</v>
      </c>
      <c r="AM1146" s="24" t="s">
        <v>90</v>
      </c>
      <c r="AN1146" s="24" t="s">
        <v>91</v>
      </c>
      <c r="AO1146" s="24" t="s">
        <v>91</v>
      </c>
      <c r="AP1146" s="24" t="s">
        <v>91</v>
      </c>
      <c r="AQ1146" s="24" t="s">
        <v>91</v>
      </c>
      <c r="AR1146" s="24" t="s">
        <v>91</v>
      </c>
      <c r="AS1146" s="24" t="s">
        <v>91</v>
      </c>
      <c r="AT1146" s="24" t="s">
        <v>91</v>
      </c>
      <c r="AU1146" s="24" t="s">
        <v>91</v>
      </c>
      <c r="AV1146" s="24" t="s">
        <v>91</v>
      </c>
      <c r="AW1146" s="24" t="s">
        <v>91</v>
      </c>
      <c r="AX1146" s="24" t="s">
        <v>91</v>
      </c>
      <c r="AY1146" s="24" t="s">
        <v>91</v>
      </c>
      <c r="AZ1146" s="24" t="s">
        <v>91</v>
      </c>
      <c r="BA1146" s="24" t="s">
        <v>91</v>
      </c>
      <c r="BB1146" s="24" t="s">
        <v>91</v>
      </c>
      <c r="BC1146" s="24" t="s">
        <v>91</v>
      </c>
      <c r="BD1146" s="24" t="s">
        <v>91</v>
      </c>
      <c r="BE1146" s="24" t="s">
        <v>91</v>
      </c>
      <c r="BF1146" s="24" t="s">
        <v>91</v>
      </c>
      <c r="BG1146" s="24" t="s">
        <v>91</v>
      </c>
      <c r="BH1146" s="24" t="s">
        <v>91</v>
      </c>
      <c r="BI1146" s="24" t="s">
        <v>91</v>
      </c>
      <c r="BJ1146" s="24" t="s">
        <v>91</v>
      </c>
      <c r="BK1146" s="24" t="s">
        <v>91</v>
      </c>
      <c r="BL1146" s="24" t="s">
        <v>91</v>
      </c>
      <c r="BM1146" s="24" t="s">
        <v>115</v>
      </c>
      <c r="BN1146" s="24" t="s">
        <v>91</v>
      </c>
      <c r="BO1146" s="24" t="s">
        <v>91</v>
      </c>
      <c r="BP1146" s="24" t="s">
        <v>92</v>
      </c>
      <c r="BQ1146" s="24" t="s">
        <v>91</v>
      </c>
      <c r="BR1146" s="24" t="s">
        <v>115</v>
      </c>
      <c r="BS1146" s="24" t="s">
        <v>91</v>
      </c>
      <c r="BT1146" s="24" t="s">
        <v>91</v>
      </c>
      <c r="BU1146" s="24" t="s">
        <v>91</v>
      </c>
      <c r="BV1146" s="24" t="s">
        <v>91</v>
      </c>
      <c r="BW1146" s="24" t="s">
        <v>91</v>
      </c>
      <c r="BX1146" s="24" t="s">
        <v>91</v>
      </c>
      <c r="BY1146" s="24" t="s">
        <v>91</v>
      </c>
      <c r="BZ1146" s="24" t="s">
        <v>91</v>
      </c>
      <c r="CA1146" s="36"/>
      <c r="CB1146" s="35"/>
    </row>
    <row r="1147" spans="1:80" ht="169.5" customHeight="1" x14ac:dyDescent="0.35">
      <c r="A1147" s="24"/>
      <c r="B1147" s="24" t="s">
        <v>77</v>
      </c>
      <c r="C1147" s="23" t="s">
        <v>78</v>
      </c>
      <c r="D1147" s="24" t="s">
        <v>2084</v>
      </c>
      <c r="E1147" s="24" t="s">
        <v>2085</v>
      </c>
      <c r="F1147" s="24" t="s">
        <v>2099</v>
      </c>
      <c r="G1147" s="24" t="s">
        <v>2124</v>
      </c>
      <c r="H1147" s="24" t="s">
        <v>2158</v>
      </c>
      <c r="I1147" s="24" t="s">
        <v>2429</v>
      </c>
      <c r="J1147" s="24" t="s">
        <v>2430</v>
      </c>
      <c r="K1147" s="24" t="s">
        <v>2431</v>
      </c>
      <c r="L1147" s="24" t="s">
        <v>2436</v>
      </c>
      <c r="M1147" s="24" t="s">
        <v>88</v>
      </c>
      <c r="N1147" s="24"/>
      <c r="O1147" s="24"/>
      <c r="P1147" s="24"/>
      <c r="Q1147" s="24" t="s">
        <v>89</v>
      </c>
      <c r="R1147" s="24">
        <v>2027</v>
      </c>
      <c r="S1147" s="24"/>
      <c r="T1147" s="24" t="s">
        <v>90</v>
      </c>
      <c r="U1147" s="24" t="s">
        <v>91</v>
      </c>
      <c r="V1147" s="24" t="s">
        <v>91</v>
      </c>
      <c r="W1147" s="24" t="s">
        <v>91</v>
      </c>
      <c r="X1147" s="24"/>
      <c r="Y1147" s="24" t="s">
        <v>91</v>
      </c>
      <c r="Z1147" s="24" t="s">
        <v>90</v>
      </c>
      <c r="AA1147" s="24" t="s">
        <v>91</v>
      </c>
      <c r="AB1147" s="24" t="s">
        <v>90</v>
      </c>
      <c r="AC1147" s="24" t="s">
        <v>90</v>
      </c>
      <c r="AD1147" s="24" t="s">
        <v>91</v>
      </c>
      <c r="AE1147" s="24" t="s">
        <v>92</v>
      </c>
      <c r="AF1147" s="24" t="s">
        <v>91</v>
      </c>
      <c r="AG1147" s="24" t="s">
        <v>91</v>
      </c>
      <c r="AH1147" s="24" t="s">
        <v>91</v>
      </c>
      <c r="AI1147" s="24" t="s">
        <v>91</v>
      </c>
      <c r="AJ1147" s="24" t="s">
        <v>91</v>
      </c>
      <c r="AK1147" s="24" t="s">
        <v>91</v>
      </c>
      <c r="AL1147" s="24" t="s">
        <v>91</v>
      </c>
      <c r="AM1147" s="24" t="s">
        <v>90</v>
      </c>
      <c r="AN1147" s="24" t="s">
        <v>91</v>
      </c>
      <c r="AO1147" s="24" t="s">
        <v>91</v>
      </c>
      <c r="AP1147" s="24" t="s">
        <v>91</v>
      </c>
      <c r="AQ1147" s="24" t="s">
        <v>91</v>
      </c>
      <c r="AR1147" s="24" t="s">
        <v>91</v>
      </c>
      <c r="AS1147" s="24" t="s">
        <v>91</v>
      </c>
      <c r="AT1147" s="24" t="s">
        <v>91</v>
      </c>
      <c r="AU1147" s="24" t="s">
        <v>91</v>
      </c>
      <c r="AV1147" s="24" t="s">
        <v>91</v>
      </c>
      <c r="AW1147" s="24" t="s">
        <v>91</v>
      </c>
      <c r="AX1147" s="24" t="s">
        <v>91</v>
      </c>
      <c r="AY1147" s="24" t="s">
        <v>91</v>
      </c>
      <c r="AZ1147" s="24" t="s">
        <v>91</v>
      </c>
      <c r="BA1147" s="24" t="s">
        <v>91</v>
      </c>
      <c r="BB1147" s="24" t="s">
        <v>91</v>
      </c>
      <c r="BC1147" s="24" t="s">
        <v>90</v>
      </c>
      <c r="BD1147" s="24" t="s">
        <v>90</v>
      </c>
      <c r="BE1147" s="24" t="s">
        <v>90</v>
      </c>
      <c r="BF1147" s="24" t="s">
        <v>90</v>
      </c>
      <c r="BG1147" s="24" t="s">
        <v>91</v>
      </c>
      <c r="BH1147" s="24" t="s">
        <v>91</v>
      </c>
      <c r="BI1147" s="24" t="s">
        <v>91</v>
      </c>
      <c r="BJ1147" s="24" t="s">
        <v>91</v>
      </c>
      <c r="BK1147" s="24" t="s">
        <v>91</v>
      </c>
      <c r="BL1147" s="24" t="s">
        <v>90</v>
      </c>
      <c r="BM1147" s="24" t="s">
        <v>115</v>
      </c>
      <c r="BN1147" s="24" t="s">
        <v>91</v>
      </c>
      <c r="BO1147" s="24" t="s">
        <v>91</v>
      </c>
      <c r="BP1147" s="24" t="s">
        <v>92</v>
      </c>
      <c r="BQ1147" s="24" t="s">
        <v>91</v>
      </c>
      <c r="BR1147" s="24" t="s">
        <v>115</v>
      </c>
      <c r="BS1147" s="24" t="s">
        <v>91</v>
      </c>
      <c r="BT1147" s="24" t="s">
        <v>91</v>
      </c>
      <c r="BU1147" s="24" t="s">
        <v>91</v>
      </c>
      <c r="BV1147" s="24" t="s">
        <v>91</v>
      </c>
      <c r="BW1147" s="24" t="s">
        <v>91</v>
      </c>
      <c r="BX1147" s="24" t="s">
        <v>91</v>
      </c>
      <c r="BY1147" s="24" t="s">
        <v>91</v>
      </c>
      <c r="BZ1147" s="24" t="s">
        <v>91</v>
      </c>
      <c r="CA1147" s="36"/>
      <c r="CB1147" s="35"/>
    </row>
    <row r="1148" spans="1:80" ht="169.5" customHeight="1" x14ac:dyDescent="0.35">
      <c r="A1148" s="24"/>
      <c r="B1148" s="24" t="s">
        <v>77</v>
      </c>
      <c r="C1148" s="23" t="s">
        <v>78</v>
      </c>
      <c r="D1148" s="24" t="s">
        <v>3275</v>
      </c>
      <c r="E1148" s="24" t="s">
        <v>3932</v>
      </c>
      <c r="F1148" s="24" t="s">
        <v>81</v>
      </c>
      <c r="G1148" s="24" t="s">
        <v>3917</v>
      </c>
      <c r="H1148" s="24" t="s">
        <v>3933</v>
      </c>
      <c r="I1148" s="24" t="s">
        <v>3934</v>
      </c>
      <c r="J1148" s="24" t="s">
        <v>3935</v>
      </c>
      <c r="K1148" s="24" t="s">
        <v>3936</v>
      </c>
      <c r="L1148" s="24" t="s">
        <v>3937</v>
      </c>
      <c r="M1148" s="24"/>
      <c r="N1148" s="24" t="s">
        <v>88</v>
      </c>
      <c r="O1148" s="24"/>
      <c r="P1148" s="24"/>
      <c r="Q1148" s="24" t="s">
        <v>89</v>
      </c>
      <c r="R1148" s="24"/>
      <c r="S1148" s="24"/>
      <c r="T1148" s="24" t="s">
        <v>91</v>
      </c>
      <c r="U1148" s="24" t="s">
        <v>91</v>
      </c>
      <c r="V1148" s="24" t="s">
        <v>91</v>
      </c>
      <c r="W1148" s="24" t="s">
        <v>91</v>
      </c>
      <c r="X1148" s="24"/>
      <c r="Y1148" s="24" t="s">
        <v>91</v>
      </c>
      <c r="Z1148" s="24" t="s">
        <v>91</v>
      </c>
      <c r="AA1148" s="24" t="s">
        <v>91</v>
      </c>
      <c r="AB1148" s="24" t="s">
        <v>91</v>
      </c>
      <c r="AC1148" s="24" t="s">
        <v>91</v>
      </c>
      <c r="AD1148" s="24" t="s">
        <v>91</v>
      </c>
      <c r="AE1148" s="24" t="s">
        <v>91</v>
      </c>
      <c r="AF1148" s="24" t="s">
        <v>91</v>
      </c>
      <c r="AG1148" s="24" t="s">
        <v>91</v>
      </c>
      <c r="AH1148" s="24" t="s">
        <v>91</v>
      </c>
      <c r="AI1148" s="24" t="s">
        <v>91</v>
      </c>
      <c r="AJ1148" s="24" t="s">
        <v>91</v>
      </c>
      <c r="AK1148" s="24" t="s">
        <v>91</v>
      </c>
      <c r="AL1148" s="24" t="s">
        <v>91</v>
      </c>
      <c r="AM1148" s="24" t="s">
        <v>90</v>
      </c>
      <c r="AN1148" s="24" t="s">
        <v>91</v>
      </c>
      <c r="AO1148" s="24" t="s">
        <v>91</v>
      </c>
      <c r="AP1148" s="24" t="s">
        <v>91</v>
      </c>
      <c r="AQ1148" s="24" t="s">
        <v>91</v>
      </c>
      <c r="AR1148" s="24" t="s">
        <v>91</v>
      </c>
      <c r="AS1148" s="24" t="s">
        <v>91</v>
      </c>
      <c r="AT1148" s="24" t="s">
        <v>91</v>
      </c>
      <c r="AU1148" s="24" t="s">
        <v>91</v>
      </c>
      <c r="AV1148" s="24" t="s">
        <v>91</v>
      </c>
      <c r="AW1148" s="24" t="s">
        <v>91</v>
      </c>
      <c r="AX1148" s="24" t="s">
        <v>91</v>
      </c>
      <c r="AY1148" s="24" t="s">
        <v>91</v>
      </c>
      <c r="AZ1148" s="24" t="s">
        <v>91</v>
      </c>
      <c r="BA1148" s="24" t="s">
        <v>91</v>
      </c>
      <c r="BB1148" s="24" t="s">
        <v>91</v>
      </c>
      <c r="BC1148" s="24" t="s">
        <v>91</v>
      </c>
      <c r="BD1148" s="24" t="s">
        <v>91</v>
      </c>
      <c r="BE1148" s="24" t="s">
        <v>91</v>
      </c>
      <c r="BF1148" s="24" t="s">
        <v>91</v>
      </c>
      <c r="BG1148" s="24" t="s">
        <v>91</v>
      </c>
      <c r="BH1148" s="24" t="s">
        <v>91</v>
      </c>
      <c r="BI1148" s="24" t="s">
        <v>91</v>
      </c>
      <c r="BJ1148" s="24" t="s">
        <v>91</v>
      </c>
      <c r="BK1148" s="24" t="s">
        <v>91</v>
      </c>
      <c r="BL1148" s="24" t="s">
        <v>91</v>
      </c>
      <c r="BM1148" s="24" t="s">
        <v>91</v>
      </c>
      <c r="BN1148" s="24" t="s">
        <v>91</v>
      </c>
      <c r="BO1148" s="24" t="s">
        <v>91</v>
      </c>
      <c r="BP1148" s="24" t="s">
        <v>91</v>
      </c>
      <c r="BQ1148" s="24" t="s">
        <v>91</v>
      </c>
      <c r="BR1148" s="24" t="s">
        <v>91</v>
      </c>
      <c r="BS1148" s="24" t="s">
        <v>91</v>
      </c>
      <c r="BT1148" s="24" t="s">
        <v>91</v>
      </c>
      <c r="BU1148" s="24" t="s">
        <v>91</v>
      </c>
      <c r="BV1148" s="24" t="s">
        <v>91</v>
      </c>
      <c r="BW1148" s="24" t="s">
        <v>91</v>
      </c>
      <c r="BX1148" s="24" t="s">
        <v>91</v>
      </c>
      <c r="BY1148" s="24" t="s">
        <v>91</v>
      </c>
      <c r="BZ1148" s="24" t="s">
        <v>91</v>
      </c>
      <c r="CA1148" s="36"/>
      <c r="CB1148" s="35"/>
    </row>
    <row r="1149" spans="1:80" ht="169.5" customHeight="1" x14ac:dyDescent="0.35">
      <c r="A1149" s="24"/>
      <c r="B1149" s="24" t="s">
        <v>77</v>
      </c>
      <c r="C1149" s="23" t="s">
        <v>78</v>
      </c>
      <c r="D1149" s="24" t="s">
        <v>3275</v>
      </c>
      <c r="E1149" s="24" t="s">
        <v>3916</v>
      </c>
      <c r="F1149" s="24" t="s">
        <v>81</v>
      </c>
      <c r="G1149" s="24" t="s">
        <v>3917</v>
      </c>
      <c r="H1149" s="24" t="s">
        <v>3938</v>
      </c>
      <c r="I1149" s="24" t="s">
        <v>3939</v>
      </c>
      <c r="J1149" s="24" t="s">
        <v>3940</v>
      </c>
      <c r="K1149" s="24" t="s">
        <v>3941</v>
      </c>
      <c r="L1149" s="24" t="s">
        <v>3942</v>
      </c>
      <c r="M1149" s="24"/>
      <c r="N1149" s="24" t="s">
        <v>88</v>
      </c>
      <c r="O1149" s="24"/>
      <c r="P1149" s="24"/>
      <c r="Q1149" s="24" t="s">
        <v>89</v>
      </c>
      <c r="R1149" s="24"/>
      <c r="S1149" s="24"/>
      <c r="T1149" s="24" t="s">
        <v>91</v>
      </c>
      <c r="U1149" s="24" t="s">
        <v>91</v>
      </c>
      <c r="V1149" s="24" t="s">
        <v>91</v>
      </c>
      <c r="W1149" s="24" t="s">
        <v>91</v>
      </c>
      <c r="X1149" s="24"/>
      <c r="Y1149" s="24" t="s">
        <v>91</v>
      </c>
      <c r="Z1149" s="24" t="s">
        <v>91</v>
      </c>
      <c r="AA1149" s="24" t="s">
        <v>91</v>
      </c>
      <c r="AB1149" s="24" t="s">
        <v>91</v>
      </c>
      <c r="AC1149" s="24" t="s">
        <v>91</v>
      </c>
      <c r="AD1149" s="24" t="s">
        <v>91</v>
      </c>
      <c r="AE1149" s="24" t="s">
        <v>91</v>
      </c>
      <c r="AF1149" s="24" t="s">
        <v>91</v>
      </c>
      <c r="AG1149" s="24" t="s">
        <v>91</v>
      </c>
      <c r="AH1149" s="24" t="s">
        <v>91</v>
      </c>
      <c r="AI1149" s="24" t="s">
        <v>91</v>
      </c>
      <c r="AJ1149" s="24" t="s">
        <v>91</v>
      </c>
      <c r="AK1149" s="24" t="s">
        <v>91</v>
      </c>
      <c r="AL1149" s="24" t="s">
        <v>91</v>
      </c>
      <c r="AM1149" s="24" t="s">
        <v>90</v>
      </c>
      <c r="AN1149" s="24" t="s">
        <v>91</v>
      </c>
      <c r="AO1149" s="24" t="s">
        <v>91</v>
      </c>
      <c r="AP1149" s="24" t="s">
        <v>91</v>
      </c>
      <c r="AQ1149" s="24" t="s">
        <v>91</v>
      </c>
      <c r="AR1149" s="24" t="s">
        <v>91</v>
      </c>
      <c r="AS1149" s="24" t="s">
        <v>91</v>
      </c>
      <c r="AT1149" s="24" t="s">
        <v>91</v>
      </c>
      <c r="AU1149" s="24" t="s">
        <v>91</v>
      </c>
      <c r="AV1149" s="24" t="s">
        <v>91</v>
      </c>
      <c r="AW1149" s="24" t="s">
        <v>91</v>
      </c>
      <c r="AX1149" s="24" t="s">
        <v>91</v>
      </c>
      <c r="AY1149" s="24" t="s">
        <v>91</v>
      </c>
      <c r="AZ1149" s="24" t="s">
        <v>91</v>
      </c>
      <c r="BA1149" s="24" t="s">
        <v>91</v>
      </c>
      <c r="BB1149" s="24" t="s">
        <v>91</v>
      </c>
      <c r="BC1149" s="24" t="s">
        <v>91</v>
      </c>
      <c r="BD1149" s="24" t="s">
        <v>91</v>
      </c>
      <c r="BE1149" s="24" t="s">
        <v>91</v>
      </c>
      <c r="BF1149" s="24" t="s">
        <v>91</v>
      </c>
      <c r="BG1149" s="24" t="s">
        <v>91</v>
      </c>
      <c r="BH1149" s="24" t="s">
        <v>91</v>
      </c>
      <c r="BI1149" s="24" t="s">
        <v>91</v>
      </c>
      <c r="BJ1149" s="24" t="s">
        <v>91</v>
      </c>
      <c r="BK1149" s="24" t="s">
        <v>91</v>
      </c>
      <c r="BL1149" s="24" t="s">
        <v>91</v>
      </c>
      <c r="BM1149" s="24" t="s">
        <v>91</v>
      </c>
      <c r="BN1149" s="24" t="s">
        <v>91</v>
      </c>
      <c r="BO1149" s="24" t="s">
        <v>91</v>
      </c>
      <c r="BP1149" s="24" t="s">
        <v>91</v>
      </c>
      <c r="BQ1149" s="24" t="s">
        <v>91</v>
      </c>
      <c r="BR1149" s="24" t="s">
        <v>91</v>
      </c>
      <c r="BS1149" s="24" t="s">
        <v>91</v>
      </c>
      <c r="BT1149" s="24" t="s">
        <v>91</v>
      </c>
      <c r="BU1149" s="24" t="s">
        <v>91</v>
      </c>
      <c r="BV1149" s="24" t="s">
        <v>91</v>
      </c>
      <c r="BW1149" s="24" t="s">
        <v>91</v>
      </c>
      <c r="BX1149" s="24" t="s">
        <v>91</v>
      </c>
      <c r="BY1149" s="24" t="s">
        <v>91</v>
      </c>
      <c r="BZ1149" s="24" t="s">
        <v>91</v>
      </c>
      <c r="CA1149" s="36"/>
      <c r="CB1149" s="35"/>
    </row>
    <row r="1150" spans="1:80" ht="169.5" customHeight="1" x14ac:dyDescent="0.35">
      <c r="A1150" s="24"/>
      <c r="B1150" s="24" t="s">
        <v>77</v>
      </c>
      <c r="C1150" s="23" t="s">
        <v>78</v>
      </c>
      <c r="D1150" s="24" t="s">
        <v>3275</v>
      </c>
      <c r="E1150" s="24" t="s">
        <v>3916</v>
      </c>
      <c r="F1150" s="24" t="s">
        <v>81</v>
      </c>
      <c r="G1150" s="24" t="s">
        <v>3917</v>
      </c>
      <c r="H1150" s="24" t="s">
        <v>3943</v>
      </c>
      <c r="I1150" s="24" t="s">
        <v>3944</v>
      </c>
      <c r="J1150" s="24" t="s">
        <v>3943</v>
      </c>
      <c r="K1150" s="24" t="s">
        <v>3945</v>
      </c>
      <c r="L1150" s="24" t="s">
        <v>3946</v>
      </c>
      <c r="M1150" s="24"/>
      <c r="N1150" s="24" t="s">
        <v>88</v>
      </c>
      <c r="O1150" s="24"/>
      <c r="P1150" s="24"/>
      <c r="Q1150" s="24" t="s">
        <v>89</v>
      </c>
      <c r="R1150" s="24"/>
      <c r="S1150" s="24"/>
      <c r="T1150" s="24" t="s">
        <v>91</v>
      </c>
      <c r="U1150" s="24" t="s">
        <v>91</v>
      </c>
      <c r="V1150" s="24" t="s">
        <v>91</v>
      </c>
      <c r="W1150" s="24" t="s">
        <v>91</v>
      </c>
      <c r="X1150" s="24"/>
      <c r="Y1150" s="24" t="s">
        <v>91</v>
      </c>
      <c r="Z1150" s="24" t="s">
        <v>91</v>
      </c>
      <c r="AA1150" s="24" t="s">
        <v>91</v>
      </c>
      <c r="AB1150" s="24" t="s">
        <v>91</v>
      </c>
      <c r="AC1150" s="24" t="s">
        <v>91</v>
      </c>
      <c r="AD1150" s="24" t="s">
        <v>91</v>
      </c>
      <c r="AE1150" s="24" t="s">
        <v>91</v>
      </c>
      <c r="AF1150" s="24" t="s">
        <v>91</v>
      </c>
      <c r="AG1150" s="24" t="s">
        <v>91</v>
      </c>
      <c r="AH1150" s="24" t="s">
        <v>91</v>
      </c>
      <c r="AI1150" s="24" t="s">
        <v>91</v>
      </c>
      <c r="AJ1150" s="24" t="s">
        <v>91</v>
      </c>
      <c r="AK1150" s="24" t="s">
        <v>91</v>
      </c>
      <c r="AL1150" s="24" t="s">
        <v>91</v>
      </c>
      <c r="AM1150" s="24" t="s">
        <v>90</v>
      </c>
      <c r="AN1150" s="24" t="s">
        <v>91</v>
      </c>
      <c r="AO1150" s="24" t="s">
        <v>91</v>
      </c>
      <c r="AP1150" s="24" t="s">
        <v>91</v>
      </c>
      <c r="AQ1150" s="24" t="s">
        <v>91</v>
      </c>
      <c r="AR1150" s="24" t="s">
        <v>91</v>
      </c>
      <c r="AS1150" s="24" t="s">
        <v>91</v>
      </c>
      <c r="AT1150" s="24" t="s">
        <v>91</v>
      </c>
      <c r="AU1150" s="24" t="s">
        <v>91</v>
      </c>
      <c r="AV1150" s="24" t="s">
        <v>91</v>
      </c>
      <c r="AW1150" s="24" t="s">
        <v>91</v>
      </c>
      <c r="AX1150" s="24" t="s">
        <v>91</v>
      </c>
      <c r="AY1150" s="24" t="s">
        <v>91</v>
      </c>
      <c r="AZ1150" s="24" t="s">
        <v>91</v>
      </c>
      <c r="BA1150" s="24" t="s">
        <v>91</v>
      </c>
      <c r="BB1150" s="24" t="s">
        <v>91</v>
      </c>
      <c r="BC1150" s="24" t="s">
        <v>91</v>
      </c>
      <c r="BD1150" s="24" t="s">
        <v>91</v>
      </c>
      <c r="BE1150" s="24" t="s">
        <v>91</v>
      </c>
      <c r="BF1150" s="24" t="s">
        <v>91</v>
      </c>
      <c r="BG1150" s="24" t="s">
        <v>91</v>
      </c>
      <c r="BH1150" s="24" t="s">
        <v>91</v>
      </c>
      <c r="BI1150" s="24" t="s">
        <v>91</v>
      </c>
      <c r="BJ1150" s="24" t="s">
        <v>91</v>
      </c>
      <c r="BK1150" s="24" t="s">
        <v>91</v>
      </c>
      <c r="BL1150" s="24" t="s">
        <v>91</v>
      </c>
      <c r="BM1150" s="24" t="s">
        <v>91</v>
      </c>
      <c r="BN1150" s="24" t="s">
        <v>91</v>
      </c>
      <c r="BO1150" s="24" t="s">
        <v>91</v>
      </c>
      <c r="BP1150" s="24" t="s">
        <v>91</v>
      </c>
      <c r="BQ1150" s="24" t="s">
        <v>91</v>
      </c>
      <c r="BR1150" s="24" t="s">
        <v>91</v>
      </c>
      <c r="BS1150" s="24" t="s">
        <v>91</v>
      </c>
      <c r="BT1150" s="24" t="s">
        <v>91</v>
      </c>
      <c r="BU1150" s="24" t="s">
        <v>91</v>
      </c>
      <c r="BV1150" s="24" t="s">
        <v>91</v>
      </c>
      <c r="BW1150" s="24" t="s">
        <v>91</v>
      </c>
      <c r="BX1150" s="24" t="s">
        <v>91</v>
      </c>
      <c r="BY1150" s="24" t="s">
        <v>91</v>
      </c>
      <c r="BZ1150" s="24" t="s">
        <v>91</v>
      </c>
      <c r="CA1150" s="36"/>
      <c r="CB1150" s="35"/>
    </row>
    <row r="1151" spans="1:80" ht="169.5" customHeight="1" x14ac:dyDescent="0.35">
      <c r="A1151" s="24"/>
      <c r="B1151" s="24" t="s">
        <v>77</v>
      </c>
      <c r="C1151" s="23" t="s">
        <v>78</v>
      </c>
      <c r="D1151" s="24" t="s">
        <v>3275</v>
      </c>
      <c r="E1151" s="24" t="s">
        <v>3916</v>
      </c>
      <c r="F1151" s="24" t="s">
        <v>81</v>
      </c>
      <c r="G1151" s="24" t="s">
        <v>3917</v>
      </c>
      <c r="H1151" s="24" t="s">
        <v>3947</v>
      </c>
      <c r="I1151" s="24" t="s">
        <v>3948</v>
      </c>
      <c r="J1151" s="24" t="s">
        <v>3949</v>
      </c>
      <c r="K1151" s="24" t="s">
        <v>3950</v>
      </c>
      <c r="L1151" s="24" t="s">
        <v>3951</v>
      </c>
      <c r="M1151" s="24"/>
      <c r="N1151" s="24" t="s">
        <v>88</v>
      </c>
      <c r="O1151" s="24"/>
      <c r="P1151" s="24"/>
      <c r="Q1151" s="24" t="s">
        <v>89</v>
      </c>
      <c r="R1151" s="24"/>
      <c r="S1151" s="24"/>
      <c r="T1151" s="24" t="s">
        <v>91</v>
      </c>
      <c r="U1151" s="24" t="s">
        <v>91</v>
      </c>
      <c r="V1151" s="24" t="s">
        <v>91</v>
      </c>
      <c r="W1151" s="24" t="s">
        <v>91</v>
      </c>
      <c r="X1151" s="24"/>
      <c r="Y1151" s="24" t="s">
        <v>91</v>
      </c>
      <c r="Z1151" s="24" t="s">
        <v>91</v>
      </c>
      <c r="AA1151" s="24" t="s">
        <v>91</v>
      </c>
      <c r="AB1151" s="24" t="s">
        <v>91</v>
      </c>
      <c r="AC1151" s="24" t="s">
        <v>91</v>
      </c>
      <c r="AD1151" s="24" t="s">
        <v>91</v>
      </c>
      <c r="AE1151" s="24" t="s">
        <v>91</v>
      </c>
      <c r="AF1151" s="24" t="s">
        <v>91</v>
      </c>
      <c r="AG1151" s="24" t="s">
        <v>91</v>
      </c>
      <c r="AH1151" s="24" t="s">
        <v>91</v>
      </c>
      <c r="AI1151" s="24" t="s">
        <v>91</v>
      </c>
      <c r="AJ1151" s="24" t="s">
        <v>91</v>
      </c>
      <c r="AK1151" s="24" t="s">
        <v>91</v>
      </c>
      <c r="AL1151" s="24" t="s">
        <v>91</v>
      </c>
      <c r="AM1151" s="24" t="s">
        <v>90</v>
      </c>
      <c r="AN1151" s="24" t="s">
        <v>91</v>
      </c>
      <c r="AO1151" s="24" t="s">
        <v>91</v>
      </c>
      <c r="AP1151" s="24" t="s">
        <v>91</v>
      </c>
      <c r="AQ1151" s="24" t="s">
        <v>91</v>
      </c>
      <c r="AR1151" s="24" t="s">
        <v>91</v>
      </c>
      <c r="AS1151" s="24" t="s">
        <v>91</v>
      </c>
      <c r="AT1151" s="24" t="s">
        <v>91</v>
      </c>
      <c r="AU1151" s="24" t="s">
        <v>91</v>
      </c>
      <c r="AV1151" s="24" t="s">
        <v>91</v>
      </c>
      <c r="AW1151" s="24" t="s">
        <v>91</v>
      </c>
      <c r="AX1151" s="24" t="s">
        <v>91</v>
      </c>
      <c r="AY1151" s="24" t="s">
        <v>91</v>
      </c>
      <c r="AZ1151" s="24" t="s">
        <v>91</v>
      </c>
      <c r="BA1151" s="24" t="s">
        <v>91</v>
      </c>
      <c r="BB1151" s="24" t="s">
        <v>91</v>
      </c>
      <c r="BC1151" s="24" t="s">
        <v>91</v>
      </c>
      <c r="BD1151" s="24" t="s">
        <v>91</v>
      </c>
      <c r="BE1151" s="24" t="s">
        <v>91</v>
      </c>
      <c r="BF1151" s="24" t="s">
        <v>91</v>
      </c>
      <c r="BG1151" s="24" t="s">
        <v>91</v>
      </c>
      <c r="BH1151" s="24" t="s">
        <v>91</v>
      </c>
      <c r="BI1151" s="24" t="s">
        <v>91</v>
      </c>
      <c r="BJ1151" s="24" t="s">
        <v>91</v>
      </c>
      <c r="BK1151" s="24" t="s">
        <v>91</v>
      </c>
      <c r="BL1151" s="24" t="s">
        <v>91</v>
      </c>
      <c r="BM1151" s="24" t="s">
        <v>91</v>
      </c>
      <c r="BN1151" s="24" t="s">
        <v>91</v>
      </c>
      <c r="BO1151" s="24" t="s">
        <v>91</v>
      </c>
      <c r="BP1151" s="24" t="s">
        <v>91</v>
      </c>
      <c r="BQ1151" s="24" t="s">
        <v>91</v>
      </c>
      <c r="BR1151" s="24" t="s">
        <v>91</v>
      </c>
      <c r="BS1151" s="24" t="s">
        <v>91</v>
      </c>
      <c r="BT1151" s="24" t="s">
        <v>91</v>
      </c>
      <c r="BU1151" s="24" t="s">
        <v>91</v>
      </c>
      <c r="BV1151" s="24" t="s">
        <v>91</v>
      </c>
      <c r="BW1151" s="24" t="s">
        <v>91</v>
      </c>
      <c r="BX1151" s="24" t="s">
        <v>91</v>
      </c>
      <c r="BY1151" s="24" t="s">
        <v>91</v>
      </c>
      <c r="BZ1151" s="24" t="s">
        <v>91</v>
      </c>
      <c r="CA1151" s="36"/>
      <c r="CB1151" s="35"/>
    </row>
    <row r="1152" spans="1:80" ht="169.5" customHeight="1" x14ac:dyDescent="0.35">
      <c r="A1152" s="24"/>
      <c r="B1152" s="24" t="s">
        <v>77</v>
      </c>
      <c r="C1152" s="23" t="s">
        <v>78</v>
      </c>
      <c r="D1152" s="24" t="s">
        <v>2084</v>
      </c>
      <c r="E1152" s="24" t="s">
        <v>2085</v>
      </c>
      <c r="F1152" s="24" t="s">
        <v>81</v>
      </c>
      <c r="G1152" s="24" t="s">
        <v>2437</v>
      </c>
      <c r="H1152" s="24" t="s">
        <v>2438</v>
      </c>
      <c r="I1152" s="24" t="s">
        <v>2439</v>
      </c>
      <c r="J1152" s="24" t="s">
        <v>2440</v>
      </c>
      <c r="K1152" s="24" t="s">
        <v>2441</v>
      </c>
      <c r="L1152" s="24" t="s">
        <v>2442</v>
      </c>
      <c r="M1152" s="24" t="s">
        <v>88</v>
      </c>
      <c r="N1152" s="24"/>
      <c r="O1152" s="24"/>
      <c r="P1152" s="24"/>
      <c r="Q1152" s="24" t="s">
        <v>89</v>
      </c>
      <c r="R1152" s="24">
        <v>2027</v>
      </c>
      <c r="S1152" s="24"/>
      <c r="T1152" s="24" t="s">
        <v>90</v>
      </c>
      <c r="U1152" s="24" t="s">
        <v>91</v>
      </c>
      <c r="V1152" s="24" t="s">
        <v>91</v>
      </c>
      <c r="W1152" s="24" t="s">
        <v>91</v>
      </c>
      <c r="X1152" s="24"/>
      <c r="Y1152" s="24" t="s">
        <v>91</v>
      </c>
      <c r="Z1152" s="24" t="s">
        <v>91</v>
      </c>
      <c r="AA1152" s="24" t="s">
        <v>91</v>
      </c>
      <c r="AB1152" s="24" t="s">
        <v>90</v>
      </c>
      <c r="AC1152" s="24" t="s">
        <v>90</v>
      </c>
      <c r="AD1152" s="24" t="s">
        <v>91</v>
      </c>
      <c r="AE1152" s="24" t="s">
        <v>91</v>
      </c>
      <c r="AF1152" s="24" t="s">
        <v>91</v>
      </c>
      <c r="AG1152" s="24" t="s">
        <v>91</v>
      </c>
      <c r="AH1152" s="24" t="s">
        <v>91</v>
      </c>
      <c r="AI1152" s="24" t="s">
        <v>91</v>
      </c>
      <c r="AJ1152" s="24" t="s">
        <v>91</v>
      </c>
      <c r="AK1152" s="24" t="s">
        <v>91</v>
      </c>
      <c r="AL1152" s="24" t="s">
        <v>91</v>
      </c>
      <c r="AM1152" s="24" t="s">
        <v>90</v>
      </c>
      <c r="AN1152" s="24" t="s">
        <v>91</v>
      </c>
      <c r="AO1152" s="24" t="s">
        <v>91</v>
      </c>
      <c r="AP1152" s="24" t="s">
        <v>91</v>
      </c>
      <c r="AQ1152" s="24" t="s">
        <v>91</v>
      </c>
      <c r="AR1152" s="24" t="s">
        <v>91</v>
      </c>
      <c r="AS1152" s="24" t="s">
        <v>91</v>
      </c>
      <c r="AT1152" s="24" t="s">
        <v>91</v>
      </c>
      <c r="AU1152" s="24" t="s">
        <v>91</v>
      </c>
      <c r="AV1152" s="24" t="s">
        <v>91</v>
      </c>
      <c r="AW1152" s="24" t="s">
        <v>91</v>
      </c>
      <c r="AX1152" s="24" t="s">
        <v>91</v>
      </c>
      <c r="AY1152" s="24" t="s">
        <v>91</v>
      </c>
      <c r="AZ1152" s="24" t="s">
        <v>91</v>
      </c>
      <c r="BA1152" s="24" t="s">
        <v>91</v>
      </c>
      <c r="BB1152" s="24" t="s">
        <v>91</v>
      </c>
      <c r="BC1152" s="24" t="s">
        <v>90</v>
      </c>
      <c r="BD1152" s="24" t="s">
        <v>91</v>
      </c>
      <c r="BE1152" s="24" t="s">
        <v>91</v>
      </c>
      <c r="BF1152" s="24" t="s">
        <v>91</v>
      </c>
      <c r="BG1152" s="24" t="s">
        <v>90</v>
      </c>
      <c r="BH1152" s="24" t="s">
        <v>91</v>
      </c>
      <c r="BI1152" s="24" t="s">
        <v>91</v>
      </c>
      <c r="BJ1152" s="24" t="s">
        <v>91</v>
      </c>
      <c r="BK1152" s="24" t="s">
        <v>91</v>
      </c>
      <c r="BL1152" s="24" t="s">
        <v>90</v>
      </c>
      <c r="BM1152" s="24" t="s">
        <v>115</v>
      </c>
      <c r="BN1152" s="24" t="s">
        <v>91</v>
      </c>
      <c r="BO1152" s="24" t="s">
        <v>91</v>
      </c>
      <c r="BP1152" s="24" t="s">
        <v>115</v>
      </c>
      <c r="BQ1152" s="24" t="s">
        <v>91</v>
      </c>
      <c r="BR1152" s="24" t="s">
        <v>115</v>
      </c>
      <c r="BS1152" s="24" t="s">
        <v>92</v>
      </c>
      <c r="BT1152" s="24" t="s">
        <v>91</v>
      </c>
      <c r="BU1152" s="24" t="s">
        <v>91</v>
      </c>
      <c r="BV1152" s="24" t="s">
        <v>91</v>
      </c>
      <c r="BW1152" s="24" t="s">
        <v>91</v>
      </c>
      <c r="BX1152" s="24" t="s">
        <v>91</v>
      </c>
      <c r="BY1152" s="24" t="s">
        <v>91</v>
      </c>
      <c r="BZ1152" s="24" t="s">
        <v>92</v>
      </c>
      <c r="CA1152" s="36"/>
      <c r="CB1152" s="35"/>
    </row>
    <row r="1153" spans="1:80" ht="169.5" customHeight="1" x14ac:dyDescent="0.35">
      <c r="A1153" s="24"/>
      <c r="B1153" s="24" t="s">
        <v>77</v>
      </c>
      <c r="C1153" s="23" t="s">
        <v>78</v>
      </c>
      <c r="D1153" s="24" t="s">
        <v>2084</v>
      </c>
      <c r="E1153" s="24" t="s">
        <v>2085</v>
      </c>
      <c r="F1153" s="24" t="s">
        <v>2141</v>
      </c>
      <c r="G1153" s="24" t="s">
        <v>2124</v>
      </c>
      <c r="H1153" s="24" t="s">
        <v>2158</v>
      </c>
      <c r="I1153" s="24" t="s">
        <v>2454</v>
      </c>
      <c r="J1153" s="24" t="s">
        <v>2455</v>
      </c>
      <c r="K1153" s="24" t="s">
        <v>2270</v>
      </c>
      <c r="L1153" s="24" t="s">
        <v>2456</v>
      </c>
      <c r="M1153" s="24" t="s">
        <v>88</v>
      </c>
      <c r="N1153" s="24"/>
      <c r="O1153" s="24"/>
      <c r="P1153" s="24"/>
      <c r="Q1153" s="24" t="s">
        <v>89</v>
      </c>
      <c r="R1153" s="24">
        <v>2027</v>
      </c>
      <c r="S1153" s="24"/>
      <c r="T1153" s="24" t="s">
        <v>90</v>
      </c>
      <c r="U1153" s="24" t="s">
        <v>91</v>
      </c>
      <c r="V1153" s="24" t="s">
        <v>91</v>
      </c>
      <c r="W1153" s="24" t="s">
        <v>91</v>
      </c>
      <c r="X1153" s="24"/>
      <c r="Y1153" s="24" t="s">
        <v>91</v>
      </c>
      <c r="Z1153" s="24" t="s">
        <v>91</v>
      </c>
      <c r="AA1153" s="24" t="s">
        <v>91</v>
      </c>
      <c r="AB1153" s="24" t="s">
        <v>90</v>
      </c>
      <c r="AC1153" s="24" t="s">
        <v>90</v>
      </c>
      <c r="AD1153" s="24" t="s">
        <v>91</v>
      </c>
      <c r="AE1153" s="24" t="s">
        <v>91</v>
      </c>
      <c r="AF1153" s="24" t="s">
        <v>91</v>
      </c>
      <c r="AG1153" s="24" t="s">
        <v>91</v>
      </c>
      <c r="AH1153" s="24" t="s">
        <v>91</v>
      </c>
      <c r="AI1153" s="24" t="s">
        <v>91</v>
      </c>
      <c r="AJ1153" s="24" t="s">
        <v>91</v>
      </c>
      <c r="AK1153" s="24" t="s">
        <v>91</v>
      </c>
      <c r="AL1153" s="24" t="s">
        <v>91</v>
      </c>
      <c r="AM1153" s="24" t="s">
        <v>90</v>
      </c>
      <c r="AN1153" s="24" t="s">
        <v>90</v>
      </c>
      <c r="AO1153" s="24" t="s">
        <v>91</v>
      </c>
      <c r="AP1153" s="24" t="s">
        <v>91</v>
      </c>
      <c r="AQ1153" s="24" t="s">
        <v>91</v>
      </c>
      <c r="AR1153" s="24" t="s">
        <v>91</v>
      </c>
      <c r="AS1153" s="24" t="s">
        <v>91</v>
      </c>
      <c r="AT1153" s="24" t="s">
        <v>91</v>
      </c>
      <c r="AU1153" s="24" t="s">
        <v>91</v>
      </c>
      <c r="AV1153" s="24" t="s">
        <v>91</v>
      </c>
      <c r="AW1153" s="24" t="s">
        <v>91</v>
      </c>
      <c r="AX1153" s="24" t="s">
        <v>90</v>
      </c>
      <c r="AY1153" s="24" t="s">
        <v>91</v>
      </c>
      <c r="AZ1153" s="24" t="s">
        <v>91</v>
      </c>
      <c r="BA1153" s="24" t="s">
        <v>91</v>
      </c>
      <c r="BB1153" s="24" t="s">
        <v>91</v>
      </c>
      <c r="BC1153" s="24" t="s">
        <v>90</v>
      </c>
      <c r="BD1153" s="24" t="s">
        <v>90</v>
      </c>
      <c r="BE1153" s="24" t="s">
        <v>90</v>
      </c>
      <c r="BF1153" s="24" t="s">
        <v>90</v>
      </c>
      <c r="BG1153" s="24" t="s">
        <v>90</v>
      </c>
      <c r="BH1153" s="24" t="s">
        <v>91</v>
      </c>
      <c r="BI1153" s="24" t="s">
        <v>91</v>
      </c>
      <c r="BJ1153" s="24" t="s">
        <v>91</v>
      </c>
      <c r="BK1153" s="24" t="s">
        <v>91</v>
      </c>
      <c r="BL1153" s="24" t="s">
        <v>90</v>
      </c>
      <c r="BM1153" s="24" t="s">
        <v>90</v>
      </c>
      <c r="BN1153" s="24" t="s">
        <v>91</v>
      </c>
      <c r="BO1153" s="24" t="s">
        <v>91</v>
      </c>
      <c r="BP1153" s="24" t="s">
        <v>90</v>
      </c>
      <c r="BQ1153" s="24" t="s">
        <v>91</v>
      </c>
      <c r="BR1153" s="24" t="s">
        <v>90</v>
      </c>
      <c r="BS1153" s="24" t="s">
        <v>90</v>
      </c>
      <c r="BT1153" s="24" t="s">
        <v>91</v>
      </c>
      <c r="BU1153" s="24" t="s">
        <v>91</v>
      </c>
      <c r="BV1153" s="24" t="s">
        <v>91</v>
      </c>
      <c r="BW1153" s="24" t="s">
        <v>91</v>
      </c>
      <c r="BX1153" s="24" t="s">
        <v>91</v>
      </c>
      <c r="BY1153" s="24" t="s">
        <v>91</v>
      </c>
      <c r="BZ1153" s="24" t="s">
        <v>90</v>
      </c>
      <c r="CA1153" s="36"/>
      <c r="CB1153" s="35"/>
    </row>
    <row r="1154" spans="1:80" ht="169.5" customHeight="1" x14ac:dyDescent="0.35">
      <c r="A1154" s="24"/>
      <c r="B1154" s="24" t="s">
        <v>77</v>
      </c>
      <c r="C1154" s="23" t="s">
        <v>78</v>
      </c>
      <c r="D1154" s="24" t="s">
        <v>2084</v>
      </c>
      <c r="E1154" s="24" t="s">
        <v>2085</v>
      </c>
      <c r="F1154" s="24" t="s">
        <v>2141</v>
      </c>
      <c r="G1154" s="24" t="s">
        <v>2124</v>
      </c>
      <c r="H1154" s="24" t="s">
        <v>2158</v>
      </c>
      <c r="I1154" s="24" t="s">
        <v>2457</v>
      </c>
      <c r="J1154" s="24" t="s">
        <v>2458</v>
      </c>
      <c r="K1154" s="24" t="s">
        <v>2458</v>
      </c>
      <c r="L1154" s="24" t="s">
        <v>2459</v>
      </c>
      <c r="M1154" s="24" t="s">
        <v>88</v>
      </c>
      <c r="N1154" s="24"/>
      <c r="O1154" s="24"/>
      <c r="P1154" s="24"/>
      <c r="Q1154" s="24" t="s">
        <v>89</v>
      </c>
      <c r="R1154" s="24">
        <v>2027</v>
      </c>
      <c r="S1154" s="24"/>
      <c r="T1154" s="24" t="s">
        <v>90</v>
      </c>
      <c r="U1154" s="24" t="s">
        <v>91</v>
      </c>
      <c r="V1154" s="24" t="s">
        <v>91</v>
      </c>
      <c r="W1154" s="24" t="s">
        <v>91</v>
      </c>
      <c r="X1154" s="24"/>
      <c r="Y1154" s="24" t="s">
        <v>91</v>
      </c>
      <c r="Z1154" s="24" t="s">
        <v>91</v>
      </c>
      <c r="AA1154" s="24" t="s">
        <v>91</v>
      </c>
      <c r="AB1154" s="24" t="s">
        <v>90</v>
      </c>
      <c r="AC1154" s="24" t="s">
        <v>90</v>
      </c>
      <c r="AD1154" s="24" t="s">
        <v>91</v>
      </c>
      <c r="AE1154" s="24" t="s">
        <v>91</v>
      </c>
      <c r="AF1154" s="24" t="s">
        <v>91</v>
      </c>
      <c r="AG1154" s="24" t="s">
        <v>91</v>
      </c>
      <c r="AH1154" s="24" t="s">
        <v>91</v>
      </c>
      <c r="AI1154" s="24" t="s">
        <v>91</v>
      </c>
      <c r="AJ1154" s="24" t="s">
        <v>91</v>
      </c>
      <c r="AK1154" s="24" t="s">
        <v>91</v>
      </c>
      <c r="AL1154" s="24" t="s">
        <v>91</v>
      </c>
      <c r="AM1154" s="24" t="s">
        <v>90</v>
      </c>
      <c r="AN1154" s="24" t="s">
        <v>90</v>
      </c>
      <c r="AO1154" s="24" t="s">
        <v>91</v>
      </c>
      <c r="AP1154" s="24" t="s">
        <v>91</v>
      </c>
      <c r="AQ1154" s="24" t="s">
        <v>91</v>
      </c>
      <c r="AR1154" s="24" t="s">
        <v>91</v>
      </c>
      <c r="AS1154" s="24" t="s">
        <v>91</v>
      </c>
      <c r="AT1154" s="24" t="s">
        <v>91</v>
      </c>
      <c r="AU1154" s="24" t="s">
        <v>91</v>
      </c>
      <c r="AV1154" s="24" t="s">
        <v>91</v>
      </c>
      <c r="AW1154" s="24" t="s">
        <v>91</v>
      </c>
      <c r="AX1154" s="24" t="s">
        <v>90</v>
      </c>
      <c r="AY1154" s="24" t="s">
        <v>91</v>
      </c>
      <c r="AZ1154" s="24" t="s">
        <v>91</v>
      </c>
      <c r="BA1154" s="24" t="s">
        <v>91</v>
      </c>
      <c r="BB1154" s="24" t="s">
        <v>91</v>
      </c>
      <c r="BC1154" s="24" t="s">
        <v>90</v>
      </c>
      <c r="BD1154" s="24" t="s">
        <v>90</v>
      </c>
      <c r="BE1154" s="24" t="s">
        <v>90</v>
      </c>
      <c r="BF1154" s="24" t="s">
        <v>90</v>
      </c>
      <c r="BG1154" s="24" t="s">
        <v>90</v>
      </c>
      <c r="BH1154" s="24" t="s">
        <v>91</v>
      </c>
      <c r="BI1154" s="24" t="s">
        <v>91</v>
      </c>
      <c r="BJ1154" s="24" t="s">
        <v>91</v>
      </c>
      <c r="BK1154" s="24" t="s">
        <v>91</v>
      </c>
      <c r="BL1154" s="24" t="s">
        <v>90</v>
      </c>
      <c r="BM1154" s="24" t="s">
        <v>90</v>
      </c>
      <c r="BN1154" s="24" t="s">
        <v>91</v>
      </c>
      <c r="BO1154" s="24" t="s">
        <v>91</v>
      </c>
      <c r="BP1154" s="24" t="s">
        <v>90</v>
      </c>
      <c r="BQ1154" s="24" t="s">
        <v>91</v>
      </c>
      <c r="BR1154" s="24" t="s">
        <v>90</v>
      </c>
      <c r="BS1154" s="24" t="s">
        <v>90</v>
      </c>
      <c r="BT1154" s="24" t="s">
        <v>91</v>
      </c>
      <c r="BU1154" s="24" t="s">
        <v>91</v>
      </c>
      <c r="BV1154" s="24" t="s">
        <v>91</v>
      </c>
      <c r="BW1154" s="24" t="s">
        <v>91</v>
      </c>
      <c r="BX1154" s="24" t="s">
        <v>91</v>
      </c>
      <c r="BY1154" s="24" t="s">
        <v>91</v>
      </c>
      <c r="BZ1154" s="24" t="s">
        <v>90</v>
      </c>
      <c r="CA1154" s="36"/>
      <c r="CB1154" s="35"/>
    </row>
    <row r="1155" spans="1:80" ht="169.5" customHeight="1" x14ac:dyDescent="0.35">
      <c r="A1155" s="24"/>
      <c r="B1155" s="24" t="s">
        <v>77</v>
      </c>
      <c r="C1155" s="23" t="s">
        <v>78</v>
      </c>
      <c r="D1155" s="24" t="s">
        <v>2084</v>
      </c>
      <c r="E1155" s="24" t="s">
        <v>2085</v>
      </c>
      <c r="F1155" s="24" t="s">
        <v>2093</v>
      </c>
      <c r="G1155" s="24" t="s">
        <v>2124</v>
      </c>
      <c r="H1155" s="24" t="s">
        <v>2119</v>
      </c>
      <c r="I1155" s="24" t="s">
        <v>2460</v>
      </c>
      <c r="J1155" s="24" t="s">
        <v>2220</v>
      </c>
      <c r="K1155" s="24" t="s">
        <v>2460</v>
      </c>
      <c r="L1155" s="24" t="s">
        <v>2461</v>
      </c>
      <c r="M1155" s="24" t="s">
        <v>88</v>
      </c>
      <c r="N1155" s="24"/>
      <c r="O1155" s="24"/>
      <c r="P1155" s="24"/>
      <c r="Q1155" s="24" t="s">
        <v>89</v>
      </c>
      <c r="R1155" s="24">
        <v>2026</v>
      </c>
      <c r="S1155" s="24" t="s">
        <v>2164</v>
      </c>
      <c r="T1155" s="24" t="s">
        <v>90</v>
      </c>
      <c r="U1155" s="24" t="s">
        <v>91</v>
      </c>
      <c r="V1155" s="24" t="s">
        <v>91</v>
      </c>
      <c r="W1155" s="24" t="s">
        <v>91</v>
      </c>
      <c r="X1155" s="24"/>
      <c r="Y1155" s="24" t="s">
        <v>91</v>
      </c>
      <c r="Z1155" s="24" t="s">
        <v>91</v>
      </c>
      <c r="AA1155" s="24" t="s">
        <v>91</v>
      </c>
      <c r="AB1155" s="24" t="s">
        <v>90</v>
      </c>
      <c r="AC1155" s="24" t="s">
        <v>90</v>
      </c>
      <c r="AD1155" s="24" t="s">
        <v>91</v>
      </c>
      <c r="AE1155" s="24" t="s">
        <v>91</v>
      </c>
      <c r="AF1155" s="24" t="s">
        <v>91</v>
      </c>
      <c r="AG1155" s="24" t="s">
        <v>91</v>
      </c>
      <c r="AH1155" s="24" t="s">
        <v>91</v>
      </c>
      <c r="AI1155" s="24" t="s">
        <v>91</v>
      </c>
      <c r="AJ1155" s="24" t="s">
        <v>91</v>
      </c>
      <c r="AK1155" s="24" t="s">
        <v>91</v>
      </c>
      <c r="AL1155" s="24" t="s">
        <v>91</v>
      </c>
      <c r="AM1155" s="24" t="s">
        <v>90</v>
      </c>
      <c r="AN1155" s="24" t="s">
        <v>90</v>
      </c>
      <c r="AO1155" s="24" t="s">
        <v>91</v>
      </c>
      <c r="AP1155" s="24" t="s">
        <v>91</v>
      </c>
      <c r="AQ1155" s="24" t="s">
        <v>91</v>
      </c>
      <c r="AR1155" s="24" t="s">
        <v>91</v>
      </c>
      <c r="AS1155" s="24" t="s">
        <v>91</v>
      </c>
      <c r="AT1155" s="24" t="s">
        <v>91</v>
      </c>
      <c r="AU1155" s="24" t="s">
        <v>91</v>
      </c>
      <c r="AV1155" s="24" t="s">
        <v>91</v>
      </c>
      <c r="AW1155" s="24" t="s">
        <v>91</v>
      </c>
      <c r="AX1155" s="24" t="s">
        <v>90</v>
      </c>
      <c r="AY1155" s="24" t="s">
        <v>91</v>
      </c>
      <c r="AZ1155" s="24" t="s">
        <v>91</v>
      </c>
      <c r="BA1155" s="24" t="s">
        <v>91</v>
      </c>
      <c r="BB1155" s="24" t="s">
        <v>91</v>
      </c>
      <c r="BC1155" s="24" t="s">
        <v>91</v>
      </c>
      <c r="BD1155" s="24" t="s">
        <v>91</v>
      </c>
      <c r="BE1155" s="24" t="s">
        <v>91</v>
      </c>
      <c r="BF1155" s="24" t="s">
        <v>91</v>
      </c>
      <c r="BG1155" s="24" t="s">
        <v>91</v>
      </c>
      <c r="BH1155" s="24" t="s">
        <v>91</v>
      </c>
      <c r="BI1155" s="24" t="s">
        <v>91</v>
      </c>
      <c r="BJ1155" s="24" t="s">
        <v>91</v>
      </c>
      <c r="BK1155" s="24" t="s">
        <v>91</v>
      </c>
      <c r="BL1155" s="24" t="s">
        <v>91</v>
      </c>
      <c r="BM1155" s="24" t="s">
        <v>115</v>
      </c>
      <c r="BN1155" s="24" t="s">
        <v>91</v>
      </c>
      <c r="BO1155" s="24" t="s">
        <v>91</v>
      </c>
      <c r="BP1155" s="24" t="s">
        <v>90</v>
      </c>
      <c r="BQ1155" s="24" t="s">
        <v>91</v>
      </c>
      <c r="BR1155" s="24" t="s">
        <v>90</v>
      </c>
      <c r="BS1155" s="24" t="s">
        <v>91</v>
      </c>
      <c r="BT1155" s="24" t="s">
        <v>91</v>
      </c>
      <c r="BU1155" s="24" t="s">
        <v>91</v>
      </c>
      <c r="BV1155" s="24" t="s">
        <v>91</v>
      </c>
      <c r="BW1155" s="24" t="s">
        <v>91</v>
      </c>
      <c r="BX1155" s="24" t="s">
        <v>91</v>
      </c>
      <c r="BY1155" s="24" t="s">
        <v>91</v>
      </c>
      <c r="BZ1155" s="24" t="s">
        <v>91</v>
      </c>
      <c r="CA1155" s="36"/>
      <c r="CB1155" s="35"/>
    </row>
    <row r="1156" spans="1:80" ht="169.5" customHeight="1" x14ac:dyDescent="0.35">
      <c r="A1156" s="24">
        <v>811</v>
      </c>
      <c r="B1156" s="24" t="s">
        <v>77</v>
      </c>
      <c r="C1156" s="23" t="s">
        <v>78</v>
      </c>
      <c r="D1156" s="24" t="s">
        <v>430</v>
      </c>
      <c r="E1156" s="24" t="s">
        <v>2479</v>
      </c>
      <c r="F1156" s="24" t="s">
        <v>81</v>
      </c>
      <c r="G1156" s="24" t="s">
        <v>2087</v>
      </c>
      <c r="H1156" s="24" t="s">
        <v>2489</v>
      </c>
      <c r="I1156" s="24" t="s">
        <v>2490</v>
      </c>
      <c r="J1156" s="24" t="s">
        <v>2491</v>
      </c>
      <c r="K1156" s="24" t="s">
        <v>2492</v>
      </c>
      <c r="L1156" s="24" t="s">
        <v>2493</v>
      </c>
      <c r="M1156" s="24" t="s">
        <v>88</v>
      </c>
      <c r="N1156" s="24"/>
      <c r="O1156" s="24"/>
      <c r="P1156" s="24"/>
      <c r="Q1156" s="24" t="s">
        <v>155</v>
      </c>
      <c r="R1156" s="24"/>
      <c r="S1156" s="24"/>
      <c r="T1156" s="24" t="s">
        <v>91</v>
      </c>
      <c r="U1156" s="24" t="s">
        <v>91</v>
      </c>
      <c r="V1156" s="24" t="s">
        <v>91</v>
      </c>
      <c r="W1156" s="24" t="s">
        <v>91</v>
      </c>
      <c r="X1156" s="24"/>
      <c r="Y1156" s="24" t="s">
        <v>91</v>
      </c>
      <c r="Z1156" s="24" t="s">
        <v>91</v>
      </c>
      <c r="AA1156" s="24" t="s">
        <v>91</v>
      </c>
      <c r="AB1156" s="24" t="s">
        <v>91</v>
      </c>
      <c r="AC1156" s="24" t="s">
        <v>91</v>
      </c>
      <c r="AD1156" s="24" t="s">
        <v>91</v>
      </c>
      <c r="AE1156" s="24" t="s">
        <v>91</v>
      </c>
      <c r="AF1156" s="24" t="s">
        <v>91</v>
      </c>
      <c r="AG1156" s="24" t="s">
        <v>91</v>
      </c>
      <c r="AH1156" s="24" t="s">
        <v>91</v>
      </c>
      <c r="AI1156" s="24" t="s">
        <v>115</v>
      </c>
      <c r="AJ1156" s="24" t="s">
        <v>91</v>
      </c>
      <c r="AK1156" s="24" t="s">
        <v>91</v>
      </c>
      <c r="AL1156" s="24" t="s">
        <v>92</v>
      </c>
      <c r="AM1156" s="24" t="s">
        <v>92</v>
      </c>
      <c r="AN1156" s="24" t="s">
        <v>91</v>
      </c>
      <c r="AO1156" s="24" t="s">
        <v>91</v>
      </c>
      <c r="AP1156" s="24" t="s">
        <v>115</v>
      </c>
      <c r="AQ1156" s="24" t="s">
        <v>91</v>
      </c>
      <c r="AR1156" s="24" t="s">
        <v>91</v>
      </c>
      <c r="AS1156" s="24" t="s">
        <v>91</v>
      </c>
      <c r="AT1156" s="24" t="s">
        <v>91</v>
      </c>
      <c r="AU1156" s="24" t="s">
        <v>91</v>
      </c>
      <c r="AV1156" s="24" t="s">
        <v>91</v>
      </c>
      <c r="AW1156" s="24" t="s">
        <v>91</v>
      </c>
      <c r="AX1156" s="24" t="s">
        <v>115</v>
      </c>
      <c r="AY1156" s="24" t="s">
        <v>91</v>
      </c>
      <c r="AZ1156" s="24" t="s">
        <v>91</v>
      </c>
      <c r="BA1156" s="24" t="s">
        <v>91</v>
      </c>
      <c r="BB1156" s="24" t="s">
        <v>91</v>
      </c>
      <c r="BC1156" s="24" t="s">
        <v>91</v>
      </c>
      <c r="BD1156" s="24" t="s">
        <v>91</v>
      </c>
      <c r="BE1156" s="24" t="s">
        <v>91</v>
      </c>
      <c r="BF1156" s="24" t="s">
        <v>91</v>
      </c>
      <c r="BG1156" s="24" t="s">
        <v>91</v>
      </c>
      <c r="BH1156" s="24" t="s">
        <v>90</v>
      </c>
      <c r="BI1156" s="24" t="s">
        <v>91</v>
      </c>
      <c r="BJ1156" s="24" t="s">
        <v>91</v>
      </c>
      <c r="BK1156" s="24" t="s">
        <v>91</v>
      </c>
      <c r="BL1156" s="24" t="s">
        <v>90</v>
      </c>
      <c r="BM1156" s="24" t="s">
        <v>91</v>
      </c>
      <c r="BN1156" s="24" t="s">
        <v>90</v>
      </c>
      <c r="BO1156" s="24" t="s">
        <v>90</v>
      </c>
      <c r="BP1156" s="24" t="s">
        <v>91</v>
      </c>
      <c r="BQ1156" s="24" t="s">
        <v>91</v>
      </c>
      <c r="BR1156" s="24" t="s">
        <v>90</v>
      </c>
      <c r="BS1156" s="24" t="s">
        <v>91</v>
      </c>
      <c r="BT1156" s="24" t="s">
        <v>91</v>
      </c>
      <c r="BU1156" s="24" t="s">
        <v>91</v>
      </c>
      <c r="BV1156" s="24" t="s">
        <v>91</v>
      </c>
      <c r="BW1156" s="24" t="s">
        <v>91</v>
      </c>
      <c r="BX1156" s="24" t="s">
        <v>91</v>
      </c>
      <c r="BY1156" s="24" t="s">
        <v>91</v>
      </c>
      <c r="BZ1156" s="24" t="s">
        <v>91</v>
      </c>
      <c r="CA1156" s="36" t="s">
        <v>2494</v>
      </c>
      <c r="CB1156" s="35" t="s">
        <v>571</v>
      </c>
    </row>
    <row r="1157" spans="1:80" ht="169.5" customHeight="1" x14ac:dyDescent="0.35">
      <c r="A1157" s="24">
        <v>831</v>
      </c>
      <c r="B1157" s="24" t="s">
        <v>77</v>
      </c>
      <c r="C1157" s="23" t="s">
        <v>78</v>
      </c>
      <c r="D1157" s="24" t="s">
        <v>430</v>
      </c>
      <c r="E1157" s="24" t="s">
        <v>2479</v>
      </c>
      <c r="F1157" s="24" t="s">
        <v>81</v>
      </c>
      <c r="G1157" s="24" t="s">
        <v>2087</v>
      </c>
      <c r="H1157" s="24" t="s">
        <v>2489</v>
      </c>
      <c r="I1157" s="24" t="s">
        <v>2490</v>
      </c>
      <c r="J1157" s="24" t="s">
        <v>2498</v>
      </c>
      <c r="K1157" s="24" t="s">
        <v>2499</v>
      </c>
      <c r="L1157" s="24" t="s">
        <v>2500</v>
      </c>
      <c r="M1157" s="24" t="s">
        <v>88</v>
      </c>
      <c r="N1157" s="24"/>
      <c r="O1157" s="24"/>
      <c r="P1157" s="24"/>
      <c r="Q1157" s="24" t="s">
        <v>155</v>
      </c>
      <c r="R1157" s="24"/>
      <c r="S1157" s="24"/>
      <c r="T1157" s="24" t="s">
        <v>91</v>
      </c>
      <c r="U1157" s="24" t="s">
        <v>91</v>
      </c>
      <c r="V1157" s="24" t="s">
        <v>91</v>
      </c>
      <c r="W1157" s="24" t="s">
        <v>91</v>
      </c>
      <c r="X1157" s="24"/>
      <c r="Y1157" s="24" t="s">
        <v>91</v>
      </c>
      <c r="Z1157" s="24" t="s">
        <v>91</v>
      </c>
      <c r="AA1157" s="24" t="s">
        <v>91</v>
      </c>
      <c r="AB1157" s="24" t="s">
        <v>91</v>
      </c>
      <c r="AC1157" s="24" t="s">
        <v>91</v>
      </c>
      <c r="AD1157" s="24" t="s">
        <v>91</v>
      </c>
      <c r="AE1157" s="24" t="s">
        <v>91</v>
      </c>
      <c r="AF1157" s="24" t="s">
        <v>91</v>
      </c>
      <c r="AG1157" s="24" t="s">
        <v>91</v>
      </c>
      <c r="AH1157" s="24" t="s">
        <v>91</v>
      </c>
      <c r="AI1157" s="24" t="s">
        <v>115</v>
      </c>
      <c r="AJ1157" s="24" t="s">
        <v>91</v>
      </c>
      <c r="AK1157" s="24" t="s">
        <v>91</v>
      </c>
      <c r="AL1157" s="24" t="s">
        <v>92</v>
      </c>
      <c r="AM1157" s="24" t="s">
        <v>92</v>
      </c>
      <c r="AN1157" s="24" t="s">
        <v>91</v>
      </c>
      <c r="AO1157" s="24" t="s">
        <v>91</v>
      </c>
      <c r="AP1157" s="24" t="s">
        <v>115</v>
      </c>
      <c r="AQ1157" s="24" t="s">
        <v>91</v>
      </c>
      <c r="AR1157" s="24" t="s">
        <v>91</v>
      </c>
      <c r="AS1157" s="24" t="s">
        <v>91</v>
      </c>
      <c r="AT1157" s="24" t="s">
        <v>91</v>
      </c>
      <c r="AU1157" s="24" t="s">
        <v>91</v>
      </c>
      <c r="AV1157" s="24" t="s">
        <v>91</v>
      </c>
      <c r="AW1157" s="24" t="s">
        <v>91</v>
      </c>
      <c r="AX1157" s="24" t="s">
        <v>115</v>
      </c>
      <c r="AY1157" s="24" t="s">
        <v>91</v>
      </c>
      <c r="AZ1157" s="24" t="s">
        <v>91</v>
      </c>
      <c r="BA1157" s="24" t="s">
        <v>91</v>
      </c>
      <c r="BB1157" s="24" t="s">
        <v>91</v>
      </c>
      <c r="BC1157" s="24" t="s">
        <v>91</v>
      </c>
      <c r="BD1157" s="24" t="s">
        <v>91</v>
      </c>
      <c r="BE1157" s="24" t="s">
        <v>91</v>
      </c>
      <c r="BF1157" s="24" t="s">
        <v>91</v>
      </c>
      <c r="BG1157" s="24" t="s">
        <v>91</v>
      </c>
      <c r="BH1157" s="24" t="s">
        <v>90</v>
      </c>
      <c r="BI1157" s="24" t="s">
        <v>91</v>
      </c>
      <c r="BJ1157" s="24" t="s">
        <v>91</v>
      </c>
      <c r="BK1157" s="24" t="s">
        <v>91</v>
      </c>
      <c r="BL1157" s="24" t="s">
        <v>90</v>
      </c>
      <c r="BM1157" s="24" t="s">
        <v>91</v>
      </c>
      <c r="BN1157" s="24" t="s">
        <v>90</v>
      </c>
      <c r="BO1157" s="24" t="s">
        <v>90</v>
      </c>
      <c r="BP1157" s="24" t="s">
        <v>91</v>
      </c>
      <c r="BQ1157" s="24" t="s">
        <v>91</v>
      </c>
      <c r="BR1157" s="24" t="s">
        <v>90</v>
      </c>
      <c r="BS1157" s="24" t="s">
        <v>91</v>
      </c>
      <c r="BT1157" s="24" t="s">
        <v>91</v>
      </c>
      <c r="BU1157" s="24" t="s">
        <v>91</v>
      </c>
      <c r="BV1157" s="24" t="s">
        <v>91</v>
      </c>
      <c r="BW1157" s="24" t="s">
        <v>91</v>
      </c>
      <c r="BX1157" s="24" t="s">
        <v>91</v>
      </c>
      <c r="BY1157" s="24" t="s">
        <v>91</v>
      </c>
      <c r="BZ1157" s="24" t="s">
        <v>91</v>
      </c>
      <c r="CA1157" s="39" t="s">
        <v>2494</v>
      </c>
      <c r="CB1157" s="56" t="s">
        <v>571</v>
      </c>
    </row>
    <row r="1158" spans="1:80" ht="169.5" customHeight="1" x14ac:dyDescent="0.35">
      <c r="A1158" s="24">
        <v>814</v>
      </c>
      <c r="B1158" s="24" t="s">
        <v>77</v>
      </c>
      <c r="C1158" s="23" t="s">
        <v>78</v>
      </c>
      <c r="D1158" s="24" t="s">
        <v>430</v>
      </c>
      <c r="E1158" s="24" t="s">
        <v>2479</v>
      </c>
      <c r="F1158" s="24" t="s">
        <v>81</v>
      </c>
      <c r="G1158" s="24" t="s">
        <v>2087</v>
      </c>
      <c r="H1158" s="24" t="s">
        <v>2489</v>
      </c>
      <c r="I1158" s="24" t="s">
        <v>2490</v>
      </c>
      <c r="J1158" s="24" t="s">
        <v>2501</v>
      </c>
      <c r="K1158" s="24" t="s">
        <v>2502</v>
      </c>
      <c r="L1158" s="24" t="s">
        <v>2503</v>
      </c>
      <c r="M1158" s="24" t="s">
        <v>88</v>
      </c>
      <c r="N1158" s="24"/>
      <c r="O1158" s="24"/>
      <c r="P1158" s="24"/>
      <c r="Q1158" s="24" t="s">
        <v>155</v>
      </c>
      <c r="R1158" s="24"/>
      <c r="S1158" s="24"/>
      <c r="T1158" s="24" t="s">
        <v>91</v>
      </c>
      <c r="U1158" s="24" t="s">
        <v>91</v>
      </c>
      <c r="V1158" s="24" t="s">
        <v>91</v>
      </c>
      <c r="W1158" s="24" t="s">
        <v>91</v>
      </c>
      <c r="X1158" s="24"/>
      <c r="Y1158" s="24" t="s">
        <v>91</v>
      </c>
      <c r="Z1158" s="24" t="s">
        <v>91</v>
      </c>
      <c r="AA1158" s="24" t="s">
        <v>91</v>
      </c>
      <c r="AB1158" s="24" t="s">
        <v>91</v>
      </c>
      <c r="AC1158" s="24" t="s">
        <v>91</v>
      </c>
      <c r="AD1158" s="24" t="s">
        <v>91</v>
      </c>
      <c r="AE1158" s="24" t="s">
        <v>91</v>
      </c>
      <c r="AF1158" s="24" t="s">
        <v>91</v>
      </c>
      <c r="AG1158" s="24" t="s">
        <v>91</v>
      </c>
      <c r="AH1158" s="24" t="s">
        <v>91</v>
      </c>
      <c r="AI1158" s="24" t="s">
        <v>115</v>
      </c>
      <c r="AJ1158" s="24" t="s">
        <v>91</v>
      </c>
      <c r="AK1158" s="24" t="s">
        <v>91</v>
      </c>
      <c r="AL1158" s="24" t="s">
        <v>90</v>
      </c>
      <c r="AM1158" s="24" t="s">
        <v>90</v>
      </c>
      <c r="AN1158" s="24" t="s">
        <v>91</v>
      </c>
      <c r="AO1158" s="24" t="s">
        <v>91</v>
      </c>
      <c r="AP1158" s="24" t="s">
        <v>115</v>
      </c>
      <c r="AQ1158" s="24" t="s">
        <v>91</v>
      </c>
      <c r="AR1158" s="24" t="s">
        <v>91</v>
      </c>
      <c r="AS1158" s="24" t="s">
        <v>91</v>
      </c>
      <c r="AT1158" s="24" t="s">
        <v>91</v>
      </c>
      <c r="AU1158" s="24" t="s">
        <v>91</v>
      </c>
      <c r="AV1158" s="24" t="s">
        <v>91</v>
      </c>
      <c r="AW1158" s="24" t="s">
        <v>91</v>
      </c>
      <c r="AX1158" s="24" t="s">
        <v>115</v>
      </c>
      <c r="AY1158" s="24" t="s">
        <v>91</v>
      </c>
      <c r="AZ1158" s="24" t="s">
        <v>91</v>
      </c>
      <c r="BA1158" s="24" t="s">
        <v>91</v>
      </c>
      <c r="BB1158" s="24" t="s">
        <v>91</v>
      </c>
      <c r="BC1158" s="24" t="s">
        <v>91</v>
      </c>
      <c r="BD1158" s="24" t="s">
        <v>91</v>
      </c>
      <c r="BE1158" s="24" t="s">
        <v>91</v>
      </c>
      <c r="BF1158" s="24" t="s">
        <v>91</v>
      </c>
      <c r="BG1158" s="24" t="s">
        <v>91</v>
      </c>
      <c r="BH1158" s="24" t="s">
        <v>90</v>
      </c>
      <c r="BI1158" s="24" t="s">
        <v>91</v>
      </c>
      <c r="BJ1158" s="24" t="s">
        <v>91</v>
      </c>
      <c r="BK1158" s="24" t="s">
        <v>91</v>
      </c>
      <c r="BL1158" s="24" t="s">
        <v>90</v>
      </c>
      <c r="BM1158" s="24" t="s">
        <v>91</v>
      </c>
      <c r="BN1158" s="24" t="s">
        <v>90</v>
      </c>
      <c r="BO1158" s="24" t="s">
        <v>90</v>
      </c>
      <c r="BP1158" s="24" t="s">
        <v>91</v>
      </c>
      <c r="BQ1158" s="24" t="s">
        <v>91</v>
      </c>
      <c r="BR1158" s="24" t="s">
        <v>90</v>
      </c>
      <c r="BS1158" s="24" t="s">
        <v>91</v>
      </c>
      <c r="BT1158" s="24" t="s">
        <v>91</v>
      </c>
      <c r="BU1158" s="24" t="s">
        <v>91</v>
      </c>
      <c r="BV1158" s="24" t="s">
        <v>91</v>
      </c>
      <c r="BW1158" s="24" t="s">
        <v>91</v>
      </c>
      <c r="BX1158" s="24" t="s">
        <v>91</v>
      </c>
      <c r="BY1158" s="24" t="s">
        <v>91</v>
      </c>
      <c r="BZ1158" s="24" t="s">
        <v>91</v>
      </c>
      <c r="CA1158" s="39" t="s">
        <v>2494</v>
      </c>
      <c r="CB1158" s="56" t="s">
        <v>571</v>
      </c>
    </row>
    <row r="1159" spans="1:80" ht="169.5" customHeight="1" x14ac:dyDescent="0.35">
      <c r="A1159" s="24"/>
      <c r="B1159" s="24" t="s">
        <v>77</v>
      </c>
      <c r="C1159" s="23" t="s">
        <v>78</v>
      </c>
      <c r="D1159" s="24" t="s">
        <v>3275</v>
      </c>
      <c r="E1159" s="24" t="s">
        <v>3932</v>
      </c>
      <c r="F1159" s="24" t="s">
        <v>81</v>
      </c>
      <c r="G1159" s="24" t="s">
        <v>3917</v>
      </c>
      <c r="H1159" s="24" t="s">
        <v>3984</v>
      </c>
      <c r="I1159" s="24" t="s">
        <v>3985</v>
      </c>
      <c r="J1159" s="24" t="s">
        <v>3986</v>
      </c>
      <c r="K1159" s="24" t="s">
        <v>3987</v>
      </c>
      <c r="L1159" s="24" t="s">
        <v>3988</v>
      </c>
      <c r="M1159" s="24"/>
      <c r="N1159" s="24" t="s">
        <v>88</v>
      </c>
      <c r="O1159" s="24"/>
      <c r="P1159" s="24"/>
      <c r="Q1159" s="24" t="s">
        <v>155</v>
      </c>
      <c r="R1159" s="24"/>
      <c r="S1159" s="24"/>
      <c r="T1159" s="24" t="s">
        <v>91</v>
      </c>
      <c r="U1159" s="24" t="s">
        <v>91</v>
      </c>
      <c r="V1159" s="24" t="s">
        <v>91</v>
      </c>
      <c r="W1159" s="24" t="s">
        <v>91</v>
      </c>
      <c r="X1159" s="24"/>
      <c r="Y1159" s="24" t="s">
        <v>91</v>
      </c>
      <c r="Z1159" s="24" t="s">
        <v>91</v>
      </c>
      <c r="AA1159" s="24" t="s">
        <v>91</v>
      </c>
      <c r="AB1159" s="24" t="s">
        <v>91</v>
      </c>
      <c r="AC1159" s="24" t="s">
        <v>91</v>
      </c>
      <c r="AD1159" s="24" t="s">
        <v>91</v>
      </c>
      <c r="AE1159" s="24" t="s">
        <v>91</v>
      </c>
      <c r="AF1159" s="24" t="s">
        <v>91</v>
      </c>
      <c r="AG1159" s="24" t="s">
        <v>91</v>
      </c>
      <c r="AH1159" s="24" t="s">
        <v>91</v>
      </c>
      <c r="AI1159" s="24" t="s">
        <v>91</v>
      </c>
      <c r="AJ1159" s="24" t="s">
        <v>91</v>
      </c>
      <c r="AK1159" s="24" t="s">
        <v>91</v>
      </c>
      <c r="AL1159" s="24" t="s">
        <v>91</v>
      </c>
      <c r="AM1159" s="24" t="s">
        <v>90</v>
      </c>
      <c r="AN1159" s="24" t="s">
        <v>91</v>
      </c>
      <c r="AO1159" s="24" t="s">
        <v>91</v>
      </c>
      <c r="AP1159" s="24" t="s">
        <v>91</v>
      </c>
      <c r="AQ1159" s="24" t="s">
        <v>91</v>
      </c>
      <c r="AR1159" s="24" t="s">
        <v>91</v>
      </c>
      <c r="AS1159" s="24" t="s">
        <v>91</v>
      </c>
      <c r="AT1159" s="24" t="s">
        <v>91</v>
      </c>
      <c r="AU1159" s="24" t="s">
        <v>91</v>
      </c>
      <c r="AV1159" s="24" t="s">
        <v>91</v>
      </c>
      <c r="AW1159" s="24" t="s">
        <v>91</v>
      </c>
      <c r="AX1159" s="24" t="s">
        <v>91</v>
      </c>
      <c r="AY1159" s="24" t="s">
        <v>91</v>
      </c>
      <c r="AZ1159" s="24" t="s">
        <v>91</v>
      </c>
      <c r="BA1159" s="24" t="s">
        <v>91</v>
      </c>
      <c r="BB1159" s="24" t="s">
        <v>91</v>
      </c>
      <c r="BC1159" s="24" t="s">
        <v>91</v>
      </c>
      <c r="BD1159" s="24" t="s">
        <v>91</v>
      </c>
      <c r="BE1159" s="24" t="s">
        <v>91</v>
      </c>
      <c r="BF1159" s="24" t="s">
        <v>91</v>
      </c>
      <c r="BG1159" s="24" t="s">
        <v>91</v>
      </c>
      <c r="BH1159" s="24" t="s">
        <v>91</v>
      </c>
      <c r="BI1159" s="24" t="s">
        <v>91</v>
      </c>
      <c r="BJ1159" s="24" t="s">
        <v>91</v>
      </c>
      <c r="BK1159" s="24" t="s">
        <v>91</v>
      </c>
      <c r="BL1159" s="24" t="s">
        <v>91</v>
      </c>
      <c r="BM1159" s="24" t="s">
        <v>91</v>
      </c>
      <c r="BN1159" s="24" t="s">
        <v>91</v>
      </c>
      <c r="BO1159" s="24" t="s">
        <v>91</v>
      </c>
      <c r="BP1159" s="24" t="s">
        <v>91</v>
      </c>
      <c r="BQ1159" s="24" t="s">
        <v>91</v>
      </c>
      <c r="BR1159" s="24" t="s">
        <v>91</v>
      </c>
      <c r="BS1159" s="24" t="s">
        <v>91</v>
      </c>
      <c r="BT1159" s="24" t="s">
        <v>91</v>
      </c>
      <c r="BU1159" s="24" t="s">
        <v>91</v>
      </c>
      <c r="BV1159" s="24" t="s">
        <v>91</v>
      </c>
      <c r="BW1159" s="24" t="s">
        <v>91</v>
      </c>
      <c r="BX1159" s="24" t="s">
        <v>91</v>
      </c>
      <c r="BY1159" s="24" t="s">
        <v>91</v>
      </c>
      <c r="BZ1159" s="24" t="s">
        <v>91</v>
      </c>
      <c r="CA1159" s="36"/>
      <c r="CB1159" s="35"/>
    </row>
    <row r="1160" spans="1:80" ht="169.5" customHeight="1" x14ac:dyDescent="0.35">
      <c r="A1160" s="24"/>
      <c r="B1160" s="24" t="s">
        <v>77</v>
      </c>
      <c r="C1160" s="23" t="s">
        <v>78</v>
      </c>
      <c r="D1160" s="24" t="s">
        <v>3275</v>
      </c>
      <c r="E1160" s="24" t="s">
        <v>3932</v>
      </c>
      <c r="F1160" s="24" t="s">
        <v>81</v>
      </c>
      <c r="G1160" s="24" t="s">
        <v>3917</v>
      </c>
      <c r="H1160" s="24" t="s">
        <v>3989</v>
      </c>
      <c r="I1160" s="24" t="s">
        <v>3990</v>
      </c>
      <c r="J1160" s="24" t="s">
        <v>3991</v>
      </c>
      <c r="K1160" s="24" t="s">
        <v>3992</v>
      </c>
      <c r="L1160" s="24" t="s">
        <v>3993</v>
      </c>
      <c r="M1160" s="24"/>
      <c r="N1160" s="24" t="s">
        <v>88</v>
      </c>
      <c r="O1160" s="24"/>
      <c r="P1160" s="24"/>
      <c r="Q1160" s="24" t="s">
        <v>89</v>
      </c>
      <c r="R1160" s="24"/>
      <c r="S1160" s="24"/>
      <c r="T1160" s="24" t="s">
        <v>91</v>
      </c>
      <c r="U1160" s="24" t="s">
        <v>91</v>
      </c>
      <c r="V1160" s="24" t="s">
        <v>91</v>
      </c>
      <c r="W1160" s="24" t="s">
        <v>91</v>
      </c>
      <c r="X1160" s="24"/>
      <c r="Y1160" s="24" t="s">
        <v>91</v>
      </c>
      <c r="Z1160" s="24" t="s">
        <v>91</v>
      </c>
      <c r="AA1160" s="24" t="s">
        <v>91</v>
      </c>
      <c r="AB1160" s="24" t="s">
        <v>91</v>
      </c>
      <c r="AC1160" s="24" t="s">
        <v>91</v>
      </c>
      <c r="AD1160" s="24" t="s">
        <v>91</v>
      </c>
      <c r="AE1160" s="24" t="s">
        <v>91</v>
      </c>
      <c r="AF1160" s="24" t="s">
        <v>91</v>
      </c>
      <c r="AG1160" s="24" t="s">
        <v>91</v>
      </c>
      <c r="AH1160" s="24" t="s">
        <v>91</v>
      </c>
      <c r="AI1160" s="24" t="s">
        <v>91</v>
      </c>
      <c r="AJ1160" s="24" t="s">
        <v>91</v>
      </c>
      <c r="AK1160" s="24" t="s">
        <v>91</v>
      </c>
      <c r="AL1160" s="24" t="s">
        <v>91</v>
      </c>
      <c r="AM1160" s="24" t="s">
        <v>90</v>
      </c>
      <c r="AN1160" s="24" t="s">
        <v>91</v>
      </c>
      <c r="AO1160" s="24" t="s">
        <v>91</v>
      </c>
      <c r="AP1160" s="24" t="s">
        <v>91</v>
      </c>
      <c r="AQ1160" s="24" t="s">
        <v>91</v>
      </c>
      <c r="AR1160" s="24" t="s">
        <v>91</v>
      </c>
      <c r="AS1160" s="24" t="s">
        <v>91</v>
      </c>
      <c r="AT1160" s="24" t="s">
        <v>91</v>
      </c>
      <c r="AU1160" s="24" t="s">
        <v>91</v>
      </c>
      <c r="AV1160" s="24" t="s">
        <v>91</v>
      </c>
      <c r="AW1160" s="24" t="s">
        <v>91</v>
      </c>
      <c r="AX1160" s="24" t="s">
        <v>91</v>
      </c>
      <c r="AY1160" s="24" t="s">
        <v>91</v>
      </c>
      <c r="AZ1160" s="24" t="s">
        <v>91</v>
      </c>
      <c r="BA1160" s="24" t="s">
        <v>91</v>
      </c>
      <c r="BB1160" s="24" t="s">
        <v>91</v>
      </c>
      <c r="BC1160" s="24" t="s">
        <v>91</v>
      </c>
      <c r="BD1160" s="24" t="s">
        <v>91</v>
      </c>
      <c r="BE1160" s="24" t="s">
        <v>91</v>
      </c>
      <c r="BF1160" s="24" t="s">
        <v>91</v>
      </c>
      <c r="BG1160" s="24" t="s">
        <v>91</v>
      </c>
      <c r="BH1160" s="24" t="s">
        <v>91</v>
      </c>
      <c r="BI1160" s="24" t="s">
        <v>91</v>
      </c>
      <c r="BJ1160" s="24" t="s">
        <v>91</v>
      </c>
      <c r="BK1160" s="24" t="s">
        <v>91</v>
      </c>
      <c r="BL1160" s="24" t="s">
        <v>91</v>
      </c>
      <c r="BM1160" s="24" t="s">
        <v>91</v>
      </c>
      <c r="BN1160" s="24" t="s">
        <v>91</v>
      </c>
      <c r="BO1160" s="24" t="s">
        <v>91</v>
      </c>
      <c r="BP1160" s="24" t="s">
        <v>91</v>
      </c>
      <c r="BQ1160" s="24" t="s">
        <v>91</v>
      </c>
      <c r="BR1160" s="24" t="s">
        <v>91</v>
      </c>
      <c r="BS1160" s="24" t="s">
        <v>91</v>
      </c>
      <c r="BT1160" s="24" t="s">
        <v>91</v>
      </c>
      <c r="BU1160" s="24" t="s">
        <v>91</v>
      </c>
      <c r="BV1160" s="24" t="s">
        <v>91</v>
      </c>
      <c r="BW1160" s="24" t="s">
        <v>91</v>
      </c>
      <c r="BX1160" s="24" t="s">
        <v>91</v>
      </c>
      <c r="BY1160" s="24" t="s">
        <v>91</v>
      </c>
      <c r="BZ1160" s="24" t="s">
        <v>91</v>
      </c>
      <c r="CA1160" s="36"/>
      <c r="CB1160" s="35"/>
    </row>
    <row r="1161" spans="1:80" ht="169.5" customHeight="1" x14ac:dyDescent="0.35">
      <c r="A1161" s="24"/>
      <c r="B1161" s="24" t="s">
        <v>77</v>
      </c>
      <c r="C1161" s="23" t="s">
        <v>78</v>
      </c>
      <c r="D1161" s="24" t="s">
        <v>3275</v>
      </c>
      <c r="E1161" s="24" t="s">
        <v>3932</v>
      </c>
      <c r="F1161" s="24" t="s">
        <v>81</v>
      </c>
      <c r="G1161" s="24" t="s">
        <v>3917</v>
      </c>
      <c r="H1161" s="24" t="s">
        <v>3994</v>
      </c>
      <c r="I1161" s="24" t="s">
        <v>3995</v>
      </c>
      <c r="J1161" s="24" t="s">
        <v>3996</v>
      </c>
      <c r="K1161" s="24" t="s">
        <v>3997</v>
      </c>
      <c r="L1161" s="24" t="s">
        <v>3998</v>
      </c>
      <c r="M1161" s="24"/>
      <c r="N1161" s="24" t="s">
        <v>88</v>
      </c>
      <c r="O1161" s="24"/>
      <c r="P1161" s="24"/>
      <c r="Q1161" s="24" t="s">
        <v>89</v>
      </c>
      <c r="R1161" s="24"/>
      <c r="S1161" s="24"/>
      <c r="T1161" s="24" t="s">
        <v>91</v>
      </c>
      <c r="U1161" s="24" t="s">
        <v>91</v>
      </c>
      <c r="V1161" s="24" t="s">
        <v>91</v>
      </c>
      <c r="W1161" s="24" t="s">
        <v>91</v>
      </c>
      <c r="X1161" s="24"/>
      <c r="Y1161" s="24" t="s">
        <v>91</v>
      </c>
      <c r="Z1161" s="24" t="s">
        <v>91</v>
      </c>
      <c r="AA1161" s="24" t="s">
        <v>91</v>
      </c>
      <c r="AB1161" s="24" t="s">
        <v>91</v>
      </c>
      <c r="AC1161" s="24" t="s">
        <v>91</v>
      </c>
      <c r="AD1161" s="24" t="s">
        <v>91</v>
      </c>
      <c r="AE1161" s="24" t="s">
        <v>91</v>
      </c>
      <c r="AF1161" s="24" t="s">
        <v>91</v>
      </c>
      <c r="AG1161" s="24" t="s">
        <v>91</v>
      </c>
      <c r="AH1161" s="24" t="s">
        <v>91</v>
      </c>
      <c r="AI1161" s="24" t="s">
        <v>91</v>
      </c>
      <c r="AJ1161" s="24" t="s">
        <v>91</v>
      </c>
      <c r="AK1161" s="24" t="s">
        <v>91</v>
      </c>
      <c r="AL1161" s="24" t="s">
        <v>91</v>
      </c>
      <c r="AM1161" s="24" t="s">
        <v>90</v>
      </c>
      <c r="AN1161" s="24" t="s">
        <v>91</v>
      </c>
      <c r="AO1161" s="24" t="s">
        <v>91</v>
      </c>
      <c r="AP1161" s="24" t="s">
        <v>91</v>
      </c>
      <c r="AQ1161" s="24" t="s">
        <v>91</v>
      </c>
      <c r="AR1161" s="24" t="s">
        <v>91</v>
      </c>
      <c r="AS1161" s="24" t="s">
        <v>91</v>
      </c>
      <c r="AT1161" s="24" t="s">
        <v>91</v>
      </c>
      <c r="AU1161" s="24" t="s">
        <v>91</v>
      </c>
      <c r="AV1161" s="24" t="s">
        <v>91</v>
      </c>
      <c r="AW1161" s="24" t="s">
        <v>91</v>
      </c>
      <c r="AX1161" s="24" t="s">
        <v>91</v>
      </c>
      <c r="AY1161" s="24" t="s">
        <v>91</v>
      </c>
      <c r="AZ1161" s="24" t="s">
        <v>91</v>
      </c>
      <c r="BA1161" s="24" t="s">
        <v>91</v>
      </c>
      <c r="BB1161" s="24" t="s">
        <v>91</v>
      </c>
      <c r="BC1161" s="24" t="s">
        <v>91</v>
      </c>
      <c r="BD1161" s="24" t="s">
        <v>91</v>
      </c>
      <c r="BE1161" s="24" t="s">
        <v>91</v>
      </c>
      <c r="BF1161" s="24" t="s">
        <v>91</v>
      </c>
      <c r="BG1161" s="24" t="s">
        <v>91</v>
      </c>
      <c r="BH1161" s="24" t="s">
        <v>91</v>
      </c>
      <c r="BI1161" s="24" t="s">
        <v>91</v>
      </c>
      <c r="BJ1161" s="24" t="s">
        <v>91</v>
      </c>
      <c r="BK1161" s="24" t="s">
        <v>91</v>
      </c>
      <c r="BL1161" s="24" t="s">
        <v>91</v>
      </c>
      <c r="BM1161" s="24" t="s">
        <v>91</v>
      </c>
      <c r="BN1161" s="24" t="s">
        <v>91</v>
      </c>
      <c r="BO1161" s="24" t="s">
        <v>91</v>
      </c>
      <c r="BP1161" s="24" t="s">
        <v>91</v>
      </c>
      <c r="BQ1161" s="24" t="s">
        <v>91</v>
      </c>
      <c r="BR1161" s="24" t="s">
        <v>91</v>
      </c>
      <c r="BS1161" s="24" t="s">
        <v>91</v>
      </c>
      <c r="BT1161" s="24" t="s">
        <v>91</v>
      </c>
      <c r="BU1161" s="24" t="s">
        <v>91</v>
      </c>
      <c r="BV1161" s="24" t="s">
        <v>91</v>
      </c>
      <c r="BW1161" s="24" t="s">
        <v>91</v>
      </c>
      <c r="BX1161" s="24" t="s">
        <v>91</v>
      </c>
      <c r="BY1161" s="24" t="s">
        <v>91</v>
      </c>
      <c r="BZ1161" s="24" t="s">
        <v>91</v>
      </c>
      <c r="CA1161" s="36"/>
      <c r="CB1161" s="35"/>
    </row>
    <row r="1162" spans="1:80" ht="169.5" customHeight="1" x14ac:dyDescent="0.35">
      <c r="A1162" s="24"/>
      <c r="B1162" s="24" t="s">
        <v>77</v>
      </c>
      <c r="C1162" s="23" t="s">
        <v>78</v>
      </c>
      <c r="D1162" s="24" t="s">
        <v>3275</v>
      </c>
      <c r="E1162" s="24" t="s">
        <v>3932</v>
      </c>
      <c r="F1162" s="24" t="s">
        <v>81</v>
      </c>
      <c r="G1162" s="24" t="s">
        <v>3917</v>
      </c>
      <c r="H1162" s="24" t="s">
        <v>3999</v>
      </c>
      <c r="I1162" s="24" t="s">
        <v>4000</v>
      </c>
      <c r="J1162" s="24" t="s">
        <v>4001</v>
      </c>
      <c r="K1162" s="24" t="s">
        <v>4002</v>
      </c>
      <c r="L1162" s="24" t="s">
        <v>4003</v>
      </c>
      <c r="M1162" s="24"/>
      <c r="N1162" s="24" t="s">
        <v>88</v>
      </c>
      <c r="O1162" s="24"/>
      <c r="P1162" s="24"/>
      <c r="Q1162" s="24" t="s">
        <v>155</v>
      </c>
      <c r="R1162" s="24"/>
      <c r="S1162" s="24"/>
      <c r="T1162" s="24" t="s">
        <v>91</v>
      </c>
      <c r="U1162" s="24" t="s">
        <v>91</v>
      </c>
      <c r="V1162" s="24" t="s">
        <v>91</v>
      </c>
      <c r="W1162" s="24" t="s">
        <v>91</v>
      </c>
      <c r="X1162" s="24"/>
      <c r="Y1162" s="24" t="s">
        <v>91</v>
      </c>
      <c r="Z1162" s="24" t="s">
        <v>91</v>
      </c>
      <c r="AA1162" s="24" t="s">
        <v>91</v>
      </c>
      <c r="AB1162" s="24" t="s">
        <v>91</v>
      </c>
      <c r="AC1162" s="24" t="s">
        <v>91</v>
      </c>
      <c r="AD1162" s="24" t="s">
        <v>91</v>
      </c>
      <c r="AE1162" s="24" t="s">
        <v>91</v>
      </c>
      <c r="AF1162" s="24" t="s">
        <v>91</v>
      </c>
      <c r="AG1162" s="24" t="s">
        <v>91</v>
      </c>
      <c r="AH1162" s="24" t="s">
        <v>91</v>
      </c>
      <c r="AI1162" s="24" t="s">
        <v>91</v>
      </c>
      <c r="AJ1162" s="24" t="s">
        <v>91</v>
      </c>
      <c r="AK1162" s="24" t="s">
        <v>91</v>
      </c>
      <c r="AL1162" s="24" t="s">
        <v>91</v>
      </c>
      <c r="AM1162" s="24" t="s">
        <v>90</v>
      </c>
      <c r="AN1162" s="24" t="s">
        <v>91</v>
      </c>
      <c r="AO1162" s="24" t="s">
        <v>91</v>
      </c>
      <c r="AP1162" s="24" t="s">
        <v>91</v>
      </c>
      <c r="AQ1162" s="24" t="s">
        <v>91</v>
      </c>
      <c r="AR1162" s="24" t="s">
        <v>91</v>
      </c>
      <c r="AS1162" s="24" t="s">
        <v>91</v>
      </c>
      <c r="AT1162" s="24" t="s">
        <v>91</v>
      </c>
      <c r="AU1162" s="24" t="s">
        <v>91</v>
      </c>
      <c r="AV1162" s="24" t="s">
        <v>91</v>
      </c>
      <c r="AW1162" s="24" t="s">
        <v>91</v>
      </c>
      <c r="AX1162" s="24" t="s">
        <v>91</v>
      </c>
      <c r="AY1162" s="24" t="s">
        <v>91</v>
      </c>
      <c r="AZ1162" s="24" t="s">
        <v>91</v>
      </c>
      <c r="BA1162" s="24" t="s">
        <v>91</v>
      </c>
      <c r="BB1162" s="24" t="s">
        <v>91</v>
      </c>
      <c r="BC1162" s="24" t="s">
        <v>91</v>
      </c>
      <c r="BD1162" s="24" t="s">
        <v>91</v>
      </c>
      <c r="BE1162" s="24" t="s">
        <v>91</v>
      </c>
      <c r="BF1162" s="24" t="s">
        <v>91</v>
      </c>
      <c r="BG1162" s="24" t="s">
        <v>91</v>
      </c>
      <c r="BH1162" s="24" t="s">
        <v>91</v>
      </c>
      <c r="BI1162" s="24" t="s">
        <v>91</v>
      </c>
      <c r="BJ1162" s="24" t="s">
        <v>91</v>
      </c>
      <c r="BK1162" s="24" t="s">
        <v>91</v>
      </c>
      <c r="BL1162" s="24" t="s">
        <v>91</v>
      </c>
      <c r="BM1162" s="24" t="s">
        <v>91</v>
      </c>
      <c r="BN1162" s="24" t="s">
        <v>91</v>
      </c>
      <c r="BO1162" s="24" t="s">
        <v>91</v>
      </c>
      <c r="BP1162" s="24" t="s">
        <v>91</v>
      </c>
      <c r="BQ1162" s="24" t="s">
        <v>91</v>
      </c>
      <c r="BR1162" s="24" t="s">
        <v>91</v>
      </c>
      <c r="BS1162" s="24" t="s">
        <v>91</v>
      </c>
      <c r="BT1162" s="24" t="s">
        <v>91</v>
      </c>
      <c r="BU1162" s="24" t="s">
        <v>91</v>
      </c>
      <c r="BV1162" s="24" t="s">
        <v>91</v>
      </c>
      <c r="BW1162" s="24" t="s">
        <v>91</v>
      </c>
      <c r="BX1162" s="24" t="s">
        <v>91</v>
      </c>
      <c r="BY1162" s="24" t="s">
        <v>91</v>
      </c>
      <c r="BZ1162" s="24" t="s">
        <v>91</v>
      </c>
      <c r="CA1162" s="36"/>
      <c r="CB1162" s="35"/>
    </row>
    <row r="1163" spans="1:80" ht="169.5" customHeight="1" x14ac:dyDescent="0.35">
      <c r="A1163" s="24"/>
      <c r="B1163" s="24" t="s">
        <v>77</v>
      </c>
      <c r="C1163" s="23" t="s">
        <v>78</v>
      </c>
      <c r="D1163" s="24" t="s">
        <v>3275</v>
      </c>
      <c r="E1163" s="24" t="s">
        <v>3932</v>
      </c>
      <c r="F1163" s="24" t="s">
        <v>81</v>
      </c>
      <c r="G1163" s="24" t="s">
        <v>3917</v>
      </c>
      <c r="H1163" s="24" t="s">
        <v>4004</v>
      </c>
      <c r="I1163" s="24" t="s">
        <v>4005</v>
      </c>
      <c r="J1163" s="24" t="s">
        <v>4006</v>
      </c>
      <c r="K1163" s="24" t="s">
        <v>4007</v>
      </c>
      <c r="L1163" s="24" t="s">
        <v>4008</v>
      </c>
      <c r="M1163" s="24"/>
      <c r="N1163" s="24" t="s">
        <v>88</v>
      </c>
      <c r="O1163" s="24"/>
      <c r="P1163" s="24"/>
      <c r="Q1163" s="24" t="s">
        <v>155</v>
      </c>
      <c r="R1163" s="24"/>
      <c r="S1163" s="24"/>
      <c r="T1163" s="24" t="s">
        <v>91</v>
      </c>
      <c r="U1163" s="24" t="s">
        <v>91</v>
      </c>
      <c r="V1163" s="24" t="s">
        <v>91</v>
      </c>
      <c r="W1163" s="24" t="s">
        <v>91</v>
      </c>
      <c r="X1163" s="24"/>
      <c r="Y1163" s="24" t="s">
        <v>91</v>
      </c>
      <c r="Z1163" s="24" t="s">
        <v>91</v>
      </c>
      <c r="AA1163" s="24" t="s">
        <v>91</v>
      </c>
      <c r="AB1163" s="24" t="s">
        <v>91</v>
      </c>
      <c r="AC1163" s="24" t="s">
        <v>91</v>
      </c>
      <c r="AD1163" s="24" t="s">
        <v>91</v>
      </c>
      <c r="AE1163" s="24" t="s">
        <v>91</v>
      </c>
      <c r="AF1163" s="24" t="s">
        <v>91</v>
      </c>
      <c r="AG1163" s="24" t="s">
        <v>91</v>
      </c>
      <c r="AH1163" s="24" t="s">
        <v>91</v>
      </c>
      <c r="AI1163" s="24" t="s">
        <v>91</v>
      </c>
      <c r="AJ1163" s="24" t="s">
        <v>91</v>
      </c>
      <c r="AK1163" s="24" t="s">
        <v>91</v>
      </c>
      <c r="AL1163" s="24" t="s">
        <v>91</v>
      </c>
      <c r="AM1163" s="24" t="s">
        <v>90</v>
      </c>
      <c r="AN1163" s="24" t="s">
        <v>91</v>
      </c>
      <c r="AO1163" s="24" t="s">
        <v>91</v>
      </c>
      <c r="AP1163" s="24" t="s">
        <v>91</v>
      </c>
      <c r="AQ1163" s="24" t="s">
        <v>91</v>
      </c>
      <c r="AR1163" s="24" t="s">
        <v>91</v>
      </c>
      <c r="AS1163" s="24" t="s">
        <v>91</v>
      </c>
      <c r="AT1163" s="24" t="s">
        <v>91</v>
      </c>
      <c r="AU1163" s="24" t="s">
        <v>91</v>
      </c>
      <c r="AV1163" s="24" t="s">
        <v>91</v>
      </c>
      <c r="AW1163" s="24" t="s">
        <v>91</v>
      </c>
      <c r="AX1163" s="24" t="s">
        <v>91</v>
      </c>
      <c r="AY1163" s="24" t="s">
        <v>91</v>
      </c>
      <c r="AZ1163" s="24" t="s">
        <v>91</v>
      </c>
      <c r="BA1163" s="24" t="s">
        <v>91</v>
      </c>
      <c r="BB1163" s="24" t="s">
        <v>91</v>
      </c>
      <c r="BC1163" s="24" t="s">
        <v>91</v>
      </c>
      <c r="BD1163" s="24" t="s">
        <v>91</v>
      </c>
      <c r="BE1163" s="24" t="s">
        <v>91</v>
      </c>
      <c r="BF1163" s="24" t="s">
        <v>91</v>
      </c>
      <c r="BG1163" s="24" t="s">
        <v>91</v>
      </c>
      <c r="BH1163" s="24" t="s">
        <v>91</v>
      </c>
      <c r="BI1163" s="24" t="s">
        <v>91</v>
      </c>
      <c r="BJ1163" s="24" t="s">
        <v>91</v>
      </c>
      <c r="BK1163" s="24" t="s">
        <v>91</v>
      </c>
      <c r="BL1163" s="24" t="s">
        <v>91</v>
      </c>
      <c r="BM1163" s="24" t="s">
        <v>91</v>
      </c>
      <c r="BN1163" s="24" t="s">
        <v>91</v>
      </c>
      <c r="BO1163" s="24" t="s">
        <v>91</v>
      </c>
      <c r="BP1163" s="24" t="s">
        <v>91</v>
      </c>
      <c r="BQ1163" s="24" t="s">
        <v>91</v>
      </c>
      <c r="BR1163" s="24" t="s">
        <v>91</v>
      </c>
      <c r="BS1163" s="24" t="s">
        <v>91</v>
      </c>
      <c r="BT1163" s="24" t="s">
        <v>91</v>
      </c>
      <c r="BU1163" s="24" t="s">
        <v>91</v>
      </c>
      <c r="BV1163" s="24" t="s">
        <v>91</v>
      </c>
      <c r="BW1163" s="24" t="s">
        <v>91</v>
      </c>
      <c r="BX1163" s="24" t="s">
        <v>91</v>
      </c>
      <c r="BY1163" s="24" t="s">
        <v>91</v>
      </c>
      <c r="BZ1163" s="24" t="s">
        <v>91</v>
      </c>
      <c r="CA1163" s="36"/>
      <c r="CB1163" s="35"/>
    </row>
    <row r="1164" spans="1:80" ht="169.5" customHeight="1" x14ac:dyDescent="0.35">
      <c r="A1164" s="24"/>
      <c r="B1164" s="24" t="s">
        <v>77</v>
      </c>
      <c r="C1164" s="23" t="s">
        <v>78</v>
      </c>
      <c r="D1164" s="24" t="s">
        <v>3275</v>
      </c>
      <c r="E1164" s="24" t="s">
        <v>3932</v>
      </c>
      <c r="F1164" s="24" t="s">
        <v>81</v>
      </c>
      <c r="G1164" s="24" t="s">
        <v>3917</v>
      </c>
      <c r="H1164" s="24" t="s">
        <v>4009</v>
      </c>
      <c r="I1164" s="24" t="s">
        <v>4010</v>
      </c>
      <c r="J1164" s="24" t="s">
        <v>4011</v>
      </c>
      <c r="K1164" s="24" t="s">
        <v>4012</v>
      </c>
      <c r="L1164" s="24" t="s">
        <v>4013</v>
      </c>
      <c r="M1164" s="24"/>
      <c r="N1164" s="24" t="s">
        <v>88</v>
      </c>
      <c r="O1164" s="24"/>
      <c r="P1164" s="24"/>
      <c r="Q1164" s="24" t="s">
        <v>155</v>
      </c>
      <c r="R1164" s="24"/>
      <c r="S1164" s="24"/>
      <c r="T1164" s="24" t="s">
        <v>91</v>
      </c>
      <c r="U1164" s="24" t="s">
        <v>91</v>
      </c>
      <c r="V1164" s="24" t="s">
        <v>91</v>
      </c>
      <c r="W1164" s="24" t="s">
        <v>91</v>
      </c>
      <c r="X1164" s="24"/>
      <c r="Y1164" s="24" t="s">
        <v>91</v>
      </c>
      <c r="Z1164" s="24" t="s">
        <v>91</v>
      </c>
      <c r="AA1164" s="24" t="s">
        <v>91</v>
      </c>
      <c r="AB1164" s="24" t="s">
        <v>91</v>
      </c>
      <c r="AC1164" s="24" t="s">
        <v>91</v>
      </c>
      <c r="AD1164" s="24" t="s">
        <v>91</v>
      </c>
      <c r="AE1164" s="24" t="s">
        <v>91</v>
      </c>
      <c r="AF1164" s="24" t="s">
        <v>91</v>
      </c>
      <c r="AG1164" s="24" t="s">
        <v>91</v>
      </c>
      <c r="AH1164" s="24" t="s">
        <v>91</v>
      </c>
      <c r="AI1164" s="24" t="s">
        <v>91</v>
      </c>
      <c r="AJ1164" s="24" t="s">
        <v>91</v>
      </c>
      <c r="AK1164" s="24" t="s">
        <v>91</v>
      </c>
      <c r="AL1164" s="24" t="s">
        <v>91</v>
      </c>
      <c r="AM1164" s="24" t="s">
        <v>90</v>
      </c>
      <c r="AN1164" s="24" t="s">
        <v>91</v>
      </c>
      <c r="AO1164" s="24" t="s">
        <v>91</v>
      </c>
      <c r="AP1164" s="24" t="s">
        <v>91</v>
      </c>
      <c r="AQ1164" s="24" t="s">
        <v>91</v>
      </c>
      <c r="AR1164" s="24" t="s">
        <v>91</v>
      </c>
      <c r="AS1164" s="24" t="s">
        <v>91</v>
      </c>
      <c r="AT1164" s="24" t="s">
        <v>91</v>
      </c>
      <c r="AU1164" s="24" t="s">
        <v>91</v>
      </c>
      <c r="AV1164" s="24" t="s">
        <v>91</v>
      </c>
      <c r="AW1164" s="24" t="s">
        <v>91</v>
      </c>
      <c r="AX1164" s="24" t="s">
        <v>91</v>
      </c>
      <c r="AY1164" s="24" t="s">
        <v>91</v>
      </c>
      <c r="AZ1164" s="24" t="s">
        <v>91</v>
      </c>
      <c r="BA1164" s="24" t="s">
        <v>91</v>
      </c>
      <c r="BB1164" s="24" t="s">
        <v>91</v>
      </c>
      <c r="BC1164" s="24" t="s">
        <v>91</v>
      </c>
      <c r="BD1164" s="24" t="s">
        <v>91</v>
      </c>
      <c r="BE1164" s="24" t="s">
        <v>91</v>
      </c>
      <c r="BF1164" s="24" t="s">
        <v>91</v>
      </c>
      <c r="BG1164" s="24" t="s">
        <v>91</v>
      </c>
      <c r="BH1164" s="24" t="s">
        <v>91</v>
      </c>
      <c r="BI1164" s="24" t="s">
        <v>91</v>
      </c>
      <c r="BJ1164" s="24" t="s">
        <v>91</v>
      </c>
      <c r="BK1164" s="24" t="s">
        <v>91</v>
      </c>
      <c r="BL1164" s="24" t="s">
        <v>91</v>
      </c>
      <c r="BM1164" s="24" t="s">
        <v>91</v>
      </c>
      <c r="BN1164" s="24" t="s">
        <v>91</v>
      </c>
      <c r="BO1164" s="24" t="s">
        <v>91</v>
      </c>
      <c r="BP1164" s="24" t="s">
        <v>91</v>
      </c>
      <c r="BQ1164" s="24" t="s">
        <v>91</v>
      </c>
      <c r="BR1164" s="24" t="s">
        <v>91</v>
      </c>
      <c r="BS1164" s="24" t="s">
        <v>91</v>
      </c>
      <c r="BT1164" s="24" t="s">
        <v>91</v>
      </c>
      <c r="BU1164" s="24" t="s">
        <v>91</v>
      </c>
      <c r="BV1164" s="24" t="s">
        <v>91</v>
      </c>
      <c r="BW1164" s="24" t="s">
        <v>91</v>
      </c>
      <c r="BX1164" s="24" t="s">
        <v>91</v>
      </c>
      <c r="BY1164" s="24" t="s">
        <v>91</v>
      </c>
      <c r="BZ1164" s="24" t="s">
        <v>91</v>
      </c>
      <c r="CA1164" s="36"/>
      <c r="CB1164" s="35"/>
    </row>
    <row r="1165" spans="1:80" ht="169.5" customHeight="1" x14ac:dyDescent="0.35">
      <c r="A1165" s="24"/>
      <c r="B1165" s="24" t="s">
        <v>77</v>
      </c>
      <c r="C1165" s="23" t="s">
        <v>78</v>
      </c>
      <c r="D1165" s="24" t="s">
        <v>3275</v>
      </c>
      <c r="E1165" s="24" t="s">
        <v>3932</v>
      </c>
      <c r="F1165" s="24" t="s">
        <v>81</v>
      </c>
      <c r="G1165" s="24" t="s">
        <v>3917</v>
      </c>
      <c r="H1165" s="24" t="s">
        <v>4014</v>
      </c>
      <c r="I1165" s="24" t="s">
        <v>4015</v>
      </c>
      <c r="J1165" s="24" t="s">
        <v>4016</v>
      </c>
      <c r="K1165" s="24" t="s">
        <v>4017</v>
      </c>
      <c r="L1165" s="24" t="s">
        <v>4018</v>
      </c>
      <c r="M1165" s="24"/>
      <c r="N1165" s="24" t="s">
        <v>88</v>
      </c>
      <c r="O1165" s="24"/>
      <c r="P1165" s="24"/>
      <c r="Q1165" s="24" t="s">
        <v>89</v>
      </c>
      <c r="R1165" s="24"/>
      <c r="S1165" s="24"/>
      <c r="T1165" s="24" t="s">
        <v>91</v>
      </c>
      <c r="U1165" s="24" t="s">
        <v>91</v>
      </c>
      <c r="V1165" s="24" t="s">
        <v>91</v>
      </c>
      <c r="W1165" s="24" t="s">
        <v>91</v>
      </c>
      <c r="X1165" s="24"/>
      <c r="Y1165" s="24" t="s">
        <v>91</v>
      </c>
      <c r="Z1165" s="24" t="s">
        <v>91</v>
      </c>
      <c r="AA1165" s="24" t="s">
        <v>91</v>
      </c>
      <c r="AB1165" s="24" t="s">
        <v>91</v>
      </c>
      <c r="AC1165" s="24" t="s">
        <v>91</v>
      </c>
      <c r="AD1165" s="24" t="s">
        <v>91</v>
      </c>
      <c r="AE1165" s="24" t="s">
        <v>91</v>
      </c>
      <c r="AF1165" s="24" t="s">
        <v>91</v>
      </c>
      <c r="AG1165" s="24" t="s">
        <v>91</v>
      </c>
      <c r="AH1165" s="24" t="s">
        <v>91</v>
      </c>
      <c r="AI1165" s="24" t="s">
        <v>91</v>
      </c>
      <c r="AJ1165" s="24" t="s">
        <v>91</v>
      </c>
      <c r="AK1165" s="24" t="s">
        <v>91</v>
      </c>
      <c r="AL1165" s="24" t="s">
        <v>91</v>
      </c>
      <c r="AM1165" s="24" t="s">
        <v>90</v>
      </c>
      <c r="AN1165" s="24" t="s">
        <v>91</v>
      </c>
      <c r="AO1165" s="24" t="s">
        <v>91</v>
      </c>
      <c r="AP1165" s="24" t="s">
        <v>91</v>
      </c>
      <c r="AQ1165" s="24" t="s">
        <v>91</v>
      </c>
      <c r="AR1165" s="24" t="s">
        <v>91</v>
      </c>
      <c r="AS1165" s="24" t="s">
        <v>91</v>
      </c>
      <c r="AT1165" s="24" t="s">
        <v>91</v>
      </c>
      <c r="AU1165" s="24" t="s">
        <v>91</v>
      </c>
      <c r="AV1165" s="24" t="s">
        <v>91</v>
      </c>
      <c r="AW1165" s="24" t="s">
        <v>91</v>
      </c>
      <c r="AX1165" s="24" t="s">
        <v>91</v>
      </c>
      <c r="AY1165" s="24" t="s">
        <v>91</v>
      </c>
      <c r="AZ1165" s="24" t="s">
        <v>91</v>
      </c>
      <c r="BA1165" s="24" t="s">
        <v>91</v>
      </c>
      <c r="BB1165" s="24" t="s">
        <v>91</v>
      </c>
      <c r="BC1165" s="24" t="s">
        <v>91</v>
      </c>
      <c r="BD1165" s="24" t="s">
        <v>91</v>
      </c>
      <c r="BE1165" s="24" t="s">
        <v>91</v>
      </c>
      <c r="BF1165" s="24" t="s">
        <v>91</v>
      </c>
      <c r="BG1165" s="24" t="s">
        <v>91</v>
      </c>
      <c r="BH1165" s="24" t="s">
        <v>91</v>
      </c>
      <c r="BI1165" s="24" t="s">
        <v>91</v>
      </c>
      <c r="BJ1165" s="24" t="s">
        <v>91</v>
      </c>
      <c r="BK1165" s="24" t="s">
        <v>91</v>
      </c>
      <c r="BL1165" s="24" t="s">
        <v>91</v>
      </c>
      <c r="BM1165" s="24" t="s">
        <v>91</v>
      </c>
      <c r="BN1165" s="24" t="s">
        <v>91</v>
      </c>
      <c r="BO1165" s="24" t="s">
        <v>91</v>
      </c>
      <c r="BP1165" s="24" t="s">
        <v>91</v>
      </c>
      <c r="BQ1165" s="24" t="s">
        <v>91</v>
      </c>
      <c r="BR1165" s="24" t="s">
        <v>91</v>
      </c>
      <c r="BS1165" s="24" t="s">
        <v>91</v>
      </c>
      <c r="BT1165" s="24" t="s">
        <v>91</v>
      </c>
      <c r="BU1165" s="24" t="s">
        <v>91</v>
      </c>
      <c r="BV1165" s="24" t="s">
        <v>91</v>
      </c>
      <c r="BW1165" s="24" t="s">
        <v>91</v>
      </c>
      <c r="BX1165" s="24" t="s">
        <v>91</v>
      </c>
      <c r="BY1165" s="24" t="s">
        <v>91</v>
      </c>
      <c r="BZ1165" s="24" t="s">
        <v>91</v>
      </c>
      <c r="CA1165" s="36"/>
      <c r="CB1165" s="35"/>
    </row>
    <row r="1166" spans="1:80" ht="169.5" customHeight="1" x14ac:dyDescent="0.35">
      <c r="A1166" s="24"/>
      <c r="B1166" s="24" t="s">
        <v>77</v>
      </c>
      <c r="C1166" s="23" t="s">
        <v>78</v>
      </c>
      <c r="D1166" s="24" t="s">
        <v>1027</v>
      </c>
      <c r="E1166" s="24" t="s">
        <v>4019</v>
      </c>
      <c r="F1166" s="24" t="s">
        <v>1027</v>
      </c>
      <c r="G1166" s="24" t="s">
        <v>4020</v>
      </c>
      <c r="H1166" s="24" t="s">
        <v>4021</v>
      </c>
      <c r="I1166" s="24" t="s">
        <v>4022</v>
      </c>
      <c r="J1166" s="24"/>
      <c r="K1166" s="24" t="s">
        <v>4023</v>
      </c>
      <c r="L1166" s="24" t="s">
        <v>4024</v>
      </c>
      <c r="M1166" s="24"/>
      <c r="N1166" s="24"/>
      <c r="O1166" s="24"/>
      <c r="P1166" s="24"/>
      <c r="Q1166" s="24" t="s">
        <v>155</v>
      </c>
      <c r="R1166" s="24"/>
      <c r="S1166" s="24"/>
      <c r="T1166" s="24" t="s">
        <v>91</v>
      </c>
      <c r="U1166" s="24" t="s">
        <v>91</v>
      </c>
      <c r="V1166" s="24" t="s">
        <v>91</v>
      </c>
      <c r="W1166" s="24" t="s">
        <v>91</v>
      </c>
      <c r="X1166" s="24"/>
      <c r="Y1166" s="24" t="s">
        <v>91</v>
      </c>
      <c r="Z1166" s="24" t="s">
        <v>91</v>
      </c>
      <c r="AA1166" s="24" t="s">
        <v>91</v>
      </c>
      <c r="AB1166" s="24" t="s">
        <v>91</v>
      </c>
      <c r="AC1166" s="24" t="s">
        <v>91</v>
      </c>
      <c r="AD1166" s="24" t="s">
        <v>91</v>
      </c>
      <c r="AE1166" s="24" t="s">
        <v>91</v>
      </c>
      <c r="AF1166" s="24" t="s">
        <v>91</v>
      </c>
      <c r="AG1166" s="24" t="s">
        <v>91</v>
      </c>
      <c r="AH1166" s="24" t="s">
        <v>91</v>
      </c>
      <c r="AI1166" s="24" t="s">
        <v>91</v>
      </c>
      <c r="AJ1166" s="24" t="s">
        <v>91</v>
      </c>
      <c r="AK1166" s="24" t="s">
        <v>90</v>
      </c>
      <c r="AL1166" s="24" t="s">
        <v>91</v>
      </c>
      <c r="AM1166" s="24" t="s">
        <v>90</v>
      </c>
      <c r="AN1166" s="24" t="s">
        <v>91</v>
      </c>
      <c r="AO1166" s="24" t="s">
        <v>91</v>
      </c>
      <c r="AP1166" s="24" t="s">
        <v>91</v>
      </c>
      <c r="AQ1166" s="24" t="s">
        <v>91</v>
      </c>
      <c r="AR1166" s="24" t="s">
        <v>91</v>
      </c>
      <c r="AS1166" s="24" t="s">
        <v>91</v>
      </c>
      <c r="AT1166" s="24" t="s">
        <v>91</v>
      </c>
      <c r="AU1166" s="24" t="s">
        <v>91</v>
      </c>
      <c r="AV1166" s="24" t="s">
        <v>91</v>
      </c>
      <c r="AW1166" s="24" t="s">
        <v>91</v>
      </c>
      <c r="AX1166" s="24" t="s">
        <v>91</v>
      </c>
      <c r="AY1166" s="24" t="s">
        <v>91</v>
      </c>
      <c r="AZ1166" s="24" t="s">
        <v>91</v>
      </c>
      <c r="BA1166" s="24" t="s">
        <v>91</v>
      </c>
      <c r="BB1166" s="24" t="s">
        <v>91</v>
      </c>
      <c r="BC1166" s="24" t="s">
        <v>91</v>
      </c>
      <c r="BD1166" s="24" t="s">
        <v>91</v>
      </c>
      <c r="BE1166" s="24" t="s">
        <v>91</v>
      </c>
      <c r="BF1166" s="24" t="s">
        <v>91</v>
      </c>
      <c r="BG1166" s="24" t="s">
        <v>91</v>
      </c>
      <c r="BH1166" s="24" t="s">
        <v>91</v>
      </c>
      <c r="BI1166" s="24" t="s">
        <v>91</v>
      </c>
      <c r="BJ1166" s="24" t="s">
        <v>91</v>
      </c>
      <c r="BK1166" s="24" t="s">
        <v>91</v>
      </c>
      <c r="BL1166" s="24" t="s">
        <v>91</v>
      </c>
      <c r="BM1166" s="24" t="s">
        <v>91</v>
      </c>
      <c r="BN1166" s="24" t="s">
        <v>91</v>
      </c>
      <c r="BO1166" s="24" t="s">
        <v>91</v>
      </c>
      <c r="BP1166" s="24" t="s">
        <v>91</v>
      </c>
      <c r="BQ1166" s="24" t="s">
        <v>91</v>
      </c>
      <c r="BR1166" s="24" t="s">
        <v>91</v>
      </c>
      <c r="BS1166" s="24" t="s">
        <v>91</v>
      </c>
      <c r="BT1166" s="24" t="s">
        <v>91</v>
      </c>
      <c r="BU1166" s="24" t="s">
        <v>91</v>
      </c>
      <c r="BV1166" s="24" t="s">
        <v>91</v>
      </c>
      <c r="BW1166" s="24" t="s">
        <v>91</v>
      </c>
      <c r="BX1166" s="24" t="s">
        <v>91</v>
      </c>
      <c r="BY1166" s="24" t="s">
        <v>91</v>
      </c>
      <c r="BZ1166" s="24" t="s">
        <v>91</v>
      </c>
      <c r="CA1166" s="36"/>
      <c r="CB1166" s="35"/>
    </row>
    <row r="1167" spans="1:80" ht="169.5" customHeight="1" x14ac:dyDescent="0.35">
      <c r="A1167" s="24"/>
      <c r="B1167" s="24" t="s">
        <v>77</v>
      </c>
      <c r="C1167" s="23" t="s">
        <v>78</v>
      </c>
      <c r="D1167" s="24" t="s">
        <v>1027</v>
      </c>
      <c r="E1167" s="24" t="s">
        <v>4019</v>
      </c>
      <c r="F1167" s="24" t="s">
        <v>1027</v>
      </c>
      <c r="G1167" s="24" t="s">
        <v>4020</v>
      </c>
      <c r="H1167" s="24" t="s">
        <v>4021</v>
      </c>
      <c r="I1167" s="24" t="s">
        <v>4025</v>
      </c>
      <c r="J1167" s="24"/>
      <c r="K1167" s="24" t="s">
        <v>4026</v>
      </c>
      <c r="L1167" s="24" t="s">
        <v>4027</v>
      </c>
      <c r="M1167" s="24"/>
      <c r="N1167" s="24"/>
      <c r="O1167" s="24"/>
      <c r="P1167" s="24"/>
      <c r="Q1167" s="24" t="s">
        <v>89</v>
      </c>
      <c r="R1167" s="24"/>
      <c r="S1167" s="24"/>
      <c r="T1167" s="24" t="s">
        <v>91</v>
      </c>
      <c r="U1167" s="24" t="s">
        <v>91</v>
      </c>
      <c r="V1167" s="24" t="s">
        <v>91</v>
      </c>
      <c r="W1167" s="24" t="s">
        <v>91</v>
      </c>
      <c r="X1167" s="24"/>
      <c r="Y1167" s="24" t="s">
        <v>91</v>
      </c>
      <c r="Z1167" s="24" t="s">
        <v>91</v>
      </c>
      <c r="AA1167" s="24" t="s">
        <v>91</v>
      </c>
      <c r="AB1167" s="24" t="s">
        <v>91</v>
      </c>
      <c r="AC1167" s="24" t="s">
        <v>91</v>
      </c>
      <c r="AD1167" s="24" t="s">
        <v>91</v>
      </c>
      <c r="AE1167" s="24" t="s">
        <v>91</v>
      </c>
      <c r="AF1167" s="24" t="s">
        <v>91</v>
      </c>
      <c r="AG1167" s="24" t="s">
        <v>91</v>
      </c>
      <c r="AH1167" s="24" t="s">
        <v>91</v>
      </c>
      <c r="AI1167" s="24" t="s">
        <v>91</v>
      </c>
      <c r="AJ1167" s="24" t="s">
        <v>91</v>
      </c>
      <c r="AK1167" s="24" t="s">
        <v>90</v>
      </c>
      <c r="AL1167" s="24" t="s">
        <v>91</v>
      </c>
      <c r="AM1167" s="24" t="s">
        <v>90</v>
      </c>
      <c r="AN1167" s="24" t="s">
        <v>91</v>
      </c>
      <c r="AO1167" s="24" t="s">
        <v>91</v>
      </c>
      <c r="AP1167" s="24" t="s">
        <v>91</v>
      </c>
      <c r="AQ1167" s="24" t="s">
        <v>91</v>
      </c>
      <c r="AR1167" s="24" t="s">
        <v>91</v>
      </c>
      <c r="AS1167" s="24" t="s">
        <v>91</v>
      </c>
      <c r="AT1167" s="24" t="s">
        <v>91</v>
      </c>
      <c r="AU1167" s="24" t="s">
        <v>91</v>
      </c>
      <c r="AV1167" s="24" t="s">
        <v>91</v>
      </c>
      <c r="AW1167" s="24" t="s">
        <v>91</v>
      </c>
      <c r="AX1167" s="24" t="s">
        <v>91</v>
      </c>
      <c r="AY1167" s="24" t="s">
        <v>91</v>
      </c>
      <c r="AZ1167" s="24" t="s">
        <v>91</v>
      </c>
      <c r="BA1167" s="24" t="s">
        <v>91</v>
      </c>
      <c r="BB1167" s="24" t="s">
        <v>91</v>
      </c>
      <c r="BC1167" s="24" t="s">
        <v>91</v>
      </c>
      <c r="BD1167" s="24" t="s">
        <v>91</v>
      </c>
      <c r="BE1167" s="24" t="s">
        <v>91</v>
      </c>
      <c r="BF1167" s="24" t="s">
        <v>91</v>
      </c>
      <c r="BG1167" s="24" t="s">
        <v>91</v>
      </c>
      <c r="BH1167" s="24" t="s">
        <v>91</v>
      </c>
      <c r="BI1167" s="24" t="s">
        <v>91</v>
      </c>
      <c r="BJ1167" s="24" t="s">
        <v>91</v>
      </c>
      <c r="BK1167" s="24" t="s">
        <v>91</v>
      </c>
      <c r="BL1167" s="24" t="s">
        <v>91</v>
      </c>
      <c r="BM1167" s="24" t="s">
        <v>91</v>
      </c>
      <c r="BN1167" s="24" t="s">
        <v>91</v>
      </c>
      <c r="BO1167" s="24" t="s">
        <v>91</v>
      </c>
      <c r="BP1167" s="24" t="s">
        <v>91</v>
      </c>
      <c r="BQ1167" s="24" t="s">
        <v>91</v>
      </c>
      <c r="BR1167" s="24" t="s">
        <v>91</v>
      </c>
      <c r="BS1167" s="24" t="s">
        <v>91</v>
      </c>
      <c r="BT1167" s="24" t="s">
        <v>91</v>
      </c>
      <c r="BU1167" s="24" t="s">
        <v>91</v>
      </c>
      <c r="BV1167" s="24" t="s">
        <v>91</v>
      </c>
      <c r="BW1167" s="24" t="s">
        <v>91</v>
      </c>
      <c r="BX1167" s="24" t="s">
        <v>91</v>
      </c>
      <c r="BY1167" s="24" t="s">
        <v>91</v>
      </c>
      <c r="BZ1167" s="24" t="s">
        <v>91</v>
      </c>
      <c r="CA1167" s="36"/>
      <c r="CB1167" s="35"/>
    </row>
    <row r="1168" spans="1:80" ht="169.5" customHeight="1" x14ac:dyDescent="0.35">
      <c r="A1168" s="24"/>
      <c r="B1168" s="24" t="s">
        <v>77</v>
      </c>
      <c r="C1168" s="23" t="s">
        <v>78</v>
      </c>
      <c r="D1168" s="24" t="s">
        <v>1027</v>
      </c>
      <c r="E1168" s="24" t="s">
        <v>4019</v>
      </c>
      <c r="F1168" s="24" t="s">
        <v>1027</v>
      </c>
      <c r="G1168" s="24" t="s">
        <v>4020</v>
      </c>
      <c r="H1168" s="24" t="s">
        <v>4028</v>
      </c>
      <c r="I1168" s="24" t="s">
        <v>4029</v>
      </c>
      <c r="J1168" s="24"/>
      <c r="K1168" s="24"/>
      <c r="L1168" s="24" t="s">
        <v>4030</v>
      </c>
      <c r="M1168" s="24"/>
      <c r="N1168" s="24"/>
      <c r="O1168" s="24"/>
      <c r="P1168" s="24"/>
      <c r="Q1168" s="24" t="s">
        <v>155</v>
      </c>
      <c r="R1168" s="24"/>
      <c r="S1168" s="24"/>
      <c r="T1168" s="24" t="s">
        <v>91</v>
      </c>
      <c r="U1168" s="24" t="s">
        <v>91</v>
      </c>
      <c r="V1168" s="24" t="s">
        <v>91</v>
      </c>
      <c r="W1168" s="24" t="s">
        <v>91</v>
      </c>
      <c r="X1168" s="24"/>
      <c r="Y1168" s="24" t="s">
        <v>91</v>
      </c>
      <c r="Z1168" s="24" t="s">
        <v>91</v>
      </c>
      <c r="AA1168" s="24" t="s">
        <v>91</v>
      </c>
      <c r="AB1168" s="24" t="s">
        <v>91</v>
      </c>
      <c r="AC1168" s="24" t="s">
        <v>91</v>
      </c>
      <c r="AD1168" s="24" t="s">
        <v>91</v>
      </c>
      <c r="AE1168" s="24" t="s">
        <v>91</v>
      </c>
      <c r="AF1168" s="24" t="s">
        <v>91</v>
      </c>
      <c r="AG1168" s="24" t="s">
        <v>91</v>
      </c>
      <c r="AH1168" s="24" t="s">
        <v>91</v>
      </c>
      <c r="AI1168" s="24" t="s">
        <v>91</v>
      </c>
      <c r="AJ1168" s="24" t="s">
        <v>91</v>
      </c>
      <c r="AK1168" s="24" t="s">
        <v>90</v>
      </c>
      <c r="AL1168" s="24" t="s">
        <v>91</v>
      </c>
      <c r="AM1168" s="24" t="s">
        <v>90</v>
      </c>
      <c r="AN1168" s="24" t="s">
        <v>91</v>
      </c>
      <c r="AO1168" s="24" t="s">
        <v>91</v>
      </c>
      <c r="AP1168" s="24" t="s">
        <v>91</v>
      </c>
      <c r="AQ1168" s="24" t="s">
        <v>91</v>
      </c>
      <c r="AR1168" s="24" t="s">
        <v>91</v>
      </c>
      <c r="AS1168" s="24" t="s">
        <v>91</v>
      </c>
      <c r="AT1168" s="24" t="s">
        <v>91</v>
      </c>
      <c r="AU1168" s="24" t="s">
        <v>91</v>
      </c>
      <c r="AV1168" s="24" t="s">
        <v>91</v>
      </c>
      <c r="AW1168" s="24" t="s">
        <v>91</v>
      </c>
      <c r="AX1168" s="24" t="s">
        <v>91</v>
      </c>
      <c r="AY1168" s="24" t="s">
        <v>91</v>
      </c>
      <c r="AZ1168" s="24" t="s">
        <v>91</v>
      </c>
      <c r="BA1168" s="24" t="s">
        <v>91</v>
      </c>
      <c r="BB1168" s="24" t="s">
        <v>91</v>
      </c>
      <c r="BC1168" s="24" t="s">
        <v>91</v>
      </c>
      <c r="BD1168" s="24" t="s">
        <v>91</v>
      </c>
      <c r="BE1168" s="24" t="s">
        <v>91</v>
      </c>
      <c r="BF1168" s="24" t="s">
        <v>91</v>
      </c>
      <c r="BG1168" s="24" t="s">
        <v>91</v>
      </c>
      <c r="BH1168" s="24" t="s">
        <v>91</v>
      </c>
      <c r="BI1168" s="24" t="s">
        <v>91</v>
      </c>
      <c r="BJ1168" s="24" t="s">
        <v>91</v>
      </c>
      <c r="BK1168" s="24" t="s">
        <v>91</v>
      </c>
      <c r="BL1168" s="24" t="s">
        <v>91</v>
      </c>
      <c r="BM1168" s="24" t="s">
        <v>91</v>
      </c>
      <c r="BN1168" s="24" t="s">
        <v>91</v>
      </c>
      <c r="BO1168" s="24" t="s">
        <v>91</v>
      </c>
      <c r="BP1168" s="24" t="s">
        <v>91</v>
      </c>
      <c r="BQ1168" s="24" t="s">
        <v>91</v>
      </c>
      <c r="BR1168" s="24" t="s">
        <v>91</v>
      </c>
      <c r="BS1168" s="24" t="s">
        <v>91</v>
      </c>
      <c r="BT1168" s="24" t="s">
        <v>91</v>
      </c>
      <c r="BU1168" s="24" t="s">
        <v>91</v>
      </c>
      <c r="BV1168" s="24" t="s">
        <v>91</v>
      </c>
      <c r="BW1168" s="24" t="s">
        <v>91</v>
      </c>
      <c r="BX1168" s="24" t="s">
        <v>91</v>
      </c>
      <c r="BY1168" s="24" t="s">
        <v>91</v>
      </c>
      <c r="BZ1168" s="24" t="s">
        <v>91</v>
      </c>
      <c r="CA1168" s="36"/>
      <c r="CB1168" s="35"/>
    </row>
    <row r="1169" spans="1:80" ht="169.5" customHeight="1" x14ac:dyDescent="0.35">
      <c r="A1169" s="24"/>
      <c r="B1169" s="24" t="s">
        <v>77</v>
      </c>
      <c r="C1169" s="23" t="s">
        <v>78</v>
      </c>
      <c r="D1169" s="24" t="s">
        <v>1027</v>
      </c>
      <c r="E1169" s="24" t="s">
        <v>4019</v>
      </c>
      <c r="F1169" s="24" t="s">
        <v>1027</v>
      </c>
      <c r="G1169" s="24" t="s">
        <v>4020</v>
      </c>
      <c r="H1169" s="24" t="s">
        <v>4028</v>
      </c>
      <c r="I1169" s="24" t="s">
        <v>4031</v>
      </c>
      <c r="J1169" s="24"/>
      <c r="K1169" s="24"/>
      <c r="L1169" s="24" t="s">
        <v>4032</v>
      </c>
      <c r="M1169" s="24"/>
      <c r="N1169" s="24"/>
      <c r="O1169" s="24"/>
      <c r="P1169" s="24"/>
      <c r="Q1169" s="24" t="s">
        <v>155</v>
      </c>
      <c r="R1169" s="24"/>
      <c r="S1169" s="24"/>
      <c r="T1169" s="24" t="s">
        <v>91</v>
      </c>
      <c r="U1169" s="24" t="s">
        <v>91</v>
      </c>
      <c r="V1169" s="24" t="s">
        <v>91</v>
      </c>
      <c r="W1169" s="24" t="s">
        <v>91</v>
      </c>
      <c r="X1169" s="24"/>
      <c r="Y1169" s="24" t="s">
        <v>91</v>
      </c>
      <c r="Z1169" s="24" t="s">
        <v>91</v>
      </c>
      <c r="AA1169" s="24" t="s">
        <v>91</v>
      </c>
      <c r="AB1169" s="24" t="s">
        <v>91</v>
      </c>
      <c r="AC1169" s="24" t="s">
        <v>91</v>
      </c>
      <c r="AD1169" s="24" t="s">
        <v>91</v>
      </c>
      <c r="AE1169" s="24" t="s">
        <v>91</v>
      </c>
      <c r="AF1169" s="24" t="s">
        <v>91</v>
      </c>
      <c r="AG1169" s="24" t="s">
        <v>91</v>
      </c>
      <c r="AH1169" s="24" t="s">
        <v>91</v>
      </c>
      <c r="AI1169" s="24" t="s">
        <v>91</v>
      </c>
      <c r="AJ1169" s="24" t="s">
        <v>91</v>
      </c>
      <c r="AK1169" s="24" t="s">
        <v>90</v>
      </c>
      <c r="AL1169" s="24" t="s">
        <v>91</v>
      </c>
      <c r="AM1169" s="24" t="s">
        <v>90</v>
      </c>
      <c r="AN1169" s="24" t="s">
        <v>91</v>
      </c>
      <c r="AO1169" s="24" t="s">
        <v>91</v>
      </c>
      <c r="AP1169" s="24" t="s">
        <v>91</v>
      </c>
      <c r="AQ1169" s="24" t="s">
        <v>91</v>
      </c>
      <c r="AR1169" s="24" t="s">
        <v>91</v>
      </c>
      <c r="AS1169" s="24" t="s">
        <v>91</v>
      </c>
      <c r="AT1169" s="24" t="s">
        <v>91</v>
      </c>
      <c r="AU1169" s="24" t="s">
        <v>91</v>
      </c>
      <c r="AV1169" s="24" t="s">
        <v>91</v>
      </c>
      <c r="AW1169" s="24" t="s">
        <v>91</v>
      </c>
      <c r="AX1169" s="24" t="s">
        <v>91</v>
      </c>
      <c r="AY1169" s="24" t="s">
        <v>91</v>
      </c>
      <c r="AZ1169" s="24" t="s">
        <v>91</v>
      </c>
      <c r="BA1169" s="24" t="s">
        <v>91</v>
      </c>
      <c r="BB1169" s="24" t="s">
        <v>91</v>
      </c>
      <c r="BC1169" s="24" t="s">
        <v>91</v>
      </c>
      <c r="BD1169" s="24" t="s">
        <v>91</v>
      </c>
      <c r="BE1169" s="24" t="s">
        <v>91</v>
      </c>
      <c r="BF1169" s="24" t="s">
        <v>91</v>
      </c>
      <c r="BG1169" s="24" t="s">
        <v>91</v>
      </c>
      <c r="BH1169" s="24" t="s">
        <v>91</v>
      </c>
      <c r="BI1169" s="24" t="s">
        <v>91</v>
      </c>
      <c r="BJ1169" s="24" t="s">
        <v>91</v>
      </c>
      <c r="BK1169" s="24" t="s">
        <v>91</v>
      </c>
      <c r="BL1169" s="24" t="s">
        <v>91</v>
      </c>
      <c r="BM1169" s="24" t="s">
        <v>91</v>
      </c>
      <c r="BN1169" s="24" t="s">
        <v>91</v>
      </c>
      <c r="BO1169" s="24" t="s">
        <v>91</v>
      </c>
      <c r="BP1169" s="24" t="s">
        <v>91</v>
      </c>
      <c r="BQ1169" s="24" t="s">
        <v>91</v>
      </c>
      <c r="BR1169" s="24" t="s">
        <v>91</v>
      </c>
      <c r="BS1169" s="24" t="s">
        <v>91</v>
      </c>
      <c r="BT1169" s="24" t="s">
        <v>91</v>
      </c>
      <c r="BU1169" s="24" t="s">
        <v>91</v>
      </c>
      <c r="BV1169" s="24" t="s">
        <v>91</v>
      </c>
      <c r="BW1169" s="24" t="s">
        <v>91</v>
      </c>
      <c r="BX1169" s="24" t="s">
        <v>91</v>
      </c>
      <c r="BY1169" s="24" t="s">
        <v>91</v>
      </c>
      <c r="BZ1169" s="24" t="s">
        <v>91</v>
      </c>
      <c r="CA1169" s="36"/>
      <c r="CB1169" s="35"/>
    </row>
    <row r="1170" spans="1:80" ht="169.5" customHeight="1" x14ac:dyDescent="0.35">
      <c r="A1170" s="24"/>
      <c r="B1170" s="24" t="s">
        <v>77</v>
      </c>
      <c r="C1170" s="23" t="s">
        <v>78</v>
      </c>
      <c r="D1170" s="24" t="s">
        <v>1027</v>
      </c>
      <c r="E1170" s="24" t="s">
        <v>4019</v>
      </c>
      <c r="F1170" s="24" t="s">
        <v>1027</v>
      </c>
      <c r="G1170" s="24" t="s">
        <v>4020</v>
      </c>
      <c r="H1170" s="24" t="s">
        <v>4033</v>
      </c>
      <c r="I1170" s="24" t="s">
        <v>4034</v>
      </c>
      <c r="J1170" s="24"/>
      <c r="K1170" s="24"/>
      <c r="L1170" s="24" t="s">
        <v>4035</v>
      </c>
      <c r="M1170" s="24"/>
      <c r="N1170" s="24"/>
      <c r="O1170" s="24"/>
      <c r="P1170" s="24"/>
      <c r="Q1170" s="24" t="s">
        <v>155</v>
      </c>
      <c r="R1170" s="24"/>
      <c r="S1170" s="24"/>
      <c r="T1170" s="24" t="s">
        <v>91</v>
      </c>
      <c r="U1170" s="24" t="s">
        <v>91</v>
      </c>
      <c r="V1170" s="24" t="s">
        <v>91</v>
      </c>
      <c r="W1170" s="24" t="s">
        <v>91</v>
      </c>
      <c r="X1170" s="24"/>
      <c r="Y1170" s="24" t="s">
        <v>91</v>
      </c>
      <c r="Z1170" s="24" t="s">
        <v>91</v>
      </c>
      <c r="AA1170" s="24" t="s">
        <v>91</v>
      </c>
      <c r="AB1170" s="24" t="s">
        <v>91</v>
      </c>
      <c r="AC1170" s="24" t="s">
        <v>91</v>
      </c>
      <c r="AD1170" s="24" t="s">
        <v>91</v>
      </c>
      <c r="AE1170" s="24" t="s">
        <v>91</v>
      </c>
      <c r="AF1170" s="24" t="s">
        <v>91</v>
      </c>
      <c r="AG1170" s="24" t="s">
        <v>91</v>
      </c>
      <c r="AH1170" s="24" t="s">
        <v>91</v>
      </c>
      <c r="AI1170" s="24" t="s">
        <v>91</v>
      </c>
      <c r="AJ1170" s="24" t="s">
        <v>91</v>
      </c>
      <c r="AK1170" s="24" t="s">
        <v>90</v>
      </c>
      <c r="AL1170" s="24" t="s">
        <v>91</v>
      </c>
      <c r="AM1170" s="24" t="s">
        <v>90</v>
      </c>
      <c r="AN1170" s="24" t="s">
        <v>91</v>
      </c>
      <c r="AO1170" s="24" t="s">
        <v>91</v>
      </c>
      <c r="AP1170" s="24" t="s">
        <v>91</v>
      </c>
      <c r="AQ1170" s="24" t="s">
        <v>91</v>
      </c>
      <c r="AR1170" s="24" t="s">
        <v>91</v>
      </c>
      <c r="AS1170" s="24" t="s">
        <v>91</v>
      </c>
      <c r="AT1170" s="24" t="s">
        <v>91</v>
      </c>
      <c r="AU1170" s="24" t="s">
        <v>91</v>
      </c>
      <c r="AV1170" s="24" t="s">
        <v>91</v>
      </c>
      <c r="AW1170" s="24" t="s">
        <v>91</v>
      </c>
      <c r="AX1170" s="24" t="s">
        <v>91</v>
      </c>
      <c r="AY1170" s="24" t="s">
        <v>91</v>
      </c>
      <c r="AZ1170" s="24" t="s">
        <v>91</v>
      </c>
      <c r="BA1170" s="24" t="s">
        <v>91</v>
      </c>
      <c r="BB1170" s="24" t="s">
        <v>91</v>
      </c>
      <c r="BC1170" s="24" t="s">
        <v>91</v>
      </c>
      <c r="BD1170" s="24" t="s">
        <v>91</v>
      </c>
      <c r="BE1170" s="24" t="s">
        <v>91</v>
      </c>
      <c r="BF1170" s="24" t="s">
        <v>91</v>
      </c>
      <c r="BG1170" s="24" t="s">
        <v>91</v>
      </c>
      <c r="BH1170" s="24" t="s">
        <v>91</v>
      </c>
      <c r="BI1170" s="24" t="s">
        <v>91</v>
      </c>
      <c r="BJ1170" s="24" t="s">
        <v>91</v>
      </c>
      <c r="BK1170" s="24" t="s">
        <v>91</v>
      </c>
      <c r="BL1170" s="24" t="s">
        <v>91</v>
      </c>
      <c r="BM1170" s="24" t="s">
        <v>91</v>
      </c>
      <c r="BN1170" s="24" t="s">
        <v>91</v>
      </c>
      <c r="BO1170" s="24" t="s">
        <v>91</v>
      </c>
      <c r="BP1170" s="24" t="s">
        <v>91</v>
      </c>
      <c r="BQ1170" s="24" t="s">
        <v>91</v>
      </c>
      <c r="BR1170" s="24" t="s">
        <v>91</v>
      </c>
      <c r="BS1170" s="24" t="s">
        <v>91</v>
      </c>
      <c r="BT1170" s="24" t="s">
        <v>91</v>
      </c>
      <c r="BU1170" s="24" t="s">
        <v>91</v>
      </c>
      <c r="BV1170" s="24" t="s">
        <v>91</v>
      </c>
      <c r="BW1170" s="24" t="s">
        <v>91</v>
      </c>
      <c r="BX1170" s="24" t="s">
        <v>91</v>
      </c>
      <c r="BY1170" s="24" t="s">
        <v>91</v>
      </c>
      <c r="BZ1170" s="24" t="s">
        <v>91</v>
      </c>
      <c r="CA1170" s="36"/>
      <c r="CB1170" s="35"/>
    </row>
    <row r="1171" spans="1:80" ht="169.5" customHeight="1" x14ac:dyDescent="0.35">
      <c r="A1171" s="24"/>
      <c r="B1171" s="24" t="s">
        <v>77</v>
      </c>
      <c r="C1171" s="23" t="s">
        <v>78</v>
      </c>
      <c r="D1171" s="24" t="s">
        <v>1027</v>
      </c>
      <c r="E1171" s="24" t="s">
        <v>4019</v>
      </c>
      <c r="F1171" s="24" t="s">
        <v>1027</v>
      </c>
      <c r="G1171" s="24" t="s">
        <v>4020</v>
      </c>
      <c r="H1171" s="24" t="s">
        <v>4033</v>
      </c>
      <c r="I1171" s="24" t="s">
        <v>4036</v>
      </c>
      <c r="J1171" s="24"/>
      <c r="K1171" s="24"/>
      <c r="L1171" s="24" t="s">
        <v>4037</v>
      </c>
      <c r="M1171" s="24"/>
      <c r="N1171" s="24"/>
      <c r="O1171" s="24"/>
      <c r="P1171" s="24"/>
      <c r="Q1171" s="24" t="s">
        <v>155</v>
      </c>
      <c r="R1171" s="24"/>
      <c r="S1171" s="24"/>
      <c r="T1171" s="24" t="s">
        <v>91</v>
      </c>
      <c r="U1171" s="24" t="s">
        <v>91</v>
      </c>
      <c r="V1171" s="24" t="s">
        <v>91</v>
      </c>
      <c r="W1171" s="24" t="s">
        <v>91</v>
      </c>
      <c r="X1171" s="24"/>
      <c r="Y1171" s="24" t="s">
        <v>91</v>
      </c>
      <c r="Z1171" s="24" t="s">
        <v>91</v>
      </c>
      <c r="AA1171" s="24" t="s">
        <v>91</v>
      </c>
      <c r="AB1171" s="24" t="s">
        <v>91</v>
      </c>
      <c r="AC1171" s="24" t="s">
        <v>91</v>
      </c>
      <c r="AD1171" s="24" t="s">
        <v>91</v>
      </c>
      <c r="AE1171" s="24" t="s">
        <v>91</v>
      </c>
      <c r="AF1171" s="24" t="s">
        <v>91</v>
      </c>
      <c r="AG1171" s="24" t="s">
        <v>91</v>
      </c>
      <c r="AH1171" s="24" t="s">
        <v>91</v>
      </c>
      <c r="AI1171" s="24" t="s">
        <v>91</v>
      </c>
      <c r="AJ1171" s="24" t="s">
        <v>91</v>
      </c>
      <c r="AK1171" s="24" t="s">
        <v>90</v>
      </c>
      <c r="AL1171" s="24" t="s">
        <v>91</v>
      </c>
      <c r="AM1171" s="24" t="s">
        <v>90</v>
      </c>
      <c r="AN1171" s="24" t="s">
        <v>91</v>
      </c>
      <c r="AO1171" s="24" t="s">
        <v>91</v>
      </c>
      <c r="AP1171" s="24" t="s">
        <v>91</v>
      </c>
      <c r="AQ1171" s="24" t="s">
        <v>91</v>
      </c>
      <c r="AR1171" s="24" t="s">
        <v>91</v>
      </c>
      <c r="AS1171" s="24" t="s">
        <v>91</v>
      </c>
      <c r="AT1171" s="24" t="s">
        <v>91</v>
      </c>
      <c r="AU1171" s="24" t="s">
        <v>91</v>
      </c>
      <c r="AV1171" s="24" t="s">
        <v>91</v>
      </c>
      <c r="AW1171" s="24" t="s">
        <v>91</v>
      </c>
      <c r="AX1171" s="24" t="s">
        <v>91</v>
      </c>
      <c r="AY1171" s="24" t="s">
        <v>91</v>
      </c>
      <c r="AZ1171" s="24" t="s">
        <v>91</v>
      </c>
      <c r="BA1171" s="24" t="s">
        <v>91</v>
      </c>
      <c r="BB1171" s="24" t="s">
        <v>91</v>
      </c>
      <c r="BC1171" s="24" t="s">
        <v>91</v>
      </c>
      <c r="BD1171" s="24" t="s">
        <v>91</v>
      </c>
      <c r="BE1171" s="24" t="s">
        <v>91</v>
      </c>
      <c r="BF1171" s="24" t="s">
        <v>91</v>
      </c>
      <c r="BG1171" s="24" t="s">
        <v>91</v>
      </c>
      <c r="BH1171" s="24" t="s">
        <v>91</v>
      </c>
      <c r="BI1171" s="24" t="s">
        <v>91</v>
      </c>
      <c r="BJ1171" s="24" t="s">
        <v>91</v>
      </c>
      <c r="BK1171" s="24" t="s">
        <v>91</v>
      </c>
      <c r="BL1171" s="24" t="s">
        <v>91</v>
      </c>
      <c r="BM1171" s="24" t="s">
        <v>91</v>
      </c>
      <c r="BN1171" s="24" t="s">
        <v>91</v>
      </c>
      <c r="BO1171" s="24" t="s">
        <v>91</v>
      </c>
      <c r="BP1171" s="24" t="s">
        <v>91</v>
      </c>
      <c r="BQ1171" s="24" t="s">
        <v>91</v>
      </c>
      <c r="BR1171" s="24" t="s">
        <v>91</v>
      </c>
      <c r="BS1171" s="24" t="s">
        <v>91</v>
      </c>
      <c r="BT1171" s="24" t="s">
        <v>91</v>
      </c>
      <c r="BU1171" s="24" t="s">
        <v>91</v>
      </c>
      <c r="BV1171" s="24" t="s">
        <v>91</v>
      </c>
      <c r="BW1171" s="24" t="s">
        <v>91</v>
      </c>
      <c r="BX1171" s="24" t="s">
        <v>91</v>
      </c>
      <c r="BY1171" s="24" t="s">
        <v>91</v>
      </c>
      <c r="BZ1171" s="24" t="s">
        <v>91</v>
      </c>
      <c r="CA1171" s="36"/>
      <c r="CB1171" s="35"/>
    </row>
    <row r="1172" spans="1:80" ht="169.5" customHeight="1" x14ac:dyDescent="0.35">
      <c r="A1172" s="24"/>
      <c r="B1172" s="24" t="s">
        <v>77</v>
      </c>
      <c r="C1172" s="23" t="s">
        <v>78</v>
      </c>
      <c r="D1172" s="24" t="s">
        <v>1027</v>
      </c>
      <c r="E1172" s="24" t="s">
        <v>4019</v>
      </c>
      <c r="F1172" s="24" t="s">
        <v>1027</v>
      </c>
      <c r="G1172" s="24" t="s">
        <v>4020</v>
      </c>
      <c r="H1172" s="24" t="s">
        <v>4033</v>
      </c>
      <c r="I1172" s="24" t="s">
        <v>4038</v>
      </c>
      <c r="J1172" s="24"/>
      <c r="K1172" s="24"/>
      <c r="L1172" s="24" t="s">
        <v>4039</v>
      </c>
      <c r="M1172" s="24"/>
      <c r="N1172" s="24"/>
      <c r="O1172" s="24"/>
      <c r="P1172" s="24"/>
      <c r="Q1172" s="24" t="s">
        <v>155</v>
      </c>
      <c r="R1172" s="24"/>
      <c r="S1172" s="24"/>
      <c r="T1172" s="24" t="s">
        <v>91</v>
      </c>
      <c r="U1172" s="24" t="s">
        <v>91</v>
      </c>
      <c r="V1172" s="24" t="s">
        <v>91</v>
      </c>
      <c r="W1172" s="24" t="s">
        <v>91</v>
      </c>
      <c r="X1172" s="24"/>
      <c r="Y1172" s="24" t="s">
        <v>91</v>
      </c>
      <c r="Z1172" s="24" t="s">
        <v>91</v>
      </c>
      <c r="AA1172" s="24" t="s">
        <v>91</v>
      </c>
      <c r="AB1172" s="24" t="s">
        <v>91</v>
      </c>
      <c r="AC1172" s="24" t="s">
        <v>91</v>
      </c>
      <c r="AD1172" s="24" t="s">
        <v>91</v>
      </c>
      <c r="AE1172" s="24" t="s">
        <v>91</v>
      </c>
      <c r="AF1172" s="24" t="s">
        <v>91</v>
      </c>
      <c r="AG1172" s="24" t="s">
        <v>91</v>
      </c>
      <c r="AH1172" s="24" t="s">
        <v>91</v>
      </c>
      <c r="AI1172" s="24" t="s">
        <v>91</v>
      </c>
      <c r="AJ1172" s="24" t="s">
        <v>91</v>
      </c>
      <c r="AK1172" s="24" t="s">
        <v>90</v>
      </c>
      <c r="AL1172" s="24" t="s">
        <v>91</v>
      </c>
      <c r="AM1172" s="24" t="s">
        <v>90</v>
      </c>
      <c r="AN1172" s="24" t="s">
        <v>91</v>
      </c>
      <c r="AO1172" s="24" t="s">
        <v>91</v>
      </c>
      <c r="AP1172" s="24" t="s">
        <v>91</v>
      </c>
      <c r="AQ1172" s="24" t="s">
        <v>91</v>
      </c>
      <c r="AR1172" s="24" t="s">
        <v>91</v>
      </c>
      <c r="AS1172" s="24" t="s">
        <v>91</v>
      </c>
      <c r="AT1172" s="24" t="s">
        <v>91</v>
      </c>
      <c r="AU1172" s="24" t="s">
        <v>91</v>
      </c>
      <c r="AV1172" s="24" t="s">
        <v>91</v>
      </c>
      <c r="AW1172" s="24" t="s">
        <v>91</v>
      </c>
      <c r="AX1172" s="24" t="s">
        <v>91</v>
      </c>
      <c r="AY1172" s="24" t="s">
        <v>91</v>
      </c>
      <c r="AZ1172" s="24" t="s">
        <v>91</v>
      </c>
      <c r="BA1172" s="24" t="s">
        <v>91</v>
      </c>
      <c r="BB1172" s="24" t="s">
        <v>91</v>
      </c>
      <c r="BC1172" s="24" t="s">
        <v>91</v>
      </c>
      <c r="BD1172" s="24" t="s">
        <v>91</v>
      </c>
      <c r="BE1172" s="24" t="s">
        <v>91</v>
      </c>
      <c r="BF1172" s="24" t="s">
        <v>91</v>
      </c>
      <c r="BG1172" s="24" t="s">
        <v>91</v>
      </c>
      <c r="BH1172" s="24" t="s">
        <v>91</v>
      </c>
      <c r="BI1172" s="24" t="s">
        <v>91</v>
      </c>
      <c r="BJ1172" s="24" t="s">
        <v>91</v>
      </c>
      <c r="BK1172" s="24" t="s">
        <v>91</v>
      </c>
      <c r="BL1172" s="24" t="s">
        <v>91</v>
      </c>
      <c r="BM1172" s="24" t="s">
        <v>91</v>
      </c>
      <c r="BN1172" s="24" t="s">
        <v>91</v>
      </c>
      <c r="BO1172" s="24" t="s">
        <v>91</v>
      </c>
      <c r="BP1172" s="24" t="s">
        <v>91</v>
      </c>
      <c r="BQ1172" s="24" t="s">
        <v>91</v>
      </c>
      <c r="BR1172" s="24" t="s">
        <v>91</v>
      </c>
      <c r="BS1172" s="24" t="s">
        <v>91</v>
      </c>
      <c r="BT1172" s="24" t="s">
        <v>91</v>
      </c>
      <c r="BU1172" s="24" t="s">
        <v>91</v>
      </c>
      <c r="BV1172" s="24" t="s">
        <v>91</v>
      </c>
      <c r="BW1172" s="24" t="s">
        <v>91</v>
      </c>
      <c r="BX1172" s="24" t="s">
        <v>91</v>
      </c>
      <c r="BY1172" s="24" t="s">
        <v>91</v>
      </c>
      <c r="BZ1172" s="24" t="s">
        <v>91</v>
      </c>
      <c r="CA1172" s="36"/>
      <c r="CB1172" s="35"/>
    </row>
    <row r="1173" spans="1:80" ht="169.5" customHeight="1" x14ac:dyDescent="0.35">
      <c r="A1173" s="24"/>
      <c r="B1173" s="24" t="s">
        <v>77</v>
      </c>
      <c r="C1173" s="23" t="s">
        <v>78</v>
      </c>
      <c r="D1173" s="24" t="s">
        <v>1027</v>
      </c>
      <c r="E1173" s="24" t="s">
        <v>4019</v>
      </c>
      <c r="F1173" s="24" t="s">
        <v>1027</v>
      </c>
      <c r="G1173" s="24" t="s">
        <v>4020</v>
      </c>
      <c r="H1173" s="24" t="s">
        <v>4040</v>
      </c>
      <c r="I1173" s="24" t="s">
        <v>4041</v>
      </c>
      <c r="J1173" s="24"/>
      <c r="K1173" s="24" t="s">
        <v>4042</v>
      </c>
      <c r="L1173" s="24" t="s">
        <v>4043</v>
      </c>
      <c r="M1173" s="24"/>
      <c r="N1173" s="24"/>
      <c r="O1173" s="24"/>
      <c r="P1173" s="24"/>
      <c r="Q1173" s="24" t="s">
        <v>89</v>
      </c>
      <c r="R1173" s="24"/>
      <c r="S1173" s="24"/>
      <c r="T1173" s="24" t="s">
        <v>91</v>
      </c>
      <c r="U1173" s="24" t="s">
        <v>91</v>
      </c>
      <c r="V1173" s="24" t="s">
        <v>91</v>
      </c>
      <c r="W1173" s="24" t="s">
        <v>91</v>
      </c>
      <c r="X1173" s="24"/>
      <c r="Y1173" s="24" t="s">
        <v>91</v>
      </c>
      <c r="Z1173" s="24" t="s">
        <v>91</v>
      </c>
      <c r="AA1173" s="24" t="s">
        <v>91</v>
      </c>
      <c r="AB1173" s="24" t="s">
        <v>91</v>
      </c>
      <c r="AC1173" s="24" t="s">
        <v>91</v>
      </c>
      <c r="AD1173" s="24" t="s">
        <v>91</v>
      </c>
      <c r="AE1173" s="24" t="s">
        <v>91</v>
      </c>
      <c r="AF1173" s="24" t="s">
        <v>91</v>
      </c>
      <c r="AG1173" s="24" t="s">
        <v>91</v>
      </c>
      <c r="AH1173" s="24" t="s">
        <v>91</v>
      </c>
      <c r="AI1173" s="24" t="s">
        <v>91</v>
      </c>
      <c r="AJ1173" s="24" t="s">
        <v>91</v>
      </c>
      <c r="AK1173" s="24" t="s">
        <v>90</v>
      </c>
      <c r="AL1173" s="24" t="s">
        <v>91</v>
      </c>
      <c r="AM1173" s="24" t="s">
        <v>90</v>
      </c>
      <c r="AN1173" s="24" t="s">
        <v>91</v>
      </c>
      <c r="AO1173" s="24" t="s">
        <v>91</v>
      </c>
      <c r="AP1173" s="24" t="s">
        <v>91</v>
      </c>
      <c r="AQ1173" s="24" t="s">
        <v>91</v>
      </c>
      <c r="AR1173" s="24" t="s">
        <v>91</v>
      </c>
      <c r="AS1173" s="24" t="s">
        <v>91</v>
      </c>
      <c r="AT1173" s="24" t="s">
        <v>91</v>
      </c>
      <c r="AU1173" s="24" t="s">
        <v>91</v>
      </c>
      <c r="AV1173" s="24" t="s">
        <v>91</v>
      </c>
      <c r="AW1173" s="24" t="s">
        <v>91</v>
      </c>
      <c r="AX1173" s="24" t="s">
        <v>91</v>
      </c>
      <c r="AY1173" s="24" t="s">
        <v>91</v>
      </c>
      <c r="AZ1173" s="24" t="s">
        <v>91</v>
      </c>
      <c r="BA1173" s="24" t="s">
        <v>91</v>
      </c>
      <c r="BB1173" s="24" t="s">
        <v>91</v>
      </c>
      <c r="BC1173" s="24" t="s">
        <v>91</v>
      </c>
      <c r="BD1173" s="24" t="s">
        <v>91</v>
      </c>
      <c r="BE1173" s="24" t="s">
        <v>91</v>
      </c>
      <c r="BF1173" s="24" t="s">
        <v>91</v>
      </c>
      <c r="BG1173" s="24" t="s">
        <v>91</v>
      </c>
      <c r="BH1173" s="24" t="s">
        <v>91</v>
      </c>
      <c r="BI1173" s="24" t="s">
        <v>91</v>
      </c>
      <c r="BJ1173" s="24" t="s">
        <v>91</v>
      </c>
      <c r="BK1173" s="24" t="s">
        <v>91</v>
      </c>
      <c r="BL1173" s="24" t="s">
        <v>91</v>
      </c>
      <c r="BM1173" s="24" t="s">
        <v>91</v>
      </c>
      <c r="BN1173" s="24" t="s">
        <v>91</v>
      </c>
      <c r="BO1173" s="24" t="s">
        <v>91</v>
      </c>
      <c r="BP1173" s="24" t="s">
        <v>91</v>
      </c>
      <c r="BQ1173" s="24" t="s">
        <v>91</v>
      </c>
      <c r="BR1173" s="24" t="s">
        <v>91</v>
      </c>
      <c r="BS1173" s="24" t="s">
        <v>91</v>
      </c>
      <c r="BT1173" s="24" t="s">
        <v>91</v>
      </c>
      <c r="BU1173" s="24" t="s">
        <v>91</v>
      </c>
      <c r="BV1173" s="24" t="s">
        <v>91</v>
      </c>
      <c r="BW1173" s="24" t="s">
        <v>91</v>
      </c>
      <c r="BX1173" s="24" t="s">
        <v>91</v>
      </c>
      <c r="BY1173" s="24" t="s">
        <v>91</v>
      </c>
      <c r="BZ1173" s="24" t="s">
        <v>91</v>
      </c>
      <c r="CA1173" s="36"/>
      <c r="CB1173" s="35"/>
    </row>
    <row r="1174" spans="1:80" ht="169.5" customHeight="1" x14ac:dyDescent="0.35">
      <c r="A1174" s="24"/>
      <c r="B1174" s="24" t="s">
        <v>77</v>
      </c>
      <c r="C1174" s="23" t="s">
        <v>78</v>
      </c>
      <c r="D1174" s="24" t="s">
        <v>1027</v>
      </c>
      <c r="E1174" s="24" t="s">
        <v>4019</v>
      </c>
      <c r="F1174" s="24" t="s">
        <v>4044</v>
      </c>
      <c r="G1174" s="24" t="s">
        <v>4045</v>
      </c>
      <c r="H1174" s="24" t="s">
        <v>4046</v>
      </c>
      <c r="I1174" s="24" t="s">
        <v>4047</v>
      </c>
      <c r="J1174" s="24"/>
      <c r="K1174" s="24" t="s">
        <v>4048</v>
      </c>
      <c r="L1174" s="24" t="s">
        <v>4049</v>
      </c>
      <c r="M1174" s="24"/>
      <c r="N1174" s="24"/>
      <c r="O1174" s="24"/>
      <c r="P1174" s="24"/>
      <c r="Q1174" s="24" t="s">
        <v>89</v>
      </c>
      <c r="R1174" s="24"/>
      <c r="S1174" s="24"/>
      <c r="T1174" s="24" t="s">
        <v>91</v>
      </c>
      <c r="U1174" s="24" t="s">
        <v>91</v>
      </c>
      <c r="V1174" s="24" t="s">
        <v>91</v>
      </c>
      <c r="W1174" s="24" t="s">
        <v>91</v>
      </c>
      <c r="X1174" s="24"/>
      <c r="Y1174" s="24" t="s">
        <v>91</v>
      </c>
      <c r="Z1174" s="24" t="s">
        <v>91</v>
      </c>
      <c r="AA1174" s="24" t="s">
        <v>91</v>
      </c>
      <c r="AB1174" s="24" t="s">
        <v>91</v>
      </c>
      <c r="AC1174" s="24" t="s">
        <v>91</v>
      </c>
      <c r="AD1174" s="24" t="s">
        <v>91</v>
      </c>
      <c r="AE1174" s="24" t="s">
        <v>91</v>
      </c>
      <c r="AF1174" s="24" t="s">
        <v>91</v>
      </c>
      <c r="AG1174" s="24" t="s">
        <v>91</v>
      </c>
      <c r="AH1174" s="24" t="s">
        <v>91</v>
      </c>
      <c r="AI1174" s="24" t="s">
        <v>91</v>
      </c>
      <c r="AJ1174" s="24" t="s">
        <v>91</v>
      </c>
      <c r="AK1174" s="24" t="s">
        <v>90</v>
      </c>
      <c r="AL1174" s="24" t="s">
        <v>91</v>
      </c>
      <c r="AM1174" s="24" t="s">
        <v>90</v>
      </c>
      <c r="AN1174" s="24" t="s">
        <v>91</v>
      </c>
      <c r="AO1174" s="24" t="s">
        <v>91</v>
      </c>
      <c r="AP1174" s="24" t="s">
        <v>91</v>
      </c>
      <c r="AQ1174" s="24" t="s">
        <v>91</v>
      </c>
      <c r="AR1174" s="24" t="s">
        <v>91</v>
      </c>
      <c r="AS1174" s="24" t="s">
        <v>91</v>
      </c>
      <c r="AT1174" s="24" t="s">
        <v>91</v>
      </c>
      <c r="AU1174" s="24" t="s">
        <v>91</v>
      </c>
      <c r="AV1174" s="24" t="s">
        <v>91</v>
      </c>
      <c r="AW1174" s="24" t="s">
        <v>91</v>
      </c>
      <c r="AX1174" s="24" t="s">
        <v>91</v>
      </c>
      <c r="AY1174" s="24" t="s">
        <v>91</v>
      </c>
      <c r="AZ1174" s="24" t="s">
        <v>91</v>
      </c>
      <c r="BA1174" s="24" t="s">
        <v>91</v>
      </c>
      <c r="BB1174" s="24" t="s">
        <v>91</v>
      </c>
      <c r="BC1174" s="24" t="s">
        <v>91</v>
      </c>
      <c r="BD1174" s="24" t="s">
        <v>91</v>
      </c>
      <c r="BE1174" s="24" t="s">
        <v>91</v>
      </c>
      <c r="BF1174" s="24" t="s">
        <v>91</v>
      </c>
      <c r="BG1174" s="24" t="s">
        <v>91</v>
      </c>
      <c r="BH1174" s="24" t="s">
        <v>91</v>
      </c>
      <c r="BI1174" s="24" t="s">
        <v>91</v>
      </c>
      <c r="BJ1174" s="24" t="s">
        <v>91</v>
      </c>
      <c r="BK1174" s="24" t="s">
        <v>91</v>
      </c>
      <c r="BL1174" s="24" t="s">
        <v>91</v>
      </c>
      <c r="BM1174" s="24" t="s">
        <v>91</v>
      </c>
      <c r="BN1174" s="24" t="s">
        <v>91</v>
      </c>
      <c r="BO1174" s="24" t="s">
        <v>91</v>
      </c>
      <c r="BP1174" s="24" t="s">
        <v>91</v>
      </c>
      <c r="BQ1174" s="24" t="s">
        <v>91</v>
      </c>
      <c r="BR1174" s="24" t="s">
        <v>91</v>
      </c>
      <c r="BS1174" s="24" t="s">
        <v>91</v>
      </c>
      <c r="BT1174" s="24" t="s">
        <v>91</v>
      </c>
      <c r="BU1174" s="24" t="s">
        <v>91</v>
      </c>
      <c r="BV1174" s="24" t="s">
        <v>91</v>
      </c>
      <c r="BW1174" s="24" t="s">
        <v>91</v>
      </c>
      <c r="BX1174" s="24" t="s">
        <v>91</v>
      </c>
      <c r="BY1174" s="24" t="s">
        <v>91</v>
      </c>
      <c r="BZ1174" s="24" t="s">
        <v>91</v>
      </c>
      <c r="CA1174" s="36"/>
      <c r="CB1174" s="35"/>
    </row>
    <row r="1175" spans="1:80" ht="169.5" customHeight="1" x14ac:dyDescent="0.35">
      <c r="A1175" s="24"/>
      <c r="B1175" s="24" t="s">
        <v>77</v>
      </c>
      <c r="C1175" s="23" t="s">
        <v>78</v>
      </c>
      <c r="D1175" s="24" t="s">
        <v>1027</v>
      </c>
      <c r="E1175" s="24" t="s">
        <v>4019</v>
      </c>
      <c r="F1175" s="24" t="s">
        <v>4044</v>
      </c>
      <c r="G1175" s="24" t="s">
        <v>4045</v>
      </c>
      <c r="H1175" s="24" t="s">
        <v>4050</v>
      </c>
      <c r="I1175" s="24" t="s">
        <v>4051</v>
      </c>
      <c r="J1175" s="24"/>
      <c r="K1175" s="24" t="s">
        <v>4052</v>
      </c>
      <c r="L1175" s="24" t="s">
        <v>4053</v>
      </c>
      <c r="M1175" s="24"/>
      <c r="N1175" s="24"/>
      <c r="O1175" s="24"/>
      <c r="P1175" s="24"/>
      <c r="Q1175" s="24" t="s">
        <v>89</v>
      </c>
      <c r="R1175" s="24"/>
      <c r="S1175" s="24"/>
      <c r="T1175" s="24" t="s">
        <v>91</v>
      </c>
      <c r="U1175" s="24" t="s">
        <v>91</v>
      </c>
      <c r="V1175" s="24" t="s">
        <v>91</v>
      </c>
      <c r="W1175" s="24" t="s">
        <v>91</v>
      </c>
      <c r="X1175" s="24"/>
      <c r="Y1175" s="24" t="s">
        <v>91</v>
      </c>
      <c r="Z1175" s="24" t="s">
        <v>91</v>
      </c>
      <c r="AA1175" s="24" t="s">
        <v>91</v>
      </c>
      <c r="AB1175" s="24" t="s">
        <v>91</v>
      </c>
      <c r="AC1175" s="24" t="s">
        <v>91</v>
      </c>
      <c r="AD1175" s="24" t="s">
        <v>91</v>
      </c>
      <c r="AE1175" s="24" t="s">
        <v>91</v>
      </c>
      <c r="AF1175" s="24" t="s">
        <v>91</v>
      </c>
      <c r="AG1175" s="24" t="s">
        <v>91</v>
      </c>
      <c r="AH1175" s="24" t="s">
        <v>91</v>
      </c>
      <c r="AI1175" s="24" t="s">
        <v>91</v>
      </c>
      <c r="AJ1175" s="24" t="s">
        <v>91</v>
      </c>
      <c r="AK1175" s="24" t="s">
        <v>90</v>
      </c>
      <c r="AL1175" s="24" t="s">
        <v>91</v>
      </c>
      <c r="AM1175" s="24" t="s">
        <v>90</v>
      </c>
      <c r="AN1175" s="24" t="s">
        <v>91</v>
      </c>
      <c r="AO1175" s="24" t="s">
        <v>91</v>
      </c>
      <c r="AP1175" s="24" t="s">
        <v>91</v>
      </c>
      <c r="AQ1175" s="24" t="s">
        <v>91</v>
      </c>
      <c r="AR1175" s="24" t="s">
        <v>91</v>
      </c>
      <c r="AS1175" s="24" t="s">
        <v>91</v>
      </c>
      <c r="AT1175" s="24" t="s">
        <v>91</v>
      </c>
      <c r="AU1175" s="24" t="s">
        <v>91</v>
      </c>
      <c r="AV1175" s="24" t="s">
        <v>91</v>
      </c>
      <c r="AW1175" s="24" t="s">
        <v>91</v>
      </c>
      <c r="AX1175" s="24" t="s">
        <v>91</v>
      </c>
      <c r="AY1175" s="24" t="s">
        <v>91</v>
      </c>
      <c r="AZ1175" s="24" t="s">
        <v>91</v>
      </c>
      <c r="BA1175" s="24" t="s">
        <v>91</v>
      </c>
      <c r="BB1175" s="24" t="s">
        <v>91</v>
      </c>
      <c r="BC1175" s="24" t="s">
        <v>91</v>
      </c>
      <c r="BD1175" s="24" t="s">
        <v>91</v>
      </c>
      <c r="BE1175" s="24" t="s">
        <v>91</v>
      </c>
      <c r="BF1175" s="24" t="s">
        <v>91</v>
      </c>
      <c r="BG1175" s="24" t="s">
        <v>91</v>
      </c>
      <c r="BH1175" s="24" t="s">
        <v>91</v>
      </c>
      <c r="BI1175" s="24" t="s">
        <v>91</v>
      </c>
      <c r="BJ1175" s="24" t="s">
        <v>91</v>
      </c>
      <c r="BK1175" s="24" t="s">
        <v>91</v>
      </c>
      <c r="BL1175" s="24" t="s">
        <v>91</v>
      </c>
      <c r="BM1175" s="24" t="s">
        <v>91</v>
      </c>
      <c r="BN1175" s="24" t="s">
        <v>91</v>
      </c>
      <c r="BO1175" s="24" t="s">
        <v>91</v>
      </c>
      <c r="BP1175" s="24" t="s">
        <v>91</v>
      </c>
      <c r="BQ1175" s="24" t="s">
        <v>91</v>
      </c>
      <c r="BR1175" s="24" t="s">
        <v>91</v>
      </c>
      <c r="BS1175" s="24" t="s">
        <v>91</v>
      </c>
      <c r="BT1175" s="24" t="s">
        <v>91</v>
      </c>
      <c r="BU1175" s="24" t="s">
        <v>91</v>
      </c>
      <c r="BV1175" s="24" t="s">
        <v>91</v>
      </c>
      <c r="BW1175" s="24" t="s">
        <v>91</v>
      </c>
      <c r="BX1175" s="24" t="s">
        <v>91</v>
      </c>
      <c r="BY1175" s="24" t="s">
        <v>91</v>
      </c>
      <c r="BZ1175" s="24" t="s">
        <v>91</v>
      </c>
      <c r="CA1175" s="36"/>
      <c r="CB1175" s="35"/>
    </row>
    <row r="1176" spans="1:80" ht="169.5" customHeight="1" x14ac:dyDescent="0.35">
      <c r="A1176" s="24"/>
      <c r="B1176" s="24" t="s">
        <v>77</v>
      </c>
      <c r="C1176" s="23" t="s">
        <v>78</v>
      </c>
      <c r="D1176" s="24" t="s">
        <v>1027</v>
      </c>
      <c r="E1176" s="24" t="s">
        <v>4019</v>
      </c>
      <c r="F1176" s="24" t="s">
        <v>4044</v>
      </c>
      <c r="G1176" s="24" t="s">
        <v>4045</v>
      </c>
      <c r="H1176" s="24" t="s">
        <v>4050</v>
      </c>
      <c r="I1176" s="24" t="s">
        <v>4054</v>
      </c>
      <c r="J1176" s="24"/>
      <c r="K1176" s="24" t="s">
        <v>4055</v>
      </c>
      <c r="L1176" s="24" t="s">
        <v>4056</v>
      </c>
      <c r="M1176" s="24"/>
      <c r="N1176" s="24"/>
      <c r="O1176" s="24"/>
      <c r="P1176" s="24"/>
      <c r="Q1176" s="24" t="s">
        <v>89</v>
      </c>
      <c r="R1176" s="24"/>
      <c r="S1176" s="24"/>
      <c r="T1176" s="24" t="s">
        <v>91</v>
      </c>
      <c r="U1176" s="24" t="s">
        <v>91</v>
      </c>
      <c r="V1176" s="24" t="s">
        <v>91</v>
      </c>
      <c r="W1176" s="24" t="s">
        <v>91</v>
      </c>
      <c r="X1176" s="24"/>
      <c r="Y1176" s="24" t="s">
        <v>91</v>
      </c>
      <c r="Z1176" s="24" t="s">
        <v>91</v>
      </c>
      <c r="AA1176" s="24" t="s">
        <v>91</v>
      </c>
      <c r="AB1176" s="24" t="s">
        <v>91</v>
      </c>
      <c r="AC1176" s="24" t="s">
        <v>91</v>
      </c>
      <c r="AD1176" s="24" t="s">
        <v>91</v>
      </c>
      <c r="AE1176" s="24" t="s">
        <v>91</v>
      </c>
      <c r="AF1176" s="24" t="s">
        <v>91</v>
      </c>
      <c r="AG1176" s="24" t="s">
        <v>91</v>
      </c>
      <c r="AH1176" s="24" t="s">
        <v>91</v>
      </c>
      <c r="AI1176" s="24" t="s">
        <v>91</v>
      </c>
      <c r="AJ1176" s="24" t="s">
        <v>91</v>
      </c>
      <c r="AK1176" s="24" t="s">
        <v>90</v>
      </c>
      <c r="AL1176" s="24" t="s">
        <v>91</v>
      </c>
      <c r="AM1176" s="24" t="s">
        <v>90</v>
      </c>
      <c r="AN1176" s="24" t="s">
        <v>91</v>
      </c>
      <c r="AO1176" s="24" t="s">
        <v>91</v>
      </c>
      <c r="AP1176" s="24" t="s">
        <v>91</v>
      </c>
      <c r="AQ1176" s="24" t="s">
        <v>91</v>
      </c>
      <c r="AR1176" s="24" t="s">
        <v>91</v>
      </c>
      <c r="AS1176" s="24" t="s">
        <v>91</v>
      </c>
      <c r="AT1176" s="24" t="s">
        <v>91</v>
      </c>
      <c r="AU1176" s="24" t="s">
        <v>91</v>
      </c>
      <c r="AV1176" s="24" t="s">
        <v>91</v>
      </c>
      <c r="AW1176" s="24" t="s">
        <v>91</v>
      </c>
      <c r="AX1176" s="24" t="s">
        <v>91</v>
      </c>
      <c r="AY1176" s="24" t="s">
        <v>91</v>
      </c>
      <c r="AZ1176" s="24" t="s">
        <v>91</v>
      </c>
      <c r="BA1176" s="24" t="s">
        <v>91</v>
      </c>
      <c r="BB1176" s="24" t="s">
        <v>91</v>
      </c>
      <c r="BC1176" s="24" t="s">
        <v>91</v>
      </c>
      <c r="BD1176" s="24" t="s">
        <v>91</v>
      </c>
      <c r="BE1176" s="24" t="s">
        <v>91</v>
      </c>
      <c r="BF1176" s="24" t="s">
        <v>91</v>
      </c>
      <c r="BG1176" s="24" t="s">
        <v>91</v>
      </c>
      <c r="BH1176" s="24" t="s">
        <v>91</v>
      </c>
      <c r="BI1176" s="24" t="s">
        <v>91</v>
      </c>
      <c r="BJ1176" s="24" t="s">
        <v>91</v>
      </c>
      <c r="BK1176" s="24" t="s">
        <v>91</v>
      </c>
      <c r="BL1176" s="24" t="s">
        <v>91</v>
      </c>
      <c r="BM1176" s="24" t="s">
        <v>91</v>
      </c>
      <c r="BN1176" s="24" t="s">
        <v>91</v>
      </c>
      <c r="BO1176" s="24" t="s">
        <v>91</v>
      </c>
      <c r="BP1176" s="24" t="s">
        <v>91</v>
      </c>
      <c r="BQ1176" s="24" t="s">
        <v>91</v>
      </c>
      <c r="BR1176" s="24" t="s">
        <v>91</v>
      </c>
      <c r="BS1176" s="24" t="s">
        <v>91</v>
      </c>
      <c r="BT1176" s="24" t="s">
        <v>91</v>
      </c>
      <c r="BU1176" s="24" t="s">
        <v>91</v>
      </c>
      <c r="BV1176" s="24" t="s">
        <v>91</v>
      </c>
      <c r="BW1176" s="24" t="s">
        <v>91</v>
      </c>
      <c r="BX1176" s="24" t="s">
        <v>91</v>
      </c>
      <c r="BY1176" s="24" t="s">
        <v>91</v>
      </c>
      <c r="BZ1176" s="24" t="s">
        <v>91</v>
      </c>
      <c r="CA1176" s="36"/>
      <c r="CB1176" s="35"/>
    </row>
    <row r="1177" spans="1:80" ht="169.5" customHeight="1" x14ac:dyDescent="0.35">
      <c r="A1177" s="24"/>
      <c r="B1177" s="24" t="s">
        <v>77</v>
      </c>
      <c r="C1177" s="23" t="s">
        <v>78</v>
      </c>
      <c r="D1177" s="24" t="s">
        <v>1027</v>
      </c>
      <c r="E1177" s="24" t="s">
        <v>4019</v>
      </c>
      <c r="F1177" s="24" t="s">
        <v>4044</v>
      </c>
      <c r="G1177" s="24" t="s">
        <v>4045</v>
      </c>
      <c r="H1177" s="24" t="s">
        <v>4050</v>
      </c>
      <c r="I1177" s="24" t="s">
        <v>4057</v>
      </c>
      <c r="J1177" s="24"/>
      <c r="K1177" s="24" t="s">
        <v>4058</v>
      </c>
      <c r="L1177" s="24" t="s">
        <v>4059</v>
      </c>
      <c r="M1177" s="24"/>
      <c r="N1177" s="24"/>
      <c r="O1177" s="24"/>
      <c r="P1177" s="24"/>
      <c r="Q1177" s="24" t="s">
        <v>89</v>
      </c>
      <c r="R1177" s="24"/>
      <c r="S1177" s="24"/>
      <c r="T1177" s="24" t="s">
        <v>91</v>
      </c>
      <c r="U1177" s="24" t="s">
        <v>91</v>
      </c>
      <c r="V1177" s="24" t="s">
        <v>91</v>
      </c>
      <c r="W1177" s="24" t="s">
        <v>91</v>
      </c>
      <c r="X1177" s="24"/>
      <c r="Y1177" s="24" t="s">
        <v>91</v>
      </c>
      <c r="Z1177" s="24" t="s">
        <v>91</v>
      </c>
      <c r="AA1177" s="24" t="s">
        <v>91</v>
      </c>
      <c r="AB1177" s="24" t="s">
        <v>91</v>
      </c>
      <c r="AC1177" s="24" t="s">
        <v>91</v>
      </c>
      <c r="AD1177" s="24" t="s">
        <v>91</v>
      </c>
      <c r="AE1177" s="24" t="s">
        <v>91</v>
      </c>
      <c r="AF1177" s="24" t="s">
        <v>91</v>
      </c>
      <c r="AG1177" s="24" t="s">
        <v>91</v>
      </c>
      <c r="AH1177" s="24" t="s">
        <v>91</v>
      </c>
      <c r="AI1177" s="24" t="s">
        <v>91</v>
      </c>
      <c r="AJ1177" s="24" t="s">
        <v>91</v>
      </c>
      <c r="AK1177" s="24" t="s">
        <v>90</v>
      </c>
      <c r="AL1177" s="24" t="s">
        <v>91</v>
      </c>
      <c r="AM1177" s="24" t="s">
        <v>90</v>
      </c>
      <c r="AN1177" s="24" t="s">
        <v>91</v>
      </c>
      <c r="AO1177" s="24" t="s">
        <v>91</v>
      </c>
      <c r="AP1177" s="24" t="s">
        <v>91</v>
      </c>
      <c r="AQ1177" s="24" t="s">
        <v>91</v>
      </c>
      <c r="AR1177" s="24" t="s">
        <v>91</v>
      </c>
      <c r="AS1177" s="24" t="s">
        <v>91</v>
      </c>
      <c r="AT1177" s="24" t="s">
        <v>91</v>
      </c>
      <c r="AU1177" s="24" t="s">
        <v>91</v>
      </c>
      <c r="AV1177" s="24" t="s">
        <v>91</v>
      </c>
      <c r="AW1177" s="24" t="s">
        <v>91</v>
      </c>
      <c r="AX1177" s="24" t="s">
        <v>91</v>
      </c>
      <c r="AY1177" s="24" t="s">
        <v>91</v>
      </c>
      <c r="AZ1177" s="24" t="s">
        <v>91</v>
      </c>
      <c r="BA1177" s="24" t="s">
        <v>91</v>
      </c>
      <c r="BB1177" s="24" t="s">
        <v>91</v>
      </c>
      <c r="BC1177" s="24" t="s">
        <v>91</v>
      </c>
      <c r="BD1177" s="24" t="s">
        <v>91</v>
      </c>
      <c r="BE1177" s="24" t="s">
        <v>91</v>
      </c>
      <c r="BF1177" s="24" t="s">
        <v>91</v>
      </c>
      <c r="BG1177" s="24" t="s">
        <v>91</v>
      </c>
      <c r="BH1177" s="24" t="s">
        <v>91</v>
      </c>
      <c r="BI1177" s="24" t="s">
        <v>91</v>
      </c>
      <c r="BJ1177" s="24" t="s">
        <v>91</v>
      </c>
      <c r="BK1177" s="24" t="s">
        <v>91</v>
      </c>
      <c r="BL1177" s="24" t="s">
        <v>91</v>
      </c>
      <c r="BM1177" s="24" t="s">
        <v>91</v>
      </c>
      <c r="BN1177" s="24" t="s">
        <v>91</v>
      </c>
      <c r="BO1177" s="24" t="s">
        <v>91</v>
      </c>
      <c r="BP1177" s="24" t="s">
        <v>91</v>
      </c>
      <c r="BQ1177" s="24" t="s">
        <v>91</v>
      </c>
      <c r="BR1177" s="24" t="s">
        <v>91</v>
      </c>
      <c r="BS1177" s="24" t="s">
        <v>91</v>
      </c>
      <c r="BT1177" s="24" t="s">
        <v>91</v>
      </c>
      <c r="BU1177" s="24" t="s">
        <v>91</v>
      </c>
      <c r="BV1177" s="24" t="s">
        <v>91</v>
      </c>
      <c r="BW1177" s="24" t="s">
        <v>91</v>
      </c>
      <c r="BX1177" s="24" t="s">
        <v>91</v>
      </c>
      <c r="BY1177" s="24" t="s">
        <v>91</v>
      </c>
      <c r="BZ1177" s="24" t="s">
        <v>91</v>
      </c>
      <c r="CA1177" s="36"/>
      <c r="CB1177" s="35"/>
    </row>
    <row r="1178" spans="1:80" ht="169.5" customHeight="1" x14ac:dyDescent="0.35">
      <c r="A1178" s="24"/>
      <c r="B1178" s="24" t="s">
        <v>77</v>
      </c>
      <c r="C1178" s="23" t="s">
        <v>78</v>
      </c>
      <c r="D1178" s="24" t="s">
        <v>1027</v>
      </c>
      <c r="E1178" s="24" t="s">
        <v>4019</v>
      </c>
      <c r="F1178" s="24" t="s">
        <v>4044</v>
      </c>
      <c r="G1178" s="24" t="s">
        <v>4045</v>
      </c>
      <c r="H1178" s="24" t="s">
        <v>4060</v>
      </c>
      <c r="I1178" s="24" t="s">
        <v>4061</v>
      </c>
      <c r="J1178" s="24"/>
      <c r="K1178" s="24" t="s">
        <v>4062</v>
      </c>
      <c r="L1178" s="24" t="s">
        <v>4063</v>
      </c>
      <c r="M1178" s="24"/>
      <c r="N1178" s="24"/>
      <c r="O1178" s="24"/>
      <c r="P1178" s="24"/>
      <c r="Q1178" s="24" t="s">
        <v>89</v>
      </c>
      <c r="R1178" s="24"/>
      <c r="S1178" s="24"/>
      <c r="T1178" s="24" t="s">
        <v>91</v>
      </c>
      <c r="U1178" s="24" t="s">
        <v>91</v>
      </c>
      <c r="V1178" s="24" t="s">
        <v>91</v>
      </c>
      <c r="W1178" s="24" t="s">
        <v>91</v>
      </c>
      <c r="X1178" s="24"/>
      <c r="Y1178" s="24" t="s">
        <v>91</v>
      </c>
      <c r="Z1178" s="24" t="s">
        <v>91</v>
      </c>
      <c r="AA1178" s="24" t="s">
        <v>91</v>
      </c>
      <c r="AB1178" s="24" t="s">
        <v>91</v>
      </c>
      <c r="AC1178" s="24" t="s">
        <v>91</v>
      </c>
      <c r="AD1178" s="24" t="s">
        <v>91</v>
      </c>
      <c r="AE1178" s="24" t="s">
        <v>91</v>
      </c>
      <c r="AF1178" s="24" t="s">
        <v>91</v>
      </c>
      <c r="AG1178" s="24" t="s">
        <v>91</v>
      </c>
      <c r="AH1178" s="24" t="s">
        <v>91</v>
      </c>
      <c r="AI1178" s="24" t="s">
        <v>91</v>
      </c>
      <c r="AJ1178" s="24" t="s">
        <v>91</v>
      </c>
      <c r="AK1178" s="24" t="s">
        <v>90</v>
      </c>
      <c r="AL1178" s="24" t="s">
        <v>91</v>
      </c>
      <c r="AM1178" s="24" t="s">
        <v>90</v>
      </c>
      <c r="AN1178" s="24" t="s">
        <v>91</v>
      </c>
      <c r="AO1178" s="24" t="s">
        <v>91</v>
      </c>
      <c r="AP1178" s="24" t="s">
        <v>91</v>
      </c>
      <c r="AQ1178" s="24" t="s">
        <v>91</v>
      </c>
      <c r="AR1178" s="24" t="s">
        <v>91</v>
      </c>
      <c r="AS1178" s="24" t="s">
        <v>91</v>
      </c>
      <c r="AT1178" s="24" t="s">
        <v>91</v>
      </c>
      <c r="AU1178" s="24" t="s">
        <v>91</v>
      </c>
      <c r="AV1178" s="24" t="s">
        <v>91</v>
      </c>
      <c r="AW1178" s="24" t="s">
        <v>91</v>
      </c>
      <c r="AX1178" s="24" t="s">
        <v>91</v>
      </c>
      <c r="AY1178" s="24" t="s">
        <v>91</v>
      </c>
      <c r="AZ1178" s="24" t="s">
        <v>91</v>
      </c>
      <c r="BA1178" s="24" t="s">
        <v>91</v>
      </c>
      <c r="BB1178" s="24" t="s">
        <v>91</v>
      </c>
      <c r="BC1178" s="24" t="s">
        <v>91</v>
      </c>
      <c r="BD1178" s="24" t="s">
        <v>91</v>
      </c>
      <c r="BE1178" s="24" t="s">
        <v>91</v>
      </c>
      <c r="BF1178" s="24" t="s">
        <v>91</v>
      </c>
      <c r="BG1178" s="24" t="s">
        <v>91</v>
      </c>
      <c r="BH1178" s="24" t="s">
        <v>91</v>
      </c>
      <c r="BI1178" s="24" t="s">
        <v>91</v>
      </c>
      <c r="BJ1178" s="24" t="s">
        <v>91</v>
      </c>
      <c r="BK1178" s="24" t="s">
        <v>91</v>
      </c>
      <c r="BL1178" s="24" t="s">
        <v>91</v>
      </c>
      <c r="BM1178" s="24" t="s">
        <v>91</v>
      </c>
      <c r="BN1178" s="24" t="s">
        <v>91</v>
      </c>
      <c r="BO1178" s="24" t="s">
        <v>91</v>
      </c>
      <c r="BP1178" s="24" t="s">
        <v>91</v>
      </c>
      <c r="BQ1178" s="24" t="s">
        <v>91</v>
      </c>
      <c r="BR1178" s="24" t="s">
        <v>91</v>
      </c>
      <c r="BS1178" s="24" t="s">
        <v>91</v>
      </c>
      <c r="BT1178" s="24" t="s">
        <v>91</v>
      </c>
      <c r="BU1178" s="24" t="s">
        <v>91</v>
      </c>
      <c r="BV1178" s="24" t="s">
        <v>91</v>
      </c>
      <c r="BW1178" s="24" t="s">
        <v>91</v>
      </c>
      <c r="BX1178" s="24" t="s">
        <v>91</v>
      </c>
      <c r="BY1178" s="24" t="s">
        <v>91</v>
      </c>
      <c r="BZ1178" s="24" t="s">
        <v>91</v>
      </c>
      <c r="CA1178" s="36"/>
      <c r="CB1178" s="35"/>
    </row>
    <row r="1179" spans="1:80" ht="169.5" customHeight="1" x14ac:dyDescent="0.35">
      <c r="A1179" s="24"/>
      <c r="B1179" s="24" t="s">
        <v>77</v>
      </c>
      <c r="C1179" s="23" t="s">
        <v>78</v>
      </c>
      <c r="D1179" s="24" t="s">
        <v>1027</v>
      </c>
      <c r="E1179" s="24" t="s">
        <v>4019</v>
      </c>
      <c r="F1179" s="24" t="s">
        <v>4044</v>
      </c>
      <c r="G1179" s="24" t="s">
        <v>4045</v>
      </c>
      <c r="H1179" s="24" t="s">
        <v>4050</v>
      </c>
      <c r="I1179" s="24" t="s">
        <v>4064</v>
      </c>
      <c r="J1179" s="24"/>
      <c r="K1179" s="24" t="s">
        <v>4065</v>
      </c>
      <c r="L1179" s="24" t="s">
        <v>4066</v>
      </c>
      <c r="M1179" s="24"/>
      <c r="N1179" s="24"/>
      <c r="O1179" s="24"/>
      <c r="P1179" s="24"/>
      <c r="Q1179" s="24" t="s">
        <v>89</v>
      </c>
      <c r="R1179" s="24"/>
      <c r="S1179" s="24"/>
      <c r="T1179" s="24" t="s">
        <v>91</v>
      </c>
      <c r="U1179" s="24" t="s">
        <v>91</v>
      </c>
      <c r="V1179" s="24" t="s">
        <v>91</v>
      </c>
      <c r="W1179" s="24" t="s">
        <v>91</v>
      </c>
      <c r="X1179" s="24"/>
      <c r="Y1179" s="24" t="s">
        <v>91</v>
      </c>
      <c r="Z1179" s="24" t="s">
        <v>91</v>
      </c>
      <c r="AA1179" s="24" t="s">
        <v>91</v>
      </c>
      <c r="AB1179" s="24" t="s">
        <v>91</v>
      </c>
      <c r="AC1179" s="24" t="s">
        <v>91</v>
      </c>
      <c r="AD1179" s="24" t="s">
        <v>91</v>
      </c>
      <c r="AE1179" s="24" t="s">
        <v>91</v>
      </c>
      <c r="AF1179" s="24" t="s">
        <v>91</v>
      </c>
      <c r="AG1179" s="24" t="s">
        <v>91</v>
      </c>
      <c r="AH1179" s="24" t="s">
        <v>91</v>
      </c>
      <c r="AI1179" s="24" t="s">
        <v>91</v>
      </c>
      <c r="AJ1179" s="24" t="s">
        <v>91</v>
      </c>
      <c r="AK1179" s="24" t="s">
        <v>90</v>
      </c>
      <c r="AL1179" s="24" t="s">
        <v>91</v>
      </c>
      <c r="AM1179" s="24" t="s">
        <v>90</v>
      </c>
      <c r="AN1179" s="24" t="s">
        <v>91</v>
      </c>
      <c r="AO1179" s="24" t="s">
        <v>91</v>
      </c>
      <c r="AP1179" s="24" t="s">
        <v>91</v>
      </c>
      <c r="AQ1179" s="24" t="s">
        <v>91</v>
      </c>
      <c r="AR1179" s="24" t="s">
        <v>91</v>
      </c>
      <c r="AS1179" s="24" t="s">
        <v>91</v>
      </c>
      <c r="AT1179" s="24" t="s">
        <v>91</v>
      </c>
      <c r="AU1179" s="24" t="s">
        <v>91</v>
      </c>
      <c r="AV1179" s="24" t="s">
        <v>91</v>
      </c>
      <c r="AW1179" s="24" t="s">
        <v>91</v>
      </c>
      <c r="AX1179" s="24" t="s">
        <v>91</v>
      </c>
      <c r="AY1179" s="24" t="s">
        <v>91</v>
      </c>
      <c r="AZ1179" s="24" t="s">
        <v>91</v>
      </c>
      <c r="BA1179" s="24" t="s">
        <v>91</v>
      </c>
      <c r="BB1179" s="24" t="s">
        <v>91</v>
      </c>
      <c r="BC1179" s="24" t="s">
        <v>91</v>
      </c>
      <c r="BD1179" s="24" t="s">
        <v>91</v>
      </c>
      <c r="BE1179" s="24" t="s">
        <v>91</v>
      </c>
      <c r="BF1179" s="24" t="s">
        <v>91</v>
      </c>
      <c r="BG1179" s="24" t="s">
        <v>91</v>
      </c>
      <c r="BH1179" s="24" t="s">
        <v>91</v>
      </c>
      <c r="BI1179" s="24" t="s">
        <v>91</v>
      </c>
      <c r="BJ1179" s="24" t="s">
        <v>91</v>
      </c>
      <c r="BK1179" s="24" t="s">
        <v>91</v>
      </c>
      <c r="BL1179" s="24" t="s">
        <v>91</v>
      </c>
      <c r="BM1179" s="24" t="s">
        <v>91</v>
      </c>
      <c r="BN1179" s="24" t="s">
        <v>91</v>
      </c>
      <c r="BO1179" s="24" t="s">
        <v>91</v>
      </c>
      <c r="BP1179" s="24" t="s">
        <v>91</v>
      </c>
      <c r="BQ1179" s="24" t="s">
        <v>91</v>
      </c>
      <c r="BR1179" s="24" t="s">
        <v>91</v>
      </c>
      <c r="BS1179" s="24" t="s">
        <v>91</v>
      </c>
      <c r="BT1179" s="24" t="s">
        <v>91</v>
      </c>
      <c r="BU1179" s="24" t="s">
        <v>91</v>
      </c>
      <c r="BV1179" s="24" t="s">
        <v>91</v>
      </c>
      <c r="BW1179" s="24" t="s">
        <v>91</v>
      </c>
      <c r="BX1179" s="24" t="s">
        <v>91</v>
      </c>
      <c r="BY1179" s="24" t="s">
        <v>91</v>
      </c>
      <c r="BZ1179" s="24" t="s">
        <v>91</v>
      </c>
      <c r="CA1179" s="36"/>
      <c r="CB1179" s="35"/>
    </row>
    <row r="1180" spans="1:80" ht="169.5" customHeight="1" x14ac:dyDescent="0.35">
      <c r="A1180" s="24"/>
      <c r="B1180" s="24" t="s">
        <v>77</v>
      </c>
      <c r="C1180" s="23" t="s">
        <v>78</v>
      </c>
      <c r="D1180" s="24" t="s">
        <v>1027</v>
      </c>
      <c r="E1180" s="24" t="s">
        <v>4019</v>
      </c>
      <c r="F1180" s="24" t="s">
        <v>81</v>
      </c>
      <c r="G1180" s="24" t="s">
        <v>1469</v>
      </c>
      <c r="H1180" s="24" t="s">
        <v>4067</v>
      </c>
      <c r="I1180" s="24" t="s">
        <v>4068</v>
      </c>
      <c r="J1180" s="24"/>
      <c r="K1180" s="24" t="s">
        <v>4069</v>
      </c>
      <c r="L1180" s="24" t="s">
        <v>4070</v>
      </c>
      <c r="M1180" s="24"/>
      <c r="N1180" s="24"/>
      <c r="O1180" s="24"/>
      <c r="P1180" s="24"/>
      <c r="Q1180" s="24" t="s">
        <v>89</v>
      </c>
      <c r="R1180" s="24"/>
      <c r="S1180" s="24"/>
      <c r="T1180" s="24" t="s">
        <v>91</v>
      </c>
      <c r="U1180" s="24" t="s">
        <v>91</v>
      </c>
      <c r="V1180" s="24" t="s">
        <v>91</v>
      </c>
      <c r="W1180" s="24" t="s">
        <v>91</v>
      </c>
      <c r="X1180" s="24"/>
      <c r="Y1180" s="24" t="s">
        <v>91</v>
      </c>
      <c r="Z1180" s="24" t="s">
        <v>91</v>
      </c>
      <c r="AA1180" s="24" t="s">
        <v>91</v>
      </c>
      <c r="AB1180" s="24" t="s">
        <v>91</v>
      </c>
      <c r="AC1180" s="24" t="s">
        <v>91</v>
      </c>
      <c r="AD1180" s="24" t="s">
        <v>91</v>
      </c>
      <c r="AE1180" s="24" t="s">
        <v>91</v>
      </c>
      <c r="AF1180" s="24" t="s">
        <v>91</v>
      </c>
      <c r="AG1180" s="24" t="s">
        <v>91</v>
      </c>
      <c r="AH1180" s="24" t="s">
        <v>91</v>
      </c>
      <c r="AI1180" s="24" t="s">
        <v>91</v>
      </c>
      <c r="AJ1180" s="24" t="s">
        <v>91</v>
      </c>
      <c r="AK1180" s="24" t="s">
        <v>90</v>
      </c>
      <c r="AL1180" s="24" t="s">
        <v>91</v>
      </c>
      <c r="AM1180" s="24" t="s">
        <v>90</v>
      </c>
      <c r="AN1180" s="24" t="s">
        <v>91</v>
      </c>
      <c r="AO1180" s="24" t="s">
        <v>91</v>
      </c>
      <c r="AP1180" s="24" t="s">
        <v>91</v>
      </c>
      <c r="AQ1180" s="24" t="s">
        <v>91</v>
      </c>
      <c r="AR1180" s="24" t="s">
        <v>91</v>
      </c>
      <c r="AS1180" s="24" t="s">
        <v>91</v>
      </c>
      <c r="AT1180" s="24" t="s">
        <v>91</v>
      </c>
      <c r="AU1180" s="24" t="s">
        <v>91</v>
      </c>
      <c r="AV1180" s="24" t="s">
        <v>91</v>
      </c>
      <c r="AW1180" s="24" t="s">
        <v>91</v>
      </c>
      <c r="AX1180" s="24" t="s">
        <v>91</v>
      </c>
      <c r="AY1180" s="24" t="s">
        <v>91</v>
      </c>
      <c r="AZ1180" s="24" t="s">
        <v>91</v>
      </c>
      <c r="BA1180" s="24" t="s">
        <v>91</v>
      </c>
      <c r="BB1180" s="24" t="s">
        <v>91</v>
      </c>
      <c r="BC1180" s="24" t="s">
        <v>91</v>
      </c>
      <c r="BD1180" s="24" t="s">
        <v>91</v>
      </c>
      <c r="BE1180" s="24" t="s">
        <v>91</v>
      </c>
      <c r="BF1180" s="24" t="s">
        <v>91</v>
      </c>
      <c r="BG1180" s="24" t="s">
        <v>91</v>
      </c>
      <c r="BH1180" s="24" t="s">
        <v>91</v>
      </c>
      <c r="BI1180" s="24" t="s">
        <v>91</v>
      </c>
      <c r="BJ1180" s="24" t="s">
        <v>91</v>
      </c>
      <c r="BK1180" s="24" t="s">
        <v>91</v>
      </c>
      <c r="BL1180" s="24" t="s">
        <v>91</v>
      </c>
      <c r="BM1180" s="24" t="s">
        <v>91</v>
      </c>
      <c r="BN1180" s="24" t="s">
        <v>91</v>
      </c>
      <c r="BO1180" s="24" t="s">
        <v>91</v>
      </c>
      <c r="BP1180" s="24" t="s">
        <v>91</v>
      </c>
      <c r="BQ1180" s="24" t="s">
        <v>91</v>
      </c>
      <c r="BR1180" s="24" t="s">
        <v>91</v>
      </c>
      <c r="BS1180" s="24" t="s">
        <v>91</v>
      </c>
      <c r="BT1180" s="24" t="s">
        <v>91</v>
      </c>
      <c r="BU1180" s="24" t="s">
        <v>91</v>
      </c>
      <c r="BV1180" s="24" t="s">
        <v>91</v>
      </c>
      <c r="BW1180" s="24" t="s">
        <v>91</v>
      </c>
      <c r="BX1180" s="24" t="s">
        <v>91</v>
      </c>
      <c r="BY1180" s="24" t="s">
        <v>91</v>
      </c>
      <c r="BZ1180" s="24" t="s">
        <v>91</v>
      </c>
      <c r="CA1180" s="36"/>
      <c r="CB1180" s="35"/>
    </row>
    <row r="1181" spans="1:80" ht="169.5" customHeight="1" x14ac:dyDescent="0.35">
      <c r="A1181" s="24"/>
      <c r="B1181" s="24" t="s">
        <v>77</v>
      </c>
      <c r="C1181" s="23" t="s">
        <v>78</v>
      </c>
      <c r="D1181" s="24" t="s">
        <v>1027</v>
      </c>
      <c r="E1181" s="24" t="s">
        <v>4019</v>
      </c>
      <c r="F1181" s="24" t="s">
        <v>81</v>
      </c>
      <c r="G1181" s="24" t="s">
        <v>1469</v>
      </c>
      <c r="H1181" s="24" t="s">
        <v>4067</v>
      </c>
      <c r="I1181" s="24" t="s">
        <v>4071</v>
      </c>
      <c r="J1181" s="24"/>
      <c r="K1181" s="24" t="s">
        <v>4072</v>
      </c>
      <c r="L1181" s="24" t="s">
        <v>4073</v>
      </c>
      <c r="M1181" s="24"/>
      <c r="N1181" s="24"/>
      <c r="O1181" s="24"/>
      <c r="P1181" s="24"/>
      <c r="Q1181" s="24" t="s">
        <v>89</v>
      </c>
      <c r="R1181" s="24"/>
      <c r="S1181" s="24"/>
      <c r="T1181" s="24" t="s">
        <v>91</v>
      </c>
      <c r="U1181" s="24" t="s">
        <v>91</v>
      </c>
      <c r="V1181" s="24" t="s">
        <v>91</v>
      </c>
      <c r="W1181" s="24" t="s">
        <v>91</v>
      </c>
      <c r="X1181" s="24"/>
      <c r="Y1181" s="24" t="s">
        <v>91</v>
      </c>
      <c r="Z1181" s="24" t="s">
        <v>91</v>
      </c>
      <c r="AA1181" s="24" t="s">
        <v>91</v>
      </c>
      <c r="AB1181" s="24" t="s">
        <v>91</v>
      </c>
      <c r="AC1181" s="24" t="s">
        <v>91</v>
      </c>
      <c r="AD1181" s="24" t="s">
        <v>91</v>
      </c>
      <c r="AE1181" s="24" t="s">
        <v>91</v>
      </c>
      <c r="AF1181" s="24" t="s">
        <v>91</v>
      </c>
      <c r="AG1181" s="24" t="s">
        <v>91</v>
      </c>
      <c r="AH1181" s="24" t="s">
        <v>91</v>
      </c>
      <c r="AI1181" s="24" t="s">
        <v>91</v>
      </c>
      <c r="AJ1181" s="24" t="s">
        <v>91</v>
      </c>
      <c r="AK1181" s="24" t="s">
        <v>90</v>
      </c>
      <c r="AL1181" s="24" t="s">
        <v>91</v>
      </c>
      <c r="AM1181" s="24" t="s">
        <v>90</v>
      </c>
      <c r="AN1181" s="24" t="s">
        <v>91</v>
      </c>
      <c r="AO1181" s="24" t="s">
        <v>91</v>
      </c>
      <c r="AP1181" s="24" t="s">
        <v>91</v>
      </c>
      <c r="AQ1181" s="24" t="s">
        <v>91</v>
      </c>
      <c r="AR1181" s="24" t="s">
        <v>91</v>
      </c>
      <c r="AS1181" s="24" t="s">
        <v>91</v>
      </c>
      <c r="AT1181" s="24" t="s">
        <v>91</v>
      </c>
      <c r="AU1181" s="24" t="s">
        <v>91</v>
      </c>
      <c r="AV1181" s="24" t="s">
        <v>91</v>
      </c>
      <c r="AW1181" s="24" t="s">
        <v>91</v>
      </c>
      <c r="AX1181" s="24" t="s">
        <v>91</v>
      </c>
      <c r="AY1181" s="24" t="s">
        <v>91</v>
      </c>
      <c r="AZ1181" s="24" t="s">
        <v>91</v>
      </c>
      <c r="BA1181" s="24" t="s">
        <v>91</v>
      </c>
      <c r="BB1181" s="24" t="s">
        <v>91</v>
      </c>
      <c r="BC1181" s="24" t="s">
        <v>91</v>
      </c>
      <c r="BD1181" s="24" t="s">
        <v>91</v>
      </c>
      <c r="BE1181" s="24" t="s">
        <v>91</v>
      </c>
      <c r="BF1181" s="24" t="s">
        <v>91</v>
      </c>
      <c r="BG1181" s="24" t="s">
        <v>91</v>
      </c>
      <c r="BH1181" s="24" t="s">
        <v>91</v>
      </c>
      <c r="BI1181" s="24" t="s">
        <v>91</v>
      </c>
      <c r="BJ1181" s="24" t="s">
        <v>91</v>
      </c>
      <c r="BK1181" s="24" t="s">
        <v>91</v>
      </c>
      <c r="BL1181" s="24" t="s">
        <v>91</v>
      </c>
      <c r="BM1181" s="24" t="s">
        <v>91</v>
      </c>
      <c r="BN1181" s="24" t="s">
        <v>91</v>
      </c>
      <c r="BO1181" s="24" t="s">
        <v>91</v>
      </c>
      <c r="BP1181" s="24" t="s">
        <v>91</v>
      </c>
      <c r="BQ1181" s="24" t="s">
        <v>91</v>
      </c>
      <c r="BR1181" s="24" t="s">
        <v>91</v>
      </c>
      <c r="BS1181" s="24" t="s">
        <v>91</v>
      </c>
      <c r="BT1181" s="24" t="s">
        <v>91</v>
      </c>
      <c r="BU1181" s="24" t="s">
        <v>91</v>
      </c>
      <c r="BV1181" s="24" t="s">
        <v>91</v>
      </c>
      <c r="BW1181" s="24" t="s">
        <v>91</v>
      </c>
      <c r="BX1181" s="24" t="s">
        <v>91</v>
      </c>
      <c r="BY1181" s="24" t="s">
        <v>91</v>
      </c>
      <c r="BZ1181" s="24" t="s">
        <v>91</v>
      </c>
      <c r="CA1181" s="36"/>
      <c r="CB1181" s="35"/>
    </row>
    <row r="1182" spans="1:80" ht="169.5" customHeight="1" x14ac:dyDescent="0.35">
      <c r="A1182" s="24"/>
      <c r="B1182" s="24" t="s">
        <v>77</v>
      </c>
      <c r="C1182" s="23" t="s">
        <v>78</v>
      </c>
      <c r="D1182" s="24" t="s">
        <v>1027</v>
      </c>
      <c r="E1182" s="24" t="s">
        <v>4019</v>
      </c>
      <c r="F1182" s="24" t="s">
        <v>81</v>
      </c>
      <c r="G1182" s="24" t="s">
        <v>1469</v>
      </c>
      <c r="H1182" s="24" t="s">
        <v>4074</v>
      </c>
      <c r="I1182" s="24" t="s">
        <v>4075</v>
      </c>
      <c r="J1182" s="24"/>
      <c r="K1182" s="24" t="s">
        <v>4076</v>
      </c>
      <c r="L1182" s="24" t="s">
        <v>4077</v>
      </c>
      <c r="M1182" s="24"/>
      <c r="N1182" s="24"/>
      <c r="O1182" s="24"/>
      <c r="P1182" s="24"/>
      <c r="Q1182" s="24" t="s">
        <v>89</v>
      </c>
      <c r="R1182" s="24"/>
      <c r="S1182" s="24"/>
      <c r="T1182" s="24" t="s">
        <v>91</v>
      </c>
      <c r="U1182" s="24" t="s">
        <v>91</v>
      </c>
      <c r="V1182" s="24" t="s">
        <v>91</v>
      </c>
      <c r="W1182" s="24" t="s">
        <v>91</v>
      </c>
      <c r="X1182" s="24"/>
      <c r="Y1182" s="24" t="s">
        <v>91</v>
      </c>
      <c r="Z1182" s="24" t="s">
        <v>91</v>
      </c>
      <c r="AA1182" s="24" t="s">
        <v>91</v>
      </c>
      <c r="AB1182" s="24" t="s">
        <v>91</v>
      </c>
      <c r="AC1182" s="24" t="s">
        <v>91</v>
      </c>
      <c r="AD1182" s="24" t="s">
        <v>91</v>
      </c>
      <c r="AE1182" s="24" t="s">
        <v>91</v>
      </c>
      <c r="AF1182" s="24" t="s">
        <v>91</v>
      </c>
      <c r="AG1182" s="24" t="s">
        <v>91</v>
      </c>
      <c r="AH1182" s="24" t="s">
        <v>91</v>
      </c>
      <c r="AI1182" s="24" t="s">
        <v>91</v>
      </c>
      <c r="AJ1182" s="24" t="s">
        <v>91</v>
      </c>
      <c r="AK1182" s="24" t="s">
        <v>90</v>
      </c>
      <c r="AL1182" s="24" t="s">
        <v>91</v>
      </c>
      <c r="AM1182" s="24" t="s">
        <v>90</v>
      </c>
      <c r="AN1182" s="24" t="s">
        <v>91</v>
      </c>
      <c r="AO1182" s="24" t="s">
        <v>91</v>
      </c>
      <c r="AP1182" s="24" t="s">
        <v>91</v>
      </c>
      <c r="AQ1182" s="24" t="s">
        <v>91</v>
      </c>
      <c r="AR1182" s="24" t="s">
        <v>91</v>
      </c>
      <c r="AS1182" s="24" t="s">
        <v>91</v>
      </c>
      <c r="AT1182" s="24" t="s">
        <v>91</v>
      </c>
      <c r="AU1182" s="24" t="s">
        <v>91</v>
      </c>
      <c r="AV1182" s="24" t="s">
        <v>91</v>
      </c>
      <c r="AW1182" s="24" t="s">
        <v>91</v>
      </c>
      <c r="AX1182" s="24" t="s">
        <v>91</v>
      </c>
      <c r="AY1182" s="24" t="s">
        <v>91</v>
      </c>
      <c r="AZ1182" s="24" t="s">
        <v>91</v>
      </c>
      <c r="BA1182" s="24" t="s">
        <v>91</v>
      </c>
      <c r="BB1182" s="24" t="s">
        <v>91</v>
      </c>
      <c r="BC1182" s="24" t="s">
        <v>91</v>
      </c>
      <c r="BD1182" s="24" t="s">
        <v>91</v>
      </c>
      <c r="BE1182" s="24" t="s">
        <v>91</v>
      </c>
      <c r="BF1182" s="24" t="s">
        <v>91</v>
      </c>
      <c r="BG1182" s="24" t="s">
        <v>91</v>
      </c>
      <c r="BH1182" s="24" t="s">
        <v>91</v>
      </c>
      <c r="BI1182" s="24" t="s">
        <v>91</v>
      </c>
      <c r="BJ1182" s="24" t="s">
        <v>91</v>
      </c>
      <c r="BK1182" s="24" t="s">
        <v>91</v>
      </c>
      <c r="BL1182" s="24" t="s">
        <v>91</v>
      </c>
      <c r="BM1182" s="24" t="s">
        <v>91</v>
      </c>
      <c r="BN1182" s="24" t="s">
        <v>91</v>
      </c>
      <c r="BO1182" s="24" t="s">
        <v>91</v>
      </c>
      <c r="BP1182" s="24" t="s">
        <v>91</v>
      </c>
      <c r="BQ1182" s="24" t="s">
        <v>91</v>
      </c>
      <c r="BR1182" s="24" t="s">
        <v>91</v>
      </c>
      <c r="BS1182" s="24" t="s">
        <v>91</v>
      </c>
      <c r="BT1182" s="24" t="s">
        <v>91</v>
      </c>
      <c r="BU1182" s="24" t="s">
        <v>91</v>
      </c>
      <c r="BV1182" s="24" t="s">
        <v>91</v>
      </c>
      <c r="BW1182" s="24" t="s">
        <v>91</v>
      </c>
      <c r="BX1182" s="24" t="s">
        <v>91</v>
      </c>
      <c r="BY1182" s="24" t="s">
        <v>91</v>
      </c>
      <c r="BZ1182" s="24" t="s">
        <v>91</v>
      </c>
      <c r="CA1182" s="36"/>
      <c r="CB1182" s="35"/>
    </row>
    <row r="1183" spans="1:80" ht="169.5" customHeight="1" x14ac:dyDescent="0.35">
      <c r="A1183" s="24"/>
      <c r="B1183" s="24" t="s">
        <v>77</v>
      </c>
      <c r="C1183" s="23" t="s">
        <v>78</v>
      </c>
      <c r="D1183" s="24" t="s">
        <v>1027</v>
      </c>
      <c r="E1183" s="24" t="s">
        <v>4019</v>
      </c>
      <c r="F1183" s="24" t="s">
        <v>81</v>
      </c>
      <c r="G1183" s="24" t="s">
        <v>1469</v>
      </c>
      <c r="H1183" s="24" t="s">
        <v>4078</v>
      </c>
      <c r="I1183" s="24" t="s">
        <v>4079</v>
      </c>
      <c r="J1183" s="24"/>
      <c r="K1183" s="24" t="s">
        <v>4080</v>
      </c>
      <c r="L1183" s="24" t="s">
        <v>4081</v>
      </c>
      <c r="M1183" s="24"/>
      <c r="N1183" s="24"/>
      <c r="O1183" s="24"/>
      <c r="P1183" s="24"/>
      <c r="Q1183" s="24" t="s">
        <v>89</v>
      </c>
      <c r="R1183" s="24"/>
      <c r="S1183" s="24"/>
      <c r="T1183" s="24" t="s">
        <v>91</v>
      </c>
      <c r="U1183" s="24" t="s">
        <v>91</v>
      </c>
      <c r="V1183" s="24" t="s">
        <v>91</v>
      </c>
      <c r="W1183" s="24" t="s">
        <v>91</v>
      </c>
      <c r="X1183" s="24"/>
      <c r="Y1183" s="24" t="s">
        <v>91</v>
      </c>
      <c r="Z1183" s="24" t="s">
        <v>91</v>
      </c>
      <c r="AA1183" s="24" t="s">
        <v>91</v>
      </c>
      <c r="AB1183" s="24" t="s">
        <v>91</v>
      </c>
      <c r="AC1183" s="24" t="s">
        <v>91</v>
      </c>
      <c r="AD1183" s="24" t="s">
        <v>91</v>
      </c>
      <c r="AE1183" s="24" t="s">
        <v>91</v>
      </c>
      <c r="AF1183" s="24" t="s">
        <v>91</v>
      </c>
      <c r="AG1183" s="24" t="s">
        <v>91</v>
      </c>
      <c r="AH1183" s="24" t="s">
        <v>91</v>
      </c>
      <c r="AI1183" s="24" t="s">
        <v>91</v>
      </c>
      <c r="AJ1183" s="24" t="s">
        <v>91</v>
      </c>
      <c r="AK1183" s="24" t="s">
        <v>90</v>
      </c>
      <c r="AL1183" s="24" t="s">
        <v>91</v>
      </c>
      <c r="AM1183" s="24" t="s">
        <v>90</v>
      </c>
      <c r="AN1183" s="24" t="s">
        <v>91</v>
      </c>
      <c r="AO1183" s="24" t="s">
        <v>91</v>
      </c>
      <c r="AP1183" s="24" t="s">
        <v>91</v>
      </c>
      <c r="AQ1183" s="24" t="s">
        <v>91</v>
      </c>
      <c r="AR1183" s="24" t="s">
        <v>91</v>
      </c>
      <c r="AS1183" s="24" t="s">
        <v>91</v>
      </c>
      <c r="AT1183" s="24" t="s">
        <v>91</v>
      </c>
      <c r="AU1183" s="24" t="s">
        <v>91</v>
      </c>
      <c r="AV1183" s="24" t="s">
        <v>91</v>
      </c>
      <c r="AW1183" s="24" t="s">
        <v>91</v>
      </c>
      <c r="AX1183" s="24" t="s">
        <v>91</v>
      </c>
      <c r="AY1183" s="24" t="s">
        <v>91</v>
      </c>
      <c r="AZ1183" s="24" t="s">
        <v>91</v>
      </c>
      <c r="BA1183" s="24" t="s">
        <v>91</v>
      </c>
      <c r="BB1183" s="24" t="s">
        <v>91</v>
      </c>
      <c r="BC1183" s="24" t="s">
        <v>91</v>
      </c>
      <c r="BD1183" s="24" t="s">
        <v>91</v>
      </c>
      <c r="BE1183" s="24" t="s">
        <v>91</v>
      </c>
      <c r="BF1183" s="24" t="s">
        <v>91</v>
      </c>
      <c r="BG1183" s="24" t="s">
        <v>91</v>
      </c>
      <c r="BH1183" s="24" t="s">
        <v>91</v>
      </c>
      <c r="BI1183" s="24" t="s">
        <v>91</v>
      </c>
      <c r="BJ1183" s="24" t="s">
        <v>91</v>
      </c>
      <c r="BK1183" s="24" t="s">
        <v>91</v>
      </c>
      <c r="BL1183" s="24" t="s">
        <v>91</v>
      </c>
      <c r="BM1183" s="24" t="s">
        <v>91</v>
      </c>
      <c r="BN1183" s="24" t="s">
        <v>91</v>
      </c>
      <c r="BO1183" s="24" t="s">
        <v>91</v>
      </c>
      <c r="BP1183" s="24" t="s">
        <v>91</v>
      </c>
      <c r="BQ1183" s="24" t="s">
        <v>91</v>
      </c>
      <c r="BR1183" s="24" t="s">
        <v>91</v>
      </c>
      <c r="BS1183" s="24" t="s">
        <v>91</v>
      </c>
      <c r="BT1183" s="24" t="s">
        <v>91</v>
      </c>
      <c r="BU1183" s="24" t="s">
        <v>91</v>
      </c>
      <c r="BV1183" s="24" t="s">
        <v>91</v>
      </c>
      <c r="BW1183" s="24" t="s">
        <v>91</v>
      </c>
      <c r="BX1183" s="24" t="s">
        <v>91</v>
      </c>
      <c r="BY1183" s="24" t="s">
        <v>91</v>
      </c>
      <c r="BZ1183" s="24" t="s">
        <v>91</v>
      </c>
      <c r="CA1183" s="36"/>
      <c r="CB1183" s="35"/>
    </row>
    <row r="1184" spans="1:80" ht="169.5" customHeight="1" x14ac:dyDescent="0.35">
      <c r="A1184" s="24"/>
      <c r="B1184" s="24" t="s">
        <v>77</v>
      </c>
      <c r="C1184" s="23" t="s">
        <v>78</v>
      </c>
      <c r="D1184" s="24" t="s">
        <v>1027</v>
      </c>
      <c r="E1184" s="24" t="s">
        <v>4019</v>
      </c>
      <c r="F1184" s="24" t="s">
        <v>81</v>
      </c>
      <c r="G1184" s="24" t="s">
        <v>1469</v>
      </c>
      <c r="H1184" s="24" t="s">
        <v>4078</v>
      </c>
      <c r="I1184" s="24" t="s">
        <v>4082</v>
      </c>
      <c r="J1184" s="24"/>
      <c r="K1184" s="24" t="s">
        <v>4083</v>
      </c>
      <c r="L1184" s="24" t="s">
        <v>4084</v>
      </c>
      <c r="M1184" s="24"/>
      <c r="N1184" s="24"/>
      <c r="O1184" s="24"/>
      <c r="P1184" s="24"/>
      <c r="Q1184" s="24" t="s">
        <v>89</v>
      </c>
      <c r="R1184" s="24"/>
      <c r="S1184" s="24"/>
      <c r="T1184" s="24" t="s">
        <v>91</v>
      </c>
      <c r="U1184" s="24" t="s">
        <v>91</v>
      </c>
      <c r="V1184" s="24" t="s">
        <v>91</v>
      </c>
      <c r="W1184" s="24" t="s">
        <v>91</v>
      </c>
      <c r="X1184" s="24"/>
      <c r="Y1184" s="24" t="s">
        <v>91</v>
      </c>
      <c r="Z1184" s="24" t="s">
        <v>91</v>
      </c>
      <c r="AA1184" s="24" t="s">
        <v>91</v>
      </c>
      <c r="AB1184" s="24" t="s">
        <v>91</v>
      </c>
      <c r="AC1184" s="24" t="s">
        <v>91</v>
      </c>
      <c r="AD1184" s="24" t="s">
        <v>91</v>
      </c>
      <c r="AE1184" s="24" t="s">
        <v>91</v>
      </c>
      <c r="AF1184" s="24" t="s">
        <v>91</v>
      </c>
      <c r="AG1184" s="24" t="s">
        <v>91</v>
      </c>
      <c r="AH1184" s="24" t="s">
        <v>91</v>
      </c>
      <c r="AI1184" s="24" t="s">
        <v>91</v>
      </c>
      <c r="AJ1184" s="24" t="s">
        <v>91</v>
      </c>
      <c r="AK1184" s="24" t="s">
        <v>90</v>
      </c>
      <c r="AL1184" s="24" t="s">
        <v>91</v>
      </c>
      <c r="AM1184" s="24" t="s">
        <v>90</v>
      </c>
      <c r="AN1184" s="24" t="s">
        <v>91</v>
      </c>
      <c r="AO1184" s="24" t="s">
        <v>91</v>
      </c>
      <c r="AP1184" s="24" t="s">
        <v>91</v>
      </c>
      <c r="AQ1184" s="24" t="s">
        <v>91</v>
      </c>
      <c r="AR1184" s="24" t="s">
        <v>91</v>
      </c>
      <c r="AS1184" s="24" t="s">
        <v>91</v>
      </c>
      <c r="AT1184" s="24" t="s">
        <v>91</v>
      </c>
      <c r="AU1184" s="24" t="s">
        <v>91</v>
      </c>
      <c r="AV1184" s="24" t="s">
        <v>91</v>
      </c>
      <c r="AW1184" s="24" t="s">
        <v>91</v>
      </c>
      <c r="AX1184" s="24" t="s">
        <v>91</v>
      </c>
      <c r="AY1184" s="24" t="s">
        <v>91</v>
      </c>
      <c r="AZ1184" s="24" t="s">
        <v>91</v>
      </c>
      <c r="BA1184" s="24" t="s">
        <v>91</v>
      </c>
      <c r="BB1184" s="24" t="s">
        <v>91</v>
      </c>
      <c r="BC1184" s="24" t="s">
        <v>91</v>
      </c>
      <c r="BD1184" s="24" t="s">
        <v>91</v>
      </c>
      <c r="BE1184" s="24" t="s">
        <v>91</v>
      </c>
      <c r="BF1184" s="24" t="s">
        <v>91</v>
      </c>
      <c r="BG1184" s="24" t="s">
        <v>91</v>
      </c>
      <c r="BH1184" s="24" t="s">
        <v>91</v>
      </c>
      <c r="BI1184" s="24" t="s">
        <v>91</v>
      </c>
      <c r="BJ1184" s="24" t="s">
        <v>91</v>
      </c>
      <c r="BK1184" s="24" t="s">
        <v>91</v>
      </c>
      <c r="BL1184" s="24" t="s">
        <v>91</v>
      </c>
      <c r="BM1184" s="24" t="s">
        <v>91</v>
      </c>
      <c r="BN1184" s="24" t="s">
        <v>91</v>
      </c>
      <c r="BO1184" s="24" t="s">
        <v>91</v>
      </c>
      <c r="BP1184" s="24" t="s">
        <v>91</v>
      </c>
      <c r="BQ1184" s="24" t="s">
        <v>91</v>
      </c>
      <c r="BR1184" s="24" t="s">
        <v>91</v>
      </c>
      <c r="BS1184" s="24" t="s">
        <v>91</v>
      </c>
      <c r="BT1184" s="24" t="s">
        <v>91</v>
      </c>
      <c r="BU1184" s="24" t="s">
        <v>91</v>
      </c>
      <c r="BV1184" s="24" t="s">
        <v>91</v>
      </c>
      <c r="BW1184" s="24" t="s">
        <v>91</v>
      </c>
      <c r="BX1184" s="24" t="s">
        <v>91</v>
      </c>
      <c r="BY1184" s="24" t="s">
        <v>91</v>
      </c>
      <c r="BZ1184" s="24" t="s">
        <v>91</v>
      </c>
      <c r="CA1184" s="36"/>
      <c r="CB1184" s="35"/>
    </row>
    <row r="1185" spans="1:80" ht="169.5" customHeight="1" x14ac:dyDescent="0.35">
      <c r="A1185" s="24"/>
      <c r="B1185" s="24" t="s">
        <v>77</v>
      </c>
      <c r="C1185" s="23" t="s">
        <v>78</v>
      </c>
      <c r="D1185" s="24" t="s">
        <v>1027</v>
      </c>
      <c r="E1185" s="24" t="s">
        <v>4019</v>
      </c>
      <c r="F1185" s="24" t="s">
        <v>81</v>
      </c>
      <c r="G1185" s="24" t="s">
        <v>1469</v>
      </c>
      <c r="H1185" s="24" t="s">
        <v>4078</v>
      </c>
      <c r="I1185" s="24" t="s">
        <v>4085</v>
      </c>
      <c r="J1185" s="24"/>
      <c r="K1185" s="24" t="s">
        <v>4086</v>
      </c>
      <c r="L1185" s="24" t="s">
        <v>4087</v>
      </c>
      <c r="M1185" s="24"/>
      <c r="N1185" s="24"/>
      <c r="O1185" s="24"/>
      <c r="P1185" s="24"/>
      <c r="Q1185" s="24" t="s">
        <v>89</v>
      </c>
      <c r="R1185" s="24"/>
      <c r="S1185" s="24"/>
      <c r="T1185" s="24" t="s">
        <v>91</v>
      </c>
      <c r="U1185" s="24" t="s">
        <v>91</v>
      </c>
      <c r="V1185" s="24" t="s">
        <v>91</v>
      </c>
      <c r="W1185" s="24" t="s">
        <v>91</v>
      </c>
      <c r="X1185" s="24"/>
      <c r="Y1185" s="24" t="s">
        <v>91</v>
      </c>
      <c r="Z1185" s="24" t="s">
        <v>91</v>
      </c>
      <c r="AA1185" s="24" t="s">
        <v>91</v>
      </c>
      <c r="AB1185" s="24" t="s">
        <v>91</v>
      </c>
      <c r="AC1185" s="24" t="s">
        <v>91</v>
      </c>
      <c r="AD1185" s="24" t="s">
        <v>91</v>
      </c>
      <c r="AE1185" s="24" t="s">
        <v>91</v>
      </c>
      <c r="AF1185" s="24" t="s">
        <v>91</v>
      </c>
      <c r="AG1185" s="24" t="s">
        <v>91</v>
      </c>
      <c r="AH1185" s="24" t="s">
        <v>91</v>
      </c>
      <c r="AI1185" s="24" t="s">
        <v>91</v>
      </c>
      <c r="AJ1185" s="24" t="s">
        <v>91</v>
      </c>
      <c r="AK1185" s="24" t="s">
        <v>90</v>
      </c>
      <c r="AL1185" s="24" t="s">
        <v>91</v>
      </c>
      <c r="AM1185" s="24" t="s">
        <v>90</v>
      </c>
      <c r="AN1185" s="24" t="s">
        <v>91</v>
      </c>
      <c r="AO1185" s="24" t="s">
        <v>91</v>
      </c>
      <c r="AP1185" s="24" t="s">
        <v>91</v>
      </c>
      <c r="AQ1185" s="24" t="s">
        <v>91</v>
      </c>
      <c r="AR1185" s="24" t="s">
        <v>91</v>
      </c>
      <c r="AS1185" s="24" t="s">
        <v>91</v>
      </c>
      <c r="AT1185" s="24" t="s">
        <v>91</v>
      </c>
      <c r="AU1185" s="24" t="s">
        <v>91</v>
      </c>
      <c r="AV1185" s="24" t="s">
        <v>91</v>
      </c>
      <c r="AW1185" s="24" t="s">
        <v>91</v>
      </c>
      <c r="AX1185" s="24" t="s">
        <v>91</v>
      </c>
      <c r="AY1185" s="24" t="s">
        <v>91</v>
      </c>
      <c r="AZ1185" s="24" t="s">
        <v>91</v>
      </c>
      <c r="BA1185" s="24" t="s">
        <v>91</v>
      </c>
      <c r="BB1185" s="24" t="s">
        <v>91</v>
      </c>
      <c r="BC1185" s="24" t="s">
        <v>91</v>
      </c>
      <c r="BD1185" s="24" t="s">
        <v>91</v>
      </c>
      <c r="BE1185" s="24" t="s">
        <v>91</v>
      </c>
      <c r="BF1185" s="24" t="s">
        <v>91</v>
      </c>
      <c r="BG1185" s="24" t="s">
        <v>91</v>
      </c>
      <c r="BH1185" s="24" t="s">
        <v>91</v>
      </c>
      <c r="BI1185" s="24" t="s">
        <v>91</v>
      </c>
      <c r="BJ1185" s="24" t="s">
        <v>91</v>
      </c>
      <c r="BK1185" s="24" t="s">
        <v>91</v>
      </c>
      <c r="BL1185" s="24" t="s">
        <v>91</v>
      </c>
      <c r="BM1185" s="24" t="s">
        <v>91</v>
      </c>
      <c r="BN1185" s="24" t="s">
        <v>91</v>
      </c>
      <c r="BO1185" s="24" t="s">
        <v>91</v>
      </c>
      <c r="BP1185" s="24" t="s">
        <v>91</v>
      </c>
      <c r="BQ1185" s="24" t="s">
        <v>91</v>
      </c>
      <c r="BR1185" s="24" t="s">
        <v>91</v>
      </c>
      <c r="BS1185" s="24" t="s">
        <v>91</v>
      </c>
      <c r="BT1185" s="24" t="s">
        <v>91</v>
      </c>
      <c r="BU1185" s="24" t="s">
        <v>91</v>
      </c>
      <c r="BV1185" s="24" t="s">
        <v>91</v>
      </c>
      <c r="BW1185" s="24" t="s">
        <v>91</v>
      </c>
      <c r="BX1185" s="24" t="s">
        <v>91</v>
      </c>
      <c r="BY1185" s="24" t="s">
        <v>91</v>
      </c>
      <c r="BZ1185" s="24" t="s">
        <v>91</v>
      </c>
      <c r="CA1185" s="36"/>
      <c r="CB1185" s="35"/>
    </row>
    <row r="1186" spans="1:80" ht="169.5" customHeight="1" x14ac:dyDescent="0.35">
      <c r="A1186" s="24"/>
      <c r="B1186" s="24" t="s">
        <v>77</v>
      </c>
      <c r="C1186" s="23" t="s">
        <v>78</v>
      </c>
      <c r="D1186" s="24" t="s">
        <v>1027</v>
      </c>
      <c r="E1186" s="24" t="s">
        <v>4019</v>
      </c>
      <c r="F1186" s="24" t="s">
        <v>81</v>
      </c>
      <c r="G1186" s="24" t="s">
        <v>81</v>
      </c>
      <c r="H1186" s="24" t="s">
        <v>4088</v>
      </c>
      <c r="I1186" s="24" t="s">
        <v>4088</v>
      </c>
      <c r="J1186" s="24"/>
      <c r="K1186" s="24" t="s">
        <v>4089</v>
      </c>
      <c r="L1186" s="24" t="s">
        <v>4090</v>
      </c>
      <c r="M1186" s="24"/>
      <c r="N1186" s="24"/>
      <c r="O1186" s="24"/>
      <c r="P1186" s="24"/>
      <c r="Q1186" s="24" t="s">
        <v>89</v>
      </c>
      <c r="R1186" s="24"/>
      <c r="S1186" s="24"/>
      <c r="T1186" s="24" t="s">
        <v>91</v>
      </c>
      <c r="U1186" s="24" t="s">
        <v>91</v>
      </c>
      <c r="V1186" s="24" t="s">
        <v>91</v>
      </c>
      <c r="W1186" s="24" t="s">
        <v>91</v>
      </c>
      <c r="X1186" s="24"/>
      <c r="Y1186" s="24" t="s">
        <v>91</v>
      </c>
      <c r="Z1186" s="24" t="s">
        <v>91</v>
      </c>
      <c r="AA1186" s="24" t="s">
        <v>91</v>
      </c>
      <c r="AB1186" s="24" t="s">
        <v>91</v>
      </c>
      <c r="AC1186" s="24" t="s">
        <v>91</v>
      </c>
      <c r="AD1186" s="24" t="s">
        <v>91</v>
      </c>
      <c r="AE1186" s="24" t="s">
        <v>91</v>
      </c>
      <c r="AF1186" s="24" t="s">
        <v>91</v>
      </c>
      <c r="AG1186" s="24" t="s">
        <v>91</v>
      </c>
      <c r="AH1186" s="24" t="s">
        <v>91</v>
      </c>
      <c r="AI1186" s="24" t="s">
        <v>91</v>
      </c>
      <c r="AJ1186" s="24" t="s">
        <v>91</v>
      </c>
      <c r="AK1186" s="24" t="s">
        <v>90</v>
      </c>
      <c r="AL1186" s="24" t="s">
        <v>91</v>
      </c>
      <c r="AM1186" s="24" t="s">
        <v>90</v>
      </c>
      <c r="AN1186" s="24" t="s">
        <v>91</v>
      </c>
      <c r="AO1186" s="24" t="s">
        <v>91</v>
      </c>
      <c r="AP1186" s="24" t="s">
        <v>91</v>
      </c>
      <c r="AQ1186" s="24" t="s">
        <v>91</v>
      </c>
      <c r="AR1186" s="24" t="s">
        <v>91</v>
      </c>
      <c r="AS1186" s="24" t="s">
        <v>91</v>
      </c>
      <c r="AT1186" s="24" t="s">
        <v>91</v>
      </c>
      <c r="AU1186" s="24" t="s">
        <v>91</v>
      </c>
      <c r="AV1186" s="24" t="s">
        <v>91</v>
      </c>
      <c r="AW1186" s="24" t="s">
        <v>91</v>
      </c>
      <c r="AX1186" s="24" t="s">
        <v>91</v>
      </c>
      <c r="AY1186" s="24" t="s">
        <v>91</v>
      </c>
      <c r="AZ1186" s="24" t="s">
        <v>91</v>
      </c>
      <c r="BA1186" s="24" t="s">
        <v>91</v>
      </c>
      <c r="BB1186" s="24" t="s">
        <v>91</v>
      </c>
      <c r="BC1186" s="24" t="s">
        <v>91</v>
      </c>
      <c r="BD1186" s="24" t="s">
        <v>91</v>
      </c>
      <c r="BE1186" s="24" t="s">
        <v>91</v>
      </c>
      <c r="BF1186" s="24" t="s">
        <v>91</v>
      </c>
      <c r="BG1186" s="24" t="s">
        <v>91</v>
      </c>
      <c r="BH1186" s="24" t="s">
        <v>91</v>
      </c>
      <c r="BI1186" s="24" t="s">
        <v>91</v>
      </c>
      <c r="BJ1186" s="24" t="s">
        <v>91</v>
      </c>
      <c r="BK1186" s="24" t="s">
        <v>91</v>
      </c>
      <c r="BL1186" s="24" t="s">
        <v>91</v>
      </c>
      <c r="BM1186" s="24" t="s">
        <v>91</v>
      </c>
      <c r="BN1186" s="24" t="s">
        <v>91</v>
      </c>
      <c r="BO1186" s="24" t="s">
        <v>91</v>
      </c>
      <c r="BP1186" s="24" t="s">
        <v>91</v>
      </c>
      <c r="BQ1186" s="24" t="s">
        <v>91</v>
      </c>
      <c r="BR1186" s="24" t="s">
        <v>91</v>
      </c>
      <c r="BS1186" s="24" t="s">
        <v>91</v>
      </c>
      <c r="BT1186" s="24" t="s">
        <v>91</v>
      </c>
      <c r="BU1186" s="24" t="s">
        <v>91</v>
      </c>
      <c r="BV1186" s="24" t="s">
        <v>91</v>
      </c>
      <c r="BW1186" s="24" t="s">
        <v>91</v>
      </c>
      <c r="BX1186" s="24" t="s">
        <v>91</v>
      </c>
      <c r="BY1186" s="24" t="s">
        <v>91</v>
      </c>
      <c r="BZ1186" s="24" t="s">
        <v>91</v>
      </c>
      <c r="CA1186" s="36"/>
      <c r="CB1186" s="35"/>
    </row>
    <row r="1187" spans="1:80" ht="169.5" customHeight="1" x14ac:dyDescent="0.35">
      <c r="A1187" s="24"/>
      <c r="B1187" s="24" t="s">
        <v>77</v>
      </c>
      <c r="C1187" s="23" t="s">
        <v>78</v>
      </c>
      <c r="D1187" s="24" t="s">
        <v>1027</v>
      </c>
      <c r="E1187" s="24" t="s">
        <v>4019</v>
      </c>
      <c r="F1187" s="24" t="s">
        <v>81</v>
      </c>
      <c r="G1187" s="24" t="s">
        <v>81</v>
      </c>
      <c r="H1187" s="24" t="s">
        <v>4091</v>
      </c>
      <c r="I1187" s="24" t="s">
        <v>4092</v>
      </c>
      <c r="J1187" s="24"/>
      <c r="K1187" s="24" t="s">
        <v>4093</v>
      </c>
      <c r="L1187" s="24" t="s">
        <v>4094</v>
      </c>
      <c r="M1187" s="24"/>
      <c r="N1187" s="24"/>
      <c r="O1187" s="24"/>
      <c r="P1187" s="24"/>
      <c r="Q1187" s="24" t="s">
        <v>89</v>
      </c>
      <c r="R1187" s="24"/>
      <c r="S1187" s="24"/>
      <c r="T1187" s="24" t="s">
        <v>91</v>
      </c>
      <c r="U1187" s="24" t="s">
        <v>91</v>
      </c>
      <c r="V1187" s="24" t="s">
        <v>91</v>
      </c>
      <c r="W1187" s="24" t="s">
        <v>91</v>
      </c>
      <c r="X1187" s="24"/>
      <c r="Y1187" s="24" t="s">
        <v>91</v>
      </c>
      <c r="Z1187" s="24" t="s">
        <v>91</v>
      </c>
      <c r="AA1187" s="24" t="s">
        <v>91</v>
      </c>
      <c r="AB1187" s="24" t="s">
        <v>91</v>
      </c>
      <c r="AC1187" s="24" t="s">
        <v>91</v>
      </c>
      <c r="AD1187" s="24" t="s">
        <v>91</v>
      </c>
      <c r="AE1187" s="24" t="s">
        <v>91</v>
      </c>
      <c r="AF1187" s="24" t="s">
        <v>91</v>
      </c>
      <c r="AG1187" s="24" t="s">
        <v>91</v>
      </c>
      <c r="AH1187" s="24" t="s">
        <v>91</v>
      </c>
      <c r="AI1187" s="24" t="s">
        <v>91</v>
      </c>
      <c r="AJ1187" s="24" t="s">
        <v>91</v>
      </c>
      <c r="AK1187" s="24" t="s">
        <v>90</v>
      </c>
      <c r="AL1187" s="24" t="s">
        <v>91</v>
      </c>
      <c r="AM1187" s="24" t="s">
        <v>90</v>
      </c>
      <c r="AN1187" s="24" t="s">
        <v>91</v>
      </c>
      <c r="AO1187" s="24" t="s">
        <v>91</v>
      </c>
      <c r="AP1187" s="24" t="s">
        <v>91</v>
      </c>
      <c r="AQ1187" s="24" t="s">
        <v>91</v>
      </c>
      <c r="AR1187" s="24" t="s">
        <v>91</v>
      </c>
      <c r="AS1187" s="24" t="s">
        <v>91</v>
      </c>
      <c r="AT1187" s="24" t="s">
        <v>91</v>
      </c>
      <c r="AU1187" s="24" t="s">
        <v>91</v>
      </c>
      <c r="AV1187" s="24" t="s">
        <v>91</v>
      </c>
      <c r="AW1187" s="24" t="s">
        <v>91</v>
      </c>
      <c r="AX1187" s="24" t="s">
        <v>91</v>
      </c>
      <c r="AY1187" s="24" t="s">
        <v>91</v>
      </c>
      <c r="AZ1187" s="24" t="s">
        <v>91</v>
      </c>
      <c r="BA1187" s="24" t="s">
        <v>91</v>
      </c>
      <c r="BB1187" s="24" t="s">
        <v>91</v>
      </c>
      <c r="BC1187" s="24" t="s">
        <v>91</v>
      </c>
      <c r="BD1187" s="24" t="s">
        <v>91</v>
      </c>
      <c r="BE1187" s="24" t="s">
        <v>91</v>
      </c>
      <c r="BF1187" s="24" t="s">
        <v>91</v>
      </c>
      <c r="BG1187" s="24" t="s">
        <v>91</v>
      </c>
      <c r="BH1187" s="24" t="s">
        <v>91</v>
      </c>
      <c r="BI1187" s="24" t="s">
        <v>91</v>
      </c>
      <c r="BJ1187" s="24" t="s">
        <v>91</v>
      </c>
      <c r="BK1187" s="24" t="s">
        <v>91</v>
      </c>
      <c r="BL1187" s="24" t="s">
        <v>91</v>
      </c>
      <c r="BM1187" s="24" t="s">
        <v>91</v>
      </c>
      <c r="BN1187" s="24" t="s">
        <v>91</v>
      </c>
      <c r="BO1187" s="24" t="s">
        <v>91</v>
      </c>
      <c r="BP1187" s="24" t="s">
        <v>91</v>
      </c>
      <c r="BQ1187" s="24" t="s">
        <v>91</v>
      </c>
      <c r="BR1187" s="24" t="s">
        <v>91</v>
      </c>
      <c r="BS1187" s="24" t="s">
        <v>91</v>
      </c>
      <c r="BT1187" s="24" t="s">
        <v>91</v>
      </c>
      <c r="BU1187" s="24" t="s">
        <v>91</v>
      </c>
      <c r="BV1187" s="24" t="s">
        <v>91</v>
      </c>
      <c r="BW1187" s="24" t="s">
        <v>91</v>
      </c>
      <c r="BX1187" s="24" t="s">
        <v>91</v>
      </c>
      <c r="BY1187" s="24" t="s">
        <v>91</v>
      </c>
      <c r="BZ1187" s="24" t="s">
        <v>91</v>
      </c>
      <c r="CA1187" s="36"/>
      <c r="CB1187" s="35"/>
    </row>
    <row r="1188" spans="1:80" ht="169.5" customHeight="1" x14ac:dyDescent="0.35">
      <c r="A1188" s="24"/>
      <c r="B1188" s="24" t="s">
        <v>77</v>
      </c>
      <c r="C1188" s="23" t="s">
        <v>78</v>
      </c>
      <c r="D1188" s="24" t="s">
        <v>1027</v>
      </c>
      <c r="E1188" s="24" t="s">
        <v>4019</v>
      </c>
      <c r="F1188" s="24" t="s">
        <v>81</v>
      </c>
      <c r="G1188" s="24" t="s">
        <v>81</v>
      </c>
      <c r="H1188" s="24" t="s">
        <v>4091</v>
      </c>
      <c r="I1188" s="24" t="s">
        <v>4095</v>
      </c>
      <c r="J1188" s="24"/>
      <c r="K1188" s="24"/>
      <c r="L1188" s="24" t="s">
        <v>4096</v>
      </c>
      <c r="M1188" s="24"/>
      <c r="N1188" s="24"/>
      <c r="O1188" s="24"/>
      <c r="P1188" s="24"/>
      <c r="Q1188" s="24" t="s">
        <v>155</v>
      </c>
      <c r="R1188" s="24"/>
      <c r="S1188" s="24"/>
      <c r="T1188" s="24" t="s">
        <v>91</v>
      </c>
      <c r="U1188" s="24" t="s">
        <v>91</v>
      </c>
      <c r="V1188" s="24" t="s">
        <v>91</v>
      </c>
      <c r="W1188" s="24" t="s">
        <v>91</v>
      </c>
      <c r="X1188" s="24"/>
      <c r="Y1188" s="24" t="s">
        <v>91</v>
      </c>
      <c r="Z1188" s="24" t="s">
        <v>91</v>
      </c>
      <c r="AA1188" s="24" t="s">
        <v>91</v>
      </c>
      <c r="AB1188" s="24" t="s">
        <v>91</v>
      </c>
      <c r="AC1188" s="24" t="s">
        <v>91</v>
      </c>
      <c r="AD1188" s="24" t="s">
        <v>91</v>
      </c>
      <c r="AE1188" s="24" t="s">
        <v>91</v>
      </c>
      <c r="AF1188" s="24" t="s">
        <v>91</v>
      </c>
      <c r="AG1188" s="24" t="s">
        <v>91</v>
      </c>
      <c r="AH1188" s="24" t="s">
        <v>91</v>
      </c>
      <c r="AI1188" s="24" t="s">
        <v>91</v>
      </c>
      <c r="AJ1188" s="24" t="s">
        <v>91</v>
      </c>
      <c r="AK1188" s="24" t="s">
        <v>90</v>
      </c>
      <c r="AL1188" s="24" t="s">
        <v>91</v>
      </c>
      <c r="AM1188" s="24" t="s">
        <v>90</v>
      </c>
      <c r="AN1188" s="24" t="s">
        <v>91</v>
      </c>
      <c r="AO1188" s="24" t="s">
        <v>91</v>
      </c>
      <c r="AP1188" s="24" t="s">
        <v>91</v>
      </c>
      <c r="AQ1188" s="24" t="s">
        <v>91</v>
      </c>
      <c r="AR1188" s="24" t="s">
        <v>91</v>
      </c>
      <c r="AS1188" s="24" t="s">
        <v>91</v>
      </c>
      <c r="AT1188" s="24" t="s">
        <v>91</v>
      </c>
      <c r="AU1188" s="24" t="s">
        <v>91</v>
      </c>
      <c r="AV1188" s="24" t="s">
        <v>91</v>
      </c>
      <c r="AW1188" s="24" t="s">
        <v>91</v>
      </c>
      <c r="AX1188" s="24" t="s">
        <v>91</v>
      </c>
      <c r="AY1188" s="24" t="s">
        <v>91</v>
      </c>
      <c r="AZ1188" s="24" t="s">
        <v>91</v>
      </c>
      <c r="BA1188" s="24" t="s">
        <v>91</v>
      </c>
      <c r="BB1188" s="24" t="s">
        <v>91</v>
      </c>
      <c r="BC1188" s="24" t="s">
        <v>91</v>
      </c>
      <c r="BD1188" s="24" t="s">
        <v>91</v>
      </c>
      <c r="BE1188" s="24" t="s">
        <v>91</v>
      </c>
      <c r="BF1188" s="24" t="s">
        <v>91</v>
      </c>
      <c r="BG1188" s="24" t="s">
        <v>91</v>
      </c>
      <c r="BH1188" s="24" t="s">
        <v>91</v>
      </c>
      <c r="BI1188" s="24" t="s">
        <v>91</v>
      </c>
      <c r="BJ1188" s="24" t="s">
        <v>91</v>
      </c>
      <c r="BK1188" s="24" t="s">
        <v>91</v>
      </c>
      <c r="BL1188" s="24" t="s">
        <v>91</v>
      </c>
      <c r="BM1188" s="24" t="s">
        <v>91</v>
      </c>
      <c r="BN1188" s="24" t="s">
        <v>91</v>
      </c>
      <c r="BO1188" s="24" t="s">
        <v>91</v>
      </c>
      <c r="BP1188" s="24" t="s">
        <v>91</v>
      </c>
      <c r="BQ1188" s="24" t="s">
        <v>91</v>
      </c>
      <c r="BR1188" s="24" t="s">
        <v>91</v>
      </c>
      <c r="BS1188" s="24" t="s">
        <v>91</v>
      </c>
      <c r="BT1188" s="24" t="s">
        <v>91</v>
      </c>
      <c r="BU1188" s="24" t="s">
        <v>91</v>
      </c>
      <c r="BV1188" s="24" t="s">
        <v>91</v>
      </c>
      <c r="BW1188" s="24" t="s">
        <v>91</v>
      </c>
      <c r="BX1188" s="24" t="s">
        <v>91</v>
      </c>
      <c r="BY1188" s="24" t="s">
        <v>91</v>
      </c>
      <c r="BZ1188" s="24" t="s">
        <v>91</v>
      </c>
      <c r="CA1188" s="36"/>
      <c r="CB1188" s="35"/>
    </row>
    <row r="1189" spans="1:80" ht="169.5" customHeight="1" x14ac:dyDescent="0.35">
      <c r="A1189" s="24"/>
      <c r="B1189" s="24" t="s">
        <v>77</v>
      </c>
      <c r="C1189" s="23" t="s">
        <v>78</v>
      </c>
      <c r="D1189" s="24" t="s">
        <v>1027</v>
      </c>
      <c r="E1189" s="24" t="s">
        <v>4019</v>
      </c>
      <c r="F1189" s="24" t="s">
        <v>81</v>
      </c>
      <c r="G1189" s="24" t="s">
        <v>81</v>
      </c>
      <c r="H1189" s="24" t="s">
        <v>4091</v>
      </c>
      <c r="I1189" s="24" t="s">
        <v>4097</v>
      </c>
      <c r="J1189" s="24"/>
      <c r="K1189" s="24"/>
      <c r="L1189" s="24" t="s">
        <v>4098</v>
      </c>
      <c r="M1189" s="24"/>
      <c r="N1189" s="24"/>
      <c r="O1189" s="24"/>
      <c r="P1189" s="24"/>
      <c r="Q1189" s="24" t="s">
        <v>155</v>
      </c>
      <c r="R1189" s="24"/>
      <c r="S1189" s="24"/>
      <c r="T1189" s="24" t="s">
        <v>91</v>
      </c>
      <c r="U1189" s="24" t="s">
        <v>91</v>
      </c>
      <c r="V1189" s="24" t="s">
        <v>91</v>
      </c>
      <c r="W1189" s="24" t="s">
        <v>91</v>
      </c>
      <c r="X1189" s="24"/>
      <c r="Y1189" s="24" t="s">
        <v>91</v>
      </c>
      <c r="Z1189" s="24" t="s">
        <v>91</v>
      </c>
      <c r="AA1189" s="24" t="s">
        <v>91</v>
      </c>
      <c r="AB1189" s="24" t="s">
        <v>91</v>
      </c>
      <c r="AC1189" s="24" t="s">
        <v>91</v>
      </c>
      <c r="AD1189" s="24" t="s">
        <v>91</v>
      </c>
      <c r="AE1189" s="24" t="s">
        <v>91</v>
      </c>
      <c r="AF1189" s="24" t="s">
        <v>91</v>
      </c>
      <c r="AG1189" s="24" t="s">
        <v>91</v>
      </c>
      <c r="AH1189" s="24" t="s">
        <v>91</v>
      </c>
      <c r="AI1189" s="24" t="s">
        <v>91</v>
      </c>
      <c r="AJ1189" s="24" t="s">
        <v>91</v>
      </c>
      <c r="AK1189" s="24" t="s">
        <v>90</v>
      </c>
      <c r="AL1189" s="24" t="s">
        <v>91</v>
      </c>
      <c r="AM1189" s="24" t="s">
        <v>90</v>
      </c>
      <c r="AN1189" s="24" t="s">
        <v>91</v>
      </c>
      <c r="AO1189" s="24" t="s">
        <v>91</v>
      </c>
      <c r="AP1189" s="24" t="s">
        <v>91</v>
      </c>
      <c r="AQ1189" s="24" t="s">
        <v>91</v>
      </c>
      <c r="AR1189" s="24" t="s">
        <v>91</v>
      </c>
      <c r="AS1189" s="24" t="s">
        <v>91</v>
      </c>
      <c r="AT1189" s="24" t="s">
        <v>91</v>
      </c>
      <c r="AU1189" s="24" t="s">
        <v>91</v>
      </c>
      <c r="AV1189" s="24" t="s">
        <v>91</v>
      </c>
      <c r="AW1189" s="24" t="s">
        <v>91</v>
      </c>
      <c r="AX1189" s="24" t="s">
        <v>91</v>
      </c>
      <c r="AY1189" s="24" t="s">
        <v>91</v>
      </c>
      <c r="AZ1189" s="24" t="s">
        <v>91</v>
      </c>
      <c r="BA1189" s="24" t="s">
        <v>91</v>
      </c>
      <c r="BB1189" s="24" t="s">
        <v>91</v>
      </c>
      <c r="BC1189" s="24" t="s">
        <v>91</v>
      </c>
      <c r="BD1189" s="24" t="s">
        <v>91</v>
      </c>
      <c r="BE1189" s="24" t="s">
        <v>91</v>
      </c>
      <c r="BF1189" s="24" t="s">
        <v>91</v>
      </c>
      <c r="BG1189" s="24" t="s">
        <v>91</v>
      </c>
      <c r="BH1189" s="24" t="s">
        <v>91</v>
      </c>
      <c r="BI1189" s="24" t="s">
        <v>91</v>
      </c>
      <c r="BJ1189" s="24" t="s">
        <v>91</v>
      </c>
      <c r="BK1189" s="24" t="s">
        <v>91</v>
      </c>
      <c r="BL1189" s="24" t="s">
        <v>91</v>
      </c>
      <c r="BM1189" s="24" t="s">
        <v>91</v>
      </c>
      <c r="BN1189" s="24" t="s">
        <v>91</v>
      </c>
      <c r="BO1189" s="24" t="s">
        <v>91</v>
      </c>
      <c r="BP1189" s="24" t="s">
        <v>91</v>
      </c>
      <c r="BQ1189" s="24" t="s">
        <v>91</v>
      </c>
      <c r="BR1189" s="24" t="s">
        <v>91</v>
      </c>
      <c r="BS1189" s="24" t="s">
        <v>91</v>
      </c>
      <c r="BT1189" s="24" t="s">
        <v>91</v>
      </c>
      <c r="BU1189" s="24" t="s">
        <v>91</v>
      </c>
      <c r="BV1189" s="24" t="s">
        <v>91</v>
      </c>
      <c r="BW1189" s="24" t="s">
        <v>91</v>
      </c>
      <c r="BX1189" s="24" t="s">
        <v>91</v>
      </c>
      <c r="BY1189" s="24" t="s">
        <v>91</v>
      </c>
      <c r="BZ1189" s="24" t="s">
        <v>91</v>
      </c>
      <c r="CA1189" s="36"/>
      <c r="CB1189" s="35"/>
    </row>
    <row r="1190" spans="1:80" ht="169.5" customHeight="1" x14ac:dyDescent="0.35">
      <c r="A1190" s="24"/>
      <c r="B1190" s="24" t="s">
        <v>77</v>
      </c>
      <c r="C1190" s="23" t="s">
        <v>78</v>
      </c>
      <c r="D1190" s="24" t="s">
        <v>1027</v>
      </c>
      <c r="E1190" s="24" t="s">
        <v>4019</v>
      </c>
      <c r="F1190" s="24" t="s">
        <v>81</v>
      </c>
      <c r="G1190" s="24" t="s">
        <v>81</v>
      </c>
      <c r="H1190" s="24" t="s">
        <v>4091</v>
      </c>
      <c r="I1190" s="24" t="s">
        <v>4099</v>
      </c>
      <c r="J1190" s="24"/>
      <c r="K1190" s="24" t="s">
        <v>4100</v>
      </c>
      <c r="L1190" s="24" t="s">
        <v>4101</v>
      </c>
      <c r="M1190" s="24"/>
      <c r="N1190" s="24"/>
      <c r="O1190" s="24"/>
      <c r="P1190" s="24"/>
      <c r="Q1190" s="24" t="s">
        <v>89</v>
      </c>
      <c r="R1190" s="24"/>
      <c r="S1190" s="24"/>
      <c r="T1190" s="24" t="s">
        <v>91</v>
      </c>
      <c r="U1190" s="24" t="s">
        <v>91</v>
      </c>
      <c r="V1190" s="24" t="s">
        <v>91</v>
      </c>
      <c r="W1190" s="24" t="s">
        <v>91</v>
      </c>
      <c r="X1190" s="24"/>
      <c r="Y1190" s="24" t="s">
        <v>91</v>
      </c>
      <c r="Z1190" s="24" t="s">
        <v>91</v>
      </c>
      <c r="AA1190" s="24" t="s">
        <v>91</v>
      </c>
      <c r="AB1190" s="24" t="s">
        <v>91</v>
      </c>
      <c r="AC1190" s="24" t="s">
        <v>91</v>
      </c>
      <c r="AD1190" s="24" t="s">
        <v>91</v>
      </c>
      <c r="AE1190" s="24" t="s">
        <v>91</v>
      </c>
      <c r="AF1190" s="24" t="s">
        <v>91</v>
      </c>
      <c r="AG1190" s="24" t="s">
        <v>91</v>
      </c>
      <c r="AH1190" s="24" t="s">
        <v>91</v>
      </c>
      <c r="AI1190" s="24" t="s">
        <v>91</v>
      </c>
      <c r="AJ1190" s="24" t="s">
        <v>91</v>
      </c>
      <c r="AK1190" s="24" t="s">
        <v>90</v>
      </c>
      <c r="AL1190" s="24" t="s">
        <v>91</v>
      </c>
      <c r="AM1190" s="24" t="s">
        <v>90</v>
      </c>
      <c r="AN1190" s="24" t="s">
        <v>91</v>
      </c>
      <c r="AO1190" s="24" t="s">
        <v>91</v>
      </c>
      <c r="AP1190" s="24" t="s">
        <v>91</v>
      </c>
      <c r="AQ1190" s="24" t="s">
        <v>91</v>
      </c>
      <c r="AR1190" s="24" t="s">
        <v>91</v>
      </c>
      <c r="AS1190" s="24" t="s">
        <v>91</v>
      </c>
      <c r="AT1190" s="24" t="s">
        <v>91</v>
      </c>
      <c r="AU1190" s="24" t="s">
        <v>91</v>
      </c>
      <c r="AV1190" s="24" t="s">
        <v>91</v>
      </c>
      <c r="AW1190" s="24" t="s">
        <v>91</v>
      </c>
      <c r="AX1190" s="24" t="s">
        <v>91</v>
      </c>
      <c r="AY1190" s="24" t="s">
        <v>91</v>
      </c>
      <c r="AZ1190" s="24" t="s">
        <v>91</v>
      </c>
      <c r="BA1190" s="24" t="s">
        <v>91</v>
      </c>
      <c r="BB1190" s="24" t="s">
        <v>91</v>
      </c>
      <c r="BC1190" s="24" t="s">
        <v>91</v>
      </c>
      <c r="BD1190" s="24" t="s">
        <v>91</v>
      </c>
      <c r="BE1190" s="24" t="s">
        <v>91</v>
      </c>
      <c r="BF1190" s="24" t="s">
        <v>91</v>
      </c>
      <c r="BG1190" s="24" t="s">
        <v>91</v>
      </c>
      <c r="BH1190" s="24" t="s">
        <v>91</v>
      </c>
      <c r="BI1190" s="24" t="s">
        <v>91</v>
      </c>
      <c r="BJ1190" s="24" t="s">
        <v>91</v>
      </c>
      <c r="BK1190" s="24" t="s">
        <v>91</v>
      </c>
      <c r="BL1190" s="24" t="s">
        <v>91</v>
      </c>
      <c r="BM1190" s="24" t="s">
        <v>91</v>
      </c>
      <c r="BN1190" s="24" t="s">
        <v>91</v>
      </c>
      <c r="BO1190" s="24" t="s">
        <v>91</v>
      </c>
      <c r="BP1190" s="24" t="s">
        <v>91</v>
      </c>
      <c r="BQ1190" s="24" t="s">
        <v>91</v>
      </c>
      <c r="BR1190" s="24" t="s">
        <v>91</v>
      </c>
      <c r="BS1190" s="24" t="s">
        <v>91</v>
      </c>
      <c r="BT1190" s="24" t="s">
        <v>91</v>
      </c>
      <c r="BU1190" s="24" t="s">
        <v>91</v>
      </c>
      <c r="BV1190" s="24" t="s">
        <v>91</v>
      </c>
      <c r="BW1190" s="24" t="s">
        <v>91</v>
      </c>
      <c r="BX1190" s="24" t="s">
        <v>91</v>
      </c>
      <c r="BY1190" s="24" t="s">
        <v>91</v>
      </c>
      <c r="BZ1190" s="24" t="s">
        <v>91</v>
      </c>
      <c r="CA1190" s="36"/>
      <c r="CB1190" s="35"/>
    </row>
    <row r="1191" spans="1:80" ht="169.5" customHeight="1" x14ac:dyDescent="0.35">
      <c r="A1191" s="24"/>
      <c r="B1191" s="24" t="s">
        <v>77</v>
      </c>
      <c r="C1191" s="23" t="s">
        <v>78</v>
      </c>
      <c r="D1191" s="24" t="s">
        <v>1027</v>
      </c>
      <c r="E1191" s="24" t="s">
        <v>4019</v>
      </c>
      <c r="F1191" s="24" t="s">
        <v>81</v>
      </c>
      <c r="G1191" s="24" t="s">
        <v>81</v>
      </c>
      <c r="H1191" s="24" t="s">
        <v>4091</v>
      </c>
      <c r="I1191" s="24" t="s">
        <v>4102</v>
      </c>
      <c r="J1191" s="24"/>
      <c r="K1191" s="24"/>
      <c r="L1191" s="24" t="s">
        <v>4103</v>
      </c>
      <c r="M1191" s="24"/>
      <c r="N1191" s="24"/>
      <c r="O1191" s="24"/>
      <c r="P1191" s="24"/>
      <c r="Q1191" s="24" t="s">
        <v>155</v>
      </c>
      <c r="R1191" s="24"/>
      <c r="S1191" s="24"/>
      <c r="T1191" s="24" t="s">
        <v>91</v>
      </c>
      <c r="U1191" s="24" t="s">
        <v>91</v>
      </c>
      <c r="V1191" s="24" t="s">
        <v>91</v>
      </c>
      <c r="W1191" s="24" t="s">
        <v>91</v>
      </c>
      <c r="X1191" s="24"/>
      <c r="Y1191" s="24" t="s">
        <v>91</v>
      </c>
      <c r="Z1191" s="24" t="s">
        <v>91</v>
      </c>
      <c r="AA1191" s="24" t="s">
        <v>91</v>
      </c>
      <c r="AB1191" s="24" t="s">
        <v>91</v>
      </c>
      <c r="AC1191" s="24" t="s">
        <v>91</v>
      </c>
      <c r="AD1191" s="24" t="s">
        <v>91</v>
      </c>
      <c r="AE1191" s="24" t="s">
        <v>91</v>
      </c>
      <c r="AF1191" s="24" t="s">
        <v>91</v>
      </c>
      <c r="AG1191" s="24" t="s">
        <v>91</v>
      </c>
      <c r="AH1191" s="24" t="s">
        <v>91</v>
      </c>
      <c r="AI1191" s="24" t="s">
        <v>91</v>
      </c>
      <c r="AJ1191" s="24" t="s">
        <v>91</v>
      </c>
      <c r="AK1191" s="24" t="s">
        <v>90</v>
      </c>
      <c r="AL1191" s="24" t="s">
        <v>91</v>
      </c>
      <c r="AM1191" s="24" t="s">
        <v>90</v>
      </c>
      <c r="AN1191" s="24" t="s">
        <v>91</v>
      </c>
      <c r="AO1191" s="24" t="s">
        <v>91</v>
      </c>
      <c r="AP1191" s="24" t="s">
        <v>91</v>
      </c>
      <c r="AQ1191" s="24" t="s">
        <v>91</v>
      </c>
      <c r="AR1191" s="24" t="s">
        <v>91</v>
      </c>
      <c r="AS1191" s="24" t="s">
        <v>91</v>
      </c>
      <c r="AT1191" s="24" t="s">
        <v>91</v>
      </c>
      <c r="AU1191" s="24" t="s">
        <v>91</v>
      </c>
      <c r="AV1191" s="24" t="s">
        <v>91</v>
      </c>
      <c r="AW1191" s="24" t="s">
        <v>91</v>
      </c>
      <c r="AX1191" s="24" t="s">
        <v>91</v>
      </c>
      <c r="AY1191" s="24" t="s">
        <v>91</v>
      </c>
      <c r="AZ1191" s="24" t="s">
        <v>91</v>
      </c>
      <c r="BA1191" s="24" t="s">
        <v>91</v>
      </c>
      <c r="BB1191" s="24" t="s">
        <v>91</v>
      </c>
      <c r="BC1191" s="24" t="s">
        <v>91</v>
      </c>
      <c r="BD1191" s="24" t="s">
        <v>91</v>
      </c>
      <c r="BE1191" s="24" t="s">
        <v>91</v>
      </c>
      <c r="BF1191" s="24" t="s">
        <v>91</v>
      </c>
      <c r="BG1191" s="24" t="s">
        <v>91</v>
      </c>
      <c r="BH1191" s="24" t="s">
        <v>91</v>
      </c>
      <c r="BI1191" s="24" t="s">
        <v>91</v>
      </c>
      <c r="BJ1191" s="24" t="s">
        <v>91</v>
      </c>
      <c r="BK1191" s="24" t="s">
        <v>91</v>
      </c>
      <c r="BL1191" s="24" t="s">
        <v>91</v>
      </c>
      <c r="BM1191" s="24" t="s">
        <v>91</v>
      </c>
      <c r="BN1191" s="24" t="s">
        <v>91</v>
      </c>
      <c r="BO1191" s="24" t="s">
        <v>91</v>
      </c>
      <c r="BP1191" s="24" t="s">
        <v>91</v>
      </c>
      <c r="BQ1191" s="24" t="s">
        <v>91</v>
      </c>
      <c r="BR1191" s="24" t="s">
        <v>91</v>
      </c>
      <c r="BS1191" s="24" t="s">
        <v>91</v>
      </c>
      <c r="BT1191" s="24" t="s">
        <v>91</v>
      </c>
      <c r="BU1191" s="24" t="s">
        <v>91</v>
      </c>
      <c r="BV1191" s="24" t="s">
        <v>91</v>
      </c>
      <c r="BW1191" s="24" t="s">
        <v>91</v>
      </c>
      <c r="BX1191" s="24" t="s">
        <v>91</v>
      </c>
      <c r="BY1191" s="24" t="s">
        <v>91</v>
      </c>
      <c r="BZ1191" s="24" t="s">
        <v>91</v>
      </c>
      <c r="CA1191" s="36"/>
      <c r="CB1191" s="35"/>
    </row>
    <row r="1192" spans="1:80" ht="169.5" customHeight="1" x14ac:dyDescent="0.35">
      <c r="A1192" s="24"/>
      <c r="B1192" s="24" t="s">
        <v>77</v>
      </c>
      <c r="C1192" s="23" t="s">
        <v>78</v>
      </c>
      <c r="D1192" s="24" t="s">
        <v>1027</v>
      </c>
      <c r="E1192" s="24" t="s">
        <v>4019</v>
      </c>
      <c r="F1192" s="24" t="s">
        <v>81</v>
      </c>
      <c r="G1192" s="24" t="s">
        <v>81</v>
      </c>
      <c r="H1192" s="24" t="s">
        <v>4091</v>
      </c>
      <c r="I1192" s="24" t="s">
        <v>4104</v>
      </c>
      <c r="J1192" s="24"/>
      <c r="K1192" s="24"/>
      <c r="L1192" s="24" t="s">
        <v>4105</v>
      </c>
      <c r="M1192" s="24"/>
      <c r="N1192" s="24"/>
      <c r="O1192" s="24"/>
      <c r="P1192" s="24"/>
      <c r="Q1192" s="24" t="s">
        <v>155</v>
      </c>
      <c r="R1192" s="24"/>
      <c r="S1192" s="24"/>
      <c r="T1192" s="24" t="s">
        <v>91</v>
      </c>
      <c r="U1192" s="24" t="s">
        <v>91</v>
      </c>
      <c r="V1192" s="24" t="s">
        <v>91</v>
      </c>
      <c r="W1192" s="24" t="s">
        <v>91</v>
      </c>
      <c r="X1192" s="24"/>
      <c r="Y1192" s="24" t="s">
        <v>91</v>
      </c>
      <c r="Z1192" s="24" t="s">
        <v>91</v>
      </c>
      <c r="AA1192" s="24" t="s">
        <v>91</v>
      </c>
      <c r="AB1192" s="24" t="s">
        <v>91</v>
      </c>
      <c r="AC1192" s="24" t="s">
        <v>91</v>
      </c>
      <c r="AD1192" s="24" t="s">
        <v>91</v>
      </c>
      <c r="AE1192" s="24" t="s">
        <v>91</v>
      </c>
      <c r="AF1192" s="24" t="s">
        <v>91</v>
      </c>
      <c r="AG1192" s="24" t="s">
        <v>91</v>
      </c>
      <c r="AH1192" s="24" t="s">
        <v>91</v>
      </c>
      <c r="AI1192" s="24" t="s">
        <v>91</v>
      </c>
      <c r="AJ1192" s="24" t="s">
        <v>91</v>
      </c>
      <c r="AK1192" s="24" t="s">
        <v>90</v>
      </c>
      <c r="AL1192" s="24" t="s">
        <v>91</v>
      </c>
      <c r="AM1192" s="24" t="s">
        <v>90</v>
      </c>
      <c r="AN1192" s="24" t="s">
        <v>91</v>
      </c>
      <c r="AO1192" s="24" t="s">
        <v>91</v>
      </c>
      <c r="AP1192" s="24" t="s">
        <v>91</v>
      </c>
      <c r="AQ1192" s="24" t="s">
        <v>91</v>
      </c>
      <c r="AR1192" s="24" t="s">
        <v>91</v>
      </c>
      <c r="AS1192" s="24" t="s">
        <v>91</v>
      </c>
      <c r="AT1192" s="24" t="s">
        <v>91</v>
      </c>
      <c r="AU1192" s="24" t="s">
        <v>91</v>
      </c>
      <c r="AV1192" s="24" t="s">
        <v>91</v>
      </c>
      <c r="AW1192" s="24" t="s">
        <v>91</v>
      </c>
      <c r="AX1192" s="24" t="s">
        <v>91</v>
      </c>
      <c r="AY1192" s="24" t="s">
        <v>91</v>
      </c>
      <c r="AZ1192" s="24" t="s">
        <v>91</v>
      </c>
      <c r="BA1192" s="24" t="s">
        <v>91</v>
      </c>
      <c r="BB1192" s="24" t="s">
        <v>91</v>
      </c>
      <c r="BC1192" s="24" t="s">
        <v>91</v>
      </c>
      <c r="BD1192" s="24" t="s">
        <v>91</v>
      </c>
      <c r="BE1192" s="24" t="s">
        <v>91</v>
      </c>
      <c r="BF1192" s="24" t="s">
        <v>91</v>
      </c>
      <c r="BG1192" s="24" t="s">
        <v>91</v>
      </c>
      <c r="BH1192" s="24" t="s">
        <v>91</v>
      </c>
      <c r="BI1192" s="24" t="s">
        <v>91</v>
      </c>
      <c r="BJ1192" s="24" t="s">
        <v>91</v>
      </c>
      <c r="BK1192" s="24" t="s">
        <v>91</v>
      </c>
      <c r="BL1192" s="24" t="s">
        <v>91</v>
      </c>
      <c r="BM1192" s="24" t="s">
        <v>91</v>
      </c>
      <c r="BN1192" s="24" t="s">
        <v>91</v>
      </c>
      <c r="BO1192" s="24" t="s">
        <v>91</v>
      </c>
      <c r="BP1192" s="24" t="s">
        <v>91</v>
      </c>
      <c r="BQ1192" s="24" t="s">
        <v>91</v>
      </c>
      <c r="BR1192" s="24" t="s">
        <v>91</v>
      </c>
      <c r="BS1192" s="24" t="s">
        <v>91</v>
      </c>
      <c r="BT1192" s="24" t="s">
        <v>91</v>
      </c>
      <c r="BU1192" s="24" t="s">
        <v>91</v>
      </c>
      <c r="BV1192" s="24" t="s">
        <v>91</v>
      </c>
      <c r="BW1192" s="24" t="s">
        <v>91</v>
      </c>
      <c r="BX1192" s="24" t="s">
        <v>91</v>
      </c>
      <c r="BY1192" s="24" t="s">
        <v>91</v>
      </c>
      <c r="BZ1192" s="24" t="s">
        <v>91</v>
      </c>
      <c r="CA1192" s="36"/>
      <c r="CB1192" s="35"/>
    </row>
    <row r="1193" spans="1:80" ht="169.5" customHeight="1" x14ac:dyDescent="0.35">
      <c r="A1193" s="24"/>
      <c r="B1193" s="24" t="s">
        <v>77</v>
      </c>
      <c r="C1193" s="23" t="s">
        <v>78</v>
      </c>
      <c r="D1193" s="24" t="s">
        <v>1027</v>
      </c>
      <c r="E1193" s="24" t="s">
        <v>4019</v>
      </c>
      <c r="F1193" s="24" t="s">
        <v>81</v>
      </c>
      <c r="G1193" s="24" t="s">
        <v>81</v>
      </c>
      <c r="H1193" s="24" t="s">
        <v>4106</v>
      </c>
      <c r="I1193" s="24" t="s">
        <v>4107</v>
      </c>
      <c r="J1193" s="24"/>
      <c r="K1193" s="24"/>
      <c r="L1193" s="24" t="s">
        <v>4108</v>
      </c>
      <c r="M1193" s="24"/>
      <c r="N1193" s="24"/>
      <c r="O1193" s="24"/>
      <c r="P1193" s="24"/>
      <c r="Q1193" s="24" t="s">
        <v>155</v>
      </c>
      <c r="R1193" s="24"/>
      <c r="S1193" s="24"/>
      <c r="T1193" s="24" t="s">
        <v>91</v>
      </c>
      <c r="U1193" s="24" t="s">
        <v>91</v>
      </c>
      <c r="V1193" s="24" t="s">
        <v>91</v>
      </c>
      <c r="W1193" s="24" t="s">
        <v>91</v>
      </c>
      <c r="X1193" s="24"/>
      <c r="Y1193" s="24" t="s">
        <v>91</v>
      </c>
      <c r="Z1193" s="24" t="s">
        <v>91</v>
      </c>
      <c r="AA1193" s="24" t="s">
        <v>91</v>
      </c>
      <c r="AB1193" s="24" t="s">
        <v>91</v>
      </c>
      <c r="AC1193" s="24" t="s">
        <v>91</v>
      </c>
      <c r="AD1193" s="24" t="s">
        <v>91</v>
      </c>
      <c r="AE1193" s="24" t="s">
        <v>91</v>
      </c>
      <c r="AF1193" s="24" t="s">
        <v>91</v>
      </c>
      <c r="AG1193" s="24" t="s">
        <v>91</v>
      </c>
      <c r="AH1193" s="24" t="s">
        <v>91</v>
      </c>
      <c r="AI1193" s="24" t="s">
        <v>91</v>
      </c>
      <c r="AJ1193" s="24" t="s">
        <v>91</v>
      </c>
      <c r="AK1193" s="24" t="s">
        <v>90</v>
      </c>
      <c r="AL1193" s="24" t="s">
        <v>91</v>
      </c>
      <c r="AM1193" s="24" t="s">
        <v>90</v>
      </c>
      <c r="AN1193" s="24" t="s">
        <v>91</v>
      </c>
      <c r="AO1193" s="24" t="s">
        <v>91</v>
      </c>
      <c r="AP1193" s="24" t="s">
        <v>91</v>
      </c>
      <c r="AQ1193" s="24" t="s">
        <v>91</v>
      </c>
      <c r="AR1193" s="24" t="s">
        <v>91</v>
      </c>
      <c r="AS1193" s="24" t="s">
        <v>91</v>
      </c>
      <c r="AT1193" s="24" t="s">
        <v>91</v>
      </c>
      <c r="AU1193" s="24" t="s">
        <v>91</v>
      </c>
      <c r="AV1193" s="24" t="s">
        <v>91</v>
      </c>
      <c r="AW1193" s="24" t="s">
        <v>91</v>
      </c>
      <c r="AX1193" s="24" t="s">
        <v>91</v>
      </c>
      <c r="AY1193" s="24" t="s">
        <v>91</v>
      </c>
      <c r="AZ1193" s="24" t="s">
        <v>91</v>
      </c>
      <c r="BA1193" s="24" t="s">
        <v>91</v>
      </c>
      <c r="BB1193" s="24" t="s">
        <v>91</v>
      </c>
      <c r="BC1193" s="24" t="s">
        <v>91</v>
      </c>
      <c r="BD1193" s="24" t="s">
        <v>91</v>
      </c>
      <c r="BE1193" s="24" t="s">
        <v>91</v>
      </c>
      <c r="BF1193" s="24" t="s">
        <v>91</v>
      </c>
      <c r="BG1193" s="24" t="s">
        <v>91</v>
      </c>
      <c r="BH1193" s="24" t="s">
        <v>91</v>
      </c>
      <c r="BI1193" s="24" t="s">
        <v>91</v>
      </c>
      <c r="BJ1193" s="24" t="s">
        <v>91</v>
      </c>
      <c r="BK1193" s="24" t="s">
        <v>91</v>
      </c>
      <c r="BL1193" s="24" t="s">
        <v>91</v>
      </c>
      <c r="BM1193" s="24" t="s">
        <v>91</v>
      </c>
      <c r="BN1193" s="24" t="s">
        <v>91</v>
      </c>
      <c r="BO1193" s="24" t="s">
        <v>91</v>
      </c>
      <c r="BP1193" s="24" t="s">
        <v>91</v>
      </c>
      <c r="BQ1193" s="24" t="s">
        <v>91</v>
      </c>
      <c r="BR1193" s="24" t="s">
        <v>91</v>
      </c>
      <c r="BS1193" s="24" t="s">
        <v>91</v>
      </c>
      <c r="BT1193" s="24" t="s">
        <v>91</v>
      </c>
      <c r="BU1193" s="24" t="s">
        <v>91</v>
      </c>
      <c r="BV1193" s="24" t="s">
        <v>91</v>
      </c>
      <c r="BW1193" s="24" t="s">
        <v>91</v>
      </c>
      <c r="BX1193" s="24" t="s">
        <v>91</v>
      </c>
      <c r="BY1193" s="24" t="s">
        <v>91</v>
      </c>
      <c r="BZ1193" s="24" t="s">
        <v>91</v>
      </c>
      <c r="CA1193" s="36"/>
      <c r="CB1193" s="35"/>
    </row>
    <row r="1194" spans="1:80" ht="169.5" customHeight="1" x14ac:dyDescent="0.35">
      <c r="A1194" s="24">
        <v>816</v>
      </c>
      <c r="B1194" s="24" t="s">
        <v>77</v>
      </c>
      <c r="C1194" s="23" t="s">
        <v>78</v>
      </c>
      <c r="D1194" s="24" t="s">
        <v>430</v>
      </c>
      <c r="E1194" s="24" t="s">
        <v>2479</v>
      </c>
      <c r="F1194" s="24" t="s">
        <v>81</v>
      </c>
      <c r="G1194" s="24" t="s">
        <v>2087</v>
      </c>
      <c r="H1194" s="24" t="s">
        <v>2489</v>
      </c>
      <c r="I1194" s="24" t="s">
        <v>2490</v>
      </c>
      <c r="J1194" s="24" t="s">
        <v>2508</v>
      </c>
      <c r="K1194" s="24" t="s">
        <v>2509</v>
      </c>
      <c r="L1194" s="24" t="s">
        <v>2510</v>
      </c>
      <c r="M1194" s="24" t="s">
        <v>88</v>
      </c>
      <c r="N1194" s="24"/>
      <c r="O1194" s="24"/>
      <c r="P1194" s="24"/>
      <c r="Q1194" s="24" t="s">
        <v>155</v>
      </c>
      <c r="R1194" s="24"/>
      <c r="S1194" s="24"/>
      <c r="T1194" s="24" t="s">
        <v>91</v>
      </c>
      <c r="U1194" s="24" t="s">
        <v>91</v>
      </c>
      <c r="V1194" s="24" t="s">
        <v>91</v>
      </c>
      <c r="W1194" s="24" t="s">
        <v>91</v>
      </c>
      <c r="X1194" s="24"/>
      <c r="Y1194" s="24" t="s">
        <v>91</v>
      </c>
      <c r="Z1194" s="24" t="s">
        <v>91</v>
      </c>
      <c r="AA1194" s="24" t="s">
        <v>91</v>
      </c>
      <c r="AB1194" s="24" t="s">
        <v>91</v>
      </c>
      <c r="AC1194" s="24" t="s">
        <v>91</v>
      </c>
      <c r="AD1194" s="24" t="s">
        <v>91</v>
      </c>
      <c r="AE1194" s="24" t="s">
        <v>91</v>
      </c>
      <c r="AF1194" s="24" t="s">
        <v>91</v>
      </c>
      <c r="AG1194" s="24" t="s">
        <v>91</v>
      </c>
      <c r="AH1194" s="24" t="s">
        <v>91</v>
      </c>
      <c r="AI1194" s="24" t="s">
        <v>115</v>
      </c>
      <c r="AJ1194" s="24" t="s">
        <v>91</v>
      </c>
      <c r="AK1194" s="24" t="s">
        <v>91</v>
      </c>
      <c r="AL1194" s="24" t="s">
        <v>90</v>
      </c>
      <c r="AM1194" s="24" t="s">
        <v>90</v>
      </c>
      <c r="AN1194" s="24" t="s">
        <v>91</v>
      </c>
      <c r="AO1194" s="24" t="s">
        <v>91</v>
      </c>
      <c r="AP1194" s="24" t="s">
        <v>115</v>
      </c>
      <c r="AQ1194" s="24" t="s">
        <v>91</v>
      </c>
      <c r="AR1194" s="24" t="s">
        <v>91</v>
      </c>
      <c r="AS1194" s="24" t="s">
        <v>91</v>
      </c>
      <c r="AT1194" s="24" t="s">
        <v>91</v>
      </c>
      <c r="AU1194" s="24" t="s">
        <v>91</v>
      </c>
      <c r="AV1194" s="24" t="s">
        <v>91</v>
      </c>
      <c r="AW1194" s="24" t="s">
        <v>91</v>
      </c>
      <c r="AX1194" s="24" t="s">
        <v>115</v>
      </c>
      <c r="AY1194" s="24" t="s">
        <v>91</v>
      </c>
      <c r="AZ1194" s="24" t="s">
        <v>91</v>
      </c>
      <c r="BA1194" s="24" t="s">
        <v>91</v>
      </c>
      <c r="BB1194" s="24" t="s">
        <v>91</v>
      </c>
      <c r="BC1194" s="24" t="s">
        <v>91</v>
      </c>
      <c r="BD1194" s="24" t="s">
        <v>91</v>
      </c>
      <c r="BE1194" s="24" t="s">
        <v>91</v>
      </c>
      <c r="BF1194" s="24" t="s">
        <v>91</v>
      </c>
      <c r="BG1194" s="24" t="s">
        <v>91</v>
      </c>
      <c r="BH1194" s="24" t="s">
        <v>90</v>
      </c>
      <c r="BI1194" s="24" t="s">
        <v>91</v>
      </c>
      <c r="BJ1194" s="24" t="s">
        <v>91</v>
      </c>
      <c r="BK1194" s="24" t="s">
        <v>91</v>
      </c>
      <c r="BL1194" s="24" t="s">
        <v>90</v>
      </c>
      <c r="BM1194" s="24" t="s">
        <v>91</v>
      </c>
      <c r="BN1194" s="24" t="s">
        <v>90</v>
      </c>
      <c r="BO1194" s="24" t="s">
        <v>90</v>
      </c>
      <c r="BP1194" s="24" t="s">
        <v>91</v>
      </c>
      <c r="BQ1194" s="24" t="s">
        <v>91</v>
      </c>
      <c r="BR1194" s="24" t="s">
        <v>90</v>
      </c>
      <c r="BS1194" s="24" t="s">
        <v>91</v>
      </c>
      <c r="BT1194" s="24" t="s">
        <v>91</v>
      </c>
      <c r="BU1194" s="24" t="s">
        <v>91</v>
      </c>
      <c r="BV1194" s="24" t="s">
        <v>91</v>
      </c>
      <c r="BW1194" s="24" t="s">
        <v>91</v>
      </c>
      <c r="BX1194" s="24" t="s">
        <v>91</v>
      </c>
      <c r="BY1194" s="24" t="s">
        <v>91</v>
      </c>
      <c r="BZ1194" s="24" t="s">
        <v>91</v>
      </c>
      <c r="CA1194" s="36" t="s">
        <v>2494</v>
      </c>
      <c r="CB1194" s="35" t="s">
        <v>571</v>
      </c>
    </row>
    <row r="1195" spans="1:80" ht="169.5" customHeight="1" x14ac:dyDescent="0.35">
      <c r="A1195" s="24">
        <v>818</v>
      </c>
      <c r="B1195" s="24" t="s">
        <v>77</v>
      </c>
      <c r="C1195" s="23" t="s">
        <v>78</v>
      </c>
      <c r="D1195" s="24" t="s">
        <v>430</v>
      </c>
      <c r="E1195" s="24" t="s">
        <v>2479</v>
      </c>
      <c r="F1195" s="24" t="s">
        <v>81</v>
      </c>
      <c r="G1195" s="24" t="s">
        <v>2087</v>
      </c>
      <c r="H1195" s="24" t="s">
        <v>2489</v>
      </c>
      <c r="I1195" s="24" t="s">
        <v>2490</v>
      </c>
      <c r="J1195" s="24" t="s">
        <v>2514</v>
      </c>
      <c r="K1195" s="24" t="s">
        <v>2515</v>
      </c>
      <c r="L1195" s="24" t="s">
        <v>2516</v>
      </c>
      <c r="M1195" s="24" t="s">
        <v>88</v>
      </c>
      <c r="N1195" s="24"/>
      <c r="O1195" s="24"/>
      <c r="P1195" s="24"/>
      <c r="Q1195" s="24" t="s">
        <v>155</v>
      </c>
      <c r="R1195" s="24"/>
      <c r="S1195" s="24"/>
      <c r="T1195" s="24" t="s">
        <v>91</v>
      </c>
      <c r="U1195" s="24" t="s">
        <v>91</v>
      </c>
      <c r="V1195" s="24" t="s">
        <v>91</v>
      </c>
      <c r="W1195" s="24" t="s">
        <v>91</v>
      </c>
      <c r="X1195" s="24"/>
      <c r="Y1195" s="24" t="s">
        <v>91</v>
      </c>
      <c r="Z1195" s="24" t="s">
        <v>91</v>
      </c>
      <c r="AA1195" s="24" t="s">
        <v>91</v>
      </c>
      <c r="AB1195" s="24" t="s">
        <v>91</v>
      </c>
      <c r="AC1195" s="24" t="s">
        <v>91</v>
      </c>
      <c r="AD1195" s="24" t="s">
        <v>91</v>
      </c>
      <c r="AE1195" s="24" t="s">
        <v>91</v>
      </c>
      <c r="AF1195" s="24" t="s">
        <v>91</v>
      </c>
      <c r="AG1195" s="24" t="s">
        <v>91</v>
      </c>
      <c r="AH1195" s="24" t="s">
        <v>91</v>
      </c>
      <c r="AI1195" s="24" t="s">
        <v>115</v>
      </c>
      <c r="AJ1195" s="24" t="s">
        <v>91</v>
      </c>
      <c r="AK1195" s="24" t="s">
        <v>91</v>
      </c>
      <c r="AL1195" s="24" t="s">
        <v>90</v>
      </c>
      <c r="AM1195" s="24" t="s">
        <v>90</v>
      </c>
      <c r="AN1195" s="24" t="s">
        <v>91</v>
      </c>
      <c r="AO1195" s="24" t="s">
        <v>91</v>
      </c>
      <c r="AP1195" s="24" t="s">
        <v>115</v>
      </c>
      <c r="AQ1195" s="24" t="s">
        <v>91</v>
      </c>
      <c r="AR1195" s="24" t="s">
        <v>91</v>
      </c>
      <c r="AS1195" s="24" t="s">
        <v>91</v>
      </c>
      <c r="AT1195" s="24" t="s">
        <v>91</v>
      </c>
      <c r="AU1195" s="24" t="s">
        <v>91</v>
      </c>
      <c r="AV1195" s="24" t="s">
        <v>91</v>
      </c>
      <c r="AW1195" s="24" t="s">
        <v>91</v>
      </c>
      <c r="AX1195" s="24" t="s">
        <v>115</v>
      </c>
      <c r="AY1195" s="24" t="s">
        <v>91</v>
      </c>
      <c r="AZ1195" s="24" t="s">
        <v>91</v>
      </c>
      <c r="BA1195" s="24" t="s">
        <v>91</v>
      </c>
      <c r="BB1195" s="24" t="s">
        <v>91</v>
      </c>
      <c r="BC1195" s="24" t="s">
        <v>91</v>
      </c>
      <c r="BD1195" s="24" t="s">
        <v>91</v>
      </c>
      <c r="BE1195" s="24" t="s">
        <v>91</v>
      </c>
      <c r="BF1195" s="24" t="s">
        <v>91</v>
      </c>
      <c r="BG1195" s="24" t="s">
        <v>91</v>
      </c>
      <c r="BH1195" s="24" t="s">
        <v>90</v>
      </c>
      <c r="BI1195" s="24" t="s">
        <v>91</v>
      </c>
      <c r="BJ1195" s="24" t="s">
        <v>91</v>
      </c>
      <c r="BK1195" s="24" t="s">
        <v>91</v>
      </c>
      <c r="BL1195" s="24" t="s">
        <v>90</v>
      </c>
      <c r="BM1195" s="24" t="s">
        <v>91</v>
      </c>
      <c r="BN1195" s="24" t="s">
        <v>90</v>
      </c>
      <c r="BO1195" s="24" t="s">
        <v>90</v>
      </c>
      <c r="BP1195" s="24" t="s">
        <v>91</v>
      </c>
      <c r="BQ1195" s="24" t="s">
        <v>91</v>
      </c>
      <c r="BR1195" s="24" t="s">
        <v>90</v>
      </c>
      <c r="BS1195" s="24" t="s">
        <v>91</v>
      </c>
      <c r="BT1195" s="24" t="s">
        <v>91</v>
      </c>
      <c r="BU1195" s="24" t="s">
        <v>91</v>
      </c>
      <c r="BV1195" s="24" t="s">
        <v>91</v>
      </c>
      <c r="BW1195" s="24" t="s">
        <v>91</v>
      </c>
      <c r="BX1195" s="24" t="s">
        <v>91</v>
      </c>
      <c r="BY1195" s="24" t="s">
        <v>91</v>
      </c>
      <c r="BZ1195" s="24" t="s">
        <v>91</v>
      </c>
      <c r="CA1195" s="36" t="s">
        <v>2494</v>
      </c>
      <c r="CB1195" s="35" t="s">
        <v>571</v>
      </c>
    </row>
    <row r="1196" spans="1:80" ht="169.5" customHeight="1" x14ac:dyDescent="0.35">
      <c r="A1196" s="24">
        <v>841</v>
      </c>
      <c r="B1196" s="24" t="s">
        <v>77</v>
      </c>
      <c r="C1196" s="23" t="s">
        <v>78</v>
      </c>
      <c r="D1196" s="24" t="s">
        <v>430</v>
      </c>
      <c r="E1196" s="24" t="s">
        <v>2479</v>
      </c>
      <c r="F1196" s="24" t="s">
        <v>81</v>
      </c>
      <c r="G1196" s="24" t="s">
        <v>2087</v>
      </c>
      <c r="H1196" s="24" t="s">
        <v>2597</v>
      </c>
      <c r="I1196" s="24" t="s">
        <v>2598</v>
      </c>
      <c r="J1196" s="24" t="s">
        <v>2603</v>
      </c>
      <c r="K1196" s="24" t="s">
        <v>2604</v>
      </c>
      <c r="L1196" s="24" t="s">
        <v>2605</v>
      </c>
      <c r="M1196" s="24" t="s">
        <v>88</v>
      </c>
      <c r="N1196" s="24"/>
      <c r="O1196" s="24"/>
      <c r="P1196" s="24"/>
      <c r="Q1196" s="24" t="s">
        <v>155</v>
      </c>
      <c r="R1196" s="24"/>
      <c r="S1196" s="24"/>
      <c r="T1196" s="24" t="s">
        <v>91</v>
      </c>
      <c r="U1196" s="24" t="s">
        <v>91</v>
      </c>
      <c r="V1196" s="24" t="s">
        <v>91</v>
      </c>
      <c r="W1196" s="24" t="s">
        <v>91</v>
      </c>
      <c r="X1196" s="24"/>
      <c r="Y1196" s="24" t="s">
        <v>91</v>
      </c>
      <c r="Z1196" s="24" t="s">
        <v>91</v>
      </c>
      <c r="AA1196" s="24" t="s">
        <v>91</v>
      </c>
      <c r="AB1196" s="24" t="s">
        <v>91</v>
      </c>
      <c r="AC1196" s="24" t="s">
        <v>91</v>
      </c>
      <c r="AD1196" s="24" t="s">
        <v>91</v>
      </c>
      <c r="AE1196" s="24" t="s">
        <v>91</v>
      </c>
      <c r="AF1196" s="24" t="s">
        <v>91</v>
      </c>
      <c r="AG1196" s="24" t="s">
        <v>91</v>
      </c>
      <c r="AH1196" s="24" t="s">
        <v>91</v>
      </c>
      <c r="AI1196" s="24" t="s">
        <v>115</v>
      </c>
      <c r="AJ1196" s="24" t="s">
        <v>91</v>
      </c>
      <c r="AK1196" s="24" t="s">
        <v>91</v>
      </c>
      <c r="AL1196" s="24" t="s">
        <v>90</v>
      </c>
      <c r="AM1196" s="24" t="s">
        <v>90</v>
      </c>
      <c r="AN1196" s="24" t="s">
        <v>91</v>
      </c>
      <c r="AO1196" s="24" t="s">
        <v>91</v>
      </c>
      <c r="AP1196" s="24" t="s">
        <v>115</v>
      </c>
      <c r="AQ1196" s="24" t="s">
        <v>91</v>
      </c>
      <c r="AR1196" s="24" t="s">
        <v>91</v>
      </c>
      <c r="AS1196" s="24" t="s">
        <v>91</v>
      </c>
      <c r="AT1196" s="24" t="s">
        <v>91</v>
      </c>
      <c r="AU1196" s="24" t="s">
        <v>91</v>
      </c>
      <c r="AV1196" s="24" t="s">
        <v>91</v>
      </c>
      <c r="AW1196" s="24" t="s">
        <v>91</v>
      </c>
      <c r="AX1196" s="24" t="s">
        <v>115</v>
      </c>
      <c r="AY1196" s="24" t="s">
        <v>91</v>
      </c>
      <c r="AZ1196" s="24" t="s">
        <v>91</v>
      </c>
      <c r="BA1196" s="24" t="s">
        <v>91</v>
      </c>
      <c r="BB1196" s="24" t="s">
        <v>91</v>
      </c>
      <c r="BC1196" s="24" t="s">
        <v>91</v>
      </c>
      <c r="BD1196" s="24" t="s">
        <v>91</v>
      </c>
      <c r="BE1196" s="24" t="s">
        <v>91</v>
      </c>
      <c r="BF1196" s="24" t="s">
        <v>91</v>
      </c>
      <c r="BG1196" s="24" t="s">
        <v>91</v>
      </c>
      <c r="BH1196" s="24" t="s">
        <v>90</v>
      </c>
      <c r="BI1196" s="24" t="s">
        <v>91</v>
      </c>
      <c r="BJ1196" s="24" t="s">
        <v>91</v>
      </c>
      <c r="BK1196" s="24" t="s">
        <v>91</v>
      </c>
      <c r="BL1196" s="24" t="s">
        <v>90</v>
      </c>
      <c r="BM1196" s="24" t="s">
        <v>91</v>
      </c>
      <c r="BN1196" s="24" t="s">
        <v>90</v>
      </c>
      <c r="BO1196" s="24" t="s">
        <v>90</v>
      </c>
      <c r="BP1196" s="24" t="s">
        <v>91</v>
      </c>
      <c r="BQ1196" s="24" t="s">
        <v>91</v>
      </c>
      <c r="BR1196" s="24" t="s">
        <v>90</v>
      </c>
      <c r="BS1196" s="24" t="s">
        <v>91</v>
      </c>
      <c r="BT1196" s="24" t="s">
        <v>91</v>
      </c>
      <c r="BU1196" s="24" t="s">
        <v>91</v>
      </c>
      <c r="BV1196" s="24" t="s">
        <v>91</v>
      </c>
      <c r="BW1196" s="24" t="s">
        <v>91</v>
      </c>
      <c r="BX1196" s="24" t="s">
        <v>91</v>
      </c>
      <c r="BY1196" s="24" t="s">
        <v>91</v>
      </c>
      <c r="BZ1196" s="24" t="s">
        <v>91</v>
      </c>
      <c r="CA1196" s="36" t="s">
        <v>2602</v>
      </c>
      <c r="CB1196" s="35" t="s">
        <v>571</v>
      </c>
    </row>
    <row r="1197" spans="1:80" ht="169.5" customHeight="1" x14ac:dyDescent="0.35">
      <c r="A1197" s="24">
        <v>844</v>
      </c>
      <c r="B1197" s="24" t="s">
        <v>77</v>
      </c>
      <c r="C1197" s="23" t="s">
        <v>78</v>
      </c>
      <c r="D1197" s="24" t="s">
        <v>430</v>
      </c>
      <c r="E1197" s="24" t="s">
        <v>2479</v>
      </c>
      <c r="F1197" s="24" t="s">
        <v>81</v>
      </c>
      <c r="G1197" s="24" t="s">
        <v>2087</v>
      </c>
      <c r="H1197" s="24" t="s">
        <v>2606</v>
      </c>
      <c r="I1197" s="24" t="s">
        <v>2607</v>
      </c>
      <c r="J1197" s="24" t="s">
        <v>2616</v>
      </c>
      <c r="K1197" s="24" t="s">
        <v>2617</v>
      </c>
      <c r="L1197" s="24" t="s">
        <v>2618</v>
      </c>
      <c r="M1197" s="24" t="s">
        <v>88</v>
      </c>
      <c r="N1197" s="24"/>
      <c r="O1197" s="24"/>
      <c r="P1197" s="24"/>
      <c r="Q1197" s="24" t="s">
        <v>155</v>
      </c>
      <c r="R1197" s="24"/>
      <c r="S1197" s="24"/>
      <c r="T1197" s="24" t="s">
        <v>91</v>
      </c>
      <c r="U1197" s="24" t="s">
        <v>91</v>
      </c>
      <c r="V1197" s="24" t="s">
        <v>91</v>
      </c>
      <c r="W1197" s="24" t="s">
        <v>91</v>
      </c>
      <c r="X1197" s="24"/>
      <c r="Y1197" s="24" t="s">
        <v>91</v>
      </c>
      <c r="Z1197" s="24" t="s">
        <v>91</v>
      </c>
      <c r="AA1197" s="24" t="s">
        <v>91</v>
      </c>
      <c r="AB1197" s="24" t="s">
        <v>91</v>
      </c>
      <c r="AC1197" s="24" t="s">
        <v>91</v>
      </c>
      <c r="AD1197" s="24" t="s">
        <v>91</v>
      </c>
      <c r="AE1197" s="24" t="s">
        <v>91</v>
      </c>
      <c r="AF1197" s="24" t="s">
        <v>91</v>
      </c>
      <c r="AG1197" s="24" t="s">
        <v>91</v>
      </c>
      <c r="AH1197" s="24" t="s">
        <v>91</v>
      </c>
      <c r="AI1197" s="24" t="s">
        <v>115</v>
      </c>
      <c r="AJ1197" s="24" t="s">
        <v>91</v>
      </c>
      <c r="AK1197" s="24" t="s">
        <v>91</v>
      </c>
      <c r="AL1197" s="24" t="s">
        <v>90</v>
      </c>
      <c r="AM1197" s="24" t="s">
        <v>90</v>
      </c>
      <c r="AN1197" s="24" t="s">
        <v>91</v>
      </c>
      <c r="AO1197" s="24" t="s">
        <v>91</v>
      </c>
      <c r="AP1197" s="24" t="s">
        <v>115</v>
      </c>
      <c r="AQ1197" s="24" t="s">
        <v>91</v>
      </c>
      <c r="AR1197" s="24" t="s">
        <v>91</v>
      </c>
      <c r="AS1197" s="24" t="s">
        <v>91</v>
      </c>
      <c r="AT1197" s="24" t="s">
        <v>91</v>
      </c>
      <c r="AU1197" s="24" t="s">
        <v>91</v>
      </c>
      <c r="AV1197" s="24" t="s">
        <v>91</v>
      </c>
      <c r="AW1197" s="24" t="s">
        <v>91</v>
      </c>
      <c r="AX1197" s="24" t="s">
        <v>115</v>
      </c>
      <c r="AY1197" s="24" t="s">
        <v>91</v>
      </c>
      <c r="AZ1197" s="24" t="s">
        <v>91</v>
      </c>
      <c r="BA1197" s="24" t="s">
        <v>91</v>
      </c>
      <c r="BB1197" s="24" t="s">
        <v>91</v>
      </c>
      <c r="BC1197" s="24" t="s">
        <v>91</v>
      </c>
      <c r="BD1197" s="24" t="s">
        <v>91</v>
      </c>
      <c r="BE1197" s="24" t="s">
        <v>91</v>
      </c>
      <c r="BF1197" s="24" t="s">
        <v>91</v>
      </c>
      <c r="BG1197" s="24" t="s">
        <v>91</v>
      </c>
      <c r="BH1197" s="24" t="s">
        <v>90</v>
      </c>
      <c r="BI1197" s="24" t="s">
        <v>91</v>
      </c>
      <c r="BJ1197" s="24" t="s">
        <v>91</v>
      </c>
      <c r="BK1197" s="24" t="s">
        <v>91</v>
      </c>
      <c r="BL1197" s="24" t="s">
        <v>90</v>
      </c>
      <c r="BM1197" s="24" t="s">
        <v>91</v>
      </c>
      <c r="BN1197" s="24" t="s">
        <v>90</v>
      </c>
      <c r="BO1197" s="24" t="s">
        <v>90</v>
      </c>
      <c r="BP1197" s="24" t="s">
        <v>91</v>
      </c>
      <c r="BQ1197" s="24" t="s">
        <v>91</v>
      </c>
      <c r="BR1197" s="24" t="s">
        <v>90</v>
      </c>
      <c r="BS1197" s="24" t="s">
        <v>91</v>
      </c>
      <c r="BT1197" s="24" t="s">
        <v>91</v>
      </c>
      <c r="BU1197" s="24" t="s">
        <v>91</v>
      </c>
      <c r="BV1197" s="24" t="s">
        <v>91</v>
      </c>
      <c r="BW1197" s="24" t="s">
        <v>91</v>
      </c>
      <c r="BX1197" s="24" t="s">
        <v>91</v>
      </c>
      <c r="BY1197" s="24" t="s">
        <v>91</v>
      </c>
      <c r="BZ1197" s="24" t="s">
        <v>91</v>
      </c>
      <c r="CA1197" s="36" t="s">
        <v>2619</v>
      </c>
      <c r="CB1197" s="35" t="s">
        <v>571</v>
      </c>
    </row>
    <row r="1198" spans="1:80" ht="169.5" customHeight="1" x14ac:dyDescent="0.35">
      <c r="A1198" s="24">
        <v>845</v>
      </c>
      <c r="B1198" s="24" t="s">
        <v>77</v>
      </c>
      <c r="C1198" s="23" t="s">
        <v>78</v>
      </c>
      <c r="D1198" s="24" t="s">
        <v>430</v>
      </c>
      <c r="E1198" s="24" t="s">
        <v>2479</v>
      </c>
      <c r="F1198" s="24" t="s">
        <v>81</v>
      </c>
      <c r="G1198" s="24" t="s">
        <v>2087</v>
      </c>
      <c r="H1198" s="24" t="s">
        <v>2606</v>
      </c>
      <c r="I1198" s="24" t="s">
        <v>2607</v>
      </c>
      <c r="J1198" s="24" t="s">
        <v>2620</v>
      </c>
      <c r="K1198" s="24" t="s">
        <v>2621</v>
      </c>
      <c r="L1198" s="24" t="s">
        <v>2622</v>
      </c>
      <c r="M1198" s="24" t="s">
        <v>88</v>
      </c>
      <c r="N1198" s="24"/>
      <c r="O1198" s="24"/>
      <c r="P1198" s="24"/>
      <c r="Q1198" s="24" t="s">
        <v>155</v>
      </c>
      <c r="R1198" s="24"/>
      <c r="S1198" s="24"/>
      <c r="T1198" s="24" t="s">
        <v>91</v>
      </c>
      <c r="U1198" s="24" t="s">
        <v>91</v>
      </c>
      <c r="V1198" s="24" t="s">
        <v>91</v>
      </c>
      <c r="W1198" s="24" t="s">
        <v>91</v>
      </c>
      <c r="X1198" s="24"/>
      <c r="Y1198" s="24" t="s">
        <v>91</v>
      </c>
      <c r="Z1198" s="24" t="s">
        <v>91</v>
      </c>
      <c r="AA1198" s="24" t="s">
        <v>91</v>
      </c>
      <c r="AB1198" s="24" t="s">
        <v>91</v>
      </c>
      <c r="AC1198" s="24" t="s">
        <v>91</v>
      </c>
      <c r="AD1198" s="24" t="s">
        <v>91</v>
      </c>
      <c r="AE1198" s="24" t="s">
        <v>91</v>
      </c>
      <c r="AF1198" s="24" t="s">
        <v>91</v>
      </c>
      <c r="AG1198" s="24" t="s">
        <v>91</v>
      </c>
      <c r="AH1198" s="24" t="s">
        <v>91</v>
      </c>
      <c r="AI1198" s="24" t="s">
        <v>115</v>
      </c>
      <c r="AJ1198" s="24" t="s">
        <v>91</v>
      </c>
      <c r="AK1198" s="24" t="s">
        <v>91</v>
      </c>
      <c r="AL1198" s="24" t="s">
        <v>90</v>
      </c>
      <c r="AM1198" s="24" t="s">
        <v>90</v>
      </c>
      <c r="AN1198" s="24" t="s">
        <v>91</v>
      </c>
      <c r="AO1198" s="24" t="s">
        <v>91</v>
      </c>
      <c r="AP1198" s="24" t="s">
        <v>115</v>
      </c>
      <c r="AQ1198" s="24" t="s">
        <v>91</v>
      </c>
      <c r="AR1198" s="24" t="s">
        <v>91</v>
      </c>
      <c r="AS1198" s="24" t="s">
        <v>91</v>
      </c>
      <c r="AT1198" s="24" t="s">
        <v>91</v>
      </c>
      <c r="AU1198" s="24" t="s">
        <v>91</v>
      </c>
      <c r="AV1198" s="24" t="s">
        <v>91</v>
      </c>
      <c r="AW1198" s="24" t="s">
        <v>91</v>
      </c>
      <c r="AX1198" s="24" t="s">
        <v>115</v>
      </c>
      <c r="AY1198" s="24" t="s">
        <v>91</v>
      </c>
      <c r="AZ1198" s="24" t="s">
        <v>91</v>
      </c>
      <c r="BA1198" s="24" t="s">
        <v>91</v>
      </c>
      <c r="BB1198" s="24" t="s">
        <v>91</v>
      </c>
      <c r="BC1198" s="24" t="s">
        <v>91</v>
      </c>
      <c r="BD1198" s="24" t="s">
        <v>91</v>
      </c>
      <c r="BE1198" s="24" t="s">
        <v>91</v>
      </c>
      <c r="BF1198" s="24" t="s">
        <v>91</v>
      </c>
      <c r="BG1198" s="24" t="s">
        <v>91</v>
      </c>
      <c r="BH1198" s="24" t="s">
        <v>90</v>
      </c>
      <c r="BI1198" s="24" t="s">
        <v>91</v>
      </c>
      <c r="BJ1198" s="24" t="s">
        <v>91</v>
      </c>
      <c r="BK1198" s="24" t="s">
        <v>91</v>
      </c>
      <c r="BL1198" s="24" t="s">
        <v>90</v>
      </c>
      <c r="BM1198" s="24" t="s">
        <v>91</v>
      </c>
      <c r="BN1198" s="24" t="s">
        <v>90</v>
      </c>
      <c r="BO1198" s="24" t="s">
        <v>90</v>
      </c>
      <c r="BP1198" s="24" t="s">
        <v>91</v>
      </c>
      <c r="BQ1198" s="24" t="s">
        <v>91</v>
      </c>
      <c r="BR1198" s="24" t="s">
        <v>90</v>
      </c>
      <c r="BS1198" s="24" t="s">
        <v>91</v>
      </c>
      <c r="BT1198" s="24" t="s">
        <v>91</v>
      </c>
      <c r="BU1198" s="24" t="s">
        <v>91</v>
      </c>
      <c r="BV1198" s="24" t="s">
        <v>91</v>
      </c>
      <c r="BW1198" s="24" t="s">
        <v>91</v>
      </c>
      <c r="BX1198" s="24" t="s">
        <v>91</v>
      </c>
      <c r="BY1198" s="24" t="s">
        <v>91</v>
      </c>
      <c r="BZ1198" s="24" t="s">
        <v>91</v>
      </c>
      <c r="CA1198" s="36" t="s">
        <v>2623</v>
      </c>
      <c r="CB1198" s="35" t="s">
        <v>571</v>
      </c>
    </row>
    <row r="1199" spans="1:80" ht="169.5" customHeight="1" x14ac:dyDescent="0.35">
      <c r="A1199" s="24">
        <v>849</v>
      </c>
      <c r="B1199" s="24" t="s">
        <v>77</v>
      </c>
      <c r="C1199" s="23" t="s">
        <v>78</v>
      </c>
      <c r="D1199" s="24" t="s">
        <v>430</v>
      </c>
      <c r="E1199" s="24" t="s">
        <v>2479</v>
      </c>
      <c r="F1199" s="24" t="s">
        <v>81</v>
      </c>
      <c r="G1199" s="24" t="s">
        <v>2087</v>
      </c>
      <c r="H1199" s="24" t="s">
        <v>2624</v>
      </c>
      <c r="I1199" s="24" t="s">
        <v>2625</v>
      </c>
      <c r="J1199" s="24" t="s">
        <v>2637</v>
      </c>
      <c r="K1199" s="24" t="s">
        <v>2638</v>
      </c>
      <c r="L1199" s="24" t="s">
        <v>2639</v>
      </c>
      <c r="M1199" s="24" t="s">
        <v>88</v>
      </c>
      <c r="N1199" s="24"/>
      <c r="O1199" s="24"/>
      <c r="P1199" s="24"/>
      <c r="Q1199" s="24" t="s">
        <v>155</v>
      </c>
      <c r="R1199" s="24"/>
      <c r="S1199" s="24"/>
      <c r="T1199" s="24" t="s">
        <v>91</v>
      </c>
      <c r="U1199" s="24" t="s">
        <v>91</v>
      </c>
      <c r="V1199" s="24" t="s">
        <v>91</v>
      </c>
      <c r="W1199" s="24" t="s">
        <v>91</v>
      </c>
      <c r="X1199" s="24"/>
      <c r="Y1199" s="24" t="s">
        <v>91</v>
      </c>
      <c r="Z1199" s="24" t="s">
        <v>91</v>
      </c>
      <c r="AA1199" s="24" t="s">
        <v>91</v>
      </c>
      <c r="AB1199" s="24" t="s">
        <v>91</v>
      </c>
      <c r="AC1199" s="24" t="s">
        <v>91</v>
      </c>
      <c r="AD1199" s="24" t="s">
        <v>91</v>
      </c>
      <c r="AE1199" s="24" t="s">
        <v>91</v>
      </c>
      <c r="AF1199" s="24" t="s">
        <v>91</v>
      </c>
      <c r="AG1199" s="24" t="s">
        <v>91</v>
      </c>
      <c r="AH1199" s="24" t="s">
        <v>91</v>
      </c>
      <c r="AI1199" s="24" t="s">
        <v>115</v>
      </c>
      <c r="AJ1199" s="24" t="s">
        <v>91</v>
      </c>
      <c r="AK1199" s="24" t="s">
        <v>91</v>
      </c>
      <c r="AL1199" s="24" t="s">
        <v>90</v>
      </c>
      <c r="AM1199" s="24" t="s">
        <v>90</v>
      </c>
      <c r="AN1199" s="24" t="s">
        <v>91</v>
      </c>
      <c r="AO1199" s="24" t="s">
        <v>91</v>
      </c>
      <c r="AP1199" s="24" t="s">
        <v>115</v>
      </c>
      <c r="AQ1199" s="24" t="s">
        <v>91</v>
      </c>
      <c r="AR1199" s="24" t="s">
        <v>91</v>
      </c>
      <c r="AS1199" s="24" t="s">
        <v>90</v>
      </c>
      <c r="AT1199" s="24" t="s">
        <v>91</v>
      </c>
      <c r="AU1199" s="24" t="s">
        <v>91</v>
      </c>
      <c r="AV1199" s="24" t="s">
        <v>91</v>
      </c>
      <c r="AW1199" s="24" t="s">
        <v>91</v>
      </c>
      <c r="AX1199" s="24" t="s">
        <v>90</v>
      </c>
      <c r="AY1199" s="24" t="s">
        <v>91</v>
      </c>
      <c r="AZ1199" s="24" t="s">
        <v>91</v>
      </c>
      <c r="BA1199" s="24" t="s">
        <v>91</v>
      </c>
      <c r="BB1199" s="24" t="s">
        <v>91</v>
      </c>
      <c r="BC1199" s="24" t="s">
        <v>91</v>
      </c>
      <c r="BD1199" s="24" t="s">
        <v>91</v>
      </c>
      <c r="BE1199" s="24" t="s">
        <v>91</v>
      </c>
      <c r="BF1199" s="24" t="s">
        <v>91</v>
      </c>
      <c r="BG1199" s="24" t="s">
        <v>91</v>
      </c>
      <c r="BH1199" s="24" t="s">
        <v>90</v>
      </c>
      <c r="BI1199" s="24" t="s">
        <v>91</v>
      </c>
      <c r="BJ1199" s="24" t="s">
        <v>91</v>
      </c>
      <c r="BK1199" s="24" t="s">
        <v>91</v>
      </c>
      <c r="BL1199" s="24" t="s">
        <v>90</v>
      </c>
      <c r="BM1199" s="24" t="s">
        <v>91</v>
      </c>
      <c r="BN1199" s="24" t="s">
        <v>90</v>
      </c>
      <c r="BO1199" s="24" t="s">
        <v>90</v>
      </c>
      <c r="BP1199" s="24" t="s">
        <v>91</v>
      </c>
      <c r="BQ1199" s="24" t="s">
        <v>91</v>
      </c>
      <c r="BR1199" s="24" t="s">
        <v>90</v>
      </c>
      <c r="BS1199" s="24" t="s">
        <v>91</v>
      </c>
      <c r="BT1199" s="24" t="s">
        <v>91</v>
      </c>
      <c r="BU1199" s="24" t="s">
        <v>91</v>
      </c>
      <c r="BV1199" s="24" t="s">
        <v>91</v>
      </c>
      <c r="BW1199" s="24" t="s">
        <v>91</v>
      </c>
      <c r="BX1199" s="24" t="s">
        <v>91</v>
      </c>
      <c r="BY1199" s="24" t="s">
        <v>91</v>
      </c>
      <c r="BZ1199" s="24" t="s">
        <v>91</v>
      </c>
      <c r="CA1199" s="36" t="s">
        <v>2636</v>
      </c>
      <c r="CB1199" s="35" t="s">
        <v>571</v>
      </c>
    </row>
    <row r="1200" spans="1:80" ht="169.5" customHeight="1" x14ac:dyDescent="0.35">
      <c r="A1200" s="24">
        <v>851</v>
      </c>
      <c r="B1200" s="24" t="s">
        <v>77</v>
      </c>
      <c r="C1200" s="23" t="s">
        <v>78</v>
      </c>
      <c r="D1200" s="24" t="s">
        <v>430</v>
      </c>
      <c r="E1200" s="24" t="s">
        <v>2479</v>
      </c>
      <c r="F1200" s="24" t="s">
        <v>81</v>
      </c>
      <c r="G1200" s="24" t="s">
        <v>2087</v>
      </c>
      <c r="H1200" s="24" t="s">
        <v>2624</v>
      </c>
      <c r="I1200" s="24" t="s">
        <v>2625</v>
      </c>
      <c r="J1200" s="24" t="s">
        <v>2644</v>
      </c>
      <c r="K1200" s="24" t="s">
        <v>2645</v>
      </c>
      <c r="L1200" s="24" t="s">
        <v>2646</v>
      </c>
      <c r="M1200" s="24" t="s">
        <v>88</v>
      </c>
      <c r="N1200" s="24"/>
      <c r="O1200" s="24"/>
      <c r="P1200" s="24"/>
      <c r="Q1200" s="24" t="s">
        <v>155</v>
      </c>
      <c r="R1200" s="24"/>
      <c r="S1200" s="24"/>
      <c r="T1200" s="24" t="s">
        <v>91</v>
      </c>
      <c r="U1200" s="24" t="s">
        <v>91</v>
      </c>
      <c r="V1200" s="24" t="s">
        <v>91</v>
      </c>
      <c r="W1200" s="24" t="s">
        <v>91</v>
      </c>
      <c r="X1200" s="24"/>
      <c r="Y1200" s="24" t="s">
        <v>91</v>
      </c>
      <c r="Z1200" s="24" t="s">
        <v>91</v>
      </c>
      <c r="AA1200" s="24" t="s">
        <v>91</v>
      </c>
      <c r="AB1200" s="24" t="s">
        <v>91</v>
      </c>
      <c r="AC1200" s="24" t="s">
        <v>91</v>
      </c>
      <c r="AD1200" s="24" t="s">
        <v>91</v>
      </c>
      <c r="AE1200" s="24" t="s">
        <v>91</v>
      </c>
      <c r="AF1200" s="24" t="s">
        <v>91</v>
      </c>
      <c r="AG1200" s="24" t="s">
        <v>91</v>
      </c>
      <c r="AH1200" s="24" t="s">
        <v>91</v>
      </c>
      <c r="AI1200" s="24" t="s">
        <v>115</v>
      </c>
      <c r="AJ1200" s="24" t="s">
        <v>91</v>
      </c>
      <c r="AK1200" s="24" t="s">
        <v>91</v>
      </c>
      <c r="AL1200" s="24" t="s">
        <v>90</v>
      </c>
      <c r="AM1200" s="24" t="s">
        <v>90</v>
      </c>
      <c r="AN1200" s="24" t="s">
        <v>91</v>
      </c>
      <c r="AO1200" s="24" t="s">
        <v>91</v>
      </c>
      <c r="AP1200" s="24" t="s">
        <v>115</v>
      </c>
      <c r="AQ1200" s="24" t="s">
        <v>91</v>
      </c>
      <c r="AR1200" s="24" t="s">
        <v>91</v>
      </c>
      <c r="AS1200" s="24" t="s">
        <v>90</v>
      </c>
      <c r="AT1200" s="24" t="s">
        <v>91</v>
      </c>
      <c r="AU1200" s="24" t="s">
        <v>91</v>
      </c>
      <c r="AV1200" s="24" t="s">
        <v>91</v>
      </c>
      <c r="AW1200" s="24" t="s">
        <v>91</v>
      </c>
      <c r="AX1200" s="24" t="s">
        <v>90</v>
      </c>
      <c r="AY1200" s="24" t="s">
        <v>91</v>
      </c>
      <c r="AZ1200" s="24" t="s">
        <v>91</v>
      </c>
      <c r="BA1200" s="24" t="s">
        <v>91</v>
      </c>
      <c r="BB1200" s="24" t="s">
        <v>91</v>
      </c>
      <c r="BC1200" s="24" t="s">
        <v>91</v>
      </c>
      <c r="BD1200" s="24" t="s">
        <v>91</v>
      </c>
      <c r="BE1200" s="24" t="s">
        <v>91</v>
      </c>
      <c r="BF1200" s="24" t="s">
        <v>91</v>
      </c>
      <c r="BG1200" s="24" t="s">
        <v>91</v>
      </c>
      <c r="BH1200" s="24" t="s">
        <v>90</v>
      </c>
      <c r="BI1200" s="24" t="s">
        <v>91</v>
      </c>
      <c r="BJ1200" s="24" t="s">
        <v>91</v>
      </c>
      <c r="BK1200" s="24" t="s">
        <v>91</v>
      </c>
      <c r="BL1200" s="24" t="s">
        <v>90</v>
      </c>
      <c r="BM1200" s="24" t="s">
        <v>91</v>
      </c>
      <c r="BN1200" s="24" t="s">
        <v>90</v>
      </c>
      <c r="BO1200" s="24" t="s">
        <v>90</v>
      </c>
      <c r="BP1200" s="24" t="s">
        <v>91</v>
      </c>
      <c r="BQ1200" s="24" t="s">
        <v>91</v>
      </c>
      <c r="BR1200" s="24" t="s">
        <v>90</v>
      </c>
      <c r="BS1200" s="24" t="s">
        <v>91</v>
      </c>
      <c r="BT1200" s="24" t="s">
        <v>91</v>
      </c>
      <c r="BU1200" s="24" t="s">
        <v>91</v>
      </c>
      <c r="BV1200" s="24" t="s">
        <v>91</v>
      </c>
      <c r="BW1200" s="24" t="s">
        <v>91</v>
      </c>
      <c r="BX1200" s="24" t="s">
        <v>91</v>
      </c>
      <c r="BY1200" s="24" t="s">
        <v>91</v>
      </c>
      <c r="BZ1200" s="24" t="s">
        <v>91</v>
      </c>
      <c r="CA1200" s="36" t="s">
        <v>2643</v>
      </c>
      <c r="CB1200" s="35" t="s">
        <v>571</v>
      </c>
    </row>
    <row r="1201" spans="1:80" ht="169.5" customHeight="1" x14ac:dyDescent="0.35">
      <c r="A1201" s="24">
        <v>853</v>
      </c>
      <c r="B1201" s="24" t="s">
        <v>77</v>
      </c>
      <c r="C1201" s="23" t="s">
        <v>78</v>
      </c>
      <c r="D1201" s="24" t="s">
        <v>430</v>
      </c>
      <c r="E1201" s="24" t="s">
        <v>2479</v>
      </c>
      <c r="F1201" s="24" t="s">
        <v>81</v>
      </c>
      <c r="G1201" s="24" t="s">
        <v>2087</v>
      </c>
      <c r="H1201" s="24" t="s">
        <v>2624</v>
      </c>
      <c r="I1201" s="24" t="s">
        <v>2625</v>
      </c>
      <c r="J1201" s="24" t="s">
        <v>2651</v>
      </c>
      <c r="K1201" s="24" t="s">
        <v>2652</v>
      </c>
      <c r="L1201" s="24" t="s">
        <v>2653</v>
      </c>
      <c r="M1201" s="24" t="s">
        <v>88</v>
      </c>
      <c r="N1201" s="24"/>
      <c r="O1201" s="24"/>
      <c r="P1201" s="24"/>
      <c r="Q1201" s="24" t="s">
        <v>155</v>
      </c>
      <c r="R1201" s="24"/>
      <c r="S1201" s="24"/>
      <c r="T1201" s="24" t="s">
        <v>91</v>
      </c>
      <c r="U1201" s="24" t="s">
        <v>91</v>
      </c>
      <c r="V1201" s="24" t="s">
        <v>91</v>
      </c>
      <c r="W1201" s="24" t="s">
        <v>91</v>
      </c>
      <c r="X1201" s="24"/>
      <c r="Y1201" s="24" t="s">
        <v>91</v>
      </c>
      <c r="Z1201" s="24" t="s">
        <v>91</v>
      </c>
      <c r="AA1201" s="24" t="s">
        <v>91</v>
      </c>
      <c r="AB1201" s="24" t="s">
        <v>91</v>
      </c>
      <c r="AC1201" s="24" t="s">
        <v>91</v>
      </c>
      <c r="AD1201" s="24" t="s">
        <v>91</v>
      </c>
      <c r="AE1201" s="24" t="s">
        <v>91</v>
      </c>
      <c r="AF1201" s="24" t="s">
        <v>91</v>
      </c>
      <c r="AG1201" s="24" t="s">
        <v>91</v>
      </c>
      <c r="AH1201" s="24" t="s">
        <v>91</v>
      </c>
      <c r="AI1201" s="24" t="s">
        <v>115</v>
      </c>
      <c r="AJ1201" s="24" t="s">
        <v>91</v>
      </c>
      <c r="AK1201" s="24" t="s">
        <v>91</v>
      </c>
      <c r="AL1201" s="24" t="s">
        <v>90</v>
      </c>
      <c r="AM1201" s="24" t="s">
        <v>90</v>
      </c>
      <c r="AN1201" s="24" t="s">
        <v>91</v>
      </c>
      <c r="AO1201" s="24" t="s">
        <v>91</v>
      </c>
      <c r="AP1201" s="24" t="s">
        <v>115</v>
      </c>
      <c r="AQ1201" s="24" t="s">
        <v>91</v>
      </c>
      <c r="AR1201" s="24" t="s">
        <v>91</v>
      </c>
      <c r="AS1201" s="24" t="s">
        <v>90</v>
      </c>
      <c r="AT1201" s="24" t="s">
        <v>91</v>
      </c>
      <c r="AU1201" s="24" t="s">
        <v>91</v>
      </c>
      <c r="AV1201" s="24" t="s">
        <v>91</v>
      </c>
      <c r="AW1201" s="24" t="s">
        <v>91</v>
      </c>
      <c r="AX1201" s="24" t="s">
        <v>90</v>
      </c>
      <c r="AY1201" s="24" t="s">
        <v>91</v>
      </c>
      <c r="AZ1201" s="24" t="s">
        <v>91</v>
      </c>
      <c r="BA1201" s="24" t="s">
        <v>91</v>
      </c>
      <c r="BB1201" s="24" t="s">
        <v>91</v>
      </c>
      <c r="BC1201" s="24" t="s">
        <v>91</v>
      </c>
      <c r="BD1201" s="24" t="s">
        <v>91</v>
      </c>
      <c r="BE1201" s="24" t="s">
        <v>91</v>
      </c>
      <c r="BF1201" s="24" t="s">
        <v>91</v>
      </c>
      <c r="BG1201" s="24" t="s">
        <v>91</v>
      </c>
      <c r="BH1201" s="24" t="s">
        <v>90</v>
      </c>
      <c r="BI1201" s="24" t="s">
        <v>91</v>
      </c>
      <c r="BJ1201" s="24" t="s">
        <v>91</v>
      </c>
      <c r="BK1201" s="24" t="s">
        <v>91</v>
      </c>
      <c r="BL1201" s="24" t="s">
        <v>90</v>
      </c>
      <c r="BM1201" s="24" t="s">
        <v>91</v>
      </c>
      <c r="BN1201" s="24" t="s">
        <v>90</v>
      </c>
      <c r="BO1201" s="24" t="s">
        <v>90</v>
      </c>
      <c r="BP1201" s="24" t="s">
        <v>91</v>
      </c>
      <c r="BQ1201" s="24" t="s">
        <v>91</v>
      </c>
      <c r="BR1201" s="24" t="s">
        <v>90</v>
      </c>
      <c r="BS1201" s="24" t="s">
        <v>91</v>
      </c>
      <c r="BT1201" s="24" t="s">
        <v>91</v>
      </c>
      <c r="BU1201" s="24" t="s">
        <v>91</v>
      </c>
      <c r="BV1201" s="24" t="s">
        <v>91</v>
      </c>
      <c r="BW1201" s="24" t="s">
        <v>91</v>
      </c>
      <c r="BX1201" s="24" t="s">
        <v>91</v>
      </c>
      <c r="BY1201" s="24" t="s">
        <v>91</v>
      </c>
      <c r="BZ1201" s="24" t="s">
        <v>91</v>
      </c>
      <c r="CA1201" s="36" t="s">
        <v>2650</v>
      </c>
      <c r="CB1201" s="35" t="s">
        <v>571</v>
      </c>
    </row>
    <row r="1202" spans="1:80" ht="169.5" customHeight="1" x14ac:dyDescent="0.35">
      <c r="A1202" s="24">
        <v>861</v>
      </c>
      <c r="B1202" s="24" t="s">
        <v>77</v>
      </c>
      <c r="C1202" s="23" t="s">
        <v>78</v>
      </c>
      <c r="D1202" s="24" t="s">
        <v>430</v>
      </c>
      <c r="E1202" s="24" t="s">
        <v>2479</v>
      </c>
      <c r="F1202" s="24" t="s">
        <v>81</v>
      </c>
      <c r="G1202" s="24" t="s">
        <v>2087</v>
      </c>
      <c r="H1202" s="24" t="s">
        <v>2624</v>
      </c>
      <c r="I1202" s="24" t="s">
        <v>2625</v>
      </c>
      <c r="J1202" s="24" t="s">
        <v>2679</v>
      </c>
      <c r="K1202" s="24" t="s">
        <v>2680</v>
      </c>
      <c r="L1202" s="24" t="s">
        <v>2681</v>
      </c>
      <c r="M1202" s="24" t="s">
        <v>88</v>
      </c>
      <c r="N1202" s="24"/>
      <c r="O1202" s="24"/>
      <c r="P1202" s="24"/>
      <c r="Q1202" s="24" t="s">
        <v>155</v>
      </c>
      <c r="R1202" s="24"/>
      <c r="S1202" s="24"/>
      <c r="T1202" s="24" t="s">
        <v>91</v>
      </c>
      <c r="U1202" s="24" t="s">
        <v>91</v>
      </c>
      <c r="V1202" s="24" t="s">
        <v>91</v>
      </c>
      <c r="W1202" s="24" t="s">
        <v>91</v>
      </c>
      <c r="X1202" s="24"/>
      <c r="Y1202" s="24" t="s">
        <v>91</v>
      </c>
      <c r="Z1202" s="24" t="s">
        <v>91</v>
      </c>
      <c r="AA1202" s="24" t="s">
        <v>91</v>
      </c>
      <c r="AB1202" s="24" t="s">
        <v>91</v>
      </c>
      <c r="AC1202" s="24" t="s">
        <v>91</v>
      </c>
      <c r="AD1202" s="24" t="s">
        <v>91</v>
      </c>
      <c r="AE1202" s="24" t="s">
        <v>91</v>
      </c>
      <c r="AF1202" s="24" t="s">
        <v>91</v>
      </c>
      <c r="AG1202" s="24" t="s">
        <v>91</v>
      </c>
      <c r="AH1202" s="24" t="s">
        <v>91</v>
      </c>
      <c r="AI1202" s="24" t="s">
        <v>115</v>
      </c>
      <c r="AJ1202" s="24" t="s">
        <v>91</v>
      </c>
      <c r="AK1202" s="24" t="s">
        <v>91</v>
      </c>
      <c r="AL1202" s="24" t="s">
        <v>90</v>
      </c>
      <c r="AM1202" s="24" t="s">
        <v>90</v>
      </c>
      <c r="AN1202" s="24" t="s">
        <v>91</v>
      </c>
      <c r="AO1202" s="24" t="s">
        <v>91</v>
      </c>
      <c r="AP1202" s="24" t="s">
        <v>115</v>
      </c>
      <c r="AQ1202" s="24" t="s">
        <v>91</v>
      </c>
      <c r="AR1202" s="24" t="s">
        <v>91</v>
      </c>
      <c r="AS1202" s="24" t="s">
        <v>90</v>
      </c>
      <c r="AT1202" s="24" t="s">
        <v>91</v>
      </c>
      <c r="AU1202" s="24" t="s">
        <v>91</v>
      </c>
      <c r="AV1202" s="24" t="s">
        <v>91</v>
      </c>
      <c r="AW1202" s="24" t="s">
        <v>91</v>
      </c>
      <c r="AX1202" s="24" t="s">
        <v>90</v>
      </c>
      <c r="AY1202" s="24" t="s">
        <v>91</v>
      </c>
      <c r="AZ1202" s="24" t="s">
        <v>91</v>
      </c>
      <c r="BA1202" s="24" t="s">
        <v>91</v>
      </c>
      <c r="BB1202" s="24" t="s">
        <v>91</v>
      </c>
      <c r="BC1202" s="24" t="s">
        <v>91</v>
      </c>
      <c r="BD1202" s="24" t="s">
        <v>91</v>
      </c>
      <c r="BE1202" s="24" t="s">
        <v>91</v>
      </c>
      <c r="BF1202" s="24" t="s">
        <v>91</v>
      </c>
      <c r="BG1202" s="24" t="s">
        <v>91</v>
      </c>
      <c r="BH1202" s="24" t="s">
        <v>90</v>
      </c>
      <c r="BI1202" s="24" t="s">
        <v>91</v>
      </c>
      <c r="BJ1202" s="24" t="s">
        <v>91</v>
      </c>
      <c r="BK1202" s="24" t="s">
        <v>91</v>
      </c>
      <c r="BL1202" s="24" t="s">
        <v>90</v>
      </c>
      <c r="BM1202" s="24" t="s">
        <v>91</v>
      </c>
      <c r="BN1202" s="24" t="s">
        <v>90</v>
      </c>
      <c r="BO1202" s="24" t="s">
        <v>90</v>
      </c>
      <c r="BP1202" s="24" t="s">
        <v>91</v>
      </c>
      <c r="BQ1202" s="24" t="s">
        <v>91</v>
      </c>
      <c r="BR1202" s="24" t="s">
        <v>90</v>
      </c>
      <c r="BS1202" s="24" t="s">
        <v>91</v>
      </c>
      <c r="BT1202" s="24" t="s">
        <v>91</v>
      </c>
      <c r="BU1202" s="24" t="s">
        <v>91</v>
      </c>
      <c r="BV1202" s="24" t="s">
        <v>91</v>
      </c>
      <c r="BW1202" s="24" t="s">
        <v>91</v>
      </c>
      <c r="BX1202" s="24" t="s">
        <v>91</v>
      </c>
      <c r="BY1202" s="24" t="s">
        <v>91</v>
      </c>
      <c r="BZ1202" s="24" t="s">
        <v>91</v>
      </c>
      <c r="CA1202" s="36" t="s">
        <v>2678</v>
      </c>
      <c r="CB1202" s="35" t="s">
        <v>571</v>
      </c>
    </row>
    <row r="1203" spans="1:80" ht="169.5" customHeight="1" x14ac:dyDescent="0.35">
      <c r="A1203" s="24">
        <v>863</v>
      </c>
      <c r="B1203" s="24" t="s">
        <v>77</v>
      </c>
      <c r="C1203" s="23" t="s">
        <v>78</v>
      </c>
      <c r="D1203" s="24" t="s">
        <v>430</v>
      </c>
      <c r="E1203" s="24" t="s">
        <v>2479</v>
      </c>
      <c r="F1203" s="24" t="s">
        <v>81</v>
      </c>
      <c r="G1203" s="24" t="s">
        <v>2087</v>
      </c>
      <c r="H1203" s="24" t="s">
        <v>2624</v>
      </c>
      <c r="I1203" s="24" t="s">
        <v>2625</v>
      </c>
      <c r="J1203" s="24" t="s">
        <v>2685</v>
      </c>
      <c r="K1203" s="24" t="s">
        <v>2686</v>
      </c>
      <c r="L1203" s="24" t="s">
        <v>2687</v>
      </c>
      <c r="M1203" s="24" t="s">
        <v>88</v>
      </c>
      <c r="N1203" s="24"/>
      <c r="O1203" s="24"/>
      <c r="P1203" s="24"/>
      <c r="Q1203" s="24" t="s">
        <v>155</v>
      </c>
      <c r="R1203" s="24"/>
      <c r="S1203" s="24"/>
      <c r="T1203" s="24" t="s">
        <v>91</v>
      </c>
      <c r="U1203" s="24" t="s">
        <v>91</v>
      </c>
      <c r="V1203" s="24" t="s">
        <v>91</v>
      </c>
      <c r="W1203" s="24" t="s">
        <v>91</v>
      </c>
      <c r="X1203" s="24"/>
      <c r="Y1203" s="24" t="s">
        <v>91</v>
      </c>
      <c r="Z1203" s="24" t="s">
        <v>91</v>
      </c>
      <c r="AA1203" s="24" t="s">
        <v>91</v>
      </c>
      <c r="AB1203" s="24" t="s">
        <v>91</v>
      </c>
      <c r="AC1203" s="24" t="s">
        <v>91</v>
      </c>
      <c r="AD1203" s="24" t="s">
        <v>91</v>
      </c>
      <c r="AE1203" s="24" t="s">
        <v>91</v>
      </c>
      <c r="AF1203" s="24" t="s">
        <v>91</v>
      </c>
      <c r="AG1203" s="24" t="s">
        <v>91</v>
      </c>
      <c r="AH1203" s="24" t="s">
        <v>91</v>
      </c>
      <c r="AI1203" s="24" t="s">
        <v>115</v>
      </c>
      <c r="AJ1203" s="24" t="s">
        <v>91</v>
      </c>
      <c r="AK1203" s="24" t="s">
        <v>91</v>
      </c>
      <c r="AL1203" s="24" t="s">
        <v>90</v>
      </c>
      <c r="AM1203" s="24" t="s">
        <v>90</v>
      </c>
      <c r="AN1203" s="24" t="s">
        <v>91</v>
      </c>
      <c r="AO1203" s="24" t="s">
        <v>91</v>
      </c>
      <c r="AP1203" s="24" t="s">
        <v>115</v>
      </c>
      <c r="AQ1203" s="24" t="s">
        <v>91</v>
      </c>
      <c r="AR1203" s="24" t="s">
        <v>91</v>
      </c>
      <c r="AS1203" s="24" t="s">
        <v>90</v>
      </c>
      <c r="AT1203" s="24" t="s">
        <v>91</v>
      </c>
      <c r="AU1203" s="24" t="s">
        <v>91</v>
      </c>
      <c r="AV1203" s="24" t="s">
        <v>91</v>
      </c>
      <c r="AW1203" s="24" t="s">
        <v>91</v>
      </c>
      <c r="AX1203" s="24" t="s">
        <v>90</v>
      </c>
      <c r="AY1203" s="24" t="s">
        <v>91</v>
      </c>
      <c r="AZ1203" s="24" t="s">
        <v>91</v>
      </c>
      <c r="BA1203" s="24" t="s">
        <v>91</v>
      </c>
      <c r="BB1203" s="24" t="s">
        <v>91</v>
      </c>
      <c r="BC1203" s="24" t="s">
        <v>91</v>
      </c>
      <c r="BD1203" s="24" t="s">
        <v>91</v>
      </c>
      <c r="BE1203" s="24" t="s">
        <v>91</v>
      </c>
      <c r="BF1203" s="24" t="s">
        <v>91</v>
      </c>
      <c r="BG1203" s="24" t="s">
        <v>91</v>
      </c>
      <c r="BH1203" s="24" t="s">
        <v>90</v>
      </c>
      <c r="BI1203" s="24" t="s">
        <v>91</v>
      </c>
      <c r="BJ1203" s="24" t="s">
        <v>91</v>
      </c>
      <c r="BK1203" s="24" t="s">
        <v>91</v>
      </c>
      <c r="BL1203" s="24" t="s">
        <v>90</v>
      </c>
      <c r="BM1203" s="24" t="s">
        <v>91</v>
      </c>
      <c r="BN1203" s="24" t="s">
        <v>90</v>
      </c>
      <c r="BO1203" s="24" t="s">
        <v>90</v>
      </c>
      <c r="BP1203" s="24" t="s">
        <v>91</v>
      </c>
      <c r="BQ1203" s="24" t="s">
        <v>91</v>
      </c>
      <c r="BR1203" s="24" t="s">
        <v>90</v>
      </c>
      <c r="BS1203" s="24" t="s">
        <v>91</v>
      </c>
      <c r="BT1203" s="24" t="s">
        <v>91</v>
      </c>
      <c r="BU1203" s="24" t="s">
        <v>91</v>
      </c>
      <c r="BV1203" s="24" t="s">
        <v>91</v>
      </c>
      <c r="BW1203" s="24" t="s">
        <v>91</v>
      </c>
      <c r="BX1203" s="24" t="s">
        <v>91</v>
      </c>
      <c r="BY1203" s="24" t="s">
        <v>91</v>
      </c>
      <c r="BZ1203" s="24" t="s">
        <v>91</v>
      </c>
      <c r="CA1203" s="36" t="s">
        <v>2678</v>
      </c>
      <c r="CB1203" s="35" t="s">
        <v>571</v>
      </c>
    </row>
    <row r="1204" spans="1:80" ht="169.5" customHeight="1" x14ac:dyDescent="0.35">
      <c r="A1204" s="24">
        <v>865</v>
      </c>
      <c r="B1204" s="24" t="s">
        <v>77</v>
      </c>
      <c r="C1204" s="23" t="s">
        <v>78</v>
      </c>
      <c r="D1204" s="24" t="s">
        <v>430</v>
      </c>
      <c r="E1204" s="24" t="s">
        <v>2479</v>
      </c>
      <c r="F1204" s="24" t="s">
        <v>81</v>
      </c>
      <c r="G1204" s="24" t="s">
        <v>2087</v>
      </c>
      <c r="H1204" s="24" t="s">
        <v>2624</v>
      </c>
      <c r="I1204" s="24" t="s">
        <v>2625</v>
      </c>
      <c r="J1204" s="24" t="s">
        <v>2692</v>
      </c>
      <c r="K1204" s="24" t="s">
        <v>2693</v>
      </c>
      <c r="L1204" s="24" t="s">
        <v>2694</v>
      </c>
      <c r="M1204" s="24" t="s">
        <v>88</v>
      </c>
      <c r="N1204" s="24"/>
      <c r="O1204" s="24"/>
      <c r="P1204" s="24"/>
      <c r="Q1204" s="24" t="s">
        <v>155</v>
      </c>
      <c r="R1204" s="24"/>
      <c r="S1204" s="24"/>
      <c r="T1204" s="24" t="s">
        <v>91</v>
      </c>
      <c r="U1204" s="24" t="s">
        <v>91</v>
      </c>
      <c r="V1204" s="24" t="s">
        <v>91</v>
      </c>
      <c r="W1204" s="24" t="s">
        <v>91</v>
      </c>
      <c r="X1204" s="24"/>
      <c r="Y1204" s="24" t="s">
        <v>91</v>
      </c>
      <c r="Z1204" s="24" t="s">
        <v>91</v>
      </c>
      <c r="AA1204" s="24" t="s">
        <v>91</v>
      </c>
      <c r="AB1204" s="24" t="s">
        <v>91</v>
      </c>
      <c r="AC1204" s="24" t="s">
        <v>91</v>
      </c>
      <c r="AD1204" s="24" t="s">
        <v>91</v>
      </c>
      <c r="AE1204" s="24" t="s">
        <v>91</v>
      </c>
      <c r="AF1204" s="24" t="s">
        <v>91</v>
      </c>
      <c r="AG1204" s="24" t="s">
        <v>91</v>
      </c>
      <c r="AH1204" s="24" t="s">
        <v>91</v>
      </c>
      <c r="AI1204" s="24" t="s">
        <v>115</v>
      </c>
      <c r="AJ1204" s="24" t="s">
        <v>91</v>
      </c>
      <c r="AK1204" s="24" t="s">
        <v>91</v>
      </c>
      <c r="AL1204" s="24" t="s">
        <v>90</v>
      </c>
      <c r="AM1204" s="24" t="s">
        <v>90</v>
      </c>
      <c r="AN1204" s="24" t="s">
        <v>91</v>
      </c>
      <c r="AO1204" s="24" t="s">
        <v>91</v>
      </c>
      <c r="AP1204" s="24" t="s">
        <v>115</v>
      </c>
      <c r="AQ1204" s="24" t="s">
        <v>91</v>
      </c>
      <c r="AR1204" s="24" t="s">
        <v>91</v>
      </c>
      <c r="AS1204" s="24" t="s">
        <v>90</v>
      </c>
      <c r="AT1204" s="24" t="s">
        <v>91</v>
      </c>
      <c r="AU1204" s="24" t="s">
        <v>91</v>
      </c>
      <c r="AV1204" s="24" t="s">
        <v>91</v>
      </c>
      <c r="AW1204" s="24" t="s">
        <v>91</v>
      </c>
      <c r="AX1204" s="24" t="s">
        <v>90</v>
      </c>
      <c r="AY1204" s="24" t="s">
        <v>91</v>
      </c>
      <c r="AZ1204" s="24" t="s">
        <v>91</v>
      </c>
      <c r="BA1204" s="24" t="s">
        <v>91</v>
      </c>
      <c r="BB1204" s="24" t="s">
        <v>91</v>
      </c>
      <c r="BC1204" s="24" t="s">
        <v>91</v>
      </c>
      <c r="BD1204" s="24" t="s">
        <v>91</v>
      </c>
      <c r="BE1204" s="24" t="s">
        <v>91</v>
      </c>
      <c r="BF1204" s="24" t="s">
        <v>91</v>
      </c>
      <c r="BG1204" s="24" t="s">
        <v>91</v>
      </c>
      <c r="BH1204" s="24" t="s">
        <v>90</v>
      </c>
      <c r="BI1204" s="24" t="s">
        <v>91</v>
      </c>
      <c r="BJ1204" s="24" t="s">
        <v>91</v>
      </c>
      <c r="BK1204" s="24" t="s">
        <v>91</v>
      </c>
      <c r="BL1204" s="24" t="s">
        <v>90</v>
      </c>
      <c r="BM1204" s="24" t="s">
        <v>91</v>
      </c>
      <c r="BN1204" s="24" t="s">
        <v>90</v>
      </c>
      <c r="BO1204" s="24" t="s">
        <v>90</v>
      </c>
      <c r="BP1204" s="24" t="s">
        <v>91</v>
      </c>
      <c r="BQ1204" s="24" t="s">
        <v>91</v>
      </c>
      <c r="BR1204" s="24" t="s">
        <v>90</v>
      </c>
      <c r="BS1204" s="24" t="s">
        <v>91</v>
      </c>
      <c r="BT1204" s="24" t="s">
        <v>91</v>
      </c>
      <c r="BU1204" s="24" t="s">
        <v>91</v>
      </c>
      <c r="BV1204" s="24" t="s">
        <v>91</v>
      </c>
      <c r="BW1204" s="24" t="s">
        <v>91</v>
      </c>
      <c r="BX1204" s="24" t="s">
        <v>91</v>
      </c>
      <c r="BY1204" s="24" t="s">
        <v>91</v>
      </c>
      <c r="BZ1204" s="24" t="s">
        <v>91</v>
      </c>
      <c r="CA1204" s="36" t="s">
        <v>2691</v>
      </c>
      <c r="CB1204" s="35" t="s">
        <v>571</v>
      </c>
    </row>
    <row r="1205" spans="1:80" ht="169.5" customHeight="1" x14ac:dyDescent="0.35">
      <c r="A1205" s="24">
        <v>901</v>
      </c>
      <c r="B1205" s="24" t="s">
        <v>77</v>
      </c>
      <c r="C1205" s="23" t="s">
        <v>78</v>
      </c>
      <c r="D1205" s="24" t="s">
        <v>430</v>
      </c>
      <c r="E1205" s="24" t="s">
        <v>2479</v>
      </c>
      <c r="F1205" s="24" t="s">
        <v>81</v>
      </c>
      <c r="G1205" s="24" t="s">
        <v>2768</v>
      </c>
      <c r="H1205" s="24" t="s">
        <v>2789</v>
      </c>
      <c r="I1205" s="24" t="s">
        <v>2790</v>
      </c>
      <c r="J1205" s="24" t="s">
        <v>2791</v>
      </c>
      <c r="K1205" s="24" t="s">
        <v>2792</v>
      </c>
      <c r="L1205" s="24" t="s">
        <v>2793</v>
      </c>
      <c r="M1205" s="24" t="s">
        <v>88</v>
      </c>
      <c r="N1205" s="24"/>
      <c r="O1205" s="24"/>
      <c r="P1205" s="24"/>
      <c r="Q1205" s="24" t="s">
        <v>155</v>
      </c>
      <c r="R1205" s="24"/>
      <c r="S1205" s="24"/>
      <c r="T1205" s="24" t="s">
        <v>91</v>
      </c>
      <c r="U1205" s="24" t="s">
        <v>91</v>
      </c>
      <c r="V1205" s="24" t="s">
        <v>91</v>
      </c>
      <c r="W1205" s="24" t="s">
        <v>91</v>
      </c>
      <c r="X1205" s="24"/>
      <c r="Y1205" s="24" t="s">
        <v>91</v>
      </c>
      <c r="Z1205" s="24" t="s">
        <v>91</v>
      </c>
      <c r="AA1205" s="24" t="s">
        <v>91</v>
      </c>
      <c r="AB1205" s="24" t="s">
        <v>91</v>
      </c>
      <c r="AC1205" s="24" t="s">
        <v>91</v>
      </c>
      <c r="AD1205" s="24" t="s">
        <v>91</v>
      </c>
      <c r="AE1205" s="24" t="s">
        <v>91</v>
      </c>
      <c r="AF1205" s="24" t="s">
        <v>91</v>
      </c>
      <c r="AG1205" s="24" t="s">
        <v>91</v>
      </c>
      <c r="AH1205" s="24" t="s">
        <v>91</v>
      </c>
      <c r="AI1205" s="24" t="s">
        <v>115</v>
      </c>
      <c r="AJ1205" s="24" t="s">
        <v>91</v>
      </c>
      <c r="AK1205" s="24" t="s">
        <v>91</v>
      </c>
      <c r="AL1205" s="24" t="s">
        <v>90</v>
      </c>
      <c r="AM1205" s="24" t="s">
        <v>90</v>
      </c>
      <c r="AN1205" s="24" t="s">
        <v>91</v>
      </c>
      <c r="AO1205" s="24" t="s">
        <v>91</v>
      </c>
      <c r="AP1205" s="24" t="s">
        <v>115</v>
      </c>
      <c r="AQ1205" s="24" t="s">
        <v>91</v>
      </c>
      <c r="AR1205" s="24" t="s">
        <v>91</v>
      </c>
      <c r="AS1205" s="24" t="s">
        <v>92</v>
      </c>
      <c r="AT1205" s="24" t="s">
        <v>91</v>
      </c>
      <c r="AU1205" s="24" t="s">
        <v>91</v>
      </c>
      <c r="AV1205" s="24" t="s">
        <v>91</v>
      </c>
      <c r="AW1205" s="24" t="s">
        <v>91</v>
      </c>
      <c r="AX1205" s="24" t="s">
        <v>115</v>
      </c>
      <c r="AY1205" s="24" t="s">
        <v>91</v>
      </c>
      <c r="AZ1205" s="24" t="s">
        <v>91</v>
      </c>
      <c r="BA1205" s="24" t="s">
        <v>91</v>
      </c>
      <c r="BB1205" s="24" t="s">
        <v>91</v>
      </c>
      <c r="BC1205" s="24" t="s">
        <v>91</v>
      </c>
      <c r="BD1205" s="24" t="s">
        <v>91</v>
      </c>
      <c r="BE1205" s="24" t="s">
        <v>91</v>
      </c>
      <c r="BF1205" s="24" t="s">
        <v>91</v>
      </c>
      <c r="BG1205" s="24" t="s">
        <v>91</v>
      </c>
      <c r="BH1205" s="24" t="s">
        <v>90</v>
      </c>
      <c r="BI1205" s="24" t="s">
        <v>91</v>
      </c>
      <c r="BJ1205" s="24" t="s">
        <v>91</v>
      </c>
      <c r="BK1205" s="24" t="s">
        <v>91</v>
      </c>
      <c r="BL1205" s="24" t="s">
        <v>90</v>
      </c>
      <c r="BM1205" s="24" t="s">
        <v>91</v>
      </c>
      <c r="BN1205" s="24" t="s">
        <v>90</v>
      </c>
      <c r="BO1205" s="24" t="s">
        <v>90</v>
      </c>
      <c r="BP1205" s="24" t="s">
        <v>91</v>
      </c>
      <c r="BQ1205" s="24" t="s">
        <v>91</v>
      </c>
      <c r="BR1205" s="24" t="s">
        <v>90</v>
      </c>
      <c r="BS1205" s="24" t="s">
        <v>91</v>
      </c>
      <c r="BT1205" s="24" t="s">
        <v>91</v>
      </c>
      <c r="BU1205" s="24" t="s">
        <v>91</v>
      </c>
      <c r="BV1205" s="24" t="s">
        <v>91</v>
      </c>
      <c r="BW1205" s="24" t="s">
        <v>91</v>
      </c>
      <c r="BX1205" s="24" t="s">
        <v>91</v>
      </c>
      <c r="BY1205" s="24" t="s">
        <v>91</v>
      </c>
      <c r="BZ1205" s="24" t="s">
        <v>91</v>
      </c>
      <c r="CA1205" s="36"/>
      <c r="CB1205" s="35" t="s">
        <v>438</v>
      </c>
    </row>
    <row r="1206" spans="1:80" ht="169.5" customHeight="1" x14ac:dyDescent="0.35">
      <c r="A1206" s="24">
        <v>909</v>
      </c>
      <c r="B1206" s="24" t="s">
        <v>77</v>
      </c>
      <c r="C1206" s="23" t="s">
        <v>78</v>
      </c>
      <c r="D1206" s="24" t="s">
        <v>430</v>
      </c>
      <c r="E1206" s="24" t="s">
        <v>2479</v>
      </c>
      <c r="F1206" s="24" t="s">
        <v>81</v>
      </c>
      <c r="G1206" s="24" t="s">
        <v>2768</v>
      </c>
      <c r="H1206" s="24" t="s">
        <v>2814</v>
      </c>
      <c r="I1206" s="24" t="s">
        <v>2815</v>
      </c>
      <c r="J1206" s="24" t="s">
        <v>2819</v>
      </c>
      <c r="K1206" s="24" t="s">
        <v>2820</v>
      </c>
      <c r="L1206" s="24" t="s">
        <v>2821</v>
      </c>
      <c r="M1206" s="24" t="s">
        <v>88</v>
      </c>
      <c r="N1206" s="24"/>
      <c r="O1206" s="24"/>
      <c r="P1206" s="24"/>
      <c r="Q1206" s="24" t="s">
        <v>155</v>
      </c>
      <c r="R1206" s="24"/>
      <c r="S1206" s="24"/>
      <c r="T1206" s="24" t="s">
        <v>91</v>
      </c>
      <c r="U1206" s="24" t="s">
        <v>91</v>
      </c>
      <c r="V1206" s="24" t="s">
        <v>91</v>
      </c>
      <c r="W1206" s="24" t="s">
        <v>91</v>
      </c>
      <c r="X1206" s="24"/>
      <c r="Y1206" s="24" t="s">
        <v>91</v>
      </c>
      <c r="Z1206" s="24" t="s">
        <v>91</v>
      </c>
      <c r="AA1206" s="24" t="s">
        <v>91</v>
      </c>
      <c r="AB1206" s="24" t="s">
        <v>91</v>
      </c>
      <c r="AC1206" s="24" t="s">
        <v>91</v>
      </c>
      <c r="AD1206" s="24" t="s">
        <v>91</v>
      </c>
      <c r="AE1206" s="24" t="s">
        <v>91</v>
      </c>
      <c r="AF1206" s="24" t="s">
        <v>91</v>
      </c>
      <c r="AG1206" s="24" t="s">
        <v>91</v>
      </c>
      <c r="AH1206" s="24" t="s">
        <v>91</v>
      </c>
      <c r="AI1206" s="24" t="s">
        <v>115</v>
      </c>
      <c r="AJ1206" s="24" t="s">
        <v>91</v>
      </c>
      <c r="AK1206" s="24" t="s">
        <v>91</v>
      </c>
      <c r="AL1206" s="24" t="s">
        <v>90</v>
      </c>
      <c r="AM1206" s="24" t="s">
        <v>90</v>
      </c>
      <c r="AN1206" s="24" t="s">
        <v>91</v>
      </c>
      <c r="AO1206" s="24" t="s">
        <v>91</v>
      </c>
      <c r="AP1206" s="24" t="s">
        <v>115</v>
      </c>
      <c r="AQ1206" s="24" t="s">
        <v>91</v>
      </c>
      <c r="AR1206" s="24" t="s">
        <v>91</v>
      </c>
      <c r="AS1206" s="24" t="s">
        <v>90</v>
      </c>
      <c r="AT1206" s="24" t="s">
        <v>91</v>
      </c>
      <c r="AU1206" s="24" t="s">
        <v>91</v>
      </c>
      <c r="AV1206" s="24" t="s">
        <v>91</v>
      </c>
      <c r="AW1206" s="24" t="s">
        <v>91</v>
      </c>
      <c r="AX1206" s="24" t="s">
        <v>90</v>
      </c>
      <c r="AY1206" s="24" t="s">
        <v>91</v>
      </c>
      <c r="AZ1206" s="24" t="s">
        <v>91</v>
      </c>
      <c r="BA1206" s="24" t="s">
        <v>91</v>
      </c>
      <c r="BB1206" s="24" t="s">
        <v>91</v>
      </c>
      <c r="BC1206" s="24" t="s">
        <v>91</v>
      </c>
      <c r="BD1206" s="24" t="s">
        <v>91</v>
      </c>
      <c r="BE1206" s="24" t="s">
        <v>91</v>
      </c>
      <c r="BF1206" s="24" t="s">
        <v>91</v>
      </c>
      <c r="BG1206" s="24" t="s">
        <v>91</v>
      </c>
      <c r="BH1206" s="24" t="s">
        <v>90</v>
      </c>
      <c r="BI1206" s="24" t="s">
        <v>91</v>
      </c>
      <c r="BJ1206" s="24" t="s">
        <v>91</v>
      </c>
      <c r="BK1206" s="24" t="s">
        <v>91</v>
      </c>
      <c r="BL1206" s="24" t="s">
        <v>90</v>
      </c>
      <c r="BM1206" s="24" t="s">
        <v>91</v>
      </c>
      <c r="BN1206" s="24" t="s">
        <v>90</v>
      </c>
      <c r="BO1206" s="24" t="s">
        <v>90</v>
      </c>
      <c r="BP1206" s="24" t="s">
        <v>91</v>
      </c>
      <c r="BQ1206" s="24" t="s">
        <v>91</v>
      </c>
      <c r="BR1206" s="24" t="s">
        <v>90</v>
      </c>
      <c r="BS1206" s="24" t="s">
        <v>91</v>
      </c>
      <c r="BT1206" s="24" t="s">
        <v>91</v>
      </c>
      <c r="BU1206" s="24" t="s">
        <v>91</v>
      </c>
      <c r="BV1206" s="24" t="s">
        <v>91</v>
      </c>
      <c r="BW1206" s="24" t="s">
        <v>91</v>
      </c>
      <c r="BX1206" s="24" t="s">
        <v>91</v>
      </c>
      <c r="BY1206" s="24" t="s">
        <v>91</v>
      </c>
      <c r="BZ1206" s="24" t="s">
        <v>91</v>
      </c>
      <c r="CA1206" s="36"/>
      <c r="CB1206" s="35" t="s">
        <v>571</v>
      </c>
    </row>
    <row r="1207" spans="1:80" ht="169.5" customHeight="1" x14ac:dyDescent="0.35">
      <c r="A1207" s="24"/>
      <c r="B1207" s="24" t="s">
        <v>77</v>
      </c>
      <c r="C1207" s="23" t="s">
        <v>78</v>
      </c>
      <c r="D1207" s="24" t="s">
        <v>3415</v>
      </c>
      <c r="E1207" s="24" t="s">
        <v>38</v>
      </c>
      <c r="F1207" s="24" t="s">
        <v>287</v>
      </c>
      <c r="G1207" s="24" t="s">
        <v>4109</v>
      </c>
      <c r="H1207" s="24" t="s">
        <v>4110</v>
      </c>
      <c r="I1207" s="24" t="s">
        <v>4151</v>
      </c>
      <c r="J1207" s="24" t="s">
        <v>4152</v>
      </c>
      <c r="K1207" s="24"/>
      <c r="L1207" s="24" t="s">
        <v>4153</v>
      </c>
      <c r="M1207" s="24"/>
      <c r="N1207" s="24" t="s">
        <v>974</v>
      </c>
      <c r="O1207" s="24"/>
      <c r="P1207" s="24"/>
      <c r="Q1207" s="24" t="s">
        <v>89</v>
      </c>
      <c r="R1207" s="24">
        <v>2027</v>
      </c>
      <c r="S1207" s="24"/>
      <c r="T1207" s="24" t="s">
        <v>91</v>
      </c>
      <c r="U1207" s="24" t="s">
        <v>91</v>
      </c>
      <c r="V1207" s="24" t="s">
        <v>91</v>
      </c>
      <c r="W1207" s="24" t="s">
        <v>91</v>
      </c>
      <c r="X1207" s="24"/>
      <c r="Y1207" s="24" t="s">
        <v>91</v>
      </c>
      <c r="Z1207" s="24" t="s">
        <v>91</v>
      </c>
      <c r="AA1207" s="24" t="s">
        <v>91</v>
      </c>
      <c r="AB1207" s="24" t="s">
        <v>91</v>
      </c>
      <c r="AC1207" s="24" t="s">
        <v>91</v>
      </c>
      <c r="AD1207" s="24" t="s">
        <v>91</v>
      </c>
      <c r="AE1207" s="24" t="s">
        <v>91</v>
      </c>
      <c r="AF1207" s="24" t="s">
        <v>91</v>
      </c>
      <c r="AG1207" s="24" t="s">
        <v>91</v>
      </c>
      <c r="AH1207" s="24" t="s">
        <v>91</v>
      </c>
      <c r="AI1207" s="24" t="s">
        <v>91</v>
      </c>
      <c r="AJ1207" s="24" t="s">
        <v>91</v>
      </c>
      <c r="AK1207" s="24" t="s">
        <v>91</v>
      </c>
      <c r="AL1207" s="24" t="s">
        <v>91</v>
      </c>
      <c r="AM1207" s="24" t="s">
        <v>91</v>
      </c>
      <c r="AN1207" s="24" t="s">
        <v>91</v>
      </c>
      <c r="AO1207" s="24" t="s">
        <v>91</v>
      </c>
      <c r="AP1207" s="24" t="s">
        <v>91</v>
      </c>
      <c r="AQ1207" s="24" t="s">
        <v>91</v>
      </c>
      <c r="AR1207" s="24" t="s">
        <v>91</v>
      </c>
      <c r="AS1207" s="24" t="s">
        <v>91</v>
      </c>
      <c r="AT1207" s="24" t="s">
        <v>91</v>
      </c>
      <c r="AU1207" s="24" t="s">
        <v>91</v>
      </c>
      <c r="AV1207" s="24" t="s">
        <v>91</v>
      </c>
      <c r="AW1207" s="24" t="s">
        <v>91</v>
      </c>
      <c r="AX1207" s="24" t="s">
        <v>91</v>
      </c>
      <c r="AY1207" s="24" t="s">
        <v>92</v>
      </c>
      <c r="AZ1207" s="24" t="s">
        <v>91</v>
      </c>
      <c r="BA1207" s="24" t="s">
        <v>91</v>
      </c>
      <c r="BB1207" s="24" t="s">
        <v>91</v>
      </c>
      <c r="BC1207" s="24" t="s">
        <v>91</v>
      </c>
      <c r="BD1207" s="24" t="s">
        <v>91</v>
      </c>
      <c r="BE1207" s="24" t="s">
        <v>91</v>
      </c>
      <c r="BF1207" s="24" t="s">
        <v>91</v>
      </c>
      <c r="BG1207" s="24" t="s">
        <v>91</v>
      </c>
      <c r="BH1207" s="24" t="s">
        <v>91</v>
      </c>
      <c r="BI1207" s="24" t="s">
        <v>91</v>
      </c>
      <c r="BJ1207" s="24" t="s">
        <v>92</v>
      </c>
      <c r="BK1207" s="24" t="s">
        <v>91</v>
      </c>
      <c r="BL1207" s="24" t="s">
        <v>92</v>
      </c>
      <c r="BM1207" s="24" t="s">
        <v>91</v>
      </c>
      <c r="BN1207" s="24" t="s">
        <v>91</v>
      </c>
      <c r="BO1207" s="24" t="s">
        <v>91</v>
      </c>
      <c r="BP1207" s="24" t="s">
        <v>91</v>
      </c>
      <c r="BQ1207" s="24" t="s">
        <v>91</v>
      </c>
      <c r="BR1207" s="24" t="s">
        <v>91</v>
      </c>
      <c r="BS1207" s="24" t="s">
        <v>91</v>
      </c>
      <c r="BT1207" s="24" t="s">
        <v>91</v>
      </c>
      <c r="BU1207" s="24" t="s">
        <v>91</v>
      </c>
      <c r="BV1207" s="24" t="s">
        <v>91</v>
      </c>
      <c r="BW1207" s="24" t="s">
        <v>91</v>
      </c>
      <c r="BX1207" s="24" t="s">
        <v>91</v>
      </c>
      <c r="BY1207" s="24" t="s">
        <v>91</v>
      </c>
      <c r="BZ1207" s="24" t="s">
        <v>91</v>
      </c>
      <c r="CA1207" s="36"/>
      <c r="CB1207" s="35"/>
    </row>
    <row r="1208" spans="1:80" ht="169.5" customHeight="1" x14ac:dyDescent="0.35">
      <c r="A1208" s="24"/>
      <c r="B1208" s="24" t="s">
        <v>77</v>
      </c>
      <c r="C1208" s="23" t="s">
        <v>78</v>
      </c>
      <c r="D1208" s="24" t="s">
        <v>3415</v>
      </c>
      <c r="E1208" s="24" t="s">
        <v>38</v>
      </c>
      <c r="F1208" s="24" t="s">
        <v>287</v>
      </c>
      <c r="G1208" s="24" t="s">
        <v>4109</v>
      </c>
      <c r="H1208" s="24" t="s">
        <v>4110</v>
      </c>
      <c r="I1208" s="24" t="s">
        <v>4154</v>
      </c>
      <c r="J1208" s="24" t="s">
        <v>4155</v>
      </c>
      <c r="K1208" s="24" t="s">
        <v>4156</v>
      </c>
      <c r="L1208" s="24" t="s">
        <v>4157</v>
      </c>
      <c r="M1208" s="24"/>
      <c r="N1208" s="24" t="s">
        <v>974</v>
      </c>
      <c r="O1208" s="24"/>
      <c r="P1208" s="24"/>
      <c r="Q1208" s="24" t="s">
        <v>89</v>
      </c>
      <c r="R1208" s="24">
        <v>2027</v>
      </c>
      <c r="S1208" s="24"/>
      <c r="T1208" s="24" t="s">
        <v>91</v>
      </c>
      <c r="U1208" s="24" t="s">
        <v>91</v>
      </c>
      <c r="V1208" s="24" t="s">
        <v>91</v>
      </c>
      <c r="W1208" s="24" t="s">
        <v>91</v>
      </c>
      <c r="X1208" s="24"/>
      <c r="Y1208" s="24" t="s">
        <v>91</v>
      </c>
      <c r="Z1208" s="24" t="s">
        <v>91</v>
      </c>
      <c r="AA1208" s="24" t="s">
        <v>91</v>
      </c>
      <c r="AB1208" s="24" t="s">
        <v>91</v>
      </c>
      <c r="AC1208" s="24" t="s">
        <v>91</v>
      </c>
      <c r="AD1208" s="24" t="s">
        <v>91</v>
      </c>
      <c r="AE1208" s="24" t="s">
        <v>91</v>
      </c>
      <c r="AF1208" s="24" t="s">
        <v>91</v>
      </c>
      <c r="AG1208" s="24" t="s">
        <v>91</v>
      </c>
      <c r="AH1208" s="24" t="s">
        <v>91</v>
      </c>
      <c r="AI1208" s="24" t="s">
        <v>91</v>
      </c>
      <c r="AJ1208" s="24" t="s">
        <v>91</v>
      </c>
      <c r="AK1208" s="24" t="s">
        <v>91</v>
      </c>
      <c r="AL1208" s="24" t="s">
        <v>91</v>
      </c>
      <c r="AM1208" s="24" t="s">
        <v>91</v>
      </c>
      <c r="AN1208" s="24" t="s">
        <v>91</v>
      </c>
      <c r="AO1208" s="24" t="s">
        <v>91</v>
      </c>
      <c r="AP1208" s="24" t="s">
        <v>91</v>
      </c>
      <c r="AQ1208" s="24" t="s">
        <v>91</v>
      </c>
      <c r="AR1208" s="24" t="s">
        <v>91</v>
      </c>
      <c r="AS1208" s="24" t="s">
        <v>91</v>
      </c>
      <c r="AT1208" s="24" t="s">
        <v>91</v>
      </c>
      <c r="AU1208" s="24" t="s">
        <v>91</v>
      </c>
      <c r="AV1208" s="24" t="s">
        <v>91</v>
      </c>
      <c r="AW1208" s="24" t="s">
        <v>91</v>
      </c>
      <c r="AX1208" s="24" t="s">
        <v>91</v>
      </c>
      <c r="AY1208" s="24" t="s">
        <v>115</v>
      </c>
      <c r="AZ1208" s="24" t="s">
        <v>91</v>
      </c>
      <c r="BA1208" s="24" t="s">
        <v>91</v>
      </c>
      <c r="BB1208" s="24" t="s">
        <v>91</v>
      </c>
      <c r="BC1208" s="24" t="s">
        <v>91</v>
      </c>
      <c r="BD1208" s="24" t="s">
        <v>91</v>
      </c>
      <c r="BE1208" s="24" t="s">
        <v>91</v>
      </c>
      <c r="BF1208" s="24" t="s">
        <v>91</v>
      </c>
      <c r="BG1208" s="24" t="s">
        <v>91</v>
      </c>
      <c r="BH1208" s="24" t="s">
        <v>91</v>
      </c>
      <c r="BI1208" s="24" t="s">
        <v>91</v>
      </c>
      <c r="BJ1208" s="24" t="s">
        <v>115</v>
      </c>
      <c r="BK1208" s="24" t="s">
        <v>91</v>
      </c>
      <c r="BL1208" s="24" t="s">
        <v>115</v>
      </c>
      <c r="BM1208" s="24" t="s">
        <v>91</v>
      </c>
      <c r="BN1208" s="24" t="s">
        <v>91</v>
      </c>
      <c r="BO1208" s="24" t="s">
        <v>91</v>
      </c>
      <c r="BP1208" s="24" t="s">
        <v>91</v>
      </c>
      <c r="BQ1208" s="24" t="s">
        <v>91</v>
      </c>
      <c r="BR1208" s="24" t="s">
        <v>91</v>
      </c>
      <c r="BS1208" s="24" t="s">
        <v>91</v>
      </c>
      <c r="BT1208" s="24" t="s">
        <v>91</v>
      </c>
      <c r="BU1208" s="24" t="s">
        <v>91</v>
      </c>
      <c r="BV1208" s="24" t="s">
        <v>91</v>
      </c>
      <c r="BW1208" s="24" t="s">
        <v>91</v>
      </c>
      <c r="BX1208" s="24" t="s">
        <v>91</v>
      </c>
      <c r="BY1208" s="24" t="s">
        <v>91</v>
      </c>
      <c r="BZ1208" s="24" t="s">
        <v>91</v>
      </c>
      <c r="CA1208" s="36"/>
      <c r="CB1208" s="35"/>
    </row>
    <row r="1209" spans="1:80" ht="169.5" customHeight="1" x14ac:dyDescent="0.35">
      <c r="A1209" s="24"/>
      <c r="B1209" s="24" t="s">
        <v>77</v>
      </c>
      <c r="C1209" s="23" t="s">
        <v>78</v>
      </c>
      <c r="D1209" s="24" t="s">
        <v>3415</v>
      </c>
      <c r="E1209" s="24" t="s">
        <v>38</v>
      </c>
      <c r="F1209" s="24" t="s">
        <v>287</v>
      </c>
      <c r="G1209" s="24" t="s">
        <v>4109</v>
      </c>
      <c r="H1209" s="24" t="s">
        <v>4110</v>
      </c>
      <c r="I1209" s="24" t="s">
        <v>4154</v>
      </c>
      <c r="J1209" s="24" t="s">
        <v>4158</v>
      </c>
      <c r="K1209" s="24" t="s">
        <v>4159</v>
      </c>
      <c r="L1209" s="24" t="s">
        <v>4160</v>
      </c>
      <c r="M1209" s="24"/>
      <c r="N1209" s="24" t="s">
        <v>974</v>
      </c>
      <c r="O1209" s="24"/>
      <c r="P1209" s="24"/>
      <c r="Q1209" s="24" t="s">
        <v>89</v>
      </c>
      <c r="R1209" s="24">
        <v>2027</v>
      </c>
      <c r="S1209" s="24"/>
      <c r="T1209" s="24" t="s">
        <v>91</v>
      </c>
      <c r="U1209" s="24" t="s">
        <v>91</v>
      </c>
      <c r="V1209" s="24" t="s">
        <v>91</v>
      </c>
      <c r="W1209" s="24" t="s">
        <v>91</v>
      </c>
      <c r="X1209" s="24"/>
      <c r="Y1209" s="24" t="s">
        <v>91</v>
      </c>
      <c r="Z1209" s="24" t="s">
        <v>91</v>
      </c>
      <c r="AA1209" s="24" t="s">
        <v>91</v>
      </c>
      <c r="AB1209" s="24" t="s">
        <v>91</v>
      </c>
      <c r="AC1209" s="24" t="s">
        <v>91</v>
      </c>
      <c r="AD1209" s="24" t="s">
        <v>91</v>
      </c>
      <c r="AE1209" s="24" t="s">
        <v>91</v>
      </c>
      <c r="AF1209" s="24" t="s">
        <v>91</v>
      </c>
      <c r="AG1209" s="24" t="s">
        <v>91</v>
      </c>
      <c r="AH1209" s="24" t="s">
        <v>91</v>
      </c>
      <c r="AI1209" s="24" t="s">
        <v>91</v>
      </c>
      <c r="AJ1209" s="24" t="s">
        <v>91</v>
      </c>
      <c r="AK1209" s="24" t="s">
        <v>91</v>
      </c>
      <c r="AL1209" s="24" t="s">
        <v>91</v>
      </c>
      <c r="AM1209" s="24" t="s">
        <v>91</v>
      </c>
      <c r="AN1209" s="24" t="s">
        <v>91</v>
      </c>
      <c r="AO1209" s="24" t="s">
        <v>91</v>
      </c>
      <c r="AP1209" s="24" t="s">
        <v>91</v>
      </c>
      <c r="AQ1209" s="24" t="s">
        <v>91</v>
      </c>
      <c r="AR1209" s="24" t="s">
        <v>91</v>
      </c>
      <c r="AS1209" s="24" t="s">
        <v>91</v>
      </c>
      <c r="AT1209" s="24" t="s">
        <v>91</v>
      </c>
      <c r="AU1209" s="24" t="s">
        <v>91</v>
      </c>
      <c r="AV1209" s="24" t="s">
        <v>91</v>
      </c>
      <c r="AW1209" s="24" t="s">
        <v>91</v>
      </c>
      <c r="AX1209" s="24" t="s">
        <v>91</v>
      </c>
      <c r="AY1209" s="24" t="s">
        <v>115</v>
      </c>
      <c r="AZ1209" s="24" t="s">
        <v>91</v>
      </c>
      <c r="BA1209" s="24" t="s">
        <v>91</v>
      </c>
      <c r="BB1209" s="24" t="s">
        <v>91</v>
      </c>
      <c r="BC1209" s="24" t="s">
        <v>91</v>
      </c>
      <c r="BD1209" s="24" t="s">
        <v>91</v>
      </c>
      <c r="BE1209" s="24" t="s">
        <v>91</v>
      </c>
      <c r="BF1209" s="24" t="s">
        <v>91</v>
      </c>
      <c r="BG1209" s="24" t="s">
        <v>91</v>
      </c>
      <c r="BH1209" s="24" t="s">
        <v>91</v>
      </c>
      <c r="BI1209" s="24" t="s">
        <v>91</v>
      </c>
      <c r="BJ1209" s="24" t="s">
        <v>115</v>
      </c>
      <c r="BK1209" s="24" t="s">
        <v>91</v>
      </c>
      <c r="BL1209" s="24" t="s">
        <v>115</v>
      </c>
      <c r="BM1209" s="24" t="s">
        <v>91</v>
      </c>
      <c r="BN1209" s="24" t="s">
        <v>91</v>
      </c>
      <c r="BO1209" s="24" t="s">
        <v>91</v>
      </c>
      <c r="BP1209" s="24" t="s">
        <v>91</v>
      </c>
      <c r="BQ1209" s="24" t="s">
        <v>91</v>
      </c>
      <c r="BR1209" s="24" t="s">
        <v>91</v>
      </c>
      <c r="BS1209" s="24" t="s">
        <v>91</v>
      </c>
      <c r="BT1209" s="24" t="s">
        <v>91</v>
      </c>
      <c r="BU1209" s="24" t="s">
        <v>91</v>
      </c>
      <c r="BV1209" s="24" t="s">
        <v>91</v>
      </c>
      <c r="BW1209" s="24" t="s">
        <v>91</v>
      </c>
      <c r="BX1209" s="24" t="s">
        <v>91</v>
      </c>
      <c r="BY1209" s="24" t="s">
        <v>91</v>
      </c>
      <c r="BZ1209" s="24" t="s">
        <v>91</v>
      </c>
      <c r="CA1209" s="36"/>
      <c r="CB1209" s="35"/>
    </row>
    <row r="1210" spans="1:80" ht="169.5" customHeight="1" x14ac:dyDescent="0.35">
      <c r="A1210" s="24">
        <v>920</v>
      </c>
      <c r="B1210" s="24" t="s">
        <v>77</v>
      </c>
      <c r="C1210" s="23" t="s">
        <v>78</v>
      </c>
      <c r="D1210" s="24" t="s">
        <v>430</v>
      </c>
      <c r="E1210" s="24" t="s">
        <v>2479</v>
      </c>
      <c r="F1210" s="24" t="s">
        <v>81</v>
      </c>
      <c r="G1210" s="24" t="s">
        <v>2768</v>
      </c>
      <c r="H1210" s="24" t="s">
        <v>2837</v>
      </c>
      <c r="I1210" s="24" t="s">
        <v>2838</v>
      </c>
      <c r="J1210" s="24" t="s">
        <v>2854</v>
      </c>
      <c r="K1210" s="24" t="s">
        <v>2855</v>
      </c>
      <c r="L1210" s="24" t="s">
        <v>2856</v>
      </c>
      <c r="M1210" s="24" t="s">
        <v>88</v>
      </c>
      <c r="N1210" s="24"/>
      <c r="O1210" s="24"/>
      <c r="P1210" s="24"/>
      <c r="Q1210" s="24" t="s">
        <v>155</v>
      </c>
      <c r="R1210" s="24"/>
      <c r="S1210" s="24"/>
      <c r="T1210" s="24" t="s">
        <v>91</v>
      </c>
      <c r="U1210" s="24" t="s">
        <v>91</v>
      </c>
      <c r="V1210" s="24" t="s">
        <v>91</v>
      </c>
      <c r="W1210" s="24" t="s">
        <v>91</v>
      </c>
      <c r="X1210" s="24"/>
      <c r="Y1210" s="24" t="s">
        <v>91</v>
      </c>
      <c r="Z1210" s="24" t="s">
        <v>91</v>
      </c>
      <c r="AA1210" s="24" t="s">
        <v>91</v>
      </c>
      <c r="AB1210" s="24" t="s">
        <v>91</v>
      </c>
      <c r="AC1210" s="24" t="s">
        <v>91</v>
      </c>
      <c r="AD1210" s="24" t="s">
        <v>91</v>
      </c>
      <c r="AE1210" s="24" t="s">
        <v>91</v>
      </c>
      <c r="AF1210" s="24" t="s">
        <v>91</v>
      </c>
      <c r="AG1210" s="24" t="s">
        <v>91</v>
      </c>
      <c r="AH1210" s="24" t="s">
        <v>91</v>
      </c>
      <c r="AI1210" s="24" t="s">
        <v>115</v>
      </c>
      <c r="AJ1210" s="24" t="s">
        <v>91</v>
      </c>
      <c r="AK1210" s="24" t="s">
        <v>91</v>
      </c>
      <c r="AL1210" s="24" t="s">
        <v>90</v>
      </c>
      <c r="AM1210" s="24" t="s">
        <v>90</v>
      </c>
      <c r="AN1210" s="24" t="s">
        <v>91</v>
      </c>
      <c r="AO1210" s="24" t="s">
        <v>91</v>
      </c>
      <c r="AP1210" s="24" t="s">
        <v>115</v>
      </c>
      <c r="AQ1210" s="24" t="s">
        <v>91</v>
      </c>
      <c r="AR1210" s="24" t="s">
        <v>91</v>
      </c>
      <c r="AS1210" s="24" t="s">
        <v>90</v>
      </c>
      <c r="AT1210" s="24" t="s">
        <v>91</v>
      </c>
      <c r="AU1210" s="24" t="s">
        <v>91</v>
      </c>
      <c r="AV1210" s="24" t="s">
        <v>91</v>
      </c>
      <c r="AW1210" s="24" t="s">
        <v>91</v>
      </c>
      <c r="AX1210" s="24" t="s">
        <v>90</v>
      </c>
      <c r="AY1210" s="24" t="s">
        <v>91</v>
      </c>
      <c r="AZ1210" s="24" t="s">
        <v>91</v>
      </c>
      <c r="BA1210" s="24" t="s">
        <v>91</v>
      </c>
      <c r="BB1210" s="24" t="s">
        <v>91</v>
      </c>
      <c r="BC1210" s="24" t="s">
        <v>91</v>
      </c>
      <c r="BD1210" s="24" t="s">
        <v>91</v>
      </c>
      <c r="BE1210" s="24" t="s">
        <v>91</v>
      </c>
      <c r="BF1210" s="24" t="s">
        <v>91</v>
      </c>
      <c r="BG1210" s="24" t="s">
        <v>91</v>
      </c>
      <c r="BH1210" s="24" t="s">
        <v>90</v>
      </c>
      <c r="BI1210" s="24" t="s">
        <v>91</v>
      </c>
      <c r="BJ1210" s="24" t="s">
        <v>91</v>
      </c>
      <c r="BK1210" s="24" t="s">
        <v>91</v>
      </c>
      <c r="BL1210" s="24" t="s">
        <v>90</v>
      </c>
      <c r="BM1210" s="24" t="s">
        <v>91</v>
      </c>
      <c r="BN1210" s="24" t="s">
        <v>90</v>
      </c>
      <c r="BO1210" s="24" t="s">
        <v>90</v>
      </c>
      <c r="BP1210" s="24" t="s">
        <v>91</v>
      </c>
      <c r="BQ1210" s="24" t="s">
        <v>91</v>
      </c>
      <c r="BR1210" s="24" t="s">
        <v>90</v>
      </c>
      <c r="BS1210" s="24" t="s">
        <v>91</v>
      </c>
      <c r="BT1210" s="24" t="s">
        <v>91</v>
      </c>
      <c r="BU1210" s="24" t="s">
        <v>91</v>
      </c>
      <c r="BV1210" s="24" t="s">
        <v>91</v>
      </c>
      <c r="BW1210" s="24" t="s">
        <v>91</v>
      </c>
      <c r="BX1210" s="24" t="s">
        <v>91</v>
      </c>
      <c r="BY1210" s="24" t="s">
        <v>91</v>
      </c>
      <c r="BZ1210" s="24" t="s">
        <v>91</v>
      </c>
      <c r="CA1210" s="36"/>
      <c r="CB1210" s="35" t="s">
        <v>571</v>
      </c>
    </row>
    <row r="1211" spans="1:80" ht="169.5" customHeight="1" x14ac:dyDescent="0.35">
      <c r="A1211" s="24">
        <v>922</v>
      </c>
      <c r="B1211" s="24" t="s">
        <v>77</v>
      </c>
      <c r="C1211" s="23" t="s">
        <v>78</v>
      </c>
      <c r="D1211" s="24" t="s">
        <v>430</v>
      </c>
      <c r="E1211" s="24" t="s">
        <v>2479</v>
      </c>
      <c r="F1211" s="24" t="s">
        <v>81</v>
      </c>
      <c r="G1211" s="24" t="s">
        <v>2768</v>
      </c>
      <c r="H1211" s="24" t="s">
        <v>2837</v>
      </c>
      <c r="I1211" s="24" t="s">
        <v>2838</v>
      </c>
      <c r="J1211" s="24" t="s">
        <v>2860</v>
      </c>
      <c r="K1211" s="24" t="s">
        <v>2861</v>
      </c>
      <c r="L1211" s="24" t="s">
        <v>2862</v>
      </c>
      <c r="M1211" s="24" t="s">
        <v>88</v>
      </c>
      <c r="N1211" s="24"/>
      <c r="O1211" s="24"/>
      <c r="P1211" s="24"/>
      <c r="Q1211" s="24" t="s">
        <v>155</v>
      </c>
      <c r="R1211" s="24"/>
      <c r="S1211" s="24"/>
      <c r="T1211" s="24" t="s">
        <v>91</v>
      </c>
      <c r="U1211" s="24" t="s">
        <v>91</v>
      </c>
      <c r="V1211" s="24" t="s">
        <v>91</v>
      </c>
      <c r="W1211" s="24" t="s">
        <v>91</v>
      </c>
      <c r="X1211" s="24"/>
      <c r="Y1211" s="24" t="s">
        <v>91</v>
      </c>
      <c r="Z1211" s="24" t="s">
        <v>91</v>
      </c>
      <c r="AA1211" s="24" t="s">
        <v>91</v>
      </c>
      <c r="AB1211" s="24" t="s">
        <v>91</v>
      </c>
      <c r="AC1211" s="24" t="s">
        <v>91</v>
      </c>
      <c r="AD1211" s="24" t="s">
        <v>91</v>
      </c>
      <c r="AE1211" s="24" t="s">
        <v>91</v>
      </c>
      <c r="AF1211" s="24" t="s">
        <v>91</v>
      </c>
      <c r="AG1211" s="24" t="s">
        <v>91</v>
      </c>
      <c r="AH1211" s="24" t="s">
        <v>91</v>
      </c>
      <c r="AI1211" s="24" t="s">
        <v>115</v>
      </c>
      <c r="AJ1211" s="24" t="s">
        <v>91</v>
      </c>
      <c r="AK1211" s="24" t="s">
        <v>91</v>
      </c>
      <c r="AL1211" s="24" t="s">
        <v>90</v>
      </c>
      <c r="AM1211" s="24" t="s">
        <v>90</v>
      </c>
      <c r="AN1211" s="24" t="s">
        <v>91</v>
      </c>
      <c r="AO1211" s="24" t="s">
        <v>91</v>
      </c>
      <c r="AP1211" s="24" t="s">
        <v>115</v>
      </c>
      <c r="AQ1211" s="24" t="s">
        <v>91</v>
      </c>
      <c r="AR1211" s="24" t="s">
        <v>91</v>
      </c>
      <c r="AS1211" s="24" t="s">
        <v>90</v>
      </c>
      <c r="AT1211" s="24" t="s">
        <v>91</v>
      </c>
      <c r="AU1211" s="24" t="s">
        <v>91</v>
      </c>
      <c r="AV1211" s="24" t="s">
        <v>91</v>
      </c>
      <c r="AW1211" s="24" t="s">
        <v>91</v>
      </c>
      <c r="AX1211" s="24" t="s">
        <v>90</v>
      </c>
      <c r="AY1211" s="24" t="s">
        <v>91</v>
      </c>
      <c r="AZ1211" s="24" t="s">
        <v>91</v>
      </c>
      <c r="BA1211" s="24" t="s">
        <v>91</v>
      </c>
      <c r="BB1211" s="24" t="s">
        <v>91</v>
      </c>
      <c r="BC1211" s="24" t="s">
        <v>91</v>
      </c>
      <c r="BD1211" s="24" t="s">
        <v>91</v>
      </c>
      <c r="BE1211" s="24" t="s">
        <v>91</v>
      </c>
      <c r="BF1211" s="24" t="s">
        <v>91</v>
      </c>
      <c r="BG1211" s="24" t="s">
        <v>91</v>
      </c>
      <c r="BH1211" s="24" t="s">
        <v>90</v>
      </c>
      <c r="BI1211" s="24" t="s">
        <v>91</v>
      </c>
      <c r="BJ1211" s="24" t="s">
        <v>91</v>
      </c>
      <c r="BK1211" s="24" t="s">
        <v>91</v>
      </c>
      <c r="BL1211" s="24" t="s">
        <v>90</v>
      </c>
      <c r="BM1211" s="24" t="s">
        <v>91</v>
      </c>
      <c r="BN1211" s="24" t="s">
        <v>90</v>
      </c>
      <c r="BO1211" s="24" t="s">
        <v>90</v>
      </c>
      <c r="BP1211" s="24" t="s">
        <v>91</v>
      </c>
      <c r="BQ1211" s="24" t="s">
        <v>91</v>
      </c>
      <c r="BR1211" s="24" t="s">
        <v>90</v>
      </c>
      <c r="BS1211" s="24" t="s">
        <v>91</v>
      </c>
      <c r="BT1211" s="24" t="s">
        <v>91</v>
      </c>
      <c r="BU1211" s="24" t="s">
        <v>91</v>
      </c>
      <c r="BV1211" s="24" t="s">
        <v>91</v>
      </c>
      <c r="BW1211" s="24" t="s">
        <v>91</v>
      </c>
      <c r="BX1211" s="24" t="s">
        <v>91</v>
      </c>
      <c r="BY1211" s="24" t="s">
        <v>91</v>
      </c>
      <c r="BZ1211" s="24" t="s">
        <v>91</v>
      </c>
      <c r="CA1211" s="36"/>
      <c r="CB1211" s="35" t="s">
        <v>571</v>
      </c>
    </row>
    <row r="1212" spans="1:80" ht="169.5" customHeight="1" x14ac:dyDescent="0.35">
      <c r="A1212" s="24">
        <v>924</v>
      </c>
      <c r="B1212" s="24" t="s">
        <v>77</v>
      </c>
      <c r="C1212" s="23" t="s">
        <v>78</v>
      </c>
      <c r="D1212" s="24" t="s">
        <v>430</v>
      </c>
      <c r="E1212" s="24" t="s">
        <v>2479</v>
      </c>
      <c r="F1212" s="24" t="s">
        <v>81</v>
      </c>
      <c r="G1212" s="24" t="s">
        <v>2768</v>
      </c>
      <c r="H1212" s="24" t="s">
        <v>2837</v>
      </c>
      <c r="I1212" s="24" t="s">
        <v>2838</v>
      </c>
      <c r="J1212" s="24" t="s">
        <v>2866</v>
      </c>
      <c r="K1212" s="24" t="s">
        <v>2867</v>
      </c>
      <c r="L1212" s="24" t="s">
        <v>2868</v>
      </c>
      <c r="M1212" s="24" t="s">
        <v>88</v>
      </c>
      <c r="N1212" s="24"/>
      <c r="O1212" s="24"/>
      <c r="P1212" s="24"/>
      <c r="Q1212" s="24" t="s">
        <v>155</v>
      </c>
      <c r="R1212" s="24"/>
      <c r="S1212" s="24"/>
      <c r="T1212" s="24" t="s">
        <v>91</v>
      </c>
      <c r="U1212" s="24" t="s">
        <v>91</v>
      </c>
      <c r="V1212" s="24" t="s">
        <v>91</v>
      </c>
      <c r="W1212" s="24" t="s">
        <v>91</v>
      </c>
      <c r="X1212" s="24"/>
      <c r="Y1212" s="24" t="s">
        <v>91</v>
      </c>
      <c r="Z1212" s="24" t="s">
        <v>91</v>
      </c>
      <c r="AA1212" s="24" t="s">
        <v>91</v>
      </c>
      <c r="AB1212" s="24" t="s">
        <v>91</v>
      </c>
      <c r="AC1212" s="24" t="s">
        <v>91</v>
      </c>
      <c r="AD1212" s="24" t="s">
        <v>91</v>
      </c>
      <c r="AE1212" s="24" t="s">
        <v>91</v>
      </c>
      <c r="AF1212" s="24" t="s">
        <v>91</v>
      </c>
      <c r="AG1212" s="24" t="s">
        <v>91</v>
      </c>
      <c r="AH1212" s="24" t="s">
        <v>91</v>
      </c>
      <c r="AI1212" s="24" t="s">
        <v>115</v>
      </c>
      <c r="AJ1212" s="24" t="s">
        <v>91</v>
      </c>
      <c r="AK1212" s="24" t="s">
        <v>91</v>
      </c>
      <c r="AL1212" s="24" t="s">
        <v>90</v>
      </c>
      <c r="AM1212" s="24" t="s">
        <v>90</v>
      </c>
      <c r="AN1212" s="24" t="s">
        <v>91</v>
      </c>
      <c r="AO1212" s="24" t="s">
        <v>91</v>
      </c>
      <c r="AP1212" s="24" t="s">
        <v>115</v>
      </c>
      <c r="AQ1212" s="24" t="s">
        <v>91</v>
      </c>
      <c r="AR1212" s="24" t="s">
        <v>91</v>
      </c>
      <c r="AS1212" s="24" t="s">
        <v>90</v>
      </c>
      <c r="AT1212" s="24" t="s">
        <v>91</v>
      </c>
      <c r="AU1212" s="24" t="s">
        <v>91</v>
      </c>
      <c r="AV1212" s="24" t="s">
        <v>91</v>
      </c>
      <c r="AW1212" s="24" t="s">
        <v>91</v>
      </c>
      <c r="AX1212" s="24" t="s">
        <v>90</v>
      </c>
      <c r="AY1212" s="24" t="s">
        <v>91</v>
      </c>
      <c r="AZ1212" s="24" t="s">
        <v>91</v>
      </c>
      <c r="BA1212" s="24" t="s">
        <v>91</v>
      </c>
      <c r="BB1212" s="24" t="s">
        <v>91</v>
      </c>
      <c r="BC1212" s="24" t="s">
        <v>91</v>
      </c>
      <c r="BD1212" s="24" t="s">
        <v>91</v>
      </c>
      <c r="BE1212" s="24" t="s">
        <v>91</v>
      </c>
      <c r="BF1212" s="24" t="s">
        <v>91</v>
      </c>
      <c r="BG1212" s="24" t="s">
        <v>91</v>
      </c>
      <c r="BH1212" s="24" t="s">
        <v>90</v>
      </c>
      <c r="BI1212" s="24" t="s">
        <v>91</v>
      </c>
      <c r="BJ1212" s="24" t="s">
        <v>91</v>
      </c>
      <c r="BK1212" s="24" t="s">
        <v>91</v>
      </c>
      <c r="BL1212" s="24" t="s">
        <v>90</v>
      </c>
      <c r="BM1212" s="24" t="s">
        <v>91</v>
      </c>
      <c r="BN1212" s="24" t="s">
        <v>90</v>
      </c>
      <c r="BO1212" s="24" t="s">
        <v>90</v>
      </c>
      <c r="BP1212" s="24" t="s">
        <v>91</v>
      </c>
      <c r="BQ1212" s="24" t="s">
        <v>91</v>
      </c>
      <c r="BR1212" s="24" t="s">
        <v>90</v>
      </c>
      <c r="BS1212" s="24" t="s">
        <v>91</v>
      </c>
      <c r="BT1212" s="24" t="s">
        <v>91</v>
      </c>
      <c r="BU1212" s="24" t="s">
        <v>91</v>
      </c>
      <c r="BV1212" s="24" t="s">
        <v>91</v>
      </c>
      <c r="BW1212" s="24" t="s">
        <v>91</v>
      </c>
      <c r="BX1212" s="24" t="s">
        <v>91</v>
      </c>
      <c r="BY1212" s="24" t="s">
        <v>91</v>
      </c>
      <c r="BZ1212" s="24" t="s">
        <v>91</v>
      </c>
      <c r="CA1212" s="36"/>
      <c r="CB1212" s="35" t="s">
        <v>571</v>
      </c>
    </row>
    <row r="1213" spans="1:80" ht="169.5" customHeight="1" x14ac:dyDescent="0.35">
      <c r="A1213" s="24">
        <v>959</v>
      </c>
      <c r="B1213" s="24" t="s">
        <v>77</v>
      </c>
      <c r="C1213" s="23" t="s">
        <v>78</v>
      </c>
      <c r="D1213" s="24" t="s">
        <v>430</v>
      </c>
      <c r="E1213" s="24" t="s">
        <v>2479</v>
      </c>
      <c r="F1213" s="24" t="s">
        <v>81</v>
      </c>
      <c r="G1213" s="24" t="s">
        <v>2922</v>
      </c>
      <c r="H1213" s="24" t="s">
        <v>2987</v>
      </c>
      <c r="I1213" s="24" t="s">
        <v>2988</v>
      </c>
      <c r="J1213" s="24" t="s">
        <v>2989</v>
      </c>
      <c r="K1213" s="24" t="s">
        <v>2990</v>
      </c>
      <c r="L1213" s="24" t="s">
        <v>2991</v>
      </c>
      <c r="M1213" s="24" t="s">
        <v>88</v>
      </c>
      <c r="N1213" s="24"/>
      <c r="O1213" s="24"/>
      <c r="P1213" s="24"/>
      <c r="Q1213" s="24" t="s">
        <v>155</v>
      </c>
      <c r="R1213" s="24"/>
      <c r="S1213" s="24"/>
      <c r="T1213" s="24" t="s">
        <v>91</v>
      </c>
      <c r="U1213" s="24" t="s">
        <v>91</v>
      </c>
      <c r="V1213" s="24" t="s">
        <v>91</v>
      </c>
      <c r="W1213" s="24" t="s">
        <v>91</v>
      </c>
      <c r="X1213" s="24"/>
      <c r="Y1213" s="24" t="s">
        <v>91</v>
      </c>
      <c r="Z1213" s="24" t="s">
        <v>91</v>
      </c>
      <c r="AA1213" s="24" t="s">
        <v>91</v>
      </c>
      <c r="AB1213" s="24" t="s">
        <v>91</v>
      </c>
      <c r="AC1213" s="24" t="s">
        <v>91</v>
      </c>
      <c r="AD1213" s="24" t="s">
        <v>91</v>
      </c>
      <c r="AE1213" s="24" t="s">
        <v>91</v>
      </c>
      <c r="AF1213" s="24" t="s">
        <v>91</v>
      </c>
      <c r="AG1213" s="24" t="s">
        <v>91</v>
      </c>
      <c r="AH1213" s="24" t="s">
        <v>91</v>
      </c>
      <c r="AI1213" s="24" t="s">
        <v>90</v>
      </c>
      <c r="AJ1213" s="24" t="s">
        <v>91</v>
      </c>
      <c r="AK1213" s="24" t="s">
        <v>91</v>
      </c>
      <c r="AL1213" s="24" t="s">
        <v>90</v>
      </c>
      <c r="AM1213" s="24" t="s">
        <v>90</v>
      </c>
      <c r="AN1213" s="24" t="s">
        <v>91</v>
      </c>
      <c r="AO1213" s="24" t="s">
        <v>91</v>
      </c>
      <c r="AP1213" s="24" t="s">
        <v>90</v>
      </c>
      <c r="AQ1213" s="24" t="s">
        <v>91</v>
      </c>
      <c r="AR1213" s="24" t="s">
        <v>91</v>
      </c>
      <c r="AS1213" s="24" t="s">
        <v>90</v>
      </c>
      <c r="AT1213" s="24" t="s">
        <v>91</v>
      </c>
      <c r="AU1213" s="24" t="s">
        <v>91</v>
      </c>
      <c r="AV1213" s="24" t="s">
        <v>91</v>
      </c>
      <c r="AW1213" s="24" t="s">
        <v>91</v>
      </c>
      <c r="AX1213" s="24" t="s">
        <v>90</v>
      </c>
      <c r="AY1213" s="24" t="s">
        <v>91</v>
      </c>
      <c r="AZ1213" s="24" t="s">
        <v>91</v>
      </c>
      <c r="BA1213" s="24" t="s">
        <v>91</v>
      </c>
      <c r="BB1213" s="24" t="s">
        <v>91</v>
      </c>
      <c r="BC1213" s="24" t="s">
        <v>91</v>
      </c>
      <c r="BD1213" s="24" t="s">
        <v>91</v>
      </c>
      <c r="BE1213" s="24" t="s">
        <v>91</v>
      </c>
      <c r="BF1213" s="24" t="s">
        <v>91</v>
      </c>
      <c r="BG1213" s="24" t="s">
        <v>91</v>
      </c>
      <c r="BH1213" s="24" t="s">
        <v>90</v>
      </c>
      <c r="BI1213" s="24" t="s">
        <v>91</v>
      </c>
      <c r="BJ1213" s="24" t="s">
        <v>91</v>
      </c>
      <c r="BK1213" s="24" t="s">
        <v>91</v>
      </c>
      <c r="BL1213" s="24" t="s">
        <v>90</v>
      </c>
      <c r="BM1213" s="24" t="s">
        <v>91</v>
      </c>
      <c r="BN1213" s="24" t="s">
        <v>90</v>
      </c>
      <c r="BO1213" s="24" t="s">
        <v>90</v>
      </c>
      <c r="BP1213" s="24" t="s">
        <v>91</v>
      </c>
      <c r="BQ1213" s="24" t="s">
        <v>91</v>
      </c>
      <c r="BR1213" s="24" t="s">
        <v>90</v>
      </c>
      <c r="BS1213" s="24" t="s">
        <v>91</v>
      </c>
      <c r="BT1213" s="24" t="s">
        <v>91</v>
      </c>
      <c r="BU1213" s="24" t="s">
        <v>91</v>
      </c>
      <c r="BV1213" s="24" t="s">
        <v>91</v>
      </c>
      <c r="BW1213" s="24" t="s">
        <v>91</v>
      </c>
      <c r="BX1213" s="24" t="s">
        <v>91</v>
      </c>
      <c r="BY1213" s="24" t="s">
        <v>91</v>
      </c>
      <c r="BZ1213" s="24" t="s">
        <v>91</v>
      </c>
      <c r="CA1213" s="36"/>
      <c r="CB1213" s="35" t="s">
        <v>438</v>
      </c>
    </row>
    <row r="1214" spans="1:80" ht="169.5" customHeight="1" x14ac:dyDescent="0.35">
      <c r="A1214" s="24">
        <v>970</v>
      </c>
      <c r="B1214" s="24" t="s">
        <v>77</v>
      </c>
      <c r="C1214" s="23" t="s">
        <v>78</v>
      </c>
      <c r="D1214" s="24" t="s">
        <v>430</v>
      </c>
      <c r="E1214" s="24" t="s">
        <v>2479</v>
      </c>
      <c r="F1214" s="24" t="s">
        <v>81</v>
      </c>
      <c r="G1214" s="24" t="s">
        <v>2922</v>
      </c>
      <c r="H1214" s="24" t="s">
        <v>3023</v>
      </c>
      <c r="I1214" s="24" t="s">
        <v>3024</v>
      </c>
      <c r="J1214" s="24" t="s">
        <v>3028</v>
      </c>
      <c r="K1214" s="24" t="s">
        <v>3029</v>
      </c>
      <c r="L1214" s="24" t="s">
        <v>3030</v>
      </c>
      <c r="M1214" s="24" t="s">
        <v>88</v>
      </c>
      <c r="N1214" s="24"/>
      <c r="O1214" s="24"/>
      <c r="P1214" s="24"/>
      <c r="Q1214" s="24" t="s">
        <v>155</v>
      </c>
      <c r="R1214" s="24"/>
      <c r="S1214" s="24"/>
      <c r="T1214" s="24" t="s">
        <v>91</v>
      </c>
      <c r="U1214" s="24" t="s">
        <v>91</v>
      </c>
      <c r="V1214" s="24" t="s">
        <v>91</v>
      </c>
      <c r="W1214" s="24" t="s">
        <v>91</v>
      </c>
      <c r="X1214" s="24"/>
      <c r="Y1214" s="24" t="s">
        <v>91</v>
      </c>
      <c r="Z1214" s="24" t="s">
        <v>91</v>
      </c>
      <c r="AA1214" s="24" t="s">
        <v>91</v>
      </c>
      <c r="AB1214" s="24" t="s">
        <v>91</v>
      </c>
      <c r="AC1214" s="24" t="s">
        <v>91</v>
      </c>
      <c r="AD1214" s="24" t="s">
        <v>91</v>
      </c>
      <c r="AE1214" s="24" t="s">
        <v>91</v>
      </c>
      <c r="AF1214" s="24" t="s">
        <v>91</v>
      </c>
      <c r="AG1214" s="24" t="s">
        <v>91</v>
      </c>
      <c r="AH1214" s="24" t="s">
        <v>91</v>
      </c>
      <c r="AI1214" s="24" t="s">
        <v>90</v>
      </c>
      <c r="AJ1214" s="24" t="s">
        <v>91</v>
      </c>
      <c r="AK1214" s="24" t="s">
        <v>91</v>
      </c>
      <c r="AL1214" s="24" t="s">
        <v>90</v>
      </c>
      <c r="AM1214" s="24" t="s">
        <v>90</v>
      </c>
      <c r="AN1214" s="24" t="s">
        <v>91</v>
      </c>
      <c r="AO1214" s="24" t="s">
        <v>91</v>
      </c>
      <c r="AP1214" s="24" t="s">
        <v>90</v>
      </c>
      <c r="AQ1214" s="24" t="s">
        <v>91</v>
      </c>
      <c r="AR1214" s="24" t="s">
        <v>91</v>
      </c>
      <c r="AS1214" s="24" t="s">
        <v>90</v>
      </c>
      <c r="AT1214" s="24" t="s">
        <v>91</v>
      </c>
      <c r="AU1214" s="24" t="s">
        <v>91</v>
      </c>
      <c r="AV1214" s="24" t="s">
        <v>91</v>
      </c>
      <c r="AW1214" s="24" t="s">
        <v>91</v>
      </c>
      <c r="AX1214" s="24" t="s">
        <v>90</v>
      </c>
      <c r="AY1214" s="24" t="s">
        <v>91</v>
      </c>
      <c r="AZ1214" s="24" t="s">
        <v>91</v>
      </c>
      <c r="BA1214" s="24" t="s">
        <v>91</v>
      </c>
      <c r="BB1214" s="24" t="s">
        <v>91</v>
      </c>
      <c r="BC1214" s="24" t="s">
        <v>91</v>
      </c>
      <c r="BD1214" s="24" t="s">
        <v>91</v>
      </c>
      <c r="BE1214" s="24" t="s">
        <v>91</v>
      </c>
      <c r="BF1214" s="24" t="s">
        <v>91</v>
      </c>
      <c r="BG1214" s="24" t="s">
        <v>91</v>
      </c>
      <c r="BH1214" s="24" t="s">
        <v>90</v>
      </c>
      <c r="BI1214" s="24" t="s">
        <v>91</v>
      </c>
      <c r="BJ1214" s="24" t="s">
        <v>91</v>
      </c>
      <c r="BK1214" s="24" t="s">
        <v>91</v>
      </c>
      <c r="BL1214" s="24" t="s">
        <v>90</v>
      </c>
      <c r="BM1214" s="24" t="s">
        <v>91</v>
      </c>
      <c r="BN1214" s="24" t="s">
        <v>90</v>
      </c>
      <c r="BO1214" s="24" t="s">
        <v>90</v>
      </c>
      <c r="BP1214" s="24" t="s">
        <v>91</v>
      </c>
      <c r="BQ1214" s="24" t="s">
        <v>91</v>
      </c>
      <c r="BR1214" s="24" t="s">
        <v>90</v>
      </c>
      <c r="BS1214" s="24" t="s">
        <v>91</v>
      </c>
      <c r="BT1214" s="24" t="s">
        <v>91</v>
      </c>
      <c r="BU1214" s="24" t="s">
        <v>91</v>
      </c>
      <c r="BV1214" s="24" t="s">
        <v>91</v>
      </c>
      <c r="BW1214" s="24" t="s">
        <v>91</v>
      </c>
      <c r="BX1214" s="24" t="s">
        <v>91</v>
      </c>
      <c r="BY1214" s="24" t="s">
        <v>91</v>
      </c>
      <c r="BZ1214" s="24" t="s">
        <v>91</v>
      </c>
      <c r="CA1214" s="36"/>
      <c r="CB1214" s="35" t="s">
        <v>438</v>
      </c>
    </row>
    <row r="1215" spans="1:80" ht="169.5" customHeight="1" x14ac:dyDescent="0.35">
      <c r="A1215" s="24">
        <v>974</v>
      </c>
      <c r="B1215" s="24" t="s">
        <v>77</v>
      </c>
      <c r="C1215" s="23" t="s">
        <v>78</v>
      </c>
      <c r="D1215" s="24" t="s">
        <v>430</v>
      </c>
      <c r="E1215" s="24" t="s">
        <v>2479</v>
      </c>
      <c r="F1215" s="24" t="s">
        <v>81</v>
      </c>
      <c r="G1215" s="24" t="s">
        <v>2922</v>
      </c>
      <c r="H1215" s="24" t="s">
        <v>3023</v>
      </c>
      <c r="I1215" s="24" t="s">
        <v>3024</v>
      </c>
      <c r="J1215" s="24" t="s">
        <v>3040</v>
      </c>
      <c r="K1215" s="24" t="s">
        <v>3041</v>
      </c>
      <c r="L1215" s="24" t="s">
        <v>3042</v>
      </c>
      <c r="M1215" s="24" t="s">
        <v>88</v>
      </c>
      <c r="N1215" s="24"/>
      <c r="O1215" s="24"/>
      <c r="P1215" s="24"/>
      <c r="Q1215" s="24" t="s">
        <v>155</v>
      </c>
      <c r="R1215" s="24"/>
      <c r="S1215" s="24"/>
      <c r="T1215" s="24" t="s">
        <v>91</v>
      </c>
      <c r="U1215" s="24" t="s">
        <v>91</v>
      </c>
      <c r="V1215" s="24" t="s">
        <v>91</v>
      </c>
      <c r="W1215" s="24" t="s">
        <v>91</v>
      </c>
      <c r="X1215" s="24"/>
      <c r="Y1215" s="24" t="s">
        <v>91</v>
      </c>
      <c r="Z1215" s="24" t="s">
        <v>91</v>
      </c>
      <c r="AA1215" s="24" t="s">
        <v>91</v>
      </c>
      <c r="AB1215" s="24" t="s">
        <v>91</v>
      </c>
      <c r="AC1215" s="24" t="s">
        <v>91</v>
      </c>
      <c r="AD1215" s="24" t="s">
        <v>91</v>
      </c>
      <c r="AE1215" s="24" t="s">
        <v>91</v>
      </c>
      <c r="AF1215" s="24" t="s">
        <v>91</v>
      </c>
      <c r="AG1215" s="24" t="s">
        <v>91</v>
      </c>
      <c r="AH1215" s="24" t="s">
        <v>91</v>
      </c>
      <c r="AI1215" s="24" t="s">
        <v>90</v>
      </c>
      <c r="AJ1215" s="24" t="s">
        <v>91</v>
      </c>
      <c r="AK1215" s="24" t="s">
        <v>91</v>
      </c>
      <c r="AL1215" s="24" t="s">
        <v>90</v>
      </c>
      <c r="AM1215" s="24" t="s">
        <v>90</v>
      </c>
      <c r="AN1215" s="24" t="s">
        <v>91</v>
      </c>
      <c r="AO1215" s="24" t="s">
        <v>91</v>
      </c>
      <c r="AP1215" s="24" t="s">
        <v>90</v>
      </c>
      <c r="AQ1215" s="24" t="s">
        <v>91</v>
      </c>
      <c r="AR1215" s="24" t="s">
        <v>91</v>
      </c>
      <c r="AS1215" s="24" t="s">
        <v>90</v>
      </c>
      <c r="AT1215" s="24" t="s">
        <v>91</v>
      </c>
      <c r="AU1215" s="24" t="s">
        <v>91</v>
      </c>
      <c r="AV1215" s="24" t="s">
        <v>91</v>
      </c>
      <c r="AW1215" s="24" t="s">
        <v>91</v>
      </c>
      <c r="AX1215" s="24" t="s">
        <v>90</v>
      </c>
      <c r="AY1215" s="24" t="s">
        <v>91</v>
      </c>
      <c r="AZ1215" s="24" t="s">
        <v>91</v>
      </c>
      <c r="BA1215" s="24" t="s">
        <v>91</v>
      </c>
      <c r="BB1215" s="24" t="s">
        <v>91</v>
      </c>
      <c r="BC1215" s="24" t="s">
        <v>91</v>
      </c>
      <c r="BD1215" s="24" t="s">
        <v>91</v>
      </c>
      <c r="BE1215" s="24" t="s">
        <v>91</v>
      </c>
      <c r="BF1215" s="24" t="s">
        <v>91</v>
      </c>
      <c r="BG1215" s="24" t="s">
        <v>91</v>
      </c>
      <c r="BH1215" s="24" t="s">
        <v>90</v>
      </c>
      <c r="BI1215" s="24" t="s">
        <v>91</v>
      </c>
      <c r="BJ1215" s="24" t="s">
        <v>91</v>
      </c>
      <c r="BK1215" s="24" t="s">
        <v>91</v>
      </c>
      <c r="BL1215" s="24" t="s">
        <v>90</v>
      </c>
      <c r="BM1215" s="24" t="s">
        <v>91</v>
      </c>
      <c r="BN1215" s="24" t="s">
        <v>90</v>
      </c>
      <c r="BO1215" s="24" t="s">
        <v>90</v>
      </c>
      <c r="BP1215" s="24" t="s">
        <v>91</v>
      </c>
      <c r="BQ1215" s="24" t="s">
        <v>91</v>
      </c>
      <c r="BR1215" s="24" t="s">
        <v>90</v>
      </c>
      <c r="BS1215" s="24" t="s">
        <v>91</v>
      </c>
      <c r="BT1215" s="24" t="s">
        <v>91</v>
      </c>
      <c r="BU1215" s="24" t="s">
        <v>91</v>
      </c>
      <c r="BV1215" s="24" t="s">
        <v>91</v>
      </c>
      <c r="BW1215" s="24" t="s">
        <v>91</v>
      </c>
      <c r="BX1215" s="24" t="s">
        <v>91</v>
      </c>
      <c r="BY1215" s="24" t="s">
        <v>91</v>
      </c>
      <c r="BZ1215" s="24" t="s">
        <v>91</v>
      </c>
      <c r="CA1215" s="36"/>
      <c r="CB1215" s="35" t="s">
        <v>438</v>
      </c>
    </row>
    <row r="1216" spans="1:80" ht="169.5" customHeight="1" x14ac:dyDescent="0.35">
      <c r="A1216" s="24">
        <v>982</v>
      </c>
      <c r="B1216" s="24" t="s">
        <v>77</v>
      </c>
      <c r="C1216" s="23" t="s">
        <v>78</v>
      </c>
      <c r="D1216" s="24" t="s">
        <v>430</v>
      </c>
      <c r="E1216" s="24" t="s">
        <v>2479</v>
      </c>
      <c r="F1216" s="24" t="s">
        <v>81</v>
      </c>
      <c r="G1216" s="24" t="s">
        <v>2922</v>
      </c>
      <c r="H1216" s="24" t="s">
        <v>3058</v>
      </c>
      <c r="I1216" s="24" t="s">
        <v>3059</v>
      </c>
      <c r="J1216" s="24" t="s">
        <v>3066</v>
      </c>
      <c r="K1216" s="24" t="s">
        <v>3067</v>
      </c>
      <c r="L1216" s="24" t="s">
        <v>3068</v>
      </c>
      <c r="M1216" s="24" t="s">
        <v>88</v>
      </c>
      <c r="N1216" s="24"/>
      <c r="O1216" s="24"/>
      <c r="P1216" s="24"/>
      <c r="Q1216" s="24" t="s">
        <v>155</v>
      </c>
      <c r="R1216" s="24"/>
      <c r="S1216" s="24"/>
      <c r="T1216" s="24" t="s">
        <v>91</v>
      </c>
      <c r="U1216" s="24" t="s">
        <v>91</v>
      </c>
      <c r="V1216" s="24" t="s">
        <v>91</v>
      </c>
      <c r="W1216" s="24" t="s">
        <v>91</v>
      </c>
      <c r="X1216" s="24"/>
      <c r="Y1216" s="24" t="s">
        <v>91</v>
      </c>
      <c r="Z1216" s="24" t="s">
        <v>91</v>
      </c>
      <c r="AA1216" s="24" t="s">
        <v>91</v>
      </c>
      <c r="AB1216" s="24" t="s">
        <v>91</v>
      </c>
      <c r="AC1216" s="24" t="s">
        <v>91</v>
      </c>
      <c r="AD1216" s="24" t="s">
        <v>91</v>
      </c>
      <c r="AE1216" s="24" t="s">
        <v>91</v>
      </c>
      <c r="AF1216" s="24" t="s">
        <v>91</v>
      </c>
      <c r="AG1216" s="24" t="s">
        <v>91</v>
      </c>
      <c r="AH1216" s="24" t="s">
        <v>91</v>
      </c>
      <c r="AI1216" s="24" t="s">
        <v>90</v>
      </c>
      <c r="AJ1216" s="24" t="s">
        <v>91</v>
      </c>
      <c r="AK1216" s="24" t="s">
        <v>91</v>
      </c>
      <c r="AL1216" s="24" t="s">
        <v>90</v>
      </c>
      <c r="AM1216" s="24" t="s">
        <v>90</v>
      </c>
      <c r="AN1216" s="24" t="s">
        <v>91</v>
      </c>
      <c r="AO1216" s="24" t="s">
        <v>91</v>
      </c>
      <c r="AP1216" s="24" t="s">
        <v>90</v>
      </c>
      <c r="AQ1216" s="24" t="s">
        <v>91</v>
      </c>
      <c r="AR1216" s="24" t="s">
        <v>91</v>
      </c>
      <c r="AS1216" s="24" t="s">
        <v>90</v>
      </c>
      <c r="AT1216" s="24" t="s">
        <v>91</v>
      </c>
      <c r="AU1216" s="24" t="s">
        <v>91</v>
      </c>
      <c r="AV1216" s="24" t="s">
        <v>91</v>
      </c>
      <c r="AW1216" s="24" t="s">
        <v>91</v>
      </c>
      <c r="AX1216" s="24" t="s">
        <v>90</v>
      </c>
      <c r="AY1216" s="24" t="s">
        <v>91</v>
      </c>
      <c r="AZ1216" s="24" t="s">
        <v>91</v>
      </c>
      <c r="BA1216" s="24" t="s">
        <v>91</v>
      </c>
      <c r="BB1216" s="24" t="s">
        <v>91</v>
      </c>
      <c r="BC1216" s="24" t="s">
        <v>91</v>
      </c>
      <c r="BD1216" s="24" t="s">
        <v>91</v>
      </c>
      <c r="BE1216" s="24" t="s">
        <v>91</v>
      </c>
      <c r="BF1216" s="24" t="s">
        <v>91</v>
      </c>
      <c r="BG1216" s="24" t="s">
        <v>91</v>
      </c>
      <c r="BH1216" s="24" t="s">
        <v>90</v>
      </c>
      <c r="BI1216" s="24" t="s">
        <v>91</v>
      </c>
      <c r="BJ1216" s="24" t="s">
        <v>91</v>
      </c>
      <c r="BK1216" s="24" t="s">
        <v>91</v>
      </c>
      <c r="BL1216" s="24" t="s">
        <v>90</v>
      </c>
      <c r="BM1216" s="24" t="s">
        <v>91</v>
      </c>
      <c r="BN1216" s="24" t="s">
        <v>90</v>
      </c>
      <c r="BO1216" s="24" t="s">
        <v>90</v>
      </c>
      <c r="BP1216" s="24" t="s">
        <v>91</v>
      </c>
      <c r="BQ1216" s="24" t="s">
        <v>91</v>
      </c>
      <c r="BR1216" s="24" t="s">
        <v>90</v>
      </c>
      <c r="BS1216" s="24" t="s">
        <v>91</v>
      </c>
      <c r="BT1216" s="24" t="s">
        <v>91</v>
      </c>
      <c r="BU1216" s="24" t="s">
        <v>91</v>
      </c>
      <c r="BV1216" s="24" t="s">
        <v>91</v>
      </c>
      <c r="BW1216" s="24" t="s">
        <v>91</v>
      </c>
      <c r="BX1216" s="24" t="s">
        <v>91</v>
      </c>
      <c r="BY1216" s="24" t="s">
        <v>91</v>
      </c>
      <c r="BZ1216" s="24" t="s">
        <v>91</v>
      </c>
      <c r="CA1216" s="36"/>
      <c r="CB1216" s="35" t="s">
        <v>571</v>
      </c>
    </row>
    <row r="1217" spans="1:80" ht="169.5" customHeight="1" x14ac:dyDescent="0.35">
      <c r="A1217" s="24">
        <v>984</v>
      </c>
      <c r="B1217" s="24" t="s">
        <v>77</v>
      </c>
      <c r="C1217" s="23" t="s">
        <v>78</v>
      </c>
      <c r="D1217" s="24" t="s">
        <v>430</v>
      </c>
      <c r="E1217" s="24" t="s">
        <v>2479</v>
      </c>
      <c r="F1217" s="24" t="s">
        <v>81</v>
      </c>
      <c r="G1217" s="24" t="s">
        <v>2922</v>
      </c>
      <c r="H1217" s="24" t="s">
        <v>3058</v>
      </c>
      <c r="I1217" s="24" t="s">
        <v>3059</v>
      </c>
      <c r="J1217" s="24" t="s">
        <v>3072</v>
      </c>
      <c r="K1217" s="24" t="s">
        <v>3073</v>
      </c>
      <c r="L1217" s="24" t="s">
        <v>3074</v>
      </c>
      <c r="M1217" s="24" t="s">
        <v>88</v>
      </c>
      <c r="N1217" s="24"/>
      <c r="O1217" s="24"/>
      <c r="P1217" s="24"/>
      <c r="Q1217" s="24" t="s">
        <v>155</v>
      </c>
      <c r="R1217" s="24"/>
      <c r="S1217" s="24"/>
      <c r="T1217" s="24" t="s">
        <v>91</v>
      </c>
      <c r="U1217" s="24" t="s">
        <v>91</v>
      </c>
      <c r="V1217" s="24" t="s">
        <v>91</v>
      </c>
      <c r="W1217" s="24" t="s">
        <v>91</v>
      </c>
      <c r="X1217" s="24"/>
      <c r="Y1217" s="24" t="s">
        <v>91</v>
      </c>
      <c r="Z1217" s="24" t="s">
        <v>91</v>
      </c>
      <c r="AA1217" s="24" t="s">
        <v>91</v>
      </c>
      <c r="AB1217" s="24" t="s">
        <v>91</v>
      </c>
      <c r="AC1217" s="24" t="s">
        <v>91</v>
      </c>
      <c r="AD1217" s="24" t="s">
        <v>91</v>
      </c>
      <c r="AE1217" s="24" t="s">
        <v>91</v>
      </c>
      <c r="AF1217" s="24" t="s">
        <v>91</v>
      </c>
      <c r="AG1217" s="24" t="s">
        <v>91</v>
      </c>
      <c r="AH1217" s="24" t="s">
        <v>91</v>
      </c>
      <c r="AI1217" s="24" t="s">
        <v>90</v>
      </c>
      <c r="AJ1217" s="24" t="s">
        <v>91</v>
      </c>
      <c r="AK1217" s="24" t="s">
        <v>91</v>
      </c>
      <c r="AL1217" s="24" t="s">
        <v>90</v>
      </c>
      <c r="AM1217" s="24" t="s">
        <v>90</v>
      </c>
      <c r="AN1217" s="24" t="s">
        <v>91</v>
      </c>
      <c r="AO1217" s="24" t="s">
        <v>91</v>
      </c>
      <c r="AP1217" s="24" t="s">
        <v>90</v>
      </c>
      <c r="AQ1217" s="24" t="s">
        <v>91</v>
      </c>
      <c r="AR1217" s="24" t="s">
        <v>91</v>
      </c>
      <c r="AS1217" s="24" t="s">
        <v>90</v>
      </c>
      <c r="AT1217" s="24" t="s">
        <v>91</v>
      </c>
      <c r="AU1217" s="24" t="s">
        <v>91</v>
      </c>
      <c r="AV1217" s="24" t="s">
        <v>91</v>
      </c>
      <c r="AW1217" s="24" t="s">
        <v>91</v>
      </c>
      <c r="AX1217" s="24" t="s">
        <v>90</v>
      </c>
      <c r="AY1217" s="24" t="s">
        <v>91</v>
      </c>
      <c r="AZ1217" s="24" t="s">
        <v>91</v>
      </c>
      <c r="BA1217" s="24" t="s">
        <v>91</v>
      </c>
      <c r="BB1217" s="24" t="s">
        <v>91</v>
      </c>
      <c r="BC1217" s="24" t="s">
        <v>91</v>
      </c>
      <c r="BD1217" s="24" t="s">
        <v>91</v>
      </c>
      <c r="BE1217" s="24" t="s">
        <v>91</v>
      </c>
      <c r="BF1217" s="24" t="s">
        <v>91</v>
      </c>
      <c r="BG1217" s="24" t="s">
        <v>91</v>
      </c>
      <c r="BH1217" s="24" t="s">
        <v>90</v>
      </c>
      <c r="BI1217" s="24" t="s">
        <v>91</v>
      </c>
      <c r="BJ1217" s="24" t="s">
        <v>91</v>
      </c>
      <c r="BK1217" s="24" t="s">
        <v>91</v>
      </c>
      <c r="BL1217" s="24" t="s">
        <v>90</v>
      </c>
      <c r="BM1217" s="24" t="s">
        <v>91</v>
      </c>
      <c r="BN1217" s="24" t="s">
        <v>90</v>
      </c>
      <c r="BO1217" s="24" t="s">
        <v>90</v>
      </c>
      <c r="BP1217" s="24" t="s">
        <v>91</v>
      </c>
      <c r="BQ1217" s="24" t="s">
        <v>91</v>
      </c>
      <c r="BR1217" s="24" t="s">
        <v>90</v>
      </c>
      <c r="BS1217" s="24" t="s">
        <v>91</v>
      </c>
      <c r="BT1217" s="24" t="s">
        <v>91</v>
      </c>
      <c r="BU1217" s="24" t="s">
        <v>91</v>
      </c>
      <c r="BV1217" s="24" t="s">
        <v>91</v>
      </c>
      <c r="BW1217" s="24" t="s">
        <v>91</v>
      </c>
      <c r="BX1217" s="24" t="s">
        <v>91</v>
      </c>
      <c r="BY1217" s="24" t="s">
        <v>91</v>
      </c>
      <c r="BZ1217" s="24" t="s">
        <v>91</v>
      </c>
      <c r="CA1217" s="36"/>
      <c r="CB1217" s="35" t="s">
        <v>571</v>
      </c>
    </row>
    <row r="1218" spans="1:80" ht="169.5" customHeight="1" x14ac:dyDescent="0.35">
      <c r="A1218" s="24">
        <v>986</v>
      </c>
      <c r="B1218" s="24" t="s">
        <v>77</v>
      </c>
      <c r="C1218" s="23" t="s">
        <v>78</v>
      </c>
      <c r="D1218" s="24" t="s">
        <v>430</v>
      </c>
      <c r="E1218" s="24" t="s">
        <v>2479</v>
      </c>
      <c r="F1218" s="24" t="s">
        <v>81</v>
      </c>
      <c r="G1218" s="24" t="s">
        <v>2922</v>
      </c>
      <c r="H1218" s="24" t="s">
        <v>3058</v>
      </c>
      <c r="I1218" s="24" t="s">
        <v>3059</v>
      </c>
      <c r="J1218" s="24" t="s">
        <v>3078</v>
      </c>
      <c r="K1218" s="24" t="s">
        <v>3079</v>
      </c>
      <c r="L1218" s="24" t="s">
        <v>3080</v>
      </c>
      <c r="M1218" s="24" t="s">
        <v>88</v>
      </c>
      <c r="N1218" s="24"/>
      <c r="O1218" s="24"/>
      <c r="P1218" s="24"/>
      <c r="Q1218" s="24" t="s">
        <v>155</v>
      </c>
      <c r="R1218" s="24"/>
      <c r="S1218" s="24"/>
      <c r="T1218" s="24" t="s">
        <v>91</v>
      </c>
      <c r="U1218" s="24" t="s">
        <v>91</v>
      </c>
      <c r="V1218" s="24" t="s">
        <v>91</v>
      </c>
      <c r="W1218" s="24" t="s">
        <v>91</v>
      </c>
      <c r="X1218" s="24"/>
      <c r="Y1218" s="24" t="s">
        <v>91</v>
      </c>
      <c r="Z1218" s="24" t="s">
        <v>91</v>
      </c>
      <c r="AA1218" s="24" t="s">
        <v>91</v>
      </c>
      <c r="AB1218" s="24" t="s">
        <v>91</v>
      </c>
      <c r="AC1218" s="24" t="s">
        <v>91</v>
      </c>
      <c r="AD1218" s="24" t="s">
        <v>91</v>
      </c>
      <c r="AE1218" s="24" t="s">
        <v>91</v>
      </c>
      <c r="AF1218" s="24" t="s">
        <v>91</v>
      </c>
      <c r="AG1218" s="24" t="s">
        <v>91</v>
      </c>
      <c r="AH1218" s="24" t="s">
        <v>91</v>
      </c>
      <c r="AI1218" s="24" t="s">
        <v>115</v>
      </c>
      <c r="AJ1218" s="24" t="s">
        <v>91</v>
      </c>
      <c r="AK1218" s="24" t="s">
        <v>91</v>
      </c>
      <c r="AL1218" s="24" t="s">
        <v>90</v>
      </c>
      <c r="AM1218" s="24" t="s">
        <v>90</v>
      </c>
      <c r="AN1218" s="24" t="s">
        <v>91</v>
      </c>
      <c r="AO1218" s="24" t="s">
        <v>91</v>
      </c>
      <c r="AP1218" s="24" t="s">
        <v>115</v>
      </c>
      <c r="AQ1218" s="24" t="s">
        <v>91</v>
      </c>
      <c r="AR1218" s="24" t="s">
        <v>91</v>
      </c>
      <c r="AS1218" s="24" t="s">
        <v>91</v>
      </c>
      <c r="AT1218" s="24" t="s">
        <v>91</v>
      </c>
      <c r="AU1218" s="24" t="s">
        <v>91</v>
      </c>
      <c r="AV1218" s="24" t="s">
        <v>91</v>
      </c>
      <c r="AW1218" s="24" t="s">
        <v>91</v>
      </c>
      <c r="AX1218" s="24" t="s">
        <v>115</v>
      </c>
      <c r="AY1218" s="24" t="s">
        <v>91</v>
      </c>
      <c r="AZ1218" s="24" t="s">
        <v>91</v>
      </c>
      <c r="BA1218" s="24" t="s">
        <v>91</v>
      </c>
      <c r="BB1218" s="24" t="s">
        <v>91</v>
      </c>
      <c r="BC1218" s="24" t="s">
        <v>91</v>
      </c>
      <c r="BD1218" s="24" t="s">
        <v>91</v>
      </c>
      <c r="BE1218" s="24" t="s">
        <v>91</v>
      </c>
      <c r="BF1218" s="24" t="s">
        <v>91</v>
      </c>
      <c r="BG1218" s="24" t="s">
        <v>91</v>
      </c>
      <c r="BH1218" s="24" t="s">
        <v>90</v>
      </c>
      <c r="BI1218" s="24" t="s">
        <v>91</v>
      </c>
      <c r="BJ1218" s="24" t="s">
        <v>91</v>
      </c>
      <c r="BK1218" s="24" t="s">
        <v>91</v>
      </c>
      <c r="BL1218" s="24" t="s">
        <v>90</v>
      </c>
      <c r="BM1218" s="24" t="s">
        <v>91</v>
      </c>
      <c r="BN1218" s="24" t="s">
        <v>90</v>
      </c>
      <c r="BO1218" s="24" t="s">
        <v>90</v>
      </c>
      <c r="BP1218" s="24" t="s">
        <v>91</v>
      </c>
      <c r="BQ1218" s="24" t="s">
        <v>91</v>
      </c>
      <c r="BR1218" s="24" t="s">
        <v>90</v>
      </c>
      <c r="BS1218" s="24" t="s">
        <v>91</v>
      </c>
      <c r="BT1218" s="24" t="s">
        <v>91</v>
      </c>
      <c r="BU1218" s="24" t="s">
        <v>91</v>
      </c>
      <c r="BV1218" s="24" t="s">
        <v>91</v>
      </c>
      <c r="BW1218" s="24" t="s">
        <v>91</v>
      </c>
      <c r="BX1218" s="24" t="s">
        <v>91</v>
      </c>
      <c r="BY1218" s="24" t="s">
        <v>91</v>
      </c>
      <c r="BZ1218" s="24" t="s">
        <v>91</v>
      </c>
      <c r="CA1218" s="36"/>
      <c r="CB1218" s="35" t="s">
        <v>571</v>
      </c>
    </row>
    <row r="1219" spans="1:80" ht="169.5" customHeight="1" x14ac:dyDescent="0.35">
      <c r="A1219" s="24"/>
      <c r="B1219" s="24" t="s">
        <v>77</v>
      </c>
      <c r="C1219" s="23" t="s">
        <v>78</v>
      </c>
      <c r="D1219" s="24" t="s">
        <v>3415</v>
      </c>
      <c r="E1219" s="24" t="s">
        <v>38</v>
      </c>
      <c r="F1219" s="24" t="s">
        <v>287</v>
      </c>
      <c r="G1219" s="24" t="s">
        <v>4109</v>
      </c>
      <c r="H1219" s="24" t="s">
        <v>4110</v>
      </c>
      <c r="I1219" s="24" t="s">
        <v>4171</v>
      </c>
      <c r="J1219" s="24" t="s">
        <v>4193</v>
      </c>
      <c r="K1219" s="24" t="s">
        <v>4194</v>
      </c>
      <c r="L1219" s="24" t="s">
        <v>4195</v>
      </c>
      <c r="M1219" s="24"/>
      <c r="N1219" s="24" t="s">
        <v>974</v>
      </c>
      <c r="O1219" s="24"/>
      <c r="P1219" s="24"/>
      <c r="Q1219" s="24" t="s">
        <v>89</v>
      </c>
      <c r="R1219" s="24" t="s">
        <v>4196</v>
      </c>
      <c r="S1219" s="24">
        <v>3</v>
      </c>
      <c r="T1219" s="24" t="s">
        <v>90</v>
      </c>
      <c r="U1219" s="24" t="s">
        <v>91</v>
      </c>
      <c r="V1219" s="24" t="s">
        <v>91</v>
      </c>
      <c r="W1219" s="24" t="s">
        <v>91</v>
      </c>
      <c r="X1219" s="24"/>
      <c r="Y1219" s="24" t="s">
        <v>91</v>
      </c>
      <c r="Z1219" s="24" t="s">
        <v>91</v>
      </c>
      <c r="AA1219" s="24" t="s">
        <v>91</v>
      </c>
      <c r="AB1219" s="24" t="s">
        <v>90</v>
      </c>
      <c r="AC1219" s="24" t="s">
        <v>91</v>
      </c>
      <c r="AD1219" s="24" t="s">
        <v>91</v>
      </c>
      <c r="AE1219" s="24" t="s">
        <v>91</v>
      </c>
      <c r="AF1219" s="24" t="s">
        <v>91</v>
      </c>
      <c r="AG1219" s="24" t="s">
        <v>91</v>
      </c>
      <c r="AH1219" s="24" t="s">
        <v>90</v>
      </c>
      <c r="AI1219" s="24" t="s">
        <v>91</v>
      </c>
      <c r="AJ1219" s="24" t="s">
        <v>91</v>
      </c>
      <c r="AK1219" s="24" t="s">
        <v>91</v>
      </c>
      <c r="AL1219" s="24" t="s">
        <v>91</v>
      </c>
      <c r="AM1219" s="24" t="s">
        <v>90</v>
      </c>
      <c r="AN1219" s="24" t="s">
        <v>91</v>
      </c>
      <c r="AO1219" s="24" t="s">
        <v>90</v>
      </c>
      <c r="AP1219" s="24" t="s">
        <v>91</v>
      </c>
      <c r="AQ1219" s="24" t="s">
        <v>91</v>
      </c>
      <c r="AR1219" s="24" t="s">
        <v>91</v>
      </c>
      <c r="AS1219" s="24" t="s">
        <v>91</v>
      </c>
      <c r="AT1219" s="24" t="s">
        <v>91</v>
      </c>
      <c r="AU1219" s="24" t="s">
        <v>91</v>
      </c>
      <c r="AV1219" s="24" t="s">
        <v>91</v>
      </c>
      <c r="AW1219" s="24" t="s">
        <v>91</v>
      </c>
      <c r="AX1219" s="24" t="s">
        <v>90</v>
      </c>
      <c r="AY1219" s="24" t="s">
        <v>91</v>
      </c>
      <c r="AZ1219" s="24" t="s">
        <v>91</v>
      </c>
      <c r="BA1219" s="24" t="s">
        <v>91</v>
      </c>
      <c r="BB1219" s="24" t="s">
        <v>91</v>
      </c>
      <c r="BC1219" s="24" t="s">
        <v>91</v>
      </c>
      <c r="BD1219" s="24" t="s">
        <v>91</v>
      </c>
      <c r="BE1219" s="24" t="s">
        <v>91</v>
      </c>
      <c r="BF1219" s="24" t="s">
        <v>91</v>
      </c>
      <c r="BG1219" s="24" t="s">
        <v>91</v>
      </c>
      <c r="BH1219" s="24" t="s">
        <v>91</v>
      </c>
      <c r="BI1219" s="24" t="s">
        <v>91</v>
      </c>
      <c r="BJ1219" s="24" t="s">
        <v>92</v>
      </c>
      <c r="BK1219" s="24" t="s">
        <v>91</v>
      </c>
      <c r="BL1219" s="24" t="s">
        <v>92</v>
      </c>
      <c r="BM1219" s="24" t="s">
        <v>90</v>
      </c>
      <c r="BN1219" s="24" t="s">
        <v>91</v>
      </c>
      <c r="BO1219" s="24" t="s">
        <v>91</v>
      </c>
      <c r="BP1219" s="24" t="s">
        <v>90</v>
      </c>
      <c r="BQ1219" s="24" t="s">
        <v>91</v>
      </c>
      <c r="BR1219" s="24" t="s">
        <v>90</v>
      </c>
      <c r="BS1219" s="24" t="s">
        <v>90</v>
      </c>
      <c r="BT1219" s="24" t="s">
        <v>92</v>
      </c>
      <c r="BU1219" s="24" t="s">
        <v>91</v>
      </c>
      <c r="BV1219" s="24" t="s">
        <v>91</v>
      </c>
      <c r="BW1219" s="24" t="s">
        <v>91</v>
      </c>
      <c r="BX1219" s="24" t="s">
        <v>91</v>
      </c>
      <c r="BY1219" s="24" t="s">
        <v>91</v>
      </c>
      <c r="BZ1219" s="24" t="s">
        <v>90</v>
      </c>
      <c r="CA1219" s="36"/>
      <c r="CB1219" s="35"/>
    </row>
    <row r="1220" spans="1:80" ht="169.5" customHeight="1" x14ac:dyDescent="0.35">
      <c r="A1220" s="24">
        <v>988</v>
      </c>
      <c r="B1220" s="24" t="s">
        <v>77</v>
      </c>
      <c r="C1220" s="23" t="s">
        <v>78</v>
      </c>
      <c r="D1220" s="24" t="s">
        <v>430</v>
      </c>
      <c r="E1220" s="24" t="s">
        <v>2479</v>
      </c>
      <c r="F1220" s="24" t="s">
        <v>81</v>
      </c>
      <c r="G1220" s="24" t="s">
        <v>2922</v>
      </c>
      <c r="H1220" s="24" t="s">
        <v>3058</v>
      </c>
      <c r="I1220" s="24" t="s">
        <v>3059</v>
      </c>
      <c r="J1220" s="24" t="s">
        <v>3084</v>
      </c>
      <c r="K1220" s="24" t="s">
        <v>3085</v>
      </c>
      <c r="L1220" s="24" t="s">
        <v>3086</v>
      </c>
      <c r="M1220" s="24" t="s">
        <v>88</v>
      </c>
      <c r="N1220" s="24"/>
      <c r="O1220" s="24"/>
      <c r="P1220" s="24"/>
      <c r="Q1220" s="24" t="s">
        <v>155</v>
      </c>
      <c r="R1220" s="24"/>
      <c r="S1220" s="24"/>
      <c r="T1220" s="24" t="s">
        <v>91</v>
      </c>
      <c r="U1220" s="24" t="s">
        <v>91</v>
      </c>
      <c r="V1220" s="24" t="s">
        <v>91</v>
      </c>
      <c r="W1220" s="24" t="s">
        <v>91</v>
      </c>
      <c r="X1220" s="24"/>
      <c r="Y1220" s="24" t="s">
        <v>91</v>
      </c>
      <c r="Z1220" s="24" t="s">
        <v>91</v>
      </c>
      <c r="AA1220" s="24" t="s">
        <v>91</v>
      </c>
      <c r="AB1220" s="24" t="s">
        <v>91</v>
      </c>
      <c r="AC1220" s="24" t="s">
        <v>91</v>
      </c>
      <c r="AD1220" s="24" t="s">
        <v>91</v>
      </c>
      <c r="AE1220" s="24" t="s">
        <v>91</v>
      </c>
      <c r="AF1220" s="24" t="s">
        <v>91</v>
      </c>
      <c r="AG1220" s="24" t="s">
        <v>91</v>
      </c>
      <c r="AH1220" s="24" t="s">
        <v>91</v>
      </c>
      <c r="AI1220" s="24" t="s">
        <v>90</v>
      </c>
      <c r="AJ1220" s="24" t="s">
        <v>91</v>
      </c>
      <c r="AK1220" s="24" t="s">
        <v>91</v>
      </c>
      <c r="AL1220" s="24" t="s">
        <v>90</v>
      </c>
      <c r="AM1220" s="24" t="s">
        <v>90</v>
      </c>
      <c r="AN1220" s="24" t="s">
        <v>91</v>
      </c>
      <c r="AO1220" s="24" t="s">
        <v>91</v>
      </c>
      <c r="AP1220" s="24" t="s">
        <v>90</v>
      </c>
      <c r="AQ1220" s="24" t="s">
        <v>91</v>
      </c>
      <c r="AR1220" s="24" t="s">
        <v>91</v>
      </c>
      <c r="AS1220" s="24" t="s">
        <v>91</v>
      </c>
      <c r="AT1220" s="24" t="s">
        <v>91</v>
      </c>
      <c r="AU1220" s="24" t="s">
        <v>91</v>
      </c>
      <c r="AV1220" s="24" t="s">
        <v>91</v>
      </c>
      <c r="AW1220" s="24" t="s">
        <v>91</v>
      </c>
      <c r="AX1220" s="24" t="s">
        <v>115</v>
      </c>
      <c r="AY1220" s="24" t="s">
        <v>91</v>
      </c>
      <c r="AZ1220" s="24" t="s">
        <v>91</v>
      </c>
      <c r="BA1220" s="24" t="s">
        <v>91</v>
      </c>
      <c r="BB1220" s="24" t="s">
        <v>91</v>
      </c>
      <c r="BC1220" s="24" t="s">
        <v>91</v>
      </c>
      <c r="BD1220" s="24" t="s">
        <v>91</v>
      </c>
      <c r="BE1220" s="24" t="s">
        <v>91</v>
      </c>
      <c r="BF1220" s="24" t="s">
        <v>91</v>
      </c>
      <c r="BG1220" s="24" t="s">
        <v>91</v>
      </c>
      <c r="BH1220" s="24" t="s">
        <v>90</v>
      </c>
      <c r="BI1220" s="24" t="s">
        <v>91</v>
      </c>
      <c r="BJ1220" s="24" t="s">
        <v>91</v>
      </c>
      <c r="BK1220" s="24" t="s">
        <v>91</v>
      </c>
      <c r="BL1220" s="24" t="s">
        <v>90</v>
      </c>
      <c r="BM1220" s="24" t="s">
        <v>91</v>
      </c>
      <c r="BN1220" s="24" t="s">
        <v>90</v>
      </c>
      <c r="BO1220" s="24" t="s">
        <v>90</v>
      </c>
      <c r="BP1220" s="24" t="s">
        <v>91</v>
      </c>
      <c r="BQ1220" s="24" t="s">
        <v>91</v>
      </c>
      <c r="BR1220" s="24" t="s">
        <v>90</v>
      </c>
      <c r="BS1220" s="24" t="s">
        <v>91</v>
      </c>
      <c r="BT1220" s="24" t="s">
        <v>91</v>
      </c>
      <c r="BU1220" s="24" t="s">
        <v>91</v>
      </c>
      <c r="BV1220" s="24" t="s">
        <v>91</v>
      </c>
      <c r="BW1220" s="24" t="s">
        <v>91</v>
      </c>
      <c r="BX1220" s="24" t="s">
        <v>91</v>
      </c>
      <c r="BY1220" s="24" t="s">
        <v>91</v>
      </c>
      <c r="BZ1220" s="24" t="s">
        <v>91</v>
      </c>
      <c r="CA1220" s="36"/>
      <c r="CB1220" s="35" t="s">
        <v>571</v>
      </c>
    </row>
    <row r="1221" spans="1:80" ht="169.5" customHeight="1" x14ac:dyDescent="0.35">
      <c r="A1221" s="24"/>
      <c r="B1221" s="24" t="s">
        <v>77</v>
      </c>
      <c r="C1221" s="23" t="s">
        <v>78</v>
      </c>
      <c r="D1221" s="24" t="s">
        <v>3415</v>
      </c>
      <c r="E1221" s="24" t="s">
        <v>38</v>
      </c>
      <c r="F1221" s="24" t="s">
        <v>287</v>
      </c>
      <c r="G1221" s="24" t="s">
        <v>4109</v>
      </c>
      <c r="H1221" s="24" t="s">
        <v>4110</v>
      </c>
      <c r="I1221" s="24" t="s">
        <v>4171</v>
      </c>
      <c r="J1221" s="24" t="s">
        <v>4200</v>
      </c>
      <c r="K1221" s="24" t="s">
        <v>4201</v>
      </c>
      <c r="L1221" s="24" t="s">
        <v>4202</v>
      </c>
      <c r="M1221" s="24"/>
      <c r="N1221" s="24" t="s">
        <v>974</v>
      </c>
      <c r="O1221" s="24"/>
      <c r="P1221" s="24"/>
      <c r="Q1221" s="24" t="s">
        <v>89</v>
      </c>
      <c r="R1221" s="24" t="s">
        <v>4203</v>
      </c>
      <c r="S1221" s="24"/>
      <c r="T1221" s="24" t="s">
        <v>90</v>
      </c>
      <c r="U1221" s="24" t="s">
        <v>91</v>
      </c>
      <c r="V1221" s="24" t="s">
        <v>91</v>
      </c>
      <c r="W1221" s="24" t="s">
        <v>91</v>
      </c>
      <c r="X1221" s="24"/>
      <c r="Y1221" s="24" t="s">
        <v>91</v>
      </c>
      <c r="Z1221" s="24" t="s">
        <v>91</v>
      </c>
      <c r="AA1221" s="24" t="s">
        <v>91</v>
      </c>
      <c r="AB1221" s="24" t="s">
        <v>90</v>
      </c>
      <c r="AC1221" s="24" t="s">
        <v>91</v>
      </c>
      <c r="AD1221" s="24" t="s">
        <v>91</v>
      </c>
      <c r="AE1221" s="24" t="s">
        <v>91</v>
      </c>
      <c r="AF1221" s="24" t="s">
        <v>91</v>
      </c>
      <c r="AG1221" s="24" t="s">
        <v>91</v>
      </c>
      <c r="AH1221" s="24" t="s">
        <v>144</v>
      </c>
      <c r="AI1221" s="24" t="s">
        <v>91</v>
      </c>
      <c r="AJ1221" s="24" t="s">
        <v>91</v>
      </c>
      <c r="AK1221" s="24" t="s">
        <v>91</v>
      </c>
      <c r="AL1221" s="24" t="s">
        <v>91</v>
      </c>
      <c r="AM1221" s="24" t="s">
        <v>90</v>
      </c>
      <c r="AN1221" s="24" t="s">
        <v>91</v>
      </c>
      <c r="AO1221" s="24" t="s">
        <v>90</v>
      </c>
      <c r="AP1221" s="24" t="s">
        <v>91</v>
      </c>
      <c r="AQ1221" s="24" t="s">
        <v>91</v>
      </c>
      <c r="AR1221" s="24" t="s">
        <v>91</v>
      </c>
      <c r="AS1221" s="24" t="s">
        <v>91</v>
      </c>
      <c r="AT1221" s="24" t="s">
        <v>91</v>
      </c>
      <c r="AU1221" s="24" t="s">
        <v>91</v>
      </c>
      <c r="AV1221" s="24" t="s">
        <v>91</v>
      </c>
      <c r="AW1221" s="24" t="s">
        <v>91</v>
      </c>
      <c r="AX1221" s="24" t="s">
        <v>90</v>
      </c>
      <c r="AY1221" s="24" t="s">
        <v>91</v>
      </c>
      <c r="AZ1221" s="24" t="s">
        <v>91</v>
      </c>
      <c r="BA1221" s="24" t="s">
        <v>91</v>
      </c>
      <c r="BB1221" s="24" t="s">
        <v>91</v>
      </c>
      <c r="BC1221" s="24" t="s">
        <v>91</v>
      </c>
      <c r="BD1221" s="24" t="s">
        <v>91</v>
      </c>
      <c r="BE1221" s="24" t="s">
        <v>91</v>
      </c>
      <c r="BF1221" s="24" t="s">
        <v>91</v>
      </c>
      <c r="BG1221" s="24" t="s">
        <v>91</v>
      </c>
      <c r="BH1221" s="24" t="s">
        <v>91</v>
      </c>
      <c r="BI1221" s="24" t="s">
        <v>91</v>
      </c>
      <c r="BJ1221" s="24" t="s">
        <v>92</v>
      </c>
      <c r="BK1221" s="24" t="s">
        <v>91</v>
      </c>
      <c r="BL1221" s="24" t="s">
        <v>92</v>
      </c>
      <c r="BM1221" s="24" t="s">
        <v>90</v>
      </c>
      <c r="BN1221" s="24" t="s">
        <v>91</v>
      </c>
      <c r="BO1221" s="24" t="s">
        <v>91</v>
      </c>
      <c r="BP1221" s="24" t="s">
        <v>90</v>
      </c>
      <c r="BQ1221" s="24" t="s">
        <v>91</v>
      </c>
      <c r="BR1221" s="24" t="s">
        <v>90</v>
      </c>
      <c r="BS1221" s="24" t="s">
        <v>90</v>
      </c>
      <c r="BT1221" s="24" t="s">
        <v>92</v>
      </c>
      <c r="BU1221" s="24" t="s">
        <v>91</v>
      </c>
      <c r="BV1221" s="24" t="s">
        <v>91</v>
      </c>
      <c r="BW1221" s="24" t="s">
        <v>91</v>
      </c>
      <c r="BX1221" s="24" t="s">
        <v>91</v>
      </c>
      <c r="BY1221" s="24" t="s">
        <v>91</v>
      </c>
      <c r="BZ1221" s="24" t="s">
        <v>90</v>
      </c>
      <c r="CA1221" s="36"/>
      <c r="CB1221" s="35"/>
    </row>
    <row r="1222" spans="1:80" ht="169.5" customHeight="1" x14ac:dyDescent="0.35">
      <c r="A1222" s="24">
        <v>999</v>
      </c>
      <c r="B1222" s="24" t="s">
        <v>77</v>
      </c>
      <c r="C1222" s="23" t="s">
        <v>78</v>
      </c>
      <c r="D1222" s="24" t="s">
        <v>430</v>
      </c>
      <c r="E1222" s="24" t="s">
        <v>2479</v>
      </c>
      <c r="F1222" s="24" t="s">
        <v>81</v>
      </c>
      <c r="G1222" s="24" t="s">
        <v>2922</v>
      </c>
      <c r="H1222" s="24" t="s">
        <v>3058</v>
      </c>
      <c r="I1222" s="24" t="s">
        <v>3059</v>
      </c>
      <c r="J1222" s="24" t="s">
        <v>3117</v>
      </c>
      <c r="K1222" s="24" t="s">
        <v>3118</v>
      </c>
      <c r="L1222" s="24" t="s">
        <v>3119</v>
      </c>
      <c r="M1222" s="24" t="s">
        <v>88</v>
      </c>
      <c r="N1222" s="24"/>
      <c r="O1222" s="24"/>
      <c r="P1222" s="24"/>
      <c r="Q1222" s="24" t="s">
        <v>155</v>
      </c>
      <c r="R1222" s="24"/>
      <c r="S1222" s="24"/>
      <c r="T1222" s="24" t="s">
        <v>91</v>
      </c>
      <c r="U1222" s="24" t="s">
        <v>91</v>
      </c>
      <c r="V1222" s="24" t="s">
        <v>91</v>
      </c>
      <c r="W1222" s="24" t="s">
        <v>91</v>
      </c>
      <c r="X1222" s="24"/>
      <c r="Y1222" s="24" t="s">
        <v>91</v>
      </c>
      <c r="Z1222" s="24" t="s">
        <v>91</v>
      </c>
      <c r="AA1222" s="24" t="s">
        <v>91</v>
      </c>
      <c r="AB1222" s="24" t="s">
        <v>91</v>
      </c>
      <c r="AC1222" s="24" t="s">
        <v>91</v>
      </c>
      <c r="AD1222" s="24" t="s">
        <v>91</v>
      </c>
      <c r="AE1222" s="24" t="s">
        <v>91</v>
      </c>
      <c r="AF1222" s="24" t="s">
        <v>91</v>
      </c>
      <c r="AG1222" s="24" t="s">
        <v>91</v>
      </c>
      <c r="AH1222" s="24" t="s">
        <v>91</v>
      </c>
      <c r="AI1222" s="24" t="s">
        <v>115</v>
      </c>
      <c r="AJ1222" s="24" t="s">
        <v>91</v>
      </c>
      <c r="AK1222" s="24" t="s">
        <v>91</v>
      </c>
      <c r="AL1222" s="24" t="s">
        <v>90</v>
      </c>
      <c r="AM1222" s="24" t="s">
        <v>90</v>
      </c>
      <c r="AN1222" s="24" t="s">
        <v>91</v>
      </c>
      <c r="AO1222" s="24" t="s">
        <v>91</v>
      </c>
      <c r="AP1222" s="24" t="s">
        <v>115</v>
      </c>
      <c r="AQ1222" s="24" t="s">
        <v>91</v>
      </c>
      <c r="AR1222" s="24" t="s">
        <v>91</v>
      </c>
      <c r="AS1222" s="24" t="s">
        <v>90</v>
      </c>
      <c r="AT1222" s="24" t="s">
        <v>91</v>
      </c>
      <c r="AU1222" s="24" t="s">
        <v>91</v>
      </c>
      <c r="AV1222" s="24" t="s">
        <v>91</v>
      </c>
      <c r="AW1222" s="24" t="s">
        <v>91</v>
      </c>
      <c r="AX1222" s="24" t="s">
        <v>90</v>
      </c>
      <c r="AY1222" s="24" t="s">
        <v>91</v>
      </c>
      <c r="AZ1222" s="24" t="s">
        <v>91</v>
      </c>
      <c r="BA1222" s="24" t="s">
        <v>91</v>
      </c>
      <c r="BB1222" s="24" t="s">
        <v>91</v>
      </c>
      <c r="BC1222" s="24" t="s">
        <v>91</v>
      </c>
      <c r="BD1222" s="24" t="s">
        <v>91</v>
      </c>
      <c r="BE1222" s="24" t="s">
        <v>91</v>
      </c>
      <c r="BF1222" s="24" t="s">
        <v>91</v>
      </c>
      <c r="BG1222" s="24" t="s">
        <v>91</v>
      </c>
      <c r="BH1222" s="24" t="s">
        <v>90</v>
      </c>
      <c r="BI1222" s="24" t="s">
        <v>91</v>
      </c>
      <c r="BJ1222" s="24" t="s">
        <v>91</v>
      </c>
      <c r="BK1222" s="24" t="s">
        <v>91</v>
      </c>
      <c r="BL1222" s="24" t="s">
        <v>90</v>
      </c>
      <c r="BM1222" s="24" t="s">
        <v>91</v>
      </c>
      <c r="BN1222" s="24" t="s">
        <v>90</v>
      </c>
      <c r="BO1222" s="24" t="s">
        <v>90</v>
      </c>
      <c r="BP1222" s="24" t="s">
        <v>91</v>
      </c>
      <c r="BQ1222" s="24" t="s">
        <v>91</v>
      </c>
      <c r="BR1222" s="24" t="s">
        <v>90</v>
      </c>
      <c r="BS1222" s="24" t="s">
        <v>91</v>
      </c>
      <c r="BT1222" s="24" t="s">
        <v>91</v>
      </c>
      <c r="BU1222" s="24" t="s">
        <v>91</v>
      </c>
      <c r="BV1222" s="24" t="s">
        <v>91</v>
      </c>
      <c r="BW1222" s="24" t="s">
        <v>91</v>
      </c>
      <c r="BX1222" s="24" t="s">
        <v>91</v>
      </c>
      <c r="BY1222" s="24" t="s">
        <v>91</v>
      </c>
      <c r="BZ1222" s="24" t="s">
        <v>91</v>
      </c>
      <c r="CA1222" s="36"/>
      <c r="CB1222" s="35" t="s">
        <v>571</v>
      </c>
    </row>
    <row r="1223" spans="1:80" ht="169.5" customHeight="1" x14ac:dyDescent="0.35">
      <c r="A1223" s="24">
        <v>1001</v>
      </c>
      <c r="B1223" s="24" t="s">
        <v>77</v>
      </c>
      <c r="C1223" s="23" t="s">
        <v>78</v>
      </c>
      <c r="D1223" s="24" t="s">
        <v>430</v>
      </c>
      <c r="E1223" s="24" t="s">
        <v>2479</v>
      </c>
      <c r="F1223" s="24" t="s">
        <v>81</v>
      </c>
      <c r="G1223" s="24" t="s">
        <v>2922</v>
      </c>
      <c r="H1223" s="24" t="s">
        <v>3058</v>
      </c>
      <c r="I1223" s="24" t="s">
        <v>3059</v>
      </c>
      <c r="J1223" s="24" t="s">
        <v>3123</v>
      </c>
      <c r="K1223" s="24" t="s">
        <v>3124</v>
      </c>
      <c r="L1223" s="24" t="s">
        <v>3125</v>
      </c>
      <c r="M1223" s="24" t="s">
        <v>88</v>
      </c>
      <c r="N1223" s="24"/>
      <c r="O1223" s="24"/>
      <c r="P1223" s="24"/>
      <c r="Q1223" s="24" t="s">
        <v>155</v>
      </c>
      <c r="R1223" s="24"/>
      <c r="S1223" s="24"/>
      <c r="T1223" s="24" t="s">
        <v>91</v>
      </c>
      <c r="U1223" s="24" t="s">
        <v>91</v>
      </c>
      <c r="V1223" s="24" t="s">
        <v>91</v>
      </c>
      <c r="W1223" s="24" t="s">
        <v>91</v>
      </c>
      <c r="X1223" s="24"/>
      <c r="Y1223" s="24" t="s">
        <v>91</v>
      </c>
      <c r="Z1223" s="24" t="s">
        <v>91</v>
      </c>
      <c r="AA1223" s="24" t="s">
        <v>91</v>
      </c>
      <c r="AB1223" s="24" t="s">
        <v>91</v>
      </c>
      <c r="AC1223" s="24" t="s">
        <v>91</v>
      </c>
      <c r="AD1223" s="24" t="s">
        <v>91</v>
      </c>
      <c r="AE1223" s="24" t="s">
        <v>91</v>
      </c>
      <c r="AF1223" s="24" t="s">
        <v>91</v>
      </c>
      <c r="AG1223" s="24" t="s">
        <v>91</v>
      </c>
      <c r="AH1223" s="24" t="s">
        <v>91</v>
      </c>
      <c r="AI1223" s="24" t="s">
        <v>115</v>
      </c>
      <c r="AJ1223" s="24" t="s">
        <v>91</v>
      </c>
      <c r="AK1223" s="24" t="s">
        <v>91</v>
      </c>
      <c r="AL1223" s="24" t="s">
        <v>90</v>
      </c>
      <c r="AM1223" s="24" t="s">
        <v>90</v>
      </c>
      <c r="AN1223" s="24" t="s">
        <v>91</v>
      </c>
      <c r="AO1223" s="24" t="s">
        <v>91</v>
      </c>
      <c r="AP1223" s="24" t="s">
        <v>115</v>
      </c>
      <c r="AQ1223" s="24" t="s">
        <v>91</v>
      </c>
      <c r="AR1223" s="24" t="s">
        <v>91</v>
      </c>
      <c r="AS1223" s="24" t="s">
        <v>90</v>
      </c>
      <c r="AT1223" s="24" t="s">
        <v>91</v>
      </c>
      <c r="AU1223" s="24" t="s">
        <v>91</v>
      </c>
      <c r="AV1223" s="24" t="s">
        <v>91</v>
      </c>
      <c r="AW1223" s="24" t="s">
        <v>91</v>
      </c>
      <c r="AX1223" s="24" t="s">
        <v>90</v>
      </c>
      <c r="AY1223" s="24" t="s">
        <v>91</v>
      </c>
      <c r="AZ1223" s="24" t="s">
        <v>91</v>
      </c>
      <c r="BA1223" s="24" t="s">
        <v>91</v>
      </c>
      <c r="BB1223" s="24" t="s">
        <v>91</v>
      </c>
      <c r="BC1223" s="24" t="s">
        <v>91</v>
      </c>
      <c r="BD1223" s="24" t="s">
        <v>91</v>
      </c>
      <c r="BE1223" s="24" t="s">
        <v>91</v>
      </c>
      <c r="BF1223" s="24" t="s">
        <v>91</v>
      </c>
      <c r="BG1223" s="24" t="s">
        <v>91</v>
      </c>
      <c r="BH1223" s="24" t="s">
        <v>90</v>
      </c>
      <c r="BI1223" s="24" t="s">
        <v>91</v>
      </c>
      <c r="BJ1223" s="24" t="s">
        <v>91</v>
      </c>
      <c r="BK1223" s="24" t="s">
        <v>91</v>
      </c>
      <c r="BL1223" s="24" t="s">
        <v>90</v>
      </c>
      <c r="BM1223" s="24" t="s">
        <v>91</v>
      </c>
      <c r="BN1223" s="24" t="s">
        <v>90</v>
      </c>
      <c r="BO1223" s="24" t="s">
        <v>90</v>
      </c>
      <c r="BP1223" s="24" t="s">
        <v>91</v>
      </c>
      <c r="BQ1223" s="24" t="s">
        <v>91</v>
      </c>
      <c r="BR1223" s="24" t="s">
        <v>90</v>
      </c>
      <c r="BS1223" s="24" t="s">
        <v>91</v>
      </c>
      <c r="BT1223" s="24" t="s">
        <v>91</v>
      </c>
      <c r="BU1223" s="24" t="s">
        <v>91</v>
      </c>
      <c r="BV1223" s="24" t="s">
        <v>91</v>
      </c>
      <c r="BW1223" s="24" t="s">
        <v>91</v>
      </c>
      <c r="BX1223" s="24" t="s">
        <v>91</v>
      </c>
      <c r="BY1223" s="24" t="s">
        <v>91</v>
      </c>
      <c r="BZ1223" s="24" t="s">
        <v>91</v>
      </c>
      <c r="CA1223" s="36"/>
      <c r="CB1223" s="35" t="s">
        <v>571</v>
      </c>
    </row>
    <row r="1224" spans="1:80" ht="169.5" customHeight="1" x14ac:dyDescent="0.35">
      <c r="A1224" s="24">
        <v>1012</v>
      </c>
      <c r="B1224" s="24" t="s">
        <v>77</v>
      </c>
      <c r="C1224" s="23" t="s">
        <v>78</v>
      </c>
      <c r="D1224" s="24" t="s">
        <v>430</v>
      </c>
      <c r="E1224" s="24" t="s">
        <v>2479</v>
      </c>
      <c r="F1224" s="24" t="s">
        <v>81</v>
      </c>
      <c r="G1224" s="24" t="s">
        <v>2922</v>
      </c>
      <c r="H1224" s="24" t="s">
        <v>3153</v>
      </c>
      <c r="I1224" s="24" t="s">
        <v>3154</v>
      </c>
      <c r="J1224" s="24" t="s">
        <v>3158</v>
      </c>
      <c r="K1224" s="24" t="s">
        <v>3159</v>
      </c>
      <c r="L1224" s="24" t="s">
        <v>3160</v>
      </c>
      <c r="M1224" s="24" t="s">
        <v>88</v>
      </c>
      <c r="N1224" s="24"/>
      <c r="O1224" s="24"/>
      <c r="P1224" s="24"/>
      <c r="Q1224" s="24" t="s">
        <v>155</v>
      </c>
      <c r="R1224" s="24"/>
      <c r="S1224" s="24"/>
      <c r="T1224" s="24" t="s">
        <v>91</v>
      </c>
      <c r="U1224" s="24" t="s">
        <v>91</v>
      </c>
      <c r="V1224" s="24" t="s">
        <v>91</v>
      </c>
      <c r="W1224" s="24" t="s">
        <v>91</v>
      </c>
      <c r="X1224" s="24"/>
      <c r="Y1224" s="24" t="s">
        <v>91</v>
      </c>
      <c r="Z1224" s="24" t="s">
        <v>91</v>
      </c>
      <c r="AA1224" s="24" t="s">
        <v>91</v>
      </c>
      <c r="AB1224" s="24" t="s">
        <v>91</v>
      </c>
      <c r="AC1224" s="24" t="s">
        <v>91</v>
      </c>
      <c r="AD1224" s="24" t="s">
        <v>91</v>
      </c>
      <c r="AE1224" s="24" t="s">
        <v>91</v>
      </c>
      <c r="AF1224" s="24" t="s">
        <v>91</v>
      </c>
      <c r="AG1224" s="24" t="s">
        <v>91</v>
      </c>
      <c r="AH1224" s="24" t="s">
        <v>91</v>
      </c>
      <c r="AI1224" s="24" t="s">
        <v>90</v>
      </c>
      <c r="AJ1224" s="24" t="s">
        <v>91</v>
      </c>
      <c r="AK1224" s="24" t="s">
        <v>91</v>
      </c>
      <c r="AL1224" s="24" t="s">
        <v>90</v>
      </c>
      <c r="AM1224" s="24" t="s">
        <v>90</v>
      </c>
      <c r="AN1224" s="24" t="s">
        <v>91</v>
      </c>
      <c r="AO1224" s="24" t="s">
        <v>91</v>
      </c>
      <c r="AP1224" s="24" t="s">
        <v>90</v>
      </c>
      <c r="AQ1224" s="24" t="s">
        <v>91</v>
      </c>
      <c r="AR1224" s="24" t="s">
        <v>91</v>
      </c>
      <c r="AS1224" s="24" t="s">
        <v>90</v>
      </c>
      <c r="AT1224" s="24" t="s">
        <v>91</v>
      </c>
      <c r="AU1224" s="24" t="s">
        <v>91</v>
      </c>
      <c r="AV1224" s="24" t="s">
        <v>91</v>
      </c>
      <c r="AW1224" s="24" t="s">
        <v>91</v>
      </c>
      <c r="AX1224" s="24" t="s">
        <v>90</v>
      </c>
      <c r="AY1224" s="24" t="s">
        <v>91</v>
      </c>
      <c r="AZ1224" s="24" t="s">
        <v>91</v>
      </c>
      <c r="BA1224" s="24" t="s">
        <v>91</v>
      </c>
      <c r="BB1224" s="24" t="s">
        <v>91</v>
      </c>
      <c r="BC1224" s="24" t="s">
        <v>91</v>
      </c>
      <c r="BD1224" s="24" t="s">
        <v>91</v>
      </c>
      <c r="BE1224" s="24" t="s">
        <v>91</v>
      </c>
      <c r="BF1224" s="24" t="s">
        <v>91</v>
      </c>
      <c r="BG1224" s="24" t="s">
        <v>91</v>
      </c>
      <c r="BH1224" s="24" t="s">
        <v>90</v>
      </c>
      <c r="BI1224" s="24" t="s">
        <v>91</v>
      </c>
      <c r="BJ1224" s="24" t="s">
        <v>91</v>
      </c>
      <c r="BK1224" s="24" t="s">
        <v>91</v>
      </c>
      <c r="BL1224" s="24" t="s">
        <v>90</v>
      </c>
      <c r="BM1224" s="24" t="s">
        <v>91</v>
      </c>
      <c r="BN1224" s="24" t="s">
        <v>90</v>
      </c>
      <c r="BO1224" s="24" t="s">
        <v>90</v>
      </c>
      <c r="BP1224" s="24" t="s">
        <v>91</v>
      </c>
      <c r="BQ1224" s="24" t="s">
        <v>91</v>
      </c>
      <c r="BR1224" s="24" t="s">
        <v>90</v>
      </c>
      <c r="BS1224" s="24" t="s">
        <v>91</v>
      </c>
      <c r="BT1224" s="24" t="s">
        <v>91</v>
      </c>
      <c r="BU1224" s="24" t="s">
        <v>91</v>
      </c>
      <c r="BV1224" s="24" t="s">
        <v>91</v>
      </c>
      <c r="BW1224" s="24" t="s">
        <v>91</v>
      </c>
      <c r="BX1224" s="24" t="s">
        <v>91</v>
      </c>
      <c r="BY1224" s="24" t="s">
        <v>91</v>
      </c>
      <c r="BZ1224" s="24" t="s">
        <v>91</v>
      </c>
      <c r="CA1224" s="36"/>
      <c r="CB1224" s="35" t="s">
        <v>571</v>
      </c>
    </row>
    <row r="1225" spans="1:80" ht="169.5" customHeight="1" x14ac:dyDescent="0.35">
      <c r="A1225" s="24">
        <v>1014</v>
      </c>
      <c r="B1225" s="24" t="s">
        <v>77</v>
      </c>
      <c r="C1225" s="23" t="s">
        <v>78</v>
      </c>
      <c r="D1225" s="24" t="s">
        <v>430</v>
      </c>
      <c r="E1225" s="24" t="s">
        <v>2479</v>
      </c>
      <c r="F1225" s="24" t="s">
        <v>81</v>
      </c>
      <c r="G1225" s="24" t="s">
        <v>2922</v>
      </c>
      <c r="H1225" s="24" t="s">
        <v>3153</v>
      </c>
      <c r="I1225" s="24" t="s">
        <v>3154</v>
      </c>
      <c r="J1225" s="24" t="s">
        <v>3164</v>
      </c>
      <c r="K1225" s="24" t="s">
        <v>3165</v>
      </c>
      <c r="L1225" s="24" t="s">
        <v>3166</v>
      </c>
      <c r="M1225" s="24" t="s">
        <v>88</v>
      </c>
      <c r="N1225" s="24"/>
      <c r="O1225" s="24"/>
      <c r="P1225" s="24"/>
      <c r="Q1225" s="24" t="s">
        <v>155</v>
      </c>
      <c r="R1225" s="24"/>
      <c r="S1225" s="24"/>
      <c r="T1225" s="24" t="s">
        <v>91</v>
      </c>
      <c r="U1225" s="24" t="s">
        <v>91</v>
      </c>
      <c r="V1225" s="24" t="s">
        <v>91</v>
      </c>
      <c r="W1225" s="24" t="s">
        <v>91</v>
      </c>
      <c r="X1225" s="24"/>
      <c r="Y1225" s="24" t="s">
        <v>91</v>
      </c>
      <c r="Z1225" s="24" t="s">
        <v>91</v>
      </c>
      <c r="AA1225" s="24" t="s">
        <v>91</v>
      </c>
      <c r="AB1225" s="24" t="s">
        <v>91</v>
      </c>
      <c r="AC1225" s="24" t="s">
        <v>91</v>
      </c>
      <c r="AD1225" s="24" t="s">
        <v>91</v>
      </c>
      <c r="AE1225" s="24" t="s">
        <v>91</v>
      </c>
      <c r="AF1225" s="24" t="s">
        <v>91</v>
      </c>
      <c r="AG1225" s="24" t="s">
        <v>91</v>
      </c>
      <c r="AH1225" s="24" t="s">
        <v>91</v>
      </c>
      <c r="AI1225" s="24" t="s">
        <v>115</v>
      </c>
      <c r="AJ1225" s="24" t="s">
        <v>91</v>
      </c>
      <c r="AK1225" s="24" t="s">
        <v>91</v>
      </c>
      <c r="AL1225" s="24" t="s">
        <v>90</v>
      </c>
      <c r="AM1225" s="24" t="s">
        <v>90</v>
      </c>
      <c r="AN1225" s="24" t="s">
        <v>91</v>
      </c>
      <c r="AO1225" s="24" t="s">
        <v>91</v>
      </c>
      <c r="AP1225" s="24" t="s">
        <v>115</v>
      </c>
      <c r="AQ1225" s="24" t="s">
        <v>91</v>
      </c>
      <c r="AR1225" s="24" t="s">
        <v>91</v>
      </c>
      <c r="AS1225" s="24" t="s">
        <v>91</v>
      </c>
      <c r="AT1225" s="24" t="s">
        <v>91</v>
      </c>
      <c r="AU1225" s="24" t="s">
        <v>91</v>
      </c>
      <c r="AV1225" s="24" t="s">
        <v>91</v>
      </c>
      <c r="AW1225" s="24" t="s">
        <v>91</v>
      </c>
      <c r="AX1225" s="24" t="s">
        <v>115</v>
      </c>
      <c r="AY1225" s="24" t="s">
        <v>91</v>
      </c>
      <c r="AZ1225" s="24" t="s">
        <v>91</v>
      </c>
      <c r="BA1225" s="24" t="s">
        <v>91</v>
      </c>
      <c r="BB1225" s="24" t="s">
        <v>91</v>
      </c>
      <c r="BC1225" s="24" t="s">
        <v>91</v>
      </c>
      <c r="BD1225" s="24" t="s">
        <v>91</v>
      </c>
      <c r="BE1225" s="24" t="s">
        <v>91</v>
      </c>
      <c r="BF1225" s="24" t="s">
        <v>91</v>
      </c>
      <c r="BG1225" s="24" t="s">
        <v>91</v>
      </c>
      <c r="BH1225" s="24" t="s">
        <v>90</v>
      </c>
      <c r="BI1225" s="24" t="s">
        <v>91</v>
      </c>
      <c r="BJ1225" s="24" t="s">
        <v>91</v>
      </c>
      <c r="BK1225" s="24" t="s">
        <v>91</v>
      </c>
      <c r="BL1225" s="24" t="s">
        <v>90</v>
      </c>
      <c r="BM1225" s="24" t="s">
        <v>91</v>
      </c>
      <c r="BN1225" s="24" t="s">
        <v>90</v>
      </c>
      <c r="BO1225" s="24" t="s">
        <v>90</v>
      </c>
      <c r="BP1225" s="24" t="s">
        <v>91</v>
      </c>
      <c r="BQ1225" s="24" t="s">
        <v>91</v>
      </c>
      <c r="BR1225" s="24" t="s">
        <v>90</v>
      </c>
      <c r="BS1225" s="24" t="s">
        <v>91</v>
      </c>
      <c r="BT1225" s="24" t="s">
        <v>91</v>
      </c>
      <c r="BU1225" s="24" t="s">
        <v>91</v>
      </c>
      <c r="BV1225" s="24" t="s">
        <v>91</v>
      </c>
      <c r="BW1225" s="24" t="s">
        <v>91</v>
      </c>
      <c r="BX1225" s="24" t="s">
        <v>91</v>
      </c>
      <c r="BY1225" s="24" t="s">
        <v>91</v>
      </c>
      <c r="BZ1225" s="24" t="s">
        <v>91</v>
      </c>
      <c r="CA1225" s="36"/>
      <c r="CB1225" s="35" t="s">
        <v>571</v>
      </c>
    </row>
    <row r="1226" spans="1:80" ht="169.5" customHeight="1" x14ac:dyDescent="0.35">
      <c r="A1226" s="24"/>
      <c r="B1226" s="24" t="s">
        <v>77</v>
      </c>
      <c r="C1226" s="23" t="s">
        <v>78</v>
      </c>
      <c r="D1226" s="24" t="s">
        <v>3415</v>
      </c>
      <c r="E1226" s="24" t="s">
        <v>38</v>
      </c>
      <c r="F1226" s="24" t="s">
        <v>287</v>
      </c>
      <c r="G1226" s="24" t="s">
        <v>4109</v>
      </c>
      <c r="H1226" s="24" t="s">
        <v>4110</v>
      </c>
      <c r="I1226" s="24" t="s">
        <v>4218</v>
      </c>
      <c r="J1226" s="24" t="s">
        <v>4219</v>
      </c>
      <c r="K1226" s="24" t="s">
        <v>4220</v>
      </c>
      <c r="L1226" s="24" t="s">
        <v>4221</v>
      </c>
      <c r="M1226" s="24"/>
      <c r="N1226" s="24" t="s">
        <v>974</v>
      </c>
      <c r="O1226" s="24"/>
      <c r="P1226" s="24"/>
      <c r="Q1226" s="24" t="s">
        <v>89</v>
      </c>
      <c r="R1226" s="24" t="s">
        <v>4196</v>
      </c>
      <c r="S1226" s="24">
        <v>2</v>
      </c>
      <c r="T1226" s="24" t="s">
        <v>115</v>
      </c>
      <c r="U1226" s="24" t="s">
        <v>91</v>
      </c>
      <c r="V1226" s="24" t="s">
        <v>91</v>
      </c>
      <c r="W1226" s="24" t="s">
        <v>91</v>
      </c>
      <c r="X1226" s="24"/>
      <c r="Y1226" s="24" t="s">
        <v>91</v>
      </c>
      <c r="Z1226" s="24" t="s">
        <v>91</v>
      </c>
      <c r="AA1226" s="24" t="s">
        <v>91</v>
      </c>
      <c r="AB1226" s="24" t="s">
        <v>115</v>
      </c>
      <c r="AC1226" s="24" t="s">
        <v>91</v>
      </c>
      <c r="AD1226" s="24" t="s">
        <v>91</v>
      </c>
      <c r="AE1226" s="24" t="s">
        <v>91</v>
      </c>
      <c r="AF1226" s="24" t="s">
        <v>91</v>
      </c>
      <c r="AG1226" s="24" t="s">
        <v>91</v>
      </c>
      <c r="AH1226" s="24" t="s">
        <v>90</v>
      </c>
      <c r="AI1226" s="24" t="s">
        <v>91</v>
      </c>
      <c r="AJ1226" s="24" t="s">
        <v>91</v>
      </c>
      <c r="AK1226" s="24" t="s">
        <v>91</v>
      </c>
      <c r="AL1226" s="24" t="s">
        <v>91</v>
      </c>
      <c r="AM1226" s="24" t="s">
        <v>90</v>
      </c>
      <c r="AN1226" s="24" t="s">
        <v>91</v>
      </c>
      <c r="AO1226" s="24" t="s">
        <v>90</v>
      </c>
      <c r="AP1226" s="24" t="s">
        <v>91</v>
      </c>
      <c r="AQ1226" s="24" t="s">
        <v>91</v>
      </c>
      <c r="AR1226" s="24" t="s">
        <v>91</v>
      </c>
      <c r="AS1226" s="24" t="s">
        <v>91</v>
      </c>
      <c r="AT1226" s="24" t="s">
        <v>91</v>
      </c>
      <c r="AU1226" s="24" t="s">
        <v>91</v>
      </c>
      <c r="AV1226" s="24" t="s">
        <v>91</v>
      </c>
      <c r="AW1226" s="24" t="s">
        <v>91</v>
      </c>
      <c r="AX1226" s="24" t="s">
        <v>90</v>
      </c>
      <c r="AY1226" s="24" t="s">
        <v>91</v>
      </c>
      <c r="AZ1226" s="24" t="s">
        <v>91</v>
      </c>
      <c r="BA1226" s="24" t="s">
        <v>91</v>
      </c>
      <c r="BB1226" s="24" t="s">
        <v>91</v>
      </c>
      <c r="BC1226" s="24" t="s">
        <v>91</v>
      </c>
      <c r="BD1226" s="24" t="s">
        <v>91</v>
      </c>
      <c r="BE1226" s="24" t="s">
        <v>91</v>
      </c>
      <c r="BF1226" s="24" t="s">
        <v>91</v>
      </c>
      <c r="BG1226" s="24" t="s">
        <v>91</v>
      </c>
      <c r="BH1226" s="24" t="s">
        <v>91</v>
      </c>
      <c r="BI1226" s="24" t="s">
        <v>91</v>
      </c>
      <c r="BJ1226" s="24" t="s">
        <v>91</v>
      </c>
      <c r="BK1226" s="24" t="s">
        <v>91</v>
      </c>
      <c r="BL1226" s="24" t="s">
        <v>91</v>
      </c>
      <c r="BM1226" s="24" t="s">
        <v>144</v>
      </c>
      <c r="BN1226" s="24" t="s">
        <v>91</v>
      </c>
      <c r="BO1226" s="24" t="s">
        <v>91</v>
      </c>
      <c r="BP1226" s="24" t="s">
        <v>92</v>
      </c>
      <c r="BQ1226" s="24" t="s">
        <v>91</v>
      </c>
      <c r="BR1226" s="24" t="s">
        <v>90</v>
      </c>
      <c r="BS1226" s="24" t="s">
        <v>92</v>
      </c>
      <c r="BT1226" s="24" t="s">
        <v>91</v>
      </c>
      <c r="BU1226" s="24" t="s">
        <v>91</v>
      </c>
      <c r="BV1226" s="24" t="s">
        <v>91</v>
      </c>
      <c r="BW1226" s="24" t="s">
        <v>91</v>
      </c>
      <c r="BX1226" s="24" t="s">
        <v>91</v>
      </c>
      <c r="BY1226" s="24" t="s">
        <v>91</v>
      </c>
      <c r="BZ1226" s="24" t="s">
        <v>92</v>
      </c>
      <c r="CA1226" s="36"/>
      <c r="CB1226" s="35"/>
    </row>
    <row r="1227" spans="1:80" ht="169.5" customHeight="1" x14ac:dyDescent="0.35">
      <c r="A1227" s="24"/>
      <c r="B1227" s="24" t="s">
        <v>77</v>
      </c>
      <c r="C1227" s="23" t="s">
        <v>78</v>
      </c>
      <c r="D1227" s="24" t="s">
        <v>3415</v>
      </c>
      <c r="E1227" s="24" t="s">
        <v>38</v>
      </c>
      <c r="F1227" s="24" t="s">
        <v>287</v>
      </c>
      <c r="G1227" s="24" t="s">
        <v>4109</v>
      </c>
      <c r="H1227" s="24" t="s">
        <v>4110</v>
      </c>
      <c r="I1227" s="24" t="s">
        <v>4222</v>
      </c>
      <c r="J1227" s="24" t="s">
        <v>4223</v>
      </c>
      <c r="K1227" s="24" t="s">
        <v>4224</v>
      </c>
      <c r="L1227" s="24" t="s">
        <v>4225</v>
      </c>
      <c r="M1227" s="24"/>
      <c r="N1227" s="24" t="s">
        <v>974</v>
      </c>
      <c r="O1227" s="24"/>
      <c r="P1227" s="24"/>
      <c r="Q1227" s="24" t="s">
        <v>89</v>
      </c>
      <c r="R1227" s="24" t="s">
        <v>4196</v>
      </c>
      <c r="S1227" s="24">
        <v>2</v>
      </c>
      <c r="T1227" s="24" t="s">
        <v>90</v>
      </c>
      <c r="U1227" s="24" t="s">
        <v>91</v>
      </c>
      <c r="V1227" s="24" t="s">
        <v>91</v>
      </c>
      <c r="W1227" s="24" t="s">
        <v>91</v>
      </c>
      <c r="X1227" s="24"/>
      <c r="Y1227" s="24" t="s">
        <v>91</v>
      </c>
      <c r="Z1227" s="24" t="s">
        <v>91</v>
      </c>
      <c r="AA1227" s="24" t="s">
        <v>91</v>
      </c>
      <c r="AB1227" s="24" t="s">
        <v>90</v>
      </c>
      <c r="AC1227" s="24" t="s">
        <v>91</v>
      </c>
      <c r="AD1227" s="24" t="s">
        <v>91</v>
      </c>
      <c r="AE1227" s="24" t="s">
        <v>91</v>
      </c>
      <c r="AF1227" s="24" t="s">
        <v>91</v>
      </c>
      <c r="AG1227" s="24" t="s">
        <v>91</v>
      </c>
      <c r="AH1227" s="24" t="s">
        <v>115</v>
      </c>
      <c r="AI1227" s="24" t="s">
        <v>91</v>
      </c>
      <c r="AJ1227" s="24" t="s">
        <v>91</v>
      </c>
      <c r="AK1227" s="24" t="s">
        <v>91</v>
      </c>
      <c r="AL1227" s="24" t="s">
        <v>91</v>
      </c>
      <c r="AM1227" s="24" t="s">
        <v>115</v>
      </c>
      <c r="AN1227" s="24" t="s">
        <v>91</v>
      </c>
      <c r="AO1227" s="24" t="s">
        <v>92</v>
      </c>
      <c r="AP1227" s="24" t="s">
        <v>91</v>
      </c>
      <c r="AQ1227" s="24" t="s">
        <v>91</v>
      </c>
      <c r="AR1227" s="24" t="s">
        <v>91</v>
      </c>
      <c r="AS1227" s="24" t="s">
        <v>91</v>
      </c>
      <c r="AT1227" s="24" t="s">
        <v>91</v>
      </c>
      <c r="AU1227" s="24" t="s">
        <v>91</v>
      </c>
      <c r="AV1227" s="24" t="s">
        <v>91</v>
      </c>
      <c r="AW1227" s="24" t="s">
        <v>91</v>
      </c>
      <c r="AX1227" s="24" t="s">
        <v>92</v>
      </c>
      <c r="AY1227" s="24" t="s">
        <v>91</v>
      </c>
      <c r="AZ1227" s="24" t="s">
        <v>91</v>
      </c>
      <c r="BA1227" s="24" t="s">
        <v>90</v>
      </c>
      <c r="BB1227" s="24" t="s">
        <v>91</v>
      </c>
      <c r="BC1227" s="24" t="s">
        <v>91</v>
      </c>
      <c r="BD1227" s="24" t="s">
        <v>91</v>
      </c>
      <c r="BE1227" s="24" t="s">
        <v>91</v>
      </c>
      <c r="BF1227" s="24" t="s">
        <v>91</v>
      </c>
      <c r="BG1227" s="24" t="s">
        <v>91</v>
      </c>
      <c r="BH1227" s="24" t="s">
        <v>91</v>
      </c>
      <c r="BI1227" s="24" t="s">
        <v>91</v>
      </c>
      <c r="BJ1227" s="24" t="s">
        <v>90</v>
      </c>
      <c r="BK1227" s="24" t="s">
        <v>91</v>
      </c>
      <c r="BL1227" s="24" t="s">
        <v>90</v>
      </c>
      <c r="BM1227" s="24" t="s">
        <v>144</v>
      </c>
      <c r="BN1227" s="24" t="s">
        <v>91</v>
      </c>
      <c r="BO1227" s="24" t="s">
        <v>91</v>
      </c>
      <c r="BP1227" s="24" t="s">
        <v>144</v>
      </c>
      <c r="BQ1227" s="24" t="s">
        <v>91</v>
      </c>
      <c r="BR1227" s="24" t="s">
        <v>90</v>
      </c>
      <c r="BS1227" s="24" t="s">
        <v>90</v>
      </c>
      <c r="BT1227" s="24" t="s">
        <v>91</v>
      </c>
      <c r="BU1227" s="24" t="s">
        <v>91</v>
      </c>
      <c r="BV1227" s="24" t="s">
        <v>91</v>
      </c>
      <c r="BW1227" s="24" t="s">
        <v>91</v>
      </c>
      <c r="BX1227" s="24" t="s">
        <v>91</v>
      </c>
      <c r="BY1227" s="24" t="s">
        <v>91</v>
      </c>
      <c r="BZ1227" s="24" t="s">
        <v>90</v>
      </c>
      <c r="CA1227" s="36"/>
      <c r="CB1227" s="35"/>
    </row>
    <row r="1228" spans="1:80" ht="169.5" customHeight="1" x14ac:dyDescent="0.35">
      <c r="A1228" s="24"/>
      <c r="B1228" s="24" t="s">
        <v>77</v>
      </c>
      <c r="C1228" s="23" t="s">
        <v>78</v>
      </c>
      <c r="D1228" s="24" t="s">
        <v>3415</v>
      </c>
      <c r="E1228" s="24" t="s">
        <v>38</v>
      </c>
      <c r="F1228" s="24" t="s">
        <v>287</v>
      </c>
      <c r="G1228" s="24" t="s">
        <v>4109</v>
      </c>
      <c r="H1228" s="24" t="s">
        <v>4110</v>
      </c>
      <c r="I1228" s="24" t="s">
        <v>4226</v>
      </c>
      <c r="J1228" s="24" t="s">
        <v>4227</v>
      </c>
      <c r="K1228" s="24" t="s">
        <v>4228</v>
      </c>
      <c r="L1228" s="24" t="s">
        <v>4229</v>
      </c>
      <c r="M1228" s="24"/>
      <c r="N1228" s="24" t="s">
        <v>974</v>
      </c>
      <c r="O1228" s="24"/>
      <c r="P1228" s="24"/>
      <c r="Q1228" s="24" t="s">
        <v>89</v>
      </c>
      <c r="R1228" s="24" t="s">
        <v>4196</v>
      </c>
      <c r="S1228" s="24">
        <v>2</v>
      </c>
      <c r="T1228" s="24" t="s">
        <v>90</v>
      </c>
      <c r="U1228" s="24" t="s">
        <v>91</v>
      </c>
      <c r="V1228" s="24" t="s">
        <v>91</v>
      </c>
      <c r="W1228" s="24" t="s">
        <v>91</v>
      </c>
      <c r="X1228" s="24"/>
      <c r="Y1228" s="24" t="s">
        <v>91</v>
      </c>
      <c r="Z1228" s="24" t="s">
        <v>91</v>
      </c>
      <c r="AA1228" s="24" t="s">
        <v>91</v>
      </c>
      <c r="AB1228" s="24" t="s">
        <v>90</v>
      </c>
      <c r="AC1228" s="24" t="s">
        <v>91</v>
      </c>
      <c r="AD1228" s="24" t="s">
        <v>91</v>
      </c>
      <c r="AE1228" s="24" t="s">
        <v>91</v>
      </c>
      <c r="AF1228" s="24" t="s">
        <v>91</v>
      </c>
      <c r="AG1228" s="24" t="s">
        <v>91</v>
      </c>
      <c r="AH1228" s="24" t="s">
        <v>90</v>
      </c>
      <c r="AI1228" s="24" t="s">
        <v>91</v>
      </c>
      <c r="AJ1228" s="24" t="s">
        <v>91</v>
      </c>
      <c r="AK1228" s="24" t="s">
        <v>91</v>
      </c>
      <c r="AL1228" s="24" t="s">
        <v>91</v>
      </c>
      <c r="AM1228" s="24" t="s">
        <v>90</v>
      </c>
      <c r="AN1228" s="24" t="s">
        <v>91</v>
      </c>
      <c r="AO1228" s="24" t="s">
        <v>90</v>
      </c>
      <c r="AP1228" s="24" t="s">
        <v>91</v>
      </c>
      <c r="AQ1228" s="24" t="s">
        <v>91</v>
      </c>
      <c r="AR1228" s="24" t="s">
        <v>91</v>
      </c>
      <c r="AS1228" s="24" t="s">
        <v>91</v>
      </c>
      <c r="AT1228" s="24" t="s">
        <v>91</v>
      </c>
      <c r="AU1228" s="24" t="s">
        <v>91</v>
      </c>
      <c r="AV1228" s="24" t="s">
        <v>91</v>
      </c>
      <c r="AW1228" s="24" t="s">
        <v>91</v>
      </c>
      <c r="AX1228" s="24" t="s">
        <v>90</v>
      </c>
      <c r="AY1228" s="24" t="s">
        <v>91</v>
      </c>
      <c r="AZ1228" s="24" t="s">
        <v>91</v>
      </c>
      <c r="BA1228" s="24" t="s">
        <v>91</v>
      </c>
      <c r="BB1228" s="24" t="s">
        <v>91</v>
      </c>
      <c r="BC1228" s="24" t="s">
        <v>91</v>
      </c>
      <c r="BD1228" s="24" t="s">
        <v>91</v>
      </c>
      <c r="BE1228" s="24" t="s">
        <v>91</v>
      </c>
      <c r="BF1228" s="24" t="s">
        <v>91</v>
      </c>
      <c r="BG1228" s="24" t="s">
        <v>91</v>
      </c>
      <c r="BH1228" s="24" t="s">
        <v>91</v>
      </c>
      <c r="BI1228" s="24" t="s">
        <v>91</v>
      </c>
      <c r="BJ1228" s="24" t="s">
        <v>91</v>
      </c>
      <c r="BK1228" s="24" t="s">
        <v>91</v>
      </c>
      <c r="BL1228" s="24" t="s">
        <v>91</v>
      </c>
      <c r="BM1228" s="24" t="s">
        <v>115</v>
      </c>
      <c r="BN1228" s="24" t="s">
        <v>91</v>
      </c>
      <c r="BO1228" s="24" t="s">
        <v>91</v>
      </c>
      <c r="BP1228" s="24" t="s">
        <v>1309</v>
      </c>
      <c r="BQ1228" s="24" t="s">
        <v>91</v>
      </c>
      <c r="BR1228" s="24" t="s">
        <v>115</v>
      </c>
      <c r="BS1228" s="24" t="s">
        <v>92</v>
      </c>
      <c r="BT1228" s="24" t="s">
        <v>92</v>
      </c>
      <c r="BU1228" s="24" t="s">
        <v>92</v>
      </c>
      <c r="BV1228" s="24" t="s">
        <v>91</v>
      </c>
      <c r="BW1228" s="24" t="s">
        <v>91</v>
      </c>
      <c r="BX1228" s="24" t="s">
        <v>91</v>
      </c>
      <c r="BY1228" s="24" t="s">
        <v>91</v>
      </c>
      <c r="BZ1228" s="24" t="s">
        <v>92</v>
      </c>
      <c r="CA1228" s="36"/>
      <c r="CB1228" s="35"/>
    </row>
    <row r="1229" spans="1:80" ht="169.5" customHeight="1" x14ac:dyDescent="0.35">
      <c r="A1229" s="24"/>
      <c r="B1229" s="24" t="s">
        <v>77</v>
      </c>
      <c r="C1229" s="23" t="s">
        <v>78</v>
      </c>
      <c r="D1229" s="24" t="s">
        <v>3415</v>
      </c>
      <c r="E1229" s="24" t="s">
        <v>38</v>
      </c>
      <c r="F1229" s="24" t="s">
        <v>287</v>
      </c>
      <c r="G1229" s="24" t="s">
        <v>4109</v>
      </c>
      <c r="H1229" s="24" t="s">
        <v>4110</v>
      </c>
      <c r="I1229" s="24" t="s">
        <v>4226</v>
      </c>
      <c r="J1229" s="24" t="s">
        <v>4230</v>
      </c>
      <c r="K1229" s="24"/>
      <c r="L1229" s="24" t="s">
        <v>4231</v>
      </c>
      <c r="M1229" s="24"/>
      <c r="N1229" s="24"/>
      <c r="O1229" s="24" t="s">
        <v>974</v>
      </c>
      <c r="P1229" s="24"/>
      <c r="Q1229" s="24" t="s">
        <v>89</v>
      </c>
      <c r="R1229" s="24" t="s">
        <v>4232</v>
      </c>
      <c r="S1229" s="24"/>
      <c r="T1229" s="24" t="s">
        <v>91</v>
      </c>
      <c r="U1229" s="24" t="s">
        <v>91</v>
      </c>
      <c r="V1229" s="24" t="s">
        <v>91</v>
      </c>
      <c r="W1229" s="24" t="s">
        <v>91</v>
      </c>
      <c r="X1229" s="24"/>
      <c r="Y1229" s="24" t="s">
        <v>91</v>
      </c>
      <c r="Z1229" s="24" t="s">
        <v>91</v>
      </c>
      <c r="AA1229" s="24" t="s">
        <v>91</v>
      </c>
      <c r="AB1229" s="24" t="s">
        <v>91</v>
      </c>
      <c r="AC1229" s="24" t="s">
        <v>91</v>
      </c>
      <c r="AD1229" s="24" t="s">
        <v>91</v>
      </c>
      <c r="AE1229" s="24" t="s">
        <v>91</v>
      </c>
      <c r="AF1229" s="24" t="s">
        <v>91</v>
      </c>
      <c r="AG1229" s="24" t="s">
        <v>91</v>
      </c>
      <c r="AH1229" s="24" t="s">
        <v>91</v>
      </c>
      <c r="AI1229" s="24" t="s">
        <v>91</v>
      </c>
      <c r="AJ1229" s="24" t="s">
        <v>91</v>
      </c>
      <c r="AK1229" s="24" t="s">
        <v>91</v>
      </c>
      <c r="AL1229" s="24" t="s">
        <v>91</v>
      </c>
      <c r="AM1229" s="24" t="s">
        <v>91</v>
      </c>
      <c r="AN1229" s="24" t="s">
        <v>91</v>
      </c>
      <c r="AO1229" s="24" t="s">
        <v>91</v>
      </c>
      <c r="AP1229" s="24" t="s">
        <v>91</v>
      </c>
      <c r="AQ1229" s="24" t="s">
        <v>91</v>
      </c>
      <c r="AR1229" s="24" t="s">
        <v>91</v>
      </c>
      <c r="AS1229" s="24" t="s">
        <v>91</v>
      </c>
      <c r="AT1229" s="24" t="s">
        <v>91</v>
      </c>
      <c r="AU1229" s="24" t="s">
        <v>91</v>
      </c>
      <c r="AV1229" s="24" t="s">
        <v>91</v>
      </c>
      <c r="AW1229" s="24" t="s">
        <v>91</v>
      </c>
      <c r="AX1229" s="24" t="s">
        <v>91</v>
      </c>
      <c r="AY1229" s="24" t="s">
        <v>91</v>
      </c>
      <c r="AZ1229" s="24" t="s">
        <v>91</v>
      </c>
      <c r="BA1229" s="24" t="s">
        <v>91</v>
      </c>
      <c r="BB1229" s="24" t="s">
        <v>91</v>
      </c>
      <c r="BC1229" s="24" t="s">
        <v>91</v>
      </c>
      <c r="BD1229" s="24" t="s">
        <v>91</v>
      </c>
      <c r="BE1229" s="24" t="s">
        <v>91</v>
      </c>
      <c r="BF1229" s="24" t="s">
        <v>91</v>
      </c>
      <c r="BG1229" s="24" t="s">
        <v>91</v>
      </c>
      <c r="BH1229" s="24" t="s">
        <v>91</v>
      </c>
      <c r="BI1229" s="24" t="s">
        <v>91</v>
      </c>
      <c r="BJ1229" s="24" t="s">
        <v>91</v>
      </c>
      <c r="BK1229" s="24" t="s">
        <v>91</v>
      </c>
      <c r="BL1229" s="24" t="s">
        <v>91</v>
      </c>
      <c r="BM1229" s="24" t="s">
        <v>91</v>
      </c>
      <c r="BN1229" s="24" t="s">
        <v>91</v>
      </c>
      <c r="BO1229" s="24" t="s">
        <v>91</v>
      </c>
      <c r="BP1229" s="24" t="s">
        <v>91</v>
      </c>
      <c r="BQ1229" s="24" t="s">
        <v>91</v>
      </c>
      <c r="BR1229" s="24" t="s">
        <v>91</v>
      </c>
      <c r="BS1229" s="24" t="s">
        <v>91</v>
      </c>
      <c r="BT1229" s="24" t="s">
        <v>91</v>
      </c>
      <c r="BU1229" s="24" t="s">
        <v>91</v>
      </c>
      <c r="BV1229" s="24" t="s">
        <v>91</v>
      </c>
      <c r="BW1229" s="24" t="s">
        <v>91</v>
      </c>
      <c r="BX1229" s="24" t="s">
        <v>91</v>
      </c>
      <c r="BY1229" s="24" t="s">
        <v>91</v>
      </c>
      <c r="BZ1229" s="24" t="s">
        <v>91</v>
      </c>
      <c r="CA1229" s="36"/>
      <c r="CB1229" s="35"/>
    </row>
    <row r="1230" spans="1:80" ht="169.5" customHeight="1" x14ac:dyDescent="0.35">
      <c r="A1230" s="24"/>
      <c r="B1230" s="24" t="s">
        <v>77</v>
      </c>
      <c r="C1230" s="23" t="s">
        <v>78</v>
      </c>
      <c r="D1230" s="24" t="s">
        <v>3415</v>
      </c>
      <c r="E1230" s="24" t="s">
        <v>38</v>
      </c>
      <c r="F1230" s="24" t="s">
        <v>287</v>
      </c>
      <c r="G1230" s="24" t="s">
        <v>4109</v>
      </c>
      <c r="H1230" s="24" t="s">
        <v>4110</v>
      </c>
      <c r="I1230" s="24" t="s">
        <v>4226</v>
      </c>
      <c r="J1230" s="24" t="s">
        <v>4233</v>
      </c>
      <c r="K1230" s="24"/>
      <c r="L1230" s="24" t="s">
        <v>4234</v>
      </c>
      <c r="M1230" s="24"/>
      <c r="N1230" s="24"/>
      <c r="O1230" s="24" t="s">
        <v>974</v>
      </c>
      <c r="P1230" s="24"/>
      <c r="Q1230" s="24" t="s">
        <v>89</v>
      </c>
      <c r="R1230" s="24" t="s">
        <v>4232</v>
      </c>
      <c r="S1230" s="24"/>
      <c r="T1230" s="24" t="s">
        <v>91</v>
      </c>
      <c r="U1230" s="24" t="s">
        <v>91</v>
      </c>
      <c r="V1230" s="24" t="s">
        <v>91</v>
      </c>
      <c r="W1230" s="24" t="s">
        <v>91</v>
      </c>
      <c r="X1230" s="24"/>
      <c r="Y1230" s="24" t="s">
        <v>91</v>
      </c>
      <c r="Z1230" s="24" t="s">
        <v>91</v>
      </c>
      <c r="AA1230" s="24" t="s">
        <v>91</v>
      </c>
      <c r="AB1230" s="24" t="s">
        <v>91</v>
      </c>
      <c r="AC1230" s="24" t="s">
        <v>91</v>
      </c>
      <c r="AD1230" s="24" t="s">
        <v>91</v>
      </c>
      <c r="AE1230" s="24" t="s">
        <v>91</v>
      </c>
      <c r="AF1230" s="24" t="s">
        <v>91</v>
      </c>
      <c r="AG1230" s="24" t="s">
        <v>91</v>
      </c>
      <c r="AH1230" s="24" t="s">
        <v>91</v>
      </c>
      <c r="AI1230" s="24" t="s">
        <v>91</v>
      </c>
      <c r="AJ1230" s="24" t="s">
        <v>91</v>
      </c>
      <c r="AK1230" s="24" t="s">
        <v>91</v>
      </c>
      <c r="AL1230" s="24" t="s">
        <v>91</v>
      </c>
      <c r="AM1230" s="24" t="s">
        <v>91</v>
      </c>
      <c r="AN1230" s="24" t="s">
        <v>91</v>
      </c>
      <c r="AO1230" s="24" t="s">
        <v>91</v>
      </c>
      <c r="AP1230" s="24" t="s">
        <v>91</v>
      </c>
      <c r="AQ1230" s="24" t="s">
        <v>91</v>
      </c>
      <c r="AR1230" s="24" t="s">
        <v>91</v>
      </c>
      <c r="AS1230" s="24" t="s">
        <v>91</v>
      </c>
      <c r="AT1230" s="24" t="s">
        <v>91</v>
      </c>
      <c r="AU1230" s="24" t="s">
        <v>91</v>
      </c>
      <c r="AV1230" s="24" t="s">
        <v>91</v>
      </c>
      <c r="AW1230" s="24" t="s">
        <v>91</v>
      </c>
      <c r="AX1230" s="24" t="s">
        <v>91</v>
      </c>
      <c r="AY1230" s="24" t="s">
        <v>91</v>
      </c>
      <c r="AZ1230" s="24" t="s">
        <v>91</v>
      </c>
      <c r="BA1230" s="24" t="s">
        <v>91</v>
      </c>
      <c r="BB1230" s="24" t="s">
        <v>91</v>
      </c>
      <c r="BC1230" s="24" t="s">
        <v>91</v>
      </c>
      <c r="BD1230" s="24" t="s">
        <v>91</v>
      </c>
      <c r="BE1230" s="24" t="s">
        <v>91</v>
      </c>
      <c r="BF1230" s="24" t="s">
        <v>91</v>
      </c>
      <c r="BG1230" s="24" t="s">
        <v>91</v>
      </c>
      <c r="BH1230" s="24" t="s">
        <v>91</v>
      </c>
      <c r="BI1230" s="24" t="s">
        <v>91</v>
      </c>
      <c r="BJ1230" s="24" t="s">
        <v>91</v>
      </c>
      <c r="BK1230" s="24" t="s">
        <v>91</v>
      </c>
      <c r="BL1230" s="24" t="s">
        <v>91</v>
      </c>
      <c r="BM1230" s="24" t="s">
        <v>91</v>
      </c>
      <c r="BN1230" s="24" t="s">
        <v>91</v>
      </c>
      <c r="BO1230" s="24" t="s">
        <v>91</v>
      </c>
      <c r="BP1230" s="24" t="s">
        <v>91</v>
      </c>
      <c r="BQ1230" s="24" t="s">
        <v>91</v>
      </c>
      <c r="BR1230" s="24" t="s">
        <v>91</v>
      </c>
      <c r="BS1230" s="24" t="s">
        <v>91</v>
      </c>
      <c r="BT1230" s="24" t="s">
        <v>91</v>
      </c>
      <c r="BU1230" s="24" t="s">
        <v>91</v>
      </c>
      <c r="BV1230" s="24" t="s">
        <v>91</v>
      </c>
      <c r="BW1230" s="24" t="s">
        <v>91</v>
      </c>
      <c r="BX1230" s="24" t="s">
        <v>91</v>
      </c>
      <c r="BY1230" s="24" t="s">
        <v>91</v>
      </c>
      <c r="BZ1230" s="24" t="s">
        <v>91</v>
      </c>
      <c r="CA1230" s="36"/>
      <c r="CB1230" s="35"/>
    </row>
    <row r="1231" spans="1:80" ht="169.5" customHeight="1" x14ac:dyDescent="0.35">
      <c r="A1231" s="24"/>
      <c r="B1231" s="24" t="s">
        <v>77</v>
      </c>
      <c r="C1231" s="23" t="s">
        <v>78</v>
      </c>
      <c r="D1231" s="24" t="s">
        <v>3415</v>
      </c>
      <c r="E1231" s="24" t="s">
        <v>38</v>
      </c>
      <c r="F1231" s="24" t="s">
        <v>287</v>
      </c>
      <c r="G1231" s="24" t="s">
        <v>4109</v>
      </c>
      <c r="H1231" s="24" t="s">
        <v>4110</v>
      </c>
      <c r="I1231" s="24" t="s">
        <v>4226</v>
      </c>
      <c r="J1231" s="24" t="s">
        <v>4235</v>
      </c>
      <c r="K1231" s="24"/>
      <c r="L1231" s="24" t="s">
        <v>4236</v>
      </c>
      <c r="M1231" s="24"/>
      <c r="N1231" s="24"/>
      <c r="O1231" s="24" t="s">
        <v>974</v>
      </c>
      <c r="P1231" s="24"/>
      <c r="Q1231" s="24" t="s">
        <v>89</v>
      </c>
      <c r="R1231" s="24" t="s">
        <v>4232</v>
      </c>
      <c r="S1231" s="24"/>
      <c r="T1231" s="24" t="s">
        <v>91</v>
      </c>
      <c r="U1231" s="24" t="s">
        <v>91</v>
      </c>
      <c r="V1231" s="24" t="s">
        <v>91</v>
      </c>
      <c r="W1231" s="24" t="s">
        <v>91</v>
      </c>
      <c r="X1231" s="24"/>
      <c r="Y1231" s="24" t="s">
        <v>91</v>
      </c>
      <c r="Z1231" s="24" t="s">
        <v>91</v>
      </c>
      <c r="AA1231" s="24" t="s">
        <v>91</v>
      </c>
      <c r="AB1231" s="24" t="s">
        <v>91</v>
      </c>
      <c r="AC1231" s="24" t="s">
        <v>91</v>
      </c>
      <c r="AD1231" s="24" t="s">
        <v>91</v>
      </c>
      <c r="AE1231" s="24" t="s">
        <v>91</v>
      </c>
      <c r="AF1231" s="24" t="s">
        <v>91</v>
      </c>
      <c r="AG1231" s="24" t="s">
        <v>91</v>
      </c>
      <c r="AH1231" s="24" t="s">
        <v>91</v>
      </c>
      <c r="AI1231" s="24" t="s">
        <v>91</v>
      </c>
      <c r="AJ1231" s="24" t="s">
        <v>91</v>
      </c>
      <c r="AK1231" s="24" t="s">
        <v>91</v>
      </c>
      <c r="AL1231" s="24" t="s">
        <v>91</v>
      </c>
      <c r="AM1231" s="24" t="s">
        <v>91</v>
      </c>
      <c r="AN1231" s="24" t="s">
        <v>91</v>
      </c>
      <c r="AO1231" s="24" t="s">
        <v>91</v>
      </c>
      <c r="AP1231" s="24" t="s">
        <v>91</v>
      </c>
      <c r="AQ1231" s="24" t="s">
        <v>91</v>
      </c>
      <c r="AR1231" s="24" t="s">
        <v>91</v>
      </c>
      <c r="AS1231" s="24" t="s">
        <v>91</v>
      </c>
      <c r="AT1231" s="24" t="s">
        <v>91</v>
      </c>
      <c r="AU1231" s="24" t="s">
        <v>91</v>
      </c>
      <c r="AV1231" s="24" t="s">
        <v>91</v>
      </c>
      <c r="AW1231" s="24" t="s">
        <v>91</v>
      </c>
      <c r="AX1231" s="24" t="s">
        <v>91</v>
      </c>
      <c r="AY1231" s="24" t="s">
        <v>91</v>
      </c>
      <c r="AZ1231" s="24" t="s">
        <v>91</v>
      </c>
      <c r="BA1231" s="24" t="s">
        <v>91</v>
      </c>
      <c r="BB1231" s="24" t="s">
        <v>91</v>
      </c>
      <c r="BC1231" s="24" t="s">
        <v>91</v>
      </c>
      <c r="BD1231" s="24" t="s">
        <v>91</v>
      </c>
      <c r="BE1231" s="24" t="s">
        <v>91</v>
      </c>
      <c r="BF1231" s="24" t="s">
        <v>91</v>
      </c>
      <c r="BG1231" s="24" t="s">
        <v>91</v>
      </c>
      <c r="BH1231" s="24" t="s">
        <v>91</v>
      </c>
      <c r="BI1231" s="24" t="s">
        <v>91</v>
      </c>
      <c r="BJ1231" s="24" t="s">
        <v>91</v>
      </c>
      <c r="BK1231" s="24" t="s">
        <v>91</v>
      </c>
      <c r="BL1231" s="24" t="s">
        <v>91</v>
      </c>
      <c r="BM1231" s="24" t="s">
        <v>91</v>
      </c>
      <c r="BN1231" s="24" t="s">
        <v>91</v>
      </c>
      <c r="BO1231" s="24" t="s">
        <v>91</v>
      </c>
      <c r="BP1231" s="24" t="s">
        <v>91</v>
      </c>
      <c r="BQ1231" s="24" t="s">
        <v>91</v>
      </c>
      <c r="BR1231" s="24" t="s">
        <v>91</v>
      </c>
      <c r="BS1231" s="24" t="s">
        <v>91</v>
      </c>
      <c r="BT1231" s="24" t="s">
        <v>91</v>
      </c>
      <c r="BU1231" s="24" t="s">
        <v>91</v>
      </c>
      <c r="BV1231" s="24" t="s">
        <v>91</v>
      </c>
      <c r="BW1231" s="24" t="s">
        <v>91</v>
      </c>
      <c r="BX1231" s="24" t="s">
        <v>91</v>
      </c>
      <c r="BY1231" s="24" t="s">
        <v>91</v>
      </c>
      <c r="BZ1231" s="24" t="s">
        <v>91</v>
      </c>
      <c r="CA1231" s="36"/>
      <c r="CB1231" s="35"/>
    </row>
    <row r="1232" spans="1:80" ht="169.5" customHeight="1" x14ac:dyDescent="0.35">
      <c r="A1232" s="24">
        <v>1020</v>
      </c>
      <c r="B1232" s="24" t="s">
        <v>77</v>
      </c>
      <c r="C1232" s="23" t="s">
        <v>78</v>
      </c>
      <c r="D1232" s="24" t="s">
        <v>430</v>
      </c>
      <c r="E1232" s="24" t="s">
        <v>2479</v>
      </c>
      <c r="F1232" s="24" t="s">
        <v>81</v>
      </c>
      <c r="G1232" s="24" t="s">
        <v>2922</v>
      </c>
      <c r="H1232" s="24" t="s">
        <v>3173</v>
      </c>
      <c r="I1232" s="24" t="s">
        <v>3174</v>
      </c>
      <c r="J1232" s="24" t="s">
        <v>3184</v>
      </c>
      <c r="K1232" s="24" t="s">
        <v>3185</v>
      </c>
      <c r="L1232" s="24" t="s">
        <v>3186</v>
      </c>
      <c r="M1232" s="24" t="s">
        <v>88</v>
      </c>
      <c r="N1232" s="24"/>
      <c r="O1232" s="24"/>
      <c r="P1232" s="24"/>
      <c r="Q1232" s="24" t="s">
        <v>155</v>
      </c>
      <c r="R1232" s="24"/>
      <c r="S1232" s="24"/>
      <c r="T1232" s="24" t="s">
        <v>91</v>
      </c>
      <c r="U1232" s="24" t="s">
        <v>91</v>
      </c>
      <c r="V1232" s="24" t="s">
        <v>91</v>
      </c>
      <c r="W1232" s="24" t="s">
        <v>91</v>
      </c>
      <c r="X1232" s="24"/>
      <c r="Y1232" s="24" t="s">
        <v>91</v>
      </c>
      <c r="Z1232" s="24" t="s">
        <v>91</v>
      </c>
      <c r="AA1232" s="24" t="s">
        <v>91</v>
      </c>
      <c r="AB1232" s="24" t="s">
        <v>91</v>
      </c>
      <c r="AC1232" s="24" t="s">
        <v>91</v>
      </c>
      <c r="AD1232" s="24" t="s">
        <v>91</v>
      </c>
      <c r="AE1232" s="24" t="s">
        <v>91</v>
      </c>
      <c r="AF1232" s="24" t="s">
        <v>91</v>
      </c>
      <c r="AG1232" s="24" t="s">
        <v>91</v>
      </c>
      <c r="AH1232" s="24" t="s">
        <v>91</v>
      </c>
      <c r="AI1232" s="24" t="s">
        <v>90</v>
      </c>
      <c r="AJ1232" s="24" t="s">
        <v>91</v>
      </c>
      <c r="AK1232" s="24" t="s">
        <v>91</v>
      </c>
      <c r="AL1232" s="24" t="s">
        <v>90</v>
      </c>
      <c r="AM1232" s="24" t="s">
        <v>90</v>
      </c>
      <c r="AN1232" s="24" t="s">
        <v>91</v>
      </c>
      <c r="AO1232" s="24" t="s">
        <v>91</v>
      </c>
      <c r="AP1232" s="24" t="s">
        <v>90</v>
      </c>
      <c r="AQ1232" s="24" t="s">
        <v>91</v>
      </c>
      <c r="AR1232" s="24" t="s">
        <v>91</v>
      </c>
      <c r="AS1232" s="24" t="s">
        <v>91</v>
      </c>
      <c r="AT1232" s="24" t="s">
        <v>91</v>
      </c>
      <c r="AU1232" s="24" t="s">
        <v>91</v>
      </c>
      <c r="AV1232" s="24" t="s">
        <v>91</v>
      </c>
      <c r="AW1232" s="24" t="s">
        <v>91</v>
      </c>
      <c r="AX1232" s="24" t="s">
        <v>115</v>
      </c>
      <c r="AY1232" s="24" t="s">
        <v>91</v>
      </c>
      <c r="AZ1232" s="24" t="s">
        <v>91</v>
      </c>
      <c r="BA1232" s="24" t="s">
        <v>91</v>
      </c>
      <c r="BB1232" s="24" t="s">
        <v>91</v>
      </c>
      <c r="BC1232" s="24" t="s">
        <v>91</v>
      </c>
      <c r="BD1232" s="24" t="s">
        <v>91</v>
      </c>
      <c r="BE1232" s="24" t="s">
        <v>91</v>
      </c>
      <c r="BF1232" s="24" t="s">
        <v>91</v>
      </c>
      <c r="BG1232" s="24" t="s">
        <v>91</v>
      </c>
      <c r="BH1232" s="24" t="s">
        <v>90</v>
      </c>
      <c r="BI1232" s="24" t="s">
        <v>91</v>
      </c>
      <c r="BJ1232" s="24" t="s">
        <v>91</v>
      </c>
      <c r="BK1232" s="24" t="s">
        <v>91</v>
      </c>
      <c r="BL1232" s="24" t="s">
        <v>90</v>
      </c>
      <c r="BM1232" s="24" t="s">
        <v>91</v>
      </c>
      <c r="BN1232" s="24" t="s">
        <v>90</v>
      </c>
      <c r="BO1232" s="24" t="s">
        <v>90</v>
      </c>
      <c r="BP1232" s="24" t="s">
        <v>91</v>
      </c>
      <c r="BQ1232" s="24" t="s">
        <v>91</v>
      </c>
      <c r="BR1232" s="24" t="s">
        <v>90</v>
      </c>
      <c r="BS1232" s="24" t="s">
        <v>91</v>
      </c>
      <c r="BT1232" s="24" t="s">
        <v>91</v>
      </c>
      <c r="BU1232" s="24" t="s">
        <v>91</v>
      </c>
      <c r="BV1232" s="24" t="s">
        <v>91</v>
      </c>
      <c r="BW1232" s="24" t="s">
        <v>91</v>
      </c>
      <c r="BX1232" s="24" t="s">
        <v>91</v>
      </c>
      <c r="BY1232" s="24" t="s">
        <v>91</v>
      </c>
      <c r="BZ1232" s="24" t="s">
        <v>91</v>
      </c>
      <c r="CA1232" s="36"/>
      <c r="CB1232" s="35" t="s">
        <v>438</v>
      </c>
    </row>
    <row r="1233" spans="1:80" ht="169.5" customHeight="1" x14ac:dyDescent="0.35">
      <c r="A1233" s="24"/>
      <c r="B1233" s="24" t="s">
        <v>77</v>
      </c>
      <c r="C1233" s="23" t="s">
        <v>78</v>
      </c>
      <c r="D1233" s="24" t="s">
        <v>3275</v>
      </c>
      <c r="E1233" s="24" t="s">
        <v>3276</v>
      </c>
      <c r="F1233" s="24" t="s">
        <v>81</v>
      </c>
      <c r="G1233" s="24" t="s">
        <v>3277</v>
      </c>
      <c r="H1233" s="24" t="s">
        <v>3278</v>
      </c>
      <c r="I1233" s="24" t="s">
        <v>3279</v>
      </c>
      <c r="J1233" s="24" t="s">
        <v>3280</v>
      </c>
      <c r="K1233" s="24" t="s">
        <v>3281</v>
      </c>
      <c r="L1233" s="24" t="s">
        <v>3282</v>
      </c>
      <c r="M1233" s="24" t="s">
        <v>88</v>
      </c>
      <c r="N1233" s="24"/>
      <c r="O1233" s="24"/>
      <c r="P1233" s="24"/>
      <c r="Q1233" s="24" t="s">
        <v>155</v>
      </c>
      <c r="R1233" s="24"/>
      <c r="S1233" s="24"/>
      <c r="T1233" s="24" t="s">
        <v>91</v>
      </c>
      <c r="U1233" s="24" t="s">
        <v>91</v>
      </c>
      <c r="V1233" s="24" t="s">
        <v>91</v>
      </c>
      <c r="W1233" s="24" t="s">
        <v>91</v>
      </c>
      <c r="X1233" s="24"/>
      <c r="Y1233" s="24" t="s">
        <v>91</v>
      </c>
      <c r="Z1233" s="24" t="s">
        <v>91</v>
      </c>
      <c r="AA1233" s="24" t="s">
        <v>91</v>
      </c>
      <c r="AB1233" s="24" t="s">
        <v>91</v>
      </c>
      <c r="AC1233" s="24" t="s">
        <v>91</v>
      </c>
      <c r="AD1233" s="24" t="s">
        <v>91</v>
      </c>
      <c r="AE1233" s="24" t="s">
        <v>91</v>
      </c>
      <c r="AF1233" s="24" t="s">
        <v>91</v>
      </c>
      <c r="AG1233" s="24" t="s">
        <v>91</v>
      </c>
      <c r="AH1233" s="24" t="s">
        <v>91</v>
      </c>
      <c r="AI1233" s="24" t="s">
        <v>91</v>
      </c>
      <c r="AJ1233" s="24" t="s">
        <v>91</v>
      </c>
      <c r="AK1233" s="24" t="s">
        <v>91</v>
      </c>
      <c r="AL1233" s="24" t="s">
        <v>91</v>
      </c>
      <c r="AM1233" s="24" t="s">
        <v>91</v>
      </c>
      <c r="AN1233" s="24" t="s">
        <v>91</v>
      </c>
      <c r="AO1233" s="24" t="s">
        <v>91</v>
      </c>
      <c r="AP1233" s="24" t="s">
        <v>91</v>
      </c>
      <c r="AQ1233" s="24" t="s">
        <v>91</v>
      </c>
      <c r="AR1233" s="24" t="s">
        <v>91</v>
      </c>
      <c r="AS1233" s="24" t="s">
        <v>91</v>
      </c>
      <c r="AT1233" s="24" t="s">
        <v>91</v>
      </c>
      <c r="AU1233" s="24" t="s">
        <v>91</v>
      </c>
      <c r="AV1233" s="24" t="s">
        <v>91</v>
      </c>
      <c r="AW1233" s="24" t="s">
        <v>91</v>
      </c>
      <c r="AX1233" s="24" t="s">
        <v>91</v>
      </c>
      <c r="AY1233" s="24" t="s">
        <v>91</v>
      </c>
      <c r="AZ1233" s="24" t="s">
        <v>91</v>
      </c>
      <c r="BA1233" s="24" t="s">
        <v>91</v>
      </c>
      <c r="BB1233" s="24" t="s">
        <v>91</v>
      </c>
      <c r="BC1233" s="24" t="s">
        <v>91</v>
      </c>
      <c r="BD1233" s="24" t="s">
        <v>91</v>
      </c>
      <c r="BE1233" s="24" t="s">
        <v>91</v>
      </c>
      <c r="BF1233" s="24" t="s">
        <v>91</v>
      </c>
      <c r="BG1233" s="24" t="s">
        <v>91</v>
      </c>
      <c r="BH1233" s="24" t="s">
        <v>91</v>
      </c>
      <c r="BI1233" s="24" t="s">
        <v>91</v>
      </c>
      <c r="BJ1233" s="24" t="s">
        <v>91</v>
      </c>
      <c r="BK1233" s="24" t="s">
        <v>91</v>
      </c>
      <c r="BL1233" s="24" t="s">
        <v>91</v>
      </c>
      <c r="BM1233" s="24" t="s">
        <v>91</v>
      </c>
      <c r="BN1233" s="24" t="s">
        <v>91</v>
      </c>
      <c r="BO1233" s="24" t="s">
        <v>91</v>
      </c>
      <c r="BP1233" s="24" t="s">
        <v>91</v>
      </c>
      <c r="BQ1233" s="24" t="s">
        <v>91</v>
      </c>
      <c r="BR1233" s="24" t="s">
        <v>90</v>
      </c>
      <c r="BS1233" s="24" t="s">
        <v>91</v>
      </c>
      <c r="BT1233" s="24" t="s">
        <v>91</v>
      </c>
      <c r="BU1233" s="24" t="s">
        <v>91</v>
      </c>
      <c r="BV1233" s="24" t="s">
        <v>91</v>
      </c>
      <c r="BW1233" s="24" t="s">
        <v>91</v>
      </c>
      <c r="BX1233" s="24" t="s">
        <v>91</v>
      </c>
      <c r="BY1233" s="24" t="s">
        <v>91</v>
      </c>
      <c r="BZ1233" s="24" t="s">
        <v>91</v>
      </c>
      <c r="CA1233" s="36"/>
      <c r="CB1233" s="35"/>
    </row>
    <row r="1234" spans="1:80" ht="169.5" customHeight="1" x14ac:dyDescent="0.35">
      <c r="A1234" s="24"/>
      <c r="B1234" s="24" t="s">
        <v>77</v>
      </c>
      <c r="C1234" s="23" t="s">
        <v>78</v>
      </c>
      <c r="D1234" s="24" t="s">
        <v>3415</v>
      </c>
      <c r="E1234" s="24" t="s">
        <v>38</v>
      </c>
      <c r="F1234" s="24" t="s">
        <v>287</v>
      </c>
      <c r="G1234" s="24" t="s">
        <v>4109</v>
      </c>
      <c r="H1234" s="24" t="s">
        <v>4245</v>
      </c>
      <c r="I1234" s="24" t="s">
        <v>4237</v>
      </c>
      <c r="J1234" s="24" t="s">
        <v>4246</v>
      </c>
      <c r="K1234" s="24" t="s">
        <v>4247</v>
      </c>
      <c r="L1234" s="24" t="s">
        <v>4248</v>
      </c>
      <c r="M1234" s="24"/>
      <c r="N1234" s="24" t="s">
        <v>974</v>
      </c>
      <c r="O1234" s="24"/>
      <c r="P1234" s="24"/>
      <c r="Q1234" s="24" t="s">
        <v>89</v>
      </c>
      <c r="R1234" s="24" t="s">
        <v>4203</v>
      </c>
      <c r="S1234" s="24"/>
      <c r="T1234" s="24" t="s">
        <v>90</v>
      </c>
      <c r="U1234" s="24" t="s">
        <v>91</v>
      </c>
      <c r="V1234" s="24" t="s">
        <v>91</v>
      </c>
      <c r="W1234" s="24" t="s">
        <v>91</v>
      </c>
      <c r="X1234" s="24"/>
      <c r="Y1234" s="24" t="s">
        <v>91</v>
      </c>
      <c r="Z1234" s="24" t="s">
        <v>91</v>
      </c>
      <c r="AA1234" s="24" t="s">
        <v>91</v>
      </c>
      <c r="AB1234" s="24" t="s">
        <v>90</v>
      </c>
      <c r="AC1234" s="24" t="s">
        <v>91</v>
      </c>
      <c r="AD1234" s="24" t="s">
        <v>91</v>
      </c>
      <c r="AE1234" s="24" t="s">
        <v>91</v>
      </c>
      <c r="AF1234" s="24" t="s">
        <v>91</v>
      </c>
      <c r="AG1234" s="24" t="s">
        <v>91</v>
      </c>
      <c r="AH1234" s="24" t="s">
        <v>90</v>
      </c>
      <c r="AI1234" s="24" t="s">
        <v>91</v>
      </c>
      <c r="AJ1234" s="24" t="s">
        <v>91</v>
      </c>
      <c r="AK1234" s="24" t="s">
        <v>91</v>
      </c>
      <c r="AL1234" s="24" t="s">
        <v>91</v>
      </c>
      <c r="AM1234" s="24" t="s">
        <v>90</v>
      </c>
      <c r="AN1234" s="24" t="s">
        <v>91</v>
      </c>
      <c r="AO1234" s="24" t="s">
        <v>115</v>
      </c>
      <c r="AP1234" s="24" t="s">
        <v>91</v>
      </c>
      <c r="AQ1234" s="24" t="s">
        <v>91</v>
      </c>
      <c r="AR1234" s="24" t="s">
        <v>91</v>
      </c>
      <c r="AS1234" s="24" t="s">
        <v>91</v>
      </c>
      <c r="AT1234" s="24" t="s">
        <v>91</v>
      </c>
      <c r="AU1234" s="24" t="s">
        <v>91</v>
      </c>
      <c r="AV1234" s="24" t="s">
        <v>91</v>
      </c>
      <c r="AW1234" s="24" t="s">
        <v>91</v>
      </c>
      <c r="AX1234" s="24" t="s">
        <v>115</v>
      </c>
      <c r="AY1234" s="24" t="s">
        <v>91</v>
      </c>
      <c r="AZ1234" s="24" t="s">
        <v>91</v>
      </c>
      <c r="BA1234" s="24" t="s">
        <v>91</v>
      </c>
      <c r="BB1234" s="24" t="s">
        <v>91</v>
      </c>
      <c r="BC1234" s="24" t="s">
        <v>91</v>
      </c>
      <c r="BD1234" s="24" t="s">
        <v>91</v>
      </c>
      <c r="BE1234" s="24" t="s">
        <v>91</v>
      </c>
      <c r="BF1234" s="24" t="s">
        <v>91</v>
      </c>
      <c r="BG1234" s="24" t="s">
        <v>91</v>
      </c>
      <c r="BH1234" s="24" t="s">
        <v>91</v>
      </c>
      <c r="BI1234" s="24" t="s">
        <v>91</v>
      </c>
      <c r="BJ1234" s="24" t="s">
        <v>92</v>
      </c>
      <c r="BK1234" s="24" t="s">
        <v>91</v>
      </c>
      <c r="BL1234" s="24" t="s">
        <v>92</v>
      </c>
      <c r="BM1234" s="24" t="s">
        <v>90</v>
      </c>
      <c r="BN1234" s="24" t="s">
        <v>91</v>
      </c>
      <c r="BO1234" s="24" t="s">
        <v>91</v>
      </c>
      <c r="BP1234" s="24" t="s">
        <v>92</v>
      </c>
      <c r="BQ1234" s="24" t="s">
        <v>91</v>
      </c>
      <c r="BR1234" s="24" t="s">
        <v>90</v>
      </c>
      <c r="BS1234" s="24" t="s">
        <v>90</v>
      </c>
      <c r="BT1234" s="24" t="s">
        <v>90</v>
      </c>
      <c r="BU1234" s="24" t="s">
        <v>91</v>
      </c>
      <c r="BV1234" s="24" t="s">
        <v>91</v>
      </c>
      <c r="BW1234" s="24" t="s">
        <v>91</v>
      </c>
      <c r="BX1234" s="24" t="s">
        <v>91</v>
      </c>
      <c r="BY1234" s="24" t="s">
        <v>91</v>
      </c>
      <c r="BZ1234" s="24" t="s">
        <v>90</v>
      </c>
      <c r="CA1234" s="36"/>
      <c r="CB1234" s="35"/>
    </row>
    <row r="1235" spans="1:80" ht="169.5" customHeight="1" x14ac:dyDescent="0.35">
      <c r="A1235" s="24"/>
      <c r="B1235" s="24" t="s">
        <v>77</v>
      </c>
      <c r="C1235" s="23" t="s">
        <v>78</v>
      </c>
      <c r="D1235" s="24" t="s">
        <v>3415</v>
      </c>
      <c r="E1235" s="24" t="s">
        <v>38</v>
      </c>
      <c r="F1235" s="24" t="s">
        <v>287</v>
      </c>
      <c r="G1235" s="24" t="s">
        <v>4109</v>
      </c>
      <c r="H1235" s="24" t="s">
        <v>4245</v>
      </c>
      <c r="I1235" s="24" t="s">
        <v>4249</v>
      </c>
      <c r="J1235" s="24" t="s">
        <v>4250</v>
      </c>
      <c r="K1235" s="24" t="s">
        <v>4251</v>
      </c>
      <c r="L1235" s="24" t="s">
        <v>4252</v>
      </c>
      <c r="M1235" s="24"/>
      <c r="N1235" s="24" t="s">
        <v>974</v>
      </c>
      <c r="O1235" s="24"/>
      <c r="P1235" s="24"/>
      <c r="Q1235" s="24" t="s">
        <v>89</v>
      </c>
      <c r="R1235" s="24" t="s">
        <v>4203</v>
      </c>
      <c r="S1235" s="24"/>
      <c r="T1235" s="24" t="s">
        <v>115</v>
      </c>
      <c r="U1235" s="24" t="s">
        <v>91</v>
      </c>
      <c r="V1235" s="24" t="s">
        <v>91</v>
      </c>
      <c r="W1235" s="24" t="s">
        <v>91</v>
      </c>
      <c r="X1235" s="24"/>
      <c r="Y1235" s="24" t="s">
        <v>91</v>
      </c>
      <c r="Z1235" s="24" t="s">
        <v>91</v>
      </c>
      <c r="AA1235" s="24" t="s">
        <v>91</v>
      </c>
      <c r="AB1235" s="24" t="s">
        <v>115</v>
      </c>
      <c r="AC1235" s="24" t="s">
        <v>91</v>
      </c>
      <c r="AD1235" s="24" t="s">
        <v>91</v>
      </c>
      <c r="AE1235" s="24" t="s">
        <v>91</v>
      </c>
      <c r="AF1235" s="24" t="s">
        <v>91</v>
      </c>
      <c r="AG1235" s="24" t="s">
        <v>91</v>
      </c>
      <c r="AH1235" s="24" t="s">
        <v>115</v>
      </c>
      <c r="AI1235" s="24" t="s">
        <v>91</v>
      </c>
      <c r="AJ1235" s="24" t="s">
        <v>91</v>
      </c>
      <c r="AK1235" s="24" t="s">
        <v>91</v>
      </c>
      <c r="AL1235" s="24" t="s">
        <v>91</v>
      </c>
      <c r="AM1235" s="24" t="s">
        <v>115</v>
      </c>
      <c r="AN1235" s="24" t="s">
        <v>91</v>
      </c>
      <c r="AO1235" s="24" t="s">
        <v>115</v>
      </c>
      <c r="AP1235" s="24" t="s">
        <v>91</v>
      </c>
      <c r="AQ1235" s="24" t="s">
        <v>91</v>
      </c>
      <c r="AR1235" s="24" t="s">
        <v>91</v>
      </c>
      <c r="AS1235" s="24" t="s">
        <v>91</v>
      </c>
      <c r="AT1235" s="24" t="s">
        <v>91</v>
      </c>
      <c r="AU1235" s="24" t="s">
        <v>91</v>
      </c>
      <c r="AV1235" s="24" t="s">
        <v>91</v>
      </c>
      <c r="AW1235" s="24" t="s">
        <v>91</v>
      </c>
      <c r="AX1235" s="24" t="s">
        <v>115</v>
      </c>
      <c r="AY1235" s="24" t="s">
        <v>91</v>
      </c>
      <c r="AZ1235" s="24" t="s">
        <v>91</v>
      </c>
      <c r="BA1235" s="24" t="s">
        <v>91</v>
      </c>
      <c r="BB1235" s="24" t="s">
        <v>91</v>
      </c>
      <c r="BC1235" s="24" t="s">
        <v>91</v>
      </c>
      <c r="BD1235" s="24" t="s">
        <v>91</v>
      </c>
      <c r="BE1235" s="24" t="s">
        <v>91</v>
      </c>
      <c r="BF1235" s="24" t="s">
        <v>91</v>
      </c>
      <c r="BG1235" s="24" t="s">
        <v>91</v>
      </c>
      <c r="BH1235" s="24" t="s">
        <v>91</v>
      </c>
      <c r="BI1235" s="24" t="s">
        <v>91</v>
      </c>
      <c r="BJ1235" s="24" t="s">
        <v>91</v>
      </c>
      <c r="BK1235" s="24" t="s">
        <v>91</v>
      </c>
      <c r="BL1235" s="24" t="s">
        <v>91</v>
      </c>
      <c r="BM1235" s="24" t="s">
        <v>1309</v>
      </c>
      <c r="BN1235" s="24" t="s">
        <v>91</v>
      </c>
      <c r="BO1235" s="24" t="s">
        <v>91</v>
      </c>
      <c r="BP1235" s="24" t="s">
        <v>1309</v>
      </c>
      <c r="BQ1235" s="24" t="s">
        <v>91</v>
      </c>
      <c r="BR1235" s="24" t="s">
        <v>92</v>
      </c>
      <c r="BS1235" s="24" t="s">
        <v>115</v>
      </c>
      <c r="BT1235" s="24" t="s">
        <v>91</v>
      </c>
      <c r="BU1235" s="24" t="s">
        <v>91</v>
      </c>
      <c r="BV1235" s="24" t="s">
        <v>91</v>
      </c>
      <c r="BW1235" s="24" t="s">
        <v>91</v>
      </c>
      <c r="BX1235" s="24" t="s">
        <v>91</v>
      </c>
      <c r="BY1235" s="24" t="s">
        <v>91</v>
      </c>
      <c r="BZ1235" s="24" t="s">
        <v>115</v>
      </c>
      <c r="CA1235" s="36"/>
      <c r="CB1235" s="35"/>
    </row>
    <row r="1236" spans="1:80" ht="169.5" customHeight="1" x14ac:dyDescent="0.35">
      <c r="A1236" s="24"/>
      <c r="B1236" s="24" t="s">
        <v>77</v>
      </c>
      <c r="C1236" s="23" t="s">
        <v>78</v>
      </c>
      <c r="D1236" s="24" t="s">
        <v>3275</v>
      </c>
      <c r="E1236" s="24" t="s">
        <v>3276</v>
      </c>
      <c r="F1236" s="24" t="s">
        <v>81</v>
      </c>
      <c r="G1236" s="24" t="s">
        <v>3277</v>
      </c>
      <c r="H1236" s="24" t="s">
        <v>3283</v>
      </c>
      <c r="I1236" s="24" t="s">
        <v>3279</v>
      </c>
      <c r="J1236" s="24" t="s">
        <v>3284</v>
      </c>
      <c r="K1236" s="24" t="s">
        <v>3285</v>
      </c>
      <c r="L1236" s="24" t="s">
        <v>3286</v>
      </c>
      <c r="M1236" s="24" t="s">
        <v>88</v>
      </c>
      <c r="N1236" s="24"/>
      <c r="O1236" s="24"/>
      <c r="P1236" s="24"/>
      <c r="Q1236" s="24" t="s">
        <v>155</v>
      </c>
      <c r="R1236" s="24"/>
      <c r="S1236" s="24"/>
      <c r="T1236" s="24" t="s">
        <v>91</v>
      </c>
      <c r="U1236" s="24" t="s">
        <v>91</v>
      </c>
      <c r="V1236" s="24" t="s">
        <v>91</v>
      </c>
      <c r="W1236" s="24" t="s">
        <v>91</v>
      </c>
      <c r="X1236" s="24"/>
      <c r="Y1236" s="24" t="s">
        <v>91</v>
      </c>
      <c r="Z1236" s="24" t="s">
        <v>91</v>
      </c>
      <c r="AA1236" s="24" t="s">
        <v>91</v>
      </c>
      <c r="AB1236" s="24" t="s">
        <v>91</v>
      </c>
      <c r="AC1236" s="24" t="s">
        <v>91</v>
      </c>
      <c r="AD1236" s="24" t="s">
        <v>91</v>
      </c>
      <c r="AE1236" s="24" t="s">
        <v>91</v>
      </c>
      <c r="AF1236" s="24" t="s">
        <v>91</v>
      </c>
      <c r="AG1236" s="24" t="s">
        <v>91</v>
      </c>
      <c r="AH1236" s="24" t="s">
        <v>91</v>
      </c>
      <c r="AI1236" s="24" t="s">
        <v>91</v>
      </c>
      <c r="AJ1236" s="24" t="s">
        <v>91</v>
      </c>
      <c r="AK1236" s="24" t="s">
        <v>91</v>
      </c>
      <c r="AL1236" s="24" t="s">
        <v>91</v>
      </c>
      <c r="AM1236" s="24" t="s">
        <v>90</v>
      </c>
      <c r="AN1236" s="24" t="s">
        <v>91</v>
      </c>
      <c r="AO1236" s="24" t="s">
        <v>91</v>
      </c>
      <c r="AP1236" s="24" t="s">
        <v>91</v>
      </c>
      <c r="AQ1236" s="24" t="s">
        <v>91</v>
      </c>
      <c r="AR1236" s="24" t="s">
        <v>91</v>
      </c>
      <c r="AS1236" s="24" t="s">
        <v>91</v>
      </c>
      <c r="AT1236" s="24" t="s">
        <v>91</v>
      </c>
      <c r="AU1236" s="24" t="s">
        <v>91</v>
      </c>
      <c r="AV1236" s="24" t="s">
        <v>91</v>
      </c>
      <c r="AW1236" s="24" t="s">
        <v>91</v>
      </c>
      <c r="AX1236" s="24" t="s">
        <v>91</v>
      </c>
      <c r="AY1236" s="24" t="s">
        <v>91</v>
      </c>
      <c r="AZ1236" s="24" t="s">
        <v>91</v>
      </c>
      <c r="BA1236" s="24" t="s">
        <v>91</v>
      </c>
      <c r="BB1236" s="24" t="s">
        <v>91</v>
      </c>
      <c r="BC1236" s="24" t="s">
        <v>91</v>
      </c>
      <c r="BD1236" s="24" t="s">
        <v>91</v>
      </c>
      <c r="BE1236" s="24" t="s">
        <v>91</v>
      </c>
      <c r="BF1236" s="24" t="s">
        <v>91</v>
      </c>
      <c r="BG1236" s="24" t="s">
        <v>91</v>
      </c>
      <c r="BH1236" s="24" t="s">
        <v>91</v>
      </c>
      <c r="BI1236" s="24" t="s">
        <v>91</v>
      </c>
      <c r="BJ1236" s="24" t="s">
        <v>91</v>
      </c>
      <c r="BK1236" s="24" t="s">
        <v>91</v>
      </c>
      <c r="BL1236" s="24" t="s">
        <v>91</v>
      </c>
      <c r="BM1236" s="24" t="s">
        <v>91</v>
      </c>
      <c r="BN1236" s="24" t="s">
        <v>91</v>
      </c>
      <c r="BO1236" s="24" t="s">
        <v>91</v>
      </c>
      <c r="BP1236" s="24" t="s">
        <v>91</v>
      </c>
      <c r="BQ1236" s="24" t="s">
        <v>91</v>
      </c>
      <c r="BR1236" s="24" t="s">
        <v>91</v>
      </c>
      <c r="BS1236" s="24" t="s">
        <v>91</v>
      </c>
      <c r="BT1236" s="24" t="s">
        <v>91</v>
      </c>
      <c r="BU1236" s="24" t="s">
        <v>91</v>
      </c>
      <c r="BV1236" s="24" t="s">
        <v>91</v>
      </c>
      <c r="BW1236" s="24" t="s">
        <v>91</v>
      </c>
      <c r="BX1236" s="24" t="s">
        <v>91</v>
      </c>
      <c r="BY1236" s="24" t="s">
        <v>91</v>
      </c>
      <c r="BZ1236" s="24" t="s">
        <v>91</v>
      </c>
      <c r="CA1236" s="36"/>
      <c r="CB1236" s="35"/>
    </row>
    <row r="1237" spans="1:80" ht="169.5" customHeight="1" x14ac:dyDescent="0.35">
      <c r="A1237" s="24"/>
      <c r="B1237" s="24" t="s">
        <v>77</v>
      </c>
      <c r="C1237" s="23" t="s">
        <v>78</v>
      </c>
      <c r="D1237" s="24" t="s">
        <v>3275</v>
      </c>
      <c r="E1237" s="24" t="s">
        <v>3276</v>
      </c>
      <c r="F1237" s="24" t="s">
        <v>81</v>
      </c>
      <c r="G1237" s="24" t="s">
        <v>3277</v>
      </c>
      <c r="H1237" s="24" t="s">
        <v>3287</v>
      </c>
      <c r="I1237" s="24" t="s">
        <v>3279</v>
      </c>
      <c r="J1237" s="24" t="s">
        <v>3288</v>
      </c>
      <c r="K1237" s="24" t="s">
        <v>3289</v>
      </c>
      <c r="L1237" s="24" t="s">
        <v>3290</v>
      </c>
      <c r="M1237" s="24" t="s">
        <v>88</v>
      </c>
      <c r="N1237" s="24"/>
      <c r="O1237" s="24"/>
      <c r="P1237" s="24"/>
      <c r="Q1237" s="24" t="s">
        <v>155</v>
      </c>
      <c r="R1237" s="24"/>
      <c r="S1237" s="24"/>
      <c r="T1237" s="24" t="s">
        <v>91</v>
      </c>
      <c r="U1237" s="24" t="s">
        <v>91</v>
      </c>
      <c r="V1237" s="24" t="s">
        <v>91</v>
      </c>
      <c r="W1237" s="24" t="s">
        <v>91</v>
      </c>
      <c r="X1237" s="24"/>
      <c r="Y1237" s="24" t="s">
        <v>91</v>
      </c>
      <c r="Z1237" s="24" t="s">
        <v>91</v>
      </c>
      <c r="AA1237" s="24" t="s">
        <v>91</v>
      </c>
      <c r="AB1237" s="24" t="s">
        <v>91</v>
      </c>
      <c r="AC1237" s="24" t="s">
        <v>91</v>
      </c>
      <c r="AD1237" s="24" t="s">
        <v>91</v>
      </c>
      <c r="AE1237" s="24" t="s">
        <v>91</v>
      </c>
      <c r="AF1237" s="24" t="s">
        <v>91</v>
      </c>
      <c r="AG1237" s="24" t="s">
        <v>91</v>
      </c>
      <c r="AH1237" s="24" t="s">
        <v>91</v>
      </c>
      <c r="AI1237" s="24" t="s">
        <v>91</v>
      </c>
      <c r="AJ1237" s="24" t="s">
        <v>91</v>
      </c>
      <c r="AK1237" s="24" t="s">
        <v>91</v>
      </c>
      <c r="AL1237" s="24" t="s">
        <v>91</v>
      </c>
      <c r="AM1237" s="24" t="s">
        <v>90</v>
      </c>
      <c r="AN1237" s="24" t="s">
        <v>91</v>
      </c>
      <c r="AO1237" s="24" t="s">
        <v>91</v>
      </c>
      <c r="AP1237" s="24" t="s">
        <v>91</v>
      </c>
      <c r="AQ1237" s="24" t="s">
        <v>91</v>
      </c>
      <c r="AR1237" s="24" t="s">
        <v>91</v>
      </c>
      <c r="AS1237" s="24" t="s">
        <v>91</v>
      </c>
      <c r="AT1237" s="24" t="s">
        <v>91</v>
      </c>
      <c r="AU1237" s="24" t="s">
        <v>91</v>
      </c>
      <c r="AV1237" s="24" t="s">
        <v>91</v>
      </c>
      <c r="AW1237" s="24" t="s">
        <v>91</v>
      </c>
      <c r="AX1237" s="24" t="s">
        <v>91</v>
      </c>
      <c r="AY1237" s="24" t="s">
        <v>91</v>
      </c>
      <c r="AZ1237" s="24" t="s">
        <v>91</v>
      </c>
      <c r="BA1237" s="24" t="s">
        <v>91</v>
      </c>
      <c r="BB1237" s="24" t="s">
        <v>91</v>
      </c>
      <c r="BC1237" s="24" t="s">
        <v>91</v>
      </c>
      <c r="BD1237" s="24" t="s">
        <v>91</v>
      </c>
      <c r="BE1237" s="24" t="s">
        <v>91</v>
      </c>
      <c r="BF1237" s="24" t="s">
        <v>91</v>
      </c>
      <c r="BG1237" s="24" t="s">
        <v>91</v>
      </c>
      <c r="BH1237" s="24" t="s">
        <v>91</v>
      </c>
      <c r="BI1237" s="24" t="s">
        <v>91</v>
      </c>
      <c r="BJ1237" s="24" t="s">
        <v>91</v>
      </c>
      <c r="BK1237" s="24" t="s">
        <v>91</v>
      </c>
      <c r="BL1237" s="24" t="s">
        <v>91</v>
      </c>
      <c r="BM1237" s="24" t="s">
        <v>91</v>
      </c>
      <c r="BN1237" s="24" t="s">
        <v>91</v>
      </c>
      <c r="BO1237" s="24" t="s">
        <v>91</v>
      </c>
      <c r="BP1237" s="24" t="s">
        <v>91</v>
      </c>
      <c r="BQ1237" s="24" t="s">
        <v>91</v>
      </c>
      <c r="BR1237" s="24" t="s">
        <v>91</v>
      </c>
      <c r="BS1237" s="24" t="s">
        <v>91</v>
      </c>
      <c r="BT1237" s="24" t="s">
        <v>91</v>
      </c>
      <c r="BU1237" s="24" t="s">
        <v>91</v>
      </c>
      <c r="BV1237" s="24" t="s">
        <v>91</v>
      </c>
      <c r="BW1237" s="24" t="s">
        <v>91</v>
      </c>
      <c r="BX1237" s="24" t="s">
        <v>91</v>
      </c>
      <c r="BY1237" s="24" t="s">
        <v>91</v>
      </c>
      <c r="BZ1237" s="24" t="s">
        <v>91</v>
      </c>
      <c r="CA1237" s="36"/>
      <c r="CB1237" s="35"/>
    </row>
    <row r="1238" spans="1:80" ht="169.5" customHeight="1" x14ac:dyDescent="0.35">
      <c r="A1238" s="24"/>
      <c r="B1238" s="24" t="s">
        <v>77</v>
      </c>
      <c r="C1238" s="23" t="s">
        <v>78</v>
      </c>
      <c r="D1238" s="24" t="s">
        <v>3275</v>
      </c>
      <c r="E1238" s="24" t="s">
        <v>3276</v>
      </c>
      <c r="F1238" s="24" t="s">
        <v>81</v>
      </c>
      <c r="G1238" s="24" t="s">
        <v>3277</v>
      </c>
      <c r="H1238" s="24" t="s">
        <v>3291</v>
      </c>
      <c r="I1238" s="24" t="s">
        <v>3292</v>
      </c>
      <c r="J1238" s="24" t="s">
        <v>3293</v>
      </c>
      <c r="K1238" s="24" t="s">
        <v>3294</v>
      </c>
      <c r="L1238" s="24" t="s">
        <v>3295</v>
      </c>
      <c r="M1238" s="24" t="s">
        <v>88</v>
      </c>
      <c r="N1238" s="24"/>
      <c r="O1238" s="24"/>
      <c r="P1238" s="24"/>
      <c r="Q1238" s="24" t="s">
        <v>155</v>
      </c>
      <c r="R1238" s="24"/>
      <c r="S1238" s="24"/>
      <c r="T1238" s="24" t="s">
        <v>91</v>
      </c>
      <c r="U1238" s="24" t="s">
        <v>91</v>
      </c>
      <c r="V1238" s="24" t="s">
        <v>91</v>
      </c>
      <c r="W1238" s="24" t="s">
        <v>91</v>
      </c>
      <c r="X1238" s="24"/>
      <c r="Y1238" s="24" t="s">
        <v>91</v>
      </c>
      <c r="Z1238" s="24" t="s">
        <v>91</v>
      </c>
      <c r="AA1238" s="24" t="s">
        <v>91</v>
      </c>
      <c r="AB1238" s="24" t="s">
        <v>91</v>
      </c>
      <c r="AC1238" s="24" t="s">
        <v>91</v>
      </c>
      <c r="AD1238" s="24" t="s">
        <v>91</v>
      </c>
      <c r="AE1238" s="24" t="s">
        <v>91</v>
      </c>
      <c r="AF1238" s="24" t="s">
        <v>91</v>
      </c>
      <c r="AG1238" s="24" t="s">
        <v>91</v>
      </c>
      <c r="AH1238" s="24" t="s">
        <v>91</v>
      </c>
      <c r="AI1238" s="24" t="s">
        <v>91</v>
      </c>
      <c r="AJ1238" s="24" t="s">
        <v>91</v>
      </c>
      <c r="AK1238" s="24" t="s">
        <v>91</v>
      </c>
      <c r="AL1238" s="24" t="s">
        <v>91</v>
      </c>
      <c r="AM1238" s="24" t="s">
        <v>90</v>
      </c>
      <c r="AN1238" s="24" t="s">
        <v>91</v>
      </c>
      <c r="AO1238" s="24" t="s">
        <v>91</v>
      </c>
      <c r="AP1238" s="24" t="s">
        <v>91</v>
      </c>
      <c r="AQ1238" s="24" t="s">
        <v>91</v>
      </c>
      <c r="AR1238" s="24" t="s">
        <v>91</v>
      </c>
      <c r="AS1238" s="24" t="s">
        <v>91</v>
      </c>
      <c r="AT1238" s="24" t="s">
        <v>91</v>
      </c>
      <c r="AU1238" s="24" t="s">
        <v>91</v>
      </c>
      <c r="AV1238" s="24" t="s">
        <v>91</v>
      </c>
      <c r="AW1238" s="24" t="s">
        <v>91</v>
      </c>
      <c r="AX1238" s="24" t="s">
        <v>91</v>
      </c>
      <c r="AY1238" s="24" t="s">
        <v>91</v>
      </c>
      <c r="AZ1238" s="24" t="s">
        <v>91</v>
      </c>
      <c r="BA1238" s="24" t="s">
        <v>91</v>
      </c>
      <c r="BB1238" s="24" t="s">
        <v>91</v>
      </c>
      <c r="BC1238" s="24" t="s">
        <v>91</v>
      </c>
      <c r="BD1238" s="24" t="s">
        <v>91</v>
      </c>
      <c r="BE1238" s="24" t="s">
        <v>91</v>
      </c>
      <c r="BF1238" s="24" t="s">
        <v>91</v>
      </c>
      <c r="BG1238" s="24" t="s">
        <v>91</v>
      </c>
      <c r="BH1238" s="24" t="s">
        <v>91</v>
      </c>
      <c r="BI1238" s="24" t="s">
        <v>91</v>
      </c>
      <c r="BJ1238" s="24" t="s">
        <v>91</v>
      </c>
      <c r="BK1238" s="24" t="s">
        <v>91</v>
      </c>
      <c r="BL1238" s="24" t="s">
        <v>91</v>
      </c>
      <c r="BM1238" s="24" t="s">
        <v>91</v>
      </c>
      <c r="BN1238" s="24" t="s">
        <v>91</v>
      </c>
      <c r="BO1238" s="24" t="s">
        <v>91</v>
      </c>
      <c r="BP1238" s="24" t="s">
        <v>91</v>
      </c>
      <c r="BQ1238" s="24" t="s">
        <v>91</v>
      </c>
      <c r="BR1238" s="24" t="s">
        <v>91</v>
      </c>
      <c r="BS1238" s="24" t="s">
        <v>91</v>
      </c>
      <c r="BT1238" s="24" t="s">
        <v>91</v>
      </c>
      <c r="BU1238" s="24" t="s">
        <v>91</v>
      </c>
      <c r="BV1238" s="24" t="s">
        <v>91</v>
      </c>
      <c r="BW1238" s="24" t="s">
        <v>91</v>
      </c>
      <c r="BX1238" s="24" t="s">
        <v>91</v>
      </c>
      <c r="BY1238" s="24" t="s">
        <v>91</v>
      </c>
      <c r="BZ1238" s="24" t="s">
        <v>91</v>
      </c>
      <c r="CA1238" s="36"/>
      <c r="CB1238" s="35"/>
    </row>
    <row r="1239" spans="1:80" ht="169.5" customHeight="1" x14ac:dyDescent="0.35">
      <c r="A1239" s="24"/>
      <c r="B1239" s="24" t="s">
        <v>77</v>
      </c>
      <c r="C1239" s="23" t="s">
        <v>78</v>
      </c>
      <c r="D1239" s="24" t="s">
        <v>3415</v>
      </c>
      <c r="E1239" s="24" t="s">
        <v>38</v>
      </c>
      <c r="F1239" s="24" t="s">
        <v>287</v>
      </c>
      <c r="G1239" s="24" t="s">
        <v>4109</v>
      </c>
      <c r="H1239" s="24" t="s">
        <v>4245</v>
      </c>
      <c r="I1239" s="24" t="s">
        <v>4249</v>
      </c>
      <c r="J1239" s="24" t="s">
        <v>4262</v>
      </c>
      <c r="K1239" s="24" t="s">
        <v>4263</v>
      </c>
      <c r="L1239" s="24" t="s">
        <v>4264</v>
      </c>
      <c r="M1239" s="24"/>
      <c r="N1239" s="24" t="s">
        <v>974</v>
      </c>
      <c r="O1239" s="24"/>
      <c r="P1239" s="24"/>
      <c r="Q1239" s="24" t="s">
        <v>89</v>
      </c>
      <c r="R1239" s="24" t="s">
        <v>4203</v>
      </c>
      <c r="S1239" s="24"/>
      <c r="T1239" s="24" t="s">
        <v>115</v>
      </c>
      <c r="U1239" s="24" t="s">
        <v>91</v>
      </c>
      <c r="V1239" s="24" t="s">
        <v>91</v>
      </c>
      <c r="W1239" s="24" t="s">
        <v>91</v>
      </c>
      <c r="X1239" s="24"/>
      <c r="Y1239" s="24" t="s">
        <v>91</v>
      </c>
      <c r="Z1239" s="24" t="s">
        <v>91</v>
      </c>
      <c r="AA1239" s="24" t="s">
        <v>91</v>
      </c>
      <c r="AB1239" s="24" t="s">
        <v>115</v>
      </c>
      <c r="AC1239" s="24" t="s">
        <v>91</v>
      </c>
      <c r="AD1239" s="24" t="s">
        <v>91</v>
      </c>
      <c r="AE1239" s="24" t="s">
        <v>91</v>
      </c>
      <c r="AF1239" s="24" t="s">
        <v>91</v>
      </c>
      <c r="AG1239" s="24" t="s">
        <v>91</v>
      </c>
      <c r="AH1239" s="24" t="s">
        <v>115</v>
      </c>
      <c r="AI1239" s="24" t="s">
        <v>91</v>
      </c>
      <c r="AJ1239" s="24" t="s">
        <v>91</v>
      </c>
      <c r="AK1239" s="24" t="s">
        <v>91</v>
      </c>
      <c r="AL1239" s="24" t="s">
        <v>91</v>
      </c>
      <c r="AM1239" s="24" t="s">
        <v>115</v>
      </c>
      <c r="AN1239" s="24" t="s">
        <v>91</v>
      </c>
      <c r="AO1239" s="24" t="s">
        <v>115</v>
      </c>
      <c r="AP1239" s="24" t="s">
        <v>91</v>
      </c>
      <c r="AQ1239" s="24" t="s">
        <v>91</v>
      </c>
      <c r="AR1239" s="24" t="s">
        <v>91</v>
      </c>
      <c r="AS1239" s="24" t="s">
        <v>91</v>
      </c>
      <c r="AT1239" s="24" t="s">
        <v>91</v>
      </c>
      <c r="AU1239" s="24" t="s">
        <v>91</v>
      </c>
      <c r="AV1239" s="24" t="s">
        <v>91</v>
      </c>
      <c r="AW1239" s="24" t="s">
        <v>91</v>
      </c>
      <c r="AX1239" s="24" t="s">
        <v>115</v>
      </c>
      <c r="AY1239" s="24" t="s">
        <v>91</v>
      </c>
      <c r="AZ1239" s="24" t="s">
        <v>91</v>
      </c>
      <c r="BA1239" s="24" t="s">
        <v>91</v>
      </c>
      <c r="BB1239" s="24" t="s">
        <v>91</v>
      </c>
      <c r="BC1239" s="24" t="s">
        <v>91</v>
      </c>
      <c r="BD1239" s="24" t="s">
        <v>91</v>
      </c>
      <c r="BE1239" s="24" t="s">
        <v>91</v>
      </c>
      <c r="BF1239" s="24" t="s">
        <v>91</v>
      </c>
      <c r="BG1239" s="24" t="s">
        <v>91</v>
      </c>
      <c r="BH1239" s="24" t="s">
        <v>91</v>
      </c>
      <c r="BI1239" s="24" t="s">
        <v>91</v>
      </c>
      <c r="BJ1239" s="24" t="s">
        <v>91</v>
      </c>
      <c r="BK1239" s="24" t="s">
        <v>91</v>
      </c>
      <c r="BL1239" s="24" t="s">
        <v>91</v>
      </c>
      <c r="BM1239" s="24" t="s">
        <v>1309</v>
      </c>
      <c r="BN1239" s="24" t="s">
        <v>91</v>
      </c>
      <c r="BO1239" s="24" t="s">
        <v>91</v>
      </c>
      <c r="BP1239" s="24" t="s">
        <v>1309</v>
      </c>
      <c r="BQ1239" s="24" t="s">
        <v>91</v>
      </c>
      <c r="BR1239" s="24" t="s">
        <v>92</v>
      </c>
      <c r="BS1239" s="24" t="s">
        <v>115</v>
      </c>
      <c r="BT1239" s="24" t="s">
        <v>91</v>
      </c>
      <c r="BU1239" s="24" t="s">
        <v>91</v>
      </c>
      <c r="BV1239" s="24" t="s">
        <v>91</v>
      </c>
      <c r="BW1239" s="24" t="s">
        <v>91</v>
      </c>
      <c r="BX1239" s="24" t="s">
        <v>91</v>
      </c>
      <c r="BY1239" s="24" t="s">
        <v>91</v>
      </c>
      <c r="BZ1239" s="24" t="s">
        <v>115</v>
      </c>
      <c r="CA1239" s="36"/>
      <c r="CB1239" s="35"/>
    </row>
    <row r="1240" spans="1:80" ht="169.5" customHeight="1" x14ac:dyDescent="0.35">
      <c r="A1240" s="24"/>
      <c r="B1240" s="24" t="s">
        <v>77</v>
      </c>
      <c r="C1240" s="23" t="s">
        <v>78</v>
      </c>
      <c r="D1240" s="24" t="s">
        <v>3415</v>
      </c>
      <c r="E1240" s="24" t="s">
        <v>38</v>
      </c>
      <c r="F1240" s="24" t="s">
        <v>287</v>
      </c>
      <c r="G1240" s="24" t="s">
        <v>4109</v>
      </c>
      <c r="H1240" s="24" t="s">
        <v>4245</v>
      </c>
      <c r="I1240" s="24" t="s">
        <v>4249</v>
      </c>
      <c r="J1240" s="24" t="s">
        <v>4265</v>
      </c>
      <c r="K1240" s="24" t="s">
        <v>4266</v>
      </c>
      <c r="L1240" s="24" t="s">
        <v>4267</v>
      </c>
      <c r="M1240" s="24"/>
      <c r="N1240" s="24" t="s">
        <v>974</v>
      </c>
      <c r="O1240" s="24"/>
      <c r="P1240" s="24"/>
      <c r="Q1240" s="24" t="s">
        <v>89</v>
      </c>
      <c r="R1240" s="24" t="s">
        <v>4203</v>
      </c>
      <c r="S1240" s="24"/>
      <c r="T1240" s="24" t="s">
        <v>90</v>
      </c>
      <c r="U1240" s="24" t="s">
        <v>91</v>
      </c>
      <c r="V1240" s="24" t="s">
        <v>91</v>
      </c>
      <c r="W1240" s="24" t="s">
        <v>91</v>
      </c>
      <c r="X1240" s="24"/>
      <c r="Y1240" s="24" t="s">
        <v>91</v>
      </c>
      <c r="Z1240" s="24" t="s">
        <v>91</v>
      </c>
      <c r="AA1240" s="24" t="s">
        <v>91</v>
      </c>
      <c r="AB1240" s="24" t="s">
        <v>90</v>
      </c>
      <c r="AC1240" s="24" t="s">
        <v>91</v>
      </c>
      <c r="AD1240" s="24" t="s">
        <v>91</v>
      </c>
      <c r="AE1240" s="24" t="s">
        <v>91</v>
      </c>
      <c r="AF1240" s="24" t="s">
        <v>91</v>
      </c>
      <c r="AG1240" s="24" t="s">
        <v>91</v>
      </c>
      <c r="AH1240" s="24" t="s">
        <v>90</v>
      </c>
      <c r="AI1240" s="24" t="s">
        <v>91</v>
      </c>
      <c r="AJ1240" s="24" t="s">
        <v>91</v>
      </c>
      <c r="AK1240" s="24" t="s">
        <v>91</v>
      </c>
      <c r="AL1240" s="24" t="s">
        <v>91</v>
      </c>
      <c r="AM1240" s="24" t="s">
        <v>90</v>
      </c>
      <c r="AN1240" s="24" t="s">
        <v>91</v>
      </c>
      <c r="AO1240" s="24" t="s">
        <v>115</v>
      </c>
      <c r="AP1240" s="24" t="s">
        <v>91</v>
      </c>
      <c r="AQ1240" s="24" t="s">
        <v>91</v>
      </c>
      <c r="AR1240" s="24" t="s">
        <v>91</v>
      </c>
      <c r="AS1240" s="24" t="s">
        <v>91</v>
      </c>
      <c r="AT1240" s="24" t="s">
        <v>91</v>
      </c>
      <c r="AU1240" s="24" t="s">
        <v>91</v>
      </c>
      <c r="AV1240" s="24" t="s">
        <v>91</v>
      </c>
      <c r="AW1240" s="24" t="s">
        <v>91</v>
      </c>
      <c r="AX1240" s="24" t="s">
        <v>115</v>
      </c>
      <c r="AY1240" s="24" t="s">
        <v>91</v>
      </c>
      <c r="AZ1240" s="24" t="s">
        <v>91</v>
      </c>
      <c r="BA1240" s="24" t="s">
        <v>91</v>
      </c>
      <c r="BB1240" s="24" t="s">
        <v>91</v>
      </c>
      <c r="BC1240" s="24" t="s">
        <v>91</v>
      </c>
      <c r="BD1240" s="24" t="s">
        <v>91</v>
      </c>
      <c r="BE1240" s="24" t="s">
        <v>91</v>
      </c>
      <c r="BF1240" s="24" t="s">
        <v>91</v>
      </c>
      <c r="BG1240" s="24" t="s">
        <v>91</v>
      </c>
      <c r="BH1240" s="24" t="s">
        <v>91</v>
      </c>
      <c r="BI1240" s="24" t="s">
        <v>91</v>
      </c>
      <c r="BJ1240" s="24" t="s">
        <v>91</v>
      </c>
      <c r="BK1240" s="24" t="s">
        <v>91</v>
      </c>
      <c r="BL1240" s="24" t="s">
        <v>91</v>
      </c>
      <c r="BM1240" s="24" t="s">
        <v>1309</v>
      </c>
      <c r="BN1240" s="24" t="s">
        <v>91</v>
      </c>
      <c r="BO1240" s="24" t="s">
        <v>91</v>
      </c>
      <c r="BP1240" s="24" t="s">
        <v>1309</v>
      </c>
      <c r="BQ1240" s="24" t="s">
        <v>91</v>
      </c>
      <c r="BR1240" s="24" t="s">
        <v>92</v>
      </c>
      <c r="BS1240" s="24" t="s">
        <v>115</v>
      </c>
      <c r="BT1240" s="24" t="s">
        <v>91</v>
      </c>
      <c r="BU1240" s="24" t="s">
        <v>91</v>
      </c>
      <c r="BV1240" s="24" t="s">
        <v>91</v>
      </c>
      <c r="BW1240" s="24" t="s">
        <v>91</v>
      </c>
      <c r="BX1240" s="24" t="s">
        <v>91</v>
      </c>
      <c r="BY1240" s="24" t="s">
        <v>91</v>
      </c>
      <c r="BZ1240" s="24" t="s">
        <v>115</v>
      </c>
      <c r="CA1240" s="36"/>
      <c r="CB1240" s="35"/>
    </row>
    <row r="1241" spans="1:80" ht="169.5" customHeight="1" x14ac:dyDescent="0.35">
      <c r="A1241" s="24"/>
      <c r="B1241" s="24" t="s">
        <v>77</v>
      </c>
      <c r="C1241" s="23" t="s">
        <v>78</v>
      </c>
      <c r="D1241" s="24" t="s">
        <v>3275</v>
      </c>
      <c r="E1241" s="24" t="s">
        <v>3276</v>
      </c>
      <c r="F1241" s="24" t="s">
        <v>81</v>
      </c>
      <c r="G1241" s="24" t="s">
        <v>3277</v>
      </c>
      <c r="H1241" s="24" t="s">
        <v>3296</v>
      </c>
      <c r="I1241" s="24" t="s">
        <v>3297</v>
      </c>
      <c r="J1241" s="24" t="s">
        <v>3298</v>
      </c>
      <c r="K1241" s="24" t="s">
        <v>3299</v>
      </c>
      <c r="L1241" s="24" t="s">
        <v>3300</v>
      </c>
      <c r="M1241" s="24" t="s">
        <v>88</v>
      </c>
      <c r="N1241" s="24"/>
      <c r="O1241" s="24"/>
      <c r="P1241" s="24"/>
      <c r="Q1241" s="24" t="s">
        <v>155</v>
      </c>
      <c r="R1241" s="24"/>
      <c r="S1241" s="24"/>
      <c r="T1241" s="24" t="s">
        <v>91</v>
      </c>
      <c r="U1241" s="24" t="s">
        <v>91</v>
      </c>
      <c r="V1241" s="24" t="s">
        <v>91</v>
      </c>
      <c r="W1241" s="24" t="s">
        <v>91</v>
      </c>
      <c r="X1241" s="24"/>
      <c r="Y1241" s="24" t="s">
        <v>91</v>
      </c>
      <c r="Z1241" s="24" t="s">
        <v>91</v>
      </c>
      <c r="AA1241" s="24" t="s">
        <v>91</v>
      </c>
      <c r="AB1241" s="24" t="s">
        <v>91</v>
      </c>
      <c r="AC1241" s="24" t="s">
        <v>91</v>
      </c>
      <c r="AD1241" s="24" t="s">
        <v>91</v>
      </c>
      <c r="AE1241" s="24" t="s">
        <v>91</v>
      </c>
      <c r="AF1241" s="24" t="s">
        <v>91</v>
      </c>
      <c r="AG1241" s="24" t="s">
        <v>91</v>
      </c>
      <c r="AH1241" s="24" t="s">
        <v>91</v>
      </c>
      <c r="AI1241" s="24" t="s">
        <v>91</v>
      </c>
      <c r="AJ1241" s="24" t="s">
        <v>91</v>
      </c>
      <c r="AK1241" s="24" t="s">
        <v>91</v>
      </c>
      <c r="AL1241" s="24" t="s">
        <v>91</v>
      </c>
      <c r="AM1241" s="24" t="s">
        <v>90</v>
      </c>
      <c r="AN1241" s="24" t="s">
        <v>91</v>
      </c>
      <c r="AO1241" s="24" t="s">
        <v>91</v>
      </c>
      <c r="AP1241" s="24" t="s">
        <v>91</v>
      </c>
      <c r="AQ1241" s="24" t="s">
        <v>91</v>
      </c>
      <c r="AR1241" s="24" t="s">
        <v>91</v>
      </c>
      <c r="AS1241" s="24" t="s">
        <v>91</v>
      </c>
      <c r="AT1241" s="24" t="s">
        <v>91</v>
      </c>
      <c r="AU1241" s="24" t="s">
        <v>91</v>
      </c>
      <c r="AV1241" s="24" t="s">
        <v>91</v>
      </c>
      <c r="AW1241" s="24" t="s">
        <v>91</v>
      </c>
      <c r="AX1241" s="24" t="s">
        <v>91</v>
      </c>
      <c r="AY1241" s="24" t="s">
        <v>91</v>
      </c>
      <c r="AZ1241" s="24" t="s">
        <v>91</v>
      </c>
      <c r="BA1241" s="24" t="s">
        <v>91</v>
      </c>
      <c r="BB1241" s="24" t="s">
        <v>91</v>
      </c>
      <c r="BC1241" s="24" t="s">
        <v>91</v>
      </c>
      <c r="BD1241" s="24" t="s">
        <v>91</v>
      </c>
      <c r="BE1241" s="24" t="s">
        <v>91</v>
      </c>
      <c r="BF1241" s="24" t="s">
        <v>91</v>
      </c>
      <c r="BG1241" s="24" t="s">
        <v>91</v>
      </c>
      <c r="BH1241" s="24" t="s">
        <v>91</v>
      </c>
      <c r="BI1241" s="24" t="s">
        <v>91</v>
      </c>
      <c r="BJ1241" s="24" t="s">
        <v>91</v>
      </c>
      <c r="BK1241" s="24" t="s">
        <v>91</v>
      </c>
      <c r="BL1241" s="24" t="s">
        <v>91</v>
      </c>
      <c r="BM1241" s="24" t="s">
        <v>91</v>
      </c>
      <c r="BN1241" s="24" t="s">
        <v>91</v>
      </c>
      <c r="BO1241" s="24" t="s">
        <v>91</v>
      </c>
      <c r="BP1241" s="24" t="s">
        <v>91</v>
      </c>
      <c r="BQ1241" s="24" t="s">
        <v>91</v>
      </c>
      <c r="BR1241" s="24" t="s">
        <v>91</v>
      </c>
      <c r="BS1241" s="24" t="s">
        <v>91</v>
      </c>
      <c r="BT1241" s="24" t="s">
        <v>91</v>
      </c>
      <c r="BU1241" s="24" t="s">
        <v>91</v>
      </c>
      <c r="BV1241" s="24" t="s">
        <v>91</v>
      </c>
      <c r="BW1241" s="24" t="s">
        <v>91</v>
      </c>
      <c r="BX1241" s="24" t="s">
        <v>91</v>
      </c>
      <c r="BY1241" s="24" t="s">
        <v>91</v>
      </c>
      <c r="BZ1241" s="24" t="s">
        <v>91</v>
      </c>
      <c r="CA1241" s="36"/>
      <c r="CB1241" s="35"/>
    </row>
    <row r="1242" spans="1:80" ht="169.5" customHeight="1" x14ac:dyDescent="0.35">
      <c r="A1242" s="24"/>
      <c r="B1242" s="24" t="s">
        <v>77</v>
      </c>
      <c r="C1242" s="23" t="s">
        <v>78</v>
      </c>
      <c r="D1242" s="24" t="s">
        <v>3415</v>
      </c>
      <c r="E1242" s="24" t="s">
        <v>38</v>
      </c>
      <c r="F1242" s="24" t="s">
        <v>287</v>
      </c>
      <c r="G1242" s="24" t="s">
        <v>4109</v>
      </c>
      <c r="H1242" s="24" t="s">
        <v>4268</v>
      </c>
      <c r="I1242" s="24" t="s">
        <v>4269</v>
      </c>
      <c r="J1242" s="24" t="s">
        <v>4273</v>
      </c>
      <c r="K1242" s="24" t="s">
        <v>4274</v>
      </c>
      <c r="L1242" s="24" t="s">
        <v>4275</v>
      </c>
      <c r="M1242" s="24"/>
      <c r="N1242" s="24" t="s">
        <v>974</v>
      </c>
      <c r="O1242" s="24"/>
      <c r="P1242" s="24"/>
      <c r="Q1242" s="24" t="s">
        <v>89</v>
      </c>
      <c r="R1242" s="24" t="s">
        <v>4203</v>
      </c>
      <c r="S1242" s="24"/>
      <c r="T1242" s="24" t="s">
        <v>90</v>
      </c>
      <c r="U1242" s="24" t="s">
        <v>91</v>
      </c>
      <c r="V1242" s="24" t="s">
        <v>91</v>
      </c>
      <c r="W1242" s="24" t="s">
        <v>91</v>
      </c>
      <c r="X1242" s="24"/>
      <c r="Y1242" s="24" t="s">
        <v>91</v>
      </c>
      <c r="Z1242" s="24" t="s">
        <v>91</v>
      </c>
      <c r="AA1242" s="24" t="s">
        <v>91</v>
      </c>
      <c r="AB1242" s="24" t="s">
        <v>90</v>
      </c>
      <c r="AC1242" s="24" t="s">
        <v>91</v>
      </c>
      <c r="AD1242" s="24" t="s">
        <v>91</v>
      </c>
      <c r="AE1242" s="24" t="s">
        <v>91</v>
      </c>
      <c r="AF1242" s="24" t="s">
        <v>91</v>
      </c>
      <c r="AG1242" s="24" t="s">
        <v>91</v>
      </c>
      <c r="AH1242" s="24" t="s">
        <v>115</v>
      </c>
      <c r="AI1242" s="24" t="s">
        <v>91</v>
      </c>
      <c r="AJ1242" s="24" t="s">
        <v>91</v>
      </c>
      <c r="AK1242" s="24" t="s">
        <v>91</v>
      </c>
      <c r="AL1242" s="24" t="s">
        <v>91</v>
      </c>
      <c r="AM1242" s="24" t="s">
        <v>115</v>
      </c>
      <c r="AN1242" s="24" t="s">
        <v>91</v>
      </c>
      <c r="AO1242" s="24" t="s">
        <v>92</v>
      </c>
      <c r="AP1242" s="24" t="s">
        <v>91</v>
      </c>
      <c r="AQ1242" s="24" t="s">
        <v>91</v>
      </c>
      <c r="AR1242" s="24" t="s">
        <v>91</v>
      </c>
      <c r="AS1242" s="24" t="s">
        <v>91</v>
      </c>
      <c r="AT1242" s="24" t="s">
        <v>91</v>
      </c>
      <c r="AU1242" s="24" t="s">
        <v>91</v>
      </c>
      <c r="AV1242" s="24" t="s">
        <v>91</v>
      </c>
      <c r="AW1242" s="24" t="s">
        <v>91</v>
      </c>
      <c r="AX1242" s="24" t="s">
        <v>92</v>
      </c>
      <c r="AY1242" s="24" t="s">
        <v>91</v>
      </c>
      <c r="AZ1242" s="24" t="s">
        <v>91</v>
      </c>
      <c r="BA1242" s="24" t="s">
        <v>90</v>
      </c>
      <c r="BB1242" s="24" t="s">
        <v>91</v>
      </c>
      <c r="BC1242" s="24" t="s">
        <v>91</v>
      </c>
      <c r="BD1242" s="24" t="s">
        <v>91</v>
      </c>
      <c r="BE1242" s="24" t="s">
        <v>90</v>
      </c>
      <c r="BF1242" s="24" t="s">
        <v>90</v>
      </c>
      <c r="BG1242" s="24" t="s">
        <v>91</v>
      </c>
      <c r="BH1242" s="24" t="s">
        <v>91</v>
      </c>
      <c r="BI1242" s="24" t="s">
        <v>91</v>
      </c>
      <c r="BJ1242" s="24" t="s">
        <v>90</v>
      </c>
      <c r="BK1242" s="24" t="s">
        <v>91</v>
      </c>
      <c r="BL1242" s="24" t="s">
        <v>90</v>
      </c>
      <c r="BM1242" s="24" t="s">
        <v>92</v>
      </c>
      <c r="BN1242" s="24" t="s">
        <v>91</v>
      </c>
      <c r="BO1242" s="24" t="s">
        <v>91</v>
      </c>
      <c r="BP1242" s="24" t="s">
        <v>90</v>
      </c>
      <c r="BQ1242" s="24" t="s">
        <v>91</v>
      </c>
      <c r="BR1242" s="24" t="s">
        <v>90</v>
      </c>
      <c r="BS1242" s="24" t="s">
        <v>90</v>
      </c>
      <c r="BT1242" s="24" t="s">
        <v>91</v>
      </c>
      <c r="BU1242" s="24" t="s">
        <v>92</v>
      </c>
      <c r="BV1242" s="24" t="s">
        <v>91</v>
      </c>
      <c r="BW1242" s="24" t="s">
        <v>91</v>
      </c>
      <c r="BX1242" s="24" t="s">
        <v>91</v>
      </c>
      <c r="BY1242" s="24" t="s">
        <v>91</v>
      </c>
      <c r="BZ1242" s="24" t="s">
        <v>90</v>
      </c>
      <c r="CA1242" s="36"/>
      <c r="CB1242" s="35"/>
    </row>
    <row r="1243" spans="1:80" ht="169.5" customHeight="1" x14ac:dyDescent="0.35">
      <c r="A1243" s="24"/>
      <c r="B1243" s="24" t="s">
        <v>77</v>
      </c>
      <c r="C1243" s="23" t="s">
        <v>78</v>
      </c>
      <c r="D1243" s="24" t="s">
        <v>3275</v>
      </c>
      <c r="E1243" s="24" t="s">
        <v>3276</v>
      </c>
      <c r="F1243" s="24" t="s">
        <v>81</v>
      </c>
      <c r="G1243" s="24" t="s">
        <v>3277</v>
      </c>
      <c r="H1243" s="24" t="s">
        <v>3301</v>
      </c>
      <c r="I1243" s="24" t="s">
        <v>3302</v>
      </c>
      <c r="J1243" s="24" t="s">
        <v>3303</v>
      </c>
      <c r="K1243" s="24" t="s">
        <v>3304</v>
      </c>
      <c r="L1243" s="24" t="s">
        <v>3305</v>
      </c>
      <c r="M1243" s="24" t="s">
        <v>88</v>
      </c>
      <c r="N1243" s="24"/>
      <c r="O1243" s="24"/>
      <c r="P1243" s="24"/>
      <c r="Q1243" s="24" t="s">
        <v>155</v>
      </c>
      <c r="R1243" s="24"/>
      <c r="S1243" s="24"/>
      <c r="T1243" s="24" t="s">
        <v>91</v>
      </c>
      <c r="U1243" s="24" t="s">
        <v>91</v>
      </c>
      <c r="V1243" s="24" t="s">
        <v>91</v>
      </c>
      <c r="W1243" s="24" t="s">
        <v>91</v>
      </c>
      <c r="X1243" s="24"/>
      <c r="Y1243" s="24" t="s">
        <v>91</v>
      </c>
      <c r="Z1243" s="24" t="s">
        <v>91</v>
      </c>
      <c r="AA1243" s="24" t="s">
        <v>91</v>
      </c>
      <c r="AB1243" s="24" t="s">
        <v>91</v>
      </c>
      <c r="AC1243" s="24" t="s">
        <v>91</v>
      </c>
      <c r="AD1243" s="24" t="s">
        <v>91</v>
      </c>
      <c r="AE1243" s="24" t="s">
        <v>91</v>
      </c>
      <c r="AF1243" s="24" t="s">
        <v>91</v>
      </c>
      <c r="AG1243" s="24" t="s">
        <v>91</v>
      </c>
      <c r="AH1243" s="24" t="s">
        <v>91</v>
      </c>
      <c r="AI1243" s="24" t="s">
        <v>91</v>
      </c>
      <c r="AJ1243" s="24" t="s">
        <v>91</v>
      </c>
      <c r="AK1243" s="24" t="s">
        <v>91</v>
      </c>
      <c r="AL1243" s="24" t="s">
        <v>91</v>
      </c>
      <c r="AM1243" s="24" t="s">
        <v>90</v>
      </c>
      <c r="AN1243" s="24" t="s">
        <v>91</v>
      </c>
      <c r="AO1243" s="24" t="s">
        <v>91</v>
      </c>
      <c r="AP1243" s="24" t="s">
        <v>91</v>
      </c>
      <c r="AQ1243" s="24" t="s">
        <v>91</v>
      </c>
      <c r="AR1243" s="24" t="s">
        <v>91</v>
      </c>
      <c r="AS1243" s="24" t="s">
        <v>91</v>
      </c>
      <c r="AT1243" s="24" t="s">
        <v>91</v>
      </c>
      <c r="AU1243" s="24" t="s">
        <v>91</v>
      </c>
      <c r="AV1243" s="24" t="s">
        <v>91</v>
      </c>
      <c r="AW1243" s="24" t="s">
        <v>91</v>
      </c>
      <c r="AX1243" s="24" t="s">
        <v>91</v>
      </c>
      <c r="AY1243" s="24" t="s">
        <v>91</v>
      </c>
      <c r="AZ1243" s="24" t="s">
        <v>91</v>
      </c>
      <c r="BA1243" s="24" t="s">
        <v>91</v>
      </c>
      <c r="BB1243" s="24" t="s">
        <v>91</v>
      </c>
      <c r="BC1243" s="24" t="s">
        <v>91</v>
      </c>
      <c r="BD1243" s="24" t="s">
        <v>91</v>
      </c>
      <c r="BE1243" s="24" t="s">
        <v>91</v>
      </c>
      <c r="BF1243" s="24" t="s">
        <v>91</v>
      </c>
      <c r="BG1243" s="24" t="s">
        <v>91</v>
      </c>
      <c r="BH1243" s="24" t="s">
        <v>91</v>
      </c>
      <c r="BI1243" s="24" t="s">
        <v>91</v>
      </c>
      <c r="BJ1243" s="24" t="s">
        <v>91</v>
      </c>
      <c r="BK1243" s="24" t="s">
        <v>91</v>
      </c>
      <c r="BL1243" s="24" t="s">
        <v>91</v>
      </c>
      <c r="BM1243" s="24" t="s">
        <v>91</v>
      </c>
      <c r="BN1243" s="24" t="s">
        <v>91</v>
      </c>
      <c r="BO1243" s="24" t="s">
        <v>91</v>
      </c>
      <c r="BP1243" s="24" t="s">
        <v>91</v>
      </c>
      <c r="BQ1243" s="24" t="s">
        <v>91</v>
      </c>
      <c r="BR1243" s="24" t="s">
        <v>91</v>
      </c>
      <c r="BS1243" s="24" t="s">
        <v>91</v>
      </c>
      <c r="BT1243" s="24" t="s">
        <v>91</v>
      </c>
      <c r="BU1243" s="24" t="s">
        <v>91</v>
      </c>
      <c r="BV1243" s="24" t="s">
        <v>91</v>
      </c>
      <c r="BW1243" s="24" t="s">
        <v>91</v>
      </c>
      <c r="BX1243" s="24" t="s">
        <v>91</v>
      </c>
      <c r="BY1243" s="24" t="s">
        <v>91</v>
      </c>
      <c r="BZ1243" s="24" t="s">
        <v>91</v>
      </c>
      <c r="CA1243" s="36"/>
      <c r="CB1243" s="35"/>
    </row>
    <row r="1244" spans="1:80" ht="169.5" customHeight="1" x14ac:dyDescent="0.35">
      <c r="A1244" s="24"/>
      <c r="B1244" s="24" t="s">
        <v>77</v>
      </c>
      <c r="C1244" s="23" t="s">
        <v>78</v>
      </c>
      <c r="D1244" s="24" t="s">
        <v>3275</v>
      </c>
      <c r="E1244" s="24" t="s">
        <v>3276</v>
      </c>
      <c r="F1244" s="24" t="s">
        <v>81</v>
      </c>
      <c r="G1244" s="24" t="s">
        <v>3277</v>
      </c>
      <c r="H1244" s="24" t="s">
        <v>3306</v>
      </c>
      <c r="I1244" s="24" t="s">
        <v>3302</v>
      </c>
      <c r="J1244" s="24" t="s">
        <v>3307</v>
      </c>
      <c r="K1244" s="24" t="s">
        <v>3308</v>
      </c>
      <c r="L1244" s="24" t="s">
        <v>3309</v>
      </c>
      <c r="M1244" s="24" t="s">
        <v>88</v>
      </c>
      <c r="N1244" s="24"/>
      <c r="O1244" s="24"/>
      <c r="P1244" s="24"/>
      <c r="Q1244" s="24" t="s">
        <v>155</v>
      </c>
      <c r="R1244" s="24"/>
      <c r="S1244" s="24"/>
      <c r="T1244" s="24" t="s">
        <v>91</v>
      </c>
      <c r="U1244" s="24" t="s">
        <v>91</v>
      </c>
      <c r="V1244" s="24" t="s">
        <v>91</v>
      </c>
      <c r="W1244" s="24" t="s">
        <v>91</v>
      </c>
      <c r="X1244" s="24"/>
      <c r="Y1244" s="24" t="s">
        <v>91</v>
      </c>
      <c r="Z1244" s="24" t="s">
        <v>91</v>
      </c>
      <c r="AA1244" s="24" t="s">
        <v>91</v>
      </c>
      <c r="AB1244" s="24" t="s">
        <v>91</v>
      </c>
      <c r="AC1244" s="24" t="s">
        <v>91</v>
      </c>
      <c r="AD1244" s="24" t="s">
        <v>91</v>
      </c>
      <c r="AE1244" s="24" t="s">
        <v>91</v>
      </c>
      <c r="AF1244" s="24" t="s">
        <v>91</v>
      </c>
      <c r="AG1244" s="24" t="s">
        <v>91</v>
      </c>
      <c r="AH1244" s="24" t="s">
        <v>91</v>
      </c>
      <c r="AI1244" s="24" t="s">
        <v>91</v>
      </c>
      <c r="AJ1244" s="24" t="s">
        <v>91</v>
      </c>
      <c r="AK1244" s="24" t="s">
        <v>91</v>
      </c>
      <c r="AL1244" s="24" t="s">
        <v>91</v>
      </c>
      <c r="AM1244" s="24" t="s">
        <v>90</v>
      </c>
      <c r="AN1244" s="24" t="s">
        <v>91</v>
      </c>
      <c r="AO1244" s="24" t="s">
        <v>91</v>
      </c>
      <c r="AP1244" s="24" t="s">
        <v>91</v>
      </c>
      <c r="AQ1244" s="24" t="s">
        <v>91</v>
      </c>
      <c r="AR1244" s="24" t="s">
        <v>91</v>
      </c>
      <c r="AS1244" s="24" t="s">
        <v>91</v>
      </c>
      <c r="AT1244" s="24" t="s">
        <v>91</v>
      </c>
      <c r="AU1244" s="24" t="s">
        <v>91</v>
      </c>
      <c r="AV1244" s="24" t="s">
        <v>91</v>
      </c>
      <c r="AW1244" s="24" t="s">
        <v>91</v>
      </c>
      <c r="AX1244" s="24" t="s">
        <v>91</v>
      </c>
      <c r="AY1244" s="24" t="s">
        <v>91</v>
      </c>
      <c r="AZ1244" s="24" t="s">
        <v>91</v>
      </c>
      <c r="BA1244" s="24" t="s">
        <v>91</v>
      </c>
      <c r="BB1244" s="24" t="s">
        <v>91</v>
      </c>
      <c r="BC1244" s="24" t="s">
        <v>91</v>
      </c>
      <c r="BD1244" s="24" t="s">
        <v>91</v>
      </c>
      <c r="BE1244" s="24" t="s">
        <v>91</v>
      </c>
      <c r="BF1244" s="24" t="s">
        <v>91</v>
      </c>
      <c r="BG1244" s="24" t="s">
        <v>91</v>
      </c>
      <c r="BH1244" s="24" t="s">
        <v>91</v>
      </c>
      <c r="BI1244" s="24" t="s">
        <v>91</v>
      </c>
      <c r="BJ1244" s="24" t="s">
        <v>91</v>
      </c>
      <c r="BK1244" s="24" t="s">
        <v>91</v>
      </c>
      <c r="BL1244" s="24" t="s">
        <v>91</v>
      </c>
      <c r="BM1244" s="24" t="s">
        <v>91</v>
      </c>
      <c r="BN1244" s="24" t="s">
        <v>91</v>
      </c>
      <c r="BO1244" s="24" t="s">
        <v>91</v>
      </c>
      <c r="BP1244" s="24" t="s">
        <v>91</v>
      </c>
      <c r="BQ1244" s="24" t="s">
        <v>91</v>
      </c>
      <c r="BR1244" s="24" t="s">
        <v>91</v>
      </c>
      <c r="BS1244" s="24" t="s">
        <v>91</v>
      </c>
      <c r="BT1244" s="24" t="s">
        <v>91</v>
      </c>
      <c r="BU1244" s="24" t="s">
        <v>91</v>
      </c>
      <c r="BV1244" s="24" t="s">
        <v>91</v>
      </c>
      <c r="BW1244" s="24" t="s">
        <v>91</v>
      </c>
      <c r="BX1244" s="24" t="s">
        <v>91</v>
      </c>
      <c r="BY1244" s="24" t="s">
        <v>91</v>
      </c>
      <c r="BZ1244" s="24" t="s">
        <v>91</v>
      </c>
      <c r="CA1244" s="36"/>
      <c r="CB1244" s="35"/>
    </row>
    <row r="1245" spans="1:80" ht="169.5" customHeight="1" x14ac:dyDescent="0.35">
      <c r="A1245" s="24"/>
      <c r="B1245" s="24" t="s">
        <v>77</v>
      </c>
      <c r="C1245" s="23" t="s">
        <v>78</v>
      </c>
      <c r="D1245" s="24" t="s">
        <v>3275</v>
      </c>
      <c r="E1245" s="24" t="s">
        <v>3276</v>
      </c>
      <c r="F1245" s="24" t="s">
        <v>81</v>
      </c>
      <c r="G1245" s="24" t="s">
        <v>3277</v>
      </c>
      <c r="H1245" s="24" t="s">
        <v>3310</v>
      </c>
      <c r="I1245" s="24" t="s">
        <v>3311</v>
      </c>
      <c r="J1245" s="24" t="s">
        <v>3288</v>
      </c>
      <c r="K1245" s="24" t="s">
        <v>3289</v>
      </c>
      <c r="L1245" s="24" t="s">
        <v>3312</v>
      </c>
      <c r="M1245" s="24" t="s">
        <v>88</v>
      </c>
      <c r="N1245" s="24"/>
      <c r="O1245" s="24"/>
      <c r="P1245" s="24"/>
      <c r="Q1245" s="24" t="s">
        <v>155</v>
      </c>
      <c r="R1245" s="24"/>
      <c r="S1245" s="24"/>
      <c r="T1245" s="24" t="s">
        <v>91</v>
      </c>
      <c r="U1245" s="24" t="s">
        <v>91</v>
      </c>
      <c r="V1245" s="24" t="s">
        <v>91</v>
      </c>
      <c r="W1245" s="24" t="s">
        <v>91</v>
      </c>
      <c r="X1245" s="24"/>
      <c r="Y1245" s="24" t="s">
        <v>91</v>
      </c>
      <c r="Z1245" s="24" t="s">
        <v>91</v>
      </c>
      <c r="AA1245" s="24" t="s">
        <v>91</v>
      </c>
      <c r="AB1245" s="24" t="s">
        <v>91</v>
      </c>
      <c r="AC1245" s="24" t="s">
        <v>91</v>
      </c>
      <c r="AD1245" s="24" t="s">
        <v>91</v>
      </c>
      <c r="AE1245" s="24" t="s">
        <v>91</v>
      </c>
      <c r="AF1245" s="24" t="s">
        <v>91</v>
      </c>
      <c r="AG1245" s="24" t="s">
        <v>91</v>
      </c>
      <c r="AH1245" s="24" t="s">
        <v>91</v>
      </c>
      <c r="AI1245" s="24" t="s">
        <v>91</v>
      </c>
      <c r="AJ1245" s="24" t="s">
        <v>91</v>
      </c>
      <c r="AK1245" s="24" t="s">
        <v>91</v>
      </c>
      <c r="AL1245" s="24" t="s">
        <v>91</v>
      </c>
      <c r="AM1245" s="24" t="s">
        <v>90</v>
      </c>
      <c r="AN1245" s="24" t="s">
        <v>91</v>
      </c>
      <c r="AO1245" s="24" t="s">
        <v>91</v>
      </c>
      <c r="AP1245" s="24" t="s">
        <v>91</v>
      </c>
      <c r="AQ1245" s="24" t="s">
        <v>91</v>
      </c>
      <c r="AR1245" s="24" t="s">
        <v>91</v>
      </c>
      <c r="AS1245" s="24" t="s">
        <v>91</v>
      </c>
      <c r="AT1245" s="24" t="s">
        <v>91</v>
      </c>
      <c r="AU1245" s="24" t="s">
        <v>91</v>
      </c>
      <c r="AV1245" s="24" t="s">
        <v>91</v>
      </c>
      <c r="AW1245" s="24" t="s">
        <v>91</v>
      </c>
      <c r="AX1245" s="24" t="s">
        <v>91</v>
      </c>
      <c r="AY1245" s="24" t="s">
        <v>91</v>
      </c>
      <c r="AZ1245" s="24" t="s">
        <v>91</v>
      </c>
      <c r="BA1245" s="24" t="s">
        <v>91</v>
      </c>
      <c r="BB1245" s="24" t="s">
        <v>91</v>
      </c>
      <c r="BC1245" s="24" t="s">
        <v>91</v>
      </c>
      <c r="BD1245" s="24" t="s">
        <v>91</v>
      </c>
      <c r="BE1245" s="24" t="s">
        <v>91</v>
      </c>
      <c r="BF1245" s="24" t="s">
        <v>91</v>
      </c>
      <c r="BG1245" s="24" t="s">
        <v>91</v>
      </c>
      <c r="BH1245" s="24" t="s">
        <v>91</v>
      </c>
      <c r="BI1245" s="24" t="s">
        <v>91</v>
      </c>
      <c r="BJ1245" s="24" t="s">
        <v>91</v>
      </c>
      <c r="BK1245" s="24" t="s">
        <v>91</v>
      </c>
      <c r="BL1245" s="24" t="s">
        <v>91</v>
      </c>
      <c r="BM1245" s="24" t="s">
        <v>91</v>
      </c>
      <c r="BN1245" s="24" t="s">
        <v>91</v>
      </c>
      <c r="BO1245" s="24" t="s">
        <v>91</v>
      </c>
      <c r="BP1245" s="24" t="s">
        <v>91</v>
      </c>
      <c r="BQ1245" s="24" t="s">
        <v>91</v>
      </c>
      <c r="BR1245" s="24" t="s">
        <v>91</v>
      </c>
      <c r="BS1245" s="24" t="s">
        <v>91</v>
      </c>
      <c r="BT1245" s="24" t="s">
        <v>91</v>
      </c>
      <c r="BU1245" s="24" t="s">
        <v>91</v>
      </c>
      <c r="BV1245" s="24" t="s">
        <v>91</v>
      </c>
      <c r="BW1245" s="24" t="s">
        <v>91</v>
      </c>
      <c r="BX1245" s="24" t="s">
        <v>91</v>
      </c>
      <c r="BY1245" s="24" t="s">
        <v>91</v>
      </c>
      <c r="BZ1245" s="24" t="s">
        <v>91</v>
      </c>
      <c r="CA1245" s="36"/>
      <c r="CB1245" s="35"/>
    </row>
    <row r="1246" spans="1:80" ht="169.5" customHeight="1" x14ac:dyDescent="0.35">
      <c r="A1246" s="24"/>
      <c r="B1246" s="24" t="s">
        <v>77</v>
      </c>
      <c r="C1246" s="23" t="s">
        <v>78</v>
      </c>
      <c r="D1246" s="24" t="s">
        <v>3415</v>
      </c>
      <c r="E1246" s="24" t="s">
        <v>38</v>
      </c>
      <c r="F1246" s="24" t="s">
        <v>287</v>
      </c>
      <c r="G1246" s="24" t="s">
        <v>4109</v>
      </c>
      <c r="H1246" s="24" t="s">
        <v>4268</v>
      </c>
      <c r="I1246" s="24" t="s">
        <v>4286</v>
      </c>
      <c r="J1246" s="24" t="s">
        <v>4287</v>
      </c>
      <c r="K1246" s="24" t="s">
        <v>4288</v>
      </c>
      <c r="L1246" s="24" t="s">
        <v>4289</v>
      </c>
      <c r="M1246" s="24"/>
      <c r="N1246" s="24" t="s">
        <v>974</v>
      </c>
      <c r="O1246" s="24"/>
      <c r="P1246" s="24"/>
      <c r="Q1246" s="24" t="s">
        <v>89</v>
      </c>
      <c r="R1246" s="24" t="s">
        <v>4203</v>
      </c>
      <c r="S1246" s="24"/>
      <c r="T1246" s="24" t="s">
        <v>90</v>
      </c>
      <c r="U1246" s="24" t="s">
        <v>91</v>
      </c>
      <c r="V1246" s="24" t="s">
        <v>91</v>
      </c>
      <c r="W1246" s="24" t="s">
        <v>91</v>
      </c>
      <c r="X1246" s="24"/>
      <c r="Y1246" s="24" t="s">
        <v>91</v>
      </c>
      <c r="Z1246" s="24" t="s">
        <v>91</v>
      </c>
      <c r="AA1246" s="24" t="s">
        <v>91</v>
      </c>
      <c r="AB1246" s="24" t="s">
        <v>90</v>
      </c>
      <c r="AC1246" s="24" t="s">
        <v>91</v>
      </c>
      <c r="AD1246" s="24" t="s">
        <v>91</v>
      </c>
      <c r="AE1246" s="24" t="s">
        <v>91</v>
      </c>
      <c r="AF1246" s="24" t="s">
        <v>91</v>
      </c>
      <c r="AG1246" s="24" t="s">
        <v>91</v>
      </c>
      <c r="AH1246" s="24" t="s">
        <v>144</v>
      </c>
      <c r="AI1246" s="24" t="s">
        <v>91</v>
      </c>
      <c r="AJ1246" s="24" t="s">
        <v>91</v>
      </c>
      <c r="AK1246" s="24" t="s">
        <v>91</v>
      </c>
      <c r="AL1246" s="24" t="s">
        <v>91</v>
      </c>
      <c r="AM1246" s="24" t="s">
        <v>90</v>
      </c>
      <c r="AN1246" s="24" t="s">
        <v>91</v>
      </c>
      <c r="AO1246" s="24" t="s">
        <v>92</v>
      </c>
      <c r="AP1246" s="24" t="s">
        <v>91</v>
      </c>
      <c r="AQ1246" s="24" t="s">
        <v>91</v>
      </c>
      <c r="AR1246" s="24" t="s">
        <v>91</v>
      </c>
      <c r="AS1246" s="24" t="s">
        <v>91</v>
      </c>
      <c r="AT1246" s="24" t="s">
        <v>91</v>
      </c>
      <c r="AU1246" s="24" t="s">
        <v>91</v>
      </c>
      <c r="AV1246" s="24" t="s">
        <v>91</v>
      </c>
      <c r="AW1246" s="24" t="s">
        <v>91</v>
      </c>
      <c r="AX1246" s="24" t="s">
        <v>92</v>
      </c>
      <c r="AY1246" s="24" t="s">
        <v>91</v>
      </c>
      <c r="AZ1246" s="24" t="s">
        <v>91</v>
      </c>
      <c r="BA1246" s="24" t="s">
        <v>91</v>
      </c>
      <c r="BB1246" s="24" t="s">
        <v>91</v>
      </c>
      <c r="BC1246" s="24" t="s">
        <v>91</v>
      </c>
      <c r="BD1246" s="24" t="s">
        <v>91</v>
      </c>
      <c r="BE1246" s="24" t="s">
        <v>91</v>
      </c>
      <c r="BF1246" s="24" t="s">
        <v>91</v>
      </c>
      <c r="BG1246" s="24" t="s">
        <v>91</v>
      </c>
      <c r="BH1246" s="24" t="s">
        <v>91</v>
      </c>
      <c r="BI1246" s="24" t="s">
        <v>91</v>
      </c>
      <c r="BJ1246" s="24" t="s">
        <v>91</v>
      </c>
      <c r="BK1246" s="24" t="s">
        <v>91</v>
      </c>
      <c r="BL1246" s="24" t="s">
        <v>91</v>
      </c>
      <c r="BM1246" s="24" t="s">
        <v>90</v>
      </c>
      <c r="BN1246" s="24" t="s">
        <v>91</v>
      </c>
      <c r="BO1246" s="24" t="s">
        <v>91</v>
      </c>
      <c r="BP1246" s="24" t="s">
        <v>90</v>
      </c>
      <c r="BQ1246" s="24" t="s">
        <v>91</v>
      </c>
      <c r="BR1246" s="24" t="s">
        <v>90</v>
      </c>
      <c r="BS1246" s="24" t="s">
        <v>90</v>
      </c>
      <c r="BT1246" s="24" t="s">
        <v>91</v>
      </c>
      <c r="BU1246" s="24" t="s">
        <v>92</v>
      </c>
      <c r="BV1246" s="24" t="s">
        <v>91</v>
      </c>
      <c r="BW1246" s="24" t="s">
        <v>91</v>
      </c>
      <c r="BX1246" s="24" t="s">
        <v>91</v>
      </c>
      <c r="BY1246" s="24" t="s">
        <v>91</v>
      </c>
      <c r="BZ1246" s="24" t="s">
        <v>90</v>
      </c>
      <c r="CA1246" s="36"/>
      <c r="CB1246" s="35"/>
    </row>
    <row r="1247" spans="1:80" ht="169.5" customHeight="1" x14ac:dyDescent="0.35">
      <c r="A1247" s="24"/>
      <c r="B1247" s="24" t="s">
        <v>77</v>
      </c>
      <c r="C1247" s="23" t="s">
        <v>78</v>
      </c>
      <c r="D1247" s="24" t="s">
        <v>3415</v>
      </c>
      <c r="E1247" s="24" t="s">
        <v>38</v>
      </c>
      <c r="F1247" s="24" t="s">
        <v>287</v>
      </c>
      <c r="G1247" s="24" t="s">
        <v>4109</v>
      </c>
      <c r="H1247" s="24" t="s">
        <v>4268</v>
      </c>
      <c r="I1247" s="24" t="s">
        <v>4237</v>
      </c>
      <c r="J1247" s="24" t="s">
        <v>4290</v>
      </c>
      <c r="K1247" s="24" t="s">
        <v>4291</v>
      </c>
      <c r="L1247" s="24" t="s">
        <v>4292</v>
      </c>
      <c r="M1247" s="24"/>
      <c r="N1247" s="24" t="s">
        <v>974</v>
      </c>
      <c r="O1247" s="24"/>
      <c r="P1247" s="24"/>
      <c r="Q1247" s="24" t="s">
        <v>89</v>
      </c>
      <c r="R1247" s="24" t="s">
        <v>4203</v>
      </c>
      <c r="S1247" s="24"/>
      <c r="T1247" s="24" t="s">
        <v>90</v>
      </c>
      <c r="U1247" s="24" t="s">
        <v>91</v>
      </c>
      <c r="V1247" s="24" t="s">
        <v>91</v>
      </c>
      <c r="W1247" s="24" t="s">
        <v>91</v>
      </c>
      <c r="X1247" s="24"/>
      <c r="Y1247" s="24" t="s">
        <v>91</v>
      </c>
      <c r="Z1247" s="24" t="s">
        <v>91</v>
      </c>
      <c r="AA1247" s="24" t="s">
        <v>91</v>
      </c>
      <c r="AB1247" s="24" t="s">
        <v>90</v>
      </c>
      <c r="AC1247" s="24" t="s">
        <v>91</v>
      </c>
      <c r="AD1247" s="24" t="s">
        <v>91</v>
      </c>
      <c r="AE1247" s="24" t="s">
        <v>91</v>
      </c>
      <c r="AF1247" s="24" t="s">
        <v>91</v>
      </c>
      <c r="AG1247" s="24" t="s">
        <v>91</v>
      </c>
      <c r="AH1247" s="24" t="s">
        <v>115</v>
      </c>
      <c r="AI1247" s="24" t="s">
        <v>91</v>
      </c>
      <c r="AJ1247" s="24" t="s">
        <v>91</v>
      </c>
      <c r="AK1247" s="24" t="s">
        <v>91</v>
      </c>
      <c r="AL1247" s="24" t="s">
        <v>91</v>
      </c>
      <c r="AM1247" s="24" t="s">
        <v>115</v>
      </c>
      <c r="AN1247" s="24" t="s">
        <v>91</v>
      </c>
      <c r="AO1247" s="24" t="s">
        <v>92</v>
      </c>
      <c r="AP1247" s="24" t="s">
        <v>91</v>
      </c>
      <c r="AQ1247" s="24" t="s">
        <v>91</v>
      </c>
      <c r="AR1247" s="24" t="s">
        <v>91</v>
      </c>
      <c r="AS1247" s="24" t="s">
        <v>91</v>
      </c>
      <c r="AT1247" s="24" t="s">
        <v>91</v>
      </c>
      <c r="AU1247" s="24" t="s">
        <v>91</v>
      </c>
      <c r="AV1247" s="24" t="s">
        <v>91</v>
      </c>
      <c r="AW1247" s="24" t="s">
        <v>91</v>
      </c>
      <c r="AX1247" s="24" t="s">
        <v>92</v>
      </c>
      <c r="AY1247" s="24" t="s">
        <v>91</v>
      </c>
      <c r="AZ1247" s="24" t="s">
        <v>91</v>
      </c>
      <c r="BA1247" s="24" t="s">
        <v>91</v>
      </c>
      <c r="BB1247" s="24" t="s">
        <v>91</v>
      </c>
      <c r="BC1247" s="24" t="s">
        <v>91</v>
      </c>
      <c r="BD1247" s="24" t="s">
        <v>91</v>
      </c>
      <c r="BE1247" s="24" t="s">
        <v>91</v>
      </c>
      <c r="BF1247" s="24" t="s">
        <v>91</v>
      </c>
      <c r="BG1247" s="24" t="s">
        <v>91</v>
      </c>
      <c r="BH1247" s="24" t="s">
        <v>91</v>
      </c>
      <c r="BI1247" s="24" t="s">
        <v>91</v>
      </c>
      <c r="BJ1247" s="24" t="s">
        <v>90</v>
      </c>
      <c r="BK1247" s="24" t="s">
        <v>91</v>
      </c>
      <c r="BL1247" s="24" t="s">
        <v>90</v>
      </c>
      <c r="BM1247" s="24" t="s">
        <v>90</v>
      </c>
      <c r="BN1247" s="24" t="s">
        <v>91</v>
      </c>
      <c r="BO1247" s="24" t="s">
        <v>91</v>
      </c>
      <c r="BP1247" s="24" t="s">
        <v>90</v>
      </c>
      <c r="BQ1247" s="24" t="s">
        <v>91</v>
      </c>
      <c r="BR1247" s="24" t="s">
        <v>90</v>
      </c>
      <c r="BS1247" s="24" t="s">
        <v>90</v>
      </c>
      <c r="BT1247" s="24" t="s">
        <v>91</v>
      </c>
      <c r="BU1247" s="24" t="s">
        <v>90</v>
      </c>
      <c r="BV1247" s="24" t="s">
        <v>91</v>
      </c>
      <c r="BW1247" s="24" t="s">
        <v>91</v>
      </c>
      <c r="BX1247" s="24" t="s">
        <v>91</v>
      </c>
      <c r="BY1247" s="24" t="s">
        <v>91</v>
      </c>
      <c r="BZ1247" s="24" t="s">
        <v>90</v>
      </c>
      <c r="CA1247" s="36"/>
      <c r="CB1247" s="35"/>
    </row>
    <row r="1248" spans="1:80" ht="169.5" customHeight="1" x14ac:dyDescent="0.35">
      <c r="A1248" s="24"/>
      <c r="B1248" s="24" t="s">
        <v>77</v>
      </c>
      <c r="C1248" s="23" t="s">
        <v>78</v>
      </c>
      <c r="D1248" s="24" t="s">
        <v>3415</v>
      </c>
      <c r="E1248" s="24" t="s">
        <v>38</v>
      </c>
      <c r="F1248" s="24" t="s">
        <v>287</v>
      </c>
      <c r="G1248" s="24" t="s">
        <v>4109</v>
      </c>
      <c r="H1248" s="24" t="s">
        <v>4293</v>
      </c>
      <c r="I1248" s="24" t="s">
        <v>4294</v>
      </c>
      <c r="J1248" s="24" t="s">
        <v>4295</v>
      </c>
      <c r="K1248" s="24"/>
      <c r="L1248" s="24" t="s">
        <v>4296</v>
      </c>
      <c r="M1248" s="24"/>
      <c r="N1248" s="24" t="s">
        <v>974</v>
      </c>
      <c r="O1248" s="24"/>
      <c r="P1248" s="24"/>
      <c r="Q1248" s="24" t="s">
        <v>89</v>
      </c>
      <c r="R1248" s="24">
        <v>2028</v>
      </c>
      <c r="S1248" s="24"/>
      <c r="T1248" s="24" t="s">
        <v>91</v>
      </c>
      <c r="U1248" s="24" t="s">
        <v>91</v>
      </c>
      <c r="V1248" s="24" t="s">
        <v>91</v>
      </c>
      <c r="W1248" s="24" t="s">
        <v>91</v>
      </c>
      <c r="X1248" s="24"/>
      <c r="Y1248" s="24" t="s">
        <v>91</v>
      </c>
      <c r="Z1248" s="24" t="s">
        <v>91</v>
      </c>
      <c r="AA1248" s="24" t="s">
        <v>91</v>
      </c>
      <c r="AB1248" s="24" t="s">
        <v>91</v>
      </c>
      <c r="AC1248" s="24" t="s">
        <v>91</v>
      </c>
      <c r="AD1248" s="24" t="s">
        <v>91</v>
      </c>
      <c r="AE1248" s="24" t="s">
        <v>91</v>
      </c>
      <c r="AF1248" s="24" t="s">
        <v>91</v>
      </c>
      <c r="AG1248" s="24" t="s">
        <v>91</v>
      </c>
      <c r="AH1248" s="24" t="s">
        <v>91</v>
      </c>
      <c r="AI1248" s="24" t="s">
        <v>91</v>
      </c>
      <c r="AJ1248" s="24" t="s">
        <v>91</v>
      </c>
      <c r="AK1248" s="24" t="s">
        <v>91</v>
      </c>
      <c r="AL1248" s="24" t="s">
        <v>91</v>
      </c>
      <c r="AM1248" s="24" t="s">
        <v>91</v>
      </c>
      <c r="AN1248" s="24" t="s">
        <v>91</v>
      </c>
      <c r="AO1248" s="24" t="s">
        <v>91</v>
      </c>
      <c r="AP1248" s="24" t="s">
        <v>91</v>
      </c>
      <c r="AQ1248" s="24" t="s">
        <v>91</v>
      </c>
      <c r="AR1248" s="24" t="s">
        <v>91</v>
      </c>
      <c r="AS1248" s="24" t="s">
        <v>91</v>
      </c>
      <c r="AT1248" s="24" t="s">
        <v>91</v>
      </c>
      <c r="AU1248" s="24" t="s">
        <v>91</v>
      </c>
      <c r="AV1248" s="24" t="s">
        <v>91</v>
      </c>
      <c r="AW1248" s="24" t="s">
        <v>91</v>
      </c>
      <c r="AX1248" s="24" t="s">
        <v>91</v>
      </c>
      <c r="AY1248" s="24" t="s">
        <v>91</v>
      </c>
      <c r="AZ1248" s="24" t="s">
        <v>91</v>
      </c>
      <c r="BA1248" s="24" t="s">
        <v>91</v>
      </c>
      <c r="BB1248" s="24" t="s">
        <v>91</v>
      </c>
      <c r="BC1248" s="24" t="s">
        <v>91</v>
      </c>
      <c r="BD1248" s="24" t="s">
        <v>91</v>
      </c>
      <c r="BE1248" s="24" t="s">
        <v>92</v>
      </c>
      <c r="BF1248" s="24" t="s">
        <v>92</v>
      </c>
      <c r="BG1248" s="24" t="s">
        <v>91</v>
      </c>
      <c r="BH1248" s="24" t="s">
        <v>91</v>
      </c>
      <c r="BI1248" s="24" t="s">
        <v>91</v>
      </c>
      <c r="BJ1248" s="24" t="s">
        <v>92</v>
      </c>
      <c r="BK1248" s="24" t="s">
        <v>91</v>
      </c>
      <c r="BL1248" s="24" t="s">
        <v>92</v>
      </c>
      <c r="BM1248" s="24" t="s">
        <v>91</v>
      </c>
      <c r="BN1248" s="24" t="s">
        <v>91</v>
      </c>
      <c r="BO1248" s="24" t="s">
        <v>91</v>
      </c>
      <c r="BP1248" s="24" t="s">
        <v>91</v>
      </c>
      <c r="BQ1248" s="24" t="s">
        <v>91</v>
      </c>
      <c r="BR1248" s="24" t="s">
        <v>91</v>
      </c>
      <c r="BS1248" s="24" t="s">
        <v>91</v>
      </c>
      <c r="BT1248" s="24" t="s">
        <v>91</v>
      </c>
      <c r="BU1248" s="24" t="s">
        <v>91</v>
      </c>
      <c r="BV1248" s="24" t="s">
        <v>91</v>
      </c>
      <c r="BW1248" s="24" t="s">
        <v>91</v>
      </c>
      <c r="BX1248" s="24" t="s">
        <v>91</v>
      </c>
      <c r="BY1248" s="24" t="s">
        <v>91</v>
      </c>
      <c r="BZ1248" s="24" t="s">
        <v>91</v>
      </c>
      <c r="CA1248" s="36"/>
      <c r="CB1248" s="35"/>
    </row>
    <row r="1249" spans="1:80" ht="169.5" customHeight="1" x14ac:dyDescent="0.35">
      <c r="A1249" s="24"/>
      <c r="B1249" s="24" t="s">
        <v>77</v>
      </c>
      <c r="C1249" s="23" t="s">
        <v>78</v>
      </c>
      <c r="D1249" s="24" t="s">
        <v>3415</v>
      </c>
      <c r="E1249" s="24" t="s">
        <v>38</v>
      </c>
      <c r="F1249" s="24" t="s">
        <v>287</v>
      </c>
      <c r="G1249" s="24" t="s">
        <v>4109</v>
      </c>
      <c r="H1249" s="24" t="s">
        <v>4293</v>
      </c>
      <c r="I1249" s="24" t="s">
        <v>4294</v>
      </c>
      <c r="J1249" s="24" t="s">
        <v>4297</v>
      </c>
      <c r="K1249" s="24"/>
      <c r="L1249" s="24" t="s">
        <v>4298</v>
      </c>
      <c r="M1249" s="24"/>
      <c r="N1249" s="24" t="s">
        <v>974</v>
      </c>
      <c r="O1249" s="24"/>
      <c r="P1249" s="24"/>
      <c r="Q1249" s="24" t="s">
        <v>89</v>
      </c>
      <c r="R1249" s="24">
        <v>2028</v>
      </c>
      <c r="S1249" s="24"/>
      <c r="T1249" s="24" t="s">
        <v>91</v>
      </c>
      <c r="U1249" s="24" t="s">
        <v>91</v>
      </c>
      <c r="V1249" s="24" t="s">
        <v>91</v>
      </c>
      <c r="W1249" s="24" t="s">
        <v>91</v>
      </c>
      <c r="X1249" s="24"/>
      <c r="Y1249" s="24" t="s">
        <v>91</v>
      </c>
      <c r="Z1249" s="24" t="s">
        <v>91</v>
      </c>
      <c r="AA1249" s="24" t="s">
        <v>91</v>
      </c>
      <c r="AB1249" s="24" t="s">
        <v>91</v>
      </c>
      <c r="AC1249" s="24" t="s">
        <v>91</v>
      </c>
      <c r="AD1249" s="24" t="s">
        <v>91</v>
      </c>
      <c r="AE1249" s="24" t="s">
        <v>91</v>
      </c>
      <c r="AF1249" s="24" t="s">
        <v>91</v>
      </c>
      <c r="AG1249" s="24" t="s">
        <v>91</v>
      </c>
      <c r="AH1249" s="24" t="s">
        <v>91</v>
      </c>
      <c r="AI1249" s="24" t="s">
        <v>91</v>
      </c>
      <c r="AJ1249" s="24" t="s">
        <v>91</v>
      </c>
      <c r="AK1249" s="24" t="s">
        <v>91</v>
      </c>
      <c r="AL1249" s="24" t="s">
        <v>91</v>
      </c>
      <c r="AM1249" s="24" t="s">
        <v>91</v>
      </c>
      <c r="AN1249" s="24" t="s">
        <v>91</v>
      </c>
      <c r="AO1249" s="24" t="s">
        <v>91</v>
      </c>
      <c r="AP1249" s="24" t="s">
        <v>91</v>
      </c>
      <c r="AQ1249" s="24" t="s">
        <v>91</v>
      </c>
      <c r="AR1249" s="24" t="s">
        <v>91</v>
      </c>
      <c r="AS1249" s="24" t="s">
        <v>91</v>
      </c>
      <c r="AT1249" s="24" t="s">
        <v>91</v>
      </c>
      <c r="AU1249" s="24" t="s">
        <v>91</v>
      </c>
      <c r="AV1249" s="24" t="s">
        <v>91</v>
      </c>
      <c r="AW1249" s="24" t="s">
        <v>91</v>
      </c>
      <c r="AX1249" s="24" t="s">
        <v>91</v>
      </c>
      <c r="AY1249" s="24" t="s">
        <v>91</v>
      </c>
      <c r="AZ1249" s="24" t="s">
        <v>91</v>
      </c>
      <c r="BA1249" s="24" t="s">
        <v>91</v>
      </c>
      <c r="BB1249" s="24" t="s">
        <v>91</v>
      </c>
      <c r="BC1249" s="24" t="s">
        <v>91</v>
      </c>
      <c r="BD1249" s="24" t="s">
        <v>91</v>
      </c>
      <c r="BE1249" s="24" t="s">
        <v>92</v>
      </c>
      <c r="BF1249" s="24" t="s">
        <v>92</v>
      </c>
      <c r="BG1249" s="24" t="s">
        <v>91</v>
      </c>
      <c r="BH1249" s="24" t="s">
        <v>91</v>
      </c>
      <c r="BI1249" s="24" t="s">
        <v>91</v>
      </c>
      <c r="BJ1249" s="24" t="s">
        <v>92</v>
      </c>
      <c r="BK1249" s="24" t="s">
        <v>91</v>
      </c>
      <c r="BL1249" s="24" t="s">
        <v>92</v>
      </c>
      <c r="BM1249" s="24" t="s">
        <v>91</v>
      </c>
      <c r="BN1249" s="24" t="s">
        <v>91</v>
      </c>
      <c r="BO1249" s="24" t="s">
        <v>91</v>
      </c>
      <c r="BP1249" s="24" t="s">
        <v>91</v>
      </c>
      <c r="BQ1249" s="24" t="s">
        <v>91</v>
      </c>
      <c r="BR1249" s="24" t="s">
        <v>91</v>
      </c>
      <c r="BS1249" s="24" t="s">
        <v>91</v>
      </c>
      <c r="BT1249" s="24" t="s">
        <v>91</v>
      </c>
      <c r="BU1249" s="24" t="s">
        <v>91</v>
      </c>
      <c r="BV1249" s="24" t="s">
        <v>91</v>
      </c>
      <c r="BW1249" s="24" t="s">
        <v>91</v>
      </c>
      <c r="BX1249" s="24" t="s">
        <v>91</v>
      </c>
      <c r="BY1249" s="24" t="s">
        <v>91</v>
      </c>
      <c r="BZ1249" s="24" t="s">
        <v>91</v>
      </c>
      <c r="CA1249" s="36"/>
      <c r="CB1249" s="35"/>
    </row>
    <row r="1250" spans="1:80" ht="169.5" customHeight="1" x14ac:dyDescent="0.35">
      <c r="A1250" s="24"/>
      <c r="B1250" s="24" t="s">
        <v>77</v>
      </c>
      <c r="C1250" s="23" t="s">
        <v>78</v>
      </c>
      <c r="D1250" s="24" t="s">
        <v>3415</v>
      </c>
      <c r="E1250" s="24" t="s">
        <v>38</v>
      </c>
      <c r="F1250" s="24" t="s">
        <v>287</v>
      </c>
      <c r="G1250" s="24" t="s">
        <v>4109</v>
      </c>
      <c r="H1250" s="24" t="s">
        <v>4293</v>
      </c>
      <c r="I1250" s="24" t="s">
        <v>4294</v>
      </c>
      <c r="J1250" s="24" t="s">
        <v>4299</v>
      </c>
      <c r="K1250" s="24" t="s">
        <v>4300</v>
      </c>
      <c r="L1250" s="24" t="s">
        <v>4301</v>
      </c>
      <c r="M1250" s="24"/>
      <c r="N1250" s="24" t="s">
        <v>974</v>
      </c>
      <c r="O1250" s="24"/>
      <c r="P1250" s="24"/>
      <c r="Q1250" s="24" t="s">
        <v>89</v>
      </c>
      <c r="R1250" s="24" t="s">
        <v>4232</v>
      </c>
      <c r="S1250" s="24"/>
      <c r="T1250" s="24" t="s">
        <v>90</v>
      </c>
      <c r="U1250" s="24" t="s">
        <v>91</v>
      </c>
      <c r="V1250" s="24" t="s">
        <v>91</v>
      </c>
      <c r="W1250" s="24" t="s">
        <v>91</v>
      </c>
      <c r="X1250" s="24"/>
      <c r="Y1250" s="24" t="s">
        <v>91</v>
      </c>
      <c r="Z1250" s="24" t="s">
        <v>91</v>
      </c>
      <c r="AA1250" s="24" t="s">
        <v>91</v>
      </c>
      <c r="AB1250" s="24" t="s">
        <v>90</v>
      </c>
      <c r="AC1250" s="24" t="s">
        <v>91</v>
      </c>
      <c r="AD1250" s="24" t="s">
        <v>91</v>
      </c>
      <c r="AE1250" s="24" t="s">
        <v>91</v>
      </c>
      <c r="AF1250" s="24" t="s">
        <v>91</v>
      </c>
      <c r="AG1250" s="24" t="s">
        <v>91</v>
      </c>
      <c r="AH1250" s="24" t="s">
        <v>115</v>
      </c>
      <c r="AI1250" s="24" t="s">
        <v>91</v>
      </c>
      <c r="AJ1250" s="24" t="s">
        <v>91</v>
      </c>
      <c r="AK1250" s="24" t="s">
        <v>91</v>
      </c>
      <c r="AL1250" s="24" t="s">
        <v>91</v>
      </c>
      <c r="AM1250" s="24" t="s">
        <v>115</v>
      </c>
      <c r="AN1250" s="24" t="s">
        <v>91</v>
      </c>
      <c r="AO1250" s="24" t="s">
        <v>92</v>
      </c>
      <c r="AP1250" s="24" t="s">
        <v>91</v>
      </c>
      <c r="AQ1250" s="24" t="s">
        <v>91</v>
      </c>
      <c r="AR1250" s="24" t="s">
        <v>91</v>
      </c>
      <c r="AS1250" s="24" t="s">
        <v>91</v>
      </c>
      <c r="AT1250" s="24" t="s">
        <v>91</v>
      </c>
      <c r="AU1250" s="24" t="s">
        <v>91</v>
      </c>
      <c r="AV1250" s="24" t="s">
        <v>91</v>
      </c>
      <c r="AW1250" s="24" t="s">
        <v>91</v>
      </c>
      <c r="AX1250" s="24" t="s">
        <v>92</v>
      </c>
      <c r="AY1250" s="24" t="s">
        <v>91</v>
      </c>
      <c r="AZ1250" s="24" t="s">
        <v>91</v>
      </c>
      <c r="BA1250" s="24" t="s">
        <v>90</v>
      </c>
      <c r="BB1250" s="24" t="s">
        <v>91</v>
      </c>
      <c r="BC1250" s="24" t="s">
        <v>91</v>
      </c>
      <c r="BD1250" s="24" t="s">
        <v>91</v>
      </c>
      <c r="BE1250" s="24" t="s">
        <v>90</v>
      </c>
      <c r="BF1250" s="24" t="s">
        <v>90</v>
      </c>
      <c r="BG1250" s="24" t="s">
        <v>91</v>
      </c>
      <c r="BH1250" s="24" t="s">
        <v>91</v>
      </c>
      <c r="BI1250" s="24" t="s">
        <v>91</v>
      </c>
      <c r="BJ1250" s="24" t="s">
        <v>90</v>
      </c>
      <c r="BK1250" s="24" t="s">
        <v>91</v>
      </c>
      <c r="BL1250" s="24" t="s">
        <v>90</v>
      </c>
      <c r="BM1250" s="24" t="s">
        <v>90</v>
      </c>
      <c r="BN1250" s="24" t="s">
        <v>91</v>
      </c>
      <c r="BO1250" s="24" t="s">
        <v>91</v>
      </c>
      <c r="BP1250" s="24" t="s">
        <v>90</v>
      </c>
      <c r="BQ1250" s="24" t="s">
        <v>91</v>
      </c>
      <c r="BR1250" s="24" t="s">
        <v>90</v>
      </c>
      <c r="BS1250" s="24" t="s">
        <v>90</v>
      </c>
      <c r="BT1250" s="24" t="s">
        <v>91</v>
      </c>
      <c r="BU1250" s="24" t="s">
        <v>90</v>
      </c>
      <c r="BV1250" s="24" t="s">
        <v>91</v>
      </c>
      <c r="BW1250" s="24" t="s">
        <v>91</v>
      </c>
      <c r="BX1250" s="24" t="s">
        <v>91</v>
      </c>
      <c r="BY1250" s="24" t="s">
        <v>91</v>
      </c>
      <c r="BZ1250" s="24" t="s">
        <v>90</v>
      </c>
      <c r="CA1250" s="36"/>
      <c r="CB1250" s="35"/>
    </row>
    <row r="1251" spans="1:80" ht="169.5" customHeight="1" x14ac:dyDescent="0.35">
      <c r="A1251" s="24"/>
      <c r="B1251" s="24" t="s">
        <v>77</v>
      </c>
      <c r="C1251" s="23" t="s">
        <v>78</v>
      </c>
      <c r="D1251" s="24" t="s">
        <v>3275</v>
      </c>
      <c r="E1251" s="24" t="s">
        <v>3276</v>
      </c>
      <c r="F1251" s="24" t="s">
        <v>81</v>
      </c>
      <c r="G1251" s="24" t="s">
        <v>3277</v>
      </c>
      <c r="H1251" s="24" t="s">
        <v>3313</v>
      </c>
      <c r="I1251" s="24" t="s">
        <v>3314</v>
      </c>
      <c r="J1251" s="24" t="s">
        <v>3315</v>
      </c>
      <c r="K1251" s="24" t="s">
        <v>3316</v>
      </c>
      <c r="L1251" s="24" t="s">
        <v>3317</v>
      </c>
      <c r="M1251" s="24" t="s">
        <v>88</v>
      </c>
      <c r="N1251" s="24"/>
      <c r="O1251" s="24"/>
      <c r="P1251" s="24"/>
      <c r="Q1251" s="24" t="s">
        <v>155</v>
      </c>
      <c r="R1251" s="24"/>
      <c r="S1251" s="24"/>
      <c r="T1251" s="24" t="s">
        <v>91</v>
      </c>
      <c r="U1251" s="24" t="s">
        <v>91</v>
      </c>
      <c r="V1251" s="24" t="s">
        <v>91</v>
      </c>
      <c r="W1251" s="24" t="s">
        <v>91</v>
      </c>
      <c r="X1251" s="24"/>
      <c r="Y1251" s="24" t="s">
        <v>91</v>
      </c>
      <c r="Z1251" s="24" t="s">
        <v>91</v>
      </c>
      <c r="AA1251" s="24" t="s">
        <v>91</v>
      </c>
      <c r="AB1251" s="24" t="s">
        <v>91</v>
      </c>
      <c r="AC1251" s="24" t="s">
        <v>91</v>
      </c>
      <c r="AD1251" s="24" t="s">
        <v>91</v>
      </c>
      <c r="AE1251" s="24" t="s">
        <v>91</v>
      </c>
      <c r="AF1251" s="24" t="s">
        <v>91</v>
      </c>
      <c r="AG1251" s="24" t="s">
        <v>91</v>
      </c>
      <c r="AH1251" s="24" t="s">
        <v>91</v>
      </c>
      <c r="AI1251" s="24" t="s">
        <v>91</v>
      </c>
      <c r="AJ1251" s="24" t="s">
        <v>91</v>
      </c>
      <c r="AK1251" s="24" t="s">
        <v>91</v>
      </c>
      <c r="AL1251" s="24" t="s">
        <v>91</v>
      </c>
      <c r="AM1251" s="24" t="s">
        <v>90</v>
      </c>
      <c r="AN1251" s="24" t="s">
        <v>91</v>
      </c>
      <c r="AO1251" s="24" t="s">
        <v>91</v>
      </c>
      <c r="AP1251" s="24" t="s">
        <v>91</v>
      </c>
      <c r="AQ1251" s="24" t="s">
        <v>91</v>
      </c>
      <c r="AR1251" s="24" t="s">
        <v>91</v>
      </c>
      <c r="AS1251" s="24" t="s">
        <v>91</v>
      </c>
      <c r="AT1251" s="24" t="s">
        <v>91</v>
      </c>
      <c r="AU1251" s="24" t="s">
        <v>91</v>
      </c>
      <c r="AV1251" s="24" t="s">
        <v>91</v>
      </c>
      <c r="AW1251" s="24" t="s">
        <v>91</v>
      </c>
      <c r="AX1251" s="24" t="s">
        <v>91</v>
      </c>
      <c r="AY1251" s="24" t="s">
        <v>91</v>
      </c>
      <c r="AZ1251" s="24" t="s">
        <v>91</v>
      </c>
      <c r="BA1251" s="24" t="s">
        <v>91</v>
      </c>
      <c r="BB1251" s="24" t="s">
        <v>91</v>
      </c>
      <c r="BC1251" s="24" t="s">
        <v>91</v>
      </c>
      <c r="BD1251" s="24" t="s">
        <v>91</v>
      </c>
      <c r="BE1251" s="24" t="s">
        <v>91</v>
      </c>
      <c r="BF1251" s="24" t="s">
        <v>91</v>
      </c>
      <c r="BG1251" s="24" t="s">
        <v>91</v>
      </c>
      <c r="BH1251" s="24" t="s">
        <v>91</v>
      </c>
      <c r="BI1251" s="24" t="s">
        <v>91</v>
      </c>
      <c r="BJ1251" s="24" t="s">
        <v>91</v>
      </c>
      <c r="BK1251" s="24" t="s">
        <v>91</v>
      </c>
      <c r="BL1251" s="24" t="s">
        <v>91</v>
      </c>
      <c r="BM1251" s="24" t="s">
        <v>91</v>
      </c>
      <c r="BN1251" s="24" t="s">
        <v>91</v>
      </c>
      <c r="BO1251" s="24" t="s">
        <v>91</v>
      </c>
      <c r="BP1251" s="24" t="s">
        <v>91</v>
      </c>
      <c r="BQ1251" s="24" t="s">
        <v>91</v>
      </c>
      <c r="BR1251" s="24" t="s">
        <v>91</v>
      </c>
      <c r="BS1251" s="24" t="s">
        <v>91</v>
      </c>
      <c r="BT1251" s="24" t="s">
        <v>91</v>
      </c>
      <c r="BU1251" s="24" t="s">
        <v>91</v>
      </c>
      <c r="BV1251" s="24" t="s">
        <v>91</v>
      </c>
      <c r="BW1251" s="24" t="s">
        <v>91</v>
      </c>
      <c r="BX1251" s="24" t="s">
        <v>91</v>
      </c>
      <c r="BY1251" s="24" t="s">
        <v>91</v>
      </c>
      <c r="BZ1251" s="24" t="s">
        <v>91</v>
      </c>
      <c r="CA1251" s="36"/>
      <c r="CB1251" s="35"/>
    </row>
    <row r="1252" spans="1:80" ht="169.5" customHeight="1" x14ac:dyDescent="0.35">
      <c r="A1252" s="24"/>
      <c r="B1252" s="24" t="s">
        <v>77</v>
      </c>
      <c r="C1252" s="23" t="s">
        <v>78</v>
      </c>
      <c r="D1252" s="24" t="s">
        <v>3275</v>
      </c>
      <c r="E1252" s="24" t="s">
        <v>3276</v>
      </c>
      <c r="F1252" s="24" t="s">
        <v>81</v>
      </c>
      <c r="G1252" s="24" t="s">
        <v>3277</v>
      </c>
      <c r="H1252" s="24" t="s">
        <v>3318</v>
      </c>
      <c r="I1252" s="24" t="s">
        <v>3314</v>
      </c>
      <c r="J1252" s="24" t="s">
        <v>3319</v>
      </c>
      <c r="K1252" s="24" t="s">
        <v>3320</v>
      </c>
      <c r="L1252" s="24" t="s">
        <v>3321</v>
      </c>
      <c r="M1252" s="24" t="s">
        <v>88</v>
      </c>
      <c r="N1252" s="24"/>
      <c r="O1252" s="24"/>
      <c r="P1252" s="24"/>
      <c r="Q1252" s="24" t="s">
        <v>155</v>
      </c>
      <c r="R1252" s="24"/>
      <c r="S1252" s="24"/>
      <c r="T1252" s="24" t="s">
        <v>91</v>
      </c>
      <c r="U1252" s="24" t="s">
        <v>91</v>
      </c>
      <c r="V1252" s="24" t="s">
        <v>91</v>
      </c>
      <c r="W1252" s="24" t="s">
        <v>91</v>
      </c>
      <c r="X1252" s="24"/>
      <c r="Y1252" s="24" t="s">
        <v>91</v>
      </c>
      <c r="Z1252" s="24" t="s">
        <v>91</v>
      </c>
      <c r="AA1252" s="24" t="s">
        <v>91</v>
      </c>
      <c r="AB1252" s="24" t="s">
        <v>91</v>
      </c>
      <c r="AC1252" s="24" t="s">
        <v>91</v>
      </c>
      <c r="AD1252" s="24" t="s">
        <v>91</v>
      </c>
      <c r="AE1252" s="24" t="s">
        <v>91</v>
      </c>
      <c r="AF1252" s="24" t="s">
        <v>91</v>
      </c>
      <c r="AG1252" s="24" t="s">
        <v>91</v>
      </c>
      <c r="AH1252" s="24" t="s">
        <v>91</v>
      </c>
      <c r="AI1252" s="24" t="s">
        <v>91</v>
      </c>
      <c r="AJ1252" s="24" t="s">
        <v>91</v>
      </c>
      <c r="AK1252" s="24" t="s">
        <v>91</v>
      </c>
      <c r="AL1252" s="24" t="s">
        <v>91</v>
      </c>
      <c r="AM1252" s="24" t="s">
        <v>90</v>
      </c>
      <c r="AN1252" s="24" t="s">
        <v>91</v>
      </c>
      <c r="AO1252" s="24" t="s">
        <v>91</v>
      </c>
      <c r="AP1252" s="24" t="s">
        <v>91</v>
      </c>
      <c r="AQ1252" s="24" t="s">
        <v>91</v>
      </c>
      <c r="AR1252" s="24" t="s">
        <v>91</v>
      </c>
      <c r="AS1252" s="24" t="s">
        <v>91</v>
      </c>
      <c r="AT1252" s="24" t="s">
        <v>91</v>
      </c>
      <c r="AU1252" s="24" t="s">
        <v>91</v>
      </c>
      <c r="AV1252" s="24" t="s">
        <v>91</v>
      </c>
      <c r="AW1252" s="24" t="s">
        <v>91</v>
      </c>
      <c r="AX1252" s="24" t="s">
        <v>91</v>
      </c>
      <c r="AY1252" s="24" t="s">
        <v>91</v>
      </c>
      <c r="AZ1252" s="24" t="s">
        <v>91</v>
      </c>
      <c r="BA1252" s="24" t="s">
        <v>91</v>
      </c>
      <c r="BB1252" s="24" t="s">
        <v>91</v>
      </c>
      <c r="BC1252" s="24" t="s">
        <v>91</v>
      </c>
      <c r="BD1252" s="24" t="s">
        <v>91</v>
      </c>
      <c r="BE1252" s="24" t="s">
        <v>91</v>
      </c>
      <c r="BF1252" s="24" t="s">
        <v>91</v>
      </c>
      <c r="BG1252" s="24" t="s">
        <v>91</v>
      </c>
      <c r="BH1252" s="24" t="s">
        <v>91</v>
      </c>
      <c r="BI1252" s="24" t="s">
        <v>91</v>
      </c>
      <c r="BJ1252" s="24" t="s">
        <v>91</v>
      </c>
      <c r="BK1252" s="24" t="s">
        <v>91</v>
      </c>
      <c r="BL1252" s="24" t="s">
        <v>91</v>
      </c>
      <c r="BM1252" s="24" t="s">
        <v>91</v>
      </c>
      <c r="BN1252" s="24" t="s">
        <v>91</v>
      </c>
      <c r="BO1252" s="24" t="s">
        <v>91</v>
      </c>
      <c r="BP1252" s="24" t="s">
        <v>91</v>
      </c>
      <c r="BQ1252" s="24" t="s">
        <v>91</v>
      </c>
      <c r="BR1252" s="24" t="s">
        <v>91</v>
      </c>
      <c r="BS1252" s="24" t="s">
        <v>91</v>
      </c>
      <c r="BT1252" s="24" t="s">
        <v>91</v>
      </c>
      <c r="BU1252" s="24" t="s">
        <v>91</v>
      </c>
      <c r="BV1252" s="24" t="s">
        <v>91</v>
      </c>
      <c r="BW1252" s="24" t="s">
        <v>91</v>
      </c>
      <c r="BX1252" s="24" t="s">
        <v>91</v>
      </c>
      <c r="BY1252" s="24" t="s">
        <v>91</v>
      </c>
      <c r="BZ1252" s="24" t="s">
        <v>91</v>
      </c>
      <c r="CA1252" s="36"/>
      <c r="CB1252" s="35"/>
    </row>
    <row r="1253" spans="1:80" ht="169.5" customHeight="1" x14ac:dyDescent="0.35">
      <c r="A1253" s="24"/>
      <c r="B1253" s="24" t="s">
        <v>77</v>
      </c>
      <c r="C1253" s="23" t="s">
        <v>78</v>
      </c>
      <c r="D1253" s="24" t="s">
        <v>3275</v>
      </c>
      <c r="E1253" s="24" t="s">
        <v>3276</v>
      </c>
      <c r="F1253" s="24" t="s">
        <v>81</v>
      </c>
      <c r="G1253" s="24" t="s">
        <v>3322</v>
      </c>
      <c r="H1253" s="24" t="s">
        <v>3323</v>
      </c>
      <c r="I1253" s="24" t="s">
        <v>3314</v>
      </c>
      <c r="J1253" s="24" t="s">
        <v>3324</v>
      </c>
      <c r="K1253" s="24" t="s">
        <v>3325</v>
      </c>
      <c r="L1253" s="24" t="s">
        <v>3326</v>
      </c>
      <c r="M1253" s="24" t="s">
        <v>88</v>
      </c>
      <c r="N1253" s="24"/>
      <c r="O1253" s="24"/>
      <c r="P1253" s="24"/>
      <c r="Q1253" s="24" t="s">
        <v>155</v>
      </c>
      <c r="R1253" s="24"/>
      <c r="S1253" s="24"/>
      <c r="T1253" s="24" t="s">
        <v>91</v>
      </c>
      <c r="U1253" s="24" t="s">
        <v>91</v>
      </c>
      <c r="V1253" s="24" t="s">
        <v>91</v>
      </c>
      <c r="W1253" s="24" t="s">
        <v>91</v>
      </c>
      <c r="X1253" s="24"/>
      <c r="Y1253" s="24" t="s">
        <v>91</v>
      </c>
      <c r="Z1253" s="24" t="s">
        <v>91</v>
      </c>
      <c r="AA1253" s="24" t="s">
        <v>91</v>
      </c>
      <c r="AB1253" s="24" t="s">
        <v>91</v>
      </c>
      <c r="AC1253" s="24" t="s">
        <v>91</v>
      </c>
      <c r="AD1253" s="24" t="s">
        <v>91</v>
      </c>
      <c r="AE1253" s="24" t="s">
        <v>91</v>
      </c>
      <c r="AF1253" s="24" t="s">
        <v>91</v>
      </c>
      <c r="AG1253" s="24" t="s">
        <v>91</v>
      </c>
      <c r="AH1253" s="24" t="s">
        <v>91</v>
      </c>
      <c r="AI1253" s="24" t="s">
        <v>91</v>
      </c>
      <c r="AJ1253" s="24" t="s">
        <v>91</v>
      </c>
      <c r="AK1253" s="24" t="s">
        <v>91</v>
      </c>
      <c r="AL1253" s="24" t="s">
        <v>91</v>
      </c>
      <c r="AM1253" s="24" t="s">
        <v>90</v>
      </c>
      <c r="AN1253" s="24" t="s">
        <v>91</v>
      </c>
      <c r="AO1253" s="24" t="s">
        <v>91</v>
      </c>
      <c r="AP1253" s="24" t="s">
        <v>91</v>
      </c>
      <c r="AQ1253" s="24" t="s">
        <v>91</v>
      </c>
      <c r="AR1253" s="24" t="s">
        <v>91</v>
      </c>
      <c r="AS1253" s="24" t="s">
        <v>91</v>
      </c>
      <c r="AT1253" s="24" t="s">
        <v>91</v>
      </c>
      <c r="AU1253" s="24" t="s">
        <v>91</v>
      </c>
      <c r="AV1253" s="24" t="s">
        <v>91</v>
      </c>
      <c r="AW1253" s="24" t="s">
        <v>91</v>
      </c>
      <c r="AX1253" s="24" t="s">
        <v>91</v>
      </c>
      <c r="AY1253" s="24" t="s">
        <v>91</v>
      </c>
      <c r="AZ1253" s="24" t="s">
        <v>91</v>
      </c>
      <c r="BA1253" s="24" t="s">
        <v>91</v>
      </c>
      <c r="BB1253" s="24" t="s">
        <v>91</v>
      </c>
      <c r="BC1253" s="24" t="s">
        <v>91</v>
      </c>
      <c r="BD1253" s="24" t="s">
        <v>91</v>
      </c>
      <c r="BE1253" s="24" t="s">
        <v>91</v>
      </c>
      <c r="BF1253" s="24" t="s">
        <v>91</v>
      </c>
      <c r="BG1253" s="24" t="s">
        <v>91</v>
      </c>
      <c r="BH1253" s="24" t="s">
        <v>91</v>
      </c>
      <c r="BI1253" s="24" t="s">
        <v>91</v>
      </c>
      <c r="BJ1253" s="24" t="s">
        <v>91</v>
      </c>
      <c r="BK1253" s="24" t="s">
        <v>91</v>
      </c>
      <c r="BL1253" s="24" t="s">
        <v>91</v>
      </c>
      <c r="BM1253" s="24" t="s">
        <v>91</v>
      </c>
      <c r="BN1253" s="24" t="s">
        <v>91</v>
      </c>
      <c r="BO1253" s="24" t="s">
        <v>91</v>
      </c>
      <c r="BP1253" s="24" t="s">
        <v>91</v>
      </c>
      <c r="BQ1253" s="24" t="s">
        <v>91</v>
      </c>
      <c r="BR1253" s="24" t="s">
        <v>91</v>
      </c>
      <c r="BS1253" s="24" t="s">
        <v>91</v>
      </c>
      <c r="BT1253" s="24" t="s">
        <v>91</v>
      </c>
      <c r="BU1253" s="24" t="s">
        <v>91</v>
      </c>
      <c r="BV1253" s="24" t="s">
        <v>91</v>
      </c>
      <c r="BW1253" s="24" t="s">
        <v>91</v>
      </c>
      <c r="BX1253" s="24" t="s">
        <v>91</v>
      </c>
      <c r="BY1253" s="24" t="s">
        <v>91</v>
      </c>
      <c r="BZ1253" s="24" t="s">
        <v>91</v>
      </c>
      <c r="CA1253" s="36"/>
      <c r="CB1253" s="35"/>
    </row>
    <row r="1254" spans="1:80" ht="169.5" customHeight="1" x14ac:dyDescent="0.35">
      <c r="A1254" s="24"/>
      <c r="B1254" s="24" t="s">
        <v>77</v>
      </c>
      <c r="C1254" s="23" t="s">
        <v>78</v>
      </c>
      <c r="D1254" s="24" t="s">
        <v>3275</v>
      </c>
      <c r="E1254" s="24" t="s">
        <v>3276</v>
      </c>
      <c r="F1254" s="24" t="s">
        <v>81</v>
      </c>
      <c r="G1254" s="24" t="s">
        <v>3322</v>
      </c>
      <c r="H1254" s="24" t="s">
        <v>3332</v>
      </c>
      <c r="I1254" s="24" t="s">
        <v>3333</v>
      </c>
      <c r="J1254" s="24" t="s">
        <v>3329</v>
      </c>
      <c r="K1254" s="24" t="s">
        <v>3330</v>
      </c>
      <c r="L1254" s="24" t="s">
        <v>3334</v>
      </c>
      <c r="M1254" s="24" t="s">
        <v>88</v>
      </c>
      <c r="N1254" s="24"/>
      <c r="O1254" s="24"/>
      <c r="P1254" s="24"/>
      <c r="Q1254" s="24" t="s">
        <v>155</v>
      </c>
      <c r="R1254" s="24"/>
      <c r="S1254" s="24"/>
      <c r="T1254" s="24" t="s">
        <v>91</v>
      </c>
      <c r="U1254" s="24" t="s">
        <v>91</v>
      </c>
      <c r="V1254" s="24" t="s">
        <v>91</v>
      </c>
      <c r="W1254" s="24" t="s">
        <v>91</v>
      </c>
      <c r="X1254" s="24"/>
      <c r="Y1254" s="24" t="s">
        <v>91</v>
      </c>
      <c r="Z1254" s="24" t="s">
        <v>91</v>
      </c>
      <c r="AA1254" s="24" t="s">
        <v>91</v>
      </c>
      <c r="AB1254" s="24" t="s">
        <v>91</v>
      </c>
      <c r="AC1254" s="24" t="s">
        <v>91</v>
      </c>
      <c r="AD1254" s="24" t="s">
        <v>91</v>
      </c>
      <c r="AE1254" s="24" t="s">
        <v>91</v>
      </c>
      <c r="AF1254" s="24" t="s">
        <v>91</v>
      </c>
      <c r="AG1254" s="24" t="s">
        <v>91</v>
      </c>
      <c r="AH1254" s="24" t="s">
        <v>91</v>
      </c>
      <c r="AI1254" s="24" t="s">
        <v>91</v>
      </c>
      <c r="AJ1254" s="24" t="s">
        <v>91</v>
      </c>
      <c r="AK1254" s="24" t="s">
        <v>91</v>
      </c>
      <c r="AL1254" s="24" t="s">
        <v>91</v>
      </c>
      <c r="AM1254" s="24" t="s">
        <v>90</v>
      </c>
      <c r="AN1254" s="24" t="s">
        <v>91</v>
      </c>
      <c r="AO1254" s="24" t="s">
        <v>91</v>
      </c>
      <c r="AP1254" s="24" t="s">
        <v>91</v>
      </c>
      <c r="AQ1254" s="24" t="s">
        <v>91</v>
      </c>
      <c r="AR1254" s="24" t="s">
        <v>91</v>
      </c>
      <c r="AS1254" s="24" t="s">
        <v>91</v>
      </c>
      <c r="AT1254" s="24" t="s">
        <v>91</v>
      </c>
      <c r="AU1254" s="24" t="s">
        <v>91</v>
      </c>
      <c r="AV1254" s="24" t="s">
        <v>91</v>
      </c>
      <c r="AW1254" s="24" t="s">
        <v>91</v>
      </c>
      <c r="AX1254" s="24" t="s">
        <v>91</v>
      </c>
      <c r="AY1254" s="24" t="s">
        <v>91</v>
      </c>
      <c r="AZ1254" s="24" t="s">
        <v>91</v>
      </c>
      <c r="BA1254" s="24" t="s">
        <v>91</v>
      </c>
      <c r="BB1254" s="24" t="s">
        <v>91</v>
      </c>
      <c r="BC1254" s="24" t="s">
        <v>91</v>
      </c>
      <c r="BD1254" s="24" t="s">
        <v>91</v>
      </c>
      <c r="BE1254" s="24" t="s">
        <v>91</v>
      </c>
      <c r="BF1254" s="24" t="s">
        <v>91</v>
      </c>
      <c r="BG1254" s="24" t="s">
        <v>91</v>
      </c>
      <c r="BH1254" s="24" t="s">
        <v>91</v>
      </c>
      <c r="BI1254" s="24" t="s">
        <v>91</v>
      </c>
      <c r="BJ1254" s="24" t="s">
        <v>91</v>
      </c>
      <c r="BK1254" s="24" t="s">
        <v>91</v>
      </c>
      <c r="BL1254" s="24" t="s">
        <v>91</v>
      </c>
      <c r="BM1254" s="24" t="s">
        <v>91</v>
      </c>
      <c r="BN1254" s="24" t="s">
        <v>91</v>
      </c>
      <c r="BO1254" s="24" t="s">
        <v>91</v>
      </c>
      <c r="BP1254" s="24" t="s">
        <v>91</v>
      </c>
      <c r="BQ1254" s="24" t="s">
        <v>91</v>
      </c>
      <c r="BR1254" s="24" t="s">
        <v>91</v>
      </c>
      <c r="BS1254" s="24" t="s">
        <v>91</v>
      </c>
      <c r="BT1254" s="24" t="s">
        <v>91</v>
      </c>
      <c r="BU1254" s="24" t="s">
        <v>91</v>
      </c>
      <c r="BV1254" s="24" t="s">
        <v>91</v>
      </c>
      <c r="BW1254" s="24" t="s">
        <v>91</v>
      </c>
      <c r="BX1254" s="24" t="s">
        <v>91</v>
      </c>
      <c r="BY1254" s="24" t="s">
        <v>91</v>
      </c>
      <c r="BZ1254" s="24" t="s">
        <v>91</v>
      </c>
      <c r="CA1254" s="36"/>
      <c r="CB1254" s="35"/>
    </row>
    <row r="1255" spans="1:80" ht="169.5" customHeight="1" x14ac:dyDescent="0.35">
      <c r="A1255" s="24"/>
      <c r="B1255" s="24" t="s">
        <v>77</v>
      </c>
      <c r="C1255" s="23" t="s">
        <v>78</v>
      </c>
      <c r="D1255" s="24" t="s">
        <v>3275</v>
      </c>
      <c r="E1255" s="24" t="s">
        <v>3276</v>
      </c>
      <c r="F1255" s="24" t="s">
        <v>81</v>
      </c>
      <c r="G1255" s="24" t="s">
        <v>3322</v>
      </c>
      <c r="H1255" s="24" t="s">
        <v>3335</v>
      </c>
      <c r="I1255" s="24" t="s">
        <v>3336</v>
      </c>
      <c r="J1255" s="24" t="s">
        <v>3337</v>
      </c>
      <c r="K1255" s="24" t="s">
        <v>3338</v>
      </c>
      <c r="L1255" s="24" t="s">
        <v>3339</v>
      </c>
      <c r="M1255" s="24" t="s">
        <v>88</v>
      </c>
      <c r="N1255" s="24"/>
      <c r="O1255" s="24"/>
      <c r="P1255" s="24"/>
      <c r="Q1255" s="24" t="s">
        <v>155</v>
      </c>
      <c r="R1255" s="24"/>
      <c r="S1255" s="24"/>
      <c r="T1255" s="24" t="s">
        <v>91</v>
      </c>
      <c r="U1255" s="24" t="s">
        <v>91</v>
      </c>
      <c r="V1255" s="24" t="s">
        <v>91</v>
      </c>
      <c r="W1255" s="24" t="s">
        <v>91</v>
      </c>
      <c r="X1255" s="24"/>
      <c r="Y1255" s="24" t="s">
        <v>91</v>
      </c>
      <c r="Z1255" s="24" t="s">
        <v>91</v>
      </c>
      <c r="AA1255" s="24" t="s">
        <v>91</v>
      </c>
      <c r="AB1255" s="24" t="s">
        <v>91</v>
      </c>
      <c r="AC1255" s="24" t="s">
        <v>91</v>
      </c>
      <c r="AD1255" s="24" t="s">
        <v>91</v>
      </c>
      <c r="AE1255" s="24" t="s">
        <v>91</v>
      </c>
      <c r="AF1255" s="24" t="s">
        <v>91</v>
      </c>
      <c r="AG1255" s="24" t="s">
        <v>91</v>
      </c>
      <c r="AH1255" s="24" t="s">
        <v>91</v>
      </c>
      <c r="AI1255" s="24" t="s">
        <v>91</v>
      </c>
      <c r="AJ1255" s="24" t="s">
        <v>91</v>
      </c>
      <c r="AK1255" s="24" t="s">
        <v>91</v>
      </c>
      <c r="AL1255" s="24" t="s">
        <v>91</v>
      </c>
      <c r="AM1255" s="24" t="s">
        <v>90</v>
      </c>
      <c r="AN1255" s="24" t="s">
        <v>91</v>
      </c>
      <c r="AO1255" s="24" t="s">
        <v>91</v>
      </c>
      <c r="AP1255" s="24" t="s">
        <v>91</v>
      </c>
      <c r="AQ1255" s="24" t="s">
        <v>91</v>
      </c>
      <c r="AR1255" s="24" t="s">
        <v>91</v>
      </c>
      <c r="AS1255" s="24" t="s">
        <v>91</v>
      </c>
      <c r="AT1255" s="24" t="s">
        <v>91</v>
      </c>
      <c r="AU1255" s="24" t="s">
        <v>91</v>
      </c>
      <c r="AV1255" s="24" t="s">
        <v>91</v>
      </c>
      <c r="AW1255" s="24" t="s">
        <v>91</v>
      </c>
      <c r="AX1255" s="24" t="s">
        <v>91</v>
      </c>
      <c r="AY1255" s="24" t="s">
        <v>91</v>
      </c>
      <c r="AZ1255" s="24" t="s">
        <v>91</v>
      </c>
      <c r="BA1255" s="24" t="s">
        <v>91</v>
      </c>
      <c r="BB1255" s="24" t="s">
        <v>91</v>
      </c>
      <c r="BC1255" s="24" t="s">
        <v>91</v>
      </c>
      <c r="BD1255" s="24" t="s">
        <v>91</v>
      </c>
      <c r="BE1255" s="24" t="s">
        <v>91</v>
      </c>
      <c r="BF1255" s="24" t="s">
        <v>91</v>
      </c>
      <c r="BG1255" s="24" t="s">
        <v>91</v>
      </c>
      <c r="BH1255" s="24" t="s">
        <v>91</v>
      </c>
      <c r="BI1255" s="24" t="s">
        <v>91</v>
      </c>
      <c r="BJ1255" s="24" t="s">
        <v>91</v>
      </c>
      <c r="BK1255" s="24" t="s">
        <v>91</v>
      </c>
      <c r="BL1255" s="24" t="s">
        <v>91</v>
      </c>
      <c r="BM1255" s="24" t="s">
        <v>91</v>
      </c>
      <c r="BN1255" s="24" t="s">
        <v>91</v>
      </c>
      <c r="BO1255" s="24" t="s">
        <v>91</v>
      </c>
      <c r="BP1255" s="24" t="s">
        <v>91</v>
      </c>
      <c r="BQ1255" s="24" t="s">
        <v>91</v>
      </c>
      <c r="BR1255" s="24" t="s">
        <v>91</v>
      </c>
      <c r="BS1255" s="24" t="s">
        <v>91</v>
      </c>
      <c r="BT1255" s="24" t="s">
        <v>91</v>
      </c>
      <c r="BU1255" s="24" t="s">
        <v>91</v>
      </c>
      <c r="BV1255" s="24" t="s">
        <v>91</v>
      </c>
      <c r="BW1255" s="24" t="s">
        <v>91</v>
      </c>
      <c r="BX1255" s="24" t="s">
        <v>91</v>
      </c>
      <c r="BY1255" s="24" t="s">
        <v>91</v>
      </c>
      <c r="BZ1255" s="24" t="s">
        <v>91</v>
      </c>
      <c r="CA1255" s="36"/>
      <c r="CB1255" s="35"/>
    </row>
    <row r="1256" spans="1:80" ht="169.5" customHeight="1" x14ac:dyDescent="0.35">
      <c r="A1256" s="24"/>
      <c r="B1256" s="24" t="s">
        <v>77</v>
      </c>
      <c r="C1256" s="23" t="s">
        <v>78</v>
      </c>
      <c r="D1256" s="24" t="s">
        <v>3415</v>
      </c>
      <c r="E1256" s="24" t="s">
        <v>38</v>
      </c>
      <c r="F1256" s="24" t="s">
        <v>287</v>
      </c>
      <c r="G1256" s="24" t="s">
        <v>4109</v>
      </c>
      <c r="H1256" s="24" t="s">
        <v>4268</v>
      </c>
      <c r="I1256" s="24" t="s">
        <v>4310</v>
      </c>
      <c r="J1256" s="24" t="s">
        <v>4317</v>
      </c>
      <c r="K1256" s="24" t="s">
        <v>4318</v>
      </c>
      <c r="L1256" s="24" t="s">
        <v>4319</v>
      </c>
      <c r="M1256" s="24"/>
      <c r="N1256" s="24" t="s">
        <v>974</v>
      </c>
      <c r="O1256" s="24"/>
      <c r="P1256" s="24"/>
      <c r="Q1256" s="24" t="s">
        <v>89</v>
      </c>
      <c r="R1256" s="24">
        <v>2028</v>
      </c>
      <c r="S1256" s="24"/>
      <c r="T1256" s="24" t="s">
        <v>90</v>
      </c>
      <c r="U1256" s="24" t="s">
        <v>91</v>
      </c>
      <c r="V1256" s="24" t="s">
        <v>91</v>
      </c>
      <c r="W1256" s="24" t="s">
        <v>91</v>
      </c>
      <c r="X1256" s="24"/>
      <c r="Y1256" s="24" t="s">
        <v>91</v>
      </c>
      <c r="Z1256" s="24" t="s">
        <v>91</v>
      </c>
      <c r="AA1256" s="24" t="s">
        <v>91</v>
      </c>
      <c r="AB1256" s="24" t="s">
        <v>90</v>
      </c>
      <c r="AC1256" s="24" t="s">
        <v>91</v>
      </c>
      <c r="AD1256" s="24" t="s">
        <v>91</v>
      </c>
      <c r="AE1256" s="24" t="s">
        <v>91</v>
      </c>
      <c r="AF1256" s="24" t="s">
        <v>91</v>
      </c>
      <c r="AG1256" s="24" t="s">
        <v>91</v>
      </c>
      <c r="AH1256" s="24" t="s">
        <v>144</v>
      </c>
      <c r="AI1256" s="24" t="s">
        <v>91</v>
      </c>
      <c r="AJ1256" s="24" t="s">
        <v>91</v>
      </c>
      <c r="AK1256" s="24" t="s">
        <v>91</v>
      </c>
      <c r="AL1256" s="24" t="s">
        <v>91</v>
      </c>
      <c r="AM1256" s="24" t="s">
        <v>90</v>
      </c>
      <c r="AN1256" s="24" t="s">
        <v>91</v>
      </c>
      <c r="AO1256" s="24" t="s">
        <v>115</v>
      </c>
      <c r="AP1256" s="24" t="s">
        <v>91</v>
      </c>
      <c r="AQ1256" s="24" t="s">
        <v>91</v>
      </c>
      <c r="AR1256" s="24" t="s">
        <v>91</v>
      </c>
      <c r="AS1256" s="24" t="s">
        <v>91</v>
      </c>
      <c r="AT1256" s="24" t="s">
        <v>91</v>
      </c>
      <c r="AU1256" s="24" t="s">
        <v>91</v>
      </c>
      <c r="AV1256" s="24" t="s">
        <v>91</v>
      </c>
      <c r="AW1256" s="24" t="s">
        <v>91</v>
      </c>
      <c r="AX1256" s="24" t="s">
        <v>115</v>
      </c>
      <c r="AY1256" s="24" t="s">
        <v>91</v>
      </c>
      <c r="AZ1256" s="24" t="s">
        <v>90</v>
      </c>
      <c r="BA1256" s="24" t="s">
        <v>90</v>
      </c>
      <c r="BB1256" s="24" t="s">
        <v>90</v>
      </c>
      <c r="BC1256" s="24" t="s">
        <v>91</v>
      </c>
      <c r="BD1256" s="24" t="s">
        <v>91</v>
      </c>
      <c r="BE1256" s="24" t="s">
        <v>90</v>
      </c>
      <c r="BF1256" s="24" t="s">
        <v>90</v>
      </c>
      <c r="BG1256" s="24" t="s">
        <v>91</v>
      </c>
      <c r="BH1256" s="24" t="s">
        <v>91</v>
      </c>
      <c r="BI1256" s="24" t="s">
        <v>91</v>
      </c>
      <c r="BJ1256" s="24" t="s">
        <v>90</v>
      </c>
      <c r="BK1256" s="24" t="s">
        <v>91</v>
      </c>
      <c r="BL1256" s="24" t="s">
        <v>90</v>
      </c>
      <c r="BM1256" s="24" t="s">
        <v>92</v>
      </c>
      <c r="BN1256" s="24" t="s">
        <v>91</v>
      </c>
      <c r="BO1256" s="24" t="s">
        <v>91</v>
      </c>
      <c r="BP1256" s="24" t="s">
        <v>90</v>
      </c>
      <c r="BQ1256" s="24" t="s">
        <v>91</v>
      </c>
      <c r="BR1256" s="24" t="s">
        <v>90</v>
      </c>
      <c r="BS1256" s="24" t="s">
        <v>90</v>
      </c>
      <c r="BT1256" s="24" t="s">
        <v>115</v>
      </c>
      <c r="BU1256" s="24" t="s">
        <v>92</v>
      </c>
      <c r="BV1256" s="24" t="s">
        <v>91</v>
      </c>
      <c r="BW1256" s="24" t="s">
        <v>91</v>
      </c>
      <c r="BX1256" s="24" t="s">
        <v>91</v>
      </c>
      <c r="BY1256" s="24" t="s">
        <v>91</v>
      </c>
      <c r="BZ1256" s="24" t="s">
        <v>90</v>
      </c>
      <c r="CA1256" s="36"/>
      <c r="CB1256" s="35"/>
    </row>
    <row r="1257" spans="1:80" ht="169.5" customHeight="1" x14ac:dyDescent="0.35">
      <c r="A1257" s="24"/>
      <c r="B1257" s="24" t="s">
        <v>77</v>
      </c>
      <c r="C1257" s="23" t="s">
        <v>78</v>
      </c>
      <c r="D1257" s="24" t="s">
        <v>3415</v>
      </c>
      <c r="E1257" s="24" t="s">
        <v>38</v>
      </c>
      <c r="F1257" s="24" t="s">
        <v>287</v>
      </c>
      <c r="G1257" s="24" t="s">
        <v>4109</v>
      </c>
      <c r="H1257" s="24" t="s">
        <v>4268</v>
      </c>
      <c r="I1257" s="24" t="s">
        <v>4310</v>
      </c>
      <c r="J1257" s="24" t="s">
        <v>4320</v>
      </c>
      <c r="K1257" s="24" t="s">
        <v>4321</v>
      </c>
      <c r="L1257" s="24" t="s">
        <v>4322</v>
      </c>
      <c r="M1257" s="24"/>
      <c r="N1257" s="24" t="s">
        <v>974</v>
      </c>
      <c r="O1257" s="24"/>
      <c r="P1257" s="24"/>
      <c r="Q1257" s="24" t="s">
        <v>89</v>
      </c>
      <c r="R1257" s="24" t="s">
        <v>4203</v>
      </c>
      <c r="S1257" s="24"/>
      <c r="T1257" s="24" t="s">
        <v>90</v>
      </c>
      <c r="U1257" s="24" t="s">
        <v>91</v>
      </c>
      <c r="V1257" s="24" t="s">
        <v>91</v>
      </c>
      <c r="W1257" s="24" t="s">
        <v>91</v>
      </c>
      <c r="X1257" s="24"/>
      <c r="Y1257" s="24" t="s">
        <v>91</v>
      </c>
      <c r="Z1257" s="24" t="s">
        <v>91</v>
      </c>
      <c r="AA1257" s="24" t="s">
        <v>91</v>
      </c>
      <c r="AB1257" s="24" t="s">
        <v>90</v>
      </c>
      <c r="AC1257" s="24" t="s">
        <v>91</v>
      </c>
      <c r="AD1257" s="24" t="s">
        <v>91</v>
      </c>
      <c r="AE1257" s="24" t="s">
        <v>91</v>
      </c>
      <c r="AF1257" s="24" t="s">
        <v>91</v>
      </c>
      <c r="AG1257" s="24" t="s">
        <v>91</v>
      </c>
      <c r="AH1257" s="24" t="s">
        <v>144</v>
      </c>
      <c r="AI1257" s="24" t="s">
        <v>91</v>
      </c>
      <c r="AJ1257" s="24" t="s">
        <v>91</v>
      </c>
      <c r="AK1257" s="24" t="s">
        <v>91</v>
      </c>
      <c r="AL1257" s="24" t="s">
        <v>91</v>
      </c>
      <c r="AM1257" s="24" t="s">
        <v>90</v>
      </c>
      <c r="AN1257" s="24" t="s">
        <v>91</v>
      </c>
      <c r="AO1257" s="24" t="s">
        <v>115</v>
      </c>
      <c r="AP1257" s="24" t="s">
        <v>91</v>
      </c>
      <c r="AQ1257" s="24" t="s">
        <v>91</v>
      </c>
      <c r="AR1257" s="24" t="s">
        <v>91</v>
      </c>
      <c r="AS1257" s="24" t="s">
        <v>91</v>
      </c>
      <c r="AT1257" s="24" t="s">
        <v>91</v>
      </c>
      <c r="AU1257" s="24" t="s">
        <v>91</v>
      </c>
      <c r="AV1257" s="24" t="s">
        <v>91</v>
      </c>
      <c r="AW1257" s="24" t="s">
        <v>91</v>
      </c>
      <c r="AX1257" s="24" t="s">
        <v>115</v>
      </c>
      <c r="AY1257" s="24" t="s">
        <v>91</v>
      </c>
      <c r="AZ1257" s="24" t="s">
        <v>91</v>
      </c>
      <c r="BA1257" s="24" t="s">
        <v>90</v>
      </c>
      <c r="BB1257" s="24" t="s">
        <v>90</v>
      </c>
      <c r="BC1257" s="24" t="s">
        <v>91</v>
      </c>
      <c r="BD1257" s="24" t="s">
        <v>91</v>
      </c>
      <c r="BE1257" s="24" t="s">
        <v>91</v>
      </c>
      <c r="BF1257" s="24" t="s">
        <v>91</v>
      </c>
      <c r="BG1257" s="24" t="s">
        <v>91</v>
      </c>
      <c r="BH1257" s="24" t="s">
        <v>91</v>
      </c>
      <c r="BI1257" s="24" t="s">
        <v>91</v>
      </c>
      <c r="BJ1257" s="24" t="s">
        <v>90</v>
      </c>
      <c r="BK1257" s="24" t="s">
        <v>91</v>
      </c>
      <c r="BL1257" s="24" t="s">
        <v>90</v>
      </c>
      <c r="BM1257" s="24" t="s">
        <v>90</v>
      </c>
      <c r="BN1257" s="24" t="s">
        <v>91</v>
      </c>
      <c r="BO1257" s="24" t="s">
        <v>91</v>
      </c>
      <c r="BP1257" s="24" t="s">
        <v>90</v>
      </c>
      <c r="BQ1257" s="24" t="s">
        <v>91</v>
      </c>
      <c r="BR1257" s="24" t="s">
        <v>90</v>
      </c>
      <c r="BS1257" s="24" t="s">
        <v>90</v>
      </c>
      <c r="BT1257" s="24" t="s">
        <v>92</v>
      </c>
      <c r="BU1257" s="24" t="s">
        <v>91</v>
      </c>
      <c r="BV1257" s="24" t="s">
        <v>91</v>
      </c>
      <c r="BW1257" s="24" t="s">
        <v>91</v>
      </c>
      <c r="BX1257" s="24" t="s">
        <v>91</v>
      </c>
      <c r="BY1257" s="24" t="s">
        <v>91</v>
      </c>
      <c r="BZ1257" s="24" t="s">
        <v>90</v>
      </c>
      <c r="CA1257" s="36"/>
      <c r="CB1257" s="35"/>
    </row>
    <row r="1258" spans="1:80" ht="169.5" customHeight="1" x14ac:dyDescent="0.35">
      <c r="A1258" s="24"/>
      <c r="B1258" s="24" t="s">
        <v>3340</v>
      </c>
      <c r="C1258" s="24" t="s">
        <v>3341</v>
      </c>
      <c r="D1258" s="24" t="s">
        <v>3342</v>
      </c>
      <c r="E1258" s="24" t="s">
        <v>3343</v>
      </c>
      <c r="F1258" s="24" t="s">
        <v>227</v>
      </c>
      <c r="G1258" s="24" t="s">
        <v>3354</v>
      </c>
      <c r="H1258" s="24" t="s">
        <v>3367</v>
      </c>
      <c r="I1258" s="24" t="s">
        <v>3368</v>
      </c>
      <c r="J1258" s="24" t="s">
        <v>3368</v>
      </c>
      <c r="K1258" s="24" t="s">
        <v>3369</v>
      </c>
      <c r="L1258" s="24" t="s">
        <v>3370</v>
      </c>
      <c r="M1258" s="24" t="s">
        <v>88</v>
      </c>
      <c r="N1258" s="24"/>
      <c r="O1258" s="24"/>
      <c r="P1258" s="24"/>
      <c r="Q1258" s="24" t="s">
        <v>155</v>
      </c>
      <c r="R1258" s="24"/>
      <c r="S1258" s="24"/>
      <c r="T1258" s="24" t="s">
        <v>90</v>
      </c>
      <c r="U1258" s="24" t="s">
        <v>91</v>
      </c>
      <c r="V1258" s="24" t="s">
        <v>91</v>
      </c>
      <c r="W1258" s="24" t="s">
        <v>91</v>
      </c>
      <c r="X1258" s="24"/>
      <c r="Y1258" s="24" t="s">
        <v>91</v>
      </c>
      <c r="Z1258" s="24" t="s">
        <v>91</v>
      </c>
      <c r="AA1258" s="24" t="s">
        <v>91</v>
      </c>
      <c r="AB1258" s="24" t="s">
        <v>90</v>
      </c>
      <c r="AC1258" s="24" t="s">
        <v>91</v>
      </c>
      <c r="AD1258" s="24" t="s">
        <v>91</v>
      </c>
      <c r="AE1258" s="24" t="s">
        <v>91</v>
      </c>
      <c r="AF1258" s="24" t="s">
        <v>91</v>
      </c>
      <c r="AG1258" s="24" t="s">
        <v>144</v>
      </c>
      <c r="AH1258" s="24" t="s">
        <v>91</v>
      </c>
      <c r="AI1258" s="24" t="s">
        <v>91</v>
      </c>
      <c r="AJ1258" s="24" t="s">
        <v>91</v>
      </c>
      <c r="AK1258" s="24" t="s">
        <v>91</v>
      </c>
      <c r="AL1258" s="24" t="s">
        <v>91</v>
      </c>
      <c r="AM1258" s="24" t="s">
        <v>90</v>
      </c>
      <c r="AN1258" s="24" t="s">
        <v>91</v>
      </c>
      <c r="AO1258" s="24" t="s">
        <v>91</v>
      </c>
      <c r="AP1258" s="24" t="s">
        <v>91</v>
      </c>
      <c r="AQ1258" s="24" t="s">
        <v>91</v>
      </c>
      <c r="AR1258" s="24" t="s">
        <v>91</v>
      </c>
      <c r="AS1258" s="24" t="s">
        <v>91</v>
      </c>
      <c r="AT1258" s="24" t="s">
        <v>91</v>
      </c>
      <c r="AU1258" s="24" t="s">
        <v>90</v>
      </c>
      <c r="AV1258" s="24" t="s">
        <v>91</v>
      </c>
      <c r="AW1258" s="24" t="s">
        <v>91</v>
      </c>
      <c r="AX1258" s="24" t="s">
        <v>90</v>
      </c>
      <c r="AY1258" s="24" t="s">
        <v>91</v>
      </c>
      <c r="AZ1258" s="24" t="s">
        <v>91</v>
      </c>
      <c r="BA1258" s="24" t="s">
        <v>91</v>
      </c>
      <c r="BB1258" s="24" t="s">
        <v>91</v>
      </c>
      <c r="BC1258" s="24" t="s">
        <v>91</v>
      </c>
      <c r="BD1258" s="24" t="s">
        <v>91</v>
      </c>
      <c r="BE1258" s="24" t="s">
        <v>91</v>
      </c>
      <c r="BF1258" s="24" t="s">
        <v>91</v>
      </c>
      <c r="BG1258" s="24" t="s">
        <v>91</v>
      </c>
      <c r="BH1258" s="24" t="s">
        <v>91</v>
      </c>
      <c r="BI1258" s="24" t="s">
        <v>91</v>
      </c>
      <c r="BJ1258" s="24" t="s">
        <v>91</v>
      </c>
      <c r="BK1258" s="24" t="s">
        <v>91</v>
      </c>
      <c r="BL1258" s="24" t="s">
        <v>91</v>
      </c>
      <c r="BM1258" s="24" t="s">
        <v>91</v>
      </c>
      <c r="BN1258" s="24" t="s">
        <v>91</v>
      </c>
      <c r="BO1258" s="24" t="s">
        <v>91</v>
      </c>
      <c r="BP1258" s="24" t="s">
        <v>91</v>
      </c>
      <c r="BQ1258" s="24" t="s">
        <v>91</v>
      </c>
      <c r="BR1258" s="24" t="s">
        <v>91</v>
      </c>
      <c r="BS1258" s="24" t="s">
        <v>91</v>
      </c>
      <c r="BT1258" s="24" t="s">
        <v>91</v>
      </c>
      <c r="BU1258" s="24" t="s">
        <v>91</v>
      </c>
      <c r="BV1258" s="24" t="s">
        <v>115</v>
      </c>
      <c r="BW1258" s="24" t="s">
        <v>91</v>
      </c>
      <c r="BX1258" s="24" t="s">
        <v>91</v>
      </c>
      <c r="BY1258" s="24" t="s">
        <v>91</v>
      </c>
      <c r="BZ1258" s="24" t="s">
        <v>115</v>
      </c>
      <c r="CA1258" s="36"/>
      <c r="CB1258" s="35"/>
    </row>
    <row r="1259" spans="1:80" ht="169.5" customHeight="1" x14ac:dyDescent="0.35">
      <c r="A1259" s="24"/>
      <c r="B1259" s="24" t="s">
        <v>3340</v>
      </c>
      <c r="C1259" s="24" t="s">
        <v>3341</v>
      </c>
      <c r="D1259" s="24" t="s">
        <v>3342</v>
      </c>
      <c r="E1259" s="24" t="s">
        <v>3343</v>
      </c>
      <c r="F1259" s="24" t="s">
        <v>227</v>
      </c>
      <c r="G1259" s="24" t="s">
        <v>3354</v>
      </c>
      <c r="H1259" s="24" t="s">
        <v>3371</v>
      </c>
      <c r="I1259" s="24" t="s">
        <v>3372</v>
      </c>
      <c r="J1259" s="24" t="s">
        <v>3372</v>
      </c>
      <c r="K1259" s="24" t="s">
        <v>3373</v>
      </c>
      <c r="L1259" s="24" t="s">
        <v>3374</v>
      </c>
      <c r="M1259" s="24" t="s">
        <v>88</v>
      </c>
      <c r="N1259" s="24"/>
      <c r="O1259" s="24"/>
      <c r="P1259" s="24"/>
      <c r="Q1259" s="24" t="s">
        <v>155</v>
      </c>
      <c r="R1259" s="24"/>
      <c r="S1259" s="24"/>
      <c r="T1259" s="24" t="s">
        <v>90</v>
      </c>
      <c r="U1259" s="24" t="s">
        <v>91</v>
      </c>
      <c r="V1259" s="24" t="s">
        <v>91</v>
      </c>
      <c r="W1259" s="24" t="s">
        <v>91</v>
      </c>
      <c r="X1259" s="24"/>
      <c r="Y1259" s="24" t="s">
        <v>91</v>
      </c>
      <c r="Z1259" s="24" t="s">
        <v>91</v>
      </c>
      <c r="AA1259" s="24" t="s">
        <v>91</v>
      </c>
      <c r="AB1259" s="24" t="s">
        <v>90</v>
      </c>
      <c r="AC1259" s="24" t="s">
        <v>91</v>
      </c>
      <c r="AD1259" s="24" t="s">
        <v>91</v>
      </c>
      <c r="AE1259" s="24" t="s">
        <v>91</v>
      </c>
      <c r="AF1259" s="24" t="s">
        <v>91</v>
      </c>
      <c r="AG1259" s="24" t="s">
        <v>144</v>
      </c>
      <c r="AH1259" s="24" t="s">
        <v>91</v>
      </c>
      <c r="AI1259" s="24" t="s">
        <v>91</v>
      </c>
      <c r="AJ1259" s="24" t="s">
        <v>91</v>
      </c>
      <c r="AK1259" s="24" t="s">
        <v>91</v>
      </c>
      <c r="AL1259" s="24" t="s">
        <v>91</v>
      </c>
      <c r="AM1259" s="24" t="s">
        <v>90</v>
      </c>
      <c r="AN1259" s="24" t="s">
        <v>91</v>
      </c>
      <c r="AO1259" s="24" t="s">
        <v>91</v>
      </c>
      <c r="AP1259" s="24" t="s">
        <v>91</v>
      </c>
      <c r="AQ1259" s="24" t="s">
        <v>91</v>
      </c>
      <c r="AR1259" s="24" t="s">
        <v>91</v>
      </c>
      <c r="AS1259" s="24" t="s">
        <v>91</v>
      </c>
      <c r="AT1259" s="24" t="s">
        <v>91</v>
      </c>
      <c r="AU1259" s="24" t="s">
        <v>90</v>
      </c>
      <c r="AV1259" s="24" t="s">
        <v>91</v>
      </c>
      <c r="AW1259" s="24" t="s">
        <v>91</v>
      </c>
      <c r="AX1259" s="24" t="s">
        <v>90</v>
      </c>
      <c r="AY1259" s="24" t="s">
        <v>91</v>
      </c>
      <c r="AZ1259" s="24" t="s">
        <v>91</v>
      </c>
      <c r="BA1259" s="24" t="s">
        <v>91</v>
      </c>
      <c r="BB1259" s="24" t="s">
        <v>91</v>
      </c>
      <c r="BC1259" s="24" t="s">
        <v>91</v>
      </c>
      <c r="BD1259" s="24" t="s">
        <v>91</v>
      </c>
      <c r="BE1259" s="24" t="s">
        <v>91</v>
      </c>
      <c r="BF1259" s="24" t="s">
        <v>91</v>
      </c>
      <c r="BG1259" s="24" t="s">
        <v>91</v>
      </c>
      <c r="BH1259" s="24" t="s">
        <v>91</v>
      </c>
      <c r="BI1259" s="24" t="s">
        <v>91</v>
      </c>
      <c r="BJ1259" s="24" t="s">
        <v>91</v>
      </c>
      <c r="BK1259" s="24" t="s">
        <v>91</v>
      </c>
      <c r="BL1259" s="24" t="s">
        <v>91</v>
      </c>
      <c r="BM1259" s="24" t="s">
        <v>91</v>
      </c>
      <c r="BN1259" s="24" t="s">
        <v>91</v>
      </c>
      <c r="BO1259" s="24" t="s">
        <v>91</v>
      </c>
      <c r="BP1259" s="24" t="s">
        <v>91</v>
      </c>
      <c r="BQ1259" s="24" t="s">
        <v>91</v>
      </c>
      <c r="BR1259" s="24" t="s">
        <v>91</v>
      </c>
      <c r="BS1259" s="24" t="s">
        <v>91</v>
      </c>
      <c r="BT1259" s="24" t="s">
        <v>91</v>
      </c>
      <c r="BU1259" s="24" t="s">
        <v>91</v>
      </c>
      <c r="BV1259" s="24" t="s">
        <v>115</v>
      </c>
      <c r="BW1259" s="24" t="s">
        <v>91</v>
      </c>
      <c r="BX1259" s="24" t="s">
        <v>91</v>
      </c>
      <c r="BY1259" s="24" t="s">
        <v>91</v>
      </c>
      <c r="BZ1259" s="24" t="s">
        <v>115</v>
      </c>
      <c r="CA1259" s="36"/>
      <c r="CB1259" s="35"/>
    </row>
    <row r="1260" spans="1:80" ht="169.5" customHeight="1" x14ac:dyDescent="0.35">
      <c r="A1260" s="24"/>
      <c r="B1260" s="24" t="s">
        <v>77</v>
      </c>
      <c r="C1260" s="23" t="s">
        <v>78</v>
      </c>
      <c r="D1260" s="24" t="s">
        <v>3415</v>
      </c>
      <c r="E1260" s="24" t="s">
        <v>38</v>
      </c>
      <c r="F1260" s="24" t="s">
        <v>287</v>
      </c>
      <c r="G1260" s="24" t="s">
        <v>4109</v>
      </c>
      <c r="H1260" s="24" t="s">
        <v>4268</v>
      </c>
      <c r="I1260" s="24" t="s">
        <v>4323</v>
      </c>
      <c r="J1260" s="24" t="s">
        <v>4330</v>
      </c>
      <c r="K1260" s="24"/>
      <c r="L1260" s="24" t="s">
        <v>4331</v>
      </c>
      <c r="M1260" s="24"/>
      <c r="N1260" s="24" t="s">
        <v>974</v>
      </c>
      <c r="O1260" s="24"/>
      <c r="P1260" s="24"/>
      <c r="Q1260" s="24" t="s">
        <v>89</v>
      </c>
      <c r="R1260" s="24" t="s">
        <v>4232</v>
      </c>
      <c r="S1260" s="24"/>
      <c r="T1260" s="24" t="s">
        <v>90</v>
      </c>
      <c r="U1260" s="24" t="s">
        <v>91</v>
      </c>
      <c r="V1260" s="24" t="s">
        <v>91</v>
      </c>
      <c r="W1260" s="24" t="s">
        <v>91</v>
      </c>
      <c r="X1260" s="24"/>
      <c r="Y1260" s="24" t="s">
        <v>91</v>
      </c>
      <c r="Z1260" s="24" t="s">
        <v>91</v>
      </c>
      <c r="AA1260" s="24" t="s">
        <v>91</v>
      </c>
      <c r="AB1260" s="24" t="s">
        <v>90</v>
      </c>
      <c r="AC1260" s="24" t="s">
        <v>91</v>
      </c>
      <c r="AD1260" s="24" t="s">
        <v>91</v>
      </c>
      <c r="AE1260" s="24" t="s">
        <v>91</v>
      </c>
      <c r="AF1260" s="24" t="s">
        <v>91</v>
      </c>
      <c r="AG1260" s="24" t="s">
        <v>91</v>
      </c>
      <c r="AH1260" s="24" t="s">
        <v>115</v>
      </c>
      <c r="AI1260" s="24" t="s">
        <v>91</v>
      </c>
      <c r="AJ1260" s="24" t="s">
        <v>91</v>
      </c>
      <c r="AK1260" s="24" t="s">
        <v>91</v>
      </c>
      <c r="AL1260" s="24" t="s">
        <v>91</v>
      </c>
      <c r="AM1260" s="24" t="s">
        <v>115</v>
      </c>
      <c r="AN1260" s="24" t="s">
        <v>91</v>
      </c>
      <c r="AO1260" s="24" t="s">
        <v>92</v>
      </c>
      <c r="AP1260" s="24" t="s">
        <v>91</v>
      </c>
      <c r="AQ1260" s="24" t="s">
        <v>91</v>
      </c>
      <c r="AR1260" s="24" t="s">
        <v>91</v>
      </c>
      <c r="AS1260" s="24" t="s">
        <v>91</v>
      </c>
      <c r="AT1260" s="24" t="s">
        <v>91</v>
      </c>
      <c r="AU1260" s="24" t="s">
        <v>91</v>
      </c>
      <c r="AV1260" s="24" t="s">
        <v>91</v>
      </c>
      <c r="AW1260" s="24" t="s">
        <v>91</v>
      </c>
      <c r="AX1260" s="24" t="s">
        <v>92</v>
      </c>
      <c r="AY1260" s="24" t="s">
        <v>91</v>
      </c>
      <c r="AZ1260" s="24" t="s">
        <v>91</v>
      </c>
      <c r="BA1260" s="24" t="s">
        <v>91</v>
      </c>
      <c r="BB1260" s="24" t="s">
        <v>91</v>
      </c>
      <c r="BC1260" s="24" t="s">
        <v>91</v>
      </c>
      <c r="BD1260" s="24" t="s">
        <v>91</v>
      </c>
      <c r="BE1260" s="24" t="s">
        <v>90</v>
      </c>
      <c r="BF1260" s="24" t="s">
        <v>90</v>
      </c>
      <c r="BG1260" s="24" t="s">
        <v>91</v>
      </c>
      <c r="BH1260" s="24" t="s">
        <v>91</v>
      </c>
      <c r="BI1260" s="24" t="s">
        <v>91</v>
      </c>
      <c r="BJ1260" s="24" t="s">
        <v>91</v>
      </c>
      <c r="BK1260" s="24" t="s">
        <v>91</v>
      </c>
      <c r="BL1260" s="24" t="s">
        <v>90</v>
      </c>
      <c r="BM1260" s="24" t="s">
        <v>92</v>
      </c>
      <c r="BN1260" s="24" t="s">
        <v>91</v>
      </c>
      <c r="BO1260" s="24" t="s">
        <v>91</v>
      </c>
      <c r="BP1260" s="24" t="s">
        <v>90</v>
      </c>
      <c r="BQ1260" s="24" t="s">
        <v>91</v>
      </c>
      <c r="BR1260" s="24" t="s">
        <v>90</v>
      </c>
      <c r="BS1260" s="24" t="s">
        <v>90</v>
      </c>
      <c r="BT1260" s="24" t="s">
        <v>91</v>
      </c>
      <c r="BU1260" s="24" t="s">
        <v>92</v>
      </c>
      <c r="BV1260" s="24" t="s">
        <v>91</v>
      </c>
      <c r="BW1260" s="24" t="s">
        <v>91</v>
      </c>
      <c r="BX1260" s="24" t="s">
        <v>91</v>
      </c>
      <c r="BY1260" s="24" t="s">
        <v>91</v>
      </c>
      <c r="BZ1260" s="24" t="s">
        <v>90</v>
      </c>
      <c r="CA1260" s="36"/>
      <c r="CB1260" s="35"/>
    </row>
    <row r="1261" spans="1:80" ht="169.5" customHeight="1" x14ac:dyDescent="0.35">
      <c r="A1261" s="24"/>
      <c r="B1261" s="24" t="s">
        <v>77</v>
      </c>
      <c r="C1261" s="23" t="s">
        <v>78</v>
      </c>
      <c r="D1261" s="24" t="s">
        <v>3415</v>
      </c>
      <c r="E1261" s="24" t="s">
        <v>38</v>
      </c>
      <c r="F1261" s="24" t="s">
        <v>287</v>
      </c>
      <c r="G1261" s="24" t="s">
        <v>4109</v>
      </c>
      <c r="H1261" s="24" t="s">
        <v>4268</v>
      </c>
      <c r="I1261" s="24" t="s">
        <v>4323</v>
      </c>
      <c r="J1261" s="24" t="s">
        <v>4332</v>
      </c>
      <c r="K1261" s="24"/>
      <c r="L1261" s="24" t="s">
        <v>4333</v>
      </c>
      <c r="M1261" s="24"/>
      <c r="N1261" s="24"/>
      <c r="O1261" s="24" t="s">
        <v>974</v>
      </c>
      <c r="P1261" s="24"/>
      <c r="Q1261" s="24" t="s">
        <v>89</v>
      </c>
      <c r="R1261" s="24" t="s">
        <v>4334</v>
      </c>
      <c r="S1261" s="24"/>
      <c r="T1261" s="24" t="s">
        <v>90</v>
      </c>
      <c r="U1261" s="24" t="s">
        <v>91</v>
      </c>
      <c r="V1261" s="24" t="s">
        <v>91</v>
      </c>
      <c r="W1261" s="24" t="s">
        <v>91</v>
      </c>
      <c r="X1261" s="24"/>
      <c r="Y1261" s="24" t="s">
        <v>91</v>
      </c>
      <c r="Z1261" s="24" t="s">
        <v>91</v>
      </c>
      <c r="AA1261" s="24" t="s">
        <v>91</v>
      </c>
      <c r="AB1261" s="24" t="s">
        <v>90</v>
      </c>
      <c r="AC1261" s="24" t="s">
        <v>91</v>
      </c>
      <c r="AD1261" s="24" t="s">
        <v>91</v>
      </c>
      <c r="AE1261" s="24" t="s">
        <v>91</v>
      </c>
      <c r="AF1261" s="24" t="s">
        <v>91</v>
      </c>
      <c r="AG1261" s="24" t="s">
        <v>91</v>
      </c>
      <c r="AH1261" s="24" t="s">
        <v>115</v>
      </c>
      <c r="AI1261" s="24" t="s">
        <v>91</v>
      </c>
      <c r="AJ1261" s="24" t="s">
        <v>91</v>
      </c>
      <c r="AK1261" s="24" t="s">
        <v>91</v>
      </c>
      <c r="AL1261" s="24" t="s">
        <v>91</v>
      </c>
      <c r="AM1261" s="24" t="s">
        <v>115</v>
      </c>
      <c r="AN1261" s="24" t="s">
        <v>91</v>
      </c>
      <c r="AO1261" s="24" t="s">
        <v>92</v>
      </c>
      <c r="AP1261" s="24" t="s">
        <v>91</v>
      </c>
      <c r="AQ1261" s="24" t="s">
        <v>91</v>
      </c>
      <c r="AR1261" s="24" t="s">
        <v>91</v>
      </c>
      <c r="AS1261" s="24" t="s">
        <v>91</v>
      </c>
      <c r="AT1261" s="24" t="s">
        <v>91</v>
      </c>
      <c r="AU1261" s="24" t="s">
        <v>91</v>
      </c>
      <c r="AV1261" s="24" t="s">
        <v>91</v>
      </c>
      <c r="AW1261" s="24" t="s">
        <v>91</v>
      </c>
      <c r="AX1261" s="24" t="s">
        <v>92</v>
      </c>
      <c r="AY1261" s="24" t="s">
        <v>91</v>
      </c>
      <c r="AZ1261" s="24" t="s">
        <v>91</v>
      </c>
      <c r="BA1261" s="24" t="s">
        <v>91</v>
      </c>
      <c r="BB1261" s="24" t="s">
        <v>91</v>
      </c>
      <c r="BC1261" s="24" t="s">
        <v>91</v>
      </c>
      <c r="BD1261" s="24" t="s">
        <v>91</v>
      </c>
      <c r="BE1261" s="24" t="s">
        <v>91</v>
      </c>
      <c r="BF1261" s="24" t="s">
        <v>91</v>
      </c>
      <c r="BG1261" s="24" t="s">
        <v>91</v>
      </c>
      <c r="BH1261" s="24" t="s">
        <v>91</v>
      </c>
      <c r="BI1261" s="24" t="s">
        <v>91</v>
      </c>
      <c r="BJ1261" s="24" t="s">
        <v>91</v>
      </c>
      <c r="BK1261" s="24" t="s">
        <v>91</v>
      </c>
      <c r="BL1261" s="24" t="s">
        <v>91</v>
      </c>
      <c r="BM1261" s="24" t="s">
        <v>92</v>
      </c>
      <c r="BN1261" s="24" t="s">
        <v>91</v>
      </c>
      <c r="BO1261" s="24" t="s">
        <v>91</v>
      </c>
      <c r="BP1261" s="24" t="s">
        <v>90</v>
      </c>
      <c r="BQ1261" s="24" t="s">
        <v>91</v>
      </c>
      <c r="BR1261" s="24" t="s">
        <v>90</v>
      </c>
      <c r="BS1261" s="24" t="s">
        <v>90</v>
      </c>
      <c r="BT1261" s="24" t="s">
        <v>91</v>
      </c>
      <c r="BU1261" s="24" t="s">
        <v>92</v>
      </c>
      <c r="BV1261" s="24" t="s">
        <v>91</v>
      </c>
      <c r="BW1261" s="24" t="s">
        <v>91</v>
      </c>
      <c r="BX1261" s="24" t="s">
        <v>91</v>
      </c>
      <c r="BY1261" s="24" t="s">
        <v>91</v>
      </c>
      <c r="BZ1261" s="24" t="s">
        <v>90</v>
      </c>
      <c r="CA1261" s="36"/>
      <c r="CB1261" s="35"/>
    </row>
    <row r="1262" spans="1:80" ht="169.5" customHeight="1" x14ac:dyDescent="0.35">
      <c r="A1262" s="24"/>
      <c r="B1262" s="24" t="s">
        <v>3340</v>
      </c>
      <c r="C1262" s="24" t="s">
        <v>3341</v>
      </c>
      <c r="D1262" s="24" t="s">
        <v>3342</v>
      </c>
      <c r="E1262" s="24" t="s">
        <v>3343</v>
      </c>
      <c r="F1262" s="24" t="s">
        <v>227</v>
      </c>
      <c r="G1262" s="24" t="s">
        <v>3349</v>
      </c>
      <c r="H1262" s="24" t="s">
        <v>3381</v>
      </c>
      <c r="I1262" s="24" t="s">
        <v>3382</v>
      </c>
      <c r="J1262" s="24" t="s">
        <v>3382</v>
      </c>
      <c r="K1262" s="24" t="s">
        <v>3383</v>
      </c>
      <c r="L1262" s="24" t="s">
        <v>3384</v>
      </c>
      <c r="M1262" s="24" t="s">
        <v>88</v>
      </c>
      <c r="N1262" s="24"/>
      <c r="O1262" s="24"/>
      <c r="P1262" s="24"/>
      <c r="Q1262" s="24" t="s">
        <v>155</v>
      </c>
      <c r="R1262" s="24"/>
      <c r="S1262" s="24"/>
      <c r="T1262" s="24" t="s">
        <v>90</v>
      </c>
      <c r="U1262" s="24" t="s">
        <v>91</v>
      </c>
      <c r="V1262" s="24" t="s">
        <v>91</v>
      </c>
      <c r="W1262" s="24" t="s">
        <v>91</v>
      </c>
      <c r="X1262" s="24"/>
      <c r="Y1262" s="24" t="s">
        <v>91</v>
      </c>
      <c r="Z1262" s="24" t="s">
        <v>91</v>
      </c>
      <c r="AA1262" s="24" t="s">
        <v>91</v>
      </c>
      <c r="AB1262" s="24" t="s">
        <v>90</v>
      </c>
      <c r="AC1262" s="24" t="s">
        <v>91</v>
      </c>
      <c r="AD1262" s="24" t="s">
        <v>91</v>
      </c>
      <c r="AE1262" s="24" t="s">
        <v>91</v>
      </c>
      <c r="AF1262" s="24" t="s">
        <v>91</v>
      </c>
      <c r="AG1262" s="24" t="s">
        <v>144</v>
      </c>
      <c r="AH1262" s="24" t="s">
        <v>91</v>
      </c>
      <c r="AI1262" s="24" t="s">
        <v>91</v>
      </c>
      <c r="AJ1262" s="24" t="s">
        <v>91</v>
      </c>
      <c r="AK1262" s="24" t="s">
        <v>91</v>
      </c>
      <c r="AL1262" s="24" t="s">
        <v>91</v>
      </c>
      <c r="AM1262" s="24" t="s">
        <v>90</v>
      </c>
      <c r="AN1262" s="24" t="s">
        <v>91</v>
      </c>
      <c r="AO1262" s="24" t="s">
        <v>91</v>
      </c>
      <c r="AP1262" s="24" t="s">
        <v>91</v>
      </c>
      <c r="AQ1262" s="24" t="s">
        <v>91</v>
      </c>
      <c r="AR1262" s="24" t="s">
        <v>91</v>
      </c>
      <c r="AS1262" s="24" t="s">
        <v>91</v>
      </c>
      <c r="AT1262" s="24" t="s">
        <v>91</v>
      </c>
      <c r="AU1262" s="24" t="s">
        <v>90</v>
      </c>
      <c r="AV1262" s="24" t="s">
        <v>91</v>
      </c>
      <c r="AW1262" s="24" t="s">
        <v>91</v>
      </c>
      <c r="AX1262" s="24" t="s">
        <v>90</v>
      </c>
      <c r="AY1262" s="24" t="s">
        <v>91</v>
      </c>
      <c r="AZ1262" s="24" t="s">
        <v>91</v>
      </c>
      <c r="BA1262" s="24" t="s">
        <v>91</v>
      </c>
      <c r="BB1262" s="24" t="s">
        <v>91</v>
      </c>
      <c r="BC1262" s="24" t="s">
        <v>91</v>
      </c>
      <c r="BD1262" s="24" t="s">
        <v>91</v>
      </c>
      <c r="BE1262" s="24" t="s">
        <v>91</v>
      </c>
      <c r="BF1262" s="24" t="s">
        <v>91</v>
      </c>
      <c r="BG1262" s="24" t="s">
        <v>91</v>
      </c>
      <c r="BH1262" s="24" t="s">
        <v>91</v>
      </c>
      <c r="BI1262" s="24" t="s">
        <v>91</v>
      </c>
      <c r="BJ1262" s="24" t="s">
        <v>91</v>
      </c>
      <c r="BK1262" s="24" t="s">
        <v>91</v>
      </c>
      <c r="BL1262" s="24" t="s">
        <v>91</v>
      </c>
      <c r="BM1262" s="24" t="s">
        <v>91</v>
      </c>
      <c r="BN1262" s="24" t="s">
        <v>91</v>
      </c>
      <c r="BO1262" s="24" t="s">
        <v>91</v>
      </c>
      <c r="BP1262" s="24" t="s">
        <v>91</v>
      </c>
      <c r="BQ1262" s="24" t="s">
        <v>91</v>
      </c>
      <c r="BR1262" s="24" t="s">
        <v>91</v>
      </c>
      <c r="BS1262" s="24" t="s">
        <v>91</v>
      </c>
      <c r="BT1262" s="24" t="s">
        <v>91</v>
      </c>
      <c r="BU1262" s="24" t="s">
        <v>91</v>
      </c>
      <c r="BV1262" s="24" t="s">
        <v>90</v>
      </c>
      <c r="BW1262" s="24" t="s">
        <v>91</v>
      </c>
      <c r="BX1262" s="24" t="s">
        <v>91</v>
      </c>
      <c r="BY1262" s="24" t="s">
        <v>91</v>
      </c>
      <c r="BZ1262" s="24" t="s">
        <v>90</v>
      </c>
      <c r="CA1262" s="36"/>
      <c r="CB1262" s="35"/>
    </row>
    <row r="1263" spans="1:80" ht="169.5" customHeight="1" x14ac:dyDescent="0.35">
      <c r="A1263" s="24"/>
      <c r="B1263" s="24" t="s">
        <v>3340</v>
      </c>
      <c r="C1263" s="24" t="s">
        <v>3341</v>
      </c>
      <c r="D1263" s="24" t="s">
        <v>3342</v>
      </c>
      <c r="E1263" s="24" t="s">
        <v>3343</v>
      </c>
      <c r="F1263" s="24" t="s">
        <v>227</v>
      </c>
      <c r="G1263" s="24" t="s">
        <v>3349</v>
      </c>
      <c r="H1263" s="24" t="s">
        <v>3381</v>
      </c>
      <c r="I1263" s="24" t="s">
        <v>3385</v>
      </c>
      <c r="J1263" s="24" t="s">
        <v>3385</v>
      </c>
      <c r="K1263" s="24" t="s">
        <v>3386</v>
      </c>
      <c r="L1263" s="24" t="s">
        <v>3387</v>
      </c>
      <c r="M1263" s="24" t="s">
        <v>88</v>
      </c>
      <c r="N1263" s="24"/>
      <c r="O1263" s="24"/>
      <c r="P1263" s="24"/>
      <c r="Q1263" s="24" t="s">
        <v>155</v>
      </c>
      <c r="R1263" s="24"/>
      <c r="S1263" s="24"/>
      <c r="T1263" s="24" t="s">
        <v>90</v>
      </c>
      <c r="U1263" s="24" t="s">
        <v>91</v>
      </c>
      <c r="V1263" s="24" t="s">
        <v>91</v>
      </c>
      <c r="W1263" s="24" t="s">
        <v>91</v>
      </c>
      <c r="X1263" s="24"/>
      <c r="Y1263" s="24" t="s">
        <v>91</v>
      </c>
      <c r="Z1263" s="24" t="s">
        <v>91</v>
      </c>
      <c r="AA1263" s="24" t="s">
        <v>91</v>
      </c>
      <c r="AB1263" s="24" t="s">
        <v>90</v>
      </c>
      <c r="AC1263" s="24" t="s">
        <v>91</v>
      </c>
      <c r="AD1263" s="24" t="s">
        <v>91</v>
      </c>
      <c r="AE1263" s="24" t="s">
        <v>91</v>
      </c>
      <c r="AF1263" s="24" t="s">
        <v>91</v>
      </c>
      <c r="AG1263" s="24" t="s">
        <v>144</v>
      </c>
      <c r="AH1263" s="24" t="s">
        <v>91</v>
      </c>
      <c r="AI1263" s="24" t="s">
        <v>91</v>
      </c>
      <c r="AJ1263" s="24" t="s">
        <v>91</v>
      </c>
      <c r="AK1263" s="24" t="s">
        <v>91</v>
      </c>
      <c r="AL1263" s="24" t="s">
        <v>91</v>
      </c>
      <c r="AM1263" s="24" t="s">
        <v>90</v>
      </c>
      <c r="AN1263" s="24" t="s">
        <v>91</v>
      </c>
      <c r="AO1263" s="24" t="s">
        <v>91</v>
      </c>
      <c r="AP1263" s="24" t="s">
        <v>91</v>
      </c>
      <c r="AQ1263" s="24" t="s">
        <v>91</v>
      </c>
      <c r="AR1263" s="24" t="s">
        <v>91</v>
      </c>
      <c r="AS1263" s="24" t="s">
        <v>91</v>
      </c>
      <c r="AT1263" s="24" t="s">
        <v>91</v>
      </c>
      <c r="AU1263" s="24" t="s">
        <v>90</v>
      </c>
      <c r="AV1263" s="24" t="s">
        <v>91</v>
      </c>
      <c r="AW1263" s="24" t="s">
        <v>91</v>
      </c>
      <c r="AX1263" s="24" t="s">
        <v>90</v>
      </c>
      <c r="AY1263" s="24" t="s">
        <v>91</v>
      </c>
      <c r="AZ1263" s="24" t="s">
        <v>91</v>
      </c>
      <c r="BA1263" s="24" t="s">
        <v>91</v>
      </c>
      <c r="BB1263" s="24" t="s">
        <v>91</v>
      </c>
      <c r="BC1263" s="24" t="s">
        <v>91</v>
      </c>
      <c r="BD1263" s="24" t="s">
        <v>91</v>
      </c>
      <c r="BE1263" s="24" t="s">
        <v>91</v>
      </c>
      <c r="BF1263" s="24" t="s">
        <v>91</v>
      </c>
      <c r="BG1263" s="24" t="s">
        <v>91</v>
      </c>
      <c r="BH1263" s="24" t="s">
        <v>91</v>
      </c>
      <c r="BI1263" s="24" t="s">
        <v>91</v>
      </c>
      <c r="BJ1263" s="24" t="s">
        <v>91</v>
      </c>
      <c r="BK1263" s="24" t="s">
        <v>91</v>
      </c>
      <c r="BL1263" s="24" t="s">
        <v>91</v>
      </c>
      <c r="BM1263" s="24" t="s">
        <v>91</v>
      </c>
      <c r="BN1263" s="24" t="s">
        <v>91</v>
      </c>
      <c r="BO1263" s="24" t="s">
        <v>91</v>
      </c>
      <c r="BP1263" s="24" t="s">
        <v>91</v>
      </c>
      <c r="BQ1263" s="24" t="s">
        <v>91</v>
      </c>
      <c r="BR1263" s="24" t="s">
        <v>91</v>
      </c>
      <c r="BS1263" s="24" t="s">
        <v>91</v>
      </c>
      <c r="BT1263" s="24" t="s">
        <v>91</v>
      </c>
      <c r="BU1263" s="24" t="s">
        <v>91</v>
      </c>
      <c r="BV1263" s="24" t="s">
        <v>90</v>
      </c>
      <c r="BW1263" s="24" t="s">
        <v>91</v>
      </c>
      <c r="BX1263" s="24" t="s">
        <v>91</v>
      </c>
      <c r="BY1263" s="24" t="s">
        <v>91</v>
      </c>
      <c r="BZ1263" s="24" t="s">
        <v>90</v>
      </c>
      <c r="CA1263" s="36"/>
      <c r="CB1263" s="35"/>
    </row>
    <row r="1264" spans="1:80" ht="169.5" customHeight="1" x14ac:dyDescent="0.35">
      <c r="A1264" s="24"/>
      <c r="B1264" s="24" t="s">
        <v>77</v>
      </c>
      <c r="C1264" s="23" t="s">
        <v>78</v>
      </c>
      <c r="D1264" s="24" t="s">
        <v>3415</v>
      </c>
      <c r="E1264" s="24" t="s">
        <v>38</v>
      </c>
      <c r="F1264" s="24" t="s">
        <v>287</v>
      </c>
      <c r="G1264" s="24" t="s">
        <v>4109</v>
      </c>
      <c r="H1264" s="24" t="s">
        <v>4268</v>
      </c>
      <c r="I1264" s="24" t="s">
        <v>4342</v>
      </c>
      <c r="J1264" s="24" t="s">
        <v>4343</v>
      </c>
      <c r="K1264" s="24" t="s">
        <v>4344</v>
      </c>
      <c r="L1264" s="24" t="s">
        <v>4345</v>
      </c>
      <c r="M1264" s="24"/>
      <c r="N1264" s="24" t="s">
        <v>974</v>
      </c>
      <c r="O1264" s="24"/>
      <c r="P1264" s="24"/>
      <c r="Q1264" s="24" t="s">
        <v>89</v>
      </c>
      <c r="R1264" s="24" t="s">
        <v>4232</v>
      </c>
      <c r="S1264" s="24"/>
      <c r="T1264" s="24" t="s">
        <v>90</v>
      </c>
      <c r="U1264" s="24" t="s">
        <v>91</v>
      </c>
      <c r="V1264" s="24" t="s">
        <v>91</v>
      </c>
      <c r="W1264" s="24" t="s">
        <v>91</v>
      </c>
      <c r="X1264" s="24"/>
      <c r="Y1264" s="24" t="s">
        <v>91</v>
      </c>
      <c r="Z1264" s="24" t="s">
        <v>91</v>
      </c>
      <c r="AA1264" s="24" t="s">
        <v>91</v>
      </c>
      <c r="AB1264" s="24" t="s">
        <v>90</v>
      </c>
      <c r="AC1264" s="24" t="s">
        <v>91</v>
      </c>
      <c r="AD1264" s="24" t="s">
        <v>91</v>
      </c>
      <c r="AE1264" s="24" t="s">
        <v>91</v>
      </c>
      <c r="AF1264" s="24" t="s">
        <v>91</v>
      </c>
      <c r="AG1264" s="24" t="s">
        <v>91</v>
      </c>
      <c r="AH1264" s="24" t="s">
        <v>144</v>
      </c>
      <c r="AI1264" s="24" t="s">
        <v>91</v>
      </c>
      <c r="AJ1264" s="24" t="s">
        <v>91</v>
      </c>
      <c r="AK1264" s="24" t="s">
        <v>91</v>
      </c>
      <c r="AL1264" s="24" t="s">
        <v>91</v>
      </c>
      <c r="AM1264" s="24" t="s">
        <v>90</v>
      </c>
      <c r="AN1264" s="24" t="s">
        <v>91</v>
      </c>
      <c r="AO1264" s="24" t="s">
        <v>115</v>
      </c>
      <c r="AP1264" s="24" t="s">
        <v>91</v>
      </c>
      <c r="AQ1264" s="24" t="s">
        <v>91</v>
      </c>
      <c r="AR1264" s="24" t="s">
        <v>91</v>
      </c>
      <c r="AS1264" s="24" t="s">
        <v>91</v>
      </c>
      <c r="AT1264" s="24" t="s">
        <v>91</v>
      </c>
      <c r="AU1264" s="24" t="s">
        <v>91</v>
      </c>
      <c r="AV1264" s="24" t="s">
        <v>91</v>
      </c>
      <c r="AW1264" s="24" t="s">
        <v>91</v>
      </c>
      <c r="AX1264" s="24" t="s">
        <v>115</v>
      </c>
      <c r="AY1264" s="24" t="s">
        <v>91</v>
      </c>
      <c r="AZ1264" s="24" t="s">
        <v>91</v>
      </c>
      <c r="BA1264" s="24" t="s">
        <v>90</v>
      </c>
      <c r="BB1264" s="24" t="s">
        <v>90</v>
      </c>
      <c r="BC1264" s="24" t="s">
        <v>91</v>
      </c>
      <c r="BD1264" s="24" t="s">
        <v>91</v>
      </c>
      <c r="BE1264" s="24" t="s">
        <v>91</v>
      </c>
      <c r="BF1264" s="24" t="s">
        <v>91</v>
      </c>
      <c r="BG1264" s="24" t="s">
        <v>91</v>
      </c>
      <c r="BH1264" s="24" t="s">
        <v>91</v>
      </c>
      <c r="BI1264" s="24" t="s">
        <v>91</v>
      </c>
      <c r="BJ1264" s="24" t="s">
        <v>90</v>
      </c>
      <c r="BK1264" s="24" t="s">
        <v>91</v>
      </c>
      <c r="BL1264" s="24" t="s">
        <v>90</v>
      </c>
      <c r="BM1264" s="24" t="s">
        <v>92</v>
      </c>
      <c r="BN1264" s="24" t="s">
        <v>91</v>
      </c>
      <c r="BO1264" s="24" t="s">
        <v>91</v>
      </c>
      <c r="BP1264" s="24" t="s">
        <v>90</v>
      </c>
      <c r="BQ1264" s="24" t="s">
        <v>91</v>
      </c>
      <c r="BR1264" s="24" t="s">
        <v>90</v>
      </c>
      <c r="BS1264" s="24" t="s">
        <v>92</v>
      </c>
      <c r="BT1264" s="24" t="s">
        <v>91</v>
      </c>
      <c r="BU1264" s="24" t="s">
        <v>91</v>
      </c>
      <c r="BV1264" s="24" t="s">
        <v>91</v>
      </c>
      <c r="BW1264" s="24" t="s">
        <v>91</v>
      </c>
      <c r="BX1264" s="24" t="s">
        <v>91</v>
      </c>
      <c r="BY1264" s="24" t="s">
        <v>91</v>
      </c>
      <c r="BZ1264" s="24" t="s">
        <v>92</v>
      </c>
      <c r="CA1264" s="36"/>
      <c r="CB1264" s="35"/>
    </row>
    <row r="1265" spans="1:80" ht="169.5" customHeight="1" x14ac:dyDescent="0.35">
      <c r="A1265" s="24"/>
      <c r="B1265" s="24" t="s">
        <v>3340</v>
      </c>
      <c r="C1265" s="24" t="s">
        <v>3341</v>
      </c>
      <c r="D1265" s="24" t="s">
        <v>3342</v>
      </c>
      <c r="E1265" s="24" t="s">
        <v>3343</v>
      </c>
      <c r="F1265" s="24" t="s">
        <v>81</v>
      </c>
      <c r="G1265" s="24" t="s">
        <v>3349</v>
      </c>
      <c r="H1265" s="24" t="s">
        <v>3381</v>
      </c>
      <c r="I1265" s="24" t="s">
        <v>3388</v>
      </c>
      <c r="J1265" s="24" t="s">
        <v>3388</v>
      </c>
      <c r="K1265" s="24" t="s">
        <v>3389</v>
      </c>
      <c r="L1265" s="24" t="s">
        <v>3390</v>
      </c>
      <c r="M1265" s="24" t="s">
        <v>88</v>
      </c>
      <c r="N1265" s="24"/>
      <c r="O1265" s="24"/>
      <c r="P1265" s="24"/>
      <c r="Q1265" s="24" t="s">
        <v>155</v>
      </c>
      <c r="R1265" s="24"/>
      <c r="S1265" s="24"/>
      <c r="T1265" s="24" t="s">
        <v>115</v>
      </c>
      <c r="U1265" s="24" t="s">
        <v>91</v>
      </c>
      <c r="V1265" s="24" t="s">
        <v>91</v>
      </c>
      <c r="W1265" s="24" t="s">
        <v>91</v>
      </c>
      <c r="X1265" s="24"/>
      <c r="Y1265" s="24" t="s">
        <v>91</v>
      </c>
      <c r="Z1265" s="24" t="s">
        <v>91</v>
      </c>
      <c r="AA1265" s="24" t="s">
        <v>91</v>
      </c>
      <c r="AB1265" s="24" t="s">
        <v>115</v>
      </c>
      <c r="AC1265" s="24" t="s">
        <v>91</v>
      </c>
      <c r="AD1265" s="24" t="s">
        <v>91</v>
      </c>
      <c r="AE1265" s="24" t="s">
        <v>91</v>
      </c>
      <c r="AF1265" s="24" t="s">
        <v>91</v>
      </c>
      <c r="AG1265" s="24" t="s">
        <v>144</v>
      </c>
      <c r="AH1265" s="24" t="s">
        <v>91</v>
      </c>
      <c r="AI1265" s="24" t="s">
        <v>91</v>
      </c>
      <c r="AJ1265" s="24" t="s">
        <v>91</v>
      </c>
      <c r="AK1265" s="24" t="s">
        <v>91</v>
      </c>
      <c r="AL1265" s="24" t="s">
        <v>91</v>
      </c>
      <c r="AM1265" s="24" t="s">
        <v>90</v>
      </c>
      <c r="AN1265" s="24" t="s">
        <v>91</v>
      </c>
      <c r="AO1265" s="24" t="s">
        <v>91</v>
      </c>
      <c r="AP1265" s="24" t="s">
        <v>91</v>
      </c>
      <c r="AQ1265" s="24" t="s">
        <v>91</v>
      </c>
      <c r="AR1265" s="24" t="s">
        <v>91</v>
      </c>
      <c r="AS1265" s="24" t="s">
        <v>91</v>
      </c>
      <c r="AT1265" s="24" t="s">
        <v>91</v>
      </c>
      <c r="AU1265" s="24" t="s">
        <v>90</v>
      </c>
      <c r="AV1265" s="24" t="s">
        <v>91</v>
      </c>
      <c r="AW1265" s="24" t="s">
        <v>91</v>
      </c>
      <c r="AX1265" s="24" t="s">
        <v>90</v>
      </c>
      <c r="AY1265" s="24" t="s">
        <v>91</v>
      </c>
      <c r="AZ1265" s="24" t="s">
        <v>91</v>
      </c>
      <c r="BA1265" s="24" t="s">
        <v>91</v>
      </c>
      <c r="BB1265" s="24" t="s">
        <v>91</v>
      </c>
      <c r="BC1265" s="24" t="s">
        <v>91</v>
      </c>
      <c r="BD1265" s="24" t="s">
        <v>91</v>
      </c>
      <c r="BE1265" s="24" t="s">
        <v>91</v>
      </c>
      <c r="BF1265" s="24" t="s">
        <v>91</v>
      </c>
      <c r="BG1265" s="24" t="s">
        <v>91</v>
      </c>
      <c r="BH1265" s="24" t="s">
        <v>91</v>
      </c>
      <c r="BI1265" s="24" t="s">
        <v>91</v>
      </c>
      <c r="BJ1265" s="24" t="s">
        <v>91</v>
      </c>
      <c r="BK1265" s="24" t="s">
        <v>91</v>
      </c>
      <c r="BL1265" s="24" t="s">
        <v>91</v>
      </c>
      <c r="BM1265" s="24" t="s">
        <v>91</v>
      </c>
      <c r="BN1265" s="24" t="s">
        <v>91</v>
      </c>
      <c r="BO1265" s="24" t="s">
        <v>91</v>
      </c>
      <c r="BP1265" s="24" t="s">
        <v>91</v>
      </c>
      <c r="BQ1265" s="24" t="s">
        <v>91</v>
      </c>
      <c r="BR1265" s="24" t="s">
        <v>91</v>
      </c>
      <c r="BS1265" s="24" t="s">
        <v>91</v>
      </c>
      <c r="BT1265" s="24" t="s">
        <v>91</v>
      </c>
      <c r="BU1265" s="24" t="s">
        <v>91</v>
      </c>
      <c r="BV1265" s="24" t="s">
        <v>91</v>
      </c>
      <c r="BW1265" s="24" t="s">
        <v>91</v>
      </c>
      <c r="BX1265" s="24" t="s">
        <v>91</v>
      </c>
      <c r="BY1265" s="24" t="s">
        <v>91</v>
      </c>
      <c r="BZ1265" s="24" t="s">
        <v>91</v>
      </c>
      <c r="CA1265" s="36"/>
      <c r="CB1265" s="35"/>
    </row>
    <row r="1266" spans="1:80" ht="169.5" customHeight="1" x14ac:dyDescent="0.35">
      <c r="A1266" s="24"/>
      <c r="B1266" s="24" t="s">
        <v>3340</v>
      </c>
      <c r="C1266" s="24" t="s">
        <v>3341</v>
      </c>
      <c r="D1266" s="24" t="s">
        <v>3342</v>
      </c>
      <c r="E1266" s="24" t="s">
        <v>3343</v>
      </c>
      <c r="F1266" s="24" t="s">
        <v>81</v>
      </c>
      <c r="G1266" s="24" t="s">
        <v>3354</v>
      </c>
      <c r="H1266" s="24" t="s">
        <v>3354</v>
      </c>
      <c r="I1266" s="24" t="s">
        <v>3395</v>
      </c>
      <c r="J1266" s="24" t="s">
        <v>3395</v>
      </c>
      <c r="K1266" s="24" t="s">
        <v>3396</v>
      </c>
      <c r="L1266" s="24" t="s">
        <v>3397</v>
      </c>
      <c r="M1266" s="24" t="s">
        <v>88</v>
      </c>
      <c r="N1266" s="24"/>
      <c r="O1266" s="24"/>
      <c r="P1266" s="24"/>
      <c r="Q1266" s="24" t="s">
        <v>155</v>
      </c>
      <c r="R1266" s="24"/>
      <c r="S1266" s="24"/>
      <c r="T1266" s="24" t="s">
        <v>92</v>
      </c>
      <c r="U1266" s="24" t="s">
        <v>91</v>
      </c>
      <c r="V1266" s="24" t="s">
        <v>91</v>
      </c>
      <c r="W1266" s="24" t="s">
        <v>91</v>
      </c>
      <c r="X1266" s="24"/>
      <c r="Y1266" s="24" t="s">
        <v>91</v>
      </c>
      <c r="Z1266" s="24" t="s">
        <v>91</v>
      </c>
      <c r="AA1266" s="24" t="s">
        <v>91</v>
      </c>
      <c r="AB1266" s="24" t="s">
        <v>92</v>
      </c>
      <c r="AC1266" s="24" t="s">
        <v>91</v>
      </c>
      <c r="AD1266" s="24" t="s">
        <v>91</v>
      </c>
      <c r="AE1266" s="24" t="s">
        <v>91</v>
      </c>
      <c r="AF1266" s="24" t="s">
        <v>91</v>
      </c>
      <c r="AG1266" s="24" t="s">
        <v>92</v>
      </c>
      <c r="AH1266" s="24" t="s">
        <v>91</v>
      </c>
      <c r="AI1266" s="24" t="s">
        <v>91</v>
      </c>
      <c r="AJ1266" s="24" t="s">
        <v>91</v>
      </c>
      <c r="AK1266" s="24" t="s">
        <v>91</v>
      </c>
      <c r="AL1266" s="24" t="s">
        <v>91</v>
      </c>
      <c r="AM1266" s="24" t="s">
        <v>92</v>
      </c>
      <c r="AN1266" s="24" t="s">
        <v>91</v>
      </c>
      <c r="AO1266" s="24" t="s">
        <v>91</v>
      </c>
      <c r="AP1266" s="24" t="s">
        <v>91</v>
      </c>
      <c r="AQ1266" s="24" t="s">
        <v>91</v>
      </c>
      <c r="AR1266" s="24" t="s">
        <v>91</v>
      </c>
      <c r="AS1266" s="24" t="s">
        <v>91</v>
      </c>
      <c r="AT1266" s="24" t="s">
        <v>91</v>
      </c>
      <c r="AU1266" s="24" t="s">
        <v>90</v>
      </c>
      <c r="AV1266" s="24" t="s">
        <v>91</v>
      </c>
      <c r="AW1266" s="24" t="s">
        <v>91</v>
      </c>
      <c r="AX1266" s="24" t="s">
        <v>90</v>
      </c>
      <c r="AY1266" s="24" t="s">
        <v>91</v>
      </c>
      <c r="AZ1266" s="24" t="s">
        <v>91</v>
      </c>
      <c r="BA1266" s="24" t="s">
        <v>91</v>
      </c>
      <c r="BB1266" s="24" t="s">
        <v>91</v>
      </c>
      <c r="BC1266" s="24" t="s">
        <v>91</v>
      </c>
      <c r="BD1266" s="24" t="s">
        <v>91</v>
      </c>
      <c r="BE1266" s="24" t="s">
        <v>91</v>
      </c>
      <c r="BF1266" s="24" t="s">
        <v>91</v>
      </c>
      <c r="BG1266" s="24" t="s">
        <v>91</v>
      </c>
      <c r="BH1266" s="24" t="s">
        <v>91</v>
      </c>
      <c r="BI1266" s="24" t="s">
        <v>91</v>
      </c>
      <c r="BJ1266" s="24" t="s">
        <v>91</v>
      </c>
      <c r="BK1266" s="24" t="s">
        <v>91</v>
      </c>
      <c r="BL1266" s="24" t="s">
        <v>91</v>
      </c>
      <c r="BM1266" s="24" t="s">
        <v>91</v>
      </c>
      <c r="BN1266" s="24" t="s">
        <v>91</v>
      </c>
      <c r="BO1266" s="24" t="s">
        <v>91</v>
      </c>
      <c r="BP1266" s="24" t="s">
        <v>91</v>
      </c>
      <c r="BQ1266" s="24" t="s">
        <v>91</v>
      </c>
      <c r="BR1266" s="24" t="s">
        <v>91</v>
      </c>
      <c r="BS1266" s="24" t="s">
        <v>91</v>
      </c>
      <c r="BT1266" s="24" t="s">
        <v>91</v>
      </c>
      <c r="BU1266" s="24" t="s">
        <v>91</v>
      </c>
      <c r="BV1266" s="24" t="s">
        <v>91</v>
      </c>
      <c r="BW1266" s="24" t="s">
        <v>91</v>
      </c>
      <c r="BX1266" s="24" t="s">
        <v>91</v>
      </c>
      <c r="BY1266" s="24" t="s">
        <v>91</v>
      </c>
      <c r="BZ1266" s="24" t="s">
        <v>91</v>
      </c>
      <c r="CA1266" s="36"/>
      <c r="CB1266" s="35"/>
    </row>
    <row r="1267" spans="1:80" ht="169.5" customHeight="1" x14ac:dyDescent="0.35">
      <c r="A1267" s="24"/>
      <c r="B1267" s="24" t="s">
        <v>3340</v>
      </c>
      <c r="C1267" s="24" t="s">
        <v>3341</v>
      </c>
      <c r="D1267" s="24" t="s">
        <v>3342</v>
      </c>
      <c r="E1267" s="24" t="s">
        <v>3343</v>
      </c>
      <c r="F1267" s="24" t="s">
        <v>81</v>
      </c>
      <c r="G1267" s="24" t="s">
        <v>3354</v>
      </c>
      <c r="H1267" s="24" t="s">
        <v>3354</v>
      </c>
      <c r="I1267" s="24" t="s">
        <v>3398</v>
      </c>
      <c r="J1267" s="24" t="s">
        <v>3398</v>
      </c>
      <c r="K1267" s="24" t="s">
        <v>3399</v>
      </c>
      <c r="L1267" s="24" t="s">
        <v>3400</v>
      </c>
      <c r="M1267" s="24" t="s">
        <v>88</v>
      </c>
      <c r="N1267" s="24"/>
      <c r="O1267" s="24"/>
      <c r="P1267" s="24"/>
      <c r="Q1267" s="24" t="s">
        <v>155</v>
      </c>
      <c r="R1267" s="24"/>
      <c r="S1267" s="24"/>
      <c r="T1267" s="24" t="s">
        <v>92</v>
      </c>
      <c r="U1267" s="24" t="s">
        <v>91</v>
      </c>
      <c r="V1267" s="24" t="s">
        <v>91</v>
      </c>
      <c r="W1267" s="24" t="s">
        <v>91</v>
      </c>
      <c r="X1267" s="24"/>
      <c r="Y1267" s="24" t="s">
        <v>91</v>
      </c>
      <c r="Z1267" s="24" t="s">
        <v>91</v>
      </c>
      <c r="AA1267" s="24" t="s">
        <v>91</v>
      </c>
      <c r="AB1267" s="24" t="s">
        <v>92</v>
      </c>
      <c r="AC1267" s="24" t="s">
        <v>91</v>
      </c>
      <c r="AD1267" s="24" t="s">
        <v>91</v>
      </c>
      <c r="AE1267" s="24" t="s">
        <v>91</v>
      </c>
      <c r="AF1267" s="24" t="s">
        <v>91</v>
      </c>
      <c r="AG1267" s="24" t="s">
        <v>144</v>
      </c>
      <c r="AH1267" s="24" t="s">
        <v>91</v>
      </c>
      <c r="AI1267" s="24" t="s">
        <v>91</v>
      </c>
      <c r="AJ1267" s="24" t="s">
        <v>91</v>
      </c>
      <c r="AK1267" s="24" t="s">
        <v>91</v>
      </c>
      <c r="AL1267" s="24" t="s">
        <v>91</v>
      </c>
      <c r="AM1267" s="24" t="s">
        <v>90</v>
      </c>
      <c r="AN1267" s="24" t="s">
        <v>91</v>
      </c>
      <c r="AO1267" s="24" t="s">
        <v>91</v>
      </c>
      <c r="AP1267" s="24" t="s">
        <v>91</v>
      </c>
      <c r="AQ1267" s="24" t="s">
        <v>91</v>
      </c>
      <c r="AR1267" s="24" t="s">
        <v>91</v>
      </c>
      <c r="AS1267" s="24" t="s">
        <v>91</v>
      </c>
      <c r="AT1267" s="24" t="s">
        <v>91</v>
      </c>
      <c r="AU1267" s="24" t="s">
        <v>90</v>
      </c>
      <c r="AV1267" s="24" t="s">
        <v>91</v>
      </c>
      <c r="AW1267" s="24" t="s">
        <v>91</v>
      </c>
      <c r="AX1267" s="24" t="s">
        <v>90</v>
      </c>
      <c r="AY1267" s="24" t="s">
        <v>91</v>
      </c>
      <c r="AZ1267" s="24" t="s">
        <v>91</v>
      </c>
      <c r="BA1267" s="24" t="s">
        <v>91</v>
      </c>
      <c r="BB1267" s="24" t="s">
        <v>91</v>
      </c>
      <c r="BC1267" s="24" t="s">
        <v>91</v>
      </c>
      <c r="BD1267" s="24" t="s">
        <v>91</v>
      </c>
      <c r="BE1267" s="24" t="s">
        <v>91</v>
      </c>
      <c r="BF1267" s="24" t="s">
        <v>91</v>
      </c>
      <c r="BG1267" s="24" t="s">
        <v>91</v>
      </c>
      <c r="BH1267" s="24" t="s">
        <v>91</v>
      </c>
      <c r="BI1267" s="24" t="s">
        <v>91</v>
      </c>
      <c r="BJ1267" s="24" t="s">
        <v>91</v>
      </c>
      <c r="BK1267" s="24" t="s">
        <v>91</v>
      </c>
      <c r="BL1267" s="24" t="s">
        <v>91</v>
      </c>
      <c r="BM1267" s="24" t="s">
        <v>91</v>
      </c>
      <c r="BN1267" s="24" t="s">
        <v>91</v>
      </c>
      <c r="BO1267" s="24" t="s">
        <v>91</v>
      </c>
      <c r="BP1267" s="24" t="s">
        <v>91</v>
      </c>
      <c r="BQ1267" s="24" t="s">
        <v>91</v>
      </c>
      <c r="BR1267" s="24" t="s">
        <v>91</v>
      </c>
      <c r="BS1267" s="24" t="s">
        <v>91</v>
      </c>
      <c r="BT1267" s="24" t="s">
        <v>91</v>
      </c>
      <c r="BU1267" s="24" t="s">
        <v>91</v>
      </c>
      <c r="BV1267" s="24" t="s">
        <v>90</v>
      </c>
      <c r="BW1267" s="24" t="s">
        <v>91</v>
      </c>
      <c r="BX1267" s="24" t="s">
        <v>91</v>
      </c>
      <c r="BY1267" s="24" t="s">
        <v>91</v>
      </c>
      <c r="BZ1267" s="24" t="s">
        <v>90</v>
      </c>
      <c r="CA1267" s="36"/>
      <c r="CB1267" s="35"/>
    </row>
    <row r="1268" spans="1:80" ht="169.5" customHeight="1" x14ac:dyDescent="0.35">
      <c r="A1268" s="24"/>
      <c r="B1268" s="24" t="s">
        <v>3340</v>
      </c>
      <c r="C1268" s="24" t="s">
        <v>3341</v>
      </c>
      <c r="D1268" s="24" t="s">
        <v>3342</v>
      </c>
      <c r="E1268" s="24" t="s">
        <v>3343</v>
      </c>
      <c r="F1268" s="24" t="s">
        <v>81</v>
      </c>
      <c r="G1268" s="24" t="s">
        <v>3354</v>
      </c>
      <c r="H1268" s="24" t="s">
        <v>3354</v>
      </c>
      <c r="I1268" s="24" t="s">
        <v>3407</v>
      </c>
      <c r="J1268" s="24" t="s">
        <v>3407</v>
      </c>
      <c r="K1268" s="24" t="s">
        <v>3408</v>
      </c>
      <c r="L1268" s="24" t="s">
        <v>3409</v>
      </c>
      <c r="M1268" s="24" t="s">
        <v>88</v>
      </c>
      <c r="N1268" s="24"/>
      <c r="O1268" s="24"/>
      <c r="P1268" s="24"/>
      <c r="Q1268" s="24" t="s">
        <v>155</v>
      </c>
      <c r="R1268" s="24"/>
      <c r="S1268" s="24"/>
      <c r="T1268" s="24" t="s">
        <v>90</v>
      </c>
      <c r="U1268" s="24" t="s">
        <v>91</v>
      </c>
      <c r="V1268" s="24" t="s">
        <v>91</v>
      </c>
      <c r="W1268" s="24" t="s">
        <v>91</v>
      </c>
      <c r="X1268" s="24"/>
      <c r="Y1268" s="24" t="s">
        <v>91</v>
      </c>
      <c r="Z1268" s="24" t="s">
        <v>91</v>
      </c>
      <c r="AA1268" s="24" t="s">
        <v>91</v>
      </c>
      <c r="AB1268" s="24" t="s">
        <v>90</v>
      </c>
      <c r="AC1268" s="24" t="s">
        <v>91</v>
      </c>
      <c r="AD1268" s="24" t="s">
        <v>91</v>
      </c>
      <c r="AE1268" s="24" t="s">
        <v>91</v>
      </c>
      <c r="AF1268" s="24" t="s">
        <v>91</v>
      </c>
      <c r="AG1268" s="24" t="s">
        <v>144</v>
      </c>
      <c r="AH1268" s="24" t="s">
        <v>91</v>
      </c>
      <c r="AI1268" s="24" t="s">
        <v>91</v>
      </c>
      <c r="AJ1268" s="24" t="s">
        <v>91</v>
      </c>
      <c r="AK1268" s="24" t="s">
        <v>91</v>
      </c>
      <c r="AL1268" s="24" t="s">
        <v>91</v>
      </c>
      <c r="AM1268" s="24" t="s">
        <v>90</v>
      </c>
      <c r="AN1268" s="24" t="s">
        <v>91</v>
      </c>
      <c r="AO1268" s="24" t="s">
        <v>91</v>
      </c>
      <c r="AP1268" s="24" t="s">
        <v>91</v>
      </c>
      <c r="AQ1268" s="24" t="s">
        <v>91</v>
      </c>
      <c r="AR1268" s="24" t="s">
        <v>91</v>
      </c>
      <c r="AS1268" s="24" t="s">
        <v>91</v>
      </c>
      <c r="AT1268" s="24" t="s">
        <v>91</v>
      </c>
      <c r="AU1268" s="24" t="s">
        <v>90</v>
      </c>
      <c r="AV1268" s="24" t="s">
        <v>91</v>
      </c>
      <c r="AW1268" s="24" t="s">
        <v>91</v>
      </c>
      <c r="AX1268" s="24" t="s">
        <v>90</v>
      </c>
      <c r="AY1268" s="24" t="s">
        <v>91</v>
      </c>
      <c r="AZ1268" s="24" t="s">
        <v>91</v>
      </c>
      <c r="BA1268" s="24" t="s">
        <v>91</v>
      </c>
      <c r="BB1268" s="24" t="s">
        <v>91</v>
      </c>
      <c r="BC1268" s="24" t="s">
        <v>91</v>
      </c>
      <c r="BD1268" s="24" t="s">
        <v>91</v>
      </c>
      <c r="BE1268" s="24" t="s">
        <v>91</v>
      </c>
      <c r="BF1268" s="24" t="s">
        <v>91</v>
      </c>
      <c r="BG1268" s="24" t="s">
        <v>91</v>
      </c>
      <c r="BH1268" s="24" t="s">
        <v>91</v>
      </c>
      <c r="BI1268" s="24" t="s">
        <v>91</v>
      </c>
      <c r="BJ1268" s="24" t="s">
        <v>91</v>
      </c>
      <c r="BK1268" s="24" t="s">
        <v>91</v>
      </c>
      <c r="BL1268" s="24" t="s">
        <v>91</v>
      </c>
      <c r="BM1268" s="24" t="s">
        <v>91</v>
      </c>
      <c r="BN1268" s="24" t="s">
        <v>91</v>
      </c>
      <c r="BO1268" s="24" t="s">
        <v>91</v>
      </c>
      <c r="BP1268" s="24" t="s">
        <v>91</v>
      </c>
      <c r="BQ1268" s="24" t="s">
        <v>91</v>
      </c>
      <c r="BR1268" s="24" t="s">
        <v>91</v>
      </c>
      <c r="BS1268" s="24" t="s">
        <v>91</v>
      </c>
      <c r="BT1268" s="24" t="s">
        <v>91</v>
      </c>
      <c r="BU1268" s="24" t="s">
        <v>91</v>
      </c>
      <c r="BV1268" s="24" t="s">
        <v>90</v>
      </c>
      <c r="BW1268" s="24" t="s">
        <v>91</v>
      </c>
      <c r="BX1268" s="24" t="s">
        <v>91</v>
      </c>
      <c r="BY1268" s="24" t="s">
        <v>91</v>
      </c>
      <c r="BZ1268" s="24" t="s">
        <v>90</v>
      </c>
      <c r="CA1268" s="36"/>
      <c r="CB1268" s="35"/>
    </row>
    <row r="1269" spans="1:80" ht="169.5" customHeight="1" x14ac:dyDescent="0.35">
      <c r="A1269" s="24"/>
      <c r="B1269" s="24" t="s">
        <v>3340</v>
      </c>
      <c r="C1269" s="24" t="s">
        <v>3341</v>
      </c>
      <c r="D1269" s="24" t="s">
        <v>3342</v>
      </c>
      <c r="E1269" s="24" t="s">
        <v>3343</v>
      </c>
      <c r="F1269" s="24" t="s">
        <v>227</v>
      </c>
      <c r="G1269" s="24" t="s">
        <v>3349</v>
      </c>
      <c r="H1269" s="24" t="s">
        <v>3381</v>
      </c>
      <c r="I1269" s="24" t="s">
        <v>3419</v>
      </c>
      <c r="J1269" s="24" t="s">
        <v>3419</v>
      </c>
      <c r="K1269" s="24" t="s">
        <v>3420</v>
      </c>
      <c r="L1269" s="24" t="s">
        <v>3421</v>
      </c>
      <c r="M1269" s="24" t="s">
        <v>88</v>
      </c>
      <c r="N1269" s="24"/>
      <c r="O1269" s="24"/>
      <c r="P1269" s="24"/>
      <c r="Q1269" s="24" t="s">
        <v>155</v>
      </c>
      <c r="R1269" s="24"/>
      <c r="S1269" s="24"/>
      <c r="T1269" s="24" t="s">
        <v>90</v>
      </c>
      <c r="U1269" s="24" t="s">
        <v>91</v>
      </c>
      <c r="V1269" s="24" t="s">
        <v>91</v>
      </c>
      <c r="W1269" s="24" t="s">
        <v>91</v>
      </c>
      <c r="X1269" s="24"/>
      <c r="Y1269" s="24" t="s">
        <v>91</v>
      </c>
      <c r="Z1269" s="24" t="s">
        <v>91</v>
      </c>
      <c r="AA1269" s="24" t="s">
        <v>91</v>
      </c>
      <c r="AB1269" s="24" t="s">
        <v>90</v>
      </c>
      <c r="AC1269" s="24" t="s">
        <v>91</v>
      </c>
      <c r="AD1269" s="24" t="s">
        <v>91</v>
      </c>
      <c r="AE1269" s="24" t="s">
        <v>91</v>
      </c>
      <c r="AF1269" s="24" t="s">
        <v>91</v>
      </c>
      <c r="AG1269" s="24" t="s">
        <v>144</v>
      </c>
      <c r="AH1269" s="24" t="s">
        <v>91</v>
      </c>
      <c r="AI1269" s="24" t="s">
        <v>91</v>
      </c>
      <c r="AJ1269" s="24" t="s">
        <v>91</v>
      </c>
      <c r="AK1269" s="24" t="s">
        <v>91</v>
      </c>
      <c r="AL1269" s="24" t="s">
        <v>91</v>
      </c>
      <c r="AM1269" s="24" t="s">
        <v>90</v>
      </c>
      <c r="AN1269" s="24" t="s">
        <v>91</v>
      </c>
      <c r="AO1269" s="24" t="s">
        <v>91</v>
      </c>
      <c r="AP1269" s="24" t="s">
        <v>91</v>
      </c>
      <c r="AQ1269" s="24" t="s">
        <v>91</v>
      </c>
      <c r="AR1269" s="24" t="s">
        <v>91</v>
      </c>
      <c r="AS1269" s="24" t="s">
        <v>91</v>
      </c>
      <c r="AT1269" s="24" t="s">
        <v>91</v>
      </c>
      <c r="AU1269" s="24" t="s">
        <v>90</v>
      </c>
      <c r="AV1269" s="24" t="s">
        <v>91</v>
      </c>
      <c r="AW1269" s="24" t="s">
        <v>91</v>
      </c>
      <c r="AX1269" s="24" t="s">
        <v>90</v>
      </c>
      <c r="AY1269" s="24" t="s">
        <v>91</v>
      </c>
      <c r="AZ1269" s="24" t="s">
        <v>91</v>
      </c>
      <c r="BA1269" s="24" t="s">
        <v>91</v>
      </c>
      <c r="BB1269" s="24" t="s">
        <v>91</v>
      </c>
      <c r="BC1269" s="24" t="s">
        <v>91</v>
      </c>
      <c r="BD1269" s="24" t="s">
        <v>91</v>
      </c>
      <c r="BE1269" s="24" t="s">
        <v>91</v>
      </c>
      <c r="BF1269" s="24" t="s">
        <v>91</v>
      </c>
      <c r="BG1269" s="24" t="s">
        <v>91</v>
      </c>
      <c r="BH1269" s="24" t="s">
        <v>91</v>
      </c>
      <c r="BI1269" s="24" t="s">
        <v>91</v>
      </c>
      <c r="BJ1269" s="24" t="s">
        <v>91</v>
      </c>
      <c r="BK1269" s="24" t="s">
        <v>91</v>
      </c>
      <c r="BL1269" s="24" t="s">
        <v>91</v>
      </c>
      <c r="BM1269" s="24" t="s">
        <v>91</v>
      </c>
      <c r="BN1269" s="24" t="s">
        <v>91</v>
      </c>
      <c r="BO1269" s="24" t="s">
        <v>91</v>
      </c>
      <c r="BP1269" s="24" t="s">
        <v>91</v>
      </c>
      <c r="BQ1269" s="24" t="s">
        <v>91</v>
      </c>
      <c r="BR1269" s="24" t="s">
        <v>91</v>
      </c>
      <c r="BS1269" s="24" t="s">
        <v>91</v>
      </c>
      <c r="BT1269" s="24" t="s">
        <v>91</v>
      </c>
      <c r="BU1269" s="24" t="s">
        <v>91</v>
      </c>
      <c r="BV1269" s="24" t="s">
        <v>90</v>
      </c>
      <c r="BW1269" s="24" t="s">
        <v>91</v>
      </c>
      <c r="BX1269" s="24" t="s">
        <v>91</v>
      </c>
      <c r="BY1269" s="24" t="s">
        <v>91</v>
      </c>
      <c r="BZ1269" s="24" t="s">
        <v>90</v>
      </c>
      <c r="CA1269" s="36"/>
      <c r="CB1269" s="35"/>
    </row>
    <row r="1270" spans="1:80" ht="169.5" customHeight="1" x14ac:dyDescent="0.35">
      <c r="A1270" s="24"/>
      <c r="B1270" s="24" t="s">
        <v>77</v>
      </c>
      <c r="C1270" s="23" t="s">
        <v>78</v>
      </c>
      <c r="D1270" s="24" t="s">
        <v>3415</v>
      </c>
      <c r="E1270" s="24" t="s">
        <v>38</v>
      </c>
      <c r="F1270" s="24" t="s">
        <v>287</v>
      </c>
      <c r="G1270" s="24" t="s">
        <v>4109</v>
      </c>
      <c r="H1270" s="24" t="s">
        <v>4268</v>
      </c>
      <c r="I1270" s="24" t="s">
        <v>4362</v>
      </c>
      <c r="J1270" s="24" t="s">
        <v>4363</v>
      </c>
      <c r="K1270" s="24" t="s">
        <v>4364</v>
      </c>
      <c r="L1270" s="24" t="s">
        <v>4365</v>
      </c>
      <c r="M1270" s="24"/>
      <c r="N1270" s="24" t="s">
        <v>974</v>
      </c>
      <c r="O1270" s="24"/>
      <c r="P1270" s="24"/>
      <c r="Q1270" s="24" t="s">
        <v>89</v>
      </c>
      <c r="R1270" s="24" t="s">
        <v>4203</v>
      </c>
      <c r="S1270" s="24"/>
      <c r="T1270" s="24" t="s">
        <v>90</v>
      </c>
      <c r="U1270" s="24" t="s">
        <v>91</v>
      </c>
      <c r="V1270" s="24" t="s">
        <v>91</v>
      </c>
      <c r="W1270" s="24" t="s">
        <v>91</v>
      </c>
      <c r="X1270" s="24"/>
      <c r="Y1270" s="24" t="s">
        <v>91</v>
      </c>
      <c r="Z1270" s="24" t="s">
        <v>91</v>
      </c>
      <c r="AA1270" s="24" t="s">
        <v>91</v>
      </c>
      <c r="AB1270" s="24" t="s">
        <v>90</v>
      </c>
      <c r="AC1270" s="24" t="s">
        <v>91</v>
      </c>
      <c r="AD1270" s="24" t="s">
        <v>91</v>
      </c>
      <c r="AE1270" s="24" t="s">
        <v>91</v>
      </c>
      <c r="AF1270" s="24" t="s">
        <v>91</v>
      </c>
      <c r="AG1270" s="24" t="s">
        <v>91</v>
      </c>
      <c r="AH1270" s="24" t="s">
        <v>144</v>
      </c>
      <c r="AI1270" s="24" t="s">
        <v>91</v>
      </c>
      <c r="AJ1270" s="24" t="s">
        <v>91</v>
      </c>
      <c r="AK1270" s="24" t="s">
        <v>91</v>
      </c>
      <c r="AL1270" s="24" t="s">
        <v>91</v>
      </c>
      <c r="AM1270" s="24" t="s">
        <v>90</v>
      </c>
      <c r="AN1270" s="24" t="s">
        <v>91</v>
      </c>
      <c r="AO1270" s="24" t="s">
        <v>90</v>
      </c>
      <c r="AP1270" s="24" t="s">
        <v>91</v>
      </c>
      <c r="AQ1270" s="24" t="s">
        <v>91</v>
      </c>
      <c r="AR1270" s="24" t="s">
        <v>91</v>
      </c>
      <c r="AS1270" s="24" t="s">
        <v>91</v>
      </c>
      <c r="AT1270" s="24" t="s">
        <v>91</v>
      </c>
      <c r="AU1270" s="24" t="s">
        <v>91</v>
      </c>
      <c r="AV1270" s="24" t="s">
        <v>91</v>
      </c>
      <c r="AW1270" s="24" t="s">
        <v>91</v>
      </c>
      <c r="AX1270" s="24" t="s">
        <v>90</v>
      </c>
      <c r="AY1270" s="24" t="s">
        <v>90</v>
      </c>
      <c r="AZ1270" s="24" t="s">
        <v>91</v>
      </c>
      <c r="BA1270" s="24" t="s">
        <v>91</v>
      </c>
      <c r="BB1270" s="24" t="s">
        <v>91</v>
      </c>
      <c r="BC1270" s="24" t="s">
        <v>91</v>
      </c>
      <c r="BD1270" s="24" t="s">
        <v>91</v>
      </c>
      <c r="BE1270" s="24" t="s">
        <v>91</v>
      </c>
      <c r="BF1270" s="24" t="s">
        <v>91</v>
      </c>
      <c r="BG1270" s="24" t="s">
        <v>91</v>
      </c>
      <c r="BH1270" s="24" t="s">
        <v>91</v>
      </c>
      <c r="BI1270" s="24" t="s">
        <v>91</v>
      </c>
      <c r="BJ1270" s="24" t="s">
        <v>90</v>
      </c>
      <c r="BK1270" s="24" t="s">
        <v>91</v>
      </c>
      <c r="BL1270" s="24" t="s">
        <v>90</v>
      </c>
      <c r="BM1270" s="24" t="s">
        <v>144</v>
      </c>
      <c r="BN1270" s="24" t="s">
        <v>91</v>
      </c>
      <c r="BO1270" s="24" t="s">
        <v>91</v>
      </c>
      <c r="BP1270" s="24" t="s">
        <v>144</v>
      </c>
      <c r="BQ1270" s="24" t="s">
        <v>91</v>
      </c>
      <c r="BR1270" s="24" t="s">
        <v>90</v>
      </c>
      <c r="BS1270" s="24" t="s">
        <v>92</v>
      </c>
      <c r="BT1270" s="24" t="s">
        <v>90</v>
      </c>
      <c r="BU1270" s="24" t="s">
        <v>91</v>
      </c>
      <c r="BV1270" s="24" t="s">
        <v>91</v>
      </c>
      <c r="BW1270" s="24" t="s">
        <v>91</v>
      </c>
      <c r="BX1270" s="24" t="s">
        <v>91</v>
      </c>
      <c r="BY1270" s="24" t="s">
        <v>91</v>
      </c>
      <c r="BZ1270" s="24" t="s">
        <v>90</v>
      </c>
      <c r="CA1270" s="36"/>
      <c r="CB1270" s="35"/>
    </row>
    <row r="1271" spans="1:80" ht="169.5" customHeight="1" x14ac:dyDescent="0.35">
      <c r="A1271" s="24"/>
      <c r="B1271" s="24" t="s">
        <v>77</v>
      </c>
      <c r="C1271" s="23" t="s">
        <v>78</v>
      </c>
      <c r="D1271" s="24" t="s">
        <v>3415</v>
      </c>
      <c r="E1271" s="24" t="s">
        <v>38</v>
      </c>
      <c r="F1271" s="24" t="s">
        <v>287</v>
      </c>
      <c r="G1271" s="24" t="s">
        <v>4109</v>
      </c>
      <c r="H1271" s="24" t="s">
        <v>4268</v>
      </c>
      <c r="I1271" s="24" t="s">
        <v>4362</v>
      </c>
      <c r="J1271" s="24" t="s">
        <v>4366</v>
      </c>
      <c r="K1271" s="24" t="s">
        <v>4367</v>
      </c>
      <c r="L1271" s="24" t="s">
        <v>4368</v>
      </c>
      <c r="M1271" s="24"/>
      <c r="N1271" s="24" t="s">
        <v>974</v>
      </c>
      <c r="O1271" s="24"/>
      <c r="P1271" s="24"/>
      <c r="Q1271" s="24" t="s">
        <v>89</v>
      </c>
      <c r="R1271" s="24" t="s">
        <v>4203</v>
      </c>
      <c r="S1271" s="24"/>
      <c r="T1271" s="24" t="s">
        <v>90</v>
      </c>
      <c r="U1271" s="24" t="s">
        <v>91</v>
      </c>
      <c r="V1271" s="24" t="s">
        <v>91</v>
      </c>
      <c r="W1271" s="24" t="s">
        <v>91</v>
      </c>
      <c r="X1271" s="24"/>
      <c r="Y1271" s="24" t="s">
        <v>91</v>
      </c>
      <c r="Z1271" s="24" t="s">
        <v>91</v>
      </c>
      <c r="AA1271" s="24" t="s">
        <v>91</v>
      </c>
      <c r="AB1271" s="24" t="s">
        <v>90</v>
      </c>
      <c r="AC1271" s="24" t="s">
        <v>91</v>
      </c>
      <c r="AD1271" s="24" t="s">
        <v>91</v>
      </c>
      <c r="AE1271" s="24" t="s">
        <v>91</v>
      </c>
      <c r="AF1271" s="24" t="s">
        <v>91</v>
      </c>
      <c r="AG1271" s="24" t="s">
        <v>91</v>
      </c>
      <c r="AH1271" s="24" t="s">
        <v>90</v>
      </c>
      <c r="AI1271" s="24" t="s">
        <v>91</v>
      </c>
      <c r="AJ1271" s="24" t="s">
        <v>91</v>
      </c>
      <c r="AK1271" s="24" t="s">
        <v>91</v>
      </c>
      <c r="AL1271" s="24" t="s">
        <v>91</v>
      </c>
      <c r="AM1271" s="24" t="s">
        <v>90</v>
      </c>
      <c r="AN1271" s="24" t="s">
        <v>91</v>
      </c>
      <c r="AO1271" s="24" t="s">
        <v>90</v>
      </c>
      <c r="AP1271" s="24" t="s">
        <v>91</v>
      </c>
      <c r="AQ1271" s="24" t="s">
        <v>91</v>
      </c>
      <c r="AR1271" s="24" t="s">
        <v>91</v>
      </c>
      <c r="AS1271" s="24" t="s">
        <v>91</v>
      </c>
      <c r="AT1271" s="24" t="s">
        <v>91</v>
      </c>
      <c r="AU1271" s="24" t="s">
        <v>91</v>
      </c>
      <c r="AV1271" s="24" t="s">
        <v>91</v>
      </c>
      <c r="AW1271" s="24" t="s">
        <v>91</v>
      </c>
      <c r="AX1271" s="24" t="s">
        <v>90</v>
      </c>
      <c r="AY1271" s="24" t="s">
        <v>115</v>
      </c>
      <c r="AZ1271" s="24" t="s">
        <v>91</v>
      </c>
      <c r="BA1271" s="24" t="s">
        <v>91</v>
      </c>
      <c r="BB1271" s="24" t="s">
        <v>91</v>
      </c>
      <c r="BC1271" s="24" t="s">
        <v>91</v>
      </c>
      <c r="BD1271" s="24" t="s">
        <v>91</v>
      </c>
      <c r="BE1271" s="24" t="s">
        <v>91</v>
      </c>
      <c r="BF1271" s="24" t="s">
        <v>91</v>
      </c>
      <c r="BG1271" s="24" t="s">
        <v>91</v>
      </c>
      <c r="BH1271" s="24" t="s">
        <v>91</v>
      </c>
      <c r="BI1271" s="24" t="s">
        <v>91</v>
      </c>
      <c r="BJ1271" s="24" t="s">
        <v>115</v>
      </c>
      <c r="BK1271" s="24" t="s">
        <v>91</v>
      </c>
      <c r="BL1271" s="24" t="s">
        <v>115</v>
      </c>
      <c r="BM1271" s="24" t="s">
        <v>1309</v>
      </c>
      <c r="BN1271" s="24" t="s">
        <v>91</v>
      </c>
      <c r="BO1271" s="24" t="s">
        <v>91</v>
      </c>
      <c r="BP1271" s="24" t="s">
        <v>1309</v>
      </c>
      <c r="BQ1271" s="24" t="s">
        <v>91</v>
      </c>
      <c r="BR1271" s="24" t="s">
        <v>92</v>
      </c>
      <c r="BS1271" s="24" t="s">
        <v>90</v>
      </c>
      <c r="BT1271" s="24" t="s">
        <v>92</v>
      </c>
      <c r="BU1271" s="24" t="s">
        <v>92</v>
      </c>
      <c r="BV1271" s="24" t="s">
        <v>91</v>
      </c>
      <c r="BW1271" s="24" t="s">
        <v>91</v>
      </c>
      <c r="BX1271" s="24" t="s">
        <v>91</v>
      </c>
      <c r="BY1271" s="24" t="s">
        <v>91</v>
      </c>
      <c r="BZ1271" s="24" t="s">
        <v>90</v>
      </c>
      <c r="CA1271" s="36"/>
      <c r="CB1271" s="35"/>
    </row>
    <row r="1272" spans="1:80" ht="169.5" customHeight="1" x14ac:dyDescent="0.35">
      <c r="A1272" s="24"/>
      <c r="B1272" s="24" t="s">
        <v>77</v>
      </c>
      <c r="C1272" s="23" t="s">
        <v>78</v>
      </c>
      <c r="D1272" s="24" t="s">
        <v>3415</v>
      </c>
      <c r="E1272" s="24" t="s">
        <v>38</v>
      </c>
      <c r="F1272" s="24" t="s">
        <v>287</v>
      </c>
      <c r="G1272" s="24" t="s">
        <v>4109</v>
      </c>
      <c r="H1272" s="24" t="s">
        <v>4268</v>
      </c>
      <c r="I1272" s="24" t="s">
        <v>4362</v>
      </c>
      <c r="J1272" s="24" t="s">
        <v>4369</v>
      </c>
      <c r="K1272" s="24" t="s">
        <v>4370</v>
      </c>
      <c r="L1272" s="24" t="s">
        <v>4371</v>
      </c>
      <c r="M1272" s="24"/>
      <c r="N1272" s="24" t="s">
        <v>974</v>
      </c>
      <c r="O1272" s="24"/>
      <c r="P1272" s="24"/>
      <c r="Q1272" s="24" t="s">
        <v>89</v>
      </c>
      <c r="R1272" s="24" t="s">
        <v>4203</v>
      </c>
      <c r="S1272" s="24"/>
      <c r="T1272" s="24" t="s">
        <v>90</v>
      </c>
      <c r="U1272" s="24" t="s">
        <v>91</v>
      </c>
      <c r="V1272" s="24" t="s">
        <v>91</v>
      </c>
      <c r="W1272" s="24" t="s">
        <v>91</v>
      </c>
      <c r="X1272" s="24"/>
      <c r="Y1272" s="24" t="s">
        <v>91</v>
      </c>
      <c r="Z1272" s="24" t="s">
        <v>91</v>
      </c>
      <c r="AA1272" s="24" t="s">
        <v>91</v>
      </c>
      <c r="AB1272" s="24" t="s">
        <v>90</v>
      </c>
      <c r="AC1272" s="24" t="s">
        <v>91</v>
      </c>
      <c r="AD1272" s="24" t="s">
        <v>91</v>
      </c>
      <c r="AE1272" s="24" t="s">
        <v>91</v>
      </c>
      <c r="AF1272" s="24" t="s">
        <v>91</v>
      </c>
      <c r="AG1272" s="24" t="s">
        <v>91</v>
      </c>
      <c r="AH1272" s="24" t="s">
        <v>1309</v>
      </c>
      <c r="AI1272" s="24" t="s">
        <v>91</v>
      </c>
      <c r="AJ1272" s="24" t="s">
        <v>91</v>
      </c>
      <c r="AK1272" s="24" t="s">
        <v>91</v>
      </c>
      <c r="AL1272" s="24" t="s">
        <v>91</v>
      </c>
      <c r="AM1272" s="24" t="s">
        <v>92</v>
      </c>
      <c r="AN1272" s="24" t="s">
        <v>91</v>
      </c>
      <c r="AO1272" s="24" t="s">
        <v>92</v>
      </c>
      <c r="AP1272" s="24" t="s">
        <v>91</v>
      </c>
      <c r="AQ1272" s="24" t="s">
        <v>91</v>
      </c>
      <c r="AR1272" s="24" t="s">
        <v>91</v>
      </c>
      <c r="AS1272" s="24" t="s">
        <v>91</v>
      </c>
      <c r="AT1272" s="24" t="s">
        <v>91</v>
      </c>
      <c r="AU1272" s="24" t="s">
        <v>91</v>
      </c>
      <c r="AV1272" s="24" t="s">
        <v>91</v>
      </c>
      <c r="AW1272" s="24" t="s">
        <v>91</v>
      </c>
      <c r="AX1272" s="24" t="s">
        <v>92</v>
      </c>
      <c r="AY1272" s="24" t="s">
        <v>115</v>
      </c>
      <c r="AZ1272" s="24" t="s">
        <v>91</v>
      </c>
      <c r="BA1272" s="24" t="s">
        <v>91</v>
      </c>
      <c r="BB1272" s="24" t="s">
        <v>91</v>
      </c>
      <c r="BC1272" s="24" t="s">
        <v>91</v>
      </c>
      <c r="BD1272" s="24" t="s">
        <v>91</v>
      </c>
      <c r="BE1272" s="24" t="s">
        <v>91</v>
      </c>
      <c r="BF1272" s="24" t="s">
        <v>91</v>
      </c>
      <c r="BG1272" s="24" t="s">
        <v>91</v>
      </c>
      <c r="BH1272" s="24" t="s">
        <v>91</v>
      </c>
      <c r="BI1272" s="24" t="s">
        <v>91</v>
      </c>
      <c r="BJ1272" s="24" t="s">
        <v>115</v>
      </c>
      <c r="BK1272" s="24" t="s">
        <v>91</v>
      </c>
      <c r="BL1272" s="24" t="s">
        <v>115</v>
      </c>
      <c r="BM1272" s="24" t="s">
        <v>115</v>
      </c>
      <c r="BN1272" s="24" t="s">
        <v>91</v>
      </c>
      <c r="BO1272" s="24" t="s">
        <v>91</v>
      </c>
      <c r="BP1272" s="24" t="s">
        <v>115</v>
      </c>
      <c r="BQ1272" s="24" t="s">
        <v>91</v>
      </c>
      <c r="BR1272" s="24" t="s">
        <v>115</v>
      </c>
      <c r="BS1272" s="24" t="s">
        <v>92</v>
      </c>
      <c r="BT1272" s="24" t="s">
        <v>90</v>
      </c>
      <c r="BU1272" s="24" t="s">
        <v>91</v>
      </c>
      <c r="BV1272" s="24" t="s">
        <v>91</v>
      </c>
      <c r="BW1272" s="24" t="s">
        <v>91</v>
      </c>
      <c r="BX1272" s="24" t="s">
        <v>91</v>
      </c>
      <c r="BY1272" s="24" t="s">
        <v>91</v>
      </c>
      <c r="BZ1272" s="24" t="s">
        <v>90</v>
      </c>
      <c r="CA1272" s="36"/>
      <c r="CB1272" s="35"/>
    </row>
    <row r="1273" spans="1:80" ht="169.5" customHeight="1" x14ac:dyDescent="0.35">
      <c r="A1273" s="24"/>
      <c r="B1273" s="24" t="s">
        <v>77</v>
      </c>
      <c r="C1273" s="23" t="s">
        <v>78</v>
      </c>
      <c r="D1273" s="24" t="s">
        <v>3415</v>
      </c>
      <c r="E1273" s="24" t="s">
        <v>38</v>
      </c>
      <c r="F1273" s="24" t="s">
        <v>287</v>
      </c>
      <c r="G1273" s="24" t="s">
        <v>4109</v>
      </c>
      <c r="H1273" s="24" t="s">
        <v>4268</v>
      </c>
      <c r="I1273" s="24" t="s">
        <v>4372</v>
      </c>
      <c r="J1273" s="24" t="s">
        <v>4373</v>
      </c>
      <c r="K1273" s="24" t="s">
        <v>4374</v>
      </c>
      <c r="L1273" s="24" t="s">
        <v>4375</v>
      </c>
      <c r="M1273" s="24"/>
      <c r="N1273" s="24" t="s">
        <v>974</v>
      </c>
      <c r="O1273" s="24"/>
      <c r="P1273" s="24"/>
      <c r="Q1273" s="24" t="s">
        <v>89</v>
      </c>
      <c r="R1273" s="24" t="s">
        <v>4203</v>
      </c>
      <c r="S1273" s="24"/>
      <c r="T1273" s="24" t="s">
        <v>115</v>
      </c>
      <c r="U1273" s="24" t="s">
        <v>91</v>
      </c>
      <c r="V1273" s="24" t="s">
        <v>91</v>
      </c>
      <c r="W1273" s="24" t="s">
        <v>91</v>
      </c>
      <c r="X1273" s="24"/>
      <c r="Y1273" s="24" t="s">
        <v>91</v>
      </c>
      <c r="Z1273" s="24" t="s">
        <v>91</v>
      </c>
      <c r="AA1273" s="24" t="s">
        <v>91</v>
      </c>
      <c r="AB1273" s="24" t="s">
        <v>115</v>
      </c>
      <c r="AC1273" s="24" t="s">
        <v>91</v>
      </c>
      <c r="AD1273" s="24" t="s">
        <v>91</v>
      </c>
      <c r="AE1273" s="24" t="s">
        <v>91</v>
      </c>
      <c r="AF1273" s="24" t="s">
        <v>91</v>
      </c>
      <c r="AG1273" s="24" t="s">
        <v>91</v>
      </c>
      <c r="AH1273" s="24" t="s">
        <v>115</v>
      </c>
      <c r="AI1273" s="24" t="s">
        <v>91</v>
      </c>
      <c r="AJ1273" s="24" t="s">
        <v>91</v>
      </c>
      <c r="AK1273" s="24" t="s">
        <v>91</v>
      </c>
      <c r="AL1273" s="24" t="s">
        <v>91</v>
      </c>
      <c r="AM1273" s="24" t="s">
        <v>115</v>
      </c>
      <c r="AN1273" s="24" t="s">
        <v>91</v>
      </c>
      <c r="AO1273" s="24" t="s">
        <v>90</v>
      </c>
      <c r="AP1273" s="24" t="s">
        <v>91</v>
      </c>
      <c r="AQ1273" s="24" t="s">
        <v>91</v>
      </c>
      <c r="AR1273" s="24" t="s">
        <v>91</v>
      </c>
      <c r="AS1273" s="24" t="s">
        <v>91</v>
      </c>
      <c r="AT1273" s="24" t="s">
        <v>91</v>
      </c>
      <c r="AU1273" s="24" t="s">
        <v>91</v>
      </c>
      <c r="AV1273" s="24" t="s">
        <v>91</v>
      </c>
      <c r="AW1273" s="24" t="s">
        <v>91</v>
      </c>
      <c r="AX1273" s="24" t="s">
        <v>90</v>
      </c>
      <c r="AY1273" s="24" t="s">
        <v>90</v>
      </c>
      <c r="AZ1273" s="24" t="s">
        <v>91</v>
      </c>
      <c r="BA1273" s="24" t="s">
        <v>91</v>
      </c>
      <c r="BB1273" s="24" t="s">
        <v>91</v>
      </c>
      <c r="BC1273" s="24" t="s">
        <v>91</v>
      </c>
      <c r="BD1273" s="24" t="s">
        <v>91</v>
      </c>
      <c r="BE1273" s="24" t="s">
        <v>91</v>
      </c>
      <c r="BF1273" s="24" t="s">
        <v>91</v>
      </c>
      <c r="BG1273" s="24" t="s">
        <v>91</v>
      </c>
      <c r="BH1273" s="24" t="s">
        <v>91</v>
      </c>
      <c r="BI1273" s="24" t="s">
        <v>91</v>
      </c>
      <c r="BJ1273" s="24" t="s">
        <v>90</v>
      </c>
      <c r="BK1273" s="24" t="s">
        <v>91</v>
      </c>
      <c r="BL1273" s="24" t="s">
        <v>90</v>
      </c>
      <c r="BM1273" s="24" t="s">
        <v>144</v>
      </c>
      <c r="BN1273" s="24" t="s">
        <v>91</v>
      </c>
      <c r="BO1273" s="24" t="s">
        <v>91</v>
      </c>
      <c r="BP1273" s="24" t="s">
        <v>144</v>
      </c>
      <c r="BQ1273" s="24" t="s">
        <v>91</v>
      </c>
      <c r="BR1273" s="24" t="s">
        <v>90</v>
      </c>
      <c r="BS1273" s="24" t="s">
        <v>90</v>
      </c>
      <c r="BT1273" s="24" t="s">
        <v>91</v>
      </c>
      <c r="BU1273" s="24" t="s">
        <v>91</v>
      </c>
      <c r="BV1273" s="24" t="s">
        <v>91</v>
      </c>
      <c r="BW1273" s="24" t="s">
        <v>91</v>
      </c>
      <c r="BX1273" s="24" t="s">
        <v>91</v>
      </c>
      <c r="BY1273" s="24" t="s">
        <v>91</v>
      </c>
      <c r="BZ1273" s="24" t="s">
        <v>90</v>
      </c>
      <c r="CA1273" s="36"/>
      <c r="CB1273" s="35"/>
    </row>
    <row r="1274" spans="1:80" ht="169.5" customHeight="1" x14ac:dyDescent="0.35">
      <c r="A1274" s="24"/>
      <c r="B1274" s="24" t="s">
        <v>77</v>
      </c>
      <c r="C1274" s="23" t="s">
        <v>78</v>
      </c>
      <c r="D1274" s="24" t="s">
        <v>3415</v>
      </c>
      <c r="E1274" s="24" t="s">
        <v>38</v>
      </c>
      <c r="F1274" s="24" t="s">
        <v>287</v>
      </c>
      <c r="G1274" s="24" t="s">
        <v>4109</v>
      </c>
      <c r="H1274" s="24" t="s">
        <v>4268</v>
      </c>
      <c r="I1274" s="24" t="s">
        <v>4376</v>
      </c>
      <c r="J1274" s="24" t="s">
        <v>4377</v>
      </c>
      <c r="K1274" s="24" t="s">
        <v>4378</v>
      </c>
      <c r="L1274" s="24" t="s">
        <v>4379</v>
      </c>
      <c r="M1274" s="24"/>
      <c r="N1274" s="24" t="s">
        <v>974</v>
      </c>
      <c r="O1274" s="24"/>
      <c r="P1274" s="24"/>
      <c r="Q1274" s="24" t="s">
        <v>89</v>
      </c>
      <c r="R1274" s="24" t="s">
        <v>4203</v>
      </c>
      <c r="S1274" s="24"/>
      <c r="T1274" s="24" t="s">
        <v>90</v>
      </c>
      <c r="U1274" s="24" t="s">
        <v>91</v>
      </c>
      <c r="V1274" s="24" t="s">
        <v>91</v>
      </c>
      <c r="W1274" s="24" t="s">
        <v>91</v>
      </c>
      <c r="X1274" s="24"/>
      <c r="Y1274" s="24" t="s">
        <v>91</v>
      </c>
      <c r="Z1274" s="24" t="s">
        <v>91</v>
      </c>
      <c r="AA1274" s="24" t="s">
        <v>91</v>
      </c>
      <c r="AB1274" s="24" t="s">
        <v>90</v>
      </c>
      <c r="AC1274" s="24" t="s">
        <v>91</v>
      </c>
      <c r="AD1274" s="24" t="s">
        <v>91</v>
      </c>
      <c r="AE1274" s="24" t="s">
        <v>91</v>
      </c>
      <c r="AF1274" s="24" t="s">
        <v>91</v>
      </c>
      <c r="AG1274" s="24" t="s">
        <v>91</v>
      </c>
      <c r="AH1274" s="24" t="s">
        <v>144</v>
      </c>
      <c r="AI1274" s="24" t="s">
        <v>91</v>
      </c>
      <c r="AJ1274" s="24" t="s">
        <v>91</v>
      </c>
      <c r="AK1274" s="24" t="s">
        <v>91</v>
      </c>
      <c r="AL1274" s="24" t="s">
        <v>91</v>
      </c>
      <c r="AM1274" s="24" t="s">
        <v>90</v>
      </c>
      <c r="AN1274" s="24" t="s">
        <v>91</v>
      </c>
      <c r="AO1274" s="24" t="s">
        <v>92</v>
      </c>
      <c r="AP1274" s="24" t="s">
        <v>91</v>
      </c>
      <c r="AQ1274" s="24" t="s">
        <v>91</v>
      </c>
      <c r="AR1274" s="24" t="s">
        <v>91</v>
      </c>
      <c r="AS1274" s="24" t="s">
        <v>91</v>
      </c>
      <c r="AT1274" s="24" t="s">
        <v>91</v>
      </c>
      <c r="AU1274" s="24" t="s">
        <v>91</v>
      </c>
      <c r="AV1274" s="24" t="s">
        <v>91</v>
      </c>
      <c r="AW1274" s="24" t="s">
        <v>91</v>
      </c>
      <c r="AX1274" s="24" t="s">
        <v>92</v>
      </c>
      <c r="AY1274" s="24" t="s">
        <v>91</v>
      </c>
      <c r="AZ1274" s="24" t="s">
        <v>91</v>
      </c>
      <c r="BA1274" s="24" t="s">
        <v>91</v>
      </c>
      <c r="BB1274" s="24" t="s">
        <v>91</v>
      </c>
      <c r="BC1274" s="24" t="s">
        <v>91</v>
      </c>
      <c r="BD1274" s="24" t="s">
        <v>91</v>
      </c>
      <c r="BE1274" s="24" t="s">
        <v>91</v>
      </c>
      <c r="BF1274" s="24" t="s">
        <v>91</v>
      </c>
      <c r="BG1274" s="24" t="s">
        <v>91</v>
      </c>
      <c r="BH1274" s="24" t="s">
        <v>91</v>
      </c>
      <c r="BI1274" s="24" t="s">
        <v>91</v>
      </c>
      <c r="BJ1274" s="24" t="s">
        <v>92</v>
      </c>
      <c r="BK1274" s="24" t="s">
        <v>91</v>
      </c>
      <c r="BL1274" s="24" t="s">
        <v>92</v>
      </c>
      <c r="BM1274" s="24" t="s">
        <v>144</v>
      </c>
      <c r="BN1274" s="24" t="s">
        <v>91</v>
      </c>
      <c r="BO1274" s="24" t="s">
        <v>91</v>
      </c>
      <c r="BP1274" s="24" t="s">
        <v>144</v>
      </c>
      <c r="BQ1274" s="24" t="s">
        <v>91</v>
      </c>
      <c r="BR1274" s="24" t="s">
        <v>90</v>
      </c>
      <c r="BS1274" s="24" t="s">
        <v>90</v>
      </c>
      <c r="BT1274" s="24" t="s">
        <v>91</v>
      </c>
      <c r="BU1274" s="24" t="s">
        <v>91</v>
      </c>
      <c r="BV1274" s="24" t="s">
        <v>91</v>
      </c>
      <c r="BW1274" s="24" t="s">
        <v>91</v>
      </c>
      <c r="BX1274" s="24" t="s">
        <v>91</v>
      </c>
      <c r="BY1274" s="24" t="s">
        <v>91</v>
      </c>
      <c r="BZ1274" s="24" t="s">
        <v>90</v>
      </c>
      <c r="CA1274" s="36"/>
      <c r="CB1274" s="35"/>
    </row>
    <row r="1275" spans="1:80" ht="169.5" customHeight="1" x14ac:dyDescent="0.35">
      <c r="A1275" s="24"/>
      <c r="B1275" s="24" t="s">
        <v>77</v>
      </c>
      <c r="C1275" s="23" t="s">
        <v>78</v>
      </c>
      <c r="D1275" s="24" t="s">
        <v>3415</v>
      </c>
      <c r="E1275" s="24" t="s">
        <v>38</v>
      </c>
      <c r="F1275" s="24" t="s">
        <v>287</v>
      </c>
      <c r="G1275" s="24" t="s">
        <v>4109</v>
      </c>
      <c r="H1275" s="24" t="s">
        <v>4268</v>
      </c>
      <c r="I1275" s="24" t="s">
        <v>4376</v>
      </c>
      <c r="J1275" s="24" t="s">
        <v>4380</v>
      </c>
      <c r="K1275" s="24" t="s">
        <v>4381</v>
      </c>
      <c r="L1275" s="24" t="s">
        <v>4382</v>
      </c>
      <c r="M1275" s="24"/>
      <c r="N1275" s="24" t="s">
        <v>974</v>
      </c>
      <c r="O1275" s="24"/>
      <c r="P1275" s="24"/>
      <c r="Q1275" s="24" t="s">
        <v>89</v>
      </c>
      <c r="R1275" s="24" t="s">
        <v>4203</v>
      </c>
      <c r="S1275" s="24"/>
      <c r="T1275" s="24" t="s">
        <v>90</v>
      </c>
      <c r="U1275" s="24" t="s">
        <v>91</v>
      </c>
      <c r="V1275" s="24" t="s">
        <v>91</v>
      </c>
      <c r="W1275" s="24" t="s">
        <v>91</v>
      </c>
      <c r="X1275" s="24"/>
      <c r="Y1275" s="24" t="s">
        <v>91</v>
      </c>
      <c r="Z1275" s="24" t="s">
        <v>91</v>
      </c>
      <c r="AA1275" s="24" t="s">
        <v>91</v>
      </c>
      <c r="AB1275" s="24" t="s">
        <v>90</v>
      </c>
      <c r="AC1275" s="24" t="s">
        <v>91</v>
      </c>
      <c r="AD1275" s="24" t="s">
        <v>91</v>
      </c>
      <c r="AE1275" s="24" t="s">
        <v>91</v>
      </c>
      <c r="AF1275" s="24" t="s">
        <v>91</v>
      </c>
      <c r="AG1275" s="24" t="s">
        <v>91</v>
      </c>
      <c r="AH1275" s="24" t="s">
        <v>90</v>
      </c>
      <c r="AI1275" s="24" t="s">
        <v>91</v>
      </c>
      <c r="AJ1275" s="24" t="s">
        <v>91</v>
      </c>
      <c r="AK1275" s="24" t="s">
        <v>91</v>
      </c>
      <c r="AL1275" s="24" t="s">
        <v>91</v>
      </c>
      <c r="AM1275" s="24" t="s">
        <v>90</v>
      </c>
      <c r="AN1275" s="24" t="s">
        <v>91</v>
      </c>
      <c r="AO1275" s="24" t="s">
        <v>92</v>
      </c>
      <c r="AP1275" s="24" t="s">
        <v>91</v>
      </c>
      <c r="AQ1275" s="24" t="s">
        <v>91</v>
      </c>
      <c r="AR1275" s="24" t="s">
        <v>91</v>
      </c>
      <c r="AS1275" s="24" t="s">
        <v>91</v>
      </c>
      <c r="AT1275" s="24" t="s">
        <v>91</v>
      </c>
      <c r="AU1275" s="24" t="s">
        <v>91</v>
      </c>
      <c r="AV1275" s="24" t="s">
        <v>91</v>
      </c>
      <c r="AW1275" s="24" t="s">
        <v>91</v>
      </c>
      <c r="AX1275" s="24" t="s">
        <v>92</v>
      </c>
      <c r="AY1275" s="24" t="s">
        <v>91</v>
      </c>
      <c r="AZ1275" s="24" t="s">
        <v>91</v>
      </c>
      <c r="BA1275" s="24" t="s">
        <v>91</v>
      </c>
      <c r="BB1275" s="24" t="s">
        <v>91</v>
      </c>
      <c r="BC1275" s="24" t="s">
        <v>91</v>
      </c>
      <c r="BD1275" s="24" t="s">
        <v>91</v>
      </c>
      <c r="BE1275" s="24" t="s">
        <v>91</v>
      </c>
      <c r="BF1275" s="24" t="s">
        <v>91</v>
      </c>
      <c r="BG1275" s="24" t="s">
        <v>91</v>
      </c>
      <c r="BH1275" s="24" t="s">
        <v>91</v>
      </c>
      <c r="BI1275" s="24" t="s">
        <v>91</v>
      </c>
      <c r="BJ1275" s="24" t="s">
        <v>92</v>
      </c>
      <c r="BK1275" s="24" t="s">
        <v>91</v>
      </c>
      <c r="BL1275" s="24" t="s">
        <v>92</v>
      </c>
      <c r="BM1275" s="24" t="s">
        <v>144</v>
      </c>
      <c r="BN1275" s="24" t="s">
        <v>91</v>
      </c>
      <c r="BO1275" s="24" t="s">
        <v>91</v>
      </c>
      <c r="BP1275" s="24" t="s">
        <v>144</v>
      </c>
      <c r="BQ1275" s="24" t="s">
        <v>91</v>
      </c>
      <c r="BR1275" s="24" t="s">
        <v>90</v>
      </c>
      <c r="BS1275" s="24" t="s">
        <v>92</v>
      </c>
      <c r="BT1275" s="24" t="s">
        <v>90</v>
      </c>
      <c r="BU1275" s="24" t="s">
        <v>91</v>
      </c>
      <c r="BV1275" s="24" t="s">
        <v>91</v>
      </c>
      <c r="BW1275" s="24" t="s">
        <v>91</v>
      </c>
      <c r="BX1275" s="24" t="s">
        <v>91</v>
      </c>
      <c r="BY1275" s="24" t="s">
        <v>91</v>
      </c>
      <c r="BZ1275" s="24" t="s">
        <v>90</v>
      </c>
      <c r="CA1275" s="36"/>
      <c r="CB1275" s="35"/>
    </row>
    <row r="1276" spans="1:80" ht="169.5" customHeight="1" x14ac:dyDescent="0.35">
      <c r="A1276" s="24"/>
      <c r="B1276" s="24" t="s">
        <v>77</v>
      </c>
      <c r="C1276" s="23" t="s">
        <v>78</v>
      </c>
      <c r="D1276" s="24" t="s">
        <v>3415</v>
      </c>
      <c r="E1276" s="24" t="s">
        <v>38</v>
      </c>
      <c r="F1276" s="24" t="s">
        <v>287</v>
      </c>
      <c r="G1276" s="24" t="s">
        <v>4109</v>
      </c>
      <c r="H1276" s="24" t="s">
        <v>4268</v>
      </c>
      <c r="I1276" s="24" t="s">
        <v>4383</v>
      </c>
      <c r="J1276" s="24" t="s">
        <v>4384</v>
      </c>
      <c r="K1276" s="24" t="s">
        <v>4385</v>
      </c>
      <c r="L1276" s="24" t="s">
        <v>4386</v>
      </c>
      <c r="M1276" s="24"/>
      <c r="N1276" s="24" t="s">
        <v>974</v>
      </c>
      <c r="O1276" s="24"/>
      <c r="P1276" s="24"/>
      <c r="Q1276" s="24" t="s">
        <v>89</v>
      </c>
      <c r="R1276" s="24" t="s">
        <v>4203</v>
      </c>
      <c r="S1276" s="24"/>
      <c r="T1276" s="24" t="s">
        <v>90</v>
      </c>
      <c r="U1276" s="24" t="s">
        <v>91</v>
      </c>
      <c r="V1276" s="24" t="s">
        <v>91</v>
      </c>
      <c r="W1276" s="24" t="s">
        <v>91</v>
      </c>
      <c r="X1276" s="24"/>
      <c r="Y1276" s="24" t="s">
        <v>91</v>
      </c>
      <c r="Z1276" s="24" t="s">
        <v>91</v>
      </c>
      <c r="AA1276" s="24" t="s">
        <v>91</v>
      </c>
      <c r="AB1276" s="24" t="s">
        <v>90</v>
      </c>
      <c r="AC1276" s="24" t="s">
        <v>91</v>
      </c>
      <c r="AD1276" s="24" t="s">
        <v>91</v>
      </c>
      <c r="AE1276" s="24" t="s">
        <v>91</v>
      </c>
      <c r="AF1276" s="24" t="s">
        <v>91</v>
      </c>
      <c r="AG1276" s="24" t="s">
        <v>91</v>
      </c>
      <c r="AH1276" s="24" t="s">
        <v>144</v>
      </c>
      <c r="AI1276" s="24" t="s">
        <v>91</v>
      </c>
      <c r="AJ1276" s="24" t="s">
        <v>91</v>
      </c>
      <c r="AK1276" s="24" t="s">
        <v>91</v>
      </c>
      <c r="AL1276" s="24" t="s">
        <v>91</v>
      </c>
      <c r="AM1276" s="24" t="s">
        <v>90</v>
      </c>
      <c r="AN1276" s="24" t="s">
        <v>91</v>
      </c>
      <c r="AO1276" s="24" t="s">
        <v>90</v>
      </c>
      <c r="AP1276" s="24" t="s">
        <v>91</v>
      </c>
      <c r="AQ1276" s="24" t="s">
        <v>91</v>
      </c>
      <c r="AR1276" s="24" t="s">
        <v>91</v>
      </c>
      <c r="AS1276" s="24" t="s">
        <v>91</v>
      </c>
      <c r="AT1276" s="24" t="s">
        <v>91</v>
      </c>
      <c r="AU1276" s="24" t="s">
        <v>91</v>
      </c>
      <c r="AV1276" s="24" t="s">
        <v>91</v>
      </c>
      <c r="AW1276" s="24" t="s">
        <v>91</v>
      </c>
      <c r="AX1276" s="24" t="s">
        <v>90</v>
      </c>
      <c r="AY1276" s="24" t="s">
        <v>90</v>
      </c>
      <c r="AZ1276" s="24" t="s">
        <v>91</v>
      </c>
      <c r="BA1276" s="24" t="s">
        <v>91</v>
      </c>
      <c r="BB1276" s="24" t="s">
        <v>91</v>
      </c>
      <c r="BC1276" s="24" t="s">
        <v>91</v>
      </c>
      <c r="BD1276" s="24" t="s">
        <v>91</v>
      </c>
      <c r="BE1276" s="24" t="s">
        <v>91</v>
      </c>
      <c r="BF1276" s="24" t="s">
        <v>91</v>
      </c>
      <c r="BG1276" s="24" t="s">
        <v>91</v>
      </c>
      <c r="BH1276" s="24" t="s">
        <v>91</v>
      </c>
      <c r="BI1276" s="24" t="s">
        <v>91</v>
      </c>
      <c r="BJ1276" s="24" t="s">
        <v>90</v>
      </c>
      <c r="BK1276" s="24" t="s">
        <v>91</v>
      </c>
      <c r="BL1276" s="24" t="s">
        <v>90</v>
      </c>
      <c r="BM1276" s="24" t="s">
        <v>144</v>
      </c>
      <c r="BN1276" s="24" t="s">
        <v>91</v>
      </c>
      <c r="BO1276" s="24" t="s">
        <v>91</v>
      </c>
      <c r="BP1276" s="24" t="s">
        <v>144</v>
      </c>
      <c r="BQ1276" s="24" t="s">
        <v>91</v>
      </c>
      <c r="BR1276" s="24" t="s">
        <v>90</v>
      </c>
      <c r="BS1276" s="24" t="s">
        <v>90</v>
      </c>
      <c r="BT1276" s="24" t="s">
        <v>91</v>
      </c>
      <c r="BU1276" s="24" t="s">
        <v>91</v>
      </c>
      <c r="BV1276" s="24" t="s">
        <v>91</v>
      </c>
      <c r="BW1276" s="24" t="s">
        <v>91</v>
      </c>
      <c r="BX1276" s="24" t="s">
        <v>91</v>
      </c>
      <c r="BY1276" s="24" t="s">
        <v>91</v>
      </c>
      <c r="BZ1276" s="24" t="s">
        <v>90</v>
      </c>
      <c r="CA1276" s="36"/>
      <c r="CB1276" s="35"/>
    </row>
    <row r="1277" spans="1:80" ht="169.5" customHeight="1" x14ac:dyDescent="0.35">
      <c r="A1277" s="24"/>
      <c r="B1277" s="24" t="s">
        <v>77</v>
      </c>
      <c r="C1277" s="23" t="s">
        <v>78</v>
      </c>
      <c r="D1277" s="24" t="s">
        <v>3415</v>
      </c>
      <c r="E1277" s="24" t="s">
        <v>38</v>
      </c>
      <c r="F1277" s="24" t="s">
        <v>287</v>
      </c>
      <c r="G1277" s="24" t="s">
        <v>4109</v>
      </c>
      <c r="H1277" s="24" t="s">
        <v>4268</v>
      </c>
      <c r="I1277" s="24" t="s">
        <v>4383</v>
      </c>
      <c r="J1277" s="24" t="s">
        <v>4387</v>
      </c>
      <c r="K1277" s="24" t="s">
        <v>4388</v>
      </c>
      <c r="L1277" s="24" t="s">
        <v>4389</v>
      </c>
      <c r="M1277" s="24"/>
      <c r="N1277" s="24" t="s">
        <v>974</v>
      </c>
      <c r="O1277" s="24"/>
      <c r="P1277" s="24"/>
      <c r="Q1277" s="24" t="s">
        <v>89</v>
      </c>
      <c r="R1277" s="24" t="s">
        <v>4196</v>
      </c>
      <c r="S1277" s="24">
        <v>4</v>
      </c>
      <c r="T1277" s="24" t="s">
        <v>90</v>
      </c>
      <c r="U1277" s="24" t="s">
        <v>91</v>
      </c>
      <c r="V1277" s="24" t="s">
        <v>91</v>
      </c>
      <c r="W1277" s="24" t="s">
        <v>91</v>
      </c>
      <c r="X1277" s="24"/>
      <c r="Y1277" s="24" t="s">
        <v>91</v>
      </c>
      <c r="Z1277" s="24" t="s">
        <v>91</v>
      </c>
      <c r="AA1277" s="24" t="s">
        <v>91</v>
      </c>
      <c r="AB1277" s="24" t="s">
        <v>90</v>
      </c>
      <c r="AC1277" s="24" t="s">
        <v>91</v>
      </c>
      <c r="AD1277" s="24" t="s">
        <v>91</v>
      </c>
      <c r="AE1277" s="24" t="s">
        <v>91</v>
      </c>
      <c r="AF1277" s="24" t="s">
        <v>91</v>
      </c>
      <c r="AG1277" s="24" t="s">
        <v>91</v>
      </c>
      <c r="AH1277" s="24" t="s">
        <v>144</v>
      </c>
      <c r="AI1277" s="24" t="s">
        <v>91</v>
      </c>
      <c r="AJ1277" s="24" t="s">
        <v>91</v>
      </c>
      <c r="AK1277" s="24" t="s">
        <v>91</v>
      </c>
      <c r="AL1277" s="24" t="s">
        <v>91</v>
      </c>
      <c r="AM1277" s="24" t="s">
        <v>90</v>
      </c>
      <c r="AN1277" s="24" t="s">
        <v>91</v>
      </c>
      <c r="AO1277" s="24" t="s">
        <v>92</v>
      </c>
      <c r="AP1277" s="24" t="s">
        <v>91</v>
      </c>
      <c r="AQ1277" s="24" t="s">
        <v>91</v>
      </c>
      <c r="AR1277" s="24" t="s">
        <v>91</v>
      </c>
      <c r="AS1277" s="24" t="s">
        <v>91</v>
      </c>
      <c r="AT1277" s="24" t="s">
        <v>91</v>
      </c>
      <c r="AU1277" s="24" t="s">
        <v>91</v>
      </c>
      <c r="AV1277" s="24" t="s">
        <v>91</v>
      </c>
      <c r="AW1277" s="24" t="s">
        <v>91</v>
      </c>
      <c r="AX1277" s="24" t="s">
        <v>92</v>
      </c>
      <c r="AY1277" s="24" t="s">
        <v>92</v>
      </c>
      <c r="AZ1277" s="24" t="s">
        <v>91</v>
      </c>
      <c r="BA1277" s="24" t="s">
        <v>91</v>
      </c>
      <c r="BB1277" s="24" t="s">
        <v>91</v>
      </c>
      <c r="BC1277" s="24" t="s">
        <v>91</v>
      </c>
      <c r="BD1277" s="24" t="s">
        <v>91</v>
      </c>
      <c r="BE1277" s="24" t="s">
        <v>91</v>
      </c>
      <c r="BF1277" s="24" t="s">
        <v>91</v>
      </c>
      <c r="BG1277" s="24" t="s">
        <v>91</v>
      </c>
      <c r="BH1277" s="24" t="s">
        <v>91</v>
      </c>
      <c r="BI1277" s="24" t="s">
        <v>91</v>
      </c>
      <c r="BJ1277" s="24" t="s">
        <v>92</v>
      </c>
      <c r="BK1277" s="24" t="s">
        <v>91</v>
      </c>
      <c r="BL1277" s="24" t="s">
        <v>92</v>
      </c>
      <c r="BM1277" s="24" t="s">
        <v>115</v>
      </c>
      <c r="BN1277" s="24" t="s">
        <v>91</v>
      </c>
      <c r="BO1277" s="24" t="s">
        <v>91</v>
      </c>
      <c r="BP1277" s="24" t="s">
        <v>115</v>
      </c>
      <c r="BQ1277" s="24" t="s">
        <v>91</v>
      </c>
      <c r="BR1277" s="24" t="s">
        <v>115</v>
      </c>
      <c r="BS1277" s="24" t="s">
        <v>92</v>
      </c>
      <c r="BT1277" s="24" t="s">
        <v>91</v>
      </c>
      <c r="BU1277" s="24" t="s">
        <v>91</v>
      </c>
      <c r="BV1277" s="24" t="s">
        <v>91</v>
      </c>
      <c r="BW1277" s="24" t="s">
        <v>91</v>
      </c>
      <c r="BX1277" s="24" t="s">
        <v>91</v>
      </c>
      <c r="BY1277" s="24" t="s">
        <v>91</v>
      </c>
      <c r="BZ1277" s="24" t="s">
        <v>92</v>
      </c>
      <c r="CA1277" s="36"/>
      <c r="CB1277" s="35"/>
    </row>
    <row r="1278" spans="1:80" ht="169.5" customHeight="1" x14ac:dyDescent="0.35">
      <c r="A1278" s="24"/>
      <c r="B1278" s="24" t="s">
        <v>77</v>
      </c>
      <c r="C1278" s="23" t="s">
        <v>78</v>
      </c>
      <c r="D1278" s="24" t="s">
        <v>3415</v>
      </c>
      <c r="E1278" s="24" t="s">
        <v>38</v>
      </c>
      <c r="F1278" s="24" t="s">
        <v>287</v>
      </c>
      <c r="G1278" s="24" t="s">
        <v>4109</v>
      </c>
      <c r="H1278" s="24" t="s">
        <v>4268</v>
      </c>
      <c r="I1278" s="24" t="s">
        <v>4390</v>
      </c>
      <c r="J1278" s="24" t="s">
        <v>4391</v>
      </c>
      <c r="K1278" s="24" t="s">
        <v>4392</v>
      </c>
      <c r="L1278" s="24" t="s">
        <v>4393</v>
      </c>
      <c r="M1278" s="24"/>
      <c r="N1278" s="24" t="s">
        <v>974</v>
      </c>
      <c r="O1278" s="24"/>
      <c r="P1278" s="24"/>
      <c r="Q1278" s="24" t="s">
        <v>89</v>
      </c>
      <c r="R1278" s="24" t="s">
        <v>4203</v>
      </c>
      <c r="S1278" s="24"/>
      <c r="T1278" s="24" t="s">
        <v>90</v>
      </c>
      <c r="U1278" s="24" t="s">
        <v>91</v>
      </c>
      <c r="V1278" s="24" t="s">
        <v>91</v>
      </c>
      <c r="W1278" s="24" t="s">
        <v>91</v>
      </c>
      <c r="X1278" s="24"/>
      <c r="Y1278" s="24" t="s">
        <v>91</v>
      </c>
      <c r="Z1278" s="24" t="s">
        <v>91</v>
      </c>
      <c r="AA1278" s="24" t="s">
        <v>91</v>
      </c>
      <c r="AB1278" s="24" t="s">
        <v>90</v>
      </c>
      <c r="AC1278" s="24" t="s">
        <v>91</v>
      </c>
      <c r="AD1278" s="24" t="s">
        <v>91</v>
      </c>
      <c r="AE1278" s="24" t="s">
        <v>91</v>
      </c>
      <c r="AF1278" s="24" t="s">
        <v>91</v>
      </c>
      <c r="AG1278" s="24" t="s">
        <v>91</v>
      </c>
      <c r="AH1278" s="24" t="s">
        <v>115</v>
      </c>
      <c r="AI1278" s="24" t="s">
        <v>91</v>
      </c>
      <c r="AJ1278" s="24" t="s">
        <v>91</v>
      </c>
      <c r="AK1278" s="24" t="s">
        <v>91</v>
      </c>
      <c r="AL1278" s="24" t="s">
        <v>91</v>
      </c>
      <c r="AM1278" s="24" t="s">
        <v>115</v>
      </c>
      <c r="AN1278" s="24" t="s">
        <v>91</v>
      </c>
      <c r="AO1278" s="24" t="s">
        <v>90</v>
      </c>
      <c r="AP1278" s="24" t="s">
        <v>91</v>
      </c>
      <c r="AQ1278" s="24" t="s">
        <v>91</v>
      </c>
      <c r="AR1278" s="24" t="s">
        <v>91</v>
      </c>
      <c r="AS1278" s="24" t="s">
        <v>91</v>
      </c>
      <c r="AT1278" s="24" t="s">
        <v>91</v>
      </c>
      <c r="AU1278" s="24" t="s">
        <v>91</v>
      </c>
      <c r="AV1278" s="24" t="s">
        <v>91</v>
      </c>
      <c r="AW1278" s="24" t="s">
        <v>91</v>
      </c>
      <c r="AX1278" s="24" t="s">
        <v>90</v>
      </c>
      <c r="AY1278" s="24" t="s">
        <v>90</v>
      </c>
      <c r="AZ1278" s="24" t="s">
        <v>91</v>
      </c>
      <c r="BA1278" s="24" t="s">
        <v>91</v>
      </c>
      <c r="BB1278" s="24" t="s">
        <v>91</v>
      </c>
      <c r="BC1278" s="24" t="s">
        <v>91</v>
      </c>
      <c r="BD1278" s="24" t="s">
        <v>91</v>
      </c>
      <c r="BE1278" s="24" t="s">
        <v>91</v>
      </c>
      <c r="BF1278" s="24" t="s">
        <v>91</v>
      </c>
      <c r="BG1278" s="24" t="s">
        <v>91</v>
      </c>
      <c r="BH1278" s="24" t="s">
        <v>91</v>
      </c>
      <c r="BI1278" s="24" t="s">
        <v>91</v>
      </c>
      <c r="BJ1278" s="24" t="s">
        <v>90</v>
      </c>
      <c r="BK1278" s="24" t="s">
        <v>91</v>
      </c>
      <c r="BL1278" s="24" t="s">
        <v>90</v>
      </c>
      <c r="BM1278" s="24" t="s">
        <v>144</v>
      </c>
      <c r="BN1278" s="24" t="s">
        <v>91</v>
      </c>
      <c r="BO1278" s="24" t="s">
        <v>91</v>
      </c>
      <c r="BP1278" s="24" t="s">
        <v>144</v>
      </c>
      <c r="BQ1278" s="24" t="s">
        <v>91</v>
      </c>
      <c r="BR1278" s="24" t="s">
        <v>90</v>
      </c>
      <c r="BS1278" s="24" t="s">
        <v>90</v>
      </c>
      <c r="BT1278" s="24" t="s">
        <v>91</v>
      </c>
      <c r="BU1278" s="24" t="s">
        <v>90</v>
      </c>
      <c r="BV1278" s="24" t="s">
        <v>91</v>
      </c>
      <c r="BW1278" s="24" t="s">
        <v>91</v>
      </c>
      <c r="BX1278" s="24" t="s">
        <v>91</v>
      </c>
      <c r="BY1278" s="24" t="s">
        <v>91</v>
      </c>
      <c r="BZ1278" s="24" t="s">
        <v>90</v>
      </c>
      <c r="CA1278" s="36"/>
      <c r="CB1278" s="35"/>
    </row>
    <row r="1279" spans="1:80" ht="169.5" customHeight="1" x14ac:dyDescent="0.35">
      <c r="A1279" s="24"/>
      <c r="B1279" s="24" t="s">
        <v>77</v>
      </c>
      <c r="C1279" s="23" t="s">
        <v>78</v>
      </c>
      <c r="D1279" s="24" t="s">
        <v>3415</v>
      </c>
      <c r="E1279" s="24" t="s">
        <v>38</v>
      </c>
      <c r="F1279" s="24" t="s">
        <v>287</v>
      </c>
      <c r="G1279" s="24" t="s">
        <v>4109</v>
      </c>
      <c r="H1279" s="24" t="s">
        <v>4245</v>
      </c>
      <c r="I1279" s="24" t="s">
        <v>4394</v>
      </c>
      <c r="J1279" s="24" t="s">
        <v>4395</v>
      </c>
      <c r="K1279" s="24" t="s">
        <v>4396</v>
      </c>
      <c r="L1279" s="24" t="s">
        <v>4397</v>
      </c>
      <c r="M1279" s="24"/>
      <c r="N1279" s="24" t="s">
        <v>974</v>
      </c>
      <c r="O1279" s="24"/>
      <c r="P1279" s="24"/>
      <c r="Q1279" s="24" t="s">
        <v>155</v>
      </c>
      <c r="R1279" s="24" t="s">
        <v>4196</v>
      </c>
      <c r="S1279" s="24">
        <v>1</v>
      </c>
      <c r="T1279" s="24" t="s">
        <v>90</v>
      </c>
      <c r="U1279" s="24" t="s">
        <v>91</v>
      </c>
      <c r="V1279" s="24" t="s">
        <v>91</v>
      </c>
      <c r="W1279" s="24" t="s">
        <v>91</v>
      </c>
      <c r="X1279" s="24"/>
      <c r="Y1279" s="24" t="s">
        <v>91</v>
      </c>
      <c r="Z1279" s="24" t="s">
        <v>91</v>
      </c>
      <c r="AA1279" s="24" t="s">
        <v>91</v>
      </c>
      <c r="AB1279" s="24" t="s">
        <v>90</v>
      </c>
      <c r="AC1279" s="24" t="s">
        <v>91</v>
      </c>
      <c r="AD1279" s="24" t="s">
        <v>91</v>
      </c>
      <c r="AE1279" s="24" t="s">
        <v>91</v>
      </c>
      <c r="AF1279" s="24" t="s">
        <v>91</v>
      </c>
      <c r="AG1279" s="24" t="s">
        <v>91</v>
      </c>
      <c r="AH1279" s="24" t="s">
        <v>115</v>
      </c>
      <c r="AI1279" s="24" t="s">
        <v>91</v>
      </c>
      <c r="AJ1279" s="24" t="s">
        <v>91</v>
      </c>
      <c r="AK1279" s="24" t="s">
        <v>91</v>
      </c>
      <c r="AL1279" s="24" t="s">
        <v>91</v>
      </c>
      <c r="AM1279" s="24" t="s">
        <v>115</v>
      </c>
      <c r="AN1279" s="24" t="s">
        <v>91</v>
      </c>
      <c r="AO1279" s="24" t="s">
        <v>90</v>
      </c>
      <c r="AP1279" s="24" t="s">
        <v>91</v>
      </c>
      <c r="AQ1279" s="24" t="s">
        <v>91</v>
      </c>
      <c r="AR1279" s="24" t="s">
        <v>91</v>
      </c>
      <c r="AS1279" s="24" t="s">
        <v>91</v>
      </c>
      <c r="AT1279" s="24" t="s">
        <v>91</v>
      </c>
      <c r="AU1279" s="24" t="s">
        <v>91</v>
      </c>
      <c r="AV1279" s="24" t="s">
        <v>91</v>
      </c>
      <c r="AW1279" s="24" t="s">
        <v>91</v>
      </c>
      <c r="AX1279" s="24" t="s">
        <v>90</v>
      </c>
      <c r="AY1279" s="24" t="s">
        <v>91</v>
      </c>
      <c r="AZ1279" s="24" t="s">
        <v>91</v>
      </c>
      <c r="BA1279" s="24" t="s">
        <v>91</v>
      </c>
      <c r="BB1279" s="24" t="s">
        <v>91</v>
      </c>
      <c r="BC1279" s="24" t="s">
        <v>91</v>
      </c>
      <c r="BD1279" s="24" t="s">
        <v>91</v>
      </c>
      <c r="BE1279" s="24" t="s">
        <v>92</v>
      </c>
      <c r="BF1279" s="24" t="s">
        <v>92</v>
      </c>
      <c r="BG1279" s="24" t="s">
        <v>91</v>
      </c>
      <c r="BH1279" s="24" t="s">
        <v>91</v>
      </c>
      <c r="BI1279" s="24" t="s">
        <v>91</v>
      </c>
      <c r="BJ1279" s="24" t="s">
        <v>92</v>
      </c>
      <c r="BK1279" s="24" t="s">
        <v>91</v>
      </c>
      <c r="BL1279" s="24" t="s">
        <v>92</v>
      </c>
      <c r="BM1279" s="24" t="s">
        <v>90</v>
      </c>
      <c r="BN1279" s="24" t="s">
        <v>91</v>
      </c>
      <c r="BO1279" s="24" t="s">
        <v>91</v>
      </c>
      <c r="BP1279" s="24" t="s">
        <v>144</v>
      </c>
      <c r="BQ1279" s="24" t="s">
        <v>91</v>
      </c>
      <c r="BR1279" s="24" t="s">
        <v>90</v>
      </c>
      <c r="BS1279" s="24" t="s">
        <v>92</v>
      </c>
      <c r="BT1279" s="24" t="s">
        <v>92</v>
      </c>
      <c r="BU1279" s="24" t="s">
        <v>91</v>
      </c>
      <c r="BV1279" s="24" t="s">
        <v>91</v>
      </c>
      <c r="BW1279" s="24" t="s">
        <v>91</v>
      </c>
      <c r="BX1279" s="24" t="s">
        <v>91</v>
      </c>
      <c r="BY1279" s="24" t="s">
        <v>91</v>
      </c>
      <c r="BZ1279" s="24" t="s">
        <v>92</v>
      </c>
      <c r="CA1279" s="36"/>
      <c r="CB1279" s="35"/>
    </row>
    <row r="1280" spans="1:80" ht="169.5" customHeight="1" x14ac:dyDescent="0.35">
      <c r="A1280" s="24"/>
      <c r="B1280" s="24" t="s">
        <v>77</v>
      </c>
      <c r="C1280" s="23" t="s">
        <v>78</v>
      </c>
      <c r="D1280" s="24" t="s">
        <v>3415</v>
      </c>
      <c r="E1280" s="24" t="s">
        <v>38</v>
      </c>
      <c r="F1280" s="24" t="s">
        <v>287</v>
      </c>
      <c r="G1280" s="24" t="s">
        <v>4109</v>
      </c>
      <c r="H1280" s="24" t="s">
        <v>4245</v>
      </c>
      <c r="I1280" s="24" t="s">
        <v>4394</v>
      </c>
      <c r="J1280" s="24" t="s">
        <v>4398</v>
      </c>
      <c r="K1280" s="24" t="s">
        <v>4399</v>
      </c>
      <c r="L1280" s="24" t="s">
        <v>4400</v>
      </c>
      <c r="M1280" s="24"/>
      <c r="N1280" s="24" t="s">
        <v>974</v>
      </c>
      <c r="O1280" s="24"/>
      <c r="P1280" s="24"/>
      <c r="Q1280" s="24" t="s">
        <v>155</v>
      </c>
      <c r="R1280" s="24" t="s">
        <v>4196</v>
      </c>
      <c r="S1280" s="24">
        <v>1</v>
      </c>
      <c r="T1280" s="24" t="s">
        <v>90</v>
      </c>
      <c r="U1280" s="24" t="s">
        <v>91</v>
      </c>
      <c r="V1280" s="24" t="s">
        <v>91</v>
      </c>
      <c r="W1280" s="24" t="s">
        <v>91</v>
      </c>
      <c r="X1280" s="24"/>
      <c r="Y1280" s="24" t="s">
        <v>91</v>
      </c>
      <c r="Z1280" s="24" t="s">
        <v>91</v>
      </c>
      <c r="AA1280" s="24" t="s">
        <v>91</v>
      </c>
      <c r="AB1280" s="24" t="s">
        <v>90</v>
      </c>
      <c r="AC1280" s="24" t="s">
        <v>91</v>
      </c>
      <c r="AD1280" s="24" t="s">
        <v>91</v>
      </c>
      <c r="AE1280" s="24" t="s">
        <v>91</v>
      </c>
      <c r="AF1280" s="24" t="s">
        <v>91</v>
      </c>
      <c r="AG1280" s="24" t="s">
        <v>91</v>
      </c>
      <c r="AH1280" s="24" t="s">
        <v>90</v>
      </c>
      <c r="AI1280" s="24" t="s">
        <v>91</v>
      </c>
      <c r="AJ1280" s="24" t="s">
        <v>91</v>
      </c>
      <c r="AK1280" s="24" t="s">
        <v>91</v>
      </c>
      <c r="AL1280" s="24" t="s">
        <v>91</v>
      </c>
      <c r="AM1280" s="24" t="s">
        <v>90</v>
      </c>
      <c r="AN1280" s="24" t="s">
        <v>91</v>
      </c>
      <c r="AO1280" s="24" t="s">
        <v>90</v>
      </c>
      <c r="AP1280" s="24" t="s">
        <v>91</v>
      </c>
      <c r="AQ1280" s="24" t="s">
        <v>91</v>
      </c>
      <c r="AR1280" s="24" t="s">
        <v>91</v>
      </c>
      <c r="AS1280" s="24" t="s">
        <v>91</v>
      </c>
      <c r="AT1280" s="24" t="s">
        <v>91</v>
      </c>
      <c r="AU1280" s="24" t="s">
        <v>91</v>
      </c>
      <c r="AV1280" s="24" t="s">
        <v>91</v>
      </c>
      <c r="AW1280" s="24" t="s">
        <v>91</v>
      </c>
      <c r="AX1280" s="24" t="s">
        <v>90</v>
      </c>
      <c r="AY1280" s="24" t="s">
        <v>91</v>
      </c>
      <c r="AZ1280" s="24" t="s">
        <v>91</v>
      </c>
      <c r="BA1280" s="24" t="s">
        <v>91</v>
      </c>
      <c r="BB1280" s="24" t="s">
        <v>91</v>
      </c>
      <c r="BC1280" s="24" t="s">
        <v>91</v>
      </c>
      <c r="BD1280" s="24" t="s">
        <v>91</v>
      </c>
      <c r="BE1280" s="24" t="s">
        <v>92</v>
      </c>
      <c r="BF1280" s="24" t="s">
        <v>92</v>
      </c>
      <c r="BG1280" s="24" t="s">
        <v>91</v>
      </c>
      <c r="BH1280" s="24" t="s">
        <v>91</v>
      </c>
      <c r="BI1280" s="24" t="s">
        <v>91</v>
      </c>
      <c r="BJ1280" s="24" t="s">
        <v>92</v>
      </c>
      <c r="BK1280" s="24" t="s">
        <v>91</v>
      </c>
      <c r="BL1280" s="24" t="s">
        <v>92</v>
      </c>
      <c r="BM1280" s="24" t="s">
        <v>90</v>
      </c>
      <c r="BN1280" s="24" t="s">
        <v>91</v>
      </c>
      <c r="BO1280" s="24" t="s">
        <v>91</v>
      </c>
      <c r="BP1280" s="24" t="s">
        <v>1309</v>
      </c>
      <c r="BQ1280" s="24" t="s">
        <v>91</v>
      </c>
      <c r="BR1280" s="24" t="s">
        <v>90</v>
      </c>
      <c r="BS1280" s="24" t="s">
        <v>92</v>
      </c>
      <c r="BT1280" s="24" t="s">
        <v>92</v>
      </c>
      <c r="BU1280" s="24" t="s">
        <v>91</v>
      </c>
      <c r="BV1280" s="24" t="s">
        <v>91</v>
      </c>
      <c r="BW1280" s="24" t="s">
        <v>91</v>
      </c>
      <c r="BX1280" s="24" t="s">
        <v>91</v>
      </c>
      <c r="BY1280" s="24" t="s">
        <v>91</v>
      </c>
      <c r="BZ1280" s="24" t="s">
        <v>92</v>
      </c>
      <c r="CA1280" s="36"/>
      <c r="CB1280" s="35"/>
    </row>
    <row r="1281" spans="1:80" ht="169.5" customHeight="1" x14ac:dyDescent="0.35">
      <c r="A1281" s="24"/>
      <c r="B1281" s="24" t="s">
        <v>77</v>
      </c>
      <c r="C1281" s="23" t="s">
        <v>78</v>
      </c>
      <c r="D1281" s="24" t="s">
        <v>3415</v>
      </c>
      <c r="E1281" s="24" t="s">
        <v>38</v>
      </c>
      <c r="F1281" s="24" t="s">
        <v>287</v>
      </c>
      <c r="G1281" s="24" t="s">
        <v>4109</v>
      </c>
      <c r="H1281" s="24" t="s">
        <v>4245</v>
      </c>
      <c r="I1281" s="24" t="s">
        <v>4394</v>
      </c>
      <c r="J1281" s="24" t="s">
        <v>4401</v>
      </c>
      <c r="K1281" s="24" t="s">
        <v>4402</v>
      </c>
      <c r="L1281" s="24" t="s">
        <v>4403</v>
      </c>
      <c r="M1281" s="24"/>
      <c r="N1281" s="24" t="s">
        <v>974</v>
      </c>
      <c r="O1281" s="24"/>
      <c r="P1281" s="24"/>
      <c r="Q1281" s="24" t="s">
        <v>155</v>
      </c>
      <c r="R1281" s="24" t="s">
        <v>4170</v>
      </c>
      <c r="S1281" s="24"/>
      <c r="T1281" s="24" t="s">
        <v>90</v>
      </c>
      <c r="U1281" s="24" t="s">
        <v>91</v>
      </c>
      <c r="V1281" s="24" t="s">
        <v>91</v>
      </c>
      <c r="W1281" s="24" t="s">
        <v>91</v>
      </c>
      <c r="X1281" s="24"/>
      <c r="Y1281" s="24" t="s">
        <v>91</v>
      </c>
      <c r="Z1281" s="24" t="s">
        <v>91</v>
      </c>
      <c r="AA1281" s="24" t="s">
        <v>91</v>
      </c>
      <c r="AB1281" s="24" t="s">
        <v>90</v>
      </c>
      <c r="AC1281" s="24" t="s">
        <v>91</v>
      </c>
      <c r="AD1281" s="24" t="s">
        <v>91</v>
      </c>
      <c r="AE1281" s="24" t="s">
        <v>91</v>
      </c>
      <c r="AF1281" s="24" t="s">
        <v>91</v>
      </c>
      <c r="AG1281" s="24" t="s">
        <v>91</v>
      </c>
      <c r="AH1281" s="24" t="s">
        <v>90</v>
      </c>
      <c r="AI1281" s="24" t="s">
        <v>91</v>
      </c>
      <c r="AJ1281" s="24" t="s">
        <v>91</v>
      </c>
      <c r="AK1281" s="24" t="s">
        <v>91</v>
      </c>
      <c r="AL1281" s="24" t="s">
        <v>91</v>
      </c>
      <c r="AM1281" s="24" t="s">
        <v>90</v>
      </c>
      <c r="AN1281" s="24" t="s">
        <v>91</v>
      </c>
      <c r="AO1281" s="24" t="s">
        <v>90</v>
      </c>
      <c r="AP1281" s="24" t="s">
        <v>91</v>
      </c>
      <c r="AQ1281" s="24" t="s">
        <v>91</v>
      </c>
      <c r="AR1281" s="24" t="s">
        <v>91</v>
      </c>
      <c r="AS1281" s="24" t="s">
        <v>91</v>
      </c>
      <c r="AT1281" s="24" t="s">
        <v>91</v>
      </c>
      <c r="AU1281" s="24" t="s">
        <v>91</v>
      </c>
      <c r="AV1281" s="24" t="s">
        <v>91</v>
      </c>
      <c r="AW1281" s="24" t="s">
        <v>91</v>
      </c>
      <c r="AX1281" s="24" t="s">
        <v>90</v>
      </c>
      <c r="AY1281" s="24" t="s">
        <v>91</v>
      </c>
      <c r="AZ1281" s="24" t="s">
        <v>91</v>
      </c>
      <c r="BA1281" s="24" t="s">
        <v>91</v>
      </c>
      <c r="BB1281" s="24" t="s">
        <v>91</v>
      </c>
      <c r="BC1281" s="24" t="s">
        <v>91</v>
      </c>
      <c r="BD1281" s="24" t="s">
        <v>91</v>
      </c>
      <c r="BE1281" s="24" t="s">
        <v>92</v>
      </c>
      <c r="BF1281" s="24" t="s">
        <v>92</v>
      </c>
      <c r="BG1281" s="24" t="s">
        <v>91</v>
      </c>
      <c r="BH1281" s="24" t="s">
        <v>91</v>
      </c>
      <c r="BI1281" s="24" t="s">
        <v>91</v>
      </c>
      <c r="BJ1281" s="24" t="s">
        <v>92</v>
      </c>
      <c r="BK1281" s="24" t="s">
        <v>91</v>
      </c>
      <c r="BL1281" s="24" t="s">
        <v>92</v>
      </c>
      <c r="BM1281" s="24" t="s">
        <v>90</v>
      </c>
      <c r="BN1281" s="24" t="s">
        <v>91</v>
      </c>
      <c r="BO1281" s="24" t="s">
        <v>91</v>
      </c>
      <c r="BP1281" s="24" t="s">
        <v>90</v>
      </c>
      <c r="BQ1281" s="24" t="s">
        <v>91</v>
      </c>
      <c r="BR1281" s="24" t="s">
        <v>90</v>
      </c>
      <c r="BS1281" s="24" t="s">
        <v>92</v>
      </c>
      <c r="BT1281" s="24" t="s">
        <v>92</v>
      </c>
      <c r="BU1281" s="24" t="s">
        <v>91</v>
      </c>
      <c r="BV1281" s="24" t="s">
        <v>91</v>
      </c>
      <c r="BW1281" s="24" t="s">
        <v>91</v>
      </c>
      <c r="BX1281" s="24" t="s">
        <v>91</v>
      </c>
      <c r="BY1281" s="24" t="s">
        <v>91</v>
      </c>
      <c r="BZ1281" s="24" t="s">
        <v>92</v>
      </c>
      <c r="CA1281" s="36"/>
      <c r="CB1281" s="35"/>
    </row>
    <row r="1282" spans="1:80" ht="169.5" customHeight="1" x14ac:dyDescent="0.35">
      <c r="A1282" s="24"/>
      <c r="B1282" s="24" t="s">
        <v>77</v>
      </c>
      <c r="C1282" s="23" t="s">
        <v>78</v>
      </c>
      <c r="D1282" s="24" t="s">
        <v>3415</v>
      </c>
      <c r="E1282" s="24" t="s">
        <v>38</v>
      </c>
      <c r="F1282" s="24" t="s">
        <v>287</v>
      </c>
      <c r="G1282" s="24" t="s">
        <v>4109</v>
      </c>
      <c r="H1282" s="24" t="s">
        <v>4245</v>
      </c>
      <c r="I1282" s="24" t="s">
        <v>4394</v>
      </c>
      <c r="J1282" s="24" t="s">
        <v>4404</v>
      </c>
      <c r="K1282" s="24" t="s">
        <v>4405</v>
      </c>
      <c r="L1282" s="24" t="s">
        <v>4406</v>
      </c>
      <c r="M1282" s="24"/>
      <c r="N1282" s="24" t="s">
        <v>974</v>
      </c>
      <c r="O1282" s="24"/>
      <c r="P1282" s="24"/>
      <c r="Q1282" s="24" t="s">
        <v>89</v>
      </c>
      <c r="R1282" s="24">
        <v>2027</v>
      </c>
      <c r="S1282" s="24"/>
      <c r="T1282" s="24" t="s">
        <v>90</v>
      </c>
      <c r="U1282" s="24" t="s">
        <v>91</v>
      </c>
      <c r="V1282" s="24" t="s">
        <v>91</v>
      </c>
      <c r="W1282" s="24" t="s">
        <v>91</v>
      </c>
      <c r="X1282" s="24"/>
      <c r="Y1282" s="24" t="s">
        <v>91</v>
      </c>
      <c r="Z1282" s="24" t="s">
        <v>91</v>
      </c>
      <c r="AA1282" s="24" t="s">
        <v>91</v>
      </c>
      <c r="AB1282" s="24" t="s">
        <v>90</v>
      </c>
      <c r="AC1282" s="24" t="s">
        <v>91</v>
      </c>
      <c r="AD1282" s="24" t="s">
        <v>91</v>
      </c>
      <c r="AE1282" s="24" t="s">
        <v>91</v>
      </c>
      <c r="AF1282" s="24" t="s">
        <v>91</v>
      </c>
      <c r="AG1282" s="24" t="s">
        <v>91</v>
      </c>
      <c r="AH1282" s="24" t="s">
        <v>1309</v>
      </c>
      <c r="AI1282" s="24" t="s">
        <v>91</v>
      </c>
      <c r="AJ1282" s="24" t="s">
        <v>91</v>
      </c>
      <c r="AK1282" s="24" t="s">
        <v>91</v>
      </c>
      <c r="AL1282" s="24" t="s">
        <v>91</v>
      </c>
      <c r="AM1282" s="24" t="s">
        <v>92</v>
      </c>
      <c r="AN1282" s="24" t="s">
        <v>91</v>
      </c>
      <c r="AO1282" s="24" t="s">
        <v>92</v>
      </c>
      <c r="AP1282" s="24" t="s">
        <v>91</v>
      </c>
      <c r="AQ1282" s="24" t="s">
        <v>91</v>
      </c>
      <c r="AR1282" s="24" t="s">
        <v>91</v>
      </c>
      <c r="AS1282" s="24" t="s">
        <v>91</v>
      </c>
      <c r="AT1282" s="24" t="s">
        <v>91</v>
      </c>
      <c r="AU1282" s="24" t="s">
        <v>91</v>
      </c>
      <c r="AV1282" s="24" t="s">
        <v>91</v>
      </c>
      <c r="AW1282" s="24" t="s">
        <v>91</v>
      </c>
      <c r="AX1282" s="24" t="s">
        <v>92</v>
      </c>
      <c r="AY1282" s="24" t="s">
        <v>91</v>
      </c>
      <c r="AZ1282" s="24" t="s">
        <v>91</v>
      </c>
      <c r="BA1282" s="24" t="s">
        <v>91</v>
      </c>
      <c r="BB1282" s="24" t="s">
        <v>91</v>
      </c>
      <c r="BC1282" s="24" t="s">
        <v>91</v>
      </c>
      <c r="BD1282" s="24" t="s">
        <v>91</v>
      </c>
      <c r="BE1282" s="24" t="s">
        <v>92</v>
      </c>
      <c r="BF1282" s="24" t="s">
        <v>92</v>
      </c>
      <c r="BG1282" s="24" t="s">
        <v>91</v>
      </c>
      <c r="BH1282" s="24" t="s">
        <v>91</v>
      </c>
      <c r="BI1282" s="24" t="s">
        <v>91</v>
      </c>
      <c r="BJ1282" s="24" t="s">
        <v>92</v>
      </c>
      <c r="BK1282" s="24" t="s">
        <v>91</v>
      </c>
      <c r="BL1282" s="24" t="s">
        <v>92</v>
      </c>
      <c r="BM1282" s="24" t="s">
        <v>90</v>
      </c>
      <c r="BN1282" s="24" t="s">
        <v>91</v>
      </c>
      <c r="BO1282" s="24" t="s">
        <v>91</v>
      </c>
      <c r="BP1282" s="24" t="s">
        <v>90</v>
      </c>
      <c r="BQ1282" s="24" t="s">
        <v>91</v>
      </c>
      <c r="BR1282" s="24" t="s">
        <v>90</v>
      </c>
      <c r="BS1282" s="24" t="s">
        <v>92</v>
      </c>
      <c r="BT1282" s="24" t="s">
        <v>92</v>
      </c>
      <c r="BU1282" s="24" t="s">
        <v>91</v>
      </c>
      <c r="BV1282" s="24" t="s">
        <v>91</v>
      </c>
      <c r="BW1282" s="24" t="s">
        <v>91</v>
      </c>
      <c r="BX1282" s="24" t="s">
        <v>91</v>
      </c>
      <c r="BY1282" s="24" t="s">
        <v>91</v>
      </c>
      <c r="BZ1282" s="24" t="s">
        <v>92</v>
      </c>
      <c r="CA1282" s="36"/>
      <c r="CB1282" s="35"/>
    </row>
    <row r="1283" spans="1:80" ht="169.5" customHeight="1" x14ac:dyDescent="0.35">
      <c r="A1283" s="24"/>
      <c r="B1283" s="24" t="s">
        <v>77</v>
      </c>
      <c r="C1283" s="23" t="s">
        <v>78</v>
      </c>
      <c r="D1283" s="24" t="s">
        <v>3415</v>
      </c>
      <c r="E1283" s="24" t="s">
        <v>38</v>
      </c>
      <c r="F1283" s="24" t="s">
        <v>287</v>
      </c>
      <c r="G1283" s="24" t="s">
        <v>4109</v>
      </c>
      <c r="H1283" s="24" t="s">
        <v>4245</v>
      </c>
      <c r="I1283" s="24" t="s">
        <v>4394</v>
      </c>
      <c r="J1283" s="24" t="s">
        <v>4407</v>
      </c>
      <c r="K1283" s="24" t="s">
        <v>4408</v>
      </c>
      <c r="L1283" s="24" t="s">
        <v>4409</v>
      </c>
      <c r="M1283" s="24"/>
      <c r="N1283" s="24" t="s">
        <v>974</v>
      </c>
      <c r="O1283" s="24"/>
      <c r="P1283" s="24"/>
      <c r="Q1283" s="24" t="s">
        <v>89</v>
      </c>
      <c r="R1283" s="24" t="s">
        <v>4203</v>
      </c>
      <c r="S1283" s="24"/>
      <c r="T1283" s="24" t="s">
        <v>90</v>
      </c>
      <c r="U1283" s="24" t="s">
        <v>91</v>
      </c>
      <c r="V1283" s="24" t="s">
        <v>91</v>
      </c>
      <c r="W1283" s="24" t="s">
        <v>91</v>
      </c>
      <c r="X1283" s="24"/>
      <c r="Y1283" s="24" t="s">
        <v>91</v>
      </c>
      <c r="Z1283" s="24" t="s">
        <v>91</v>
      </c>
      <c r="AA1283" s="24" t="s">
        <v>91</v>
      </c>
      <c r="AB1283" s="24" t="s">
        <v>90</v>
      </c>
      <c r="AC1283" s="24" t="s">
        <v>91</v>
      </c>
      <c r="AD1283" s="24" t="s">
        <v>91</v>
      </c>
      <c r="AE1283" s="24" t="s">
        <v>91</v>
      </c>
      <c r="AF1283" s="24" t="s">
        <v>91</v>
      </c>
      <c r="AG1283" s="24" t="s">
        <v>91</v>
      </c>
      <c r="AH1283" s="24" t="s">
        <v>90</v>
      </c>
      <c r="AI1283" s="24" t="s">
        <v>91</v>
      </c>
      <c r="AJ1283" s="24" t="s">
        <v>91</v>
      </c>
      <c r="AK1283" s="24" t="s">
        <v>91</v>
      </c>
      <c r="AL1283" s="24" t="s">
        <v>91</v>
      </c>
      <c r="AM1283" s="24" t="s">
        <v>90</v>
      </c>
      <c r="AN1283" s="24" t="s">
        <v>91</v>
      </c>
      <c r="AO1283" s="24" t="s">
        <v>92</v>
      </c>
      <c r="AP1283" s="24" t="s">
        <v>91</v>
      </c>
      <c r="AQ1283" s="24" t="s">
        <v>91</v>
      </c>
      <c r="AR1283" s="24" t="s">
        <v>91</v>
      </c>
      <c r="AS1283" s="24" t="s">
        <v>91</v>
      </c>
      <c r="AT1283" s="24" t="s">
        <v>91</v>
      </c>
      <c r="AU1283" s="24" t="s">
        <v>91</v>
      </c>
      <c r="AV1283" s="24" t="s">
        <v>91</v>
      </c>
      <c r="AW1283" s="24" t="s">
        <v>91</v>
      </c>
      <c r="AX1283" s="24" t="s">
        <v>92</v>
      </c>
      <c r="AY1283" s="24" t="s">
        <v>91</v>
      </c>
      <c r="AZ1283" s="24" t="s">
        <v>91</v>
      </c>
      <c r="BA1283" s="24" t="s">
        <v>91</v>
      </c>
      <c r="BB1283" s="24" t="s">
        <v>91</v>
      </c>
      <c r="BC1283" s="24" t="s">
        <v>91</v>
      </c>
      <c r="BD1283" s="24" t="s">
        <v>91</v>
      </c>
      <c r="BE1283" s="24" t="s">
        <v>92</v>
      </c>
      <c r="BF1283" s="24" t="s">
        <v>92</v>
      </c>
      <c r="BG1283" s="24" t="s">
        <v>91</v>
      </c>
      <c r="BH1283" s="24" t="s">
        <v>91</v>
      </c>
      <c r="BI1283" s="24" t="s">
        <v>91</v>
      </c>
      <c r="BJ1283" s="24" t="s">
        <v>92</v>
      </c>
      <c r="BK1283" s="24" t="s">
        <v>91</v>
      </c>
      <c r="BL1283" s="24" t="s">
        <v>92</v>
      </c>
      <c r="BM1283" s="24" t="s">
        <v>1309</v>
      </c>
      <c r="BN1283" s="24" t="s">
        <v>91</v>
      </c>
      <c r="BO1283" s="24" t="s">
        <v>91</v>
      </c>
      <c r="BP1283" s="24" t="s">
        <v>1309</v>
      </c>
      <c r="BQ1283" s="24" t="s">
        <v>91</v>
      </c>
      <c r="BR1283" s="24" t="s">
        <v>92</v>
      </c>
      <c r="BS1283" s="24" t="s">
        <v>92</v>
      </c>
      <c r="BT1283" s="24" t="s">
        <v>92</v>
      </c>
      <c r="BU1283" s="24" t="s">
        <v>91</v>
      </c>
      <c r="BV1283" s="24" t="s">
        <v>91</v>
      </c>
      <c r="BW1283" s="24" t="s">
        <v>91</v>
      </c>
      <c r="BX1283" s="24" t="s">
        <v>91</v>
      </c>
      <c r="BY1283" s="24" t="s">
        <v>91</v>
      </c>
      <c r="BZ1283" s="24" t="s">
        <v>92</v>
      </c>
      <c r="CA1283" s="36"/>
      <c r="CB1283" s="35"/>
    </row>
    <row r="1284" spans="1:80" ht="169.5" customHeight="1" x14ac:dyDescent="0.35">
      <c r="A1284" s="24"/>
      <c r="B1284" s="24" t="s">
        <v>77</v>
      </c>
      <c r="C1284" s="23" t="s">
        <v>78</v>
      </c>
      <c r="D1284" s="24" t="s">
        <v>3415</v>
      </c>
      <c r="E1284" s="24" t="s">
        <v>38</v>
      </c>
      <c r="F1284" s="24" t="s">
        <v>287</v>
      </c>
      <c r="G1284" s="24" t="s">
        <v>4109</v>
      </c>
      <c r="H1284" s="24" t="s">
        <v>4245</v>
      </c>
      <c r="I1284" s="24" t="s">
        <v>4394</v>
      </c>
      <c r="J1284" s="24" t="s">
        <v>4410</v>
      </c>
      <c r="K1284" s="24" t="s">
        <v>4411</v>
      </c>
      <c r="L1284" s="24" t="s">
        <v>4412</v>
      </c>
      <c r="M1284" s="24"/>
      <c r="N1284" s="24" t="s">
        <v>974</v>
      </c>
      <c r="O1284" s="24"/>
      <c r="P1284" s="24"/>
      <c r="Q1284" s="24" t="s">
        <v>89</v>
      </c>
      <c r="R1284" s="24" t="s">
        <v>4203</v>
      </c>
      <c r="S1284" s="24"/>
      <c r="T1284" s="24" t="s">
        <v>90</v>
      </c>
      <c r="U1284" s="24" t="s">
        <v>91</v>
      </c>
      <c r="V1284" s="24" t="s">
        <v>91</v>
      </c>
      <c r="W1284" s="24" t="s">
        <v>91</v>
      </c>
      <c r="X1284" s="24"/>
      <c r="Y1284" s="24" t="s">
        <v>91</v>
      </c>
      <c r="Z1284" s="24" t="s">
        <v>91</v>
      </c>
      <c r="AA1284" s="24" t="s">
        <v>91</v>
      </c>
      <c r="AB1284" s="24" t="s">
        <v>90</v>
      </c>
      <c r="AC1284" s="24" t="s">
        <v>91</v>
      </c>
      <c r="AD1284" s="24" t="s">
        <v>91</v>
      </c>
      <c r="AE1284" s="24" t="s">
        <v>91</v>
      </c>
      <c r="AF1284" s="24" t="s">
        <v>91</v>
      </c>
      <c r="AG1284" s="24" t="s">
        <v>91</v>
      </c>
      <c r="AH1284" s="24" t="s">
        <v>115</v>
      </c>
      <c r="AI1284" s="24" t="s">
        <v>91</v>
      </c>
      <c r="AJ1284" s="24" t="s">
        <v>91</v>
      </c>
      <c r="AK1284" s="24" t="s">
        <v>91</v>
      </c>
      <c r="AL1284" s="24" t="s">
        <v>91</v>
      </c>
      <c r="AM1284" s="24" t="s">
        <v>115</v>
      </c>
      <c r="AN1284" s="24" t="s">
        <v>91</v>
      </c>
      <c r="AO1284" s="24" t="s">
        <v>92</v>
      </c>
      <c r="AP1284" s="24" t="s">
        <v>91</v>
      </c>
      <c r="AQ1284" s="24" t="s">
        <v>91</v>
      </c>
      <c r="AR1284" s="24" t="s">
        <v>91</v>
      </c>
      <c r="AS1284" s="24" t="s">
        <v>91</v>
      </c>
      <c r="AT1284" s="24" t="s">
        <v>91</v>
      </c>
      <c r="AU1284" s="24" t="s">
        <v>91</v>
      </c>
      <c r="AV1284" s="24" t="s">
        <v>91</v>
      </c>
      <c r="AW1284" s="24" t="s">
        <v>91</v>
      </c>
      <c r="AX1284" s="24" t="s">
        <v>92</v>
      </c>
      <c r="AY1284" s="24" t="s">
        <v>91</v>
      </c>
      <c r="AZ1284" s="24" t="s">
        <v>91</v>
      </c>
      <c r="BA1284" s="24" t="s">
        <v>91</v>
      </c>
      <c r="BB1284" s="24" t="s">
        <v>91</v>
      </c>
      <c r="BC1284" s="24" t="s">
        <v>91</v>
      </c>
      <c r="BD1284" s="24" t="s">
        <v>91</v>
      </c>
      <c r="BE1284" s="24" t="s">
        <v>92</v>
      </c>
      <c r="BF1284" s="24" t="s">
        <v>92</v>
      </c>
      <c r="BG1284" s="24" t="s">
        <v>91</v>
      </c>
      <c r="BH1284" s="24" t="s">
        <v>91</v>
      </c>
      <c r="BI1284" s="24" t="s">
        <v>91</v>
      </c>
      <c r="BJ1284" s="24" t="s">
        <v>92</v>
      </c>
      <c r="BK1284" s="24" t="s">
        <v>91</v>
      </c>
      <c r="BL1284" s="24" t="s">
        <v>92</v>
      </c>
      <c r="BM1284" s="24" t="s">
        <v>90</v>
      </c>
      <c r="BN1284" s="24" t="s">
        <v>91</v>
      </c>
      <c r="BO1284" s="24" t="s">
        <v>91</v>
      </c>
      <c r="BP1284" s="24" t="s">
        <v>90</v>
      </c>
      <c r="BQ1284" s="24" t="s">
        <v>91</v>
      </c>
      <c r="BR1284" s="24" t="s">
        <v>90</v>
      </c>
      <c r="BS1284" s="24" t="s">
        <v>92</v>
      </c>
      <c r="BT1284" s="24" t="s">
        <v>92</v>
      </c>
      <c r="BU1284" s="24" t="s">
        <v>91</v>
      </c>
      <c r="BV1284" s="24" t="s">
        <v>91</v>
      </c>
      <c r="BW1284" s="24" t="s">
        <v>91</v>
      </c>
      <c r="BX1284" s="24" t="s">
        <v>91</v>
      </c>
      <c r="BY1284" s="24" t="s">
        <v>91</v>
      </c>
      <c r="BZ1284" s="24" t="s">
        <v>92</v>
      </c>
      <c r="CA1284" s="36"/>
      <c r="CB1284" s="35"/>
    </row>
    <row r="1285" spans="1:80" ht="169.5" customHeight="1" x14ac:dyDescent="0.35">
      <c r="A1285" s="24"/>
      <c r="B1285" s="24" t="s">
        <v>77</v>
      </c>
      <c r="C1285" s="23" t="s">
        <v>78</v>
      </c>
      <c r="D1285" s="24" t="s">
        <v>3415</v>
      </c>
      <c r="E1285" s="24" t="s">
        <v>38</v>
      </c>
      <c r="F1285" s="24" t="s">
        <v>287</v>
      </c>
      <c r="G1285" s="24" t="s">
        <v>4109</v>
      </c>
      <c r="H1285" s="24" t="s">
        <v>4245</v>
      </c>
      <c r="I1285" s="24" t="s">
        <v>4394</v>
      </c>
      <c r="J1285" s="24" t="s">
        <v>4413</v>
      </c>
      <c r="K1285" s="24" t="s">
        <v>4414</v>
      </c>
      <c r="L1285" s="24" t="s">
        <v>4415</v>
      </c>
      <c r="M1285" s="24"/>
      <c r="N1285" s="24" t="s">
        <v>974</v>
      </c>
      <c r="O1285" s="24"/>
      <c r="P1285" s="24"/>
      <c r="Q1285" s="24" t="s">
        <v>89</v>
      </c>
      <c r="R1285" s="24" t="s">
        <v>4203</v>
      </c>
      <c r="S1285" s="24"/>
      <c r="T1285" s="24" t="s">
        <v>90</v>
      </c>
      <c r="U1285" s="24" t="s">
        <v>91</v>
      </c>
      <c r="V1285" s="24" t="s">
        <v>91</v>
      </c>
      <c r="W1285" s="24" t="s">
        <v>91</v>
      </c>
      <c r="X1285" s="24"/>
      <c r="Y1285" s="24" t="s">
        <v>91</v>
      </c>
      <c r="Z1285" s="24" t="s">
        <v>91</v>
      </c>
      <c r="AA1285" s="24" t="s">
        <v>91</v>
      </c>
      <c r="AB1285" s="24" t="s">
        <v>90</v>
      </c>
      <c r="AC1285" s="24" t="s">
        <v>91</v>
      </c>
      <c r="AD1285" s="24" t="s">
        <v>91</v>
      </c>
      <c r="AE1285" s="24" t="s">
        <v>91</v>
      </c>
      <c r="AF1285" s="24" t="s">
        <v>91</v>
      </c>
      <c r="AG1285" s="24" t="s">
        <v>91</v>
      </c>
      <c r="AH1285" s="24" t="s">
        <v>1309</v>
      </c>
      <c r="AI1285" s="24" t="s">
        <v>91</v>
      </c>
      <c r="AJ1285" s="24" t="s">
        <v>91</v>
      </c>
      <c r="AK1285" s="24" t="s">
        <v>91</v>
      </c>
      <c r="AL1285" s="24" t="s">
        <v>91</v>
      </c>
      <c r="AM1285" s="24" t="s">
        <v>92</v>
      </c>
      <c r="AN1285" s="24" t="s">
        <v>91</v>
      </c>
      <c r="AO1285" s="24" t="s">
        <v>92</v>
      </c>
      <c r="AP1285" s="24" t="s">
        <v>91</v>
      </c>
      <c r="AQ1285" s="24" t="s">
        <v>91</v>
      </c>
      <c r="AR1285" s="24" t="s">
        <v>91</v>
      </c>
      <c r="AS1285" s="24" t="s">
        <v>91</v>
      </c>
      <c r="AT1285" s="24" t="s">
        <v>91</v>
      </c>
      <c r="AU1285" s="24" t="s">
        <v>91</v>
      </c>
      <c r="AV1285" s="24" t="s">
        <v>91</v>
      </c>
      <c r="AW1285" s="24" t="s">
        <v>91</v>
      </c>
      <c r="AX1285" s="24" t="s">
        <v>92</v>
      </c>
      <c r="AY1285" s="24" t="s">
        <v>91</v>
      </c>
      <c r="AZ1285" s="24" t="s">
        <v>91</v>
      </c>
      <c r="BA1285" s="24" t="s">
        <v>91</v>
      </c>
      <c r="BB1285" s="24" t="s">
        <v>91</v>
      </c>
      <c r="BC1285" s="24" t="s">
        <v>91</v>
      </c>
      <c r="BD1285" s="24" t="s">
        <v>91</v>
      </c>
      <c r="BE1285" s="24" t="s">
        <v>92</v>
      </c>
      <c r="BF1285" s="24" t="s">
        <v>92</v>
      </c>
      <c r="BG1285" s="24" t="s">
        <v>91</v>
      </c>
      <c r="BH1285" s="24" t="s">
        <v>91</v>
      </c>
      <c r="BI1285" s="24" t="s">
        <v>91</v>
      </c>
      <c r="BJ1285" s="24" t="s">
        <v>92</v>
      </c>
      <c r="BK1285" s="24" t="s">
        <v>91</v>
      </c>
      <c r="BL1285" s="24" t="s">
        <v>92</v>
      </c>
      <c r="BM1285" s="24" t="s">
        <v>90</v>
      </c>
      <c r="BN1285" s="24" t="s">
        <v>91</v>
      </c>
      <c r="BO1285" s="24" t="s">
        <v>91</v>
      </c>
      <c r="BP1285" s="24" t="s">
        <v>90</v>
      </c>
      <c r="BQ1285" s="24" t="s">
        <v>91</v>
      </c>
      <c r="BR1285" s="24" t="s">
        <v>90</v>
      </c>
      <c r="BS1285" s="24" t="s">
        <v>92</v>
      </c>
      <c r="BT1285" s="24" t="s">
        <v>92</v>
      </c>
      <c r="BU1285" s="24" t="s">
        <v>91</v>
      </c>
      <c r="BV1285" s="24" t="s">
        <v>91</v>
      </c>
      <c r="BW1285" s="24" t="s">
        <v>91</v>
      </c>
      <c r="BX1285" s="24" t="s">
        <v>91</v>
      </c>
      <c r="BY1285" s="24" t="s">
        <v>91</v>
      </c>
      <c r="BZ1285" s="24" t="s">
        <v>92</v>
      </c>
      <c r="CA1285" s="36"/>
      <c r="CB1285" s="35"/>
    </row>
    <row r="1286" spans="1:80" ht="169.5" customHeight="1" x14ac:dyDescent="0.35">
      <c r="A1286" s="24"/>
      <c r="B1286" s="24" t="s">
        <v>77</v>
      </c>
      <c r="C1286" s="23" t="s">
        <v>78</v>
      </c>
      <c r="D1286" s="24" t="s">
        <v>3415</v>
      </c>
      <c r="E1286" s="24" t="s">
        <v>38</v>
      </c>
      <c r="F1286" s="24" t="s">
        <v>287</v>
      </c>
      <c r="G1286" s="24" t="s">
        <v>4109</v>
      </c>
      <c r="H1286" s="24" t="s">
        <v>4245</v>
      </c>
      <c r="I1286" s="24" t="s">
        <v>4394</v>
      </c>
      <c r="J1286" s="24" t="s">
        <v>4416</v>
      </c>
      <c r="K1286" s="24" t="s">
        <v>4417</v>
      </c>
      <c r="L1286" s="24" t="s">
        <v>4418</v>
      </c>
      <c r="M1286" s="24"/>
      <c r="N1286" s="24" t="s">
        <v>974</v>
      </c>
      <c r="O1286" s="24"/>
      <c r="P1286" s="24"/>
      <c r="Q1286" s="24" t="s">
        <v>89</v>
      </c>
      <c r="R1286" s="24" t="s">
        <v>4203</v>
      </c>
      <c r="S1286" s="24"/>
      <c r="T1286" s="24" t="s">
        <v>90</v>
      </c>
      <c r="U1286" s="24" t="s">
        <v>91</v>
      </c>
      <c r="V1286" s="24" t="s">
        <v>91</v>
      </c>
      <c r="W1286" s="24" t="s">
        <v>91</v>
      </c>
      <c r="X1286" s="24"/>
      <c r="Y1286" s="24" t="s">
        <v>91</v>
      </c>
      <c r="Z1286" s="24" t="s">
        <v>91</v>
      </c>
      <c r="AA1286" s="24" t="s">
        <v>91</v>
      </c>
      <c r="AB1286" s="24" t="s">
        <v>90</v>
      </c>
      <c r="AC1286" s="24" t="s">
        <v>91</v>
      </c>
      <c r="AD1286" s="24" t="s">
        <v>91</v>
      </c>
      <c r="AE1286" s="24" t="s">
        <v>91</v>
      </c>
      <c r="AF1286" s="24" t="s">
        <v>91</v>
      </c>
      <c r="AG1286" s="24" t="s">
        <v>91</v>
      </c>
      <c r="AH1286" s="24" t="s">
        <v>90</v>
      </c>
      <c r="AI1286" s="24" t="s">
        <v>91</v>
      </c>
      <c r="AJ1286" s="24" t="s">
        <v>91</v>
      </c>
      <c r="AK1286" s="24" t="s">
        <v>91</v>
      </c>
      <c r="AL1286" s="24" t="s">
        <v>91</v>
      </c>
      <c r="AM1286" s="24" t="s">
        <v>90</v>
      </c>
      <c r="AN1286" s="24" t="s">
        <v>91</v>
      </c>
      <c r="AO1286" s="24" t="s">
        <v>92</v>
      </c>
      <c r="AP1286" s="24" t="s">
        <v>91</v>
      </c>
      <c r="AQ1286" s="24" t="s">
        <v>91</v>
      </c>
      <c r="AR1286" s="24" t="s">
        <v>91</v>
      </c>
      <c r="AS1286" s="24" t="s">
        <v>91</v>
      </c>
      <c r="AT1286" s="24" t="s">
        <v>91</v>
      </c>
      <c r="AU1286" s="24" t="s">
        <v>91</v>
      </c>
      <c r="AV1286" s="24" t="s">
        <v>91</v>
      </c>
      <c r="AW1286" s="24" t="s">
        <v>91</v>
      </c>
      <c r="AX1286" s="24" t="s">
        <v>92</v>
      </c>
      <c r="AY1286" s="24" t="s">
        <v>91</v>
      </c>
      <c r="AZ1286" s="24" t="s">
        <v>91</v>
      </c>
      <c r="BA1286" s="24" t="s">
        <v>91</v>
      </c>
      <c r="BB1286" s="24" t="s">
        <v>91</v>
      </c>
      <c r="BC1286" s="24" t="s">
        <v>91</v>
      </c>
      <c r="BD1286" s="24" t="s">
        <v>91</v>
      </c>
      <c r="BE1286" s="24" t="s">
        <v>92</v>
      </c>
      <c r="BF1286" s="24" t="s">
        <v>92</v>
      </c>
      <c r="BG1286" s="24" t="s">
        <v>91</v>
      </c>
      <c r="BH1286" s="24" t="s">
        <v>91</v>
      </c>
      <c r="BI1286" s="24" t="s">
        <v>91</v>
      </c>
      <c r="BJ1286" s="24" t="s">
        <v>92</v>
      </c>
      <c r="BK1286" s="24" t="s">
        <v>91</v>
      </c>
      <c r="BL1286" s="24" t="s">
        <v>92</v>
      </c>
      <c r="BM1286" s="24" t="s">
        <v>90</v>
      </c>
      <c r="BN1286" s="24" t="s">
        <v>91</v>
      </c>
      <c r="BO1286" s="24" t="s">
        <v>91</v>
      </c>
      <c r="BP1286" s="24" t="s">
        <v>90</v>
      </c>
      <c r="BQ1286" s="24" t="s">
        <v>91</v>
      </c>
      <c r="BR1286" s="24" t="s">
        <v>90</v>
      </c>
      <c r="BS1286" s="24" t="s">
        <v>92</v>
      </c>
      <c r="BT1286" s="24" t="s">
        <v>92</v>
      </c>
      <c r="BU1286" s="24" t="s">
        <v>91</v>
      </c>
      <c r="BV1286" s="24" t="s">
        <v>91</v>
      </c>
      <c r="BW1286" s="24" t="s">
        <v>91</v>
      </c>
      <c r="BX1286" s="24" t="s">
        <v>91</v>
      </c>
      <c r="BY1286" s="24" t="s">
        <v>91</v>
      </c>
      <c r="BZ1286" s="24" t="s">
        <v>92</v>
      </c>
      <c r="CA1286" s="36"/>
      <c r="CB1286" s="35"/>
    </row>
    <row r="1287" spans="1:80" ht="169.5" customHeight="1" x14ac:dyDescent="0.35">
      <c r="A1287" s="24"/>
      <c r="B1287" s="24" t="s">
        <v>77</v>
      </c>
      <c r="C1287" s="23" t="s">
        <v>78</v>
      </c>
      <c r="D1287" s="24" t="s">
        <v>3415</v>
      </c>
      <c r="E1287" s="24" t="s">
        <v>38</v>
      </c>
      <c r="F1287" s="24" t="s">
        <v>287</v>
      </c>
      <c r="G1287" s="24" t="s">
        <v>4109</v>
      </c>
      <c r="H1287" s="24" t="s">
        <v>4245</v>
      </c>
      <c r="I1287" s="24" t="s">
        <v>4394</v>
      </c>
      <c r="J1287" s="24" t="s">
        <v>4419</v>
      </c>
      <c r="K1287" s="24" t="s">
        <v>4420</v>
      </c>
      <c r="L1287" s="24" t="s">
        <v>4421</v>
      </c>
      <c r="M1287" s="24"/>
      <c r="N1287" s="24" t="s">
        <v>974</v>
      </c>
      <c r="O1287" s="24"/>
      <c r="P1287" s="24"/>
      <c r="Q1287" s="24" t="s">
        <v>89</v>
      </c>
      <c r="R1287" s="24" t="s">
        <v>4203</v>
      </c>
      <c r="S1287" s="24"/>
      <c r="T1287" s="24" t="s">
        <v>90</v>
      </c>
      <c r="U1287" s="24" t="s">
        <v>91</v>
      </c>
      <c r="V1287" s="24" t="s">
        <v>91</v>
      </c>
      <c r="W1287" s="24" t="s">
        <v>91</v>
      </c>
      <c r="X1287" s="24"/>
      <c r="Y1287" s="24" t="s">
        <v>91</v>
      </c>
      <c r="Z1287" s="24" t="s">
        <v>91</v>
      </c>
      <c r="AA1287" s="24" t="s">
        <v>91</v>
      </c>
      <c r="AB1287" s="24" t="s">
        <v>90</v>
      </c>
      <c r="AC1287" s="24" t="s">
        <v>91</v>
      </c>
      <c r="AD1287" s="24" t="s">
        <v>91</v>
      </c>
      <c r="AE1287" s="24" t="s">
        <v>91</v>
      </c>
      <c r="AF1287" s="24" t="s">
        <v>91</v>
      </c>
      <c r="AG1287" s="24" t="s">
        <v>91</v>
      </c>
      <c r="AH1287" s="24" t="s">
        <v>1309</v>
      </c>
      <c r="AI1287" s="24" t="s">
        <v>91</v>
      </c>
      <c r="AJ1287" s="24" t="s">
        <v>91</v>
      </c>
      <c r="AK1287" s="24" t="s">
        <v>91</v>
      </c>
      <c r="AL1287" s="24" t="s">
        <v>91</v>
      </c>
      <c r="AM1287" s="24" t="s">
        <v>92</v>
      </c>
      <c r="AN1287" s="24" t="s">
        <v>91</v>
      </c>
      <c r="AO1287" s="24" t="s">
        <v>92</v>
      </c>
      <c r="AP1287" s="24" t="s">
        <v>91</v>
      </c>
      <c r="AQ1287" s="24" t="s">
        <v>91</v>
      </c>
      <c r="AR1287" s="24" t="s">
        <v>91</v>
      </c>
      <c r="AS1287" s="24" t="s">
        <v>91</v>
      </c>
      <c r="AT1287" s="24" t="s">
        <v>91</v>
      </c>
      <c r="AU1287" s="24" t="s">
        <v>91</v>
      </c>
      <c r="AV1287" s="24" t="s">
        <v>91</v>
      </c>
      <c r="AW1287" s="24" t="s">
        <v>91</v>
      </c>
      <c r="AX1287" s="24" t="s">
        <v>92</v>
      </c>
      <c r="AY1287" s="24" t="s">
        <v>91</v>
      </c>
      <c r="AZ1287" s="24" t="s">
        <v>91</v>
      </c>
      <c r="BA1287" s="24" t="s">
        <v>91</v>
      </c>
      <c r="BB1287" s="24" t="s">
        <v>91</v>
      </c>
      <c r="BC1287" s="24" t="s">
        <v>91</v>
      </c>
      <c r="BD1287" s="24" t="s">
        <v>91</v>
      </c>
      <c r="BE1287" s="24" t="s">
        <v>92</v>
      </c>
      <c r="BF1287" s="24" t="s">
        <v>92</v>
      </c>
      <c r="BG1287" s="24" t="s">
        <v>91</v>
      </c>
      <c r="BH1287" s="24" t="s">
        <v>91</v>
      </c>
      <c r="BI1287" s="24" t="s">
        <v>91</v>
      </c>
      <c r="BJ1287" s="24" t="s">
        <v>92</v>
      </c>
      <c r="BK1287" s="24" t="s">
        <v>91</v>
      </c>
      <c r="BL1287" s="24" t="s">
        <v>92</v>
      </c>
      <c r="BM1287" s="24" t="s">
        <v>92</v>
      </c>
      <c r="BN1287" s="24" t="s">
        <v>91</v>
      </c>
      <c r="BO1287" s="24" t="s">
        <v>91</v>
      </c>
      <c r="BP1287" s="24" t="s">
        <v>90</v>
      </c>
      <c r="BQ1287" s="24" t="s">
        <v>91</v>
      </c>
      <c r="BR1287" s="24" t="s">
        <v>90</v>
      </c>
      <c r="BS1287" s="24" t="s">
        <v>92</v>
      </c>
      <c r="BT1287" s="24" t="s">
        <v>92</v>
      </c>
      <c r="BU1287" s="24" t="s">
        <v>92</v>
      </c>
      <c r="BV1287" s="24" t="s">
        <v>91</v>
      </c>
      <c r="BW1287" s="24" t="s">
        <v>91</v>
      </c>
      <c r="BX1287" s="24" t="s">
        <v>91</v>
      </c>
      <c r="BY1287" s="24" t="s">
        <v>91</v>
      </c>
      <c r="BZ1287" s="24" t="s">
        <v>92</v>
      </c>
      <c r="CA1287" s="36"/>
      <c r="CB1287" s="35"/>
    </row>
    <row r="1288" spans="1:80" ht="169.5" customHeight="1" x14ac:dyDescent="0.35">
      <c r="A1288" s="24"/>
      <c r="B1288" s="24" t="s">
        <v>3340</v>
      </c>
      <c r="C1288" s="24" t="s">
        <v>3341</v>
      </c>
      <c r="D1288" s="24" t="s">
        <v>3342</v>
      </c>
      <c r="E1288" s="24" t="s">
        <v>3343</v>
      </c>
      <c r="F1288" s="24" t="s">
        <v>227</v>
      </c>
      <c r="G1288" s="24" t="s">
        <v>3349</v>
      </c>
      <c r="H1288" s="24" t="s">
        <v>3381</v>
      </c>
      <c r="I1288" s="24" t="s">
        <v>3425</v>
      </c>
      <c r="J1288" s="24" t="s">
        <v>3425</v>
      </c>
      <c r="K1288" s="24" t="s">
        <v>3426</v>
      </c>
      <c r="L1288" s="24" t="s">
        <v>3427</v>
      </c>
      <c r="M1288" s="24" t="s">
        <v>88</v>
      </c>
      <c r="N1288" s="24"/>
      <c r="O1288" s="24"/>
      <c r="P1288" s="24"/>
      <c r="Q1288" s="24" t="s">
        <v>155</v>
      </c>
      <c r="R1288" s="24"/>
      <c r="S1288" s="24"/>
      <c r="T1288" s="24" t="s">
        <v>90</v>
      </c>
      <c r="U1288" s="24" t="s">
        <v>91</v>
      </c>
      <c r="V1288" s="24" t="s">
        <v>91</v>
      </c>
      <c r="W1288" s="24" t="s">
        <v>91</v>
      </c>
      <c r="X1288" s="24"/>
      <c r="Y1288" s="24" t="s">
        <v>91</v>
      </c>
      <c r="Z1288" s="24" t="s">
        <v>91</v>
      </c>
      <c r="AA1288" s="24" t="s">
        <v>91</v>
      </c>
      <c r="AB1288" s="24" t="s">
        <v>90</v>
      </c>
      <c r="AC1288" s="24" t="s">
        <v>91</v>
      </c>
      <c r="AD1288" s="24" t="s">
        <v>91</v>
      </c>
      <c r="AE1288" s="24" t="s">
        <v>91</v>
      </c>
      <c r="AF1288" s="24" t="s">
        <v>91</v>
      </c>
      <c r="AG1288" s="24" t="s">
        <v>144</v>
      </c>
      <c r="AH1288" s="24" t="s">
        <v>91</v>
      </c>
      <c r="AI1288" s="24" t="s">
        <v>91</v>
      </c>
      <c r="AJ1288" s="24" t="s">
        <v>91</v>
      </c>
      <c r="AK1288" s="24" t="s">
        <v>91</v>
      </c>
      <c r="AL1288" s="24" t="s">
        <v>91</v>
      </c>
      <c r="AM1288" s="24" t="s">
        <v>90</v>
      </c>
      <c r="AN1288" s="24" t="s">
        <v>91</v>
      </c>
      <c r="AO1288" s="24" t="s">
        <v>91</v>
      </c>
      <c r="AP1288" s="24" t="s">
        <v>91</v>
      </c>
      <c r="AQ1288" s="24" t="s">
        <v>91</v>
      </c>
      <c r="AR1288" s="24" t="s">
        <v>91</v>
      </c>
      <c r="AS1288" s="24" t="s">
        <v>91</v>
      </c>
      <c r="AT1288" s="24" t="s">
        <v>91</v>
      </c>
      <c r="AU1288" s="24" t="s">
        <v>90</v>
      </c>
      <c r="AV1288" s="24" t="s">
        <v>91</v>
      </c>
      <c r="AW1288" s="24" t="s">
        <v>92</v>
      </c>
      <c r="AX1288" s="24" t="s">
        <v>90</v>
      </c>
      <c r="AY1288" s="24" t="s">
        <v>91</v>
      </c>
      <c r="AZ1288" s="24" t="s">
        <v>91</v>
      </c>
      <c r="BA1288" s="24" t="s">
        <v>91</v>
      </c>
      <c r="BB1288" s="24" t="s">
        <v>91</v>
      </c>
      <c r="BC1288" s="24" t="s">
        <v>91</v>
      </c>
      <c r="BD1288" s="24" t="s">
        <v>91</v>
      </c>
      <c r="BE1288" s="24" t="s">
        <v>91</v>
      </c>
      <c r="BF1288" s="24" t="s">
        <v>91</v>
      </c>
      <c r="BG1288" s="24" t="s">
        <v>91</v>
      </c>
      <c r="BH1288" s="24" t="s">
        <v>91</v>
      </c>
      <c r="BI1288" s="24" t="s">
        <v>91</v>
      </c>
      <c r="BJ1288" s="24" t="s">
        <v>91</v>
      </c>
      <c r="BK1288" s="24" t="s">
        <v>91</v>
      </c>
      <c r="BL1288" s="24" t="s">
        <v>91</v>
      </c>
      <c r="BM1288" s="24" t="s">
        <v>91</v>
      </c>
      <c r="BN1288" s="24" t="s">
        <v>91</v>
      </c>
      <c r="BO1288" s="24" t="s">
        <v>91</v>
      </c>
      <c r="BP1288" s="24" t="s">
        <v>91</v>
      </c>
      <c r="BQ1288" s="24" t="s">
        <v>91</v>
      </c>
      <c r="BR1288" s="24" t="s">
        <v>91</v>
      </c>
      <c r="BS1288" s="24" t="s">
        <v>91</v>
      </c>
      <c r="BT1288" s="24" t="s">
        <v>91</v>
      </c>
      <c r="BU1288" s="24" t="s">
        <v>91</v>
      </c>
      <c r="BV1288" s="24" t="s">
        <v>90</v>
      </c>
      <c r="BW1288" s="24" t="s">
        <v>91</v>
      </c>
      <c r="BX1288" s="24" t="s">
        <v>91</v>
      </c>
      <c r="BY1288" s="24" t="s">
        <v>91</v>
      </c>
      <c r="BZ1288" s="24" t="s">
        <v>90</v>
      </c>
      <c r="CA1288" s="36"/>
      <c r="CB1288" s="35"/>
    </row>
    <row r="1289" spans="1:80" ht="169.5" customHeight="1" x14ac:dyDescent="0.35">
      <c r="A1289" s="24"/>
      <c r="B1289" s="24" t="s">
        <v>77</v>
      </c>
      <c r="C1289" s="23" t="s">
        <v>78</v>
      </c>
      <c r="D1289" s="24" t="s">
        <v>3415</v>
      </c>
      <c r="E1289" s="24" t="s">
        <v>38</v>
      </c>
      <c r="F1289" s="24" t="s">
        <v>287</v>
      </c>
      <c r="G1289" s="24" t="s">
        <v>4109</v>
      </c>
      <c r="H1289" s="24" t="s">
        <v>4268</v>
      </c>
      <c r="I1289" s="24" t="s">
        <v>4422</v>
      </c>
      <c r="J1289" s="24" t="s">
        <v>4426</v>
      </c>
      <c r="K1289" s="24" t="s">
        <v>4427</v>
      </c>
      <c r="L1289" s="24" t="s">
        <v>4428</v>
      </c>
      <c r="M1289" s="24"/>
      <c r="N1289" s="24" t="s">
        <v>974</v>
      </c>
      <c r="O1289" s="24"/>
      <c r="P1289" s="24"/>
      <c r="Q1289" s="24" t="s">
        <v>155</v>
      </c>
      <c r="R1289" s="24" t="s">
        <v>4170</v>
      </c>
      <c r="S1289" s="24"/>
      <c r="T1289" s="24" t="s">
        <v>90</v>
      </c>
      <c r="U1289" s="24" t="s">
        <v>91</v>
      </c>
      <c r="V1289" s="24" t="s">
        <v>91</v>
      </c>
      <c r="W1289" s="24" t="s">
        <v>91</v>
      </c>
      <c r="X1289" s="24"/>
      <c r="Y1289" s="24" t="s">
        <v>91</v>
      </c>
      <c r="Z1289" s="24" t="s">
        <v>91</v>
      </c>
      <c r="AA1289" s="24" t="s">
        <v>91</v>
      </c>
      <c r="AB1289" s="24" t="s">
        <v>90</v>
      </c>
      <c r="AC1289" s="24" t="s">
        <v>91</v>
      </c>
      <c r="AD1289" s="24" t="s">
        <v>91</v>
      </c>
      <c r="AE1289" s="24" t="s">
        <v>91</v>
      </c>
      <c r="AF1289" s="24" t="s">
        <v>91</v>
      </c>
      <c r="AG1289" s="24" t="s">
        <v>91</v>
      </c>
      <c r="AH1289" s="24" t="s">
        <v>115</v>
      </c>
      <c r="AI1289" s="24" t="s">
        <v>91</v>
      </c>
      <c r="AJ1289" s="24" t="s">
        <v>91</v>
      </c>
      <c r="AK1289" s="24" t="s">
        <v>91</v>
      </c>
      <c r="AL1289" s="24" t="s">
        <v>91</v>
      </c>
      <c r="AM1289" s="24" t="s">
        <v>115</v>
      </c>
      <c r="AN1289" s="24" t="s">
        <v>91</v>
      </c>
      <c r="AO1289" s="24" t="s">
        <v>92</v>
      </c>
      <c r="AP1289" s="24" t="s">
        <v>91</v>
      </c>
      <c r="AQ1289" s="24" t="s">
        <v>91</v>
      </c>
      <c r="AR1289" s="24" t="s">
        <v>91</v>
      </c>
      <c r="AS1289" s="24" t="s">
        <v>91</v>
      </c>
      <c r="AT1289" s="24" t="s">
        <v>91</v>
      </c>
      <c r="AU1289" s="24" t="s">
        <v>91</v>
      </c>
      <c r="AV1289" s="24" t="s">
        <v>91</v>
      </c>
      <c r="AW1289" s="24" t="s">
        <v>91</v>
      </c>
      <c r="AX1289" s="24" t="s">
        <v>92</v>
      </c>
      <c r="AY1289" s="24" t="s">
        <v>91</v>
      </c>
      <c r="AZ1289" s="24" t="s">
        <v>91</v>
      </c>
      <c r="BA1289" s="24" t="s">
        <v>91</v>
      </c>
      <c r="BB1289" s="24" t="s">
        <v>91</v>
      </c>
      <c r="BC1289" s="24" t="s">
        <v>91</v>
      </c>
      <c r="BD1289" s="24" t="s">
        <v>91</v>
      </c>
      <c r="BE1289" s="24" t="s">
        <v>92</v>
      </c>
      <c r="BF1289" s="24" t="s">
        <v>92</v>
      </c>
      <c r="BG1289" s="24" t="s">
        <v>91</v>
      </c>
      <c r="BH1289" s="24" t="s">
        <v>91</v>
      </c>
      <c r="BI1289" s="24" t="s">
        <v>91</v>
      </c>
      <c r="BJ1289" s="24" t="s">
        <v>92</v>
      </c>
      <c r="BK1289" s="24" t="s">
        <v>91</v>
      </c>
      <c r="BL1289" s="24" t="s">
        <v>92</v>
      </c>
      <c r="BM1289" s="24" t="s">
        <v>144</v>
      </c>
      <c r="BN1289" s="24" t="s">
        <v>91</v>
      </c>
      <c r="BO1289" s="24" t="s">
        <v>91</v>
      </c>
      <c r="BP1289" s="24" t="s">
        <v>90</v>
      </c>
      <c r="BQ1289" s="24" t="s">
        <v>91</v>
      </c>
      <c r="BR1289" s="24" t="s">
        <v>90</v>
      </c>
      <c r="BS1289" s="24" t="s">
        <v>90</v>
      </c>
      <c r="BT1289" s="24" t="s">
        <v>115</v>
      </c>
      <c r="BU1289" s="24" t="s">
        <v>91</v>
      </c>
      <c r="BV1289" s="24" t="s">
        <v>91</v>
      </c>
      <c r="BW1289" s="24" t="s">
        <v>91</v>
      </c>
      <c r="BX1289" s="24" t="s">
        <v>91</v>
      </c>
      <c r="BY1289" s="24" t="s">
        <v>91</v>
      </c>
      <c r="BZ1289" s="24" t="s">
        <v>90</v>
      </c>
      <c r="CA1289" s="36"/>
      <c r="CB1289" s="35"/>
    </row>
    <row r="1290" spans="1:80" ht="169.5" customHeight="1" x14ac:dyDescent="0.35">
      <c r="A1290" s="24"/>
      <c r="B1290" s="24" t="s">
        <v>77</v>
      </c>
      <c r="C1290" s="23" t="s">
        <v>78</v>
      </c>
      <c r="D1290" s="24" t="s">
        <v>3415</v>
      </c>
      <c r="E1290" s="24" t="s">
        <v>38</v>
      </c>
      <c r="F1290" s="24" t="s">
        <v>287</v>
      </c>
      <c r="G1290" s="24" t="s">
        <v>4109</v>
      </c>
      <c r="H1290" s="24" t="s">
        <v>4268</v>
      </c>
      <c r="I1290" s="24" t="s">
        <v>4422</v>
      </c>
      <c r="J1290" s="24" t="s">
        <v>4429</v>
      </c>
      <c r="K1290" s="24" t="s">
        <v>4430</v>
      </c>
      <c r="L1290" s="24" t="s">
        <v>4431</v>
      </c>
      <c r="M1290" s="24"/>
      <c r="N1290" s="24" t="s">
        <v>974</v>
      </c>
      <c r="O1290" s="24"/>
      <c r="P1290" s="24"/>
      <c r="Q1290" s="24" t="s">
        <v>89</v>
      </c>
      <c r="R1290" s="24" t="s">
        <v>4203</v>
      </c>
      <c r="S1290" s="24"/>
      <c r="T1290" s="24" t="s">
        <v>90</v>
      </c>
      <c r="U1290" s="24" t="s">
        <v>91</v>
      </c>
      <c r="V1290" s="24" t="s">
        <v>91</v>
      </c>
      <c r="W1290" s="24" t="s">
        <v>91</v>
      </c>
      <c r="X1290" s="24"/>
      <c r="Y1290" s="24" t="s">
        <v>91</v>
      </c>
      <c r="Z1290" s="24" t="s">
        <v>91</v>
      </c>
      <c r="AA1290" s="24" t="s">
        <v>91</v>
      </c>
      <c r="AB1290" s="24" t="s">
        <v>90</v>
      </c>
      <c r="AC1290" s="24" t="s">
        <v>91</v>
      </c>
      <c r="AD1290" s="24" t="s">
        <v>91</v>
      </c>
      <c r="AE1290" s="24" t="s">
        <v>91</v>
      </c>
      <c r="AF1290" s="24" t="s">
        <v>91</v>
      </c>
      <c r="AG1290" s="24" t="s">
        <v>91</v>
      </c>
      <c r="AH1290" s="24" t="s">
        <v>115</v>
      </c>
      <c r="AI1290" s="24" t="s">
        <v>91</v>
      </c>
      <c r="AJ1290" s="24" t="s">
        <v>91</v>
      </c>
      <c r="AK1290" s="24" t="s">
        <v>91</v>
      </c>
      <c r="AL1290" s="24" t="s">
        <v>91</v>
      </c>
      <c r="AM1290" s="24" t="s">
        <v>115</v>
      </c>
      <c r="AN1290" s="24" t="s">
        <v>91</v>
      </c>
      <c r="AO1290" s="24" t="s">
        <v>115</v>
      </c>
      <c r="AP1290" s="24" t="s">
        <v>91</v>
      </c>
      <c r="AQ1290" s="24" t="s">
        <v>91</v>
      </c>
      <c r="AR1290" s="24" t="s">
        <v>91</v>
      </c>
      <c r="AS1290" s="24" t="s">
        <v>91</v>
      </c>
      <c r="AT1290" s="24" t="s">
        <v>91</v>
      </c>
      <c r="AU1290" s="24" t="s">
        <v>91</v>
      </c>
      <c r="AV1290" s="24" t="s">
        <v>91</v>
      </c>
      <c r="AW1290" s="24" t="s">
        <v>91</v>
      </c>
      <c r="AX1290" s="24" t="s">
        <v>115</v>
      </c>
      <c r="AY1290" s="24" t="s">
        <v>91</v>
      </c>
      <c r="AZ1290" s="24" t="s">
        <v>91</v>
      </c>
      <c r="BA1290" s="24" t="s">
        <v>91</v>
      </c>
      <c r="BB1290" s="24" t="s">
        <v>91</v>
      </c>
      <c r="BC1290" s="24" t="s">
        <v>91</v>
      </c>
      <c r="BD1290" s="24" t="s">
        <v>91</v>
      </c>
      <c r="BE1290" s="24" t="s">
        <v>92</v>
      </c>
      <c r="BF1290" s="24" t="s">
        <v>92</v>
      </c>
      <c r="BG1290" s="24" t="s">
        <v>91</v>
      </c>
      <c r="BH1290" s="24" t="s">
        <v>91</v>
      </c>
      <c r="BI1290" s="24" t="s">
        <v>91</v>
      </c>
      <c r="BJ1290" s="24" t="s">
        <v>92</v>
      </c>
      <c r="BK1290" s="24" t="s">
        <v>91</v>
      </c>
      <c r="BL1290" s="24" t="s">
        <v>92</v>
      </c>
      <c r="BM1290" s="24" t="s">
        <v>90</v>
      </c>
      <c r="BN1290" s="24" t="s">
        <v>91</v>
      </c>
      <c r="BO1290" s="24" t="s">
        <v>91</v>
      </c>
      <c r="BP1290" s="24" t="s">
        <v>92</v>
      </c>
      <c r="BQ1290" s="24" t="s">
        <v>91</v>
      </c>
      <c r="BR1290" s="24" t="s">
        <v>90</v>
      </c>
      <c r="BS1290" s="24" t="s">
        <v>90</v>
      </c>
      <c r="BT1290" s="24" t="s">
        <v>91</v>
      </c>
      <c r="BU1290" s="24" t="s">
        <v>91</v>
      </c>
      <c r="BV1290" s="24" t="s">
        <v>91</v>
      </c>
      <c r="BW1290" s="24" t="s">
        <v>91</v>
      </c>
      <c r="BX1290" s="24" t="s">
        <v>91</v>
      </c>
      <c r="BY1290" s="24" t="s">
        <v>91</v>
      </c>
      <c r="BZ1290" s="24" t="s">
        <v>90</v>
      </c>
      <c r="CA1290" s="36"/>
      <c r="CB1290" s="35"/>
    </row>
    <row r="1291" spans="1:80" ht="169.5" customHeight="1" x14ac:dyDescent="0.35">
      <c r="A1291" s="24"/>
      <c r="B1291" s="24" t="s">
        <v>77</v>
      </c>
      <c r="C1291" s="23" t="s">
        <v>78</v>
      </c>
      <c r="D1291" s="24" t="s">
        <v>3415</v>
      </c>
      <c r="E1291" s="24" t="s">
        <v>38</v>
      </c>
      <c r="F1291" s="24" t="s">
        <v>287</v>
      </c>
      <c r="G1291" s="24" t="s">
        <v>4109</v>
      </c>
      <c r="H1291" s="24" t="s">
        <v>4268</v>
      </c>
      <c r="I1291" s="24" t="s">
        <v>4422</v>
      </c>
      <c r="J1291" s="24" t="s">
        <v>4432</v>
      </c>
      <c r="K1291" s="24" t="s">
        <v>4433</v>
      </c>
      <c r="L1291" s="24" t="s">
        <v>4434</v>
      </c>
      <c r="M1291" s="24"/>
      <c r="N1291" s="24" t="s">
        <v>974</v>
      </c>
      <c r="O1291" s="24"/>
      <c r="P1291" s="24"/>
      <c r="Q1291" s="24" t="s">
        <v>89</v>
      </c>
      <c r="R1291" s="24" t="s">
        <v>4203</v>
      </c>
      <c r="S1291" s="24"/>
      <c r="T1291" s="24" t="s">
        <v>115</v>
      </c>
      <c r="U1291" s="24" t="s">
        <v>91</v>
      </c>
      <c r="V1291" s="24" t="s">
        <v>91</v>
      </c>
      <c r="W1291" s="24" t="s">
        <v>91</v>
      </c>
      <c r="X1291" s="24"/>
      <c r="Y1291" s="24" t="s">
        <v>91</v>
      </c>
      <c r="Z1291" s="24" t="s">
        <v>91</v>
      </c>
      <c r="AA1291" s="24" t="s">
        <v>91</v>
      </c>
      <c r="AB1291" s="24" t="s">
        <v>115</v>
      </c>
      <c r="AC1291" s="24" t="s">
        <v>91</v>
      </c>
      <c r="AD1291" s="24" t="s">
        <v>91</v>
      </c>
      <c r="AE1291" s="24" t="s">
        <v>91</v>
      </c>
      <c r="AF1291" s="24" t="s">
        <v>91</v>
      </c>
      <c r="AG1291" s="24" t="s">
        <v>91</v>
      </c>
      <c r="AH1291" s="24" t="s">
        <v>1309</v>
      </c>
      <c r="AI1291" s="24" t="s">
        <v>91</v>
      </c>
      <c r="AJ1291" s="24" t="s">
        <v>91</v>
      </c>
      <c r="AK1291" s="24" t="s">
        <v>91</v>
      </c>
      <c r="AL1291" s="24" t="s">
        <v>91</v>
      </c>
      <c r="AM1291" s="24" t="s">
        <v>92</v>
      </c>
      <c r="AN1291" s="24" t="s">
        <v>91</v>
      </c>
      <c r="AO1291" s="24" t="s">
        <v>115</v>
      </c>
      <c r="AP1291" s="24" t="s">
        <v>91</v>
      </c>
      <c r="AQ1291" s="24" t="s">
        <v>91</v>
      </c>
      <c r="AR1291" s="24" t="s">
        <v>91</v>
      </c>
      <c r="AS1291" s="24" t="s">
        <v>91</v>
      </c>
      <c r="AT1291" s="24" t="s">
        <v>91</v>
      </c>
      <c r="AU1291" s="24" t="s">
        <v>91</v>
      </c>
      <c r="AV1291" s="24" t="s">
        <v>91</v>
      </c>
      <c r="AW1291" s="24" t="s">
        <v>91</v>
      </c>
      <c r="AX1291" s="24" t="s">
        <v>115</v>
      </c>
      <c r="AY1291" s="24" t="s">
        <v>91</v>
      </c>
      <c r="AZ1291" s="24" t="s">
        <v>91</v>
      </c>
      <c r="BA1291" s="24" t="s">
        <v>91</v>
      </c>
      <c r="BB1291" s="24" t="s">
        <v>91</v>
      </c>
      <c r="BC1291" s="24" t="s">
        <v>91</v>
      </c>
      <c r="BD1291" s="24" t="s">
        <v>91</v>
      </c>
      <c r="BE1291" s="24" t="s">
        <v>92</v>
      </c>
      <c r="BF1291" s="24" t="s">
        <v>92</v>
      </c>
      <c r="BG1291" s="24" t="s">
        <v>91</v>
      </c>
      <c r="BH1291" s="24" t="s">
        <v>91</v>
      </c>
      <c r="BI1291" s="24" t="s">
        <v>91</v>
      </c>
      <c r="BJ1291" s="24" t="s">
        <v>92</v>
      </c>
      <c r="BK1291" s="24" t="s">
        <v>91</v>
      </c>
      <c r="BL1291" s="24" t="s">
        <v>92</v>
      </c>
      <c r="BM1291" s="24" t="s">
        <v>92</v>
      </c>
      <c r="BN1291" s="24" t="s">
        <v>91</v>
      </c>
      <c r="BO1291" s="24" t="s">
        <v>91</v>
      </c>
      <c r="BP1291" s="24" t="s">
        <v>92</v>
      </c>
      <c r="BQ1291" s="24" t="s">
        <v>91</v>
      </c>
      <c r="BR1291" s="24" t="s">
        <v>92</v>
      </c>
      <c r="BS1291" s="24" t="s">
        <v>90</v>
      </c>
      <c r="BT1291" s="24" t="s">
        <v>91</v>
      </c>
      <c r="BU1291" s="24" t="s">
        <v>91</v>
      </c>
      <c r="BV1291" s="24" t="s">
        <v>91</v>
      </c>
      <c r="BW1291" s="24" t="s">
        <v>91</v>
      </c>
      <c r="BX1291" s="24" t="s">
        <v>91</v>
      </c>
      <c r="BY1291" s="24" t="s">
        <v>91</v>
      </c>
      <c r="BZ1291" s="24" t="s">
        <v>90</v>
      </c>
      <c r="CA1291" s="36"/>
      <c r="CB1291" s="35"/>
    </row>
    <row r="1292" spans="1:80" ht="169.5" customHeight="1" x14ac:dyDescent="0.35">
      <c r="A1292" s="24"/>
      <c r="B1292" s="24" t="s">
        <v>77</v>
      </c>
      <c r="C1292" s="23" t="s">
        <v>78</v>
      </c>
      <c r="D1292" s="24" t="s">
        <v>3415</v>
      </c>
      <c r="E1292" s="24" t="s">
        <v>38</v>
      </c>
      <c r="F1292" s="24" t="s">
        <v>287</v>
      </c>
      <c r="G1292" s="24" t="s">
        <v>4109</v>
      </c>
      <c r="H1292" s="24" t="s">
        <v>4268</v>
      </c>
      <c r="I1292" s="24" t="s">
        <v>4422</v>
      </c>
      <c r="J1292" s="24" t="s">
        <v>4435</v>
      </c>
      <c r="K1292" s="24" t="s">
        <v>4436</v>
      </c>
      <c r="L1292" s="24" t="s">
        <v>4437</v>
      </c>
      <c r="M1292" s="24"/>
      <c r="N1292" s="24" t="s">
        <v>974</v>
      </c>
      <c r="O1292" s="24"/>
      <c r="P1292" s="24"/>
      <c r="Q1292" s="24" t="s">
        <v>89</v>
      </c>
      <c r="R1292" s="24" t="s">
        <v>4203</v>
      </c>
      <c r="S1292" s="24"/>
      <c r="T1292" s="24" t="s">
        <v>115</v>
      </c>
      <c r="U1292" s="24" t="s">
        <v>91</v>
      </c>
      <c r="V1292" s="24" t="s">
        <v>91</v>
      </c>
      <c r="W1292" s="24" t="s">
        <v>91</v>
      </c>
      <c r="X1292" s="24"/>
      <c r="Y1292" s="24" t="s">
        <v>91</v>
      </c>
      <c r="Z1292" s="24" t="s">
        <v>91</v>
      </c>
      <c r="AA1292" s="24" t="s">
        <v>91</v>
      </c>
      <c r="AB1292" s="24" t="s">
        <v>115</v>
      </c>
      <c r="AC1292" s="24" t="s">
        <v>91</v>
      </c>
      <c r="AD1292" s="24" t="s">
        <v>91</v>
      </c>
      <c r="AE1292" s="24" t="s">
        <v>91</v>
      </c>
      <c r="AF1292" s="24" t="s">
        <v>91</v>
      </c>
      <c r="AG1292" s="24" t="s">
        <v>91</v>
      </c>
      <c r="AH1292" s="24" t="s">
        <v>144</v>
      </c>
      <c r="AI1292" s="24" t="s">
        <v>91</v>
      </c>
      <c r="AJ1292" s="24" t="s">
        <v>91</v>
      </c>
      <c r="AK1292" s="24" t="s">
        <v>91</v>
      </c>
      <c r="AL1292" s="24" t="s">
        <v>91</v>
      </c>
      <c r="AM1292" s="24" t="s">
        <v>90</v>
      </c>
      <c r="AN1292" s="24" t="s">
        <v>91</v>
      </c>
      <c r="AO1292" s="24" t="s">
        <v>115</v>
      </c>
      <c r="AP1292" s="24" t="s">
        <v>91</v>
      </c>
      <c r="AQ1292" s="24" t="s">
        <v>91</v>
      </c>
      <c r="AR1292" s="24" t="s">
        <v>91</v>
      </c>
      <c r="AS1292" s="24" t="s">
        <v>91</v>
      </c>
      <c r="AT1292" s="24" t="s">
        <v>91</v>
      </c>
      <c r="AU1292" s="24" t="s">
        <v>91</v>
      </c>
      <c r="AV1292" s="24" t="s">
        <v>91</v>
      </c>
      <c r="AW1292" s="24" t="s">
        <v>91</v>
      </c>
      <c r="AX1292" s="24" t="s">
        <v>115</v>
      </c>
      <c r="AY1292" s="24" t="s">
        <v>91</v>
      </c>
      <c r="AZ1292" s="24" t="s">
        <v>91</v>
      </c>
      <c r="BA1292" s="24" t="s">
        <v>91</v>
      </c>
      <c r="BB1292" s="24" t="s">
        <v>91</v>
      </c>
      <c r="BC1292" s="24" t="s">
        <v>91</v>
      </c>
      <c r="BD1292" s="24" t="s">
        <v>91</v>
      </c>
      <c r="BE1292" s="24" t="s">
        <v>92</v>
      </c>
      <c r="BF1292" s="24" t="s">
        <v>92</v>
      </c>
      <c r="BG1292" s="24" t="s">
        <v>91</v>
      </c>
      <c r="BH1292" s="24" t="s">
        <v>91</v>
      </c>
      <c r="BI1292" s="24" t="s">
        <v>91</v>
      </c>
      <c r="BJ1292" s="24" t="s">
        <v>92</v>
      </c>
      <c r="BK1292" s="24" t="s">
        <v>91</v>
      </c>
      <c r="BL1292" s="24" t="s">
        <v>92</v>
      </c>
      <c r="BM1292" s="24" t="s">
        <v>92</v>
      </c>
      <c r="BN1292" s="24" t="s">
        <v>91</v>
      </c>
      <c r="BO1292" s="24" t="s">
        <v>91</v>
      </c>
      <c r="BP1292" s="24" t="s">
        <v>92</v>
      </c>
      <c r="BQ1292" s="24" t="s">
        <v>91</v>
      </c>
      <c r="BR1292" s="24" t="s">
        <v>92</v>
      </c>
      <c r="BS1292" s="24" t="s">
        <v>92</v>
      </c>
      <c r="BT1292" s="24" t="s">
        <v>92</v>
      </c>
      <c r="BU1292" s="24" t="s">
        <v>91</v>
      </c>
      <c r="BV1292" s="24" t="s">
        <v>91</v>
      </c>
      <c r="BW1292" s="24" t="s">
        <v>91</v>
      </c>
      <c r="BX1292" s="24" t="s">
        <v>91</v>
      </c>
      <c r="BY1292" s="24" t="s">
        <v>91</v>
      </c>
      <c r="BZ1292" s="24" t="s">
        <v>92</v>
      </c>
      <c r="CA1292" s="36"/>
      <c r="CB1292" s="35"/>
    </row>
    <row r="1293" spans="1:80" ht="169.5" customHeight="1" x14ac:dyDescent="0.35">
      <c r="A1293" s="24"/>
      <c r="B1293" s="24" t="s">
        <v>77</v>
      </c>
      <c r="C1293" s="23" t="s">
        <v>78</v>
      </c>
      <c r="D1293" s="24" t="s">
        <v>3415</v>
      </c>
      <c r="E1293" s="24" t="s">
        <v>38</v>
      </c>
      <c r="F1293" s="24" t="s">
        <v>287</v>
      </c>
      <c r="G1293" s="24" t="s">
        <v>4109</v>
      </c>
      <c r="H1293" s="24" t="s">
        <v>4268</v>
      </c>
      <c r="I1293" s="24" t="s">
        <v>4422</v>
      </c>
      <c r="J1293" s="24" t="s">
        <v>4438</v>
      </c>
      <c r="K1293" s="24" t="s">
        <v>4439</v>
      </c>
      <c r="L1293" s="24" t="s">
        <v>4440</v>
      </c>
      <c r="M1293" s="24"/>
      <c r="N1293" s="24" t="s">
        <v>974</v>
      </c>
      <c r="O1293" s="24"/>
      <c r="P1293" s="24"/>
      <c r="Q1293" s="24" t="s">
        <v>89</v>
      </c>
      <c r="R1293" s="24" t="s">
        <v>4203</v>
      </c>
      <c r="S1293" s="24"/>
      <c r="T1293" s="24" t="s">
        <v>90</v>
      </c>
      <c r="U1293" s="24" t="s">
        <v>91</v>
      </c>
      <c r="V1293" s="24" t="s">
        <v>91</v>
      </c>
      <c r="W1293" s="24" t="s">
        <v>91</v>
      </c>
      <c r="X1293" s="24"/>
      <c r="Y1293" s="24" t="s">
        <v>91</v>
      </c>
      <c r="Z1293" s="24" t="s">
        <v>91</v>
      </c>
      <c r="AA1293" s="24" t="s">
        <v>91</v>
      </c>
      <c r="AB1293" s="24" t="s">
        <v>90</v>
      </c>
      <c r="AC1293" s="24" t="s">
        <v>91</v>
      </c>
      <c r="AD1293" s="24" t="s">
        <v>91</v>
      </c>
      <c r="AE1293" s="24" t="s">
        <v>91</v>
      </c>
      <c r="AF1293" s="24" t="s">
        <v>91</v>
      </c>
      <c r="AG1293" s="24" t="s">
        <v>91</v>
      </c>
      <c r="AH1293" s="24" t="s">
        <v>90</v>
      </c>
      <c r="AI1293" s="24" t="s">
        <v>91</v>
      </c>
      <c r="AJ1293" s="24" t="s">
        <v>91</v>
      </c>
      <c r="AK1293" s="24" t="s">
        <v>91</v>
      </c>
      <c r="AL1293" s="24" t="s">
        <v>91</v>
      </c>
      <c r="AM1293" s="24" t="s">
        <v>90</v>
      </c>
      <c r="AN1293" s="24" t="s">
        <v>91</v>
      </c>
      <c r="AO1293" s="24" t="s">
        <v>115</v>
      </c>
      <c r="AP1293" s="24" t="s">
        <v>91</v>
      </c>
      <c r="AQ1293" s="24" t="s">
        <v>91</v>
      </c>
      <c r="AR1293" s="24" t="s">
        <v>91</v>
      </c>
      <c r="AS1293" s="24" t="s">
        <v>91</v>
      </c>
      <c r="AT1293" s="24" t="s">
        <v>91</v>
      </c>
      <c r="AU1293" s="24" t="s">
        <v>91</v>
      </c>
      <c r="AV1293" s="24" t="s">
        <v>91</v>
      </c>
      <c r="AW1293" s="24" t="s">
        <v>91</v>
      </c>
      <c r="AX1293" s="24" t="s">
        <v>115</v>
      </c>
      <c r="AY1293" s="24" t="s">
        <v>91</v>
      </c>
      <c r="AZ1293" s="24" t="s">
        <v>91</v>
      </c>
      <c r="BA1293" s="24" t="s">
        <v>91</v>
      </c>
      <c r="BB1293" s="24" t="s">
        <v>91</v>
      </c>
      <c r="BC1293" s="24" t="s">
        <v>91</v>
      </c>
      <c r="BD1293" s="24" t="s">
        <v>91</v>
      </c>
      <c r="BE1293" s="24" t="s">
        <v>92</v>
      </c>
      <c r="BF1293" s="24" t="s">
        <v>92</v>
      </c>
      <c r="BG1293" s="24" t="s">
        <v>91</v>
      </c>
      <c r="BH1293" s="24" t="s">
        <v>91</v>
      </c>
      <c r="BI1293" s="24" t="s">
        <v>91</v>
      </c>
      <c r="BJ1293" s="24" t="s">
        <v>92</v>
      </c>
      <c r="BK1293" s="24" t="s">
        <v>91</v>
      </c>
      <c r="BL1293" s="24" t="s">
        <v>92</v>
      </c>
      <c r="BM1293" s="24" t="s">
        <v>115</v>
      </c>
      <c r="BN1293" s="24" t="s">
        <v>91</v>
      </c>
      <c r="BO1293" s="24" t="s">
        <v>91</v>
      </c>
      <c r="BP1293" s="24" t="s">
        <v>115</v>
      </c>
      <c r="BQ1293" s="24" t="s">
        <v>91</v>
      </c>
      <c r="BR1293" s="24" t="s">
        <v>115</v>
      </c>
      <c r="BS1293" s="24" t="s">
        <v>92</v>
      </c>
      <c r="BT1293" s="24" t="s">
        <v>115</v>
      </c>
      <c r="BU1293" s="24" t="s">
        <v>91</v>
      </c>
      <c r="BV1293" s="24" t="s">
        <v>91</v>
      </c>
      <c r="BW1293" s="24" t="s">
        <v>91</v>
      </c>
      <c r="BX1293" s="24" t="s">
        <v>91</v>
      </c>
      <c r="BY1293" s="24" t="s">
        <v>91</v>
      </c>
      <c r="BZ1293" s="24" t="s">
        <v>115</v>
      </c>
      <c r="CA1293" s="36"/>
      <c r="CB1293" s="35"/>
    </row>
    <row r="1294" spans="1:80" ht="169.5" customHeight="1" x14ac:dyDescent="0.35">
      <c r="A1294" s="24"/>
      <c r="B1294" s="24" t="s">
        <v>77</v>
      </c>
      <c r="C1294" s="23" t="s">
        <v>78</v>
      </c>
      <c r="D1294" s="24" t="s">
        <v>3415</v>
      </c>
      <c r="E1294" s="24" t="s">
        <v>38</v>
      </c>
      <c r="F1294" s="24" t="s">
        <v>287</v>
      </c>
      <c r="G1294" s="24" t="s">
        <v>4109</v>
      </c>
      <c r="H1294" s="24" t="s">
        <v>4268</v>
      </c>
      <c r="I1294" s="24" t="s">
        <v>4422</v>
      </c>
      <c r="J1294" s="24" t="s">
        <v>4441</v>
      </c>
      <c r="K1294" s="24" t="s">
        <v>4442</v>
      </c>
      <c r="L1294" s="24" t="s">
        <v>4443</v>
      </c>
      <c r="M1294" s="24"/>
      <c r="N1294" s="24" t="s">
        <v>974</v>
      </c>
      <c r="O1294" s="24"/>
      <c r="P1294" s="24"/>
      <c r="Q1294" s="24" t="s">
        <v>89</v>
      </c>
      <c r="R1294" s="24" t="s">
        <v>4203</v>
      </c>
      <c r="S1294" s="24"/>
      <c r="T1294" s="24" t="s">
        <v>115</v>
      </c>
      <c r="U1294" s="24" t="s">
        <v>91</v>
      </c>
      <c r="V1294" s="24" t="s">
        <v>91</v>
      </c>
      <c r="W1294" s="24" t="s">
        <v>91</v>
      </c>
      <c r="X1294" s="24"/>
      <c r="Y1294" s="24" t="s">
        <v>91</v>
      </c>
      <c r="Z1294" s="24" t="s">
        <v>91</v>
      </c>
      <c r="AA1294" s="24" t="s">
        <v>91</v>
      </c>
      <c r="AB1294" s="24" t="s">
        <v>115</v>
      </c>
      <c r="AC1294" s="24" t="s">
        <v>91</v>
      </c>
      <c r="AD1294" s="24" t="s">
        <v>91</v>
      </c>
      <c r="AE1294" s="24" t="s">
        <v>91</v>
      </c>
      <c r="AF1294" s="24" t="s">
        <v>91</v>
      </c>
      <c r="AG1294" s="24" t="s">
        <v>91</v>
      </c>
      <c r="AH1294" s="24" t="s">
        <v>1309</v>
      </c>
      <c r="AI1294" s="24" t="s">
        <v>91</v>
      </c>
      <c r="AJ1294" s="24" t="s">
        <v>91</v>
      </c>
      <c r="AK1294" s="24" t="s">
        <v>91</v>
      </c>
      <c r="AL1294" s="24" t="s">
        <v>91</v>
      </c>
      <c r="AM1294" s="24" t="s">
        <v>92</v>
      </c>
      <c r="AN1294" s="24" t="s">
        <v>91</v>
      </c>
      <c r="AO1294" s="24" t="s">
        <v>115</v>
      </c>
      <c r="AP1294" s="24" t="s">
        <v>91</v>
      </c>
      <c r="AQ1294" s="24" t="s">
        <v>91</v>
      </c>
      <c r="AR1294" s="24" t="s">
        <v>91</v>
      </c>
      <c r="AS1294" s="24" t="s">
        <v>91</v>
      </c>
      <c r="AT1294" s="24" t="s">
        <v>91</v>
      </c>
      <c r="AU1294" s="24" t="s">
        <v>91</v>
      </c>
      <c r="AV1294" s="24" t="s">
        <v>91</v>
      </c>
      <c r="AW1294" s="24" t="s">
        <v>91</v>
      </c>
      <c r="AX1294" s="24" t="s">
        <v>115</v>
      </c>
      <c r="AY1294" s="24" t="s">
        <v>91</v>
      </c>
      <c r="AZ1294" s="24" t="s">
        <v>91</v>
      </c>
      <c r="BA1294" s="24" t="s">
        <v>91</v>
      </c>
      <c r="BB1294" s="24" t="s">
        <v>91</v>
      </c>
      <c r="BC1294" s="24" t="s">
        <v>91</v>
      </c>
      <c r="BD1294" s="24" t="s">
        <v>91</v>
      </c>
      <c r="BE1294" s="24" t="s">
        <v>92</v>
      </c>
      <c r="BF1294" s="24" t="s">
        <v>92</v>
      </c>
      <c r="BG1294" s="24" t="s">
        <v>91</v>
      </c>
      <c r="BH1294" s="24" t="s">
        <v>91</v>
      </c>
      <c r="BI1294" s="24" t="s">
        <v>91</v>
      </c>
      <c r="BJ1294" s="24" t="s">
        <v>92</v>
      </c>
      <c r="BK1294" s="24" t="s">
        <v>91</v>
      </c>
      <c r="BL1294" s="24" t="s">
        <v>92</v>
      </c>
      <c r="BM1294" s="24" t="s">
        <v>92</v>
      </c>
      <c r="BN1294" s="24" t="s">
        <v>91</v>
      </c>
      <c r="BO1294" s="24" t="s">
        <v>91</v>
      </c>
      <c r="BP1294" s="24" t="s">
        <v>115</v>
      </c>
      <c r="BQ1294" s="24" t="s">
        <v>91</v>
      </c>
      <c r="BR1294" s="24" t="s">
        <v>115</v>
      </c>
      <c r="BS1294" s="24" t="s">
        <v>90</v>
      </c>
      <c r="BT1294" s="24" t="s">
        <v>115</v>
      </c>
      <c r="BU1294" s="24" t="s">
        <v>91</v>
      </c>
      <c r="BV1294" s="24" t="s">
        <v>91</v>
      </c>
      <c r="BW1294" s="24" t="s">
        <v>91</v>
      </c>
      <c r="BX1294" s="24" t="s">
        <v>91</v>
      </c>
      <c r="BY1294" s="24" t="s">
        <v>91</v>
      </c>
      <c r="BZ1294" s="24" t="s">
        <v>90</v>
      </c>
      <c r="CA1294" s="36"/>
      <c r="CB1294" s="35"/>
    </row>
    <row r="1295" spans="1:80" ht="169.5" customHeight="1" x14ac:dyDescent="0.35">
      <c r="A1295" s="24"/>
      <c r="B1295" s="24" t="s">
        <v>77</v>
      </c>
      <c r="C1295" s="23" t="s">
        <v>78</v>
      </c>
      <c r="D1295" s="24" t="s">
        <v>3415</v>
      </c>
      <c r="E1295" s="24" t="s">
        <v>38</v>
      </c>
      <c r="F1295" s="24" t="s">
        <v>287</v>
      </c>
      <c r="G1295" s="24" t="s">
        <v>4109</v>
      </c>
      <c r="H1295" s="24" t="s">
        <v>4268</v>
      </c>
      <c r="I1295" s="24" t="s">
        <v>4422</v>
      </c>
      <c r="J1295" s="24" t="s">
        <v>4444</v>
      </c>
      <c r="K1295" s="24" t="s">
        <v>4445</v>
      </c>
      <c r="L1295" s="24" t="s">
        <v>4446</v>
      </c>
      <c r="M1295" s="24"/>
      <c r="N1295" s="24" t="s">
        <v>974</v>
      </c>
      <c r="O1295" s="24"/>
      <c r="P1295" s="24"/>
      <c r="Q1295" s="24" t="s">
        <v>89</v>
      </c>
      <c r="R1295" s="24" t="s">
        <v>4203</v>
      </c>
      <c r="S1295" s="24"/>
      <c r="T1295" s="24" t="s">
        <v>115</v>
      </c>
      <c r="U1295" s="24" t="s">
        <v>91</v>
      </c>
      <c r="V1295" s="24" t="s">
        <v>91</v>
      </c>
      <c r="W1295" s="24" t="s">
        <v>91</v>
      </c>
      <c r="X1295" s="24"/>
      <c r="Y1295" s="24" t="s">
        <v>91</v>
      </c>
      <c r="Z1295" s="24" t="s">
        <v>91</v>
      </c>
      <c r="AA1295" s="24" t="s">
        <v>91</v>
      </c>
      <c r="AB1295" s="24" t="s">
        <v>115</v>
      </c>
      <c r="AC1295" s="24" t="s">
        <v>91</v>
      </c>
      <c r="AD1295" s="24" t="s">
        <v>91</v>
      </c>
      <c r="AE1295" s="24" t="s">
        <v>91</v>
      </c>
      <c r="AF1295" s="24" t="s">
        <v>91</v>
      </c>
      <c r="AG1295" s="24" t="s">
        <v>91</v>
      </c>
      <c r="AH1295" s="24" t="s">
        <v>90</v>
      </c>
      <c r="AI1295" s="24" t="s">
        <v>91</v>
      </c>
      <c r="AJ1295" s="24" t="s">
        <v>91</v>
      </c>
      <c r="AK1295" s="24" t="s">
        <v>91</v>
      </c>
      <c r="AL1295" s="24" t="s">
        <v>91</v>
      </c>
      <c r="AM1295" s="24" t="s">
        <v>90</v>
      </c>
      <c r="AN1295" s="24" t="s">
        <v>91</v>
      </c>
      <c r="AO1295" s="24" t="s">
        <v>115</v>
      </c>
      <c r="AP1295" s="24" t="s">
        <v>91</v>
      </c>
      <c r="AQ1295" s="24" t="s">
        <v>91</v>
      </c>
      <c r="AR1295" s="24" t="s">
        <v>91</v>
      </c>
      <c r="AS1295" s="24" t="s">
        <v>91</v>
      </c>
      <c r="AT1295" s="24" t="s">
        <v>91</v>
      </c>
      <c r="AU1295" s="24" t="s">
        <v>91</v>
      </c>
      <c r="AV1295" s="24" t="s">
        <v>91</v>
      </c>
      <c r="AW1295" s="24" t="s">
        <v>91</v>
      </c>
      <c r="AX1295" s="24" t="s">
        <v>115</v>
      </c>
      <c r="AY1295" s="24" t="s">
        <v>91</v>
      </c>
      <c r="AZ1295" s="24" t="s">
        <v>91</v>
      </c>
      <c r="BA1295" s="24" t="s">
        <v>91</v>
      </c>
      <c r="BB1295" s="24" t="s">
        <v>91</v>
      </c>
      <c r="BC1295" s="24" t="s">
        <v>91</v>
      </c>
      <c r="BD1295" s="24" t="s">
        <v>91</v>
      </c>
      <c r="BE1295" s="24" t="s">
        <v>92</v>
      </c>
      <c r="BF1295" s="24" t="s">
        <v>92</v>
      </c>
      <c r="BG1295" s="24" t="s">
        <v>91</v>
      </c>
      <c r="BH1295" s="24" t="s">
        <v>91</v>
      </c>
      <c r="BI1295" s="24" t="s">
        <v>91</v>
      </c>
      <c r="BJ1295" s="24" t="s">
        <v>92</v>
      </c>
      <c r="BK1295" s="24" t="s">
        <v>91</v>
      </c>
      <c r="BL1295" s="24" t="s">
        <v>92</v>
      </c>
      <c r="BM1295" s="24" t="s">
        <v>92</v>
      </c>
      <c r="BN1295" s="24" t="s">
        <v>91</v>
      </c>
      <c r="BO1295" s="24" t="s">
        <v>91</v>
      </c>
      <c r="BP1295" s="24" t="s">
        <v>115</v>
      </c>
      <c r="BQ1295" s="24" t="s">
        <v>91</v>
      </c>
      <c r="BR1295" s="24" t="s">
        <v>115</v>
      </c>
      <c r="BS1295" s="24" t="s">
        <v>92</v>
      </c>
      <c r="BT1295" s="24" t="s">
        <v>92</v>
      </c>
      <c r="BU1295" s="24" t="s">
        <v>91</v>
      </c>
      <c r="BV1295" s="24" t="s">
        <v>91</v>
      </c>
      <c r="BW1295" s="24" t="s">
        <v>91</v>
      </c>
      <c r="BX1295" s="24" t="s">
        <v>91</v>
      </c>
      <c r="BY1295" s="24" t="s">
        <v>91</v>
      </c>
      <c r="BZ1295" s="24" t="s">
        <v>92</v>
      </c>
      <c r="CA1295" s="36"/>
      <c r="CB1295" s="35"/>
    </row>
    <row r="1296" spans="1:80" ht="169.5" customHeight="1" x14ac:dyDescent="0.35">
      <c r="A1296" s="24"/>
      <c r="B1296" s="24" t="s">
        <v>77</v>
      </c>
      <c r="C1296" s="23" t="s">
        <v>78</v>
      </c>
      <c r="D1296" s="24" t="s">
        <v>3415</v>
      </c>
      <c r="E1296" s="24" t="s">
        <v>38</v>
      </c>
      <c r="F1296" s="24" t="s">
        <v>287</v>
      </c>
      <c r="G1296" s="24" t="s">
        <v>4109</v>
      </c>
      <c r="H1296" s="24" t="s">
        <v>4268</v>
      </c>
      <c r="I1296" s="24" t="s">
        <v>4447</v>
      </c>
      <c r="J1296" s="24" t="s">
        <v>4448</v>
      </c>
      <c r="K1296" s="24" t="s">
        <v>4449</v>
      </c>
      <c r="L1296" s="24" t="s">
        <v>4450</v>
      </c>
      <c r="M1296" s="24"/>
      <c r="N1296" s="24" t="s">
        <v>974</v>
      </c>
      <c r="O1296" s="24"/>
      <c r="P1296" s="24"/>
      <c r="Q1296" s="24" t="s">
        <v>89</v>
      </c>
      <c r="R1296" s="24" t="s">
        <v>4203</v>
      </c>
      <c r="S1296" s="24"/>
      <c r="T1296" s="24" t="s">
        <v>90</v>
      </c>
      <c r="U1296" s="24" t="s">
        <v>91</v>
      </c>
      <c r="V1296" s="24" t="s">
        <v>91</v>
      </c>
      <c r="W1296" s="24" t="s">
        <v>91</v>
      </c>
      <c r="X1296" s="24"/>
      <c r="Y1296" s="24" t="s">
        <v>91</v>
      </c>
      <c r="Z1296" s="24" t="s">
        <v>91</v>
      </c>
      <c r="AA1296" s="24" t="s">
        <v>91</v>
      </c>
      <c r="AB1296" s="24" t="s">
        <v>90</v>
      </c>
      <c r="AC1296" s="24" t="s">
        <v>91</v>
      </c>
      <c r="AD1296" s="24" t="s">
        <v>91</v>
      </c>
      <c r="AE1296" s="24" t="s">
        <v>91</v>
      </c>
      <c r="AF1296" s="24" t="s">
        <v>91</v>
      </c>
      <c r="AG1296" s="24" t="s">
        <v>91</v>
      </c>
      <c r="AH1296" s="24" t="s">
        <v>90</v>
      </c>
      <c r="AI1296" s="24" t="s">
        <v>91</v>
      </c>
      <c r="AJ1296" s="24" t="s">
        <v>91</v>
      </c>
      <c r="AK1296" s="24" t="s">
        <v>91</v>
      </c>
      <c r="AL1296" s="24" t="s">
        <v>91</v>
      </c>
      <c r="AM1296" s="24" t="s">
        <v>90</v>
      </c>
      <c r="AN1296" s="24" t="s">
        <v>91</v>
      </c>
      <c r="AO1296" s="24" t="s">
        <v>90</v>
      </c>
      <c r="AP1296" s="24" t="s">
        <v>91</v>
      </c>
      <c r="AQ1296" s="24" t="s">
        <v>91</v>
      </c>
      <c r="AR1296" s="24" t="s">
        <v>91</v>
      </c>
      <c r="AS1296" s="24" t="s">
        <v>91</v>
      </c>
      <c r="AT1296" s="24" t="s">
        <v>91</v>
      </c>
      <c r="AU1296" s="24" t="s">
        <v>91</v>
      </c>
      <c r="AV1296" s="24" t="s">
        <v>91</v>
      </c>
      <c r="AW1296" s="24" t="s">
        <v>91</v>
      </c>
      <c r="AX1296" s="24" t="s">
        <v>90</v>
      </c>
      <c r="AY1296" s="24" t="s">
        <v>91</v>
      </c>
      <c r="AZ1296" s="24" t="s">
        <v>91</v>
      </c>
      <c r="BA1296" s="24" t="s">
        <v>92</v>
      </c>
      <c r="BB1296" s="24" t="s">
        <v>92</v>
      </c>
      <c r="BC1296" s="24" t="s">
        <v>91</v>
      </c>
      <c r="BD1296" s="24" t="s">
        <v>91</v>
      </c>
      <c r="BE1296" s="24" t="s">
        <v>91</v>
      </c>
      <c r="BF1296" s="24" t="s">
        <v>91</v>
      </c>
      <c r="BG1296" s="24" t="s">
        <v>91</v>
      </c>
      <c r="BH1296" s="24" t="s">
        <v>91</v>
      </c>
      <c r="BI1296" s="24" t="s">
        <v>91</v>
      </c>
      <c r="BJ1296" s="24" t="s">
        <v>92</v>
      </c>
      <c r="BK1296" s="24" t="s">
        <v>91</v>
      </c>
      <c r="BL1296" s="24" t="s">
        <v>92</v>
      </c>
      <c r="BM1296" s="24" t="s">
        <v>144</v>
      </c>
      <c r="BN1296" s="24" t="s">
        <v>91</v>
      </c>
      <c r="BO1296" s="24" t="s">
        <v>91</v>
      </c>
      <c r="BP1296" s="24" t="s">
        <v>90</v>
      </c>
      <c r="BQ1296" s="24" t="s">
        <v>91</v>
      </c>
      <c r="BR1296" s="24" t="s">
        <v>90</v>
      </c>
      <c r="BS1296" s="24" t="s">
        <v>92</v>
      </c>
      <c r="BT1296" s="24" t="s">
        <v>91</v>
      </c>
      <c r="BU1296" s="24" t="s">
        <v>91</v>
      </c>
      <c r="BV1296" s="24" t="s">
        <v>91</v>
      </c>
      <c r="BW1296" s="24" t="s">
        <v>91</v>
      </c>
      <c r="BX1296" s="24" t="s">
        <v>91</v>
      </c>
      <c r="BY1296" s="24" t="s">
        <v>91</v>
      </c>
      <c r="BZ1296" s="24" t="s">
        <v>92</v>
      </c>
      <c r="CA1296" s="36"/>
      <c r="CB1296" s="35"/>
    </row>
    <row r="1297" spans="1:80" ht="169.5" customHeight="1" x14ac:dyDescent="0.35">
      <c r="A1297" s="24"/>
      <c r="B1297" s="24" t="s">
        <v>3340</v>
      </c>
      <c r="C1297" s="24" t="s">
        <v>3341</v>
      </c>
      <c r="D1297" s="24" t="s">
        <v>3342</v>
      </c>
      <c r="E1297" s="24" t="s">
        <v>3343</v>
      </c>
      <c r="F1297" s="24" t="s">
        <v>81</v>
      </c>
      <c r="G1297" s="24" t="s">
        <v>3354</v>
      </c>
      <c r="H1297" s="24" t="s">
        <v>3354</v>
      </c>
      <c r="I1297" s="24" t="s">
        <v>3431</v>
      </c>
      <c r="J1297" s="24" t="s">
        <v>3431</v>
      </c>
      <c r="K1297" s="24" t="s">
        <v>3432</v>
      </c>
      <c r="L1297" s="24" t="s">
        <v>3433</v>
      </c>
      <c r="M1297" s="24" t="s">
        <v>88</v>
      </c>
      <c r="N1297" s="24"/>
      <c r="O1297" s="24"/>
      <c r="P1297" s="24"/>
      <c r="Q1297" s="24" t="s">
        <v>155</v>
      </c>
      <c r="R1297" s="24"/>
      <c r="S1297" s="24"/>
      <c r="T1297" s="24" t="s">
        <v>90</v>
      </c>
      <c r="U1297" s="24" t="s">
        <v>91</v>
      </c>
      <c r="V1297" s="24" t="s">
        <v>91</v>
      </c>
      <c r="W1297" s="24" t="s">
        <v>91</v>
      </c>
      <c r="X1297" s="24"/>
      <c r="Y1297" s="24" t="s">
        <v>91</v>
      </c>
      <c r="Z1297" s="24" t="s">
        <v>91</v>
      </c>
      <c r="AA1297" s="24" t="s">
        <v>91</v>
      </c>
      <c r="AB1297" s="24" t="s">
        <v>90</v>
      </c>
      <c r="AC1297" s="24" t="s">
        <v>91</v>
      </c>
      <c r="AD1297" s="24" t="s">
        <v>91</v>
      </c>
      <c r="AE1297" s="24" t="s">
        <v>91</v>
      </c>
      <c r="AF1297" s="24" t="s">
        <v>91</v>
      </c>
      <c r="AG1297" s="24" t="s">
        <v>144</v>
      </c>
      <c r="AH1297" s="24" t="s">
        <v>91</v>
      </c>
      <c r="AI1297" s="24" t="s">
        <v>91</v>
      </c>
      <c r="AJ1297" s="24" t="s">
        <v>91</v>
      </c>
      <c r="AK1297" s="24" t="s">
        <v>91</v>
      </c>
      <c r="AL1297" s="24" t="s">
        <v>91</v>
      </c>
      <c r="AM1297" s="24" t="s">
        <v>90</v>
      </c>
      <c r="AN1297" s="24" t="s">
        <v>91</v>
      </c>
      <c r="AO1297" s="24" t="s">
        <v>91</v>
      </c>
      <c r="AP1297" s="24" t="s">
        <v>91</v>
      </c>
      <c r="AQ1297" s="24" t="s">
        <v>91</v>
      </c>
      <c r="AR1297" s="24" t="s">
        <v>91</v>
      </c>
      <c r="AS1297" s="24" t="s">
        <v>91</v>
      </c>
      <c r="AT1297" s="24" t="s">
        <v>91</v>
      </c>
      <c r="AU1297" s="24" t="s">
        <v>90</v>
      </c>
      <c r="AV1297" s="24" t="s">
        <v>91</v>
      </c>
      <c r="AW1297" s="24" t="s">
        <v>91</v>
      </c>
      <c r="AX1297" s="24" t="s">
        <v>90</v>
      </c>
      <c r="AY1297" s="24" t="s">
        <v>91</v>
      </c>
      <c r="AZ1297" s="24" t="s">
        <v>91</v>
      </c>
      <c r="BA1297" s="24" t="s">
        <v>91</v>
      </c>
      <c r="BB1297" s="24" t="s">
        <v>91</v>
      </c>
      <c r="BC1297" s="24" t="s">
        <v>91</v>
      </c>
      <c r="BD1297" s="24" t="s">
        <v>91</v>
      </c>
      <c r="BE1297" s="24" t="s">
        <v>91</v>
      </c>
      <c r="BF1297" s="24" t="s">
        <v>91</v>
      </c>
      <c r="BG1297" s="24" t="s">
        <v>91</v>
      </c>
      <c r="BH1297" s="24" t="s">
        <v>91</v>
      </c>
      <c r="BI1297" s="24" t="s">
        <v>91</v>
      </c>
      <c r="BJ1297" s="24" t="s">
        <v>91</v>
      </c>
      <c r="BK1297" s="24" t="s">
        <v>91</v>
      </c>
      <c r="BL1297" s="24" t="s">
        <v>91</v>
      </c>
      <c r="BM1297" s="24" t="s">
        <v>91</v>
      </c>
      <c r="BN1297" s="24" t="s">
        <v>91</v>
      </c>
      <c r="BO1297" s="24" t="s">
        <v>91</v>
      </c>
      <c r="BP1297" s="24" t="s">
        <v>91</v>
      </c>
      <c r="BQ1297" s="24" t="s">
        <v>91</v>
      </c>
      <c r="BR1297" s="24" t="s">
        <v>91</v>
      </c>
      <c r="BS1297" s="24" t="s">
        <v>91</v>
      </c>
      <c r="BT1297" s="24" t="s">
        <v>91</v>
      </c>
      <c r="BU1297" s="24" t="s">
        <v>91</v>
      </c>
      <c r="BV1297" s="24" t="s">
        <v>90</v>
      </c>
      <c r="BW1297" s="24" t="s">
        <v>91</v>
      </c>
      <c r="BX1297" s="24" t="s">
        <v>91</v>
      </c>
      <c r="BY1297" s="24" t="s">
        <v>91</v>
      </c>
      <c r="BZ1297" s="24" t="s">
        <v>90</v>
      </c>
      <c r="CA1297" s="36"/>
      <c r="CB1297" s="35"/>
    </row>
    <row r="1298" spans="1:80" ht="169.5" customHeight="1" x14ac:dyDescent="0.35">
      <c r="A1298" s="24"/>
      <c r="B1298" s="24" t="s">
        <v>77</v>
      </c>
      <c r="C1298" s="23" t="s">
        <v>78</v>
      </c>
      <c r="D1298" s="24" t="s">
        <v>3415</v>
      </c>
      <c r="E1298" s="24" t="s">
        <v>38</v>
      </c>
      <c r="F1298" s="24" t="s">
        <v>287</v>
      </c>
      <c r="G1298" s="24" t="s">
        <v>4109</v>
      </c>
      <c r="H1298" s="24" t="s">
        <v>4268</v>
      </c>
      <c r="I1298" s="24" t="s">
        <v>4447</v>
      </c>
      <c r="J1298" s="24" t="s">
        <v>4454</v>
      </c>
      <c r="K1298" s="24" t="s">
        <v>4455</v>
      </c>
      <c r="L1298" s="24" t="s">
        <v>4456</v>
      </c>
      <c r="M1298" s="24"/>
      <c r="N1298" s="24" t="s">
        <v>974</v>
      </c>
      <c r="O1298" s="24"/>
      <c r="P1298" s="24"/>
      <c r="Q1298" s="24" t="s">
        <v>89</v>
      </c>
      <c r="R1298" s="24" t="s">
        <v>4203</v>
      </c>
      <c r="S1298" s="24"/>
      <c r="T1298" s="24" t="s">
        <v>90</v>
      </c>
      <c r="U1298" s="24" t="s">
        <v>91</v>
      </c>
      <c r="V1298" s="24" t="s">
        <v>91</v>
      </c>
      <c r="W1298" s="24" t="s">
        <v>91</v>
      </c>
      <c r="X1298" s="24"/>
      <c r="Y1298" s="24" t="s">
        <v>91</v>
      </c>
      <c r="Z1298" s="24" t="s">
        <v>91</v>
      </c>
      <c r="AA1298" s="24" t="s">
        <v>91</v>
      </c>
      <c r="AB1298" s="24" t="s">
        <v>90</v>
      </c>
      <c r="AC1298" s="24" t="s">
        <v>91</v>
      </c>
      <c r="AD1298" s="24" t="s">
        <v>91</v>
      </c>
      <c r="AE1298" s="24" t="s">
        <v>91</v>
      </c>
      <c r="AF1298" s="24" t="s">
        <v>91</v>
      </c>
      <c r="AG1298" s="24" t="s">
        <v>91</v>
      </c>
      <c r="AH1298" s="24" t="s">
        <v>115</v>
      </c>
      <c r="AI1298" s="24" t="s">
        <v>91</v>
      </c>
      <c r="AJ1298" s="24" t="s">
        <v>91</v>
      </c>
      <c r="AK1298" s="24" t="s">
        <v>91</v>
      </c>
      <c r="AL1298" s="24" t="s">
        <v>91</v>
      </c>
      <c r="AM1298" s="24" t="s">
        <v>115</v>
      </c>
      <c r="AN1298" s="24" t="s">
        <v>91</v>
      </c>
      <c r="AO1298" s="24" t="s">
        <v>92</v>
      </c>
      <c r="AP1298" s="24" t="s">
        <v>91</v>
      </c>
      <c r="AQ1298" s="24" t="s">
        <v>91</v>
      </c>
      <c r="AR1298" s="24" t="s">
        <v>91</v>
      </c>
      <c r="AS1298" s="24" t="s">
        <v>91</v>
      </c>
      <c r="AT1298" s="24" t="s">
        <v>91</v>
      </c>
      <c r="AU1298" s="24" t="s">
        <v>91</v>
      </c>
      <c r="AV1298" s="24" t="s">
        <v>91</v>
      </c>
      <c r="AW1298" s="24" t="s">
        <v>91</v>
      </c>
      <c r="AX1298" s="24" t="s">
        <v>92</v>
      </c>
      <c r="AY1298" s="24" t="s">
        <v>91</v>
      </c>
      <c r="AZ1298" s="24" t="s">
        <v>91</v>
      </c>
      <c r="BA1298" s="24" t="s">
        <v>92</v>
      </c>
      <c r="BB1298" s="24" t="s">
        <v>92</v>
      </c>
      <c r="BC1298" s="24" t="s">
        <v>91</v>
      </c>
      <c r="BD1298" s="24" t="s">
        <v>91</v>
      </c>
      <c r="BE1298" s="24" t="s">
        <v>91</v>
      </c>
      <c r="BF1298" s="24" t="s">
        <v>91</v>
      </c>
      <c r="BG1298" s="24" t="s">
        <v>91</v>
      </c>
      <c r="BH1298" s="24" t="s">
        <v>91</v>
      </c>
      <c r="BI1298" s="24" t="s">
        <v>91</v>
      </c>
      <c r="BJ1298" s="24" t="s">
        <v>92</v>
      </c>
      <c r="BK1298" s="24" t="s">
        <v>91</v>
      </c>
      <c r="BL1298" s="24" t="s">
        <v>92</v>
      </c>
      <c r="BM1298" s="24" t="s">
        <v>92</v>
      </c>
      <c r="BN1298" s="24" t="s">
        <v>91</v>
      </c>
      <c r="BO1298" s="24" t="s">
        <v>91</v>
      </c>
      <c r="BP1298" s="24" t="s">
        <v>90</v>
      </c>
      <c r="BQ1298" s="24" t="s">
        <v>91</v>
      </c>
      <c r="BR1298" s="24" t="s">
        <v>90</v>
      </c>
      <c r="BS1298" s="24" t="s">
        <v>115</v>
      </c>
      <c r="BT1298" s="24" t="s">
        <v>91</v>
      </c>
      <c r="BU1298" s="24" t="s">
        <v>91</v>
      </c>
      <c r="BV1298" s="24" t="s">
        <v>91</v>
      </c>
      <c r="BW1298" s="24" t="s">
        <v>91</v>
      </c>
      <c r="BX1298" s="24" t="s">
        <v>91</v>
      </c>
      <c r="BY1298" s="24" t="s">
        <v>91</v>
      </c>
      <c r="BZ1298" s="24" t="s">
        <v>115</v>
      </c>
      <c r="CA1298" s="36"/>
      <c r="CB1298" s="35"/>
    </row>
    <row r="1299" spans="1:80" ht="169.5" customHeight="1" x14ac:dyDescent="0.35">
      <c r="A1299" s="24"/>
      <c r="B1299" s="24" t="s">
        <v>77</v>
      </c>
      <c r="C1299" s="23" t="s">
        <v>78</v>
      </c>
      <c r="D1299" s="24" t="s">
        <v>3275</v>
      </c>
      <c r="E1299" s="24" t="s">
        <v>3774</v>
      </c>
      <c r="F1299" s="24" t="s">
        <v>81</v>
      </c>
      <c r="G1299" s="24" t="s">
        <v>3775</v>
      </c>
      <c r="H1299" s="24" t="s">
        <v>3776</v>
      </c>
      <c r="I1299" s="24" t="s">
        <v>3777</v>
      </c>
      <c r="J1299" s="24" t="s">
        <v>3778</v>
      </c>
      <c r="K1299" s="24" t="s">
        <v>3779</v>
      </c>
      <c r="L1299" s="24" t="s">
        <v>3780</v>
      </c>
      <c r="M1299" s="24" t="s">
        <v>88</v>
      </c>
      <c r="N1299" s="24"/>
      <c r="O1299" s="24"/>
      <c r="P1299" s="24"/>
      <c r="Q1299" s="24" t="s">
        <v>155</v>
      </c>
      <c r="R1299" s="24"/>
      <c r="S1299" s="24"/>
      <c r="T1299" s="24" t="s">
        <v>91</v>
      </c>
      <c r="U1299" s="24" t="s">
        <v>91</v>
      </c>
      <c r="V1299" s="24" t="s">
        <v>91</v>
      </c>
      <c r="W1299" s="24" t="s">
        <v>91</v>
      </c>
      <c r="X1299" s="24"/>
      <c r="Y1299" s="24" t="s">
        <v>91</v>
      </c>
      <c r="Z1299" s="24" t="s">
        <v>91</v>
      </c>
      <c r="AA1299" s="24" t="s">
        <v>91</v>
      </c>
      <c r="AB1299" s="24" t="s">
        <v>91</v>
      </c>
      <c r="AC1299" s="24" t="s">
        <v>91</v>
      </c>
      <c r="AD1299" s="24" t="s">
        <v>91</v>
      </c>
      <c r="AE1299" s="24" t="s">
        <v>91</v>
      </c>
      <c r="AF1299" s="24" t="s">
        <v>91</v>
      </c>
      <c r="AG1299" s="24" t="s">
        <v>91</v>
      </c>
      <c r="AH1299" s="24" t="s">
        <v>91</v>
      </c>
      <c r="AI1299" s="24" t="s">
        <v>91</v>
      </c>
      <c r="AJ1299" s="24" t="s">
        <v>91</v>
      </c>
      <c r="AK1299" s="24" t="s">
        <v>91</v>
      </c>
      <c r="AL1299" s="24" t="s">
        <v>91</v>
      </c>
      <c r="AM1299" s="24" t="s">
        <v>90</v>
      </c>
      <c r="AN1299" s="24" t="s">
        <v>91</v>
      </c>
      <c r="AO1299" s="24" t="s">
        <v>91</v>
      </c>
      <c r="AP1299" s="24" t="s">
        <v>91</v>
      </c>
      <c r="AQ1299" s="24" t="s">
        <v>91</v>
      </c>
      <c r="AR1299" s="24" t="s">
        <v>91</v>
      </c>
      <c r="AS1299" s="24" t="s">
        <v>91</v>
      </c>
      <c r="AT1299" s="24" t="s">
        <v>91</v>
      </c>
      <c r="AU1299" s="24" t="s">
        <v>91</v>
      </c>
      <c r="AV1299" s="24" t="s">
        <v>91</v>
      </c>
      <c r="AW1299" s="24" t="s">
        <v>91</v>
      </c>
      <c r="AX1299" s="24" t="s">
        <v>91</v>
      </c>
      <c r="AY1299" s="24" t="s">
        <v>91</v>
      </c>
      <c r="AZ1299" s="24" t="s">
        <v>91</v>
      </c>
      <c r="BA1299" s="24" t="s">
        <v>91</v>
      </c>
      <c r="BB1299" s="24" t="s">
        <v>91</v>
      </c>
      <c r="BC1299" s="24" t="s">
        <v>91</v>
      </c>
      <c r="BD1299" s="24" t="s">
        <v>91</v>
      </c>
      <c r="BE1299" s="24" t="s">
        <v>91</v>
      </c>
      <c r="BF1299" s="24" t="s">
        <v>91</v>
      </c>
      <c r="BG1299" s="24" t="s">
        <v>91</v>
      </c>
      <c r="BH1299" s="24" t="s">
        <v>91</v>
      </c>
      <c r="BI1299" s="24" t="s">
        <v>91</v>
      </c>
      <c r="BJ1299" s="24" t="s">
        <v>91</v>
      </c>
      <c r="BK1299" s="24" t="s">
        <v>91</v>
      </c>
      <c r="BL1299" s="24" t="s">
        <v>91</v>
      </c>
      <c r="BM1299" s="24" t="s">
        <v>91</v>
      </c>
      <c r="BN1299" s="24" t="s">
        <v>91</v>
      </c>
      <c r="BO1299" s="24" t="s">
        <v>91</v>
      </c>
      <c r="BP1299" s="24" t="s">
        <v>91</v>
      </c>
      <c r="BQ1299" s="24" t="s">
        <v>91</v>
      </c>
      <c r="BR1299" s="24" t="s">
        <v>91</v>
      </c>
      <c r="BS1299" s="24" t="s">
        <v>91</v>
      </c>
      <c r="BT1299" s="24" t="s">
        <v>91</v>
      </c>
      <c r="BU1299" s="24" t="s">
        <v>91</v>
      </c>
      <c r="BV1299" s="24" t="s">
        <v>91</v>
      </c>
      <c r="BW1299" s="24" t="s">
        <v>91</v>
      </c>
      <c r="BX1299" s="24" t="s">
        <v>91</v>
      </c>
      <c r="BY1299" s="24" t="s">
        <v>91</v>
      </c>
      <c r="BZ1299" s="24" t="s">
        <v>91</v>
      </c>
      <c r="CA1299" s="36"/>
      <c r="CB1299" s="35"/>
    </row>
    <row r="1300" spans="1:80" ht="169.5" customHeight="1" x14ac:dyDescent="0.35">
      <c r="A1300" s="24"/>
      <c r="B1300" s="24" t="s">
        <v>77</v>
      </c>
      <c r="C1300" s="23" t="s">
        <v>78</v>
      </c>
      <c r="D1300" s="24" t="s">
        <v>3415</v>
      </c>
      <c r="E1300" s="24" t="s">
        <v>38</v>
      </c>
      <c r="F1300" s="24" t="s">
        <v>287</v>
      </c>
      <c r="G1300" s="24" t="s">
        <v>4109</v>
      </c>
      <c r="H1300" s="24" t="s">
        <v>4268</v>
      </c>
      <c r="I1300" s="24" t="s">
        <v>4447</v>
      </c>
      <c r="J1300" s="24" t="s">
        <v>4460</v>
      </c>
      <c r="K1300" s="24" t="s">
        <v>4461</v>
      </c>
      <c r="L1300" s="24" t="s">
        <v>4462</v>
      </c>
      <c r="M1300" s="24"/>
      <c r="N1300" s="24" t="s">
        <v>974</v>
      </c>
      <c r="O1300" s="24"/>
      <c r="P1300" s="24"/>
      <c r="Q1300" s="24" t="s">
        <v>89</v>
      </c>
      <c r="R1300" s="24" t="s">
        <v>4203</v>
      </c>
      <c r="S1300" s="24"/>
      <c r="T1300" s="24" t="s">
        <v>90</v>
      </c>
      <c r="U1300" s="24" t="s">
        <v>91</v>
      </c>
      <c r="V1300" s="24" t="s">
        <v>91</v>
      </c>
      <c r="W1300" s="24" t="s">
        <v>91</v>
      </c>
      <c r="X1300" s="24"/>
      <c r="Y1300" s="24" t="s">
        <v>91</v>
      </c>
      <c r="Z1300" s="24" t="s">
        <v>91</v>
      </c>
      <c r="AA1300" s="24" t="s">
        <v>91</v>
      </c>
      <c r="AB1300" s="24" t="s">
        <v>90</v>
      </c>
      <c r="AC1300" s="24" t="s">
        <v>91</v>
      </c>
      <c r="AD1300" s="24" t="s">
        <v>91</v>
      </c>
      <c r="AE1300" s="24" t="s">
        <v>91</v>
      </c>
      <c r="AF1300" s="24" t="s">
        <v>91</v>
      </c>
      <c r="AG1300" s="24" t="s">
        <v>91</v>
      </c>
      <c r="AH1300" s="24" t="s">
        <v>1309</v>
      </c>
      <c r="AI1300" s="24" t="s">
        <v>91</v>
      </c>
      <c r="AJ1300" s="24" t="s">
        <v>91</v>
      </c>
      <c r="AK1300" s="24" t="s">
        <v>91</v>
      </c>
      <c r="AL1300" s="24" t="s">
        <v>91</v>
      </c>
      <c r="AM1300" s="24" t="s">
        <v>92</v>
      </c>
      <c r="AN1300" s="24" t="s">
        <v>91</v>
      </c>
      <c r="AO1300" s="24" t="s">
        <v>92</v>
      </c>
      <c r="AP1300" s="24" t="s">
        <v>91</v>
      </c>
      <c r="AQ1300" s="24" t="s">
        <v>91</v>
      </c>
      <c r="AR1300" s="24" t="s">
        <v>91</v>
      </c>
      <c r="AS1300" s="24" t="s">
        <v>91</v>
      </c>
      <c r="AT1300" s="24" t="s">
        <v>91</v>
      </c>
      <c r="AU1300" s="24" t="s">
        <v>91</v>
      </c>
      <c r="AV1300" s="24" t="s">
        <v>91</v>
      </c>
      <c r="AW1300" s="24" t="s">
        <v>91</v>
      </c>
      <c r="AX1300" s="24" t="s">
        <v>92</v>
      </c>
      <c r="AY1300" s="24" t="s">
        <v>91</v>
      </c>
      <c r="AZ1300" s="24" t="s">
        <v>91</v>
      </c>
      <c r="BA1300" s="24" t="s">
        <v>92</v>
      </c>
      <c r="BB1300" s="24" t="s">
        <v>92</v>
      </c>
      <c r="BC1300" s="24" t="s">
        <v>91</v>
      </c>
      <c r="BD1300" s="24" t="s">
        <v>91</v>
      </c>
      <c r="BE1300" s="24" t="s">
        <v>91</v>
      </c>
      <c r="BF1300" s="24" t="s">
        <v>91</v>
      </c>
      <c r="BG1300" s="24" t="s">
        <v>91</v>
      </c>
      <c r="BH1300" s="24" t="s">
        <v>91</v>
      </c>
      <c r="BI1300" s="24" t="s">
        <v>91</v>
      </c>
      <c r="BJ1300" s="24" t="s">
        <v>92</v>
      </c>
      <c r="BK1300" s="24" t="s">
        <v>91</v>
      </c>
      <c r="BL1300" s="24" t="s">
        <v>92</v>
      </c>
      <c r="BM1300" s="24" t="s">
        <v>92</v>
      </c>
      <c r="BN1300" s="24" t="s">
        <v>91</v>
      </c>
      <c r="BO1300" s="24" t="s">
        <v>91</v>
      </c>
      <c r="BP1300" s="24" t="s">
        <v>115</v>
      </c>
      <c r="BQ1300" s="24" t="s">
        <v>91</v>
      </c>
      <c r="BR1300" s="24" t="s">
        <v>115</v>
      </c>
      <c r="BS1300" s="24" t="s">
        <v>115</v>
      </c>
      <c r="BT1300" s="24" t="s">
        <v>91</v>
      </c>
      <c r="BU1300" s="24" t="s">
        <v>91</v>
      </c>
      <c r="BV1300" s="24" t="s">
        <v>91</v>
      </c>
      <c r="BW1300" s="24" t="s">
        <v>91</v>
      </c>
      <c r="BX1300" s="24" t="s">
        <v>91</v>
      </c>
      <c r="BY1300" s="24" t="s">
        <v>91</v>
      </c>
      <c r="BZ1300" s="24" t="s">
        <v>115</v>
      </c>
      <c r="CA1300" s="36"/>
      <c r="CB1300" s="35"/>
    </row>
    <row r="1301" spans="1:80" ht="169.5" customHeight="1" x14ac:dyDescent="0.35">
      <c r="A1301" s="24"/>
      <c r="B1301" s="24" t="s">
        <v>77</v>
      </c>
      <c r="C1301" s="23" t="s">
        <v>78</v>
      </c>
      <c r="D1301" s="24" t="s">
        <v>3415</v>
      </c>
      <c r="E1301" s="24" t="s">
        <v>38</v>
      </c>
      <c r="F1301" s="24" t="s">
        <v>287</v>
      </c>
      <c r="G1301" s="24" t="s">
        <v>4109</v>
      </c>
      <c r="H1301" s="24" t="s">
        <v>4268</v>
      </c>
      <c r="I1301" s="24" t="s">
        <v>4447</v>
      </c>
      <c r="J1301" s="24" t="s">
        <v>4463</v>
      </c>
      <c r="K1301" s="24" t="s">
        <v>4464</v>
      </c>
      <c r="L1301" s="24" t="s">
        <v>4465</v>
      </c>
      <c r="M1301" s="24"/>
      <c r="N1301" s="24" t="s">
        <v>974</v>
      </c>
      <c r="O1301" s="24"/>
      <c r="P1301" s="24"/>
      <c r="Q1301" s="24" t="s">
        <v>89</v>
      </c>
      <c r="R1301" s="24" t="s">
        <v>4203</v>
      </c>
      <c r="S1301" s="24"/>
      <c r="T1301" s="24" t="s">
        <v>92</v>
      </c>
      <c r="U1301" s="24" t="s">
        <v>91</v>
      </c>
      <c r="V1301" s="24" t="s">
        <v>91</v>
      </c>
      <c r="W1301" s="24" t="s">
        <v>91</v>
      </c>
      <c r="X1301" s="24"/>
      <c r="Y1301" s="24" t="s">
        <v>91</v>
      </c>
      <c r="Z1301" s="24" t="s">
        <v>91</v>
      </c>
      <c r="AA1301" s="24" t="s">
        <v>91</v>
      </c>
      <c r="AB1301" s="24" t="s">
        <v>92</v>
      </c>
      <c r="AC1301" s="24" t="s">
        <v>91</v>
      </c>
      <c r="AD1301" s="24" t="s">
        <v>91</v>
      </c>
      <c r="AE1301" s="24" t="s">
        <v>91</v>
      </c>
      <c r="AF1301" s="24" t="s">
        <v>91</v>
      </c>
      <c r="AG1301" s="24" t="s">
        <v>91</v>
      </c>
      <c r="AH1301" s="24" t="s">
        <v>115</v>
      </c>
      <c r="AI1301" s="24" t="s">
        <v>91</v>
      </c>
      <c r="AJ1301" s="24" t="s">
        <v>91</v>
      </c>
      <c r="AK1301" s="24" t="s">
        <v>91</v>
      </c>
      <c r="AL1301" s="24" t="s">
        <v>91</v>
      </c>
      <c r="AM1301" s="24" t="s">
        <v>115</v>
      </c>
      <c r="AN1301" s="24" t="s">
        <v>91</v>
      </c>
      <c r="AO1301" s="24" t="s">
        <v>92</v>
      </c>
      <c r="AP1301" s="24" t="s">
        <v>91</v>
      </c>
      <c r="AQ1301" s="24" t="s">
        <v>91</v>
      </c>
      <c r="AR1301" s="24" t="s">
        <v>91</v>
      </c>
      <c r="AS1301" s="24" t="s">
        <v>91</v>
      </c>
      <c r="AT1301" s="24" t="s">
        <v>91</v>
      </c>
      <c r="AU1301" s="24" t="s">
        <v>91</v>
      </c>
      <c r="AV1301" s="24" t="s">
        <v>91</v>
      </c>
      <c r="AW1301" s="24" t="s">
        <v>91</v>
      </c>
      <c r="AX1301" s="24" t="s">
        <v>92</v>
      </c>
      <c r="AY1301" s="24" t="s">
        <v>91</v>
      </c>
      <c r="AZ1301" s="24" t="s">
        <v>91</v>
      </c>
      <c r="BA1301" s="24" t="s">
        <v>92</v>
      </c>
      <c r="BB1301" s="24" t="s">
        <v>92</v>
      </c>
      <c r="BC1301" s="24" t="s">
        <v>91</v>
      </c>
      <c r="BD1301" s="24" t="s">
        <v>91</v>
      </c>
      <c r="BE1301" s="24" t="s">
        <v>91</v>
      </c>
      <c r="BF1301" s="24" t="s">
        <v>91</v>
      </c>
      <c r="BG1301" s="24" t="s">
        <v>91</v>
      </c>
      <c r="BH1301" s="24" t="s">
        <v>91</v>
      </c>
      <c r="BI1301" s="24" t="s">
        <v>91</v>
      </c>
      <c r="BJ1301" s="24" t="s">
        <v>92</v>
      </c>
      <c r="BK1301" s="24" t="s">
        <v>91</v>
      </c>
      <c r="BL1301" s="24" t="s">
        <v>92</v>
      </c>
      <c r="BM1301" s="24" t="s">
        <v>92</v>
      </c>
      <c r="BN1301" s="24" t="s">
        <v>91</v>
      </c>
      <c r="BO1301" s="24" t="s">
        <v>91</v>
      </c>
      <c r="BP1301" s="24" t="s">
        <v>115</v>
      </c>
      <c r="BQ1301" s="24" t="s">
        <v>91</v>
      </c>
      <c r="BR1301" s="24" t="s">
        <v>115</v>
      </c>
      <c r="BS1301" s="24" t="s">
        <v>115</v>
      </c>
      <c r="BT1301" s="24" t="s">
        <v>91</v>
      </c>
      <c r="BU1301" s="24" t="s">
        <v>91</v>
      </c>
      <c r="BV1301" s="24" t="s">
        <v>91</v>
      </c>
      <c r="BW1301" s="24" t="s">
        <v>91</v>
      </c>
      <c r="BX1301" s="24" t="s">
        <v>91</v>
      </c>
      <c r="BY1301" s="24" t="s">
        <v>91</v>
      </c>
      <c r="BZ1301" s="24" t="s">
        <v>115</v>
      </c>
      <c r="CA1301" s="36"/>
      <c r="CB1301" s="35"/>
    </row>
    <row r="1302" spans="1:80" ht="169.5" customHeight="1" x14ac:dyDescent="0.35">
      <c r="A1302" s="24"/>
      <c r="B1302" s="24" t="s">
        <v>77</v>
      </c>
      <c r="C1302" s="23" t="s">
        <v>78</v>
      </c>
      <c r="D1302" s="24" t="s">
        <v>3415</v>
      </c>
      <c r="E1302" s="24" t="s">
        <v>38</v>
      </c>
      <c r="F1302" s="24" t="s">
        <v>287</v>
      </c>
      <c r="G1302" s="24" t="s">
        <v>4109</v>
      </c>
      <c r="H1302" s="24" t="s">
        <v>4268</v>
      </c>
      <c r="I1302" s="24" t="s">
        <v>4447</v>
      </c>
      <c r="J1302" s="24" t="s">
        <v>4466</v>
      </c>
      <c r="K1302" s="24" t="s">
        <v>4467</v>
      </c>
      <c r="L1302" s="24" t="s">
        <v>4468</v>
      </c>
      <c r="M1302" s="24"/>
      <c r="N1302" s="24" t="s">
        <v>974</v>
      </c>
      <c r="O1302" s="24"/>
      <c r="P1302" s="24"/>
      <c r="Q1302" s="24" t="s">
        <v>89</v>
      </c>
      <c r="R1302" s="24" t="s">
        <v>4232</v>
      </c>
      <c r="S1302" s="24"/>
      <c r="T1302" s="24" t="s">
        <v>90</v>
      </c>
      <c r="U1302" s="24" t="s">
        <v>91</v>
      </c>
      <c r="V1302" s="24" t="s">
        <v>91</v>
      </c>
      <c r="W1302" s="24" t="s">
        <v>91</v>
      </c>
      <c r="X1302" s="24"/>
      <c r="Y1302" s="24" t="s">
        <v>91</v>
      </c>
      <c r="Z1302" s="24" t="s">
        <v>91</v>
      </c>
      <c r="AA1302" s="24" t="s">
        <v>91</v>
      </c>
      <c r="AB1302" s="24" t="s">
        <v>90</v>
      </c>
      <c r="AC1302" s="24" t="s">
        <v>91</v>
      </c>
      <c r="AD1302" s="24" t="s">
        <v>91</v>
      </c>
      <c r="AE1302" s="24" t="s">
        <v>91</v>
      </c>
      <c r="AF1302" s="24" t="s">
        <v>91</v>
      </c>
      <c r="AG1302" s="24" t="s">
        <v>91</v>
      </c>
      <c r="AH1302" s="24" t="s">
        <v>1309</v>
      </c>
      <c r="AI1302" s="24" t="s">
        <v>91</v>
      </c>
      <c r="AJ1302" s="24" t="s">
        <v>91</v>
      </c>
      <c r="AK1302" s="24" t="s">
        <v>91</v>
      </c>
      <c r="AL1302" s="24" t="s">
        <v>91</v>
      </c>
      <c r="AM1302" s="24" t="s">
        <v>92</v>
      </c>
      <c r="AN1302" s="24" t="s">
        <v>91</v>
      </c>
      <c r="AO1302" s="24" t="s">
        <v>92</v>
      </c>
      <c r="AP1302" s="24" t="s">
        <v>91</v>
      </c>
      <c r="AQ1302" s="24" t="s">
        <v>91</v>
      </c>
      <c r="AR1302" s="24" t="s">
        <v>91</v>
      </c>
      <c r="AS1302" s="24" t="s">
        <v>91</v>
      </c>
      <c r="AT1302" s="24" t="s">
        <v>91</v>
      </c>
      <c r="AU1302" s="24" t="s">
        <v>91</v>
      </c>
      <c r="AV1302" s="24" t="s">
        <v>91</v>
      </c>
      <c r="AW1302" s="24" t="s">
        <v>91</v>
      </c>
      <c r="AX1302" s="24" t="s">
        <v>92</v>
      </c>
      <c r="AY1302" s="24" t="s">
        <v>91</v>
      </c>
      <c r="AZ1302" s="24" t="s">
        <v>91</v>
      </c>
      <c r="BA1302" s="24" t="s">
        <v>92</v>
      </c>
      <c r="BB1302" s="24" t="s">
        <v>92</v>
      </c>
      <c r="BC1302" s="24" t="s">
        <v>91</v>
      </c>
      <c r="BD1302" s="24" t="s">
        <v>91</v>
      </c>
      <c r="BE1302" s="24" t="s">
        <v>91</v>
      </c>
      <c r="BF1302" s="24" t="s">
        <v>91</v>
      </c>
      <c r="BG1302" s="24" t="s">
        <v>91</v>
      </c>
      <c r="BH1302" s="24" t="s">
        <v>91</v>
      </c>
      <c r="BI1302" s="24" t="s">
        <v>91</v>
      </c>
      <c r="BJ1302" s="24" t="s">
        <v>92</v>
      </c>
      <c r="BK1302" s="24" t="s">
        <v>91</v>
      </c>
      <c r="BL1302" s="24" t="s">
        <v>92</v>
      </c>
      <c r="BM1302" s="24" t="s">
        <v>92</v>
      </c>
      <c r="BN1302" s="24" t="s">
        <v>91</v>
      </c>
      <c r="BO1302" s="24" t="s">
        <v>91</v>
      </c>
      <c r="BP1302" s="24" t="s">
        <v>115</v>
      </c>
      <c r="BQ1302" s="24" t="s">
        <v>91</v>
      </c>
      <c r="BR1302" s="24" t="s">
        <v>115</v>
      </c>
      <c r="BS1302" s="24" t="s">
        <v>115</v>
      </c>
      <c r="BT1302" s="24" t="s">
        <v>91</v>
      </c>
      <c r="BU1302" s="24" t="s">
        <v>91</v>
      </c>
      <c r="BV1302" s="24" t="s">
        <v>91</v>
      </c>
      <c r="BW1302" s="24" t="s">
        <v>91</v>
      </c>
      <c r="BX1302" s="24" t="s">
        <v>91</v>
      </c>
      <c r="BY1302" s="24" t="s">
        <v>91</v>
      </c>
      <c r="BZ1302" s="24" t="s">
        <v>115</v>
      </c>
      <c r="CA1302" s="36"/>
      <c r="CB1302" s="35"/>
    </row>
    <row r="1303" spans="1:80" ht="169.5" customHeight="1" x14ac:dyDescent="0.35">
      <c r="A1303" s="24"/>
      <c r="B1303" s="24" t="s">
        <v>77</v>
      </c>
      <c r="C1303" s="23" t="s">
        <v>78</v>
      </c>
      <c r="D1303" s="24" t="s">
        <v>3415</v>
      </c>
      <c r="E1303" s="24" t="s">
        <v>38</v>
      </c>
      <c r="F1303" s="24" t="s">
        <v>287</v>
      </c>
      <c r="G1303" s="24" t="s">
        <v>4109</v>
      </c>
      <c r="H1303" s="24" t="s">
        <v>4268</v>
      </c>
      <c r="I1303" s="24" t="s">
        <v>4469</v>
      </c>
      <c r="J1303" s="24" t="s">
        <v>4470</v>
      </c>
      <c r="K1303" s="24" t="s">
        <v>4471</v>
      </c>
      <c r="L1303" s="24" t="s">
        <v>4472</v>
      </c>
      <c r="M1303" s="24"/>
      <c r="N1303" s="24" t="s">
        <v>974</v>
      </c>
      <c r="O1303" s="24"/>
      <c r="P1303" s="24"/>
      <c r="Q1303" s="24" t="s">
        <v>89</v>
      </c>
      <c r="R1303" s="24" t="s">
        <v>4196</v>
      </c>
      <c r="S1303" s="24">
        <v>2</v>
      </c>
      <c r="T1303" s="24" t="s">
        <v>90</v>
      </c>
      <c r="U1303" s="24" t="s">
        <v>91</v>
      </c>
      <c r="V1303" s="24" t="s">
        <v>91</v>
      </c>
      <c r="W1303" s="24" t="s">
        <v>91</v>
      </c>
      <c r="X1303" s="24"/>
      <c r="Y1303" s="24" t="s">
        <v>91</v>
      </c>
      <c r="Z1303" s="24" t="s">
        <v>91</v>
      </c>
      <c r="AA1303" s="24" t="s">
        <v>91</v>
      </c>
      <c r="AB1303" s="24" t="s">
        <v>90</v>
      </c>
      <c r="AC1303" s="24" t="s">
        <v>91</v>
      </c>
      <c r="AD1303" s="24" t="s">
        <v>91</v>
      </c>
      <c r="AE1303" s="24" t="s">
        <v>91</v>
      </c>
      <c r="AF1303" s="24" t="s">
        <v>91</v>
      </c>
      <c r="AG1303" s="24" t="s">
        <v>91</v>
      </c>
      <c r="AH1303" s="24" t="s">
        <v>115</v>
      </c>
      <c r="AI1303" s="24" t="s">
        <v>91</v>
      </c>
      <c r="AJ1303" s="24" t="s">
        <v>91</v>
      </c>
      <c r="AK1303" s="24" t="s">
        <v>91</v>
      </c>
      <c r="AL1303" s="24" t="s">
        <v>91</v>
      </c>
      <c r="AM1303" s="24" t="s">
        <v>115</v>
      </c>
      <c r="AN1303" s="24" t="s">
        <v>91</v>
      </c>
      <c r="AO1303" s="24" t="s">
        <v>92</v>
      </c>
      <c r="AP1303" s="24" t="s">
        <v>91</v>
      </c>
      <c r="AQ1303" s="24" t="s">
        <v>91</v>
      </c>
      <c r="AR1303" s="24" t="s">
        <v>91</v>
      </c>
      <c r="AS1303" s="24" t="s">
        <v>91</v>
      </c>
      <c r="AT1303" s="24" t="s">
        <v>91</v>
      </c>
      <c r="AU1303" s="24" t="s">
        <v>91</v>
      </c>
      <c r="AV1303" s="24" t="s">
        <v>91</v>
      </c>
      <c r="AW1303" s="24" t="s">
        <v>91</v>
      </c>
      <c r="AX1303" s="24" t="s">
        <v>92</v>
      </c>
      <c r="AY1303" s="24" t="s">
        <v>91</v>
      </c>
      <c r="AZ1303" s="24" t="s">
        <v>91</v>
      </c>
      <c r="BA1303" s="24" t="s">
        <v>92</v>
      </c>
      <c r="BB1303" s="24" t="s">
        <v>92</v>
      </c>
      <c r="BC1303" s="24" t="s">
        <v>91</v>
      </c>
      <c r="BD1303" s="24" t="s">
        <v>91</v>
      </c>
      <c r="BE1303" s="24" t="s">
        <v>91</v>
      </c>
      <c r="BF1303" s="24" t="s">
        <v>91</v>
      </c>
      <c r="BG1303" s="24" t="s">
        <v>91</v>
      </c>
      <c r="BH1303" s="24" t="s">
        <v>91</v>
      </c>
      <c r="BI1303" s="24" t="s">
        <v>91</v>
      </c>
      <c r="BJ1303" s="24" t="s">
        <v>92</v>
      </c>
      <c r="BK1303" s="24" t="s">
        <v>91</v>
      </c>
      <c r="BL1303" s="24" t="s">
        <v>92</v>
      </c>
      <c r="BM1303" s="24" t="s">
        <v>144</v>
      </c>
      <c r="BN1303" s="24" t="s">
        <v>91</v>
      </c>
      <c r="BO1303" s="24" t="s">
        <v>91</v>
      </c>
      <c r="BP1303" s="24" t="s">
        <v>144</v>
      </c>
      <c r="BQ1303" s="24" t="s">
        <v>91</v>
      </c>
      <c r="BR1303" s="24" t="s">
        <v>90</v>
      </c>
      <c r="BS1303" s="24" t="s">
        <v>92</v>
      </c>
      <c r="BT1303" s="24" t="s">
        <v>115</v>
      </c>
      <c r="BU1303" s="24" t="s">
        <v>91</v>
      </c>
      <c r="BV1303" s="24" t="s">
        <v>91</v>
      </c>
      <c r="BW1303" s="24" t="s">
        <v>91</v>
      </c>
      <c r="BX1303" s="24" t="s">
        <v>91</v>
      </c>
      <c r="BY1303" s="24" t="s">
        <v>91</v>
      </c>
      <c r="BZ1303" s="24" t="s">
        <v>115</v>
      </c>
      <c r="CA1303" s="36"/>
      <c r="CB1303" s="35"/>
    </row>
    <row r="1304" spans="1:80" ht="169.5" customHeight="1" x14ac:dyDescent="0.35">
      <c r="A1304" s="24"/>
      <c r="B1304" s="24" t="s">
        <v>77</v>
      </c>
      <c r="C1304" s="23" t="s">
        <v>78</v>
      </c>
      <c r="D1304" s="24" t="s">
        <v>3415</v>
      </c>
      <c r="E1304" s="24" t="s">
        <v>38</v>
      </c>
      <c r="F1304" s="24" t="s">
        <v>287</v>
      </c>
      <c r="G1304" s="24" t="s">
        <v>4109</v>
      </c>
      <c r="H1304" s="24" t="s">
        <v>4268</v>
      </c>
      <c r="I1304" s="24" t="s">
        <v>4469</v>
      </c>
      <c r="J1304" s="24" t="s">
        <v>4473</v>
      </c>
      <c r="K1304" s="24" t="s">
        <v>4474</v>
      </c>
      <c r="L1304" s="24" t="s">
        <v>4475</v>
      </c>
      <c r="M1304" s="24"/>
      <c r="N1304" s="24" t="s">
        <v>974</v>
      </c>
      <c r="O1304" s="24"/>
      <c r="P1304" s="24"/>
      <c r="Q1304" s="24" t="s">
        <v>89</v>
      </c>
      <c r="R1304" s="24" t="s">
        <v>4196</v>
      </c>
      <c r="S1304" s="24">
        <v>2</v>
      </c>
      <c r="T1304" s="24" t="s">
        <v>90</v>
      </c>
      <c r="U1304" s="24" t="s">
        <v>91</v>
      </c>
      <c r="V1304" s="24" t="s">
        <v>91</v>
      </c>
      <c r="W1304" s="24" t="s">
        <v>91</v>
      </c>
      <c r="X1304" s="24"/>
      <c r="Y1304" s="24" t="s">
        <v>91</v>
      </c>
      <c r="Z1304" s="24" t="s">
        <v>91</v>
      </c>
      <c r="AA1304" s="24" t="s">
        <v>91</v>
      </c>
      <c r="AB1304" s="24" t="s">
        <v>90</v>
      </c>
      <c r="AC1304" s="24" t="s">
        <v>91</v>
      </c>
      <c r="AD1304" s="24" t="s">
        <v>91</v>
      </c>
      <c r="AE1304" s="24" t="s">
        <v>91</v>
      </c>
      <c r="AF1304" s="24" t="s">
        <v>91</v>
      </c>
      <c r="AG1304" s="24" t="s">
        <v>91</v>
      </c>
      <c r="AH1304" s="24" t="s">
        <v>90</v>
      </c>
      <c r="AI1304" s="24" t="s">
        <v>91</v>
      </c>
      <c r="AJ1304" s="24" t="s">
        <v>91</v>
      </c>
      <c r="AK1304" s="24" t="s">
        <v>91</v>
      </c>
      <c r="AL1304" s="24" t="s">
        <v>91</v>
      </c>
      <c r="AM1304" s="24" t="s">
        <v>90</v>
      </c>
      <c r="AN1304" s="24" t="s">
        <v>91</v>
      </c>
      <c r="AO1304" s="24" t="s">
        <v>92</v>
      </c>
      <c r="AP1304" s="24" t="s">
        <v>91</v>
      </c>
      <c r="AQ1304" s="24" t="s">
        <v>91</v>
      </c>
      <c r="AR1304" s="24" t="s">
        <v>91</v>
      </c>
      <c r="AS1304" s="24" t="s">
        <v>91</v>
      </c>
      <c r="AT1304" s="24" t="s">
        <v>91</v>
      </c>
      <c r="AU1304" s="24" t="s">
        <v>91</v>
      </c>
      <c r="AV1304" s="24" t="s">
        <v>91</v>
      </c>
      <c r="AW1304" s="24" t="s">
        <v>91</v>
      </c>
      <c r="AX1304" s="24" t="s">
        <v>92</v>
      </c>
      <c r="AY1304" s="24" t="s">
        <v>91</v>
      </c>
      <c r="AZ1304" s="24" t="s">
        <v>91</v>
      </c>
      <c r="BA1304" s="24" t="s">
        <v>92</v>
      </c>
      <c r="BB1304" s="24" t="s">
        <v>92</v>
      </c>
      <c r="BC1304" s="24" t="s">
        <v>91</v>
      </c>
      <c r="BD1304" s="24" t="s">
        <v>91</v>
      </c>
      <c r="BE1304" s="24" t="s">
        <v>91</v>
      </c>
      <c r="BF1304" s="24" t="s">
        <v>91</v>
      </c>
      <c r="BG1304" s="24" t="s">
        <v>91</v>
      </c>
      <c r="BH1304" s="24" t="s">
        <v>91</v>
      </c>
      <c r="BI1304" s="24" t="s">
        <v>91</v>
      </c>
      <c r="BJ1304" s="24" t="s">
        <v>92</v>
      </c>
      <c r="BK1304" s="24" t="s">
        <v>91</v>
      </c>
      <c r="BL1304" s="24" t="s">
        <v>92</v>
      </c>
      <c r="BM1304" s="24" t="s">
        <v>1309</v>
      </c>
      <c r="BN1304" s="24" t="s">
        <v>91</v>
      </c>
      <c r="BO1304" s="24" t="s">
        <v>91</v>
      </c>
      <c r="BP1304" s="24" t="s">
        <v>1309</v>
      </c>
      <c r="BQ1304" s="24" t="s">
        <v>91</v>
      </c>
      <c r="BR1304" s="24" t="s">
        <v>92</v>
      </c>
      <c r="BS1304" s="24" t="s">
        <v>92</v>
      </c>
      <c r="BT1304" s="24" t="s">
        <v>91</v>
      </c>
      <c r="BU1304" s="24" t="s">
        <v>91</v>
      </c>
      <c r="BV1304" s="24" t="s">
        <v>91</v>
      </c>
      <c r="BW1304" s="24" t="s">
        <v>91</v>
      </c>
      <c r="BX1304" s="24" t="s">
        <v>91</v>
      </c>
      <c r="BY1304" s="24" t="s">
        <v>91</v>
      </c>
      <c r="BZ1304" s="24" t="s">
        <v>92</v>
      </c>
      <c r="CA1304" s="36"/>
      <c r="CB1304" s="35"/>
    </row>
    <row r="1305" spans="1:80" ht="169.5" customHeight="1" x14ac:dyDescent="0.35">
      <c r="A1305" s="24"/>
      <c r="B1305" s="24" t="s">
        <v>77</v>
      </c>
      <c r="C1305" s="23" t="s">
        <v>78</v>
      </c>
      <c r="D1305" s="24" t="s">
        <v>3415</v>
      </c>
      <c r="E1305" s="24" t="s">
        <v>38</v>
      </c>
      <c r="F1305" s="24" t="s">
        <v>287</v>
      </c>
      <c r="G1305" s="24" t="s">
        <v>4109</v>
      </c>
      <c r="H1305" s="24" t="s">
        <v>4268</v>
      </c>
      <c r="I1305" s="24" t="s">
        <v>4476</v>
      </c>
      <c r="J1305" s="24" t="s">
        <v>4477</v>
      </c>
      <c r="K1305" s="24" t="s">
        <v>4478</v>
      </c>
      <c r="L1305" s="24" t="s">
        <v>4479</v>
      </c>
      <c r="M1305" s="24"/>
      <c r="N1305" s="24" t="s">
        <v>974</v>
      </c>
      <c r="O1305" s="24"/>
      <c r="P1305" s="24"/>
      <c r="Q1305" s="24" t="s">
        <v>89</v>
      </c>
      <c r="R1305" s="24" t="s">
        <v>4203</v>
      </c>
      <c r="S1305" s="24"/>
      <c r="T1305" s="24" t="s">
        <v>90</v>
      </c>
      <c r="U1305" s="24" t="s">
        <v>91</v>
      </c>
      <c r="V1305" s="24" t="s">
        <v>91</v>
      </c>
      <c r="W1305" s="24" t="s">
        <v>91</v>
      </c>
      <c r="X1305" s="24"/>
      <c r="Y1305" s="24" t="s">
        <v>91</v>
      </c>
      <c r="Z1305" s="24" t="s">
        <v>91</v>
      </c>
      <c r="AA1305" s="24" t="s">
        <v>91</v>
      </c>
      <c r="AB1305" s="24" t="s">
        <v>90</v>
      </c>
      <c r="AC1305" s="24" t="s">
        <v>91</v>
      </c>
      <c r="AD1305" s="24" t="s">
        <v>91</v>
      </c>
      <c r="AE1305" s="24" t="s">
        <v>91</v>
      </c>
      <c r="AF1305" s="24" t="s">
        <v>91</v>
      </c>
      <c r="AG1305" s="24" t="s">
        <v>91</v>
      </c>
      <c r="AH1305" s="24" t="s">
        <v>90</v>
      </c>
      <c r="AI1305" s="24" t="s">
        <v>91</v>
      </c>
      <c r="AJ1305" s="24" t="s">
        <v>91</v>
      </c>
      <c r="AK1305" s="24" t="s">
        <v>91</v>
      </c>
      <c r="AL1305" s="24" t="s">
        <v>91</v>
      </c>
      <c r="AM1305" s="24" t="s">
        <v>90</v>
      </c>
      <c r="AN1305" s="24" t="s">
        <v>91</v>
      </c>
      <c r="AO1305" s="24" t="s">
        <v>115</v>
      </c>
      <c r="AP1305" s="24" t="s">
        <v>91</v>
      </c>
      <c r="AQ1305" s="24" t="s">
        <v>91</v>
      </c>
      <c r="AR1305" s="24" t="s">
        <v>91</v>
      </c>
      <c r="AS1305" s="24" t="s">
        <v>91</v>
      </c>
      <c r="AT1305" s="24" t="s">
        <v>91</v>
      </c>
      <c r="AU1305" s="24" t="s">
        <v>91</v>
      </c>
      <c r="AV1305" s="24" t="s">
        <v>91</v>
      </c>
      <c r="AW1305" s="24" t="s">
        <v>91</v>
      </c>
      <c r="AX1305" s="24" t="s">
        <v>115</v>
      </c>
      <c r="AY1305" s="24" t="s">
        <v>91</v>
      </c>
      <c r="AZ1305" s="24" t="s">
        <v>91</v>
      </c>
      <c r="BA1305" s="24" t="s">
        <v>90</v>
      </c>
      <c r="BB1305" s="24" t="s">
        <v>90</v>
      </c>
      <c r="BC1305" s="24" t="s">
        <v>91</v>
      </c>
      <c r="BD1305" s="24" t="s">
        <v>91</v>
      </c>
      <c r="BE1305" s="24" t="s">
        <v>91</v>
      </c>
      <c r="BF1305" s="24" t="s">
        <v>91</v>
      </c>
      <c r="BG1305" s="24" t="s">
        <v>91</v>
      </c>
      <c r="BH1305" s="24" t="s">
        <v>91</v>
      </c>
      <c r="BI1305" s="24" t="s">
        <v>91</v>
      </c>
      <c r="BJ1305" s="24" t="s">
        <v>90</v>
      </c>
      <c r="BK1305" s="24" t="s">
        <v>91</v>
      </c>
      <c r="BL1305" s="24" t="s">
        <v>90</v>
      </c>
      <c r="BM1305" s="24" t="s">
        <v>144</v>
      </c>
      <c r="BN1305" s="24" t="s">
        <v>91</v>
      </c>
      <c r="BO1305" s="24" t="s">
        <v>91</v>
      </c>
      <c r="BP1305" s="24" t="s">
        <v>144</v>
      </c>
      <c r="BQ1305" s="24" t="s">
        <v>91</v>
      </c>
      <c r="BR1305" s="24" t="s">
        <v>90</v>
      </c>
      <c r="BS1305" s="24" t="s">
        <v>115</v>
      </c>
      <c r="BT1305" s="24" t="s">
        <v>91</v>
      </c>
      <c r="BU1305" s="24" t="s">
        <v>92</v>
      </c>
      <c r="BV1305" s="24" t="s">
        <v>91</v>
      </c>
      <c r="BW1305" s="24" t="s">
        <v>91</v>
      </c>
      <c r="BX1305" s="24" t="s">
        <v>91</v>
      </c>
      <c r="BY1305" s="24" t="s">
        <v>91</v>
      </c>
      <c r="BZ1305" s="24" t="s">
        <v>115</v>
      </c>
      <c r="CA1305" s="36"/>
      <c r="CB1305" s="35"/>
    </row>
    <row r="1306" spans="1:80" ht="169.5" customHeight="1" x14ac:dyDescent="0.35">
      <c r="A1306" s="24"/>
      <c r="B1306" s="24" t="s">
        <v>77</v>
      </c>
      <c r="C1306" s="23" t="s">
        <v>78</v>
      </c>
      <c r="D1306" s="24" t="s">
        <v>3415</v>
      </c>
      <c r="E1306" s="24" t="s">
        <v>38</v>
      </c>
      <c r="F1306" s="24" t="s">
        <v>287</v>
      </c>
      <c r="G1306" s="24" t="s">
        <v>4109</v>
      </c>
      <c r="H1306" s="24" t="s">
        <v>4268</v>
      </c>
      <c r="I1306" s="24" t="s">
        <v>4476</v>
      </c>
      <c r="J1306" s="24" t="s">
        <v>4480</v>
      </c>
      <c r="K1306" s="24" t="s">
        <v>4481</v>
      </c>
      <c r="L1306" s="24" t="s">
        <v>4482</v>
      </c>
      <c r="M1306" s="24"/>
      <c r="N1306" s="24" t="s">
        <v>974</v>
      </c>
      <c r="O1306" s="24"/>
      <c r="P1306" s="24"/>
      <c r="Q1306" s="24" t="s">
        <v>89</v>
      </c>
      <c r="R1306" s="24" t="s">
        <v>4203</v>
      </c>
      <c r="S1306" s="24"/>
      <c r="T1306" s="24" t="s">
        <v>90</v>
      </c>
      <c r="U1306" s="24" t="s">
        <v>91</v>
      </c>
      <c r="V1306" s="24" t="s">
        <v>91</v>
      </c>
      <c r="W1306" s="24" t="s">
        <v>91</v>
      </c>
      <c r="X1306" s="24"/>
      <c r="Y1306" s="24" t="s">
        <v>91</v>
      </c>
      <c r="Z1306" s="24" t="s">
        <v>91</v>
      </c>
      <c r="AA1306" s="24" t="s">
        <v>91</v>
      </c>
      <c r="AB1306" s="24" t="s">
        <v>90</v>
      </c>
      <c r="AC1306" s="24" t="s">
        <v>91</v>
      </c>
      <c r="AD1306" s="24" t="s">
        <v>91</v>
      </c>
      <c r="AE1306" s="24" t="s">
        <v>91</v>
      </c>
      <c r="AF1306" s="24" t="s">
        <v>91</v>
      </c>
      <c r="AG1306" s="24" t="s">
        <v>91</v>
      </c>
      <c r="AH1306" s="24" t="s">
        <v>144</v>
      </c>
      <c r="AI1306" s="24" t="s">
        <v>91</v>
      </c>
      <c r="AJ1306" s="24" t="s">
        <v>91</v>
      </c>
      <c r="AK1306" s="24" t="s">
        <v>91</v>
      </c>
      <c r="AL1306" s="24" t="s">
        <v>91</v>
      </c>
      <c r="AM1306" s="24" t="s">
        <v>90</v>
      </c>
      <c r="AN1306" s="24" t="s">
        <v>91</v>
      </c>
      <c r="AO1306" s="24" t="s">
        <v>115</v>
      </c>
      <c r="AP1306" s="24" t="s">
        <v>91</v>
      </c>
      <c r="AQ1306" s="24" t="s">
        <v>91</v>
      </c>
      <c r="AR1306" s="24" t="s">
        <v>91</v>
      </c>
      <c r="AS1306" s="24" t="s">
        <v>91</v>
      </c>
      <c r="AT1306" s="24" t="s">
        <v>91</v>
      </c>
      <c r="AU1306" s="24" t="s">
        <v>91</v>
      </c>
      <c r="AV1306" s="24" t="s">
        <v>91</v>
      </c>
      <c r="AW1306" s="24" t="s">
        <v>91</v>
      </c>
      <c r="AX1306" s="24" t="s">
        <v>115</v>
      </c>
      <c r="AY1306" s="24" t="s">
        <v>91</v>
      </c>
      <c r="AZ1306" s="24" t="s">
        <v>91</v>
      </c>
      <c r="BA1306" s="24" t="s">
        <v>90</v>
      </c>
      <c r="BB1306" s="24" t="s">
        <v>90</v>
      </c>
      <c r="BC1306" s="24" t="s">
        <v>91</v>
      </c>
      <c r="BD1306" s="24" t="s">
        <v>91</v>
      </c>
      <c r="BE1306" s="24" t="s">
        <v>91</v>
      </c>
      <c r="BF1306" s="24" t="s">
        <v>91</v>
      </c>
      <c r="BG1306" s="24" t="s">
        <v>91</v>
      </c>
      <c r="BH1306" s="24" t="s">
        <v>91</v>
      </c>
      <c r="BI1306" s="24" t="s">
        <v>91</v>
      </c>
      <c r="BJ1306" s="24" t="s">
        <v>90</v>
      </c>
      <c r="BK1306" s="24" t="s">
        <v>91</v>
      </c>
      <c r="BL1306" s="24" t="s">
        <v>90</v>
      </c>
      <c r="BM1306" s="24" t="s">
        <v>144</v>
      </c>
      <c r="BN1306" s="24" t="s">
        <v>91</v>
      </c>
      <c r="BO1306" s="24" t="s">
        <v>91</v>
      </c>
      <c r="BP1306" s="24" t="s">
        <v>144</v>
      </c>
      <c r="BQ1306" s="24" t="s">
        <v>91</v>
      </c>
      <c r="BR1306" s="24" t="s">
        <v>90</v>
      </c>
      <c r="BS1306" s="24" t="s">
        <v>115</v>
      </c>
      <c r="BT1306" s="24" t="s">
        <v>91</v>
      </c>
      <c r="BU1306" s="24" t="s">
        <v>92</v>
      </c>
      <c r="BV1306" s="24" t="s">
        <v>91</v>
      </c>
      <c r="BW1306" s="24" t="s">
        <v>91</v>
      </c>
      <c r="BX1306" s="24" t="s">
        <v>91</v>
      </c>
      <c r="BY1306" s="24" t="s">
        <v>91</v>
      </c>
      <c r="BZ1306" s="24" t="s">
        <v>115</v>
      </c>
      <c r="CA1306" s="36"/>
      <c r="CB1306" s="35"/>
    </row>
    <row r="1307" spans="1:80" ht="169.5" customHeight="1" x14ac:dyDescent="0.35">
      <c r="A1307" s="24"/>
      <c r="B1307" s="24" t="s">
        <v>77</v>
      </c>
      <c r="C1307" s="23" t="s">
        <v>78</v>
      </c>
      <c r="D1307" s="24" t="s">
        <v>3415</v>
      </c>
      <c r="E1307" s="24" t="s">
        <v>38</v>
      </c>
      <c r="F1307" s="24" t="s">
        <v>287</v>
      </c>
      <c r="G1307" s="24" t="s">
        <v>4109</v>
      </c>
      <c r="H1307" s="24" t="s">
        <v>4268</v>
      </c>
      <c r="I1307" s="24" t="s">
        <v>4222</v>
      </c>
      <c r="J1307" s="24" t="s">
        <v>4483</v>
      </c>
      <c r="K1307" s="24" t="s">
        <v>4484</v>
      </c>
      <c r="L1307" s="24" t="s">
        <v>4485</v>
      </c>
      <c r="M1307" s="24"/>
      <c r="N1307" s="24" t="s">
        <v>974</v>
      </c>
      <c r="O1307" s="24"/>
      <c r="P1307" s="24"/>
      <c r="Q1307" s="24" t="s">
        <v>89</v>
      </c>
      <c r="R1307" s="24" t="s">
        <v>4203</v>
      </c>
      <c r="S1307" s="24"/>
      <c r="T1307" s="24" t="s">
        <v>90</v>
      </c>
      <c r="U1307" s="24" t="s">
        <v>91</v>
      </c>
      <c r="V1307" s="24" t="s">
        <v>91</v>
      </c>
      <c r="W1307" s="24" t="s">
        <v>91</v>
      </c>
      <c r="X1307" s="24"/>
      <c r="Y1307" s="24" t="s">
        <v>91</v>
      </c>
      <c r="Z1307" s="24" t="s">
        <v>91</v>
      </c>
      <c r="AA1307" s="24" t="s">
        <v>91</v>
      </c>
      <c r="AB1307" s="24" t="s">
        <v>90</v>
      </c>
      <c r="AC1307" s="24" t="s">
        <v>91</v>
      </c>
      <c r="AD1307" s="24" t="s">
        <v>91</v>
      </c>
      <c r="AE1307" s="24" t="s">
        <v>91</v>
      </c>
      <c r="AF1307" s="24" t="s">
        <v>91</v>
      </c>
      <c r="AG1307" s="24" t="s">
        <v>91</v>
      </c>
      <c r="AH1307" s="24" t="s">
        <v>144</v>
      </c>
      <c r="AI1307" s="24" t="s">
        <v>91</v>
      </c>
      <c r="AJ1307" s="24" t="s">
        <v>91</v>
      </c>
      <c r="AK1307" s="24" t="s">
        <v>91</v>
      </c>
      <c r="AL1307" s="24" t="s">
        <v>91</v>
      </c>
      <c r="AM1307" s="24" t="s">
        <v>90</v>
      </c>
      <c r="AN1307" s="24" t="s">
        <v>91</v>
      </c>
      <c r="AO1307" s="24" t="s">
        <v>115</v>
      </c>
      <c r="AP1307" s="24" t="s">
        <v>91</v>
      </c>
      <c r="AQ1307" s="24" t="s">
        <v>91</v>
      </c>
      <c r="AR1307" s="24" t="s">
        <v>91</v>
      </c>
      <c r="AS1307" s="24" t="s">
        <v>91</v>
      </c>
      <c r="AT1307" s="24" t="s">
        <v>91</v>
      </c>
      <c r="AU1307" s="24" t="s">
        <v>91</v>
      </c>
      <c r="AV1307" s="24" t="s">
        <v>91</v>
      </c>
      <c r="AW1307" s="24" t="s">
        <v>91</v>
      </c>
      <c r="AX1307" s="24" t="s">
        <v>115</v>
      </c>
      <c r="AY1307" s="24" t="s">
        <v>91</v>
      </c>
      <c r="AZ1307" s="24" t="s">
        <v>91</v>
      </c>
      <c r="BA1307" s="24" t="s">
        <v>90</v>
      </c>
      <c r="BB1307" s="24" t="s">
        <v>90</v>
      </c>
      <c r="BC1307" s="24" t="s">
        <v>91</v>
      </c>
      <c r="BD1307" s="24" t="s">
        <v>91</v>
      </c>
      <c r="BE1307" s="24" t="s">
        <v>91</v>
      </c>
      <c r="BF1307" s="24" t="s">
        <v>91</v>
      </c>
      <c r="BG1307" s="24" t="s">
        <v>91</v>
      </c>
      <c r="BH1307" s="24" t="s">
        <v>91</v>
      </c>
      <c r="BI1307" s="24" t="s">
        <v>91</v>
      </c>
      <c r="BJ1307" s="24" t="s">
        <v>90</v>
      </c>
      <c r="BK1307" s="24" t="s">
        <v>91</v>
      </c>
      <c r="BL1307" s="24" t="s">
        <v>90</v>
      </c>
      <c r="BM1307" s="24" t="s">
        <v>144</v>
      </c>
      <c r="BN1307" s="24" t="s">
        <v>91</v>
      </c>
      <c r="BO1307" s="24" t="s">
        <v>91</v>
      </c>
      <c r="BP1307" s="24" t="s">
        <v>92</v>
      </c>
      <c r="BQ1307" s="24" t="s">
        <v>91</v>
      </c>
      <c r="BR1307" s="24" t="s">
        <v>90</v>
      </c>
      <c r="BS1307" s="24" t="s">
        <v>115</v>
      </c>
      <c r="BT1307" s="24" t="s">
        <v>91</v>
      </c>
      <c r="BU1307" s="24" t="s">
        <v>91</v>
      </c>
      <c r="BV1307" s="24" t="s">
        <v>91</v>
      </c>
      <c r="BW1307" s="24" t="s">
        <v>91</v>
      </c>
      <c r="BX1307" s="24" t="s">
        <v>91</v>
      </c>
      <c r="BY1307" s="24" t="s">
        <v>91</v>
      </c>
      <c r="BZ1307" s="24" t="s">
        <v>115</v>
      </c>
      <c r="CA1307" s="36"/>
      <c r="CB1307" s="35"/>
    </row>
    <row r="1308" spans="1:80" ht="169.5" customHeight="1" x14ac:dyDescent="0.35">
      <c r="A1308" s="24"/>
      <c r="B1308" s="24" t="s">
        <v>77</v>
      </c>
      <c r="C1308" s="23" t="s">
        <v>78</v>
      </c>
      <c r="D1308" s="24" t="s">
        <v>3415</v>
      </c>
      <c r="E1308" s="24" t="s">
        <v>38</v>
      </c>
      <c r="F1308" s="24" t="s">
        <v>287</v>
      </c>
      <c r="G1308" s="24" t="s">
        <v>4109</v>
      </c>
      <c r="H1308" s="24" t="s">
        <v>4268</v>
      </c>
      <c r="I1308" s="24" t="s">
        <v>4476</v>
      </c>
      <c r="J1308" s="24" t="s">
        <v>4486</v>
      </c>
      <c r="K1308" s="24" t="s">
        <v>4487</v>
      </c>
      <c r="L1308" s="24" t="s">
        <v>4488</v>
      </c>
      <c r="M1308" s="24"/>
      <c r="N1308" s="24" t="s">
        <v>974</v>
      </c>
      <c r="O1308" s="24"/>
      <c r="P1308" s="24"/>
      <c r="Q1308" s="24" t="s">
        <v>89</v>
      </c>
      <c r="R1308" s="24" t="s">
        <v>4203</v>
      </c>
      <c r="S1308" s="24"/>
      <c r="T1308" s="24" t="s">
        <v>90</v>
      </c>
      <c r="U1308" s="24" t="s">
        <v>91</v>
      </c>
      <c r="V1308" s="24" t="s">
        <v>91</v>
      </c>
      <c r="W1308" s="24" t="s">
        <v>91</v>
      </c>
      <c r="X1308" s="24"/>
      <c r="Y1308" s="24" t="s">
        <v>91</v>
      </c>
      <c r="Z1308" s="24" t="s">
        <v>91</v>
      </c>
      <c r="AA1308" s="24" t="s">
        <v>91</v>
      </c>
      <c r="AB1308" s="24" t="s">
        <v>90</v>
      </c>
      <c r="AC1308" s="24" t="s">
        <v>91</v>
      </c>
      <c r="AD1308" s="24" t="s">
        <v>91</v>
      </c>
      <c r="AE1308" s="24" t="s">
        <v>91</v>
      </c>
      <c r="AF1308" s="24" t="s">
        <v>91</v>
      </c>
      <c r="AG1308" s="24" t="s">
        <v>91</v>
      </c>
      <c r="AH1308" s="24" t="s">
        <v>115</v>
      </c>
      <c r="AI1308" s="24" t="s">
        <v>91</v>
      </c>
      <c r="AJ1308" s="24" t="s">
        <v>91</v>
      </c>
      <c r="AK1308" s="24" t="s">
        <v>91</v>
      </c>
      <c r="AL1308" s="24" t="s">
        <v>91</v>
      </c>
      <c r="AM1308" s="24" t="s">
        <v>115</v>
      </c>
      <c r="AN1308" s="24" t="s">
        <v>91</v>
      </c>
      <c r="AO1308" s="24" t="s">
        <v>115</v>
      </c>
      <c r="AP1308" s="24" t="s">
        <v>91</v>
      </c>
      <c r="AQ1308" s="24" t="s">
        <v>91</v>
      </c>
      <c r="AR1308" s="24" t="s">
        <v>91</v>
      </c>
      <c r="AS1308" s="24" t="s">
        <v>91</v>
      </c>
      <c r="AT1308" s="24" t="s">
        <v>91</v>
      </c>
      <c r="AU1308" s="24" t="s">
        <v>91</v>
      </c>
      <c r="AV1308" s="24" t="s">
        <v>91</v>
      </c>
      <c r="AW1308" s="24" t="s">
        <v>91</v>
      </c>
      <c r="AX1308" s="24" t="s">
        <v>115</v>
      </c>
      <c r="AY1308" s="24" t="s">
        <v>91</v>
      </c>
      <c r="AZ1308" s="24" t="s">
        <v>91</v>
      </c>
      <c r="BA1308" s="24" t="s">
        <v>90</v>
      </c>
      <c r="BB1308" s="24" t="s">
        <v>90</v>
      </c>
      <c r="BC1308" s="24" t="s">
        <v>91</v>
      </c>
      <c r="BD1308" s="24" t="s">
        <v>91</v>
      </c>
      <c r="BE1308" s="24" t="s">
        <v>91</v>
      </c>
      <c r="BF1308" s="24" t="s">
        <v>91</v>
      </c>
      <c r="BG1308" s="24" t="s">
        <v>91</v>
      </c>
      <c r="BH1308" s="24" t="s">
        <v>91</v>
      </c>
      <c r="BI1308" s="24" t="s">
        <v>91</v>
      </c>
      <c r="BJ1308" s="24" t="s">
        <v>90</v>
      </c>
      <c r="BK1308" s="24" t="s">
        <v>91</v>
      </c>
      <c r="BL1308" s="24" t="s">
        <v>90</v>
      </c>
      <c r="BM1308" s="24" t="s">
        <v>144</v>
      </c>
      <c r="BN1308" s="24" t="s">
        <v>91</v>
      </c>
      <c r="BO1308" s="24" t="s">
        <v>91</v>
      </c>
      <c r="BP1308" s="24" t="s">
        <v>90</v>
      </c>
      <c r="BQ1308" s="24" t="s">
        <v>91</v>
      </c>
      <c r="BR1308" s="24" t="s">
        <v>90</v>
      </c>
      <c r="BS1308" s="24" t="s">
        <v>90</v>
      </c>
      <c r="BT1308" s="24" t="s">
        <v>91</v>
      </c>
      <c r="BU1308" s="24" t="s">
        <v>91</v>
      </c>
      <c r="BV1308" s="24" t="s">
        <v>91</v>
      </c>
      <c r="BW1308" s="24" t="s">
        <v>91</v>
      </c>
      <c r="BX1308" s="24" t="s">
        <v>91</v>
      </c>
      <c r="BY1308" s="24" t="s">
        <v>91</v>
      </c>
      <c r="BZ1308" s="24" t="s">
        <v>90</v>
      </c>
      <c r="CA1308" s="36"/>
      <c r="CB1308" s="35"/>
    </row>
    <row r="1309" spans="1:80" ht="169.5" customHeight="1" x14ac:dyDescent="0.35">
      <c r="A1309" s="24"/>
      <c r="B1309" s="24" t="s">
        <v>77</v>
      </c>
      <c r="C1309" s="23" t="s">
        <v>78</v>
      </c>
      <c r="D1309" s="24" t="s">
        <v>3415</v>
      </c>
      <c r="E1309" s="24" t="s">
        <v>38</v>
      </c>
      <c r="F1309" s="24" t="s">
        <v>287</v>
      </c>
      <c r="G1309" s="24" t="s">
        <v>4109</v>
      </c>
      <c r="H1309" s="24" t="s">
        <v>4268</v>
      </c>
      <c r="I1309" s="24" t="s">
        <v>4476</v>
      </c>
      <c r="J1309" s="24" t="s">
        <v>4489</v>
      </c>
      <c r="K1309" s="24" t="s">
        <v>4490</v>
      </c>
      <c r="L1309" s="24" t="s">
        <v>4491</v>
      </c>
      <c r="M1309" s="24"/>
      <c r="N1309" s="24" t="s">
        <v>974</v>
      </c>
      <c r="O1309" s="24"/>
      <c r="P1309" s="24"/>
      <c r="Q1309" s="24" t="s">
        <v>89</v>
      </c>
      <c r="R1309" s="24" t="s">
        <v>4203</v>
      </c>
      <c r="S1309" s="24"/>
      <c r="T1309" s="24" t="s">
        <v>90</v>
      </c>
      <c r="U1309" s="24" t="s">
        <v>91</v>
      </c>
      <c r="V1309" s="24" t="s">
        <v>91</v>
      </c>
      <c r="W1309" s="24" t="s">
        <v>91</v>
      </c>
      <c r="X1309" s="24"/>
      <c r="Y1309" s="24" t="s">
        <v>91</v>
      </c>
      <c r="Z1309" s="24" t="s">
        <v>91</v>
      </c>
      <c r="AA1309" s="24" t="s">
        <v>91</v>
      </c>
      <c r="AB1309" s="24" t="s">
        <v>90</v>
      </c>
      <c r="AC1309" s="24" t="s">
        <v>91</v>
      </c>
      <c r="AD1309" s="24" t="s">
        <v>91</v>
      </c>
      <c r="AE1309" s="24" t="s">
        <v>91</v>
      </c>
      <c r="AF1309" s="24" t="s">
        <v>91</v>
      </c>
      <c r="AG1309" s="24" t="s">
        <v>91</v>
      </c>
      <c r="AH1309" s="24" t="s">
        <v>90</v>
      </c>
      <c r="AI1309" s="24" t="s">
        <v>91</v>
      </c>
      <c r="AJ1309" s="24" t="s">
        <v>91</v>
      </c>
      <c r="AK1309" s="24" t="s">
        <v>91</v>
      </c>
      <c r="AL1309" s="24" t="s">
        <v>91</v>
      </c>
      <c r="AM1309" s="24" t="s">
        <v>90</v>
      </c>
      <c r="AN1309" s="24" t="s">
        <v>91</v>
      </c>
      <c r="AO1309" s="24" t="s">
        <v>115</v>
      </c>
      <c r="AP1309" s="24" t="s">
        <v>91</v>
      </c>
      <c r="AQ1309" s="24" t="s">
        <v>91</v>
      </c>
      <c r="AR1309" s="24" t="s">
        <v>91</v>
      </c>
      <c r="AS1309" s="24" t="s">
        <v>91</v>
      </c>
      <c r="AT1309" s="24" t="s">
        <v>91</v>
      </c>
      <c r="AU1309" s="24" t="s">
        <v>91</v>
      </c>
      <c r="AV1309" s="24" t="s">
        <v>91</v>
      </c>
      <c r="AW1309" s="24" t="s">
        <v>91</v>
      </c>
      <c r="AX1309" s="24" t="s">
        <v>115</v>
      </c>
      <c r="AY1309" s="24" t="s">
        <v>91</v>
      </c>
      <c r="AZ1309" s="24" t="s">
        <v>91</v>
      </c>
      <c r="BA1309" s="24" t="s">
        <v>91</v>
      </c>
      <c r="BB1309" s="24" t="s">
        <v>91</v>
      </c>
      <c r="BC1309" s="24" t="s">
        <v>91</v>
      </c>
      <c r="BD1309" s="24" t="s">
        <v>91</v>
      </c>
      <c r="BE1309" s="24" t="s">
        <v>91</v>
      </c>
      <c r="BF1309" s="24" t="s">
        <v>91</v>
      </c>
      <c r="BG1309" s="24" t="s">
        <v>91</v>
      </c>
      <c r="BH1309" s="24" t="s">
        <v>91</v>
      </c>
      <c r="BI1309" s="24" t="s">
        <v>91</v>
      </c>
      <c r="BJ1309" s="24" t="s">
        <v>92</v>
      </c>
      <c r="BK1309" s="24" t="s">
        <v>91</v>
      </c>
      <c r="BL1309" s="24" t="s">
        <v>92</v>
      </c>
      <c r="BM1309" s="24" t="s">
        <v>115</v>
      </c>
      <c r="BN1309" s="24" t="s">
        <v>91</v>
      </c>
      <c r="BO1309" s="24" t="s">
        <v>91</v>
      </c>
      <c r="BP1309" s="24" t="s">
        <v>115</v>
      </c>
      <c r="BQ1309" s="24" t="s">
        <v>91</v>
      </c>
      <c r="BR1309" s="24" t="s">
        <v>115</v>
      </c>
      <c r="BS1309" s="24" t="s">
        <v>115</v>
      </c>
      <c r="BT1309" s="24" t="s">
        <v>91</v>
      </c>
      <c r="BU1309" s="24" t="s">
        <v>91</v>
      </c>
      <c r="BV1309" s="24" t="s">
        <v>91</v>
      </c>
      <c r="BW1309" s="24" t="s">
        <v>91</v>
      </c>
      <c r="BX1309" s="24" t="s">
        <v>91</v>
      </c>
      <c r="BY1309" s="24" t="s">
        <v>91</v>
      </c>
      <c r="BZ1309" s="24" t="s">
        <v>115</v>
      </c>
      <c r="CA1309" s="36"/>
      <c r="CB1309" s="35"/>
    </row>
    <row r="1310" spans="1:80" ht="169.5" customHeight="1" x14ac:dyDescent="0.35">
      <c r="A1310" s="24"/>
      <c r="B1310" s="24" t="s">
        <v>77</v>
      </c>
      <c r="C1310" s="23" t="s">
        <v>78</v>
      </c>
      <c r="D1310" s="24" t="s">
        <v>3415</v>
      </c>
      <c r="E1310" s="24" t="s">
        <v>38</v>
      </c>
      <c r="F1310" s="24" t="s">
        <v>287</v>
      </c>
      <c r="G1310" s="24" t="s">
        <v>4109</v>
      </c>
      <c r="H1310" s="24" t="s">
        <v>4268</v>
      </c>
      <c r="I1310" s="24" t="s">
        <v>4476</v>
      </c>
      <c r="J1310" s="24" t="s">
        <v>4492</v>
      </c>
      <c r="K1310" s="24" t="s">
        <v>4493</v>
      </c>
      <c r="L1310" s="24" t="s">
        <v>4494</v>
      </c>
      <c r="M1310" s="24"/>
      <c r="N1310" s="24"/>
      <c r="O1310" s="24" t="s">
        <v>974</v>
      </c>
      <c r="P1310" s="24"/>
      <c r="Q1310" s="24" t="s">
        <v>89</v>
      </c>
      <c r="R1310" s="24">
        <v>2028</v>
      </c>
      <c r="S1310" s="24"/>
      <c r="T1310" s="24" t="s">
        <v>90</v>
      </c>
      <c r="U1310" s="24" t="s">
        <v>91</v>
      </c>
      <c r="V1310" s="24" t="s">
        <v>91</v>
      </c>
      <c r="W1310" s="24" t="s">
        <v>91</v>
      </c>
      <c r="X1310" s="24"/>
      <c r="Y1310" s="24" t="s">
        <v>91</v>
      </c>
      <c r="Z1310" s="24" t="s">
        <v>91</v>
      </c>
      <c r="AA1310" s="24" t="s">
        <v>91</v>
      </c>
      <c r="AB1310" s="24" t="s">
        <v>90</v>
      </c>
      <c r="AC1310" s="24" t="s">
        <v>91</v>
      </c>
      <c r="AD1310" s="24" t="s">
        <v>91</v>
      </c>
      <c r="AE1310" s="24" t="s">
        <v>91</v>
      </c>
      <c r="AF1310" s="24" t="s">
        <v>91</v>
      </c>
      <c r="AG1310" s="24" t="s">
        <v>91</v>
      </c>
      <c r="AH1310" s="24" t="s">
        <v>115</v>
      </c>
      <c r="AI1310" s="24" t="s">
        <v>91</v>
      </c>
      <c r="AJ1310" s="24" t="s">
        <v>91</v>
      </c>
      <c r="AK1310" s="24" t="s">
        <v>91</v>
      </c>
      <c r="AL1310" s="24" t="s">
        <v>91</v>
      </c>
      <c r="AM1310" s="24" t="s">
        <v>115</v>
      </c>
      <c r="AN1310" s="24" t="s">
        <v>91</v>
      </c>
      <c r="AO1310" s="24" t="s">
        <v>115</v>
      </c>
      <c r="AP1310" s="24" t="s">
        <v>91</v>
      </c>
      <c r="AQ1310" s="24" t="s">
        <v>91</v>
      </c>
      <c r="AR1310" s="24" t="s">
        <v>91</v>
      </c>
      <c r="AS1310" s="24" t="s">
        <v>91</v>
      </c>
      <c r="AT1310" s="24" t="s">
        <v>91</v>
      </c>
      <c r="AU1310" s="24" t="s">
        <v>91</v>
      </c>
      <c r="AV1310" s="24" t="s">
        <v>91</v>
      </c>
      <c r="AW1310" s="24" t="s">
        <v>91</v>
      </c>
      <c r="AX1310" s="24" t="s">
        <v>115</v>
      </c>
      <c r="AY1310" s="24" t="s">
        <v>91</v>
      </c>
      <c r="AZ1310" s="24" t="s">
        <v>91</v>
      </c>
      <c r="BA1310" s="24" t="s">
        <v>91</v>
      </c>
      <c r="BB1310" s="24" t="s">
        <v>91</v>
      </c>
      <c r="BC1310" s="24" t="s">
        <v>91</v>
      </c>
      <c r="BD1310" s="24" t="s">
        <v>91</v>
      </c>
      <c r="BE1310" s="24" t="s">
        <v>91</v>
      </c>
      <c r="BF1310" s="24" t="s">
        <v>91</v>
      </c>
      <c r="BG1310" s="24" t="s">
        <v>91</v>
      </c>
      <c r="BH1310" s="24" t="s">
        <v>91</v>
      </c>
      <c r="BI1310" s="24" t="s">
        <v>91</v>
      </c>
      <c r="BJ1310" s="24" t="s">
        <v>91</v>
      </c>
      <c r="BK1310" s="24" t="s">
        <v>91</v>
      </c>
      <c r="BL1310" s="24" t="s">
        <v>91</v>
      </c>
      <c r="BM1310" s="24" t="s">
        <v>144</v>
      </c>
      <c r="BN1310" s="24" t="s">
        <v>91</v>
      </c>
      <c r="BO1310" s="24" t="s">
        <v>91</v>
      </c>
      <c r="BP1310" s="24" t="s">
        <v>90</v>
      </c>
      <c r="BQ1310" s="24" t="s">
        <v>91</v>
      </c>
      <c r="BR1310" s="24" t="s">
        <v>90</v>
      </c>
      <c r="BS1310" s="24" t="s">
        <v>90</v>
      </c>
      <c r="BT1310" s="24" t="s">
        <v>91</v>
      </c>
      <c r="BU1310" s="24" t="s">
        <v>91</v>
      </c>
      <c r="BV1310" s="24" t="s">
        <v>91</v>
      </c>
      <c r="BW1310" s="24" t="s">
        <v>91</v>
      </c>
      <c r="BX1310" s="24" t="s">
        <v>91</v>
      </c>
      <c r="BY1310" s="24" t="s">
        <v>91</v>
      </c>
      <c r="BZ1310" s="24" t="s">
        <v>90</v>
      </c>
      <c r="CA1310" s="36"/>
      <c r="CB1310" s="35"/>
    </row>
    <row r="1311" spans="1:80" ht="169.5" customHeight="1" x14ac:dyDescent="0.35">
      <c r="A1311" s="24"/>
      <c r="B1311" s="24" t="s">
        <v>77</v>
      </c>
      <c r="C1311" s="23" t="s">
        <v>78</v>
      </c>
      <c r="D1311" s="24" t="s">
        <v>3415</v>
      </c>
      <c r="E1311" s="24" t="s">
        <v>38</v>
      </c>
      <c r="F1311" s="24" t="s">
        <v>287</v>
      </c>
      <c r="G1311" s="24" t="s">
        <v>4109</v>
      </c>
      <c r="H1311" s="24" t="s">
        <v>4268</v>
      </c>
      <c r="I1311" s="24" t="s">
        <v>4476</v>
      </c>
      <c r="J1311" s="24" t="s">
        <v>4495</v>
      </c>
      <c r="K1311" s="24" t="s">
        <v>4496</v>
      </c>
      <c r="L1311" s="24" t="s">
        <v>4497</v>
      </c>
      <c r="M1311" s="24"/>
      <c r="N1311" s="24" t="s">
        <v>974</v>
      </c>
      <c r="O1311" s="24"/>
      <c r="P1311" s="24"/>
      <c r="Q1311" s="24" t="s">
        <v>89</v>
      </c>
      <c r="R1311" s="24" t="s">
        <v>4203</v>
      </c>
      <c r="S1311" s="24"/>
      <c r="T1311" s="24" t="s">
        <v>115</v>
      </c>
      <c r="U1311" s="24" t="s">
        <v>91</v>
      </c>
      <c r="V1311" s="24" t="s">
        <v>91</v>
      </c>
      <c r="W1311" s="24" t="s">
        <v>91</v>
      </c>
      <c r="X1311" s="24"/>
      <c r="Y1311" s="24" t="s">
        <v>91</v>
      </c>
      <c r="Z1311" s="24" t="s">
        <v>91</v>
      </c>
      <c r="AA1311" s="24" t="s">
        <v>91</v>
      </c>
      <c r="AB1311" s="24" t="s">
        <v>115</v>
      </c>
      <c r="AC1311" s="24" t="s">
        <v>91</v>
      </c>
      <c r="AD1311" s="24" t="s">
        <v>91</v>
      </c>
      <c r="AE1311" s="24" t="s">
        <v>91</v>
      </c>
      <c r="AF1311" s="24" t="s">
        <v>91</v>
      </c>
      <c r="AG1311" s="24" t="s">
        <v>91</v>
      </c>
      <c r="AH1311" s="24" t="s">
        <v>90</v>
      </c>
      <c r="AI1311" s="24" t="s">
        <v>91</v>
      </c>
      <c r="AJ1311" s="24" t="s">
        <v>91</v>
      </c>
      <c r="AK1311" s="24" t="s">
        <v>91</v>
      </c>
      <c r="AL1311" s="24" t="s">
        <v>91</v>
      </c>
      <c r="AM1311" s="24" t="s">
        <v>90</v>
      </c>
      <c r="AN1311" s="24" t="s">
        <v>91</v>
      </c>
      <c r="AO1311" s="24" t="s">
        <v>115</v>
      </c>
      <c r="AP1311" s="24" t="s">
        <v>91</v>
      </c>
      <c r="AQ1311" s="24" t="s">
        <v>91</v>
      </c>
      <c r="AR1311" s="24" t="s">
        <v>91</v>
      </c>
      <c r="AS1311" s="24" t="s">
        <v>91</v>
      </c>
      <c r="AT1311" s="24" t="s">
        <v>91</v>
      </c>
      <c r="AU1311" s="24" t="s">
        <v>91</v>
      </c>
      <c r="AV1311" s="24" t="s">
        <v>91</v>
      </c>
      <c r="AW1311" s="24" t="s">
        <v>91</v>
      </c>
      <c r="AX1311" s="24" t="s">
        <v>115</v>
      </c>
      <c r="AY1311" s="24" t="s">
        <v>91</v>
      </c>
      <c r="AZ1311" s="24" t="s">
        <v>91</v>
      </c>
      <c r="BA1311" s="24" t="s">
        <v>92</v>
      </c>
      <c r="BB1311" s="24" t="s">
        <v>92</v>
      </c>
      <c r="BC1311" s="24" t="s">
        <v>91</v>
      </c>
      <c r="BD1311" s="24" t="s">
        <v>91</v>
      </c>
      <c r="BE1311" s="24" t="s">
        <v>91</v>
      </c>
      <c r="BF1311" s="24" t="s">
        <v>91</v>
      </c>
      <c r="BG1311" s="24" t="s">
        <v>91</v>
      </c>
      <c r="BH1311" s="24" t="s">
        <v>91</v>
      </c>
      <c r="BI1311" s="24" t="s">
        <v>91</v>
      </c>
      <c r="BJ1311" s="24" t="s">
        <v>92</v>
      </c>
      <c r="BK1311" s="24" t="s">
        <v>91</v>
      </c>
      <c r="BL1311" s="24" t="s">
        <v>92</v>
      </c>
      <c r="BM1311" s="24" t="s">
        <v>1309</v>
      </c>
      <c r="BN1311" s="24" t="s">
        <v>91</v>
      </c>
      <c r="BO1311" s="24" t="s">
        <v>91</v>
      </c>
      <c r="BP1311" s="24" t="s">
        <v>1309</v>
      </c>
      <c r="BQ1311" s="24" t="s">
        <v>91</v>
      </c>
      <c r="BR1311" s="24" t="s">
        <v>92</v>
      </c>
      <c r="BS1311" s="24" t="s">
        <v>115</v>
      </c>
      <c r="BT1311" s="24" t="s">
        <v>91</v>
      </c>
      <c r="BU1311" s="24" t="s">
        <v>91</v>
      </c>
      <c r="BV1311" s="24" t="s">
        <v>91</v>
      </c>
      <c r="BW1311" s="24" t="s">
        <v>91</v>
      </c>
      <c r="BX1311" s="24" t="s">
        <v>91</v>
      </c>
      <c r="BY1311" s="24" t="s">
        <v>91</v>
      </c>
      <c r="BZ1311" s="24" t="s">
        <v>115</v>
      </c>
      <c r="CA1311" s="36"/>
      <c r="CB1311" s="35"/>
    </row>
    <row r="1312" spans="1:80" ht="169.5" customHeight="1" x14ac:dyDescent="0.35">
      <c r="A1312" s="24"/>
      <c r="B1312" s="24" t="s">
        <v>77</v>
      </c>
      <c r="C1312" s="23" t="s">
        <v>78</v>
      </c>
      <c r="D1312" s="24" t="s">
        <v>3415</v>
      </c>
      <c r="E1312" s="24" t="s">
        <v>38</v>
      </c>
      <c r="F1312" s="24" t="s">
        <v>287</v>
      </c>
      <c r="G1312" s="24" t="s">
        <v>4109</v>
      </c>
      <c r="H1312" s="24" t="s">
        <v>4268</v>
      </c>
      <c r="I1312" s="24" t="s">
        <v>4476</v>
      </c>
      <c r="J1312" s="24" t="s">
        <v>4498</v>
      </c>
      <c r="K1312" s="24" t="s">
        <v>4499</v>
      </c>
      <c r="L1312" s="24" t="s">
        <v>4500</v>
      </c>
      <c r="M1312" s="24"/>
      <c r="N1312" s="24" t="s">
        <v>974</v>
      </c>
      <c r="O1312" s="24"/>
      <c r="P1312" s="24"/>
      <c r="Q1312" s="24" t="s">
        <v>89</v>
      </c>
      <c r="R1312" s="24" t="s">
        <v>4232</v>
      </c>
      <c r="S1312" s="24"/>
      <c r="T1312" s="24" t="s">
        <v>115</v>
      </c>
      <c r="U1312" s="24" t="s">
        <v>91</v>
      </c>
      <c r="V1312" s="24" t="s">
        <v>91</v>
      </c>
      <c r="W1312" s="24" t="s">
        <v>91</v>
      </c>
      <c r="X1312" s="24"/>
      <c r="Y1312" s="24" t="s">
        <v>91</v>
      </c>
      <c r="Z1312" s="24" t="s">
        <v>91</v>
      </c>
      <c r="AA1312" s="24" t="s">
        <v>91</v>
      </c>
      <c r="AB1312" s="24" t="s">
        <v>115</v>
      </c>
      <c r="AC1312" s="24" t="s">
        <v>91</v>
      </c>
      <c r="AD1312" s="24" t="s">
        <v>91</v>
      </c>
      <c r="AE1312" s="24" t="s">
        <v>91</v>
      </c>
      <c r="AF1312" s="24" t="s">
        <v>91</v>
      </c>
      <c r="AG1312" s="24" t="s">
        <v>91</v>
      </c>
      <c r="AH1312" s="24" t="s">
        <v>115</v>
      </c>
      <c r="AI1312" s="24" t="s">
        <v>91</v>
      </c>
      <c r="AJ1312" s="24" t="s">
        <v>91</v>
      </c>
      <c r="AK1312" s="24" t="s">
        <v>91</v>
      </c>
      <c r="AL1312" s="24" t="s">
        <v>91</v>
      </c>
      <c r="AM1312" s="24" t="s">
        <v>115</v>
      </c>
      <c r="AN1312" s="24" t="s">
        <v>91</v>
      </c>
      <c r="AO1312" s="24" t="s">
        <v>115</v>
      </c>
      <c r="AP1312" s="24" t="s">
        <v>91</v>
      </c>
      <c r="AQ1312" s="24" t="s">
        <v>91</v>
      </c>
      <c r="AR1312" s="24" t="s">
        <v>91</v>
      </c>
      <c r="AS1312" s="24" t="s">
        <v>91</v>
      </c>
      <c r="AT1312" s="24" t="s">
        <v>91</v>
      </c>
      <c r="AU1312" s="24" t="s">
        <v>91</v>
      </c>
      <c r="AV1312" s="24" t="s">
        <v>91</v>
      </c>
      <c r="AW1312" s="24" t="s">
        <v>91</v>
      </c>
      <c r="AX1312" s="24" t="s">
        <v>115</v>
      </c>
      <c r="AY1312" s="24" t="s">
        <v>91</v>
      </c>
      <c r="AZ1312" s="24" t="s">
        <v>91</v>
      </c>
      <c r="BA1312" s="24" t="s">
        <v>92</v>
      </c>
      <c r="BB1312" s="24" t="s">
        <v>92</v>
      </c>
      <c r="BC1312" s="24" t="s">
        <v>91</v>
      </c>
      <c r="BD1312" s="24" t="s">
        <v>91</v>
      </c>
      <c r="BE1312" s="24" t="s">
        <v>91</v>
      </c>
      <c r="BF1312" s="24" t="s">
        <v>91</v>
      </c>
      <c r="BG1312" s="24" t="s">
        <v>91</v>
      </c>
      <c r="BH1312" s="24" t="s">
        <v>91</v>
      </c>
      <c r="BI1312" s="24" t="s">
        <v>91</v>
      </c>
      <c r="BJ1312" s="24" t="s">
        <v>92</v>
      </c>
      <c r="BK1312" s="24" t="s">
        <v>91</v>
      </c>
      <c r="BL1312" s="24" t="s">
        <v>92</v>
      </c>
      <c r="BM1312" s="24" t="s">
        <v>1309</v>
      </c>
      <c r="BN1312" s="24" t="s">
        <v>91</v>
      </c>
      <c r="BO1312" s="24" t="s">
        <v>91</v>
      </c>
      <c r="BP1312" s="24" t="s">
        <v>1309</v>
      </c>
      <c r="BQ1312" s="24" t="s">
        <v>91</v>
      </c>
      <c r="BR1312" s="24" t="s">
        <v>92</v>
      </c>
      <c r="BS1312" s="24" t="s">
        <v>92</v>
      </c>
      <c r="BT1312" s="24" t="s">
        <v>115</v>
      </c>
      <c r="BU1312" s="24" t="s">
        <v>91</v>
      </c>
      <c r="BV1312" s="24" t="s">
        <v>91</v>
      </c>
      <c r="BW1312" s="24" t="s">
        <v>91</v>
      </c>
      <c r="BX1312" s="24" t="s">
        <v>91</v>
      </c>
      <c r="BY1312" s="24" t="s">
        <v>91</v>
      </c>
      <c r="BZ1312" s="24" t="s">
        <v>115</v>
      </c>
      <c r="CA1312" s="36"/>
      <c r="CB1312" s="35"/>
    </row>
    <row r="1313" spans="1:80" ht="169.5" customHeight="1" x14ac:dyDescent="0.35">
      <c r="A1313" s="24"/>
      <c r="B1313" s="24" t="s">
        <v>77</v>
      </c>
      <c r="C1313" s="23" t="s">
        <v>78</v>
      </c>
      <c r="D1313" s="24" t="s">
        <v>3415</v>
      </c>
      <c r="E1313" s="24" t="s">
        <v>38</v>
      </c>
      <c r="F1313" s="24" t="s">
        <v>287</v>
      </c>
      <c r="G1313" s="24" t="s">
        <v>4109</v>
      </c>
      <c r="H1313" s="24" t="s">
        <v>4302</v>
      </c>
      <c r="I1313" s="24" t="s">
        <v>4501</v>
      </c>
      <c r="J1313" s="24" t="s">
        <v>4502</v>
      </c>
      <c r="K1313" s="24" t="s">
        <v>4503</v>
      </c>
      <c r="L1313" s="24" t="s">
        <v>4504</v>
      </c>
      <c r="M1313" s="24"/>
      <c r="N1313" s="24"/>
      <c r="O1313" s="24" t="s">
        <v>974</v>
      </c>
      <c r="P1313" s="24"/>
      <c r="Q1313" s="24" t="s">
        <v>89</v>
      </c>
      <c r="R1313" s="24" t="s">
        <v>4203</v>
      </c>
      <c r="S1313" s="24"/>
      <c r="T1313" s="24" t="s">
        <v>90</v>
      </c>
      <c r="U1313" s="24" t="s">
        <v>91</v>
      </c>
      <c r="V1313" s="24" t="s">
        <v>91</v>
      </c>
      <c r="W1313" s="24" t="s">
        <v>91</v>
      </c>
      <c r="X1313" s="24"/>
      <c r="Y1313" s="24" t="s">
        <v>91</v>
      </c>
      <c r="Z1313" s="24" t="s">
        <v>91</v>
      </c>
      <c r="AA1313" s="24" t="s">
        <v>91</v>
      </c>
      <c r="AB1313" s="24" t="s">
        <v>90</v>
      </c>
      <c r="AC1313" s="24" t="s">
        <v>91</v>
      </c>
      <c r="AD1313" s="24" t="s">
        <v>91</v>
      </c>
      <c r="AE1313" s="24" t="s">
        <v>91</v>
      </c>
      <c r="AF1313" s="24" t="s">
        <v>91</v>
      </c>
      <c r="AG1313" s="24" t="s">
        <v>91</v>
      </c>
      <c r="AH1313" s="24" t="s">
        <v>115</v>
      </c>
      <c r="AI1313" s="24" t="s">
        <v>91</v>
      </c>
      <c r="AJ1313" s="24" t="s">
        <v>91</v>
      </c>
      <c r="AK1313" s="24" t="s">
        <v>91</v>
      </c>
      <c r="AL1313" s="24" t="s">
        <v>91</v>
      </c>
      <c r="AM1313" s="24" t="s">
        <v>115</v>
      </c>
      <c r="AN1313" s="24" t="s">
        <v>91</v>
      </c>
      <c r="AO1313" s="24" t="s">
        <v>92</v>
      </c>
      <c r="AP1313" s="24" t="s">
        <v>91</v>
      </c>
      <c r="AQ1313" s="24" t="s">
        <v>91</v>
      </c>
      <c r="AR1313" s="24" t="s">
        <v>91</v>
      </c>
      <c r="AS1313" s="24" t="s">
        <v>91</v>
      </c>
      <c r="AT1313" s="24" t="s">
        <v>91</v>
      </c>
      <c r="AU1313" s="24" t="s">
        <v>91</v>
      </c>
      <c r="AV1313" s="24" t="s">
        <v>91</v>
      </c>
      <c r="AW1313" s="24" t="s">
        <v>91</v>
      </c>
      <c r="AX1313" s="24" t="s">
        <v>92</v>
      </c>
      <c r="AY1313" s="24" t="s">
        <v>91</v>
      </c>
      <c r="AZ1313" s="24" t="s">
        <v>91</v>
      </c>
      <c r="BA1313" s="24" t="s">
        <v>92</v>
      </c>
      <c r="BB1313" s="24" t="s">
        <v>91</v>
      </c>
      <c r="BC1313" s="24" t="s">
        <v>91</v>
      </c>
      <c r="BD1313" s="24" t="s">
        <v>91</v>
      </c>
      <c r="BE1313" s="24" t="s">
        <v>92</v>
      </c>
      <c r="BF1313" s="24" t="s">
        <v>92</v>
      </c>
      <c r="BG1313" s="24" t="s">
        <v>91</v>
      </c>
      <c r="BH1313" s="24" t="s">
        <v>91</v>
      </c>
      <c r="BI1313" s="24" t="s">
        <v>91</v>
      </c>
      <c r="BJ1313" s="24" t="s">
        <v>92</v>
      </c>
      <c r="BK1313" s="24" t="s">
        <v>91</v>
      </c>
      <c r="BL1313" s="24" t="s">
        <v>92</v>
      </c>
      <c r="BM1313" s="24" t="s">
        <v>1309</v>
      </c>
      <c r="BN1313" s="24" t="s">
        <v>91</v>
      </c>
      <c r="BO1313" s="24" t="s">
        <v>91</v>
      </c>
      <c r="BP1313" s="24" t="s">
        <v>115</v>
      </c>
      <c r="BQ1313" s="24" t="s">
        <v>91</v>
      </c>
      <c r="BR1313" s="24" t="s">
        <v>115</v>
      </c>
      <c r="BS1313" s="24" t="s">
        <v>92</v>
      </c>
      <c r="BT1313" s="24" t="s">
        <v>92</v>
      </c>
      <c r="BU1313" s="24" t="s">
        <v>92</v>
      </c>
      <c r="BV1313" s="24" t="s">
        <v>91</v>
      </c>
      <c r="BW1313" s="24" t="s">
        <v>91</v>
      </c>
      <c r="BX1313" s="24" t="s">
        <v>91</v>
      </c>
      <c r="BY1313" s="24" t="s">
        <v>91</v>
      </c>
      <c r="BZ1313" s="24" t="s">
        <v>92</v>
      </c>
      <c r="CA1313" s="36"/>
      <c r="CB1313" s="35"/>
    </row>
    <row r="1314" spans="1:80" ht="169.5" customHeight="1" x14ac:dyDescent="0.35">
      <c r="A1314" s="24"/>
      <c r="B1314" s="24" t="s">
        <v>77</v>
      </c>
      <c r="C1314" s="23" t="s">
        <v>78</v>
      </c>
      <c r="D1314" s="24" t="s">
        <v>3415</v>
      </c>
      <c r="E1314" s="24" t="s">
        <v>38</v>
      </c>
      <c r="F1314" s="24" t="s">
        <v>287</v>
      </c>
      <c r="G1314" s="24" t="s">
        <v>4109</v>
      </c>
      <c r="H1314" s="24" t="s">
        <v>4302</v>
      </c>
      <c r="I1314" s="24" t="s">
        <v>4501</v>
      </c>
      <c r="J1314" s="24" t="s">
        <v>4505</v>
      </c>
      <c r="K1314" s="24" t="s">
        <v>4506</v>
      </c>
      <c r="L1314" s="24" t="s">
        <v>4507</v>
      </c>
      <c r="M1314" s="24"/>
      <c r="N1314" s="24"/>
      <c r="O1314" s="24" t="s">
        <v>974</v>
      </c>
      <c r="P1314" s="24"/>
      <c r="Q1314" s="24" t="s">
        <v>89</v>
      </c>
      <c r="R1314" s="24" t="s">
        <v>4203</v>
      </c>
      <c r="S1314" s="24"/>
      <c r="T1314" s="24" t="s">
        <v>90</v>
      </c>
      <c r="U1314" s="24" t="s">
        <v>91</v>
      </c>
      <c r="V1314" s="24" t="s">
        <v>91</v>
      </c>
      <c r="W1314" s="24" t="s">
        <v>91</v>
      </c>
      <c r="X1314" s="24"/>
      <c r="Y1314" s="24" t="s">
        <v>91</v>
      </c>
      <c r="Z1314" s="24" t="s">
        <v>91</v>
      </c>
      <c r="AA1314" s="24" t="s">
        <v>91</v>
      </c>
      <c r="AB1314" s="24" t="s">
        <v>90</v>
      </c>
      <c r="AC1314" s="24" t="s">
        <v>91</v>
      </c>
      <c r="AD1314" s="24" t="s">
        <v>91</v>
      </c>
      <c r="AE1314" s="24" t="s">
        <v>91</v>
      </c>
      <c r="AF1314" s="24" t="s">
        <v>91</v>
      </c>
      <c r="AG1314" s="24" t="s">
        <v>91</v>
      </c>
      <c r="AH1314" s="24" t="s">
        <v>144</v>
      </c>
      <c r="AI1314" s="24" t="s">
        <v>91</v>
      </c>
      <c r="AJ1314" s="24" t="s">
        <v>91</v>
      </c>
      <c r="AK1314" s="24" t="s">
        <v>91</v>
      </c>
      <c r="AL1314" s="24" t="s">
        <v>91</v>
      </c>
      <c r="AM1314" s="24" t="s">
        <v>90</v>
      </c>
      <c r="AN1314" s="24" t="s">
        <v>91</v>
      </c>
      <c r="AO1314" s="24" t="s">
        <v>92</v>
      </c>
      <c r="AP1314" s="24" t="s">
        <v>91</v>
      </c>
      <c r="AQ1314" s="24" t="s">
        <v>91</v>
      </c>
      <c r="AR1314" s="24" t="s">
        <v>91</v>
      </c>
      <c r="AS1314" s="24" t="s">
        <v>91</v>
      </c>
      <c r="AT1314" s="24" t="s">
        <v>91</v>
      </c>
      <c r="AU1314" s="24" t="s">
        <v>91</v>
      </c>
      <c r="AV1314" s="24" t="s">
        <v>91</v>
      </c>
      <c r="AW1314" s="24" t="s">
        <v>91</v>
      </c>
      <c r="AX1314" s="24" t="s">
        <v>92</v>
      </c>
      <c r="AY1314" s="24" t="s">
        <v>91</v>
      </c>
      <c r="AZ1314" s="24" t="s">
        <v>91</v>
      </c>
      <c r="BA1314" s="24" t="s">
        <v>92</v>
      </c>
      <c r="BB1314" s="24" t="s">
        <v>91</v>
      </c>
      <c r="BC1314" s="24" t="s">
        <v>91</v>
      </c>
      <c r="BD1314" s="24" t="s">
        <v>91</v>
      </c>
      <c r="BE1314" s="24" t="s">
        <v>92</v>
      </c>
      <c r="BF1314" s="24" t="s">
        <v>92</v>
      </c>
      <c r="BG1314" s="24" t="s">
        <v>91</v>
      </c>
      <c r="BH1314" s="24" t="s">
        <v>91</v>
      </c>
      <c r="BI1314" s="24" t="s">
        <v>91</v>
      </c>
      <c r="BJ1314" s="24" t="s">
        <v>91</v>
      </c>
      <c r="BK1314" s="24" t="s">
        <v>91</v>
      </c>
      <c r="BL1314" s="24" t="s">
        <v>92</v>
      </c>
      <c r="BM1314" s="24" t="s">
        <v>1309</v>
      </c>
      <c r="BN1314" s="24" t="s">
        <v>91</v>
      </c>
      <c r="BO1314" s="24" t="s">
        <v>91</v>
      </c>
      <c r="BP1314" s="24" t="s">
        <v>1309</v>
      </c>
      <c r="BQ1314" s="24" t="s">
        <v>91</v>
      </c>
      <c r="BR1314" s="24" t="s">
        <v>92</v>
      </c>
      <c r="BS1314" s="24" t="s">
        <v>92</v>
      </c>
      <c r="BT1314" s="24" t="s">
        <v>92</v>
      </c>
      <c r="BU1314" s="24" t="s">
        <v>92</v>
      </c>
      <c r="BV1314" s="24" t="s">
        <v>91</v>
      </c>
      <c r="BW1314" s="24" t="s">
        <v>91</v>
      </c>
      <c r="BX1314" s="24" t="s">
        <v>91</v>
      </c>
      <c r="BY1314" s="24" t="s">
        <v>91</v>
      </c>
      <c r="BZ1314" s="24" t="s">
        <v>92</v>
      </c>
      <c r="CA1314" s="36"/>
      <c r="CB1314" s="35"/>
    </row>
    <row r="1315" spans="1:80" ht="169.5" customHeight="1" x14ac:dyDescent="0.35">
      <c r="A1315" s="24"/>
      <c r="B1315" s="24" t="s">
        <v>77</v>
      </c>
      <c r="C1315" s="23" t="s">
        <v>78</v>
      </c>
      <c r="D1315" s="24" t="s">
        <v>3415</v>
      </c>
      <c r="E1315" s="24" t="s">
        <v>38</v>
      </c>
      <c r="F1315" s="24" t="s">
        <v>287</v>
      </c>
      <c r="G1315" s="24" t="s">
        <v>4109</v>
      </c>
      <c r="H1315" s="24" t="s">
        <v>4302</v>
      </c>
      <c r="I1315" s="24" t="s">
        <v>4501</v>
      </c>
      <c r="J1315" s="24" t="s">
        <v>4508</v>
      </c>
      <c r="K1315" s="24" t="s">
        <v>4509</v>
      </c>
      <c r="L1315" s="24" t="s">
        <v>4510</v>
      </c>
      <c r="M1315" s="24"/>
      <c r="N1315" s="24"/>
      <c r="O1315" s="24" t="s">
        <v>974</v>
      </c>
      <c r="P1315" s="24"/>
      <c r="Q1315" s="24" t="s">
        <v>89</v>
      </c>
      <c r="R1315" s="24" t="s">
        <v>4203</v>
      </c>
      <c r="S1315" s="24"/>
      <c r="T1315" s="24" t="s">
        <v>90</v>
      </c>
      <c r="U1315" s="24" t="s">
        <v>91</v>
      </c>
      <c r="V1315" s="24" t="s">
        <v>91</v>
      </c>
      <c r="W1315" s="24" t="s">
        <v>91</v>
      </c>
      <c r="X1315" s="24"/>
      <c r="Y1315" s="24" t="s">
        <v>91</v>
      </c>
      <c r="Z1315" s="24" t="s">
        <v>91</v>
      </c>
      <c r="AA1315" s="24" t="s">
        <v>91</v>
      </c>
      <c r="AB1315" s="24" t="s">
        <v>90</v>
      </c>
      <c r="AC1315" s="24" t="s">
        <v>91</v>
      </c>
      <c r="AD1315" s="24" t="s">
        <v>91</v>
      </c>
      <c r="AE1315" s="24" t="s">
        <v>91</v>
      </c>
      <c r="AF1315" s="24" t="s">
        <v>91</v>
      </c>
      <c r="AG1315" s="24" t="s">
        <v>91</v>
      </c>
      <c r="AH1315" s="24" t="s">
        <v>115</v>
      </c>
      <c r="AI1315" s="24" t="s">
        <v>91</v>
      </c>
      <c r="AJ1315" s="24" t="s">
        <v>91</v>
      </c>
      <c r="AK1315" s="24" t="s">
        <v>91</v>
      </c>
      <c r="AL1315" s="24" t="s">
        <v>91</v>
      </c>
      <c r="AM1315" s="24" t="s">
        <v>115</v>
      </c>
      <c r="AN1315" s="24" t="s">
        <v>91</v>
      </c>
      <c r="AO1315" s="24" t="s">
        <v>92</v>
      </c>
      <c r="AP1315" s="24" t="s">
        <v>91</v>
      </c>
      <c r="AQ1315" s="24" t="s">
        <v>91</v>
      </c>
      <c r="AR1315" s="24" t="s">
        <v>91</v>
      </c>
      <c r="AS1315" s="24" t="s">
        <v>91</v>
      </c>
      <c r="AT1315" s="24" t="s">
        <v>91</v>
      </c>
      <c r="AU1315" s="24" t="s">
        <v>91</v>
      </c>
      <c r="AV1315" s="24" t="s">
        <v>91</v>
      </c>
      <c r="AW1315" s="24" t="s">
        <v>91</v>
      </c>
      <c r="AX1315" s="24" t="s">
        <v>92</v>
      </c>
      <c r="AY1315" s="24" t="s">
        <v>91</v>
      </c>
      <c r="AZ1315" s="24" t="s">
        <v>91</v>
      </c>
      <c r="BA1315" s="24" t="s">
        <v>92</v>
      </c>
      <c r="BB1315" s="24" t="s">
        <v>91</v>
      </c>
      <c r="BC1315" s="24" t="s">
        <v>91</v>
      </c>
      <c r="BD1315" s="24" t="s">
        <v>91</v>
      </c>
      <c r="BE1315" s="24" t="s">
        <v>92</v>
      </c>
      <c r="BF1315" s="24" t="s">
        <v>92</v>
      </c>
      <c r="BG1315" s="24" t="s">
        <v>91</v>
      </c>
      <c r="BH1315" s="24" t="s">
        <v>91</v>
      </c>
      <c r="BI1315" s="24" t="s">
        <v>91</v>
      </c>
      <c r="BJ1315" s="24" t="s">
        <v>91</v>
      </c>
      <c r="BK1315" s="24" t="s">
        <v>91</v>
      </c>
      <c r="BL1315" s="24" t="s">
        <v>92</v>
      </c>
      <c r="BM1315" s="24" t="s">
        <v>1309</v>
      </c>
      <c r="BN1315" s="24" t="s">
        <v>91</v>
      </c>
      <c r="BO1315" s="24" t="s">
        <v>91</v>
      </c>
      <c r="BP1315" s="24" t="s">
        <v>115</v>
      </c>
      <c r="BQ1315" s="24" t="s">
        <v>91</v>
      </c>
      <c r="BR1315" s="24" t="s">
        <v>115</v>
      </c>
      <c r="BS1315" s="24" t="s">
        <v>92</v>
      </c>
      <c r="BT1315" s="24" t="s">
        <v>92</v>
      </c>
      <c r="BU1315" s="24" t="s">
        <v>92</v>
      </c>
      <c r="BV1315" s="24" t="s">
        <v>91</v>
      </c>
      <c r="BW1315" s="24" t="s">
        <v>91</v>
      </c>
      <c r="BX1315" s="24" t="s">
        <v>91</v>
      </c>
      <c r="BY1315" s="24" t="s">
        <v>91</v>
      </c>
      <c r="BZ1315" s="24" t="s">
        <v>92</v>
      </c>
      <c r="CA1315" s="36"/>
      <c r="CB1315" s="35"/>
    </row>
    <row r="1316" spans="1:80" ht="169.5" customHeight="1" x14ac:dyDescent="0.35">
      <c r="A1316" s="24"/>
      <c r="B1316" s="24" t="s">
        <v>77</v>
      </c>
      <c r="C1316" s="23" t="s">
        <v>78</v>
      </c>
      <c r="D1316" s="24" t="s">
        <v>3415</v>
      </c>
      <c r="E1316" s="24" t="s">
        <v>38</v>
      </c>
      <c r="F1316" s="24" t="s">
        <v>287</v>
      </c>
      <c r="G1316" s="24" t="s">
        <v>4109</v>
      </c>
      <c r="H1316" s="24" t="s">
        <v>4302</v>
      </c>
      <c r="I1316" s="24" t="s">
        <v>4501</v>
      </c>
      <c r="J1316" s="24" t="s">
        <v>4511</v>
      </c>
      <c r="K1316" s="24" t="s">
        <v>4512</v>
      </c>
      <c r="L1316" s="24" t="s">
        <v>4513</v>
      </c>
      <c r="M1316" s="24"/>
      <c r="N1316" s="24"/>
      <c r="O1316" s="24" t="s">
        <v>974</v>
      </c>
      <c r="P1316" s="24"/>
      <c r="Q1316" s="24" t="s">
        <v>89</v>
      </c>
      <c r="R1316" s="24" t="s">
        <v>4232</v>
      </c>
      <c r="S1316" s="24"/>
      <c r="T1316" s="24" t="s">
        <v>90</v>
      </c>
      <c r="U1316" s="24" t="s">
        <v>91</v>
      </c>
      <c r="V1316" s="24" t="s">
        <v>91</v>
      </c>
      <c r="W1316" s="24" t="s">
        <v>91</v>
      </c>
      <c r="X1316" s="24"/>
      <c r="Y1316" s="24" t="s">
        <v>91</v>
      </c>
      <c r="Z1316" s="24" t="s">
        <v>91</v>
      </c>
      <c r="AA1316" s="24" t="s">
        <v>91</v>
      </c>
      <c r="AB1316" s="24" t="s">
        <v>90</v>
      </c>
      <c r="AC1316" s="24" t="s">
        <v>91</v>
      </c>
      <c r="AD1316" s="24" t="s">
        <v>91</v>
      </c>
      <c r="AE1316" s="24" t="s">
        <v>91</v>
      </c>
      <c r="AF1316" s="24" t="s">
        <v>91</v>
      </c>
      <c r="AG1316" s="24" t="s">
        <v>91</v>
      </c>
      <c r="AH1316" s="24" t="s">
        <v>115</v>
      </c>
      <c r="AI1316" s="24" t="s">
        <v>91</v>
      </c>
      <c r="AJ1316" s="24" t="s">
        <v>91</v>
      </c>
      <c r="AK1316" s="24" t="s">
        <v>91</v>
      </c>
      <c r="AL1316" s="24" t="s">
        <v>91</v>
      </c>
      <c r="AM1316" s="24" t="s">
        <v>115</v>
      </c>
      <c r="AN1316" s="24" t="s">
        <v>91</v>
      </c>
      <c r="AO1316" s="24" t="s">
        <v>92</v>
      </c>
      <c r="AP1316" s="24" t="s">
        <v>91</v>
      </c>
      <c r="AQ1316" s="24" t="s">
        <v>91</v>
      </c>
      <c r="AR1316" s="24" t="s">
        <v>91</v>
      </c>
      <c r="AS1316" s="24" t="s">
        <v>91</v>
      </c>
      <c r="AT1316" s="24" t="s">
        <v>91</v>
      </c>
      <c r="AU1316" s="24" t="s">
        <v>91</v>
      </c>
      <c r="AV1316" s="24" t="s">
        <v>91</v>
      </c>
      <c r="AW1316" s="24" t="s">
        <v>91</v>
      </c>
      <c r="AX1316" s="24" t="s">
        <v>92</v>
      </c>
      <c r="AY1316" s="24" t="s">
        <v>91</v>
      </c>
      <c r="AZ1316" s="24" t="s">
        <v>91</v>
      </c>
      <c r="BA1316" s="24" t="s">
        <v>115</v>
      </c>
      <c r="BB1316" s="24" t="s">
        <v>91</v>
      </c>
      <c r="BC1316" s="24" t="s">
        <v>91</v>
      </c>
      <c r="BD1316" s="24" t="s">
        <v>91</v>
      </c>
      <c r="BE1316" s="24" t="s">
        <v>115</v>
      </c>
      <c r="BF1316" s="24" t="s">
        <v>115</v>
      </c>
      <c r="BG1316" s="24" t="s">
        <v>91</v>
      </c>
      <c r="BH1316" s="24" t="s">
        <v>91</v>
      </c>
      <c r="BI1316" s="24" t="s">
        <v>91</v>
      </c>
      <c r="BJ1316" s="24" t="s">
        <v>115</v>
      </c>
      <c r="BK1316" s="24" t="s">
        <v>91</v>
      </c>
      <c r="BL1316" s="24" t="s">
        <v>115</v>
      </c>
      <c r="BM1316" s="24" t="s">
        <v>1309</v>
      </c>
      <c r="BN1316" s="24" t="s">
        <v>91</v>
      </c>
      <c r="BO1316" s="24" t="s">
        <v>91</v>
      </c>
      <c r="BP1316" s="24" t="s">
        <v>115</v>
      </c>
      <c r="BQ1316" s="24" t="s">
        <v>91</v>
      </c>
      <c r="BR1316" s="24" t="s">
        <v>115</v>
      </c>
      <c r="BS1316" s="24" t="s">
        <v>92</v>
      </c>
      <c r="BT1316" s="24" t="s">
        <v>92</v>
      </c>
      <c r="BU1316" s="24" t="s">
        <v>92</v>
      </c>
      <c r="BV1316" s="24" t="s">
        <v>91</v>
      </c>
      <c r="BW1316" s="24" t="s">
        <v>91</v>
      </c>
      <c r="BX1316" s="24" t="s">
        <v>91</v>
      </c>
      <c r="BY1316" s="24" t="s">
        <v>91</v>
      </c>
      <c r="BZ1316" s="24" t="s">
        <v>92</v>
      </c>
      <c r="CA1316" s="36"/>
      <c r="CB1316" s="35"/>
    </row>
    <row r="1317" spans="1:80" ht="169.5" customHeight="1" x14ac:dyDescent="0.35">
      <c r="A1317" s="24"/>
      <c r="B1317" s="24" t="s">
        <v>77</v>
      </c>
      <c r="C1317" s="23" t="s">
        <v>78</v>
      </c>
      <c r="D1317" s="24" t="s">
        <v>3415</v>
      </c>
      <c r="E1317" s="24" t="s">
        <v>38</v>
      </c>
      <c r="F1317" s="24" t="s">
        <v>287</v>
      </c>
      <c r="G1317" s="24" t="s">
        <v>4109</v>
      </c>
      <c r="H1317" s="24" t="s">
        <v>4302</v>
      </c>
      <c r="I1317" s="24" t="s">
        <v>4501</v>
      </c>
      <c r="J1317" s="24" t="s">
        <v>4514</v>
      </c>
      <c r="K1317" s="24" t="s">
        <v>4515</v>
      </c>
      <c r="L1317" s="24" t="s">
        <v>4516</v>
      </c>
      <c r="M1317" s="24"/>
      <c r="N1317" s="24"/>
      <c r="O1317" s="24" t="s">
        <v>974</v>
      </c>
      <c r="P1317" s="24"/>
      <c r="Q1317" s="24" t="s">
        <v>89</v>
      </c>
      <c r="R1317" s="24" t="s">
        <v>4232</v>
      </c>
      <c r="S1317" s="24"/>
      <c r="T1317" s="24" t="s">
        <v>90</v>
      </c>
      <c r="U1317" s="24" t="s">
        <v>91</v>
      </c>
      <c r="V1317" s="24" t="s">
        <v>91</v>
      </c>
      <c r="W1317" s="24" t="s">
        <v>91</v>
      </c>
      <c r="X1317" s="24"/>
      <c r="Y1317" s="24" t="s">
        <v>91</v>
      </c>
      <c r="Z1317" s="24" t="s">
        <v>91</v>
      </c>
      <c r="AA1317" s="24" t="s">
        <v>91</v>
      </c>
      <c r="AB1317" s="24" t="s">
        <v>90</v>
      </c>
      <c r="AC1317" s="24" t="s">
        <v>91</v>
      </c>
      <c r="AD1317" s="24" t="s">
        <v>91</v>
      </c>
      <c r="AE1317" s="24" t="s">
        <v>91</v>
      </c>
      <c r="AF1317" s="24" t="s">
        <v>91</v>
      </c>
      <c r="AG1317" s="24" t="s">
        <v>91</v>
      </c>
      <c r="AH1317" s="24" t="s">
        <v>144</v>
      </c>
      <c r="AI1317" s="24" t="s">
        <v>91</v>
      </c>
      <c r="AJ1317" s="24" t="s">
        <v>91</v>
      </c>
      <c r="AK1317" s="24" t="s">
        <v>91</v>
      </c>
      <c r="AL1317" s="24" t="s">
        <v>91</v>
      </c>
      <c r="AM1317" s="24" t="s">
        <v>90</v>
      </c>
      <c r="AN1317" s="24" t="s">
        <v>91</v>
      </c>
      <c r="AO1317" s="24" t="s">
        <v>92</v>
      </c>
      <c r="AP1317" s="24" t="s">
        <v>91</v>
      </c>
      <c r="AQ1317" s="24" t="s">
        <v>91</v>
      </c>
      <c r="AR1317" s="24" t="s">
        <v>91</v>
      </c>
      <c r="AS1317" s="24" t="s">
        <v>91</v>
      </c>
      <c r="AT1317" s="24" t="s">
        <v>91</v>
      </c>
      <c r="AU1317" s="24" t="s">
        <v>91</v>
      </c>
      <c r="AV1317" s="24" t="s">
        <v>91</v>
      </c>
      <c r="AW1317" s="24" t="s">
        <v>91</v>
      </c>
      <c r="AX1317" s="24" t="s">
        <v>92</v>
      </c>
      <c r="AY1317" s="24" t="s">
        <v>91</v>
      </c>
      <c r="AZ1317" s="24" t="s">
        <v>91</v>
      </c>
      <c r="BA1317" s="24" t="s">
        <v>115</v>
      </c>
      <c r="BB1317" s="24" t="s">
        <v>91</v>
      </c>
      <c r="BC1317" s="24" t="s">
        <v>91</v>
      </c>
      <c r="BD1317" s="24" t="s">
        <v>91</v>
      </c>
      <c r="BE1317" s="24" t="s">
        <v>115</v>
      </c>
      <c r="BF1317" s="24" t="s">
        <v>115</v>
      </c>
      <c r="BG1317" s="24" t="s">
        <v>91</v>
      </c>
      <c r="BH1317" s="24" t="s">
        <v>91</v>
      </c>
      <c r="BI1317" s="24" t="s">
        <v>91</v>
      </c>
      <c r="BJ1317" s="24" t="s">
        <v>115</v>
      </c>
      <c r="BK1317" s="24" t="s">
        <v>91</v>
      </c>
      <c r="BL1317" s="24" t="s">
        <v>115</v>
      </c>
      <c r="BM1317" s="24" t="s">
        <v>1309</v>
      </c>
      <c r="BN1317" s="24" t="s">
        <v>91</v>
      </c>
      <c r="BO1317" s="24" t="s">
        <v>91</v>
      </c>
      <c r="BP1317" s="24" t="s">
        <v>115</v>
      </c>
      <c r="BQ1317" s="24" t="s">
        <v>91</v>
      </c>
      <c r="BR1317" s="24" t="s">
        <v>115</v>
      </c>
      <c r="BS1317" s="24" t="s">
        <v>92</v>
      </c>
      <c r="BT1317" s="24" t="s">
        <v>92</v>
      </c>
      <c r="BU1317" s="24" t="s">
        <v>92</v>
      </c>
      <c r="BV1317" s="24" t="s">
        <v>91</v>
      </c>
      <c r="BW1317" s="24" t="s">
        <v>91</v>
      </c>
      <c r="BX1317" s="24" t="s">
        <v>91</v>
      </c>
      <c r="BY1317" s="24" t="s">
        <v>91</v>
      </c>
      <c r="BZ1317" s="24" t="s">
        <v>92</v>
      </c>
      <c r="CA1317" s="36"/>
      <c r="CB1317" s="35"/>
    </row>
    <row r="1318" spans="1:80" ht="169.5" customHeight="1" x14ac:dyDescent="0.35">
      <c r="A1318" s="24"/>
      <c r="B1318" s="24" t="s">
        <v>77</v>
      </c>
      <c r="C1318" s="23" t="s">
        <v>78</v>
      </c>
      <c r="D1318" s="24" t="s">
        <v>3415</v>
      </c>
      <c r="E1318" s="24" t="s">
        <v>38</v>
      </c>
      <c r="F1318" s="24" t="s">
        <v>287</v>
      </c>
      <c r="G1318" s="24" t="s">
        <v>4109</v>
      </c>
      <c r="H1318" s="24" t="s">
        <v>4302</v>
      </c>
      <c r="I1318" s="24" t="s">
        <v>4501</v>
      </c>
      <c r="J1318" s="24" t="s">
        <v>4517</v>
      </c>
      <c r="K1318" s="24" t="s">
        <v>4518</v>
      </c>
      <c r="L1318" s="24" t="s">
        <v>4519</v>
      </c>
      <c r="M1318" s="24"/>
      <c r="N1318" s="24"/>
      <c r="O1318" s="24" t="s">
        <v>974</v>
      </c>
      <c r="P1318" s="24"/>
      <c r="Q1318" s="24" t="s">
        <v>89</v>
      </c>
      <c r="R1318" s="24" t="s">
        <v>4232</v>
      </c>
      <c r="S1318" s="24"/>
      <c r="T1318" s="24" t="s">
        <v>90</v>
      </c>
      <c r="U1318" s="24" t="s">
        <v>91</v>
      </c>
      <c r="V1318" s="24" t="s">
        <v>91</v>
      </c>
      <c r="W1318" s="24" t="s">
        <v>91</v>
      </c>
      <c r="X1318" s="24"/>
      <c r="Y1318" s="24" t="s">
        <v>91</v>
      </c>
      <c r="Z1318" s="24" t="s">
        <v>91</v>
      </c>
      <c r="AA1318" s="24" t="s">
        <v>91</v>
      </c>
      <c r="AB1318" s="24" t="s">
        <v>90</v>
      </c>
      <c r="AC1318" s="24" t="s">
        <v>91</v>
      </c>
      <c r="AD1318" s="24" t="s">
        <v>91</v>
      </c>
      <c r="AE1318" s="24" t="s">
        <v>91</v>
      </c>
      <c r="AF1318" s="24" t="s">
        <v>91</v>
      </c>
      <c r="AG1318" s="24" t="s">
        <v>91</v>
      </c>
      <c r="AH1318" s="24" t="s">
        <v>1309</v>
      </c>
      <c r="AI1318" s="24" t="s">
        <v>91</v>
      </c>
      <c r="AJ1318" s="24" t="s">
        <v>91</v>
      </c>
      <c r="AK1318" s="24" t="s">
        <v>91</v>
      </c>
      <c r="AL1318" s="24" t="s">
        <v>91</v>
      </c>
      <c r="AM1318" s="24" t="s">
        <v>92</v>
      </c>
      <c r="AN1318" s="24" t="s">
        <v>91</v>
      </c>
      <c r="AO1318" s="24" t="s">
        <v>92</v>
      </c>
      <c r="AP1318" s="24" t="s">
        <v>91</v>
      </c>
      <c r="AQ1318" s="24" t="s">
        <v>91</v>
      </c>
      <c r="AR1318" s="24" t="s">
        <v>91</v>
      </c>
      <c r="AS1318" s="24" t="s">
        <v>91</v>
      </c>
      <c r="AT1318" s="24" t="s">
        <v>91</v>
      </c>
      <c r="AU1318" s="24" t="s">
        <v>91</v>
      </c>
      <c r="AV1318" s="24" t="s">
        <v>91</v>
      </c>
      <c r="AW1318" s="24" t="s">
        <v>91</v>
      </c>
      <c r="AX1318" s="24" t="s">
        <v>92</v>
      </c>
      <c r="AY1318" s="24" t="s">
        <v>91</v>
      </c>
      <c r="AZ1318" s="24" t="s">
        <v>91</v>
      </c>
      <c r="BA1318" s="24" t="s">
        <v>115</v>
      </c>
      <c r="BB1318" s="24" t="s">
        <v>91</v>
      </c>
      <c r="BC1318" s="24" t="s">
        <v>91</v>
      </c>
      <c r="BD1318" s="24" t="s">
        <v>91</v>
      </c>
      <c r="BE1318" s="24" t="s">
        <v>115</v>
      </c>
      <c r="BF1318" s="24" t="s">
        <v>115</v>
      </c>
      <c r="BG1318" s="24" t="s">
        <v>91</v>
      </c>
      <c r="BH1318" s="24" t="s">
        <v>91</v>
      </c>
      <c r="BI1318" s="24" t="s">
        <v>91</v>
      </c>
      <c r="BJ1318" s="24" t="s">
        <v>115</v>
      </c>
      <c r="BK1318" s="24" t="s">
        <v>91</v>
      </c>
      <c r="BL1318" s="24" t="s">
        <v>115</v>
      </c>
      <c r="BM1318" s="24" t="s">
        <v>1309</v>
      </c>
      <c r="BN1318" s="24" t="s">
        <v>91</v>
      </c>
      <c r="BO1318" s="24" t="s">
        <v>91</v>
      </c>
      <c r="BP1318" s="24" t="s">
        <v>115</v>
      </c>
      <c r="BQ1318" s="24" t="s">
        <v>91</v>
      </c>
      <c r="BR1318" s="24" t="s">
        <v>115</v>
      </c>
      <c r="BS1318" s="24" t="s">
        <v>92</v>
      </c>
      <c r="BT1318" s="24" t="s">
        <v>92</v>
      </c>
      <c r="BU1318" s="24" t="s">
        <v>92</v>
      </c>
      <c r="BV1318" s="24" t="s">
        <v>91</v>
      </c>
      <c r="BW1318" s="24" t="s">
        <v>91</v>
      </c>
      <c r="BX1318" s="24" t="s">
        <v>91</v>
      </c>
      <c r="BY1318" s="24" t="s">
        <v>91</v>
      </c>
      <c r="BZ1318" s="24" t="s">
        <v>92</v>
      </c>
      <c r="CA1318" s="36"/>
      <c r="CB1318" s="35"/>
    </row>
    <row r="1319" spans="1:80" ht="169.5" customHeight="1" x14ac:dyDescent="0.35">
      <c r="A1319" s="24"/>
      <c r="B1319" s="24" t="s">
        <v>77</v>
      </c>
      <c r="C1319" s="23" t="s">
        <v>78</v>
      </c>
      <c r="D1319" s="24" t="s">
        <v>3415</v>
      </c>
      <c r="E1319" s="24" t="s">
        <v>38</v>
      </c>
      <c r="F1319" s="24" t="s">
        <v>287</v>
      </c>
      <c r="G1319" s="24" t="s">
        <v>4109</v>
      </c>
      <c r="H1319" s="24" t="s">
        <v>4302</v>
      </c>
      <c r="I1319" s="24" t="s">
        <v>4501</v>
      </c>
      <c r="J1319" s="24" t="s">
        <v>4520</v>
      </c>
      <c r="K1319" s="24" t="s">
        <v>4521</v>
      </c>
      <c r="L1319" s="24" t="s">
        <v>4522</v>
      </c>
      <c r="M1319" s="24"/>
      <c r="N1319" s="24"/>
      <c r="O1319" s="24" t="s">
        <v>974</v>
      </c>
      <c r="P1319" s="24"/>
      <c r="Q1319" s="24" t="s">
        <v>89</v>
      </c>
      <c r="R1319" s="24" t="s">
        <v>4232</v>
      </c>
      <c r="S1319" s="24"/>
      <c r="T1319" s="24" t="s">
        <v>90</v>
      </c>
      <c r="U1319" s="24" t="s">
        <v>91</v>
      </c>
      <c r="V1319" s="24" t="s">
        <v>91</v>
      </c>
      <c r="W1319" s="24" t="s">
        <v>91</v>
      </c>
      <c r="X1319" s="24"/>
      <c r="Y1319" s="24" t="s">
        <v>91</v>
      </c>
      <c r="Z1319" s="24" t="s">
        <v>91</v>
      </c>
      <c r="AA1319" s="24" t="s">
        <v>91</v>
      </c>
      <c r="AB1319" s="24" t="s">
        <v>90</v>
      </c>
      <c r="AC1319" s="24" t="s">
        <v>91</v>
      </c>
      <c r="AD1319" s="24" t="s">
        <v>91</v>
      </c>
      <c r="AE1319" s="24" t="s">
        <v>91</v>
      </c>
      <c r="AF1319" s="24" t="s">
        <v>91</v>
      </c>
      <c r="AG1319" s="24" t="s">
        <v>91</v>
      </c>
      <c r="AH1319" s="24" t="s">
        <v>144</v>
      </c>
      <c r="AI1319" s="24" t="s">
        <v>91</v>
      </c>
      <c r="AJ1319" s="24" t="s">
        <v>91</v>
      </c>
      <c r="AK1319" s="24" t="s">
        <v>91</v>
      </c>
      <c r="AL1319" s="24" t="s">
        <v>91</v>
      </c>
      <c r="AM1319" s="24" t="s">
        <v>90</v>
      </c>
      <c r="AN1319" s="24" t="s">
        <v>91</v>
      </c>
      <c r="AO1319" s="24" t="s">
        <v>92</v>
      </c>
      <c r="AP1319" s="24" t="s">
        <v>91</v>
      </c>
      <c r="AQ1319" s="24" t="s">
        <v>91</v>
      </c>
      <c r="AR1319" s="24" t="s">
        <v>91</v>
      </c>
      <c r="AS1319" s="24" t="s">
        <v>91</v>
      </c>
      <c r="AT1319" s="24" t="s">
        <v>91</v>
      </c>
      <c r="AU1319" s="24" t="s">
        <v>91</v>
      </c>
      <c r="AV1319" s="24" t="s">
        <v>91</v>
      </c>
      <c r="AW1319" s="24" t="s">
        <v>91</v>
      </c>
      <c r="AX1319" s="24" t="s">
        <v>92</v>
      </c>
      <c r="AY1319" s="24" t="s">
        <v>91</v>
      </c>
      <c r="AZ1319" s="24" t="s">
        <v>91</v>
      </c>
      <c r="BA1319" s="24" t="s">
        <v>90</v>
      </c>
      <c r="BB1319" s="24" t="s">
        <v>91</v>
      </c>
      <c r="BC1319" s="24" t="s">
        <v>91</v>
      </c>
      <c r="BD1319" s="24" t="s">
        <v>91</v>
      </c>
      <c r="BE1319" s="24" t="s">
        <v>90</v>
      </c>
      <c r="BF1319" s="24" t="s">
        <v>90</v>
      </c>
      <c r="BG1319" s="24" t="s">
        <v>91</v>
      </c>
      <c r="BH1319" s="24" t="s">
        <v>91</v>
      </c>
      <c r="BI1319" s="24" t="s">
        <v>91</v>
      </c>
      <c r="BJ1319" s="24" t="s">
        <v>90</v>
      </c>
      <c r="BK1319" s="24" t="s">
        <v>91</v>
      </c>
      <c r="BL1319" s="24" t="s">
        <v>90</v>
      </c>
      <c r="BM1319" s="24" t="s">
        <v>144</v>
      </c>
      <c r="BN1319" s="24" t="s">
        <v>91</v>
      </c>
      <c r="BO1319" s="24" t="s">
        <v>91</v>
      </c>
      <c r="BP1319" s="24" t="s">
        <v>144</v>
      </c>
      <c r="BQ1319" s="24" t="s">
        <v>91</v>
      </c>
      <c r="BR1319" s="24" t="s">
        <v>90</v>
      </c>
      <c r="BS1319" s="24" t="s">
        <v>92</v>
      </c>
      <c r="BT1319" s="24" t="s">
        <v>92</v>
      </c>
      <c r="BU1319" s="24" t="s">
        <v>91</v>
      </c>
      <c r="BV1319" s="24" t="s">
        <v>91</v>
      </c>
      <c r="BW1319" s="24" t="s">
        <v>91</v>
      </c>
      <c r="BX1319" s="24" t="s">
        <v>91</v>
      </c>
      <c r="BY1319" s="24" t="s">
        <v>91</v>
      </c>
      <c r="BZ1319" s="24" t="s">
        <v>92</v>
      </c>
      <c r="CA1319" s="36"/>
      <c r="CB1319" s="35"/>
    </row>
    <row r="1320" spans="1:80" ht="169.5" customHeight="1" x14ac:dyDescent="0.35">
      <c r="A1320" s="24"/>
      <c r="B1320" s="24" t="s">
        <v>77</v>
      </c>
      <c r="C1320" s="23" t="s">
        <v>78</v>
      </c>
      <c r="D1320" s="24" t="s">
        <v>3415</v>
      </c>
      <c r="E1320" s="24" t="s">
        <v>38</v>
      </c>
      <c r="F1320" s="24" t="s">
        <v>287</v>
      </c>
      <c r="G1320" s="24" t="s">
        <v>4109</v>
      </c>
      <c r="H1320" s="24" t="s">
        <v>4302</v>
      </c>
      <c r="I1320" s="24" t="s">
        <v>4501</v>
      </c>
      <c r="J1320" s="24" t="s">
        <v>4523</v>
      </c>
      <c r="K1320" s="24" t="s">
        <v>4524</v>
      </c>
      <c r="L1320" s="24" t="s">
        <v>4525</v>
      </c>
      <c r="M1320" s="24"/>
      <c r="N1320" s="24"/>
      <c r="O1320" s="24" t="s">
        <v>974</v>
      </c>
      <c r="P1320" s="24"/>
      <c r="Q1320" s="24" t="s">
        <v>89</v>
      </c>
      <c r="R1320" s="24" t="s">
        <v>4232</v>
      </c>
      <c r="S1320" s="24"/>
      <c r="T1320" s="24" t="s">
        <v>90</v>
      </c>
      <c r="U1320" s="24" t="s">
        <v>91</v>
      </c>
      <c r="V1320" s="24" t="s">
        <v>91</v>
      </c>
      <c r="W1320" s="24" t="s">
        <v>91</v>
      </c>
      <c r="X1320" s="24"/>
      <c r="Y1320" s="24" t="s">
        <v>91</v>
      </c>
      <c r="Z1320" s="24" t="s">
        <v>91</v>
      </c>
      <c r="AA1320" s="24" t="s">
        <v>91</v>
      </c>
      <c r="AB1320" s="24" t="s">
        <v>90</v>
      </c>
      <c r="AC1320" s="24" t="s">
        <v>91</v>
      </c>
      <c r="AD1320" s="24" t="s">
        <v>91</v>
      </c>
      <c r="AE1320" s="24" t="s">
        <v>91</v>
      </c>
      <c r="AF1320" s="24" t="s">
        <v>91</v>
      </c>
      <c r="AG1320" s="24" t="s">
        <v>91</v>
      </c>
      <c r="AH1320" s="24" t="s">
        <v>144</v>
      </c>
      <c r="AI1320" s="24" t="s">
        <v>91</v>
      </c>
      <c r="AJ1320" s="24" t="s">
        <v>91</v>
      </c>
      <c r="AK1320" s="24" t="s">
        <v>91</v>
      </c>
      <c r="AL1320" s="24" t="s">
        <v>91</v>
      </c>
      <c r="AM1320" s="24" t="s">
        <v>90</v>
      </c>
      <c r="AN1320" s="24" t="s">
        <v>91</v>
      </c>
      <c r="AO1320" s="24" t="s">
        <v>92</v>
      </c>
      <c r="AP1320" s="24" t="s">
        <v>91</v>
      </c>
      <c r="AQ1320" s="24" t="s">
        <v>91</v>
      </c>
      <c r="AR1320" s="24" t="s">
        <v>91</v>
      </c>
      <c r="AS1320" s="24" t="s">
        <v>91</v>
      </c>
      <c r="AT1320" s="24" t="s">
        <v>91</v>
      </c>
      <c r="AU1320" s="24" t="s">
        <v>91</v>
      </c>
      <c r="AV1320" s="24" t="s">
        <v>91</v>
      </c>
      <c r="AW1320" s="24" t="s">
        <v>91</v>
      </c>
      <c r="AX1320" s="24" t="s">
        <v>92</v>
      </c>
      <c r="AY1320" s="24" t="s">
        <v>91</v>
      </c>
      <c r="AZ1320" s="24" t="s">
        <v>91</v>
      </c>
      <c r="BA1320" s="24" t="s">
        <v>90</v>
      </c>
      <c r="BB1320" s="24" t="s">
        <v>91</v>
      </c>
      <c r="BC1320" s="24" t="s">
        <v>91</v>
      </c>
      <c r="BD1320" s="24" t="s">
        <v>91</v>
      </c>
      <c r="BE1320" s="24" t="s">
        <v>90</v>
      </c>
      <c r="BF1320" s="24" t="s">
        <v>90</v>
      </c>
      <c r="BG1320" s="24" t="s">
        <v>91</v>
      </c>
      <c r="BH1320" s="24" t="s">
        <v>91</v>
      </c>
      <c r="BI1320" s="24" t="s">
        <v>91</v>
      </c>
      <c r="BJ1320" s="24" t="s">
        <v>90</v>
      </c>
      <c r="BK1320" s="24" t="s">
        <v>91</v>
      </c>
      <c r="BL1320" s="24" t="s">
        <v>90</v>
      </c>
      <c r="BM1320" s="24" t="s">
        <v>144</v>
      </c>
      <c r="BN1320" s="24" t="s">
        <v>91</v>
      </c>
      <c r="BO1320" s="24" t="s">
        <v>91</v>
      </c>
      <c r="BP1320" s="24" t="s">
        <v>144</v>
      </c>
      <c r="BQ1320" s="24" t="s">
        <v>91</v>
      </c>
      <c r="BR1320" s="24" t="s">
        <v>90</v>
      </c>
      <c r="BS1320" s="24" t="s">
        <v>92</v>
      </c>
      <c r="BT1320" s="24" t="s">
        <v>92</v>
      </c>
      <c r="BU1320" s="24" t="s">
        <v>91</v>
      </c>
      <c r="BV1320" s="24" t="s">
        <v>91</v>
      </c>
      <c r="BW1320" s="24" t="s">
        <v>91</v>
      </c>
      <c r="BX1320" s="24" t="s">
        <v>91</v>
      </c>
      <c r="BY1320" s="24" t="s">
        <v>91</v>
      </c>
      <c r="BZ1320" s="24" t="s">
        <v>92</v>
      </c>
      <c r="CA1320" s="36"/>
      <c r="CB1320" s="35"/>
    </row>
    <row r="1321" spans="1:80" ht="169.5" customHeight="1" x14ac:dyDescent="0.35">
      <c r="A1321" s="24"/>
      <c r="B1321" s="24" t="s">
        <v>77</v>
      </c>
      <c r="C1321" s="23" t="s">
        <v>78</v>
      </c>
      <c r="D1321" s="24" t="s">
        <v>3415</v>
      </c>
      <c r="E1321" s="24" t="s">
        <v>38</v>
      </c>
      <c r="F1321" s="24" t="s">
        <v>287</v>
      </c>
      <c r="G1321" s="24" t="s">
        <v>4109</v>
      </c>
      <c r="H1321" s="24" t="s">
        <v>4302</v>
      </c>
      <c r="I1321" s="24" t="s">
        <v>4501</v>
      </c>
      <c r="J1321" s="24" t="s">
        <v>4526</v>
      </c>
      <c r="K1321" s="24" t="s">
        <v>4527</v>
      </c>
      <c r="L1321" s="24" t="s">
        <v>4528</v>
      </c>
      <c r="M1321" s="24"/>
      <c r="N1321" s="24"/>
      <c r="O1321" s="24" t="s">
        <v>974</v>
      </c>
      <c r="P1321" s="24"/>
      <c r="Q1321" s="24" t="s">
        <v>89</v>
      </c>
      <c r="R1321" s="24" t="s">
        <v>4203</v>
      </c>
      <c r="S1321" s="24"/>
      <c r="T1321" s="24" t="s">
        <v>90</v>
      </c>
      <c r="U1321" s="24" t="s">
        <v>91</v>
      </c>
      <c r="V1321" s="24" t="s">
        <v>91</v>
      </c>
      <c r="W1321" s="24" t="s">
        <v>91</v>
      </c>
      <c r="X1321" s="24"/>
      <c r="Y1321" s="24" t="s">
        <v>91</v>
      </c>
      <c r="Z1321" s="24" t="s">
        <v>91</v>
      </c>
      <c r="AA1321" s="24" t="s">
        <v>91</v>
      </c>
      <c r="AB1321" s="24" t="s">
        <v>90</v>
      </c>
      <c r="AC1321" s="24" t="s">
        <v>91</v>
      </c>
      <c r="AD1321" s="24" t="s">
        <v>91</v>
      </c>
      <c r="AE1321" s="24" t="s">
        <v>91</v>
      </c>
      <c r="AF1321" s="24" t="s">
        <v>91</v>
      </c>
      <c r="AG1321" s="24" t="s">
        <v>91</v>
      </c>
      <c r="AH1321" s="24" t="s">
        <v>115</v>
      </c>
      <c r="AI1321" s="24" t="s">
        <v>91</v>
      </c>
      <c r="AJ1321" s="24" t="s">
        <v>91</v>
      </c>
      <c r="AK1321" s="24" t="s">
        <v>91</v>
      </c>
      <c r="AL1321" s="24" t="s">
        <v>91</v>
      </c>
      <c r="AM1321" s="24" t="s">
        <v>115</v>
      </c>
      <c r="AN1321" s="24" t="s">
        <v>91</v>
      </c>
      <c r="AO1321" s="24" t="s">
        <v>92</v>
      </c>
      <c r="AP1321" s="24" t="s">
        <v>91</v>
      </c>
      <c r="AQ1321" s="24" t="s">
        <v>91</v>
      </c>
      <c r="AR1321" s="24" t="s">
        <v>91</v>
      </c>
      <c r="AS1321" s="24" t="s">
        <v>91</v>
      </c>
      <c r="AT1321" s="24" t="s">
        <v>91</v>
      </c>
      <c r="AU1321" s="24" t="s">
        <v>91</v>
      </c>
      <c r="AV1321" s="24" t="s">
        <v>91</v>
      </c>
      <c r="AW1321" s="24" t="s">
        <v>91</v>
      </c>
      <c r="AX1321" s="24" t="s">
        <v>92</v>
      </c>
      <c r="AY1321" s="24" t="s">
        <v>91</v>
      </c>
      <c r="AZ1321" s="24" t="s">
        <v>91</v>
      </c>
      <c r="BA1321" s="24" t="s">
        <v>90</v>
      </c>
      <c r="BB1321" s="24" t="s">
        <v>91</v>
      </c>
      <c r="BC1321" s="24" t="s">
        <v>91</v>
      </c>
      <c r="BD1321" s="24" t="s">
        <v>91</v>
      </c>
      <c r="BE1321" s="24" t="s">
        <v>90</v>
      </c>
      <c r="BF1321" s="24" t="s">
        <v>90</v>
      </c>
      <c r="BG1321" s="24" t="s">
        <v>91</v>
      </c>
      <c r="BH1321" s="24" t="s">
        <v>91</v>
      </c>
      <c r="BI1321" s="24" t="s">
        <v>91</v>
      </c>
      <c r="BJ1321" s="24" t="s">
        <v>90</v>
      </c>
      <c r="BK1321" s="24" t="s">
        <v>91</v>
      </c>
      <c r="BL1321" s="24" t="s">
        <v>90</v>
      </c>
      <c r="BM1321" s="24" t="s">
        <v>1309</v>
      </c>
      <c r="BN1321" s="24" t="s">
        <v>91</v>
      </c>
      <c r="BO1321" s="24" t="s">
        <v>91</v>
      </c>
      <c r="BP1321" s="24" t="s">
        <v>1309</v>
      </c>
      <c r="BQ1321" s="24" t="s">
        <v>91</v>
      </c>
      <c r="BR1321" s="24" t="s">
        <v>92</v>
      </c>
      <c r="BS1321" s="24" t="s">
        <v>92</v>
      </c>
      <c r="BT1321" s="24" t="s">
        <v>92</v>
      </c>
      <c r="BU1321" s="24" t="s">
        <v>91</v>
      </c>
      <c r="BV1321" s="24" t="s">
        <v>91</v>
      </c>
      <c r="BW1321" s="24" t="s">
        <v>91</v>
      </c>
      <c r="BX1321" s="24" t="s">
        <v>91</v>
      </c>
      <c r="BY1321" s="24" t="s">
        <v>91</v>
      </c>
      <c r="BZ1321" s="24" t="s">
        <v>92</v>
      </c>
      <c r="CA1321" s="36"/>
      <c r="CB1321" s="35"/>
    </row>
    <row r="1322" spans="1:80" ht="169.5" customHeight="1" x14ac:dyDescent="0.35">
      <c r="A1322" s="24"/>
      <c r="B1322" s="24" t="s">
        <v>77</v>
      </c>
      <c r="C1322" s="23" t="s">
        <v>78</v>
      </c>
      <c r="D1322" s="24" t="s">
        <v>3415</v>
      </c>
      <c r="E1322" s="24" t="s">
        <v>38</v>
      </c>
      <c r="F1322" s="24" t="s">
        <v>287</v>
      </c>
      <c r="G1322" s="24" t="s">
        <v>4109</v>
      </c>
      <c r="H1322" s="24" t="s">
        <v>4302</v>
      </c>
      <c r="I1322" s="24" t="s">
        <v>4501</v>
      </c>
      <c r="J1322" s="24" t="s">
        <v>4529</v>
      </c>
      <c r="K1322" s="24" t="s">
        <v>4530</v>
      </c>
      <c r="L1322" s="24" t="s">
        <v>4531</v>
      </c>
      <c r="M1322" s="24"/>
      <c r="N1322" s="24"/>
      <c r="O1322" s="24" t="s">
        <v>974</v>
      </c>
      <c r="P1322" s="24"/>
      <c r="Q1322" s="24" t="s">
        <v>89</v>
      </c>
      <c r="R1322" s="24" t="s">
        <v>4203</v>
      </c>
      <c r="S1322" s="24"/>
      <c r="T1322" s="24" t="s">
        <v>90</v>
      </c>
      <c r="U1322" s="24" t="s">
        <v>91</v>
      </c>
      <c r="V1322" s="24" t="s">
        <v>91</v>
      </c>
      <c r="W1322" s="24" t="s">
        <v>91</v>
      </c>
      <c r="X1322" s="24"/>
      <c r="Y1322" s="24" t="s">
        <v>91</v>
      </c>
      <c r="Z1322" s="24" t="s">
        <v>91</v>
      </c>
      <c r="AA1322" s="24" t="s">
        <v>91</v>
      </c>
      <c r="AB1322" s="24" t="s">
        <v>90</v>
      </c>
      <c r="AC1322" s="24" t="s">
        <v>91</v>
      </c>
      <c r="AD1322" s="24" t="s">
        <v>91</v>
      </c>
      <c r="AE1322" s="24" t="s">
        <v>91</v>
      </c>
      <c r="AF1322" s="24" t="s">
        <v>91</v>
      </c>
      <c r="AG1322" s="24" t="s">
        <v>91</v>
      </c>
      <c r="AH1322" s="24" t="s">
        <v>115</v>
      </c>
      <c r="AI1322" s="24" t="s">
        <v>91</v>
      </c>
      <c r="AJ1322" s="24" t="s">
        <v>91</v>
      </c>
      <c r="AK1322" s="24" t="s">
        <v>91</v>
      </c>
      <c r="AL1322" s="24" t="s">
        <v>91</v>
      </c>
      <c r="AM1322" s="24" t="s">
        <v>115</v>
      </c>
      <c r="AN1322" s="24" t="s">
        <v>91</v>
      </c>
      <c r="AO1322" s="24" t="s">
        <v>92</v>
      </c>
      <c r="AP1322" s="24" t="s">
        <v>91</v>
      </c>
      <c r="AQ1322" s="24" t="s">
        <v>91</v>
      </c>
      <c r="AR1322" s="24" t="s">
        <v>91</v>
      </c>
      <c r="AS1322" s="24" t="s">
        <v>91</v>
      </c>
      <c r="AT1322" s="24" t="s">
        <v>91</v>
      </c>
      <c r="AU1322" s="24" t="s">
        <v>91</v>
      </c>
      <c r="AV1322" s="24" t="s">
        <v>91</v>
      </c>
      <c r="AW1322" s="24" t="s">
        <v>91</v>
      </c>
      <c r="AX1322" s="24" t="s">
        <v>92</v>
      </c>
      <c r="AY1322" s="24" t="s">
        <v>91</v>
      </c>
      <c r="AZ1322" s="24" t="s">
        <v>91</v>
      </c>
      <c r="BA1322" s="24" t="s">
        <v>90</v>
      </c>
      <c r="BB1322" s="24" t="s">
        <v>91</v>
      </c>
      <c r="BC1322" s="24" t="s">
        <v>91</v>
      </c>
      <c r="BD1322" s="24" t="s">
        <v>91</v>
      </c>
      <c r="BE1322" s="24" t="s">
        <v>90</v>
      </c>
      <c r="BF1322" s="24" t="s">
        <v>90</v>
      </c>
      <c r="BG1322" s="24" t="s">
        <v>91</v>
      </c>
      <c r="BH1322" s="24" t="s">
        <v>91</v>
      </c>
      <c r="BI1322" s="24" t="s">
        <v>91</v>
      </c>
      <c r="BJ1322" s="24" t="s">
        <v>90</v>
      </c>
      <c r="BK1322" s="24" t="s">
        <v>91</v>
      </c>
      <c r="BL1322" s="24" t="s">
        <v>90</v>
      </c>
      <c r="BM1322" s="24" t="s">
        <v>1309</v>
      </c>
      <c r="BN1322" s="24" t="s">
        <v>91</v>
      </c>
      <c r="BO1322" s="24" t="s">
        <v>91</v>
      </c>
      <c r="BP1322" s="24" t="s">
        <v>115</v>
      </c>
      <c r="BQ1322" s="24" t="s">
        <v>91</v>
      </c>
      <c r="BR1322" s="24" t="s">
        <v>115</v>
      </c>
      <c r="BS1322" s="24" t="s">
        <v>92</v>
      </c>
      <c r="BT1322" s="24" t="s">
        <v>92</v>
      </c>
      <c r="BU1322" s="24" t="s">
        <v>90</v>
      </c>
      <c r="BV1322" s="24" t="s">
        <v>91</v>
      </c>
      <c r="BW1322" s="24" t="s">
        <v>91</v>
      </c>
      <c r="BX1322" s="24" t="s">
        <v>91</v>
      </c>
      <c r="BY1322" s="24" t="s">
        <v>91</v>
      </c>
      <c r="BZ1322" s="24" t="s">
        <v>90</v>
      </c>
      <c r="CA1322" s="36"/>
      <c r="CB1322" s="35"/>
    </row>
    <row r="1323" spans="1:80" ht="169.5" customHeight="1" x14ac:dyDescent="0.35">
      <c r="A1323" s="24"/>
      <c r="B1323" s="24" t="s">
        <v>77</v>
      </c>
      <c r="C1323" s="23" t="s">
        <v>78</v>
      </c>
      <c r="D1323" s="24" t="s">
        <v>3415</v>
      </c>
      <c r="E1323" s="24" t="s">
        <v>38</v>
      </c>
      <c r="F1323" s="24" t="s">
        <v>287</v>
      </c>
      <c r="G1323" s="24" t="s">
        <v>4109</v>
      </c>
      <c r="H1323" s="24" t="s">
        <v>4302</v>
      </c>
      <c r="I1323" s="24" t="s">
        <v>4532</v>
      </c>
      <c r="J1323" s="24" t="s">
        <v>4533</v>
      </c>
      <c r="K1323" s="24" t="s">
        <v>4534</v>
      </c>
      <c r="L1323" s="24" t="s">
        <v>4535</v>
      </c>
      <c r="M1323" s="24"/>
      <c r="N1323" s="24"/>
      <c r="O1323" s="24" t="s">
        <v>974</v>
      </c>
      <c r="P1323" s="24"/>
      <c r="Q1323" s="24" t="s">
        <v>89</v>
      </c>
      <c r="R1323" s="24" t="s">
        <v>4232</v>
      </c>
      <c r="S1323" s="24"/>
      <c r="T1323" s="24" t="s">
        <v>90</v>
      </c>
      <c r="U1323" s="24" t="s">
        <v>91</v>
      </c>
      <c r="V1323" s="24" t="s">
        <v>91</v>
      </c>
      <c r="W1323" s="24" t="s">
        <v>91</v>
      </c>
      <c r="X1323" s="24"/>
      <c r="Y1323" s="24" t="s">
        <v>91</v>
      </c>
      <c r="Z1323" s="24" t="s">
        <v>91</v>
      </c>
      <c r="AA1323" s="24" t="s">
        <v>91</v>
      </c>
      <c r="AB1323" s="24" t="s">
        <v>90</v>
      </c>
      <c r="AC1323" s="24" t="s">
        <v>91</v>
      </c>
      <c r="AD1323" s="24" t="s">
        <v>91</v>
      </c>
      <c r="AE1323" s="24" t="s">
        <v>91</v>
      </c>
      <c r="AF1323" s="24" t="s">
        <v>91</v>
      </c>
      <c r="AG1323" s="24" t="s">
        <v>91</v>
      </c>
      <c r="AH1323" s="24" t="s">
        <v>90</v>
      </c>
      <c r="AI1323" s="24" t="s">
        <v>91</v>
      </c>
      <c r="AJ1323" s="24" t="s">
        <v>91</v>
      </c>
      <c r="AK1323" s="24" t="s">
        <v>91</v>
      </c>
      <c r="AL1323" s="24" t="s">
        <v>91</v>
      </c>
      <c r="AM1323" s="24" t="s">
        <v>90</v>
      </c>
      <c r="AN1323" s="24" t="s">
        <v>91</v>
      </c>
      <c r="AO1323" s="24" t="s">
        <v>115</v>
      </c>
      <c r="AP1323" s="24" t="s">
        <v>91</v>
      </c>
      <c r="AQ1323" s="24" t="s">
        <v>91</v>
      </c>
      <c r="AR1323" s="24" t="s">
        <v>91</v>
      </c>
      <c r="AS1323" s="24" t="s">
        <v>91</v>
      </c>
      <c r="AT1323" s="24" t="s">
        <v>91</v>
      </c>
      <c r="AU1323" s="24" t="s">
        <v>91</v>
      </c>
      <c r="AV1323" s="24" t="s">
        <v>91</v>
      </c>
      <c r="AW1323" s="24" t="s">
        <v>91</v>
      </c>
      <c r="AX1323" s="24" t="s">
        <v>115</v>
      </c>
      <c r="AY1323" s="24" t="s">
        <v>91</v>
      </c>
      <c r="AZ1323" s="24" t="s">
        <v>91</v>
      </c>
      <c r="BA1323" s="24" t="s">
        <v>90</v>
      </c>
      <c r="BB1323" s="24" t="s">
        <v>91</v>
      </c>
      <c r="BC1323" s="24" t="s">
        <v>91</v>
      </c>
      <c r="BD1323" s="24" t="s">
        <v>91</v>
      </c>
      <c r="BE1323" s="24" t="s">
        <v>90</v>
      </c>
      <c r="BF1323" s="24" t="s">
        <v>90</v>
      </c>
      <c r="BG1323" s="24" t="s">
        <v>91</v>
      </c>
      <c r="BH1323" s="24" t="s">
        <v>91</v>
      </c>
      <c r="BI1323" s="24" t="s">
        <v>91</v>
      </c>
      <c r="BJ1323" s="24" t="s">
        <v>90</v>
      </c>
      <c r="BK1323" s="24" t="s">
        <v>91</v>
      </c>
      <c r="BL1323" s="24" t="s">
        <v>90</v>
      </c>
      <c r="BM1323" s="24" t="s">
        <v>92</v>
      </c>
      <c r="BN1323" s="24" t="s">
        <v>91</v>
      </c>
      <c r="BO1323" s="24" t="s">
        <v>91</v>
      </c>
      <c r="BP1323" s="24" t="s">
        <v>92</v>
      </c>
      <c r="BQ1323" s="24" t="s">
        <v>91</v>
      </c>
      <c r="BR1323" s="24" t="s">
        <v>92</v>
      </c>
      <c r="BS1323" s="24" t="s">
        <v>92</v>
      </c>
      <c r="BT1323" s="24" t="s">
        <v>92</v>
      </c>
      <c r="BU1323" s="24" t="s">
        <v>91</v>
      </c>
      <c r="BV1323" s="24" t="s">
        <v>91</v>
      </c>
      <c r="BW1323" s="24" t="s">
        <v>91</v>
      </c>
      <c r="BX1323" s="24" t="s">
        <v>91</v>
      </c>
      <c r="BY1323" s="24" t="s">
        <v>91</v>
      </c>
      <c r="BZ1323" s="24" t="s">
        <v>92</v>
      </c>
      <c r="CA1323" s="36"/>
      <c r="CB1323" s="35"/>
    </row>
    <row r="1324" spans="1:80" ht="169.5" customHeight="1" x14ac:dyDescent="0.35">
      <c r="A1324" s="24"/>
      <c r="B1324" s="24" t="s">
        <v>77</v>
      </c>
      <c r="C1324" s="23" t="s">
        <v>78</v>
      </c>
      <c r="D1324" s="24" t="s">
        <v>3415</v>
      </c>
      <c r="E1324" s="24" t="s">
        <v>38</v>
      </c>
      <c r="F1324" s="24" t="s">
        <v>287</v>
      </c>
      <c r="G1324" s="24" t="s">
        <v>4109</v>
      </c>
      <c r="H1324" s="24" t="s">
        <v>4302</v>
      </c>
      <c r="I1324" s="24" t="s">
        <v>4536</v>
      </c>
      <c r="J1324" s="24" t="s">
        <v>4537</v>
      </c>
      <c r="K1324" s="24" t="s">
        <v>4538</v>
      </c>
      <c r="L1324" s="24" t="s">
        <v>4539</v>
      </c>
      <c r="M1324" s="24"/>
      <c r="N1324" s="24"/>
      <c r="O1324" s="24" t="s">
        <v>974</v>
      </c>
      <c r="P1324" s="24"/>
      <c r="Q1324" s="24" t="s">
        <v>89</v>
      </c>
      <c r="R1324" s="24" t="s">
        <v>4232</v>
      </c>
      <c r="S1324" s="24"/>
      <c r="T1324" s="24" t="s">
        <v>90</v>
      </c>
      <c r="U1324" s="24" t="s">
        <v>91</v>
      </c>
      <c r="V1324" s="24" t="s">
        <v>91</v>
      </c>
      <c r="W1324" s="24" t="s">
        <v>91</v>
      </c>
      <c r="X1324" s="24"/>
      <c r="Y1324" s="24" t="s">
        <v>91</v>
      </c>
      <c r="Z1324" s="24" t="s">
        <v>91</v>
      </c>
      <c r="AA1324" s="24" t="s">
        <v>91</v>
      </c>
      <c r="AB1324" s="24" t="s">
        <v>90</v>
      </c>
      <c r="AC1324" s="24" t="s">
        <v>91</v>
      </c>
      <c r="AD1324" s="24" t="s">
        <v>91</v>
      </c>
      <c r="AE1324" s="24" t="s">
        <v>91</v>
      </c>
      <c r="AF1324" s="24" t="s">
        <v>91</v>
      </c>
      <c r="AG1324" s="24" t="s">
        <v>91</v>
      </c>
      <c r="AH1324" s="24" t="s">
        <v>115</v>
      </c>
      <c r="AI1324" s="24" t="s">
        <v>91</v>
      </c>
      <c r="AJ1324" s="24" t="s">
        <v>91</v>
      </c>
      <c r="AK1324" s="24" t="s">
        <v>91</v>
      </c>
      <c r="AL1324" s="24" t="s">
        <v>91</v>
      </c>
      <c r="AM1324" s="24" t="s">
        <v>115</v>
      </c>
      <c r="AN1324" s="24" t="s">
        <v>91</v>
      </c>
      <c r="AO1324" s="24" t="s">
        <v>115</v>
      </c>
      <c r="AP1324" s="24" t="s">
        <v>91</v>
      </c>
      <c r="AQ1324" s="24" t="s">
        <v>91</v>
      </c>
      <c r="AR1324" s="24" t="s">
        <v>91</v>
      </c>
      <c r="AS1324" s="24" t="s">
        <v>91</v>
      </c>
      <c r="AT1324" s="24" t="s">
        <v>91</v>
      </c>
      <c r="AU1324" s="24" t="s">
        <v>91</v>
      </c>
      <c r="AV1324" s="24" t="s">
        <v>91</v>
      </c>
      <c r="AW1324" s="24" t="s">
        <v>91</v>
      </c>
      <c r="AX1324" s="24" t="s">
        <v>115</v>
      </c>
      <c r="AY1324" s="24" t="s">
        <v>91</v>
      </c>
      <c r="AZ1324" s="24" t="s">
        <v>91</v>
      </c>
      <c r="BA1324" s="24" t="s">
        <v>90</v>
      </c>
      <c r="BB1324" s="24" t="s">
        <v>91</v>
      </c>
      <c r="BC1324" s="24" t="s">
        <v>91</v>
      </c>
      <c r="BD1324" s="24" t="s">
        <v>91</v>
      </c>
      <c r="BE1324" s="24" t="s">
        <v>90</v>
      </c>
      <c r="BF1324" s="24" t="s">
        <v>90</v>
      </c>
      <c r="BG1324" s="24" t="s">
        <v>91</v>
      </c>
      <c r="BH1324" s="24" t="s">
        <v>91</v>
      </c>
      <c r="BI1324" s="24" t="s">
        <v>91</v>
      </c>
      <c r="BJ1324" s="24" t="s">
        <v>90</v>
      </c>
      <c r="BK1324" s="24" t="s">
        <v>91</v>
      </c>
      <c r="BL1324" s="24" t="s">
        <v>90</v>
      </c>
      <c r="BM1324" s="24" t="s">
        <v>92</v>
      </c>
      <c r="BN1324" s="24" t="s">
        <v>91</v>
      </c>
      <c r="BO1324" s="24" t="s">
        <v>91</v>
      </c>
      <c r="BP1324" s="24" t="s">
        <v>90</v>
      </c>
      <c r="BQ1324" s="24" t="s">
        <v>91</v>
      </c>
      <c r="BR1324" s="24" t="s">
        <v>90</v>
      </c>
      <c r="BS1324" s="24" t="s">
        <v>92</v>
      </c>
      <c r="BT1324" s="24" t="s">
        <v>92</v>
      </c>
      <c r="BU1324" s="24" t="s">
        <v>91</v>
      </c>
      <c r="BV1324" s="24" t="s">
        <v>91</v>
      </c>
      <c r="BW1324" s="24" t="s">
        <v>91</v>
      </c>
      <c r="BX1324" s="24" t="s">
        <v>91</v>
      </c>
      <c r="BY1324" s="24" t="s">
        <v>91</v>
      </c>
      <c r="BZ1324" s="24" t="s">
        <v>92</v>
      </c>
      <c r="CA1324" s="36"/>
      <c r="CB1324" s="35"/>
    </row>
    <row r="1325" spans="1:80" ht="169.5" customHeight="1" x14ac:dyDescent="0.35">
      <c r="A1325" s="24"/>
      <c r="B1325" s="24" t="s">
        <v>77</v>
      </c>
      <c r="C1325" s="23" t="s">
        <v>78</v>
      </c>
      <c r="D1325" s="24" t="s">
        <v>3415</v>
      </c>
      <c r="E1325" s="24" t="s">
        <v>38</v>
      </c>
      <c r="F1325" s="24" t="s">
        <v>287</v>
      </c>
      <c r="G1325" s="24" t="s">
        <v>4109</v>
      </c>
      <c r="H1325" s="24" t="s">
        <v>4302</v>
      </c>
      <c r="I1325" s="24" t="s">
        <v>4536</v>
      </c>
      <c r="J1325" s="24" t="s">
        <v>4540</v>
      </c>
      <c r="K1325" s="24" t="s">
        <v>4541</v>
      </c>
      <c r="L1325" s="24" t="s">
        <v>4542</v>
      </c>
      <c r="M1325" s="24"/>
      <c r="N1325" s="24"/>
      <c r="O1325" s="24" t="s">
        <v>974</v>
      </c>
      <c r="P1325" s="24"/>
      <c r="Q1325" s="24" t="s">
        <v>89</v>
      </c>
      <c r="R1325" s="24" t="s">
        <v>4232</v>
      </c>
      <c r="S1325" s="24"/>
      <c r="T1325" s="24" t="s">
        <v>90</v>
      </c>
      <c r="U1325" s="24" t="s">
        <v>91</v>
      </c>
      <c r="V1325" s="24" t="s">
        <v>91</v>
      </c>
      <c r="W1325" s="24" t="s">
        <v>91</v>
      </c>
      <c r="X1325" s="24"/>
      <c r="Y1325" s="24" t="s">
        <v>91</v>
      </c>
      <c r="Z1325" s="24" t="s">
        <v>91</v>
      </c>
      <c r="AA1325" s="24" t="s">
        <v>91</v>
      </c>
      <c r="AB1325" s="24" t="s">
        <v>90</v>
      </c>
      <c r="AC1325" s="24" t="s">
        <v>91</v>
      </c>
      <c r="AD1325" s="24" t="s">
        <v>91</v>
      </c>
      <c r="AE1325" s="24" t="s">
        <v>91</v>
      </c>
      <c r="AF1325" s="24" t="s">
        <v>91</v>
      </c>
      <c r="AG1325" s="24" t="s">
        <v>91</v>
      </c>
      <c r="AH1325" s="24" t="s">
        <v>115</v>
      </c>
      <c r="AI1325" s="24" t="s">
        <v>91</v>
      </c>
      <c r="AJ1325" s="24" t="s">
        <v>91</v>
      </c>
      <c r="AK1325" s="24" t="s">
        <v>91</v>
      </c>
      <c r="AL1325" s="24" t="s">
        <v>91</v>
      </c>
      <c r="AM1325" s="24" t="s">
        <v>115</v>
      </c>
      <c r="AN1325" s="24" t="s">
        <v>91</v>
      </c>
      <c r="AO1325" s="24" t="s">
        <v>115</v>
      </c>
      <c r="AP1325" s="24" t="s">
        <v>91</v>
      </c>
      <c r="AQ1325" s="24" t="s">
        <v>91</v>
      </c>
      <c r="AR1325" s="24" t="s">
        <v>91</v>
      </c>
      <c r="AS1325" s="24" t="s">
        <v>91</v>
      </c>
      <c r="AT1325" s="24" t="s">
        <v>91</v>
      </c>
      <c r="AU1325" s="24" t="s">
        <v>91</v>
      </c>
      <c r="AV1325" s="24" t="s">
        <v>91</v>
      </c>
      <c r="AW1325" s="24" t="s">
        <v>91</v>
      </c>
      <c r="AX1325" s="24" t="s">
        <v>115</v>
      </c>
      <c r="AY1325" s="24" t="s">
        <v>91</v>
      </c>
      <c r="AZ1325" s="24" t="s">
        <v>91</v>
      </c>
      <c r="BA1325" s="24" t="s">
        <v>91</v>
      </c>
      <c r="BB1325" s="24" t="s">
        <v>91</v>
      </c>
      <c r="BC1325" s="24" t="s">
        <v>91</v>
      </c>
      <c r="BD1325" s="24" t="s">
        <v>91</v>
      </c>
      <c r="BE1325" s="24" t="s">
        <v>91</v>
      </c>
      <c r="BF1325" s="24" t="s">
        <v>91</v>
      </c>
      <c r="BG1325" s="24" t="s">
        <v>91</v>
      </c>
      <c r="BH1325" s="24" t="s">
        <v>91</v>
      </c>
      <c r="BI1325" s="24" t="s">
        <v>91</v>
      </c>
      <c r="BJ1325" s="24" t="s">
        <v>91</v>
      </c>
      <c r="BK1325" s="24" t="s">
        <v>91</v>
      </c>
      <c r="BL1325" s="24" t="s">
        <v>91</v>
      </c>
      <c r="BM1325" s="24" t="s">
        <v>92</v>
      </c>
      <c r="BN1325" s="24" t="s">
        <v>91</v>
      </c>
      <c r="BO1325" s="24" t="s">
        <v>91</v>
      </c>
      <c r="BP1325" s="24" t="s">
        <v>90</v>
      </c>
      <c r="BQ1325" s="24" t="s">
        <v>91</v>
      </c>
      <c r="BR1325" s="24" t="s">
        <v>90</v>
      </c>
      <c r="BS1325" s="24" t="s">
        <v>92</v>
      </c>
      <c r="BT1325" s="24" t="s">
        <v>92</v>
      </c>
      <c r="BU1325" s="24" t="s">
        <v>91</v>
      </c>
      <c r="BV1325" s="24" t="s">
        <v>91</v>
      </c>
      <c r="BW1325" s="24" t="s">
        <v>91</v>
      </c>
      <c r="BX1325" s="24" t="s">
        <v>91</v>
      </c>
      <c r="BY1325" s="24" t="s">
        <v>91</v>
      </c>
      <c r="BZ1325" s="24" t="s">
        <v>92</v>
      </c>
      <c r="CA1325" s="36"/>
      <c r="CB1325" s="35"/>
    </row>
    <row r="1326" spans="1:80" ht="169.5" customHeight="1" x14ac:dyDescent="0.35">
      <c r="A1326" s="24"/>
      <c r="B1326" s="24" t="s">
        <v>77</v>
      </c>
      <c r="C1326" s="23" t="s">
        <v>78</v>
      </c>
      <c r="D1326" s="24" t="s">
        <v>3415</v>
      </c>
      <c r="E1326" s="24" t="s">
        <v>38</v>
      </c>
      <c r="F1326" s="24" t="s">
        <v>287</v>
      </c>
      <c r="G1326" s="24" t="s">
        <v>4109</v>
      </c>
      <c r="H1326" s="24" t="s">
        <v>4302</v>
      </c>
      <c r="I1326" s="24" t="s">
        <v>4536</v>
      </c>
      <c r="J1326" s="24" t="s">
        <v>4543</v>
      </c>
      <c r="K1326" s="24" t="s">
        <v>4544</v>
      </c>
      <c r="L1326" s="24" t="s">
        <v>4545</v>
      </c>
      <c r="M1326" s="24"/>
      <c r="N1326" s="24"/>
      <c r="O1326" s="24" t="s">
        <v>974</v>
      </c>
      <c r="P1326" s="24"/>
      <c r="Q1326" s="24" t="s">
        <v>89</v>
      </c>
      <c r="R1326" s="24" t="s">
        <v>4232</v>
      </c>
      <c r="S1326" s="24"/>
      <c r="T1326" s="24" t="s">
        <v>90</v>
      </c>
      <c r="U1326" s="24" t="s">
        <v>91</v>
      </c>
      <c r="V1326" s="24" t="s">
        <v>91</v>
      </c>
      <c r="W1326" s="24" t="s">
        <v>91</v>
      </c>
      <c r="X1326" s="24"/>
      <c r="Y1326" s="24" t="s">
        <v>91</v>
      </c>
      <c r="Z1326" s="24" t="s">
        <v>91</v>
      </c>
      <c r="AA1326" s="24" t="s">
        <v>91</v>
      </c>
      <c r="AB1326" s="24" t="s">
        <v>90</v>
      </c>
      <c r="AC1326" s="24" t="s">
        <v>91</v>
      </c>
      <c r="AD1326" s="24" t="s">
        <v>91</v>
      </c>
      <c r="AE1326" s="24" t="s">
        <v>91</v>
      </c>
      <c r="AF1326" s="24" t="s">
        <v>91</v>
      </c>
      <c r="AG1326" s="24" t="s">
        <v>91</v>
      </c>
      <c r="AH1326" s="24" t="s">
        <v>90</v>
      </c>
      <c r="AI1326" s="24" t="s">
        <v>91</v>
      </c>
      <c r="AJ1326" s="24" t="s">
        <v>91</v>
      </c>
      <c r="AK1326" s="24" t="s">
        <v>91</v>
      </c>
      <c r="AL1326" s="24" t="s">
        <v>91</v>
      </c>
      <c r="AM1326" s="24" t="s">
        <v>90</v>
      </c>
      <c r="AN1326" s="24" t="s">
        <v>91</v>
      </c>
      <c r="AO1326" s="24" t="s">
        <v>115</v>
      </c>
      <c r="AP1326" s="24" t="s">
        <v>91</v>
      </c>
      <c r="AQ1326" s="24" t="s">
        <v>91</v>
      </c>
      <c r="AR1326" s="24" t="s">
        <v>91</v>
      </c>
      <c r="AS1326" s="24" t="s">
        <v>91</v>
      </c>
      <c r="AT1326" s="24" t="s">
        <v>91</v>
      </c>
      <c r="AU1326" s="24" t="s">
        <v>91</v>
      </c>
      <c r="AV1326" s="24" t="s">
        <v>91</v>
      </c>
      <c r="AW1326" s="24" t="s">
        <v>91</v>
      </c>
      <c r="AX1326" s="24" t="s">
        <v>115</v>
      </c>
      <c r="AY1326" s="24" t="s">
        <v>91</v>
      </c>
      <c r="AZ1326" s="24" t="s">
        <v>91</v>
      </c>
      <c r="BA1326" s="24" t="s">
        <v>91</v>
      </c>
      <c r="BB1326" s="24" t="s">
        <v>91</v>
      </c>
      <c r="BC1326" s="24" t="s">
        <v>91</v>
      </c>
      <c r="BD1326" s="24" t="s">
        <v>91</v>
      </c>
      <c r="BE1326" s="24" t="s">
        <v>91</v>
      </c>
      <c r="BF1326" s="24" t="s">
        <v>91</v>
      </c>
      <c r="BG1326" s="24" t="s">
        <v>91</v>
      </c>
      <c r="BH1326" s="24" t="s">
        <v>91</v>
      </c>
      <c r="BI1326" s="24" t="s">
        <v>91</v>
      </c>
      <c r="BJ1326" s="24" t="s">
        <v>91</v>
      </c>
      <c r="BK1326" s="24" t="s">
        <v>91</v>
      </c>
      <c r="BL1326" s="24" t="s">
        <v>91</v>
      </c>
      <c r="BM1326" s="24" t="s">
        <v>92</v>
      </c>
      <c r="BN1326" s="24" t="s">
        <v>91</v>
      </c>
      <c r="BO1326" s="24" t="s">
        <v>91</v>
      </c>
      <c r="BP1326" s="24" t="s">
        <v>92</v>
      </c>
      <c r="BQ1326" s="24" t="s">
        <v>91</v>
      </c>
      <c r="BR1326" s="24" t="s">
        <v>92</v>
      </c>
      <c r="BS1326" s="24" t="s">
        <v>92</v>
      </c>
      <c r="BT1326" s="24" t="s">
        <v>92</v>
      </c>
      <c r="BU1326" s="24" t="s">
        <v>91</v>
      </c>
      <c r="BV1326" s="24" t="s">
        <v>91</v>
      </c>
      <c r="BW1326" s="24" t="s">
        <v>91</v>
      </c>
      <c r="BX1326" s="24" t="s">
        <v>91</v>
      </c>
      <c r="BY1326" s="24" t="s">
        <v>91</v>
      </c>
      <c r="BZ1326" s="24" t="s">
        <v>92</v>
      </c>
      <c r="CA1326" s="36"/>
      <c r="CB1326" s="35"/>
    </row>
    <row r="1327" spans="1:80" ht="169.5" customHeight="1" x14ac:dyDescent="0.35">
      <c r="A1327" s="24"/>
      <c r="B1327" s="24" t="s">
        <v>77</v>
      </c>
      <c r="C1327" s="23" t="s">
        <v>78</v>
      </c>
      <c r="D1327" s="24" t="s">
        <v>3415</v>
      </c>
      <c r="E1327" s="24" t="s">
        <v>38</v>
      </c>
      <c r="F1327" s="24" t="s">
        <v>287</v>
      </c>
      <c r="G1327" s="24" t="s">
        <v>4109</v>
      </c>
      <c r="H1327" s="24" t="s">
        <v>4302</v>
      </c>
      <c r="I1327" s="24" t="s">
        <v>4536</v>
      </c>
      <c r="J1327" s="24" t="s">
        <v>4546</v>
      </c>
      <c r="K1327" s="24" t="s">
        <v>4547</v>
      </c>
      <c r="L1327" s="24" t="s">
        <v>4548</v>
      </c>
      <c r="M1327" s="24"/>
      <c r="N1327" s="24"/>
      <c r="O1327" s="24" t="s">
        <v>974</v>
      </c>
      <c r="P1327" s="24"/>
      <c r="Q1327" s="24" t="s">
        <v>89</v>
      </c>
      <c r="R1327" s="24" t="s">
        <v>4232</v>
      </c>
      <c r="S1327" s="24"/>
      <c r="T1327" s="24" t="s">
        <v>90</v>
      </c>
      <c r="U1327" s="24" t="s">
        <v>91</v>
      </c>
      <c r="V1327" s="24" t="s">
        <v>91</v>
      </c>
      <c r="W1327" s="24" t="s">
        <v>91</v>
      </c>
      <c r="X1327" s="24"/>
      <c r="Y1327" s="24" t="s">
        <v>91</v>
      </c>
      <c r="Z1327" s="24" t="s">
        <v>91</v>
      </c>
      <c r="AA1327" s="24" t="s">
        <v>91</v>
      </c>
      <c r="AB1327" s="24" t="s">
        <v>90</v>
      </c>
      <c r="AC1327" s="24" t="s">
        <v>91</v>
      </c>
      <c r="AD1327" s="24" t="s">
        <v>91</v>
      </c>
      <c r="AE1327" s="24" t="s">
        <v>91</v>
      </c>
      <c r="AF1327" s="24" t="s">
        <v>91</v>
      </c>
      <c r="AG1327" s="24" t="s">
        <v>91</v>
      </c>
      <c r="AH1327" s="24" t="s">
        <v>115</v>
      </c>
      <c r="AI1327" s="24" t="s">
        <v>91</v>
      </c>
      <c r="AJ1327" s="24" t="s">
        <v>91</v>
      </c>
      <c r="AK1327" s="24" t="s">
        <v>91</v>
      </c>
      <c r="AL1327" s="24" t="s">
        <v>91</v>
      </c>
      <c r="AM1327" s="24" t="s">
        <v>115</v>
      </c>
      <c r="AN1327" s="24" t="s">
        <v>91</v>
      </c>
      <c r="AO1327" s="24" t="s">
        <v>115</v>
      </c>
      <c r="AP1327" s="24" t="s">
        <v>91</v>
      </c>
      <c r="AQ1327" s="24" t="s">
        <v>91</v>
      </c>
      <c r="AR1327" s="24" t="s">
        <v>91</v>
      </c>
      <c r="AS1327" s="24" t="s">
        <v>91</v>
      </c>
      <c r="AT1327" s="24" t="s">
        <v>91</v>
      </c>
      <c r="AU1327" s="24" t="s">
        <v>91</v>
      </c>
      <c r="AV1327" s="24" t="s">
        <v>91</v>
      </c>
      <c r="AW1327" s="24" t="s">
        <v>91</v>
      </c>
      <c r="AX1327" s="24" t="s">
        <v>115</v>
      </c>
      <c r="AY1327" s="24" t="s">
        <v>91</v>
      </c>
      <c r="AZ1327" s="24" t="s">
        <v>91</v>
      </c>
      <c r="BA1327" s="24" t="s">
        <v>90</v>
      </c>
      <c r="BB1327" s="24" t="s">
        <v>91</v>
      </c>
      <c r="BC1327" s="24" t="s">
        <v>91</v>
      </c>
      <c r="BD1327" s="24" t="s">
        <v>91</v>
      </c>
      <c r="BE1327" s="24" t="s">
        <v>90</v>
      </c>
      <c r="BF1327" s="24" t="s">
        <v>90</v>
      </c>
      <c r="BG1327" s="24" t="s">
        <v>91</v>
      </c>
      <c r="BH1327" s="24" t="s">
        <v>91</v>
      </c>
      <c r="BI1327" s="24" t="s">
        <v>91</v>
      </c>
      <c r="BJ1327" s="24" t="s">
        <v>90</v>
      </c>
      <c r="BK1327" s="24" t="s">
        <v>91</v>
      </c>
      <c r="BL1327" s="24" t="s">
        <v>90</v>
      </c>
      <c r="BM1327" s="24" t="s">
        <v>92</v>
      </c>
      <c r="BN1327" s="24" t="s">
        <v>91</v>
      </c>
      <c r="BO1327" s="24" t="s">
        <v>91</v>
      </c>
      <c r="BP1327" s="24" t="s">
        <v>90</v>
      </c>
      <c r="BQ1327" s="24" t="s">
        <v>91</v>
      </c>
      <c r="BR1327" s="24" t="s">
        <v>90</v>
      </c>
      <c r="BS1327" s="24" t="s">
        <v>92</v>
      </c>
      <c r="BT1327" s="24" t="s">
        <v>115</v>
      </c>
      <c r="BU1327" s="24" t="s">
        <v>91</v>
      </c>
      <c r="BV1327" s="24" t="s">
        <v>91</v>
      </c>
      <c r="BW1327" s="24" t="s">
        <v>91</v>
      </c>
      <c r="BX1327" s="24" t="s">
        <v>91</v>
      </c>
      <c r="BY1327" s="24" t="s">
        <v>91</v>
      </c>
      <c r="BZ1327" s="24" t="s">
        <v>115</v>
      </c>
      <c r="CA1327" s="36"/>
      <c r="CB1327" s="35"/>
    </row>
    <row r="1328" spans="1:80" ht="169.5" customHeight="1" x14ac:dyDescent="0.35">
      <c r="A1328" s="24"/>
      <c r="B1328" s="24" t="s">
        <v>77</v>
      </c>
      <c r="C1328" s="23" t="s">
        <v>78</v>
      </c>
      <c r="D1328" s="24" t="s">
        <v>3415</v>
      </c>
      <c r="E1328" s="24" t="s">
        <v>38</v>
      </c>
      <c r="F1328" s="24" t="s">
        <v>287</v>
      </c>
      <c r="G1328" s="24" t="s">
        <v>4109</v>
      </c>
      <c r="H1328" s="24" t="s">
        <v>4302</v>
      </c>
      <c r="I1328" s="24" t="s">
        <v>4536</v>
      </c>
      <c r="J1328" s="24" t="s">
        <v>4549</v>
      </c>
      <c r="K1328" s="24" t="s">
        <v>4550</v>
      </c>
      <c r="L1328" s="24" t="s">
        <v>4551</v>
      </c>
      <c r="M1328" s="24"/>
      <c r="N1328" s="24"/>
      <c r="O1328" s="24" t="s">
        <v>974</v>
      </c>
      <c r="P1328" s="24"/>
      <c r="Q1328" s="24" t="s">
        <v>89</v>
      </c>
      <c r="R1328" s="24" t="s">
        <v>4232</v>
      </c>
      <c r="S1328" s="24"/>
      <c r="T1328" s="24" t="s">
        <v>90</v>
      </c>
      <c r="U1328" s="24" t="s">
        <v>91</v>
      </c>
      <c r="V1328" s="24" t="s">
        <v>91</v>
      </c>
      <c r="W1328" s="24" t="s">
        <v>91</v>
      </c>
      <c r="X1328" s="24"/>
      <c r="Y1328" s="24" t="s">
        <v>91</v>
      </c>
      <c r="Z1328" s="24" t="s">
        <v>91</v>
      </c>
      <c r="AA1328" s="24" t="s">
        <v>91</v>
      </c>
      <c r="AB1328" s="24" t="s">
        <v>90</v>
      </c>
      <c r="AC1328" s="24" t="s">
        <v>91</v>
      </c>
      <c r="AD1328" s="24" t="s">
        <v>91</v>
      </c>
      <c r="AE1328" s="24" t="s">
        <v>91</v>
      </c>
      <c r="AF1328" s="24" t="s">
        <v>91</v>
      </c>
      <c r="AG1328" s="24" t="s">
        <v>91</v>
      </c>
      <c r="AH1328" s="24" t="s">
        <v>115</v>
      </c>
      <c r="AI1328" s="24" t="s">
        <v>91</v>
      </c>
      <c r="AJ1328" s="24" t="s">
        <v>91</v>
      </c>
      <c r="AK1328" s="24" t="s">
        <v>91</v>
      </c>
      <c r="AL1328" s="24" t="s">
        <v>91</v>
      </c>
      <c r="AM1328" s="24" t="s">
        <v>115</v>
      </c>
      <c r="AN1328" s="24" t="s">
        <v>91</v>
      </c>
      <c r="AO1328" s="24" t="s">
        <v>115</v>
      </c>
      <c r="AP1328" s="24" t="s">
        <v>91</v>
      </c>
      <c r="AQ1328" s="24" t="s">
        <v>91</v>
      </c>
      <c r="AR1328" s="24" t="s">
        <v>91</v>
      </c>
      <c r="AS1328" s="24" t="s">
        <v>91</v>
      </c>
      <c r="AT1328" s="24" t="s">
        <v>91</v>
      </c>
      <c r="AU1328" s="24" t="s">
        <v>91</v>
      </c>
      <c r="AV1328" s="24" t="s">
        <v>91</v>
      </c>
      <c r="AW1328" s="24" t="s">
        <v>91</v>
      </c>
      <c r="AX1328" s="24" t="s">
        <v>115</v>
      </c>
      <c r="AY1328" s="24" t="s">
        <v>91</v>
      </c>
      <c r="AZ1328" s="24" t="s">
        <v>91</v>
      </c>
      <c r="BA1328" s="24" t="s">
        <v>90</v>
      </c>
      <c r="BB1328" s="24" t="s">
        <v>91</v>
      </c>
      <c r="BC1328" s="24" t="s">
        <v>91</v>
      </c>
      <c r="BD1328" s="24" t="s">
        <v>91</v>
      </c>
      <c r="BE1328" s="24" t="s">
        <v>90</v>
      </c>
      <c r="BF1328" s="24" t="s">
        <v>90</v>
      </c>
      <c r="BG1328" s="24" t="s">
        <v>91</v>
      </c>
      <c r="BH1328" s="24" t="s">
        <v>91</v>
      </c>
      <c r="BI1328" s="24" t="s">
        <v>91</v>
      </c>
      <c r="BJ1328" s="24" t="s">
        <v>90</v>
      </c>
      <c r="BK1328" s="24" t="s">
        <v>91</v>
      </c>
      <c r="BL1328" s="24" t="s">
        <v>90</v>
      </c>
      <c r="BM1328" s="24" t="s">
        <v>92</v>
      </c>
      <c r="BN1328" s="24" t="s">
        <v>91</v>
      </c>
      <c r="BO1328" s="24" t="s">
        <v>91</v>
      </c>
      <c r="BP1328" s="24" t="s">
        <v>92</v>
      </c>
      <c r="BQ1328" s="24" t="s">
        <v>91</v>
      </c>
      <c r="BR1328" s="24" t="s">
        <v>92</v>
      </c>
      <c r="BS1328" s="24" t="s">
        <v>92</v>
      </c>
      <c r="BT1328" s="24" t="s">
        <v>115</v>
      </c>
      <c r="BU1328" s="24" t="s">
        <v>91</v>
      </c>
      <c r="BV1328" s="24" t="s">
        <v>91</v>
      </c>
      <c r="BW1328" s="24" t="s">
        <v>91</v>
      </c>
      <c r="BX1328" s="24" t="s">
        <v>91</v>
      </c>
      <c r="BY1328" s="24" t="s">
        <v>91</v>
      </c>
      <c r="BZ1328" s="24" t="s">
        <v>115</v>
      </c>
      <c r="CA1328" s="36"/>
      <c r="CB1328" s="35"/>
    </row>
    <row r="1329" spans="1:80" ht="169.5" customHeight="1" x14ac:dyDescent="0.35">
      <c r="A1329" s="24"/>
      <c r="B1329" s="24" t="s">
        <v>77</v>
      </c>
      <c r="C1329" s="23" t="s">
        <v>78</v>
      </c>
      <c r="D1329" s="24" t="s">
        <v>3415</v>
      </c>
      <c r="E1329" s="24" t="s">
        <v>38</v>
      </c>
      <c r="F1329" s="24" t="s">
        <v>287</v>
      </c>
      <c r="G1329" s="24" t="s">
        <v>4109</v>
      </c>
      <c r="H1329" s="24" t="s">
        <v>4302</v>
      </c>
      <c r="I1329" s="24" t="s">
        <v>4536</v>
      </c>
      <c r="J1329" s="24" t="s">
        <v>4552</v>
      </c>
      <c r="K1329" s="24" t="s">
        <v>4553</v>
      </c>
      <c r="L1329" s="24" t="s">
        <v>4554</v>
      </c>
      <c r="M1329" s="24"/>
      <c r="N1329" s="24"/>
      <c r="O1329" s="24" t="s">
        <v>974</v>
      </c>
      <c r="P1329" s="24"/>
      <c r="Q1329" s="24" t="s">
        <v>89</v>
      </c>
      <c r="R1329" s="24" t="s">
        <v>4232</v>
      </c>
      <c r="S1329" s="24"/>
      <c r="T1329" s="24" t="s">
        <v>90</v>
      </c>
      <c r="U1329" s="24" t="s">
        <v>91</v>
      </c>
      <c r="V1329" s="24" t="s">
        <v>91</v>
      </c>
      <c r="W1329" s="24" t="s">
        <v>91</v>
      </c>
      <c r="X1329" s="24"/>
      <c r="Y1329" s="24" t="s">
        <v>91</v>
      </c>
      <c r="Z1329" s="24" t="s">
        <v>91</v>
      </c>
      <c r="AA1329" s="24" t="s">
        <v>91</v>
      </c>
      <c r="AB1329" s="24" t="s">
        <v>90</v>
      </c>
      <c r="AC1329" s="24" t="s">
        <v>91</v>
      </c>
      <c r="AD1329" s="24" t="s">
        <v>91</v>
      </c>
      <c r="AE1329" s="24" t="s">
        <v>91</v>
      </c>
      <c r="AF1329" s="24" t="s">
        <v>91</v>
      </c>
      <c r="AG1329" s="24" t="s">
        <v>91</v>
      </c>
      <c r="AH1329" s="24" t="s">
        <v>115</v>
      </c>
      <c r="AI1329" s="24" t="s">
        <v>91</v>
      </c>
      <c r="AJ1329" s="24" t="s">
        <v>91</v>
      </c>
      <c r="AK1329" s="24" t="s">
        <v>91</v>
      </c>
      <c r="AL1329" s="24" t="s">
        <v>91</v>
      </c>
      <c r="AM1329" s="24" t="s">
        <v>115</v>
      </c>
      <c r="AN1329" s="24" t="s">
        <v>91</v>
      </c>
      <c r="AO1329" s="24" t="s">
        <v>115</v>
      </c>
      <c r="AP1329" s="24" t="s">
        <v>91</v>
      </c>
      <c r="AQ1329" s="24" t="s">
        <v>91</v>
      </c>
      <c r="AR1329" s="24" t="s">
        <v>91</v>
      </c>
      <c r="AS1329" s="24" t="s">
        <v>91</v>
      </c>
      <c r="AT1329" s="24" t="s">
        <v>91</v>
      </c>
      <c r="AU1329" s="24" t="s">
        <v>91</v>
      </c>
      <c r="AV1329" s="24" t="s">
        <v>91</v>
      </c>
      <c r="AW1329" s="24" t="s">
        <v>91</v>
      </c>
      <c r="AX1329" s="24" t="s">
        <v>115</v>
      </c>
      <c r="AY1329" s="24" t="s">
        <v>91</v>
      </c>
      <c r="AZ1329" s="24" t="s">
        <v>91</v>
      </c>
      <c r="BA1329" s="24" t="s">
        <v>1309</v>
      </c>
      <c r="BB1329" s="24" t="s">
        <v>91</v>
      </c>
      <c r="BC1329" s="24" t="s">
        <v>91</v>
      </c>
      <c r="BD1329" s="24" t="s">
        <v>91</v>
      </c>
      <c r="BE1329" s="24" t="s">
        <v>1309</v>
      </c>
      <c r="BF1329" s="24" t="s">
        <v>1309</v>
      </c>
      <c r="BG1329" s="24" t="s">
        <v>91</v>
      </c>
      <c r="BH1329" s="24" t="s">
        <v>91</v>
      </c>
      <c r="BI1329" s="24" t="s">
        <v>91</v>
      </c>
      <c r="BJ1329" s="24" t="s">
        <v>1309</v>
      </c>
      <c r="BK1329" s="24" t="s">
        <v>91</v>
      </c>
      <c r="BL1329" s="24" t="s">
        <v>92</v>
      </c>
      <c r="BM1329" s="24" t="s">
        <v>92</v>
      </c>
      <c r="BN1329" s="24" t="s">
        <v>91</v>
      </c>
      <c r="BO1329" s="24" t="s">
        <v>91</v>
      </c>
      <c r="BP1329" s="24" t="s">
        <v>92</v>
      </c>
      <c r="BQ1329" s="24" t="s">
        <v>91</v>
      </c>
      <c r="BR1329" s="24" t="s">
        <v>92</v>
      </c>
      <c r="BS1329" s="24" t="s">
        <v>92</v>
      </c>
      <c r="BT1329" s="24" t="s">
        <v>115</v>
      </c>
      <c r="BU1329" s="24" t="s">
        <v>91</v>
      </c>
      <c r="BV1329" s="24" t="s">
        <v>91</v>
      </c>
      <c r="BW1329" s="24" t="s">
        <v>91</v>
      </c>
      <c r="BX1329" s="24" t="s">
        <v>91</v>
      </c>
      <c r="BY1329" s="24" t="s">
        <v>91</v>
      </c>
      <c r="BZ1329" s="24" t="s">
        <v>115</v>
      </c>
      <c r="CA1329" s="36"/>
      <c r="CB1329" s="35"/>
    </row>
    <row r="1330" spans="1:80" ht="169.5" customHeight="1" x14ac:dyDescent="0.35">
      <c r="A1330" s="24"/>
      <c r="B1330" s="24" t="s">
        <v>77</v>
      </c>
      <c r="C1330" s="23" t="s">
        <v>78</v>
      </c>
      <c r="D1330" s="24" t="s">
        <v>3415</v>
      </c>
      <c r="E1330" s="24" t="s">
        <v>38</v>
      </c>
      <c r="F1330" s="24" t="s">
        <v>287</v>
      </c>
      <c r="G1330" s="24" t="s">
        <v>4109</v>
      </c>
      <c r="H1330" s="24" t="s">
        <v>4302</v>
      </c>
      <c r="I1330" s="24" t="s">
        <v>4536</v>
      </c>
      <c r="J1330" s="24" t="s">
        <v>4555</v>
      </c>
      <c r="K1330" s="24" t="s">
        <v>4556</v>
      </c>
      <c r="L1330" s="24" t="s">
        <v>4557</v>
      </c>
      <c r="M1330" s="24"/>
      <c r="N1330" s="24"/>
      <c r="O1330" s="24" t="s">
        <v>974</v>
      </c>
      <c r="P1330" s="24"/>
      <c r="Q1330" s="24" t="s">
        <v>89</v>
      </c>
      <c r="R1330" s="24" t="s">
        <v>4232</v>
      </c>
      <c r="S1330" s="24"/>
      <c r="T1330" s="24" t="s">
        <v>90</v>
      </c>
      <c r="U1330" s="24" t="s">
        <v>91</v>
      </c>
      <c r="V1330" s="24" t="s">
        <v>91</v>
      </c>
      <c r="W1330" s="24" t="s">
        <v>91</v>
      </c>
      <c r="X1330" s="24"/>
      <c r="Y1330" s="24" t="s">
        <v>91</v>
      </c>
      <c r="Z1330" s="24" t="s">
        <v>91</v>
      </c>
      <c r="AA1330" s="24" t="s">
        <v>91</v>
      </c>
      <c r="AB1330" s="24" t="s">
        <v>90</v>
      </c>
      <c r="AC1330" s="24" t="s">
        <v>91</v>
      </c>
      <c r="AD1330" s="24" t="s">
        <v>91</v>
      </c>
      <c r="AE1330" s="24" t="s">
        <v>91</v>
      </c>
      <c r="AF1330" s="24" t="s">
        <v>91</v>
      </c>
      <c r="AG1330" s="24" t="s">
        <v>91</v>
      </c>
      <c r="AH1330" s="24" t="s">
        <v>144</v>
      </c>
      <c r="AI1330" s="24" t="s">
        <v>91</v>
      </c>
      <c r="AJ1330" s="24" t="s">
        <v>91</v>
      </c>
      <c r="AK1330" s="24" t="s">
        <v>91</v>
      </c>
      <c r="AL1330" s="24" t="s">
        <v>91</v>
      </c>
      <c r="AM1330" s="24" t="s">
        <v>90</v>
      </c>
      <c r="AN1330" s="24" t="s">
        <v>91</v>
      </c>
      <c r="AO1330" s="24" t="s">
        <v>115</v>
      </c>
      <c r="AP1330" s="24" t="s">
        <v>91</v>
      </c>
      <c r="AQ1330" s="24" t="s">
        <v>91</v>
      </c>
      <c r="AR1330" s="24" t="s">
        <v>91</v>
      </c>
      <c r="AS1330" s="24" t="s">
        <v>91</v>
      </c>
      <c r="AT1330" s="24" t="s">
        <v>91</v>
      </c>
      <c r="AU1330" s="24" t="s">
        <v>91</v>
      </c>
      <c r="AV1330" s="24" t="s">
        <v>91</v>
      </c>
      <c r="AW1330" s="24" t="s">
        <v>91</v>
      </c>
      <c r="AX1330" s="24" t="s">
        <v>115</v>
      </c>
      <c r="AY1330" s="24" t="s">
        <v>91</v>
      </c>
      <c r="AZ1330" s="24" t="s">
        <v>91</v>
      </c>
      <c r="BA1330" s="24" t="s">
        <v>144</v>
      </c>
      <c r="BB1330" s="24" t="s">
        <v>91</v>
      </c>
      <c r="BC1330" s="24" t="s">
        <v>91</v>
      </c>
      <c r="BD1330" s="24" t="s">
        <v>91</v>
      </c>
      <c r="BE1330" s="24" t="s">
        <v>144</v>
      </c>
      <c r="BF1330" s="24" t="s">
        <v>144</v>
      </c>
      <c r="BG1330" s="24" t="s">
        <v>91</v>
      </c>
      <c r="BH1330" s="24" t="s">
        <v>91</v>
      </c>
      <c r="BI1330" s="24" t="s">
        <v>91</v>
      </c>
      <c r="BJ1330" s="24" t="s">
        <v>144</v>
      </c>
      <c r="BK1330" s="24" t="s">
        <v>91</v>
      </c>
      <c r="BL1330" s="24" t="s">
        <v>90</v>
      </c>
      <c r="BM1330" s="24" t="s">
        <v>92</v>
      </c>
      <c r="BN1330" s="24" t="s">
        <v>91</v>
      </c>
      <c r="BO1330" s="24" t="s">
        <v>91</v>
      </c>
      <c r="BP1330" s="24" t="s">
        <v>90</v>
      </c>
      <c r="BQ1330" s="24" t="s">
        <v>91</v>
      </c>
      <c r="BR1330" s="24" t="s">
        <v>90</v>
      </c>
      <c r="BS1330" s="24" t="s">
        <v>92</v>
      </c>
      <c r="BT1330" s="24" t="s">
        <v>90</v>
      </c>
      <c r="BU1330" s="24" t="s">
        <v>91</v>
      </c>
      <c r="BV1330" s="24" t="s">
        <v>91</v>
      </c>
      <c r="BW1330" s="24" t="s">
        <v>91</v>
      </c>
      <c r="BX1330" s="24" t="s">
        <v>91</v>
      </c>
      <c r="BY1330" s="24" t="s">
        <v>91</v>
      </c>
      <c r="BZ1330" s="24" t="s">
        <v>90</v>
      </c>
      <c r="CA1330" s="36"/>
      <c r="CB1330" s="35"/>
    </row>
    <row r="1331" spans="1:80" ht="169.5" customHeight="1" x14ac:dyDescent="0.35">
      <c r="A1331" s="24"/>
      <c r="B1331" s="24" t="s">
        <v>77</v>
      </c>
      <c r="C1331" s="23" t="s">
        <v>78</v>
      </c>
      <c r="D1331" s="24" t="s">
        <v>3415</v>
      </c>
      <c r="E1331" s="24" t="s">
        <v>38</v>
      </c>
      <c r="F1331" s="24" t="s">
        <v>287</v>
      </c>
      <c r="G1331" s="24" t="s">
        <v>4109</v>
      </c>
      <c r="H1331" s="24" t="s">
        <v>4302</v>
      </c>
      <c r="I1331" s="24" t="s">
        <v>4558</v>
      </c>
      <c r="J1331" s="24" t="s">
        <v>4559</v>
      </c>
      <c r="K1331" s="24" t="s">
        <v>4560</v>
      </c>
      <c r="L1331" s="24" t="s">
        <v>4561</v>
      </c>
      <c r="M1331" s="24"/>
      <c r="N1331" s="24"/>
      <c r="O1331" s="24" t="s">
        <v>974</v>
      </c>
      <c r="P1331" s="24"/>
      <c r="Q1331" s="24" t="s">
        <v>89</v>
      </c>
      <c r="R1331" s="24">
        <v>2029</v>
      </c>
      <c r="S1331" s="24"/>
      <c r="T1331" s="24" t="s">
        <v>90</v>
      </c>
      <c r="U1331" s="24" t="s">
        <v>91</v>
      </c>
      <c r="V1331" s="24" t="s">
        <v>91</v>
      </c>
      <c r="W1331" s="24" t="s">
        <v>91</v>
      </c>
      <c r="X1331" s="24"/>
      <c r="Y1331" s="24" t="s">
        <v>91</v>
      </c>
      <c r="Z1331" s="24" t="s">
        <v>91</v>
      </c>
      <c r="AA1331" s="24" t="s">
        <v>91</v>
      </c>
      <c r="AB1331" s="24" t="s">
        <v>90</v>
      </c>
      <c r="AC1331" s="24" t="s">
        <v>91</v>
      </c>
      <c r="AD1331" s="24" t="s">
        <v>91</v>
      </c>
      <c r="AE1331" s="24" t="s">
        <v>91</v>
      </c>
      <c r="AF1331" s="24" t="s">
        <v>91</v>
      </c>
      <c r="AG1331" s="24" t="s">
        <v>91</v>
      </c>
      <c r="AH1331" s="24" t="s">
        <v>115</v>
      </c>
      <c r="AI1331" s="24" t="s">
        <v>91</v>
      </c>
      <c r="AJ1331" s="24" t="s">
        <v>91</v>
      </c>
      <c r="AK1331" s="24" t="s">
        <v>91</v>
      </c>
      <c r="AL1331" s="24" t="s">
        <v>91</v>
      </c>
      <c r="AM1331" s="24" t="s">
        <v>115</v>
      </c>
      <c r="AN1331" s="24" t="s">
        <v>91</v>
      </c>
      <c r="AO1331" s="24" t="s">
        <v>115</v>
      </c>
      <c r="AP1331" s="24" t="s">
        <v>91</v>
      </c>
      <c r="AQ1331" s="24" t="s">
        <v>91</v>
      </c>
      <c r="AR1331" s="24" t="s">
        <v>91</v>
      </c>
      <c r="AS1331" s="24" t="s">
        <v>91</v>
      </c>
      <c r="AT1331" s="24" t="s">
        <v>91</v>
      </c>
      <c r="AU1331" s="24" t="s">
        <v>91</v>
      </c>
      <c r="AV1331" s="24" t="s">
        <v>91</v>
      </c>
      <c r="AW1331" s="24" t="s">
        <v>91</v>
      </c>
      <c r="AX1331" s="24" t="s">
        <v>115</v>
      </c>
      <c r="AY1331" s="24" t="s">
        <v>91</v>
      </c>
      <c r="AZ1331" s="24" t="s">
        <v>91</v>
      </c>
      <c r="BA1331" s="24" t="s">
        <v>115</v>
      </c>
      <c r="BB1331" s="24" t="s">
        <v>91</v>
      </c>
      <c r="BC1331" s="24" t="s">
        <v>91</v>
      </c>
      <c r="BD1331" s="24" t="s">
        <v>91</v>
      </c>
      <c r="BE1331" s="24" t="s">
        <v>115</v>
      </c>
      <c r="BF1331" s="24" t="s">
        <v>115</v>
      </c>
      <c r="BG1331" s="24" t="s">
        <v>91</v>
      </c>
      <c r="BH1331" s="24" t="s">
        <v>91</v>
      </c>
      <c r="BI1331" s="24" t="s">
        <v>91</v>
      </c>
      <c r="BJ1331" s="24" t="s">
        <v>115</v>
      </c>
      <c r="BK1331" s="24" t="s">
        <v>91</v>
      </c>
      <c r="BL1331" s="24" t="s">
        <v>115</v>
      </c>
      <c r="BM1331" s="24" t="s">
        <v>92</v>
      </c>
      <c r="BN1331" s="24" t="s">
        <v>91</v>
      </c>
      <c r="BO1331" s="24" t="s">
        <v>91</v>
      </c>
      <c r="BP1331" s="24" t="s">
        <v>90</v>
      </c>
      <c r="BQ1331" s="24" t="s">
        <v>91</v>
      </c>
      <c r="BR1331" s="24" t="s">
        <v>90</v>
      </c>
      <c r="BS1331" s="24" t="s">
        <v>92</v>
      </c>
      <c r="BT1331" s="24" t="s">
        <v>115</v>
      </c>
      <c r="BU1331" s="24" t="s">
        <v>91</v>
      </c>
      <c r="BV1331" s="24" t="s">
        <v>91</v>
      </c>
      <c r="BW1331" s="24" t="s">
        <v>91</v>
      </c>
      <c r="BX1331" s="24" t="s">
        <v>91</v>
      </c>
      <c r="BY1331" s="24" t="s">
        <v>91</v>
      </c>
      <c r="BZ1331" s="24" t="s">
        <v>115</v>
      </c>
      <c r="CA1331" s="36"/>
      <c r="CB1331" s="35"/>
    </row>
    <row r="1332" spans="1:80" ht="169.5" customHeight="1" x14ac:dyDescent="0.35">
      <c r="A1332" s="24"/>
      <c r="B1332" s="24" t="s">
        <v>77</v>
      </c>
      <c r="C1332" s="23" t="s">
        <v>78</v>
      </c>
      <c r="D1332" s="24" t="s">
        <v>3415</v>
      </c>
      <c r="E1332" s="24" t="s">
        <v>38</v>
      </c>
      <c r="F1332" s="24" t="s">
        <v>287</v>
      </c>
      <c r="G1332" s="24" t="s">
        <v>4109</v>
      </c>
      <c r="H1332" s="24" t="s">
        <v>4302</v>
      </c>
      <c r="I1332" s="24" t="s">
        <v>4558</v>
      </c>
      <c r="J1332" s="24" t="s">
        <v>4562</v>
      </c>
      <c r="K1332" s="24" t="s">
        <v>4563</v>
      </c>
      <c r="L1332" s="24" t="s">
        <v>4564</v>
      </c>
      <c r="M1332" s="24"/>
      <c r="N1332" s="24"/>
      <c r="O1332" s="24" t="s">
        <v>974</v>
      </c>
      <c r="P1332" s="24"/>
      <c r="Q1332" s="24" t="s">
        <v>89</v>
      </c>
      <c r="R1332" s="24">
        <v>2029</v>
      </c>
      <c r="S1332" s="24"/>
      <c r="T1332" s="24" t="s">
        <v>91</v>
      </c>
      <c r="U1332" s="24" t="s">
        <v>91</v>
      </c>
      <c r="V1332" s="24" t="s">
        <v>91</v>
      </c>
      <c r="W1332" s="24" t="s">
        <v>91</v>
      </c>
      <c r="X1332" s="24"/>
      <c r="Y1332" s="24" t="s">
        <v>91</v>
      </c>
      <c r="Z1332" s="24" t="s">
        <v>91</v>
      </c>
      <c r="AA1332" s="24" t="s">
        <v>91</v>
      </c>
      <c r="AB1332" s="24" t="s">
        <v>91</v>
      </c>
      <c r="AC1332" s="24" t="s">
        <v>91</v>
      </c>
      <c r="AD1332" s="24" t="s">
        <v>91</v>
      </c>
      <c r="AE1332" s="24" t="s">
        <v>91</v>
      </c>
      <c r="AF1332" s="24" t="s">
        <v>91</v>
      </c>
      <c r="AG1332" s="24" t="s">
        <v>91</v>
      </c>
      <c r="AH1332" s="24" t="s">
        <v>91</v>
      </c>
      <c r="AI1332" s="24" t="s">
        <v>91</v>
      </c>
      <c r="AJ1332" s="24" t="s">
        <v>91</v>
      </c>
      <c r="AK1332" s="24" t="s">
        <v>91</v>
      </c>
      <c r="AL1332" s="24" t="s">
        <v>91</v>
      </c>
      <c r="AM1332" s="24" t="s">
        <v>91</v>
      </c>
      <c r="AN1332" s="24" t="s">
        <v>91</v>
      </c>
      <c r="AO1332" s="24" t="s">
        <v>91</v>
      </c>
      <c r="AP1332" s="24" t="s">
        <v>91</v>
      </c>
      <c r="AQ1332" s="24" t="s">
        <v>91</v>
      </c>
      <c r="AR1332" s="24" t="s">
        <v>91</v>
      </c>
      <c r="AS1332" s="24" t="s">
        <v>91</v>
      </c>
      <c r="AT1332" s="24" t="s">
        <v>91</v>
      </c>
      <c r="AU1332" s="24" t="s">
        <v>91</v>
      </c>
      <c r="AV1332" s="24" t="s">
        <v>91</v>
      </c>
      <c r="AW1332" s="24" t="s">
        <v>91</v>
      </c>
      <c r="AX1332" s="24" t="s">
        <v>91</v>
      </c>
      <c r="AY1332" s="24" t="s">
        <v>91</v>
      </c>
      <c r="AZ1332" s="24" t="s">
        <v>91</v>
      </c>
      <c r="BA1332" s="24" t="s">
        <v>91</v>
      </c>
      <c r="BB1332" s="24" t="s">
        <v>91</v>
      </c>
      <c r="BC1332" s="24" t="s">
        <v>91</v>
      </c>
      <c r="BD1332" s="24" t="s">
        <v>91</v>
      </c>
      <c r="BE1332" s="24" t="s">
        <v>91</v>
      </c>
      <c r="BF1332" s="24" t="s">
        <v>91</v>
      </c>
      <c r="BG1332" s="24" t="s">
        <v>91</v>
      </c>
      <c r="BH1332" s="24" t="s">
        <v>91</v>
      </c>
      <c r="BI1332" s="24" t="s">
        <v>91</v>
      </c>
      <c r="BJ1332" s="24" t="s">
        <v>91</v>
      </c>
      <c r="BK1332" s="24" t="s">
        <v>91</v>
      </c>
      <c r="BL1332" s="24" t="s">
        <v>91</v>
      </c>
      <c r="BM1332" s="24" t="s">
        <v>91</v>
      </c>
      <c r="BN1332" s="24" t="s">
        <v>91</v>
      </c>
      <c r="BO1332" s="24" t="s">
        <v>91</v>
      </c>
      <c r="BP1332" s="24" t="s">
        <v>91</v>
      </c>
      <c r="BQ1332" s="24" t="s">
        <v>91</v>
      </c>
      <c r="BR1332" s="24" t="s">
        <v>91</v>
      </c>
      <c r="BS1332" s="24" t="s">
        <v>91</v>
      </c>
      <c r="BT1332" s="24" t="s">
        <v>91</v>
      </c>
      <c r="BU1332" s="24" t="s">
        <v>91</v>
      </c>
      <c r="BV1332" s="24" t="s">
        <v>91</v>
      </c>
      <c r="BW1332" s="24" t="s">
        <v>91</v>
      </c>
      <c r="BX1332" s="24" t="s">
        <v>91</v>
      </c>
      <c r="BY1332" s="24" t="s">
        <v>91</v>
      </c>
      <c r="BZ1332" s="24" t="s">
        <v>91</v>
      </c>
      <c r="CA1332" s="36"/>
      <c r="CB1332" s="35"/>
    </row>
    <row r="1333" spans="1:80" ht="169.5" customHeight="1" x14ac:dyDescent="0.35">
      <c r="A1333" s="24"/>
      <c r="B1333" s="24" t="s">
        <v>77</v>
      </c>
      <c r="C1333" s="23" t="s">
        <v>78</v>
      </c>
      <c r="D1333" s="24" t="s">
        <v>3415</v>
      </c>
      <c r="E1333" s="24" t="s">
        <v>38</v>
      </c>
      <c r="F1333" s="24" t="s">
        <v>287</v>
      </c>
      <c r="G1333" s="24" t="s">
        <v>4109</v>
      </c>
      <c r="H1333" s="24" t="s">
        <v>4302</v>
      </c>
      <c r="I1333" s="24" t="s">
        <v>4565</v>
      </c>
      <c r="J1333" s="24" t="s">
        <v>4566</v>
      </c>
      <c r="K1333" s="24" t="s">
        <v>4567</v>
      </c>
      <c r="L1333" s="24" t="s">
        <v>4568</v>
      </c>
      <c r="M1333" s="24"/>
      <c r="N1333" s="24"/>
      <c r="O1333" s="24" t="s">
        <v>974</v>
      </c>
      <c r="P1333" s="24"/>
      <c r="Q1333" s="24" t="s">
        <v>89</v>
      </c>
      <c r="R1333" s="24" t="s">
        <v>4334</v>
      </c>
      <c r="S1333" s="24"/>
      <c r="T1333" s="24" t="s">
        <v>90</v>
      </c>
      <c r="U1333" s="24" t="s">
        <v>91</v>
      </c>
      <c r="V1333" s="24" t="s">
        <v>91</v>
      </c>
      <c r="W1333" s="24" t="s">
        <v>91</v>
      </c>
      <c r="X1333" s="24"/>
      <c r="Y1333" s="24" t="s">
        <v>91</v>
      </c>
      <c r="Z1333" s="24" t="s">
        <v>91</v>
      </c>
      <c r="AA1333" s="24" t="s">
        <v>91</v>
      </c>
      <c r="AB1333" s="24" t="s">
        <v>90</v>
      </c>
      <c r="AC1333" s="24" t="s">
        <v>91</v>
      </c>
      <c r="AD1333" s="24" t="s">
        <v>91</v>
      </c>
      <c r="AE1333" s="24" t="s">
        <v>91</v>
      </c>
      <c r="AF1333" s="24" t="s">
        <v>91</v>
      </c>
      <c r="AG1333" s="24" t="s">
        <v>91</v>
      </c>
      <c r="AH1333" s="24" t="s">
        <v>115</v>
      </c>
      <c r="AI1333" s="24" t="s">
        <v>91</v>
      </c>
      <c r="AJ1333" s="24" t="s">
        <v>91</v>
      </c>
      <c r="AK1333" s="24" t="s">
        <v>91</v>
      </c>
      <c r="AL1333" s="24" t="s">
        <v>91</v>
      </c>
      <c r="AM1333" s="24" t="s">
        <v>115</v>
      </c>
      <c r="AN1333" s="24" t="s">
        <v>90</v>
      </c>
      <c r="AO1333" s="24" t="s">
        <v>92</v>
      </c>
      <c r="AP1333" s="24" t="s">
        <v>91</v>
      </c>
      <c r="AQ1333" s="24" t="s">
        <v>91</v>
      </c>
      <c r="AR1333" s="24" t="s">
        <v>91</v>
      </c>
      <c r="AS1333" s="24" t="s">
        <v>91</v>
      </c>
      <c r="AT1333" s="24" t="s">
        <v>91</v>
      </c>
      <c r="AU1333" s="24" t="s">
        <v>91</v>
      </c>
      <c r="AV1333" s="24" t="s">
        <v>91</v>
      </c>
      <c r="AW1333" s="24" t="s">
        <v>91</v>
      </c>
      <c r="AX1333" s="24" t="s">
        <v>90</v>
      </c>
      <c r="AY1333" s="24" t="s">
        <v>91</v>
      </c>
      <c r="AZ1333" s="24" t="s">
        <v>91</v>
      </c>
      <c r="BA1333" s="24" t="s">
        <v>91</v>
      </c>
      <c r="BB1333" s="24" t="s">
        <v>91</v>
      </c>
      <c r="BC1333" s="24" t="s">
        <v>91</v>
      </c>
      <c r="BD1333" s="24" t="s">
        <v>91</v>
      </c>
      <c r="BE1333" s="24" t="s">
        <v>92</v>
      </c>
      <c r="BF1333" s="24" t="s">
        <v>92</v>
      </c>
      <c r="BG1333" s="24" t="s">
        <v>91</v>
      </c>
      <c r="BH1333" s="24" t="s">
        <v>91</v>
      </c>
      <c r="BI1333" s="24" t="s">
        <v>91</v>
      </c>
      <c r="BJ1333" s="24" t="s">
        <v>91</v>
      </c>
      <c r="BK1333" s="24" t="s">
        <v>91</v>
      </c>
      <c r="BL1333" s="24" t="s">
        <v>92</v>
      </c>
      <c r="BM1333" s="24" t="s">
        <v>1309</v>
      </c>
      <c r="BN1333" s="24" t="s">
        <v>91</v>
      </c>
      <c r="BO1333" s="24" t="s">
        <v>91</v>
      </c>
      <c r="BP1333" s="24" t="s">
        <v>1309</v>
      </c>
      <c r="BQ1333" s="24" t="s">
        <v>91</v>
      </c>
      <c r="BR1333" s="24" t="s">
        <v>92</v>
      </c>
      <c r="BS1333" s="24" t="s">
        <v>92</v>
      </c>
      <c r="BT1333" s="24" t="s">
        <v>91</v>
      </c>
      <c r="BU1333" s="24" t="s">
        <v>91</v>
      </c>
      <c r="BV1333" s="24" t="s">
        <v>91</v>
      </c>
      <c r="BW1333" s="24" t="s">
        <v>91</v>
      </c>
      <c r="BX1333" s="24" t="s">
        <v>91</v>
      </c>
      <c r="BY1333" s="24" t="s">
        <v>91</v>
      </c>
      <c r="BZ1333" s="24" t="s">
        <v>92</v>
      </c>
      <c r="CA1333" s="36"/>
      <c r="CB1333" s="35"/>
    </row>
    <row r="1334" spans="1:80" ht="169.5" customHeight="1" x14ac:dyDescent="0.35">
      <c r="A1334" s="24"/>
      <c r="B1334" s="24" t="s">
        <v>77</v>
      </c>
      <c r="C1334" s="23" t="s">
        <v>78</v>
      </c>
      <c r="D1334" s="24" t="s">
        <v>3415</v>
      </c>
      <c r="E1334" s="24" t="s">
        <v>38</v>
      </c>
      <c r="F1334" s="24" t="s">
        <v>287</v>
      </c>
      <c r="G1334" s="24" t="s">
        <v>4109</v>
      </c>
      <c r="H1334" s="24" t="s">
        <v>4302</v>
      </c>
      <c r="I1334" s="24" t="s">
        <v>4565</v>
      </c>
      <c r="J1334" s="24" t="s">
        <v>4569</v>
      </c>
      <c r="K1334" s="24" t="s">
        <v>4570</v>
      </c>
      <c r="L1334" s="24" t="s">
        <v>4571</v>
      </c>
      <c r="M1334" s="24"/>
      <c r="N1334" s="24"/>
      <c r="O1334" s="24" t="s">
        <v>974</v>
      </c>
      <c r="P1334" s="24"/>
      <c r="Q1334" s="24" t="s">
        <v>89</v>
      </c>
      <c r="R1334" s="24" t="s">
        <v>4334</v>
      </c>
      <c r="S1334" s="24"/>
      <c r="T1334" s="24" t="s">
        <v>90</v>
      </c>
      <c r="U1334" s="24" t="s">
        <v>91</v>
      </c>
      <c r="V1334" s="24" t="s">
        <v>91</v>
      </c>
      <c r="W1334" s="24" t="s">
        <v>91</v>
      </c>
      <c r="X1334" s="24"/>
      <c r="Y1334" s="24" t="s">
        <v>91</v>
      </c>
      <c r="Z1334" s="24" t="s">
        <v>91</v>
      </c>
      <c r="AA1334" s="24" t="s">
        <v>91</v>
      </c>
      <c r="AB1334" s="24" t="s">
        <v>90</v>
      </c>
      <c r="AC1334" s="24" t="s">
        <v>91</v>
      </c>
      <c r="AD1334" s="24" t="s">
        <v>91</v>
      </c>
      <c r="AE1334" s="24" t="s">
        <v>91</v>
      </c>
      <c r="AF1334" s="24" t="s">
        <v>91</v>
      </c>
      <c r="AG1334" s="24" t="s">
        <v>91</v>
      </c>
      <c r="AH1334" s="24" t="s">
        <v>115</v>
      </c>
      <c r="AI1334" s="24" t="s">
        <v>91</v>
      </c>
      <c r="AJ1334" s="24" t="s">
        <v>91</v>
      </c>
      <c r="AK1334" s="24" t="s">
        <v>91</v>
      </c>
      <c r="AL1334" s="24" t="s">
        <v>91</v>
      </c>
      <c r="AM1334" s="24" t="s">
        <v>115</v>
      </c>
      <c r="AN1334" s="24" t="s">
        <v>115</v>
      </c>
      <c r="AO1334" s="24" t="s">
        <v>92</v>
      </c>
      <c r="AP1334" s="24" t="s">
        <v>91</v>
      </c>
      <c r="AQ1334" s="24" t="s">
        <v>91</v>
      </c>
      <c r="AR1334" s="24" t="s">
        <v>91</v>
      </c>
      <c r="AS1334" s="24" t="s">
        <v>91</v>
      </c>
      <c r="AT1334" s="24" t="s">
        <v>91</v>
      </c>
      <c r="AU1334" s="24" t="s">
        <v>91</v>
      </c>
      <c r="AV1334" s="24" t="s">
        <v>91</v>
      </c>
      <c r="AW1334" s="24" t="s">
        <v>91</v>
      </c>
      <c r="AX1334" s="24" t="s">
        <v>115</v>
      </c>
      <c r="AY1334" s="24" t="s">
        <v>91</v>
      </c>
      <c r="AZ1334" s="24" t="s">
        <v>91</v>
      </c>
      <c r="BA1334" s="24" t="s">
        <v>91</v>
      </c>
      <c r="BB1334" s="24" t="s">
        <v>91</v>
      </c>
      <c r="BC1334" s="24" t="s">
        <v>91</v>
      </c>
      <c r="BD1334" s="24" t="s">
        <v>91</v>
      </c>
      <c r="BE1334" s="24" t="s">
        <v>92</v>
      </c>
      <c r="BF1334" s="24" t="s">
        <v>92</v>
      </c>
      <c r="BG1334" s="24" t="s">
        <v>91</v>
      </c>
      <c r="BH1334" s="24" t="s">
        <v>91</v>
      </c>
      <c r="BI1334" s="24" t="s">
        <v>91</v>
      </c>
      <c r="BJ1334" s="24" t="s">
        <v>91</v>
      </c>
      <c r="BK1334" s="24" t="s">
        <v>91</v>
      </c>
      <c r="BL1334" s="24" t="s">
        <v>92</v>
      </c>
      <c r="BM1334" s="24" t="s">
        <v>1309</v>
      </c>
      <c r="BN1334" s="24" t="s">
        <v>91</v>
      </c>
      <c r="BO1334" s="24" t="s">
        <v>91</v>
      </c>
      <c r="BP1334" s="24" t="s">
        <v>1309</v>
      </c>
      <c r="BQ1334" s="24" t="s">
        <v>91</v>
      </c>
      <c r="BR1334" s="24" t="s">
        <v>92</v>
      </c>
      <c r="BS1334" s="24" t="s">
        <v>92</v>
      </c>
      <c r="BT1334" s="24" t="s">
        <v>91</v>
      </c>
      <c r="BU1334" s="24" t="s">
        <v>92</v>
      </c>
      <c r="BV1334" s="24" t="s">
        <v>91</v>
      </c>
      <c r="BW1334" s="24" t="s">
        <v>91</v>
      </c>
      <c r="BX1334" s="24" t="s">
        <v>91</v>
      </c>
      <c r="BY1334" s="24" t="s">
        <v>91</v>
      </c>
      <c r="BZ1334" s="24" t="s">
        <v>92</v>
      </c>
      <c r="CA1334" s="36"/>
      <c r="CB1334" s="35"/>
    </row>
    <row r="1335" spans="1:80" ht="169.5" customHeight="1" x14ac:dyDescent="0.35">
      <c r="A1335" s="24"/>
      <c r="B1335" s="24" t="s">
        <v>77</v>
      </c>
      <c r="C1335" s="23" t="s">
        <v>78</v>
      </c>
      <c r="D1335" s="24" t="s">
        <v>3415</v>
      </c>
      <c r="E1335" s="24" t="s">
        <v>38</v>
      </c>
      <c r="F1335" s="24" t="s">
        <v>287</v>
      </c>
      <c r="G1335" s="24" t="s">
        <v>4109</v>
      </c>
      <c r="H1335" s="24" t="s">
        <v>4302</v>
      </c>
      <c r="I1335" s="24" t="s">
        <v>4565</v>
      </c>
      <c r="J1335" s="24" t="s">
        <v>4572</v>
      </c>
      <c r="K1335" s="24" t="s">
        <v>4573</v>
      </c>
      <c r="L1335" s="24" t="s">
        <v>4574</v>
      </c>
      <c r="M1335" s="24"/>
      <c r="N1335" s="24"/>
      <c r="O1335" s="24" t="s">
        <v>974</v>
      </c>
      <c r="P1335" s="24"/>
      <c r="Q1335" s="24" t="s">
        <v>89</v>
      </c>
      <c r="R1335" s="24" t="s">
        <v>4334</v>
      </c>
      <c r="S1335" s="24"/>
      <c r="T1335" s="24" t="s">
        <v>90</v>
      </c>
      <c r="U1335" s="24" t="s">
        <v>91</v>
      </c>
      <c r="V1335" s="24" t="s">
        <v>91</v>
      </c>
      <c r="W1335" s="24" t="s">
        <v>91</v>
      </c>
      <c r="X1335" s="24"/>
      <c r="Y1335" s="24" t="s">
        <v>91</v>
      </c>
      <c r="Z1335" s="24" t="s">
        <v>91</v>
      </c>
      <c r="AA1335" s="24" t="s">
        <v>91</v>
      </c>
      <c r="AB1335" s="24" t="s">
        <v>90</v>
      </c>
      <c r="AC1335" s="24" t="s">
        <v>91</v>
      </c>
      <c r="AD1335" s="24" t="s">
        <v>91</v>
      </c>
      <c r="AE1335" s="24" t="s">
        <v>91</v>
      </c>
      <c r="AF1335" s="24" t="s">
        <v>91</v>
      </c>
      <c r="AG1335" s="24" t="s">
        <v>91</v>
      </c>
      <c r="AH1335" s="24" t="s">
        <v>115</v>
      </c>
      <c r="AI1335" s="24" t="s">
        <v>91</v>
      </c>
      <c r="AJ1335" s="24" t="s">
        <v>91</v>
      </c>
      <c r="AK1335" s="24" t="s">
        <v>91</v>
      </c>
      <c r="AL1335" s="24" t="s">
        <v>91</v>
      </c>
      <c r="AM1335" s="24" t="s">
        <v>115</v>
      </c>
      <c r="AN1335" s="24" t="s">
        <v>92</v>
      </c>
      <c r="AO1335" s="24" t="s">
        <v>92</v>
      </c>
      <c r="AP1335" s="24" t="s">
        <v>91</v>
      </c>
      <c r="AQ1335" s="24" t="s">
        <v>91</v>
      </c>
      <c r="AR1335" s="24" t="s">
        <v>91</v>
      </c>
      <c r="AS1335" s="24" t="s">
        <v>91</v>
      </c>
      <c r="AT1335" s="24" t="s">
        <v>91</v>
      </c>
      <c r="AU1335" s="24" t="s">
        <v>91</v>
      </c>
      <c r="AV1335" s="24" t="s">
        <v>91</v>
      </c>
      <c r="AW1335" s="24" t="s">
        <v>91</v>
      </c>
      <c r="AX1335" s="24" t="s">
        <v>92</v>
      </c>
      <c r="AY1335" s="24" t="s">
        <v>91</v>
      </c>
      <c r="AZ1335" s="24" t="s">
        <v>91</v>
      </c>
      <c r="BA1335" s="24" t="s">
        <v>91</v>
      </c>
      <c r="BB1335" s="24" t="s">
        <v>91</v>
      </c>
      <c r="BC1335" s="24" t="s">
        <v>91</v>
      </c>
      <c r="BD1335" s="24" t="s">
        <v>91</v>
      </c>
      <c r="BE1335" s="24" t="s">
        <v>92</v>
      </c>
      <c r="BF1335" s="24" t="s">
        <v>92</v>
      </c>
      <c r="BG1335" s="24" t="s">
        <v>91</v>
      </c>
      <c r="BH1335" s="24" t="s">
        <v>91</v>
      </c>
      <c r="BI1335" s="24" t="s">
        <v>91</v>
      </c>
      <c r="BJ1335" s="24" t="s">
        <v>91</v>
      </c>
      <c r="BK1335" s="24" t="s">
        <v>91</v>
      </c>
      <c r="BL1335" s="24" t="s">
        <v>92</v>
      </c>
      <c r="BM1335" s="24" t="s">
        <v>1309</v>
      </c>
      <c r="BN1335" s="24" t="s">
        <v>91</v>
      </c>
      <c r="BO1335" s="24" t="s">
        <v>91</v>
      </c>
      <c r="BP1335" s="24" t="s">
        <v>1309</v>
      </c>
      <c r="BQ1335" s="24" t="s">
        <v>91</v>
      </c>
      <c r="BR1335" s="24" t="s">
        <v>92</v>
      </c>
      <c r="BS1335" s="24" t="s">
        <v>92</v>
      </c>
      <c r="BT1335" s="24" t="s">
        <v>91</v>
      </c>
      <c r="BU1335" s="24" t="s">
        <v>91</v>
      </c>
      <c r="BV1335" s="24" t="s">
        <v>91</v>
      </c>
      <c r="BW1335" s="24" t="s">
        <v>91</v>
      </c>
      <c r="BX1335" s="24" t="s">
        <v>91</v>
      </c>
      <c r="BY1335" s="24" t="s">
        <v>91</v>
      </c>
      <c r="BZ1335" s="24" t="s">
        <v>92</v>
      </c>
      <c r="CA1335" s="36"/>
      <c r="CB1335" s="35"/>
    </row>
    <row r="1336" spans="1:80" ht="169.5" customHeight="1" x14ac:dyDescent="0.35">
      <c r="A1336" s="24"/>
      <c r="B1336" s="24" t="s">
        <v>77</v>
      </c>
      <c r="C1336" s="23" t="s">
        <v>78</v>
      </c>
      <c r="D1336" s="24" t="s">
        <v>3415</v>
      </c>
      <c r="E1336" s="24" t="s">
        <v>38</v>
      </c>
      <c r="F1336" s="24" t="s">
        <v>287</v>
      </c>
      <c r="G1336" s="24" t="s">
        <v>4109</v>
      </c>
      <c r="H1336" s="24" t="s">
        <v>4302</v>
      </c>
      <c r="I1336" s="24" t="s">
        <v>4565</v>
      </c>
      <c r="J1336" s="24" t="s">
        <v>4575</v>
      </c>
      <c r="K1336" s="24" t="s">
        <v>4576</v>
      </c>
      <c r="L1336" s="24" t="s">
        <v>4577</v>
      </c>
      <c r="M1336" s="24"/>
      <c r="N1336" s="24"/>
      <c r="O1336" s="24" t="s">
        <v>974</v>
      </c>
      <c r="P1336" s="24"/>
      <c r="Q1336" s="24" t="s">
        <v>89</v>
      </c>
      <c r="R1336" s="24" t="s">
        <v>4334</v>
      </c>
      <c r="S1336" s="24"/>
      <c r="T1336" s="24" t="s">
        <v>115</v>
      </c>
      <c r="U1336" s="24" t="s">
        <v>91</v>
      </c>
      <c r="V1336" s="24" t="s">
        <v>91</v>
      </c>
      <c r="W1336" s="24" t="s">
        <v>91</v>
      </c>
      <c r="X1336" s="24"/>
      <c r="Y1336" s="24" t="s">
        <v>91</v>
      </c>
      <c r="Z1336" s="24" t="s">
        <v>91</v>
      </c>
      <c r="AA1336" s="24" t="s">
        <v>91</v>
      </c>
      <c r="AB1336" s="24" t="s">
        <v>115</v>
      </c>
      <c r="AC1336" s="24" t="s">
        <v>91</v>
      </c>
      <c r="AD1336" s="24" t="s">
        <v>91</v>
      </c>
      <c r="AE1336" s="24" t="s">
        <v>91</v>
      </c>
      <c r="AF1336" s="24" t="s">
        <v>91</v>
      </c>
      <c r="AG1336" s="24" t="s">
        <v>91</v>
      </c>
      <c r="AH1336" s="24" t="s">
        <v>90</v>
      </c>
      <c r="AI1336" s="24" t="s">
        <v>91</v>
      </c>
      <c r="AJ1336" s="24" t="s">
        <v>91</v>
      </c>
      <c r="AK1336" s="24" t="s">
        <v>91</v>
      </c>
      <c r="AL1336" s="24" t="s">
        <v>91</v>
      </c>
      <c r="AM1336" s="24" t="s">
        <v>90</v>
      </c>
      <c r="AN1336" s="24" t="s">
        <v>92</v>
      </c>
      <c r="AO1336" s="24" t="s">
        <v>92</v>
      </c>
      <c r="AP1336" s="24" t="s">
        <v>91</v>
      </c>
      <c r="AQ1336" s="24" t="s">
        <v>91</v>
      </c>
      <c r="AR1336" s="24" t="s">
        <v>91</v>
      </c>
      <c r="AS1336" s="24" t="s">
        <v>91</v>
      </c>
      <c r="AT1336" s="24" t="s">
        <v>91</v>
      </c>
      <c r="AU1336" s="24" t="s">
        <v>91</v>
      </c>
      <c r="AV1336" s="24" t="s">
        <v>91</v>
      </c>
      <c r="AW1336" s="24" t="s">
        <v>91</v>
      </c>
      <c r="AX1336" s="24" t="s">
        <v>92</v>
      </c>
      <c r="AY1336" s="24" t="s">
        <v>91</v>
      </c>
      <c r="AZ1336" s="24" t="s">
        <v>91</v>
      </c>
      <c r="BA1336" s="24" t="s">
        <v>91</v>
      </c>
      <c r="BB1336" s="24" t="s">
        <v>91</v>
      </c>
      <c r="BC1336" s="24" t="s">
        <v>91</v>
      </c>
      <c r="BD1336" s="24" t="s">
        <v>91</v>
      </c>
      <c r="BE1336" s="24" t="s">
        <v>92</v>
      </c>
      <c r="BF1336" s="24" t="s">
        <v>92</v>
      </c>
      <c r="BG1336" s="24" t="s">
        <v>91</v>
      </c>
      <c r="BH1336" s="24" t="s">
        <v>91</v>
      </c>
      <c r="BI1336" s="24" t="s">
        <v>91</v>
      </c>
      <c r="BJ1336" s="24" t="s">
        <v>91</v>
      </c>
      <c r="BK1336" s="24" t="s">
        <v>91</v>
      </c>
      <c r="BL1336" s="24" t="s">
        <v>92</v>
      </c>
      <c r="BM1336" s="24" t="s">
        <v>1309</v>
      </c>
      <c r="BN1336" s="24" t="s">
        <v>91</v>
      </c>
      <c r="BO1336" s="24" t="s">
        <v>91</v>
      </c>
      <c r="BP1336" s="24" t="s">
        <v>1309</v>
      </c>
      <c r="BQ1336" s="24" t="s">
        <v>91</v>
      </c>
      <c r="BR1336" s="24" t="s">
        <v>92</v>
      </c>
      <c r="BS1336" s="24" t="s">
        <v>92</v>
      </c>
      <c r="BT1336" s="24" t="s">
        <v>91</v>
      </c>
      <c r="BU1336" s="24" t="s">
        <v>92</v>
      </c>
      <c r="BV1336" s="24" t="s">
        <v>91</v>
      </c>
      <c r="BW1336" s="24" t="s">
        <v>91</v>
      </c>
      <c r="BX1336" s="24" t="s">
        <v>91</v>
      </c>
      <c r="BY1336" s="24" t="s">
        <v>91</v>
      </c>
      <c r="BZ1336" s="24" t="s">
        <v>92</v>
      </c>
      <c r="CA1336" s="36"/>
      <c r="CB1336" s="35"/>
    </row>
    <row r="1337" spans="1:80" ht="169.5" customHeight="1" x14ac:dyDescent="0.35">
      <c r="A1337" s="24"/>
      <c r="B1337" s="24" t="s">
        <v>77</v>
      </c>
      <c r="C1337" s="23" t="s">
        <v>78</v>
      </c>
      <c r="D1337" s="24" t="s">
        <v>3415</v>
      </c>
      <c r="E1337" s="24" t="s">
        <v>38</v>
      </c>
      <c r="F1337" s="24" t="s">
        <v>287</v>
      </c>
      <c r="G1337" s="24" t="s">
        <v>4109</v>
      </c>
      <c r="H1337" s="24" t="s">
        <v>4302</v>
      </c>
      <c r="I1337" s="24" t="s">
        <v>4565</v>
      </c>
      <c r="J1337" s="24" t="s">
        <v>4578</v>
      </c>
      <c r="K1337" s="24" t="s">
        <v>4579</v>
      </c>
      <c r="L1337" s="24" t="s">
        <v>4580</v>
      </c>
      <c r="M1337" s="24"/>
      <c r="N1337" s="24"/>
      <c r="O1337" s="24" t="s">
        <v>974</v>
      </c>
      <c r="P1337" s="24"/>
      <c r="Q1337" s="24" t="s">
        <v>89</v>
      </c>
      <c r="R1337" s="24" t="s">
        <v>4334</v>
      </c>
      <c r="S1337" s="24"/>
      <c r="T1337" s="24" t="s">
        <v>90</v>
      </c>
      <c r="U1337" s="24" t="s">
        <v>91</v>
      </c>
      <c r="V1337" s="24" t="s">
        <v>91</v>
      </c>
      <c r="W1337" s="24" t="s">
        <v>91</v>
      </c>
      <c r="X1337" s="24"/>
      <c r="Y1337" s="24" t="s">
        <v>91</v>
      </c>
      <c r="Z1337" s="24" t="s">
        <v>91</v>
      </c>
      <c r="AA1337" s="24" t="s">
        <v>91</v>
      </c>
      <c r="AB1337" s="24" t="s">
        <v>90</v>
      </c>
      <c r="AC1337" s="24" t="s">
        <v>91</v>
      </c>
      <c r="AD1337" s="24" t="s">
        <v>91</v>
      </c>
      <c r="AE1337" s="24" t="s">
        <v>91</v>
      </c>
      <c r="AF1337" s="24" t="s">
        <v>91</v>
      </c>
      <c r="AG1337" s="24" t="s">
        <v>91</v>
      </c>
      <c r="AH1337" s="24" t="s">
        <v>115</v>
      </c>
      <c r="AI1337" s="24" t="s">
        <v>91</v>
      </c>
      <c r="AJ1337" s="24" t="s">
        <v>91</v>
      </c>
      <c r="AK1337" s="24" t="s">
        <v>91</v>
      </c>
      <c r="AL1337" s="24" t="s">
        <v>91</v>
      </c>
      <c r="AM1337" s="24" t="s">
        <v>115</v>
      </c>
      <c r="AN1337" s="24" t="s">
        <v>92</v>
      </c>
      <c r="AO1337" s="24" t="s">
        <v>92</v>
      </c>
      <c r="AP1337" s="24" t="s">
        <v>91</v>
      </c>
      <c r="AQ1337" s="24" t="s">
        <v>91</v>
      </c>
      <c r="AR1337" s="24" t="s">
        <v>91</v>
      </c>
      <c r="AS1337" s="24" t="s">
        <v>91</v>
      </c>
      <c r="AT1337" s="24" t="s">
        <v>91</v>
      </c>
      <c r="AU1337" s="24" t="s">
        <v>91</v>
      </c>
      <c r="AV1337" s="24" t="s">
        <v>91</v>
      </c>
      <c r="AW1337" s="24" t="s">
        <v>91</v>
      </c>
      <c r="AX1337" s="24" t="s">
        <v>92</v>
      </c>
      <c r="AY1337" s="24" t="s">
        <v>91</v>
      </c>
      <c r="AZ1337" s="24" t="s">
        <v>91</v>
      </c>
      <c r="BA1337" s="24" t="s">
        <v>91</v>
      </c>
      <c r="BB1337" s="24" t="s">
        <v>91</v>
      </c>
      <c r="BC1337" s="24" t="s">
        <v>91</v>
      </c>
      <c r="BD1337" s="24" t="s">
        <v>91</v>
      </c>
      <c r="BE1337" s="24" t="s">
        <v>92</v>
      </c>
      <c r="BF1337" s="24" t="s">
        <v>92</v>
      </c>
      <c r="BG1337" s="24" t="s">
        <v>91</v>
      </c>
      <c r="BH1337" s="24" t="s">
        <v>91</v>
      </c>
      <c r="BI1337" s="24" t="s">
        <v>91</v>
      </c>
      <c r="BJ1337" s="24" t="s">
        <v>91</v>
      </c>
      <c r="BK1337" s="24" t="s">
        <v>91</v>
      </c>
      <c r="BL1337" s="24" t="s">
        <v>92</v>
      </c>
      <c r="BM1337" s="24" t="s">
        <v>1309</v>
      </c>
      <c r="BN1337" s="24" t="s">
        <v>91</v>
      </c>
      <c r="BO1337" s="24" t="s">
        <v>91</v>
      </c>
      <c r="BP1337" s="24" t="s">
        <v>1309</v>
      </c>
      <c r="BQ1337" s="24" t="s">
        <v>91</v>
      </c>
      <c r="BR1337" s="24" t="s">
        <v>92</v>
      </c>
      <c r="BS1337" s="24" t="s">
        <v>115</v>
      </c>
      <c r="BT1337" s="24" t="s">
        <v>91</v>
      </c>
      <c r="BU1337" s="24" t="s">
        <v>91</v>
      </c>
      <c r="BV1337" s="24" t="s">
        <v>91</v>
      </c>
      <c r="BW1337" s="24" t="s">
        <v>91</v>
      </c>
      <c r="BX1337" s="24" t="s">
        <v>91</v>
      </c>
      <c r="BY1337" s="24" t="s">
        <v>91</v>
      </c>
      <c r="BZ1337" s="24" t="s">
        <v>115</v>
      </c>
      <c r="CA1337" s="36"/>
      <c r="CB1337" s="35"/>
    </row>
    <row r="1338" spans="1:80" ht="169.5" customHeight="1" x14ac:dyDescent="0.35">
      <c r="A1338" s="24"/>
      <c r="B1338" s="24" t="s">
        <v>77</v>
      </c>
      <c r="C1338" s="23" t="s">
        <v>78</v>
      </c>
      <c r="D1338" s="24" t="s">
        <v>3415</v>
      </c>
      <c r="E1338" s="24" t="s">
        <v>38</v>
      </c>
      <c r="F1338" s="24" t="s">
        <v>287</v>
      </c>
      <c r="G1338" s="24" t="s">
        <v>4109</v>
      </c>
      <c r="H1338" s="24" t="s">
        <v>4302</v>
      </c>
      <c r="I1338" s="24" t="s">
        <v>4565</v>
      </c>
      <c r="J1338" s="24" t="s">
        <v>4581</v>
      </c>
      <c r="K1338" s="24" t="s">
        <v>4582</v>
      </c>
      <c r="L1338" s="24" t="s">
        <v>4583</v>
      </c>
      <c r="M1338" s="24"/>
      <c r="N1338" s="24"/>
      <c r="O1338" s="24" t="s">
        <v>974</v>
      </c>
      <c r="P1338" s="24"/>
      <c r="Q1338" s="24" t="s">
        <v>89</v>
      </c>
      <c r="R1338" s="24" t="s">
        <v>4334</v>
      </c>
      <c r="S1338" s="24"/>
      <c r="T1338" s="24" t="s">
        <v>90</v>
      </c>
      <c r="U1338" s="24" t="s">
        <v>91</v>
      </c>
      <c r="V1338" s="24" t="s">
        <v>91</v>
      </c>
      <c r="W1338" s="24" t="s">
        <v>91</v>
      </c>
      <c r="X1338" s="24"/>
      <c r="Y1338" s="24" t="s">
        <v>91</v>
      </c>
      <c r="Z1338" s="24" t="s">
        <v>91</v>
      </c>
      <c r="AA1338" s="24" t="s">
        <v>91</v>
      </c>
      <c r="AB1338" s="24" t="s">
        <v>90</v>
      </c>
      <c r="AC1338" s="24" t="s">
        <v>91</v>
      </c>
      <c r="AD1338" s="24" t="s">
        <v>91</v>
      </c>
      <c r="AE1338" s="24" t="s">
        <v>91</v>
      </c>
      <c r="AF1338" s="24" t="s">
        <v>91</v>
      </c>
      <c r="AG1338" s="24" t="s">
        <v>91</v>
      </c>
      <c r="AH1338" s="24" t="s">
        <v>115</v>
      </c>
      <c r="AI1338" s="24" t="s">
        <v>91</v>
      </c>
      <c r="AJ1338" s="24" t="s">
        <v>91</v>
      </c>
      <c r="AK1338" s="24" t="s">
        <v>91</v>
      </c>
      <c r="AL1338" s="24" t="s">
        <v>91</v>
      </c>
      <c r="AM1338" s="24" t="s">
        <v>115</v>
      </c>
      <c r="AN1338" s="24" t="s">
        <v>92</v>
      </c>
      <c r="AO1338" s="24" t="s">
        <v>92</v>
      </c>
      <c r="AP1338" s="24" t="s">
        <v>91</v>
      </c>
      <c r="AQ1338" s="24" t="s">
        <v>91</v>
      </c>
      <c r="AR1338" s="24" t="s">
        <v>91</v>
      </c>
      <c r="AS1338" s="24" t="s">
        <v>91</v>
      </c>
      <c r="AT1338" s="24" t="s">
        <v>91</v>
      </c>
      <c r="AU1338" s="24" t="s">
        <v>91</v>
      </c>
      <c r="AV1338" s="24" t="s">
        <v>91</v>
      </c>
      <c r="AW1338" s="24" t="s">
        <v>91</v>
      </c>
      <c r="AX1338" s="24" t="s">
        <v>92</v>
      </c>
      <c r="AY1338" s="24" t="s">
        <v>91</v>
      </c>
      <c r="AZ1338" s="24" t="s">
        <v>91</v>
      </c>
      <c r="BA1338" s="24" t="s">
        <v>91</v>
      </c>
      <c r="BB1338" s="24" t="s">
        <v>91</v>
      </c>
      <c r="BC1338" s="24" t="s">
        <v>91</v>
      </c>
      <c r="BD1338" s="24" t="s">
        <v>91</v>
      </c>
      <c r="BE1338" s="24" t="s">
        <v>92</v>
      </c>
      <c r="BF1338" s="24" t="s">
        <v>92</v>
      </c>
      <c r="BG1338" s="24" t="s">
        <v>91</v>
      </c>
      <c r="BH1338" s="24" t="s">
        <v>91</v>
      </c>
      <c r="BI1338" s="24" t="s">
        <v>91</v>
      </c>
      <c r="BJ1338" s="24" t="s">
        <v>91</v>
      </c>
      <c r="BK1338" s="24" t="s">
        <v>91</v>
      </c>
      <c r="BL1338" s="24" t="s">
        <v>92</v>
      </c>
      <c r="BM1338" s="24" t="s">
        <v>1309</v>
      </c>
      <c r="BN1338" s="24" t="s">
        <v>91</v>
      </c>
      <c r="BO1338" s="24" t="s">
        <v>91</v>
      </c>
      <c r="BP1338" s="24" t="s">
        <v>1309</v>
      </c>
      <c r="BQ1338" s="24" t="s">
        <v>91</v>
      </c>
      <c r="BR1338" s="24" t="s">
        <v>92</v>
      </c>
      <c r="BS1338" s="24" t="s">
        <v>92</v>
      </c>
      <c r="BT1338" s="24" t="s">
        <v>91</v>
      </c>
      <c r="BU1338" s="24" t="s">
        <v>91</v>
      </c>
      <c r="BV1338" s="24" t="s">
        <v>91</v>
      </c>
      <c r="BW1338" s="24" t="s">
        <v>91</v>
      </c>
      <c r="BX1338" s="24" t="s">
        <v>91</v>
      </c>
      <c r="BY1338" s="24" t="s">
        <v>91</v>
      </c>
      <c r="BZ1338" s="24" t="s">
        <v>92</v>
      </c>
      <c r="CA1338" s="36"/>
      <c r="CB1338" s="35"/>
    </row>
    <row r="1339" spans="1:80" ht="169.5" customHeight="1" x14ac:dyDescent="0.35">
      <c r="A1339" s="24"/>
      <c r="B1339" s="24" t="s">
        <v>77</v>
      </c>
      <c r="C1339" s="23" t="s">
        <v>78</v>
      </c>
      <c r="D1339" s="24" t="s">
        <v>3415</v>
      </c>
      <c r="E1339" s="24" t="s">
        <v>38</v>
      </c>
      <c r="F1339" s="24" t="s">
        <v>287</v>
      </c>
      <c r="G1339" s="24" t="s">
        <v>4109</v>
      </c>
      <c r="H1339" s="24" t="s">
        <v>4302</v>
      </c>
      <c r="I1339" s="24" t="s">
        <v>4565</v>
      </c>
      <c r="J1339" s="24" t="s">
        <v>4584</v>
      </c>
      <c r="K1339" s="24" t="s">
        <v>4585</v>
      </c>
      <c r="L1339" s="24" t="s">
        <v>4586</v>
      </c>
      <c r="M1339" s="24"/>
      <c r="N1339" s="24"/>
      <c r="O1339" s="24" t="s">
        <v>974</v>
      </c>
      <c r="P1339" s="24"/>
      <c r="Q1339" s="24" t="s">
        <v>89</v>
      </c>
      <c r="R1339" s="24" t="s">
        <v>4334</v>
      </c>
      <c r="S1339" s="24"/>
      <c r="T1339" s="24" t="s">
        <v>90</v>
      </c>
      <c r="U1339" s="24" t="s">
        <v>91</v>
      </c>
      <c r="V1339" s="24" t="s">
        <v>91</v>
      </c>
      <c r="W1339" s="24" t="s">
        <v>91</v>
      </c>
      <c r="X1339" s="24"/>
      <c r="Y1339" s="24" t="s">
        <v>91</v>
      </c>
      <c r="Z1339" s="24" t="s">
        <v>91</v>
      </c>
      <c r="AA1339" s="24" t="s">
        <v>91</v>
      </c>
      <c r="AB1339" s="24" t="s">
        <v>90</v>
      </c>
      <c r="AC1339" s="24" t="s">
        <v>91</v>
      </c>
      <c r="AD1339" s="24" t="s">
        <v>91</v>
      </c>
      <c r="AE1339" s="24" t="s">
        <v>91</v>
      </c>
      <c r="AF1339" s="24" t="s">
        <v>91</v>
      </c>
      <c r="AG1339" s="24" t="s">
        <v>91</v>
      </c>
      <c r="AH1339" s="24" t="s">
        <v>92</v>
      </c>
      <c r="AI1339" s="24" t="s">
        <v>91</v>
      </c>
      <c r="AJ1339" s="24" t="s">
        <v>91</v>
      </c>
      <c r="AK1339" s="24" t="s">
        <v>91</v>
      </c>
      <c r="AL1339" s="24" t="s">
        <v>91</v>
      </c>
      <c r="AM1339" s="24" t="s">
        <v>92</v>
      </c>
      <c r="AN1339" s="24" t="s">
        <v>90</v>
      </c>
      <c r="AO1339" s="24" t="s">
        <v>92</v>
      </c>
      <c r="AP1339" s="24" t="s">
        <v>91</v>
      </c>
      <c r="AQ1339" s="24" t="s">
        <v>91</v>
      </c>
      <c r="AR1339" s="24" t="s">
        <v>91</v>
      </c>
      <c r="AS1339" s="24" t="s">
        <v>91</v>
      </c>
      <c r="AT1339" s="24" t="s">
        <v>91</v>
      </c>
      <c r="AU1339" s="24" t="s">
        <v>91</v>
      </c>
      <c r="AV1339" s="24" t="s">
        <v>91</v>
      </c>
      <c r="AW1339" s="24" t="s">
        <v>91</v>
      </c>
      <c r="AX1339" s="24" t="s">
        <v>90</v>
      </c>
      <c r="AY1339" s="24" t="s">
        <v>91</v>
      </c>
      <c r="AZ1339" s="24" t="s">
        <v>91</v>
      </c>
      <c r="BA1339" s="24" t="s">
        <v>91</v>
      </c>
      <c r="BB1339" s="24" t="s">
        <v>91</v>
      </c>
      <c r="BC1339" s="24" t="s">
        <v>91</v>
      </c>
      <c r="BD1339" s="24" t="s">
        <v>91</v>
      </c>
      <c r="BE1339" s="24" t="s">
        <v>92</v>
      </c>
      <c r="BF1339" s="24" t="s">
        <v>92</v>
      </c>
      <c r="BG1339" s="24" t="s">
        <v>91</v>
      </c>
      <c r="BH1339" s="24" t="s">
        <v>91</v>
      </c>
      <c r="BI1339" s="24" t="s">
        <v>91</v>
      </c>
      <c r="BJ1339" s="24" t="s">
        <v>91</v>
      </c>
      <c r="BK1339" s="24" t="s">
        <v>91</v>
      </c>
      <c r="BL1339" s="24" t="s">
        <v>92</v>
      </c>
      <c r="BM1339" s="24" t="s">
        <v>1309</v>
      </c>
      <c r="BN1339" s="24" t="s">
        <v>91</v>
      </c>
      <c r="BO1339" s="24" t="s">
        <v>91</v>
      </c>
      <c r="BP1339" s="24" t="s">
        <v>1309</v>
      </c>
      <c r="BQ1339" s="24" t="s">
        <v>91</v>
      </c>
      <c r="BR1339" s="24" t="s">
        <v>92</v>
      </c>
      <c r="BS1339" s="24" t="s">
        <v>115</v>
      </c>
      <c r="BT1339" s="24" t="s">
        <v>91</v>
      </c>
      <c r="BU1339" s="24" t="s">
        <v>91</v>
      </c>
      <c r="BV1339" s="24" t="s">
        <v>91</v>
      </c>
      <c r="BW1339" s="24" t="s">
        <v>91</v>
      </c>
      <c r="BX1339" s="24" t="s">
        <v>91</v>
      </c>
      <c r="BY1339" s="24" t="s">
        <v>91</v>
      </c>
      <c r="BZ1339" s="24" t="s">
        <v>115</v>
      </c>
      <c r="CA1339" s="36"/>
      <c r="CB1339" s="35"/>
    </row>
    <row r="1340" spans="1:80" ht="169.5" customHeight="1" x14ac:dyDescent="0.35">
      <c r="A1340" s="24"/>
      <c r="B1340" s="24" t="s">
        <v>77</v>
      </c>
      <c r="C1340" s="23" t="s">
        <v>78</v>
      </c>
      <c r="D1340" s="24" t="s">
        <v>3275</v>
      </c>
      <c r="E1340" s="24" t="s">
        <v>3774</v>
      </c>
      <c r="F1340" s="24" t="s">
        <v>81</v>
      </c>
      <c r="G1340" s="24" t="s">
        <v>3775</v>
      </c>
      <c r="H1340" s="24" t="s">
        <v>3781</v>
      </c>
      <c r="I1340" s="24" t="s">
        <v>3777</v>
      </c>
      <c r="J1340" s="24" t="s">
        <v>3782</v>
      </c>
      <c r="K1340" s="24" t="s">
        <v>3783</v>
      </c>
      <c r="L1340" s="24" t="s">
        <v>3784</v>
      </c>
      <c r="M1340" s="24" t="s">
        <v>88</v>
      </c>
      <c r="N1340" s="24"/>
      <c r="O1340" s="24"/>
      <c r="P1340" s="24"/>
      <c r="Q1340" s="24" t="s">
        <v>155</v>
      </c>
      <c r="R1340" s="24"/>
      <c r="S1340" s="24"/>
      <c r="T1340" s="24" t="s">
        <v>91</v>
      </c>
      <c r="U1340" s="24" t="s">
        <v>91</v>
      </c>
      <c r="V1340" s="24" t="s">
        <v>91</v>
      </c>
      <c r="W1340" s="24" t="s">
        <v>91</v>
      </c>
      <c r="X1340" s="24"/>
      <c r="Y1340" s="24" t="s">
        <v>91</v>
      </c>
      <c r="Z1340" s="24" t="s">
        <v>91</v>
      </c>
      <c r="AA1340" s="24" t="s">
        <v>91</v>
      </c>
      <c r="AB1340" s="24" t="s">
        <v>91</v>
      </c>
      <c r="AC1340" s="24" t="s">
        <v>91</v>
      </c>
      <c r="AD1340" s="24" t="s">
        <v>91</v>
      </c>
      <c r="AE1340" s="24" t="s">
        <v>91</v>
      </c>
      <c r="AF1340" s="24" t="s">
        <v>91</v>
      </c>
      <c r="AG1340" s="24" t="s">
        <v>91</v>
      </c>
      <c r="AH1340" s="24" t="s">
        <v>91</v>
      </c>
      <c r="AI1340" s="24" t="s">
        <v>91</v>
      </c>
      <c r="AJ1340" s="24" t="s">
        <v>91</v>
      </c>
      <c r="AK1340" s="24" t="s">
        <v>91</v>
      </c>
      <c r="AL1340" s="24" t="s">
        <v>91</v>
      </c>
      <c r="AM1340" s="24" t="s">
        <v>90</v>
      </c>
      <c r="AN1340" s="24" t="s">
        <v>91</v>
      </c>
      <c r="AO1340" s="24" t="s">
        <v>91</v>
      </c>
      <c r="AP1340" s="24" t="s">
        <v>91</v>
      </c>
      <c r="AQ1340" s="24" t="s">
        <v>91</v>
      </c>
      <c r="AR1340" s="24" t="s">
        <v>91</v>
      </c>
      <c r="AS1340" s="24" t="s">
        <v>91</v>
      </c>
      <c r="AT1340" s="24" t="s">
        <v>91</v>
      </c>
      <c r="AU1340" s="24" t="s">
        <v>91</v>
      </c>
      <c r="AV1340" s="24" t="s">
        <v>91</v>
      </c>
      <c r="AW1340" s="24" t="s">
        <v>91</v>
      </c>
      <c r="AX1340" s="24" t="s">
        <v>91</v>
      </c>
      <c r="AY1340" s="24" t="s">
        <v>91</v>
      </c>
      <c r="AZ1340" s="24" t="s">
        <v>91</v>
      </c>
      <c r="BA1340" s="24" t="s">
        <v>91</v>
      </c>
      <c r="BB1340" s="24" t="s">
        <v>91</v>
      </c>
      <c r="BC1340" s="24" t="s">
        <v>91</v>
      </c>
      <c r="BD1340" s="24" t="s">
        <v>91</v>
      </c>
      <c r="BE1340" s="24" t="s">
        <v>91</v>
      </c>
      <c r="BF1340" s="24" t="s">
        <v>91</v>
      </c>
      <c r="BG1340" s="24" t="s">
        <v>91</v>
      </c>
      <c r="BH1340" s="24" t="s">
        <v>91</v>
      </c>
      <c r="BI1340" s="24" t="s">
        <v>91</v>
      </c>
      <c r="BJ1340" s="24" t="s">
        <v>91</v>
      </c>
      <c r="BK1340" s="24" t="s">
        <v>91</v>
      </c>
      <c r="BL1340" s="24" t="s">
        <v>91</v>
      </c>
      <c r="BM1340" s="24" t="s">
        <v>91</v>
      </c>
      <c r="BN1340" s="24" t="s">
        <v>91</v>
      </c>
      <c r="BO1340" s="24" t="s">
        <v>91</v>
      </c>
      <c r="BP1340" s="24" t="s">
        <v>91</v>
      </c>
      <c r="BQ1340" s="24" t="s">
        <v>91</v>
      </c>
      <c r="BR1340" s="24" t="s">
        <v>91</v>
      </c>
      <c r="BS1340" s="24" t="s">
        <v>91</v>
      </c>
      <c r="BT1340" s="24" t="s">
        <v>91</v>
      </c>
      <c r="BU1340" s="24" t="s">
        <v>91</v>
      </c>
      <c r="BV1340" s="24" t="s">
        <v>91</v>
      </c>
      <c r="BW1340" s="24" t="s">
        <v>91</v>
      </c>
      <c r="BX1340" s="24" t="s">
        <v>91</v>
      </c>
      <c r="BY1340" s="24" t="s">
        <v>91</v>
      </c>
      <c r="BZ1340" s="24" t="s">
        <v>91</v>
      </c>
      <c r="CA1340" s="36"/>
      <c r="CB1340" s="35"/>
    </row>
    <row r="1341" spans="1:80" ht="169.5" customHeight="1" x14ac:dyDescent="0.35">
      <c r="A1341" s="24"/>
      <c r="B1341" s="24" t="s">
        <v>77</v>
      </c>
      <c r="C1341" s="23" t="s">
        <v>78</v>
      </c>
      <c r="D1341" s="24" t="s">
        <v>3275</v>
      </c>
      <c r="E1341" s="24" t="s">
        <v>3774</v>
      </c>
      <c r="F1341" s="24" t="s">
        <v>81</v>
      </c>
      <c r="G1341" s="24" t="s">
        <v>3775</v>
      </c>
      <c r="H1341" s="24" t="s">
        <v>3785</v>
      </c>
      <c r="I1341" s="24" t="s">
        <v>3786</v>
      </c>
      <c r="J1341" s="24" t="s">
        <v>3787</v>
      </c>
      <c r="K1341" s="24" t="s">
        <v>3788</v>
      </c>
      <c r="L1341" s="24" t="s">
        <v>3789</v>
      </c>
      <c r="M1341" s="24" t="s">
        <v>88</v>
      </c>
      <c r="N1341" s="24"/>
      <c r="O1341" s="24"/>
      <c r="P1341" s="24"/>
      <c r="Q1341" s="24" t="s">
        <v>155</v>
      </c>
      <c r="R1341" s="24"/>
      <c r="S1341" s="24"/>
      <c r="T1341" s="24" t="s">
        <v>91</v>
      </c>
      <c r="U1341" s="24" t="s">
        <v>91</v>
      </c>
      <c r="V1341" s="24" t="s">
        <v>91</v>
      </c>
      <c r="W1341" s="24" t="s">
        <v>91</v>
      </c>
      <c r="X1341" s="24"/>
      <c r="Y1341" s="24" t="s">
        <v>91</v>
      </c>
      <c r="Z1341" s="24" t="s">
        <v>91</v>
      </c>
      <c r="AA1341" s="24" t="s">
        <v>91</v>
      </c>
      <c r="AB1341" s="24" t="s">
        <v>91</v>
      </c>
      <c r="AC1341" s="24" t="s">
        <v>91</v>
      </c>
      <c r="AD1341" s="24" t="s">
        <v>91</v>
      </c>
      <c r="AE1341" s="24" t="s">
        <v>91</v>
      </c>
      <c r="AF1341" s="24" t="s">
        <v>91</v>
      </c>
      <c r="AG1341" s="24" t="s">
        <v>91</v>
      </c>
      <c r="AH1341" s="24" t="s">
        <v>91</v>
      </c>
      <c r="AI1341" s="24" t="s">
        <v>91</v>
      </c>
      <c r="AJ1341" s="24" t="s">
        <v>91</v>
      </c>
      <c r="AK1341" s="24" t="s">
        <v>91</v>
      </c>
      <c r="AL1341" s="24" t="s">
        <v>91</v>
      </c>
      <c r="AM1341" s="24" t="s">
        <v>90</v>
      </c>
      <c r="AN1341" s="24" t="s">
        <v>91</v>
      </c>
      <c r="AO1341" s="24" t="s">
        <v>91</v>
      </c>
      <c r="AP1341" s="24" t="s">
        <v>91</v>
      </c>
      <c r="AQ1341" s="24" t="s">
        <v>91</v>
      </c>
      <c r="AR1341" s="24" t="s">
        <v>91</v>
      </c>
      <c r="AS1341" s="24" t="s">
        <v>91</v>
      </c>
      <c r="AT1341" s="24" t="s">
        <v>91</v>
      </c>
      <c r="AU1341" s="24" t="s">
        <v>91</v>
      </c>
      <c r="AV1341" s="24" t="s">
        <v>91</v>
      </c>
      <c r="AW1341" s="24" t="s">
        <v>91</v>
      </c>
      <c r="AX1341" s="24" t="s">
        <v>91</v>
      </c>
      <c r="AY1341" s="24" t="s">
        <v>91</v>
      </c>
      <c r="AZ1341" s="24" t="s">
        <v>91</v>
      </c>
      <c r="BA1341" s="24" t="s">
        <v>91</v>
      </c>
      <c r="BB1341" s="24" t="s">
        <v>91</v>
      </c>
      <c r="BC1341" s="24" t="s">
        <v>91</v>
      </c>
      <c r="BD1341" s="24" t="s">
        <v>91</v>
      </c>
      <c r="BE1341" s="24" t="s">
        <v>91</v>
      </c>
      <c r="BF1341" s="24" t="s">
        <v>91</v>
      </c>
      <c r="BG1341" s="24" t="s">
        <v>91</v>
      </c>
      <c r="BH1341" s="24" t="s">
        <v>91</v>
      </c>
      <c r="BI1341" s="24" t="s">
        <v>91</v>
      </c>
      <c r="BJ1341" s="24" t="s">
        <v>91</v>
      </c>
      <c r="BK1341" s="24" t="s">
        <v>91</v>
      </c>
      <c r="BL1341" s="24" t="s">
        <v>91</v>
      </c>
      <c r="BM1341" s="24" t="s">
        <v>91</v>
      </c>
      <c r="BN1341" s="24" t="s">
        <v>91</v>
      </c>
      <c r="BO1341" s="24" t="s">
        <v>91</v>
      </c>
      <c r="BP1341" s="24" t="s">
        <v>91</v>
      </c>
      <c r="BQ1341" s="24" t="s">
        <v>91</v>
      </c>
      <c r="BR1341" s="24" t="s">
        <v>91</v>
      </c>
      <c r="BS1341" s="24" t="s">
        <v>91</v>
      </c>
      <c r="BT1341" s="24" t="s">
        <v>91</v>
      </c>
      <c r="BU1341" s="24" t="s">
        <v>91</v>
      </c>
      <c r="BV1341" s="24" t="s">
        <v>91</v>
      </c>
      <c r="BW1341" s="24" t="s">
        <v>91</v>
      </c>
      <c r="BX1341" s="24" t="s">
        <v>91</v>
      </c>
      <c r="BY1341" s="24" t="s">
        <v>91</v>
      </c>
      <c r="BZ1341" s="24" t="s">
        <v>91</v>
      </c>
      <c r="CA1341" s="36"/>
      <c r="CB1341" s="35"/>
    </row>
    <row r="1342" spans="1:80" ht="169.5" customHeight="1" x14ac:dyDescent="0.35">
      <c r="A1342" s="24"/>
      <c r="B1342" s="24" t="s">
        <v>77</v>
      </c>
      <c r="C1342" s="23" t="s">
        <v>78</v>
      </c>
      <c r="D1342" s="24" t="s">
        <v>3415</v>
      </c>
      <c r="E1342" s="24" t="s">
        <v>38</v>
      </c>
      <c r="F1342" s="24" t="s">
        <v>287</v>
      </c>
      <c r="G1342" s="24" t="s">
        <v>4587</v>
      </c>
      <c r="H1342" s="24" t="s">
        <v>4588</v>
      </c>
      <c r="I1342" s="24" t="s">
        <v>4376</v>
      </c>
      <c r="J1342" s="24" t="s">
        <v>4595</v>
      </c>
      <c r="K1342" s="24" t="s">
        <v>4590</v>
      </c>
      <c r="L1342" s="24" t="s">
        <v>4596</v>
      </c>
      <c r="M1342" s="24"/>
      <c r="N1342" s="24" t="s">
        <v>974</v>
      </c>
      <c r="O1342" s="24"/>
      <c r="P1342" s="24"/>
      <c r="Q1342" s="24" t="s">
        <v>89</v>
      </c>
      <c r="R1342" s="24" t="s">
        <v>4196</v>
      </c>
      <c r="S1342" s="24">
        <v>3</v>
      </c>
      <c r="T1342" s="24" t="s">
        <v>91</v>
      </c>
      <c r="U1342" s="24" t="s">
        <v>91</v>
      </c>
      <c r="V1342" s="24" t="s">
        <v>91</v>
      </c>
      <c r="W1342" s="24" t="s">
        <v>91</v>
      </c>
      <c r="X1342" s="24"/>
      <c r="Y1342" s="24" t="s">
        <v>91</v>
      </c>
      <c r="Z1342" s="24" t="s">
        <v>91</v>
      </c>
      <c r="AA1342" s="24" t="s">
        <v>91</v>
      </c>
      <c r="AB1342" s="24" t="s">
        <v>91</v>
      </c>
      <c r="AC1342" s="24" t="s">
        <v>91</v>
      </c>
      <c r="AD1342" s="24" t="s">
        <v>91</v>
      </c>
      <c r="AE1342" s="24" t="s">
        <v>91</v>
      </c>
      <c r="AF1342" s="24" t="s">
        <v>91</v>
      </c>
      <c r="AG1342" s="24" t="s">
        <v>91</v>
      </c>
      <c r="AH1342" s="24" t="s">
        <v>91</v>
      </c>
      <c r="AI1342" s="24" t="s">
        <v>91</v>
      </c>
      <c r="AJ1342" s="24" t="s">
        <v>91</v>
      </c>
      <c r="AK1342" s="24" t="s">
        <v>91</v>
      </c>
      <c r="AL1342" s="24" t="s">
        <v>91</v>
      </c>
      <c r="AM1342" s="24" t="s">
        <v>91</v>
      </c>
      <c r="AN1342" s="24" t="s">
        <v>91</v>
      </c>
      <c r="AO1342" s="24" t="s">
        <v>91</v>
      </c>
      <c r="AP1342" s="24" t="s">
        <v>91</v>
      </c>
      <c r="AQ1342" s="24" t="s">
        <v>91</v>
      </c>
      <c r="AR1342" s="24" t="s">
        <v>91</v>
      </c>
      <c r="AS1342" s="24" t="s">
        <v>91</v>
      </c>
      <c r="AT1342" s="24" t="s">
        <v>91</v>
      </c>
      <c r="AU1342" s="24" t="s">
        <v>91</v>
      </c>
      <c r="AV1342" s="24" t="s">
        <v>91</v>
      </c>
      <c r="AW1342" s="24" t="s">
        <v>91</v>
      </c>
      <c r="AX1342" s="24" t="s">
        <v>91</v>
      </c>
      <c r="AY1342" s="24" t="s">
        <v>91</v>
      </c>
      <c r="AZ1342" s="24" t="s">
        <v>91</v>
      </c>
      <c r="BA1342" s="24" t="s">
        <v>115</v>
      </c>
      <c r="BB1342" s="24" t="s">
        <v>115</v>
      </c>
      <c r="BC1342" s="24" t="s">
        <v>91</v>
      </c>
      <c r="BD1342" s="24" t="s">
        <v>91</v>
      </c>
      <c r="BE1342" s="24" t="s">
        <v>91</v>
      </c>
      <c r="BF1342" s="24" t="s">
        <v>91</v>
      </c>
      <c r="BG1342" s="24" t="s">
        <v>91</v>
      </c>
      <c r="BH1342" s="24" t="s">
        <v>91</v>
      </c>
      <c r="BI1342" s="24" t="s">
        <v>91</v>
      </c>
      <c r="BJ1342" s="24" t="s">
        <v>115</v>
      </c>
      <c r="BK1342" s="24" t="s">
        <v>91</v>
      </c>
      <c r="BL1342" s="24" t="s">
        <v>115</v>
      </c>
      <c r="BM1342" s="24" t="s">
        <v>91</v>
      </c>
      <c r="BN1342" s="24" t="s">
        <v>91</v>
      </c>
      <c r="BO1342" s="24" t="s">
        <v>91</v>
      </c>
      <c r="BP1342" s="24" t="s">
        <v>91</v>
      </c>
      <c r="BQ1342" s="24" t="s">
        <v>91</v>
      </c>
      <c r="BR1342" s="24" t="s">
        <v>91</v>
      </c>
      <c r="BS1342" s="24" t="s">
        <v>91</v>
      </c>
      <c r="BT1342" s="24" t="s">
        <v>91</v>
      </c>
      <c r="BU1342" s="24" t="s">
        <v>91</v>
      </c>
      <c r="BV1342" s="24" t="s">
        <v>91</v>
      </c>
      <c r="BW1342" s="24" t="s">
        <v>91</v>
      </c>
      <c r="BX1342" s="24" t="s">
        <v>91</v>
      </c>
      <c r="BY1342" s="24" t="s">
        <v>91</v>
      </c>
      <c r="BZ1342" s="24" t="s">
        <v>91</v>
      </c>
      <c r="CA1342" s="36"/>
      <c r="CB1342" s="35"/>
    </row>
    <row r="1343" spans="1:80" ht="169.5" customHeight="1" x14ac:dyDescent="0.35">
      <c r="A1343" s="24"/>
      <c r="B1343" s="24" t="s">
        <v>77</v>
      </c>
      <c r="C1343" s="23" t="s">
        <v>78</v>
      </c>
      <c r="D1343" s="24" t="s">
        <v>3415</v>
      </c>
      <c r="E1343" s="24" t="s">
        <v>38</v>
      </c>
      <c r="F1343" s="24" t="s">
        <v>287</v>
      </c>
      <c r="G1343" s="24" t="s">
        <v>4587</v>
      </c>
      <c r="H1343" s="24" t="s">
        <v>4588</v>
      </c>
      <c r="I1343" s="24" t="s">
        <v>4376</v>
      </c>
      <c r="J1343" s="24" t="s">
        <v>4597</v>
      </c>
      <c r="K1343" s="24" t="s">
        <v>4590</v>
      </c>
      <c r="L1343" s="24" t="s">
        <v>4598</v>
      </c>
      <c r="M1343" s="24"/>
      <c r="N1343" s="24"/>
      <c r="O1343" s="24" t="s">
        <v>974</v>
      </c>
      <c r="P1343" s="24"/>
      <c r="Q1343" s="24" t="s">
        <v>89</v>
      </c>
      <c r="R1343" s="24" t="s">
        <v>4203</v>
      </c>
      <c r="S1343" s="24"/>
      <c r="T1343" s="24" t="s">
        <v>91</v>
      </c>
      <c r="U1343" s="24" t="s">
        <v>91</v>
      </c>
      <c r="V1343" s="24" t="s">
        <v>91</v>
      </c>
      <c r="W1343" s="24" t="s">
        <v>91</v>
      </c>
      <c r="X1343" s="24"/>
      <c r="Y1343" s="24" t="s">
        <v>91</v>
      </c>
      <c r="Z1343" s="24" t="s">
        <v>91</v>
      </c>
      <c r="AA1343" s="24" t="s">
        <v>91</v>
      </c>
      <c r="AB1343" s="24" t="s">
        <v>91</v>
      </c>
      <c r="AC1343" s="24" t="s">
        <v>91</v>
      </c>
      <c r="AD1343" s="24" t="s">
        <v>91</v>
      </c>
      <c r="AE1343" s="24" t="s">
        <v>91</v>
      </c>
      <c r="AF1343" s="24" t="s">
        <v>91</v>
      </c>
      <c r="AG1343" s="24" t="s">
        <v>91</v>
      </c>
      <c r="AH1343" s="24" t="s">
        <v>91</v>
      </c>
      <c r="AI1343" s="24" t="s">
        <v>91</v>
      </c>
      <c r="AJ1343" s="24" t="s">
        <v>91</v>
      </c>
      <c r="AK1343" s="24" t="s">
        <v>91</v>
      </c>
      <c r="AL1343" s="24" t="s">
        <v>91</v>
      </c>
      <c r="AM1343" s="24" t="s">
        <v>91</v>
      </c>
      <c r="AN1343" s="24" t="s">
        <v>91</v>
      </c>
      <c r="AO1343" s="24" t="s">
        <v>91</v>
      </c>
      <c r="AP1343" s="24" t="s">
        <v>91</v>
      </c>
      <c r="AQ1343" s="24" t="s">
        <v>91</v>
      </c>
      <c r="AR1343" s="24" t="s">
        <v>91</v>
      </c>
      <c r="AS1343" s="24" t="s">
        <v>91</v>
      </c>
      <c r="AT1343" s="24" t="s">
        <v>91</v>
      </c>
      <c r="AU1343" s="24" t="s">
        <v>91</v>
      </c>
      <c r="AV1343" s="24" t="s">
        <v>91</v>
      </c>
      <c r="AW1343" s="24" t="s">
        <v>91</v>
      </c>
      <c r="AX1343" s="24" t="s">
        <v>91</v>
      </c>
      <c r="AY1343" s="24" t="s">
        <v>91</v>
      </c>
      <c r="AZ1343" s="24" t="s">
        <v>91</v>
      </c>
      <c r="BA1343" s="24" t="s">
        <v>91</v>
      </c>
      <c r="BB1343" s="24" t="s">
        <v>115</v>
      </c>
      <c r="BC1343" s="24" t="s">
        <v>91</v>
      </c>
      <c r="BD1343" s="24" t="s">
        <v>91</v>
      </c>
      <c r="BE1343" s="24" t="s">
        <v>91</v>
      </c>
      <c r="BF1343" s="24" t="s">
        <v>91</v>
      </c>
      <c r="BG1343" s="24" t="s">
        <v>91</v>
      </c>
      <c r="BH1343" s="24" t="s">
        <v>91</v>
      </c>
      <c r="BI1343" s="24" t="s">
        <v>91</v>
      </c>
      <c r="BJ1343" s="24" t="s">
        <v>115</v>
      </c>
      <c r="BK1343" s="24" t="s">
        <v>91</v>
      </c>
      <c r="BL1343" s="24" t="s">
        <v>115</v>
      </c>
      <c r="BM1343" s="24" t="s">
        <v>91</v>
      </c>
      <c r="BN1343" s="24" t="s">
        <v>91</v>
      </c>
      <c r="BO1343" s="24" t="s">
        <v>91</v>
      </c>
      <c r="BP1343" s="24" t="s">
        <v>91</v>
      </c>
      <c r="BQ1343" s="24" t="s">
        <v>91</v>
      </c>
      <c r="BR1343" s="24" t="s">
        <v>91</v>
      </c>
      <c r="BS1343" s="24" t="s">
        <v>91</v>
      </c>
      <c r="BT1343" s="24" t="s">
        <v>91</v>
      </c>
      <c r="BU1343" s="24" t="s">
        <v>91</v>
      </c>
      <c r="BV1343" s="24" t="s">
        <v>91</v>
      </c>
      <c r="BW1343" s="24" t="s">
        <v>91</v>
      </c>
      <c r="BX1343" s="24" t="s">
        <v>91</v>
      </c>
      <c r="BY1343" s="24" t="s">
        <v>91</v>
      </c>
      <c r="BZ1343" s="24" t="s">
        <v>91</v>
      </c>
      <c r="CA1343" s="36"/>
      <c r="CB1343" s="35"/>
    </row>
    <row r="1344" spans="1:80" ht="169.5" customHeight="1" x14ac:dyDescent="0.35">
      <c r="A1344" s="24"/>
      <c r="B1344" s="24" t="s">
        <v>77</v>
      </c>
      <c r="C1344" s="23" t="s">
        <v>78</v>
      </c>
      <c r="D1344" s="24" t="s">
        <v>3415</v>
      </c>
      <c r="E1344" s="24" t="s">
        <v>38</v>
      </c>
      <c r="F1344" s="24" t="s">
        <v>287</v>
      </c>
      <c r="G1344" s="24" t="s">
        <v>4587</v>
      </c>
      <c r="H1344" s="24" t="s">
        <v>4588</v>
      </c>
      <c r="I1344" s="24" t="s">
        <v>4599</v>
      </c>
      <c r="J1344" s="24" t="s">
        <v>4600</v>
      </c>
      <c r="K1344" s="24" t="s">
        <v>4601</v>
      </c>
      <c r="L1344" s="24" t="s">
        <v>4602</v>
      </c>
      <c r="M1344" s="24"/>
      <c r="N1344" s="24" t="s">
        <v>974</v>
      </c>
      <c r="O1344" s="24"/>
      <c r="P1344" s="24"/>
      <c r="Q1344" s="24" t="s">
        <v>89</v>
      </c>
      <c r="R1344" s="24" t="s">
        <v>4203</v>
      </c>
      <c r="S1344" s="24"/>
      <c r="T1344" s="24" t="s">
        <v>90</v>
      </c>
      <c r="U1344" s="24" t="s">
        <v>91</v>
      </c>
      <c r="V1344" s="24" t="s">
        <v>91</v>
      </c>
      <c r="W1344" s="24" t="s">
        <v>91</v>
      </c>
      <c r="X1344" s="24"/>
      <c r="Y1344" s="24" t="s">
        <v>91</v>
      </c>
      <c r="Z1344" s="24" t="s">
        <v>91</v>
      </c>
      <c r="AA1344" s="24" t="s">
        <v>91</v>
      </c>
      <c r="AB1344" s="24" t="s">
        <v>90</v>
      </c>
      <c r="AC1344" s="24" t="s">
        <v>91</v>
      </c>
      <c r="AD1344" s="24" t="s">
        <v>91</v>
      </c>
      <c r="AE1344" s="24" t="s">
        <v>91</v>
      </c>
      <c r="AF1344" s="24" t="s">
        <v>91</v>
      </c>
      <c r="AG1344" s="24" t="s">
        <v>91</v>
      </c>
      <c r="AH1344" s="24" t="s">
        <v>144</v>
      </c>
      <c r="AI1344" s="24" t="s">
        <v>91</v>
      </c>
      <c r="AJ1344" s="24" t="s">
        <v>91</v>
      </c>
      <c r="AK1344" s="24" t="s">
        <v>91</v>
      </c>
      <c r="AL1344" s="24" t="s">
        <v>91</v>
      </c>
      <c r="AM1344" s="24" t="s">
        <v>90</v>
      </c>
      <c r="AN1344" s="24" t="s">
        <v>91</v>
      </c>
      <c r="AO1344" s="24" t="s">
        <v>90</v>
      </c>
      <c r="AP1344" s="24" t="s">
        <v>91</v>
      </c>
      <c r="AQ1344" s="24" t="s">
        <v>91</v>
      </c>
      <c r="AR1344" s="24" t="s">
        <v>91</v>
      </c>
      <c r="AS1344" s="24" t="s">
        <v>91</v>
      </c>
      <c r="AT1344" s="24" t="s">
        <v>91</v>
      </c>
      <c r="AU1344" s="24" t="s">
        <v>91</v>
      </c>
      <c r="AV1344" s="24" t="s">
        <v>91</v>
      </c>
      <c r="AW1344" s="24" t="s">
        <v>91</v>
      </c>
      <c r="AX1344" s="24" t="s">
        <v>90</v>
      </c>
      <c r="AY1344" s="24" t="s">
        <v>91</v>
      </c>
      <c r="AZ1344" s="24" t="s">
        <v>91</v>
      </c>
      <c r="BA1344" s="24" t="s">
        <v>91</v>
      </c>
      <c r="BB1344" s="24" t="s">
        <v>115</v>
      </c>
      <c r="BC1344" s="24" t="s">
        <v>91</v>
      </c>
      <c r="BD1344" s="24" t="s">
        <v>91</v>
      </c>
      <c r="BE1344" s="24" t="s">
        <v>91</v>
      </c>
      <c r="BF1344" s="24" t="s">
        <v>91</v>
      </c>
      <c r="BG1344" s="24" t="s">
        <v>91</v>
      </c>
      <c r="BH1344" s="24" t="s">
        <v>91</v>
      </c>
      <c r="BI1344" s="24" t="s">
        <v>91</v>
      </c>
      <c r="BJ1344" s="24" t="s">
        <v>115</v>
      </c>
      <c r="BK1344" s="24" t="s">
        <v>91</v>
      </c>
      <c r="BL1344" s="24" t="s">
        <v>115</v>
      </c>
      <c r="BM1344" s="24" t="s">
        <v>115</v>
      </c>
      <c r="BN1344" s="24" t="s">
        <v>91</v>
      </c>
      <c r="BO1344" s="24" t="s">
        <v>91</v>
      </c>
      <c r="BP1344" s="24" t="s">
        <v>115</v>
      </c>
      <c r="BQ1344" s="24" t="s">
        <v>91</v>
      </c>
      <c r="BR1344" s="24" t="s">
        <v>115</v>
      </c>
      <c r="BS1344" s="24" t="s">
        <v>92</v>
      </c>
      <c r="BT1344" s="24" t="s">
        <v>90</v>
      </c>
      <c r="BU1344" s="24" t="s">
        <v>92</v>
      </c>
      <c r="BV1344" s="24" t="s">
        <v>91</v>
      </c>
      <c r="BW1344" s="24" t="s">
        <v>91</v>
      </c>
      <c r="BX1344" s="24" t="s">
        <v>91</v>
      </c>
      <c r="BY1344" s="24" t="s">
        <v>91</v>
      </c>
      <c r="BZ1344" s="24" t="s">
        <v>90</v>
      </c>
      <c r="CA1344" s="36"/>
      <c r="CB1344" s="35"/>
    </row>
    <row r="1345" spans="1:80" ht="169.5" customHeight="1" x14ac:dyDescent="0.35">
      <c r="A1345" s="24"/>
      <c r="B1345" s="24" t="s">
        <v>77</v>
      </c>
      <c r="C1345" s="23" t="s">
        <v>78</v>
      </c>
      <c r="D1345" s="24" t="s">
        <v>3415</v>
      </c>
      <c r="E1345" s="24" t="s">
        <v>38</v>
      </c>
      <c r="F1345" s="24" t="s">
        <v>287</v>
      </c>
      <c r="G1345" s="24" t="s">
        <v>4587</v>
      </c>
      <c r="H1345" s="24" t="s">
        <v>4588</v>
      </c>
      <c r="I1345" s="24" t="s">
        <v>4599</v>
      </c>
      <c r="J1345" s="24" t="s">
        <v>4603</v>
      </c>
      <c r="K1345" s="24" t="s">
        <v>4604</v>
      </c>
      <c r="L1345" s="24" t="s">
        <v>4605</v>
      </c>
      <c r="M1345" s="24"/>
      <c r="N1345" s="24" t="s">
        <v>974</v>
      </c>
      <c r="O1345" s="24"/>
      <c r="P1345" s="24"/>
      <c r="Q1345" s="24" t="s">
        <v>89</v>
      </c>
      <c r="R1345" s="24" t="s">
        <v>4203</v>
      </c>
      <c r="S1345" s="24"/>
      <c r="T1345" s="24" t="s">
        <v>90</v>
      </c>
      <c r="U1345" s="24" t="s">
        <v>91</v>
      </c>
      <c r="V1345" s="24" t="s">
        <v>91</v>
      </c>
      <c r="W1345" s="24" t="s">
        <v>91</v>
      </c>
      <c r="X1345" s="24"/>
      <c r="Y1345" s="24" t="s">
        <v>91</v>
      </c>
      <c r="Z1345" s="24" t="s">
        <v>91</v>
      </c>
      <c r="AA1345" s="24" t="s">
        <v>91</v>
      </c>
      <c r="AB1345" s="24" t="s">
        <v>90</v>
      </c>
      <c r="AC1345" s="24" t="s">
        <v>91</v>
      </c>
      <c r="AD1345" s="24" t="s">
        <v>91</v>
      </c>
      <c r="AE1345" s="24" t="s">
        <v>91</v>
      </c>
      <c r="AF1345" s="24" t="s">
        <v>91</v>
      </c>
      <c r="AG1345" s="24" t="s">
        <v>91</v>
      </c>
      <c r="AH1345" s="24" t="s">
        <v>90</v>
      </c>
      <c r="AI1345" s="24" t="s">
        <v>91</v>
      </c>
      <c r="AJ1345" s="24" t="s">
        <v>91</v>
      </c>
      <c r="AK1345" s="24" t="s">
        <v>91</v>
      </c>
      <c r="AL1345" s="24" t="s">
        <v>91</v>
      </c>
      <c r="AM1345" s="24" t="s">
        <v>90</v>
      </c>
      <c r="AN1345" s="24" t="s">
        <v>91</v>
      </c>
      <c r="AO1345" s="24" t="s">
        <v>90</v>
      </c>
      <c r="AP1345" s="24" t="s">
        <v>91</v>
      </c>
      <c r="AQ1345" s="24" t="s">
        <v>91</v>
      </c>
      <c r="AR1345" s="24" t="s">
        <v>91</v>
      </c>
      <c r="AS1345" s="24" t="s">
        <v>91</v>
      </c>
      <c r="AT1345" s="24" t="s">
        <v>91</v>
      </c>
      <c r="AU1345" s="24" t="s">
        <v>91</v>
      </c>
      <c r="AV1345" s="24" t="s">
        <v>91</v>
      </c>
      <c r="AW1345" s="24" t="s">
        <v>91</v>
      </c>
      <c r="AX1345" s="24" t="s">
        <v>90</v>
      </c>
      <c r="AY1345" s="24" t="s">
        <v>91</v>
      </c>
      <c r="AZ1345" s="24" t="s">
        <v>91</v>
      </c>
      <c r="BA1345" s="24" t="s">
        <v>91</v>
      </c>
      <c r="BB1345" s="24" t="s">
        <v>115</v>
      </c>
      <c r="BC1345" s="24" t="s">
        <v>91</v>
      </c>
      <c r="BD1345" s="24" t="s">
        <v>91</v>
      </c>
      <c r="BE1345" s="24" t="s">
        <v>91</v>
      </c>
      <c r="BF1345" s="24" t="s">
        <v>91</v>
      </c>
      <c r="BG1345" s="24" t="s">
        <v>91</v>
      </c>
      <c r="BH1345" s="24" t="s">
        <v>91</v>
      </c>
      <c r="BI1345" s="24" t="s">
        <v>91</v>
      </c>
      <c r="BJ1345" s="24" t="s">
        <v>115</v>
      </c>
      <c r="BK1345" s="24" t="s">
        <v>91</v>
      </c>
      <c r="BL1345" s="24" t="s">
        <v>115</v>
      </c>
      <c r="BM1345" s="24" t="s">
        <v>115</v>
      </c>
      <c r="BN1345" s="24" t="s">
        <v>91</v>
      </c>
      <c r="BO1345" s="24" t="s">
        <v>91</v>
      </c>
      <c r="BP1345" s="24" t="s">
        <v>115</v>
      </c>
      <c r="BQ1345" s="24" t="s">
        <v>91</v>
      </c>
      <c r="BR1345" s="24" t="s">
        <v>115</v>
      </c>
      <c r="BS1345" s="24" t="s">
        <v>92</v>
      </c>
      <c r="BT1345" s="24" t="s">
        <v>90</v>
      </c>
      <c r="BU1345" s="24" t="s">
        <v>92</v>
      </c>
      <c r="BV1345" s="24" t="s">
        <v>91</v>
      </c>
      <c r="BW1345" s="24" t="s">
        <v>91</v>
      </c>
      <c r="BX1345" s="24" t="s">
        <v>91</v>
      </c>
      <c r="BY1345" s="24" t="s">
        <v>91</v>
      </c>
      <c r="BZ1345" s="24" t="s">
        <v>90</v>
      </c>
      <c r="CA1345" s="36"/>
      <c r="CB1345" s="35"/>
    </row>
    <row r="1346" spans="1:80" ht="169.5" customHeight="1" x14ac:dyDescent="0.35">
      <c r="A1346" s="24"/>
      <c r="B1346" s="24" t="s">
        <v>77</v>
      </c>
      <c r="C1346" s="23" t="s">
        <v>78</v>
      </c>
      <c r="D1346" s="24" t="s">
        <v>3415</v>
      </c>
      <c r="E1346" s="24" t="s">
        <v>38</v>
      </c>
      <c r="F1346" s="24" t="s">
        <v>287</v>
      </c>
      <c r="G1346" s="24" t="s">
        <v>4587</v>
      </c>
      <c r="H1346" s="24" t="s">
        <v>4588</v>
      </c>
      <c r="I1346" s="24" t="s">
        <v>4599</v>
      </c>
      <c r="J1346" s="24" t="s">
        <v>4606</v>
      </c>
      <c r="K1346" s="24" t="s">
        <v>4607</v>
      </c>
      <c r="L1346" s="24" t="s">
        <v>4608</v>
      </c>
      <c r="M1346" s="24"/>
      <c r="N1346" s="24" t="s">
        <v>974</v>
      </c>
      <c r="O1346" s="24"/>
      <c r="P1346" s="24"/>
      <c r="Q1346" s="24" t="s">
        <v>89</v>
      </c>
      <c r="R1346" s="24" t="s">
        <v>4203</v>
      </c>
      <c r="S1346" s="24"/>
      <c r="T1346" s="24" t="s">
        <v>90</v>
      </c>
      <c r="U1346" s="24" t="s">
        <v>91</v>
      </c>
      <c r="V1346" s="24" t="s">
        <v>91</v>
      </c>
      <c r="W1346" s="24" t="s">
        <v>91</v>
      </c>
      <c r="X1346" s="24"/>
      <c r="Y1346" s="24" t="s">
        <v>91</v>
      </c>
      <c r="Z1346" s="24" t="s">
        <v>91</v>
      </c>
      <c r="AA1346" s="24" t="s">
        <v>91</v>
      </c>
      <c r="AB1346" s="24" t="s">
        <v>90</v>
      </c>
      <c r="AC1346" s="24" t="s">
        <v>91</v>
      </c>
      <c r="AD1346" s="24" t="s">
        <v>91</v>
      </c>
      <c r="AE1346" s="24" t="s">
        <v>91</v>
      </c>
      <c r="AF1346" s="24" t="s">
        <v>91</v>
      </c>
      <c r="AG1346" s="24" t="s">
        <v>91</v>
      </c>
      <c r="AH1346" s="24" t="s">
        <v>90</v>
      </c>
      <c r="AI1346" s="24" t="s">
        <v>91</v>
      </c>
      <c r="AJ1346" s="24" t="s">
        <v>91</v>
      </c>
      <c r="AK1346" s="24" t="s">
        <v>91</v>
      </c>
      <c r="AL1346" s="24" t="s">
        <v>91</v>
      </c>
      <c r="AM1346" s="24" t="s">
        <v>90</v>
      </c>
      <c r="AN1346" s="24" t="s">
        <v>91</v>
      </c>
      <c r="AO1346" s="24" t="s">
        <v>90</v>
      </c>
      <c r="AP1346" s="24" t="s">
        <v>91</v>
      </c>
      <c r="AQ1346" s="24" t="s">
        <v>91</v>
      </c>
      <c r="AR1346" s="24" t="s">
        <v>91</v>
      </c>
      <c r="AS1346" s="24" t="s">
        <v>91</v>
      </c>
      <c r="AT1346" s="24" t="s">
        <v>91</v>
      </c>
      <c r="AU1346" s="24" t="s">
        <v>91</v>
      </c>
      <c r="AV1346" s="24" t="s">
        <v>91</v>
      </c>
      <c r="AW1346" s="24" t="s">
        <v>91</v>
      </c>
      <c r="AX1346" s="24" t="s">
        <v>90</v>
      </c>
      <c r="AY1346" s="24" t="s">
        <v>91</v>
      </c>
      <c r="AZ1346" s="24" t="s">
        <v>91</v>
      </c>
      <c r="BA1346" s="24" t="s">
        <v>91</v>
      </c>
      <c r="BB1346" s="24" t="s">
        <v>91</v>
      </c>
      <c r="BC1346" s="24" t="s">
        <v>91</v>
      </c>
      <c r="BD1346" s="24" t="s">
        <v>91</v>
      </c>
      <c r="BE1346" s="24" t="s">
        <v>91</v>
      </c>
      <c r="BF1346" s="24" t="s">
        <v>91</v>
      </c>
      <c r="BG1346" s="24" t="s">
        <v>91</v>
      </c>
      <c r="BH1346" s="24" t="s">
        <v>91</v>
      </c>
      <c r="BI1346" s="24" t="s">
        <v>91</v>
      </c>
      <c r="BJ1346" s="24" t="s">
        <v>92</v>
      </c>
      <c r="BK1346" s="24" t="s">
        <v>91</v>
      </c>
      <c r="BL1346" s="24" t="s">
        <v>92</v>
      </c>
      <c r="BM1346" s="24" t="s">
        <v>90</v>
      </c>
      <c r="BN1346" s="24" t="s">
        <v>91</v>
      </c>
      <c r="BO1346" s="24" t="s">
        <v>91</v>
      </c>
      <c r="BP1346" s="24" t="s">
        <v>92</v>
      </c>
      <c r="BQ1346" s="24" t="s">
        <v>91</v>
      </c>
      <c r="BR1346" s="24" t="s">
        <v>90</v>
      </c>
      <c r="BS1346" s="24" t="s">
        <v>92</v>
      </c>
      <c r="BT1346" s="24" t="s">
        <v>92</v>
      </c>
      <c r="BU1346" s="24" t="s">
        <v>91</v>
      </c>
      <c r="BV1346" s="24" t="s">
        <v>91</v>
      </c>
      <c r="BW1346" s="24" t="s">
        <v>91</v>
      </c>
      <c r="BX1346" s="24" t="s">
        <v>91</v>
      </c>
      <c r="BY1346" s="24" t="s">
        <v>91</v>
      </c>
      <c r="BZ1346" s="24" t="s">
        <v>92</v>
      </c>
      <c r="CA1346" s="36"/>
      <c r="CB1346" s="35"/>
    </row>
    <row r="1347" spans="1:80" ht="169.5" customHeight="1" x14ac:dyDescent="0.35">
      <c r="A1347" s="24"/>
      <c r="B1347" s="24" t="s">
        <v>77</v>
      </c>
      <c r="C1347" s="23" t="s">
        <v>78</v>
      </c>
      <c r="D1347" s="24" t="s">
        <v>3415</v>
      </c>
      <c r="E1347" s="24" t="s">
        <v>38</v>
      </c>
      <c r="F1347" s="24" t="s">
        <v>287</v>
      </c>
      <c r="G1347" s="24" t="s">
        <v>4587</v>
      </c>
      <c r="H1347" s="24" t="s">
        <v>4588</v>
      </c>
      <c r="I1347" s="24" t="s">
        <v>4599</v>
      </c>
      <c r="J1347" s="24" t="s">
        <v>4609</v>
      </c>
      <c r="K1347" s="24" t="s">
        <v>4610</v>
      </c>
      <c r="L1347" s="24" t="s">
        <v>4611</v>
      </c>
      <c r="M1347" s="24"/>
      <c r="N1347" s="24" t="s">
        <v>974</v>
      </c>
      <c r="O1347" s="24"/>
      <c r="P1347" s="24"/>
      <c r="Q1347" s="24" t="s">
        <v>89</v>
      </c>
      <c r="R1347" s="24" t="s">
        <v>4203</v>
      </c>
      <c r="S1347" s="24"/>
      <c r="T1347" s="24" t="s">
        <v>90</v>
      </c>
      <c r="U1347" s="24" t="s">
        <v>91</v>
      </c>
      <c r="V1347" s="24" t="s">
        <v>91</v>
      </c>
      <c r="W1347" s="24" t="s">
        <v>91</v>
      </c>
      <c r="X1347" s="24"/>
      <c r="Y1347" s="24" t="s">
        <v>91</v>
      </c>
      <c r="Z1347" s="24" t="s">
        <v>91</v>
      </c>
      <c r="AA1347" s="24" t="s">
        <v>91</v>
      </c>
      <c r="AB1347" s="24" t="s">
        <v>90</v>
      </c>
      <c r="AC1347" s="24" t="s">
        <v>91</v>
      </c>
      <c r="AD1347" s="24" t="s">
        <v>91</v>
      </c>
      <c r="AE1347" s="24" t="s">
        <v>91</v>
      </c>
      <c r="AF1347" s="24" t="s">
        <v>91</v>
      </c>
      <c r="AG1347" s="24" t="s">
        <v>91</v>
      </c>
      <c r="AH1347" s="24" t="s">
        <v>144</v>
      </c>
      <c r="AI1347" s="24" t="s">
        <v>91</v>
      </c>
      <c r="AJ1347" s="24" t="s">
        <v>91</v>
      </c>
      <c r="AK1347" s="24" t="s">
        <v>91</v>
      </c>
      <c r="AL1347" s="24" t="s">
        <v>91</v>
      </c>
      <c r="AM1347" s="24" t="s">
        <v>90</v>
      </c>
      <c r="AN1347" s="24" t="s">
        <v>91</v>
      </c>
      <c r="AO1347" s="24" t="s">
        <v>90</v>
      </c>
      <c r="AP1347" s="24" t="s">
        <v>91</v>
      </c>
      <c r="AQ1347" s="24" t="s">
        <v>91</v>
      </c>
      <c r="AR1347" s="24" t="s">
        <v>91</v>
      </c>
      <c r="AS1347" s="24" t="s">
        <v>91</v>
      </c>
      <c r="AT1347" s="24" t="s">
        <v>91</v>
      </c>
      <c r="AU1347" s="24" t="s">
        <v>91</v>
      </c>
      <c r="AV1347" s="24" t="s">
        <v>91</v>
      </c>
      <c r="AW1347" s="24" t="s">
        <v>91</v>
      </c>
      <c r="AX1347" s="24" t="s">
        <v>90</v>
      </c>
      <c r="AY1347" s="24" t="s">
        <v>91</v>
      </c>
      <c r="AZ1347" s="24" t="s">
        <v>91</v>
      </c>
      <c r="BA1347" s="24" t="s">
        <v>91</v>
      </c>
      <c r="BB1347" s="24" t="s">
        <v>91</v>
      </c>
      <c r="BC1347" s="24" t="s">
        <v>91</v>
      </c>
      <c r="BD1347" s="24" t="s">
        <v>91</v>
      </c>
      <c r="BE1347" s="24" t="s">
        <v>91</v>
      </c>
      <c r="BF1347" s="24" t="s">
        <v>91</v>
      </c>
      <c r="BG1347" s="24" t="s">
        <v>91</v>
      </c>
      <c r="BH1347" s="24" t="s">
        <v>91</v>
      </c>
      <c r="BI1347" s="24" t="s">
        <v>91</v>
      </c>
      <c r="BJ1347" s="24" t="s">
        <v>92</v>
      </c>
      <c r="BK1347" s="24" t="s">
        <v>91</v>
      </c>
      <c r="BL1347" s="24" t="s">
        <v>92</v>
      </c>
      <c r="BM1347" s="24" t="s">
        <v>144</v>
      </c>
      <c r="BN1347" s="24" t="s">
        <v>91</v>
      </c>
      <c r="BO1347" s="24" t="s">
        <v>91</v>
      </c>
      <c r="BP1347" s="24" t="s">
        <v>144</v>
      </c>
      <c r="BQ1347" s="24" t="s">
        <v>91</v>
      </c>
      <c r="BR1347" s="24" t="s">
        <v>90</v>
      </c>
      <c r="BS1347" s="24" t="s">
        <v>92</v>
      </c>
      <c r="BT1347" s="24" t="s">
        <v>90</v>
      </c>
      <c r="BU1347" s="24" t="s">
        <v>92</v>
      </c>
      <c r="BV1347" s="24" t="s">
        <v>91</v>
      </c>
      <c r="BW1347" s="24" t="s">
        <v>91</v>
      </c>
      <c r="BX1347" s="24" t="s">
        <v>91</v>
      </c>
      <c r="BY1347" s="24" t="s">
        <v>91</v>
      </c>
      <c r="BZ1347" s="24" t="s">
        <v>90</v>
      </c>
      <c r="CA1347" s="36"/>
      <c r="CB1347" s="35"/>
    </row>
    <row r="1348" spans="1:80" ht="169.5" customHeight="1" x14ac:dyDescent="0.35">
      <c r="A1348" s="24"/>
      <c r="B1348" s="24" t="s">
        <v>77</v>
      </c>
      <c r="C1348" s="23" t="s">
        <v>78</v>
      </c>
      <c r="D1348" s="24" t="s">
        <v>3415</v>
      </c>
      <c r="E1348" s="24" t="s">
        <v>38</v>
      </c>
      <c r="F1348" s="24" t="s">
        <v>287</v>
      </c>
      <c r="G1348" s="24" t="s">
        <v>4587</v>
      </c>
      <c r="H1348" s="24" t="s">
        <v>4588</v>
      </c>
      <c r="I1348" s="24" t="s">
        <v>4599</v>
      </c>
      <c r="J1348" s="24" t="s">
        <v>4612</v>
      </c>
      <c r="K1348" s="24" t="s">
        <v>4613</v>
      </c>
      <c r="L1348" s="24" t="s">
        <v>4614</v>
      </c>
      <c r="M1348" s="24"/>
      <c r="N1348" s="24" t="s">
        <v>974</v>
      </c>
      <c r="O1348" s="24"/>
      <c r="P1348" s="24"/>
      <c r="Q1348" s="24" t="s">
        <v>89</v>
      </c>
      <c r="R1348" s="24" t="s">
        <v>4203</v>
      </c>
      <c r="S1348" s="24"/>
      <c r="T1348" s="24" t="s">
        <v>90</v>
      </c>
      <c r="U1348" s="24" t="s">
        <v>91</v>
      </c>
      <c r="V1348" s="24" t="s">
        <v>91</v>
      </c>
      <c r="W1348" s="24" t="s">
        <v>91</v>
      </c>
      <c r="X1348" s="24"/>
      <c r="Y1348" s="24" t="s">
        <v>91</v>
      </c>
      <c r="Z1348" s="24" t="s">
        <v>91</v>
      </c>
      <c r="AA1348" s="24" t="s">
        <v>91</v>
      </c>
      <c r="AB1348" s="24" t="s">
        <v>90</v>
      </c>
      <c r="AC1348" s="24" t="s">
        <v>91</v>
      </c>
      <c r="AD1348" s="24" t="s">
        <v>91</v>
      </c>
      <c r="AE1348" s="24" t="s">
        <v>91</v>
      </c>
      <c r="AF1348" s="24" t="s">
        <v>91</v>
      </c>
      <c r="AG1348" s="24" t="s">
        <v>91</v>
      </c>
      <c r="AH1348" s="24" t="s">
        <v>90</v>
      </c>
      <c r="AI1348" s="24" t="s">
        <v>91</v>
      </c>
      <c r="AJ1348" s="24" t="s">
        <v>91</v>
      </c>
      <c r="AK1348" s="24" t="s">
        <v>91</v>
      </c>
      <c r="AL1348" s="24" t="s">
        <v>91</v>
      </c>
      <c r="AM1348" s="24" t="s">
        <v>90</v>
      </c>
      <c r="AN1348" s="24" t="s">
        <v>91</v>
      </c>
      <c r="AO1348" s="24" t="s">
        <v>90</v>
      </c>
      <c r="AP1348" s="24" t="s">
        <v>91</v>
      </c>
      <c r="AQ1348" s="24" t="s">
        <v>91</v>
      </c>
      <c r="AR1348" s="24" t="s">
        <v>91</v>
      </c>
      <c r="AS1348" s="24" t="s">
        <v>91</v>
      </c>
      <c r="AT1348" s="24" t="s">
        <v>91</v>
      </c>
      <c r="AU1348" s="24" t="s">
        <v>91</v>
      </c>
      <c r="AV1348" s="24" t="s">
        <v>91</v>
      </c>
      <c r="AW1348" s="24" t="s">
        <v>91</v>
      </c>
      <c r="AX1348" s="24" t="s">
        <v>90</v>
      </c>
      <c r="AY1348" s="24" t="s">
        <v>91</v>
      </c>
      <c r="AZ1348" s="24" t="s">
        <v>91</v>
      </c>
      <c r="BA1348" s="24" t="s">
        <v>91</v>
      </c>
      <c r="BB1348" s="24" t="s">
        <v>144</v>
      </c>
      <c r="BC1348" s="24" t="s">
        <v>91</v>
      </c>
      <c r="BD1348" s="24" t="s">
        <v>91</v>
      </c>
      <c r="BE1348" s="24" t="s">
        <v>91</v>
      </c>
      <c r="BF1348" s="24" t="s">
        <v>91</v>
      </c>
      <c r="BG1348" s="24" t="s">
        <v>91</v>
      </c>
      <c r="BH1348" s="24" t="s">
        <v>91</v>
      </c>
      <c r="BI1348" s="24" t="s">
        <v>91</v>
      </c>
      <c r="BJ1348" s="24" t="s">
        <v>144</v>
      </c>
      <c r="BK1348" s="24" t="s">
        <v>91</v>
      </c>
      <c r="BL1348" s="24" t="s">
        <v>90</v>
      </c>
      <c r="BM1348" s="24" t="s">
        <v>90</v>
      </c>
      <c r="BN1348" s="24" t="s">
        <v>91</v>
      </c>
      <c r="BO1348" s="24" t="s">
        <v>91</v>
      </c>
      <c r="BP1348" s="24" t="s">
        <v>90</v>
      </c>
      <c r="BQ1348" s="24" t="s">
        <v>91</v>
      </c>
      <c r="BR1348" s="24" t="s">
        <v>90</v>
      </c>
      <c r="BS1348" s="24" t="s">
        <v>92</v>
      </c>
      <c r="BT1348" s="24" t="s">
        <v>90</v>
      </c>
      <c r="BU1348" s="24" t="s">
        <v>91</v>
      </c>
      <c r="BV1348" s="24" t="s">
        <v>91</v>
      </c>
      <c r="BW1348" s="24" t="s">
        <v>91</v>
      </c>
      <c r="BX1348" s="24" t="s">
        <v>91</v>
      </c>
      <c r="BY1348" s="24" t="s">
        <v>91</v>
      </c>
      <c r="BZ1348" s="24" t="s">
        <v>90</v>
      </c>
      <c r="CA1348" s="36"/>
      <c r="CB1348" s="35"/>
    </row>
    <row r="1349" spans="1:80" ht="169.5" customHeight="1" x14ac:dyDescent="0.35">
      <c r="A1349" s="24"/>
      <c r="B1349" s="24" t="s">
        <v>77</v>
      </c>
      <c r="C1349" s="23" t="s">
        <v>78</v>
      </c>
      <c r="D1349" s="24" t="s">
        <v>3415</v>
      </c>
      <c r="E1349" s="24" t="s">
        <v>38</v>
      </c>
      <c r="F1349" s="24" t="s">
        <v>287</v>
      </c>
      <c r="G1349" s="24" t="s">
        <v>4587</v>
      </c>
      <c r="H1349" s="24" t="s">
        <v>4588</v>
      </c>
      <c r="I1349" s="24" t="s">
        <v>4599</v>
      </c>
      <c r="J1349" s="24" t="s">
        <v>4615</v>
      </c>
      <c r="K1349" s="24" t="s">
        <v>4616</v>
      </c>
      <c r="L1349" s="24" t="s">
        <v>4617</v>
      </c>
      <c r="M1349" s="24"/>
      <c r="N1349" s="24" t="s">
        <v>974</v>
      </c>
      <c r="O1349" s="24"/>
      <c r="P1349" s="24"/>
      <c r="Q1349" s="24" t="s">
        <v>89</v>
      </c>
      <c r="R1349" s="24" t="s">
        <v>4203</v>
      </c>
      <c r="S1349" s="24"/>
      <c r="T1349" s="24" t="s">
        <v>90</v>
      </c>
      <c r="U1349" s="24" t="s">
        <v>91</v>
      </c>
      <c r="V1349" s="24" t="s">
        <v>91</v>
      </c>
      <c r="W1349" s="24" t="s">
        <v>91</v>
      </c>
      <c r="X1349" s="24"/>
      <c r="Y1349" s="24" t="s">
        <v>91</v>
      </c>
      <c r="Z1349" s="24" t="s">
        <v>91</v>
      </c>
      <c r="AA1349" s="24" t="s">
        <v>91</v>
      </c>
      <c r="AB1349" s="24" t="s">
        <v>90</v>
      </c>
      <c r="AC1349" s="24" t="s">
        <v>91</v>
      </c>
      <c r="AD1349" s="24" t="s">
        <v>91</v>
      </c>
      <c r="AE1349" s="24" t="s">
        <v>91</v>
      </c>
      <c r="AF1349" s="24" t="s">
        <v>91</v>
      </c>
      <c r="AG1349" s="24" t="s">
        <v>91</v>
      </c>
      <c r="AH1349" s="24" t="s">
        <v>144</v>
      </c>
      <c r="AI1349" s="24" t="s">
        <v>91</v>
      </c>
      <c r="AJ1349" s="24" t="s">
        <v>91</v>
      </c>
      <c r="AK1349" s="24" t="s">
        <v>91</v>
      </c>
      <c r="AL1349" s="24" t="s">
        <v>91</v>
      </c>
      <c r="AM1349" s="24" t="s">
        <v>90</v>
      </c>
      <c r="AN1349" s="24" t="s">
        <v>91</v>
      </c>
      <c r="AO1349" s="24" t="s">
        <v>90</v>
      </c>
      <c r="AP1349" s="24" t="s">
        <v>91</v>
      </c>
      <c r="AQ1349" s="24" t="s">
        <v>91</v>
      </c>
      <c r="AR1349" s="24" t="s">
        <v>91</v>
      </c>
      <c r="AS1349" s="24" t="s">
        <v>91</v>
      </c>
      <c r="AT1349" s="24" t="s">
        <v>91</v>
      </c>
      <c r="AU1349" s="24" t="s">
        <v>91</v>
      </c>
      <c r="AV1349" s="24" t="s">
        <v>91</v>
      </c>
      <c r="AW1349" s="24" t="s">
        <v>91</v>
      </c>
      <c r="AX1349" s="24" t="s">
        <v>90</v>
      </c>
      <c r="AY1349" s="24" t="s">
        <v>91</v>
      </c>
      <c r="AZ1349" s="24" t="s">
        <v>91</v>
      </c>
      <c r="BA1349" s="24" t="s">
        <v>91</v>
      </c>
      <c r="BB1349" s="24" t="s">
        <v>1309</v>
      </c>
      <c r="BC1349" s="24" t="s">
        <v>91</v>
      </c>
      <c r="BD1349" s="24" t="s">
        <v>91</v>
      </c>
      <c r="BE1349" s="24" t="s">
        <v>91</v>
      </c>
      <c r="BF1349" s="24" t="s">
        <v>91</v>
      </c>
      <c r="BG1349" s="24" t="s">
        <v>91</v>
      </c>
      <c r="BH1349" s="24" t="s">
        <v>91</v>
      </c>
      <c r="BI1349" s="24" t="s">
        <v>91</v>
      </c>
      <c r="BJ1349" s="24" t="s">
        <v>1309</v>
      </c>
      <c r="BK1349" s="24" t="s">
        <v>91</v>
      </c>
      <c r="BL1349" s="24" t="s">
        <v>92</v>
      </c>
      <c r="BM1349" s="24" t="s">
        <v>115</v>
      </c>
      <c r="BN1349" s="24" t="s">
        <v>91</v>
      </c>
      <c r="BO1349" s="24" t="s">
        <v>91</v>
      </c>
      <c r="BP1349" s="24" t="s">
        <v>115</v>
      </c>
      <c r="BQ1349" s="24" t="s">
        <v>91</v>
      </c>
      <c r="BR1349" s="24" t="s">
        <v>115</v>
      </c>
      <c r="BS1349" s="24" t="s">
        <v>92</v>
      </c>
      <c r="BT1349" s="24" t="s">
        <v>90</v>
      </c>
      <c r="BU1349" s="24" t="s">
        <v>92</v>
      </c>
      <c r="BV1349" s="24" t="s">
        <v>91</v>
      </c>
      <c r="BW1349" s="24" t="s">
        <v>91</v>
      </c>
      <c r="BX1349" s="24" t="s">
        <v>91</v>
      </c>
      <c r="BY1349" s="24" t="s">
        <v>91</v>
      </c>
      <c r="BZ1349" s="24" t="s">
        <v>90</v>
      </c>
      <c r="CA1349" s="36"/>
      <c r="CB1349" s="35"/>
    </row>
    <row r="1350" spans="1:80" ht="169.5" customHeight="1" x14ac:dyDescent="0.35">
      <c r="A1350" s="24"/>
      <c r="B1350" s="24" t="s">
        <v>77</v>
      </c>
      <c r="C1350" s="23" t="s">
        <v>78</v>
      </c>
      <c r="D1350" s="24" t="s">
        <v>3415</v>
      </c>
      <c r="E1350" s="24" t="s">
        <v>38</v>
      </c>
      <c r="F1350" s="24" t="s">
        <v>287</v>
      </c>
      <c r="G1350" s="24" t="s">
        <v>4587</v>
      </c>
      <c r="H1350" s="24" t="s">
        <v>4588</v>
      </c>
      <c r="I1350" s="24" t="s">
        <v>4599</v>
      </c>
      <c r="J1350" s="24" t="s">
        <v>4618</v>
      </c>
      <c r="K1350" s="24" t="s">
        <v>4616</v>
      </c>
      <c r="L1350" s="24" t="s">
        <v>4619</v>
      </c>
      <c r="M1350" s="24"/>
      <c r="N1350" s="24"/>
      <c r="O1350" s="24" t="s">
        <v>974</v>
      </c>
      <c r="P1350" s="24"/>
      <c r="Q1350" s="24" t="s">
        <v>89</v>
      </c>
      <c r="R1350" s="24" t="s">
        <v>4203</v>
      </c>
      <c r="S1350" s="24"/>
      <c r="T1350" s="24" t="s">
        <v>90</v>
      </c>
      <c r="U1350" s="24" t="s">
        <v>91</v>
      </c>
      <c r="V1350" s="24" t="s">
        <v>91</v>
      </c>
      <c r="W1350" s="24" t="s">
        <v>91</v>
      </c>
      <c r="X1350" s="24"/>
      <c r="Y1350" s="24" t="s">
        <v>91</v>
      </c>
      <c r="Z1350" s="24" t="s">
        <v>91</v>
      </c>
      <c r="AA1350" s="24" t="s">
        <v>91</v>
      </c>
      <c r="AB1350" s="24" t="s">
        <v>90</v>
      </c>
      <c r="AC1350" s="24" t="s">
        <v>91</v>
      </c>
      <c r="AD1350" s="24" t="s">
        <v>91</v>
      </c>
      <c r="AE1350" s="24" t="s">
        <v>91</v>
      </c>
      <c r="AF1350" s="24" t="s">
        <v>91</v>
      </c>
      <c r="AG1350" s="24" t="s">
        <v>91</v>
      </c>
      <c r="AH1350" s="24" t="s">
        <v>144</v>
      </c>
      <c r="AI1350" s="24" t="s">
        <v>91</v>
      </c>
      <c r="AJ1350" s="24" t="s">
        <v>91</v>
      </c>
      <c r="AK1350" s="24" t="s">
        <v>91</v>
      </c>
      <c r="AL1350" s="24" t="s">
        <v>91</v>
      </c>
      <c r="AM1350" s="24" t="s">
        <v>90</v>
      </c>
      <c r="AN1350" s="24" t="s">
        <v>91</v>
      </c>
      <c r="AO1350" s="24" t="s">
        <v>90</v>
      </c>
      <c r="AP1350" s="24" t="s">
        <v>91</v>
      </c>
      <c r="AQ1350" s="24" t="s">
        <v>91</v>
      </c>
      <c r="AR1350" s="24" t="s">
        <v>91</v>
      </c>
      <c r="AS1350" s="24" t="s">
        <v>91</v>
      </c>
      <c r="AT1350" s="24" t="s">
        <v>91</v>
      </c>
      <c r="AU1350" s="24" t="s">
        <v>91</v>
      </c>
      <c r="AV1350" s="24" t="s">
        <v>91</v>
      </c>
      <c r="AW1350" s="24" t="s">
        <v>91</v>
      </c>
      <c r="AX1350" s="24" t="s">
        <v>90</v>
      </c>
      <c r="AY1350" s="24" t="s">
        <v>91</v>
      </c>
      <c r="AZ1350" s="24" t="s">
        <v>91</v>
      </c>
      <c r="BA1350" s="24" t="s">
        <v>91</v>
      </c>
      <c r="BB1350" s="24" t="s">
        <v>1309</v>
      </c>
      <c r="BC1350" s="24" t="s">
        <v>91</v>
      </c>
      <c r="BD1350" s="24" t="s">
        <v>91</v>
      </c>
      <c r="BE1350" s="24" t="s">
        <v>91</v>
      </c>
      <c r="BF1350" s="24" t="s">
        <v>91</v>
      </c>
      <c r="BG1350" s="24" t="s">
        <v>91</v>
      </c>
      <c r="BH1350" s="24" t="s">
        <v>91</v>
      </c>
      <c r="BI1350" s="24" t="s">
        <v>91</v>
      </c>
      <c r="BJ1350" s="24" t="s">
        <v>1309</v>
      </c>
      <c r="BK1350" s="24" t="s">
        <v>91</v>
      </c>
      <c r="BL1350" s="24" t="s">
        <v>92</v>
      </c>
      <c r="BM1350" s="24" t="s">
        <v>115</v>
      </c>
      <c r="BN1350" s="24" t="s">
        <v>91</v>
      </c>
      <c r="BO1350" s="24" t="s">
        <v>91</v>
      </c>
      <c r="BP1350" s="24" t="s">
        <v>115</v>
      </c>
      <c r="BQ1350" s="24" t="s">
        <v>91</v>
      </c>
      <c r="BR1350" s="24" t="s">
        <v>115</v>
      </c>
      <c r="BS1350" s="24" t="s">
        <v>92</v>
      </c>
      <c r="BT1350" s="24" t="s">
        <v>90</v>
      </c>
      <c r="BU1350" s="24" t="s">
        <v>92</v>
      </c>
      <c r="BV1350" s="24" t="s">
        <v>91</v>
      </c>
      <c r="BW1350" s="24" t="s">
        <v>91</v>
      </c>
      <c r="BX1350" s="24" t="s">
        <v>91</v>
      </c>
      <c r="BY1350" s="24" t="s">
        <v>91</v>
      </c>
      <c r="BZ1350" s="24" t="s">
        <v>90</v>
      </c>
      <c r="CA1350" s="36"/>
      <c r="CB1350" s="35"/>
    </row>
    <row r="1351" spans="1:80" ht="169.5" customHeight="1" x14ac:dyDescent="0.35">
      <c r="A1351" s="24"/>
      <c r="B1351" s="24" t="s">
        <v>77</v>
      </c>
      <c r="C1351" s="23" t="s">
        <v>78</v>
      </c>
      <c r="D1351" s="24" t="s">
        <v>3415</v>
      </c>
      <c r="E1351" s="24" t="s">
        <v>38</v>
      </c>
      <c r="F1351" s="24" t="s">
        <v>287</v>
      </c>
      <c r="G1351" s="24" t="s">
        <v>4587</v>
      </c>
      <c r="H1351" s="24" t="s">
        <v>4588</v>
      </c>
      <c r="I1351" s="24" t="s">
        <v>4599</v>
      </c>
      <c r="J1351" s="24" t="s">
        <v>4620</v>
      </c>
      <c r="K1351" s="24" t="s">
        <v>4621</v>
      </c>
      <c r="L1351" s="24" t="s">
        <v>4622</v>
      </c>
      <c r="M1351" s="24"/>
      <c r="N1351" s="24" t="s">
        <v>974</v>
      </c>
      <c r="O1351" s="24"/>
      <c r="P1351" s="24"/>
      <c r="Q1351" s="24" t="s">
        <v>89</v>
      </c>
      <c r="R1351" s="24" t="s">
        <v>4203</v>
      </c>
      <c r="S1351" s="24"/>
      <c r="T1351" s="24" t="s">
        <v>90</v>
      </c>
      <c r="U1351" s="24" t="s">
        <v>91</v>
      </c>
      <c r="V1351" s="24" t="s">
        <v>91</v>
      </c>
      <c r="W1351" s="24" t="s">
        <v>91</v>
      </c>
      <c r="X1351" s="24"/>
      <c r="Y1351" s="24" t="s">
        <v>91</v>
      </c>
      <c r="Z1351" s="24" t="s">
        <v>91</v>
      </c>
      <c r="AA1351" s="24" t="s">
        <v>91</v>
      </c>
      <c r="AB1351" s="24" t="s">
        <v>90</v>
      </c>
      <c r="AC1351" s="24" t="s">
        <v>91</v>
      </c>
      <c r="AD1351" s="24" t="s">
        <v>91</v>
      </c>
      <c r="AE1351" s="24" t="s">
        <v>91</v>
      </c>
      <c r="AF1351" s="24" t="s">
        <v>91</v>
      </c>
      <c r="AG1351" s="24" t="s">
        <v>91</v>
      </c>
      <c r="AH1351" s="24" t="s">
        <v>144</v>
      </c>
      <c r="AI1351" s="24" t="s">
        <v>91</v>
      </c>
      <c r="AJ1351" s="24" t="s">
        <v>91</v>
      </c>
      <c r="AK1351" s="24" t="s">
        <v>91</v>
      </c>
      <c r="AL1351" s="24" t="s">
        <v>91</v>
      </c>
      <c r="AM1351" s="24" t="s">
        <v>90</v>
      </c>
      <c r="AN1351" s="24" t="s">
        <v>91</v>
      </c>
      <c r="AO1351" s="24" t="s">
        <v>90</v>
      </c>
      <c r="AP1351" s="24" t="s">
        <v>91</v>
      </c>
      <c r="AQ1351" s="24" t="s">
        <v>91</v>
      </c>
      <c r="AR1351" s="24" t="s">
        <v>91</v>
      </c>
      <c r="AS1351" s="24" t="s">
        <v>91</v>
      </c>
      <c r="AT1351" s="24" t="s">
        <v>91</v>
      </c>
      <c r="AU1351" s="24" t="s">
        <v>91</v>
      </c>
      <c r="AV1351" s="24" t="s">
        <v>91</v>
      </c>
      <c r="AW1351" s="24" t="s">
        <v>91</v>
      </c>
      <c r="AX1351" s="24" t="s">
        <v>90</v>
      </c>
      <c r="AY1351" s="24" t="s">
        <v>91</v>
      </c>
      <c r="AZ1351" s="24" t="s">
        <v>91</v>
      </c>
      <c r="BA1351" s="24" t="s">
        <v>91</v>
      </c>
      <c r="BB1351" s="24" t="s">
        <v>1309</v>
      </c>
      <c r="BC1351" s="24" t="s">
        <v>91</v>
      </c>
      <c r="BD1351" s="24" t="s">
        <v>91</v>
      </c>
      <c r="BE1351" s="24" t="s">
        <v>91</v>
      </c>
      <c r="BF1351" s="24" t="s">
        <v>91</v>
      </c>
      <c r="BG1351" s="24" t="s">
        <v>91</v>
      </c>
      <c r="BH1351" s="24" t="s">
        <v>91</v>
      </c>
      <c r="BI1351" s="24" t="s">
        <v>91</v>
      </c>
      <c r="BJ1351" s="24" t="s">
        <v>1309</v>
      </c>
      <c r="BK1351" s="24" t="s">
        <v>91</v>
      </c>
      <c r="BL1351" s="24" t="s">
        <v>92</v>
      </c>
      <c r="BM1351" s="24" t="s">
        <v>144</v>
      </c>
      <c r="BN1351" s="24" t="s">
        <v>91</v>
      </c>
      <c r="BO1351" s="24" t="s">
        <v>91</v>
      </c>
      <c r="BP1351" s="24" t="s">
        <v>144</v>
      </c>
      <c r="BQ1351" s="24" t="s">
        <v>91</v>
      </c>
      <c r="BR1351" s="24" t="s">
        <v>90</v>
      </c>
      <c r="BS1351" s="24" t="s">
        <v>92</v>
      </c>
      <c r="BT1351" s="24" t="s">
        <v>90</v>
      </c>
      <c r="BU1351" s="24" t="s">
        <v>92</v>
      </c>
      <c r="BV1351" s="24" t="s">
        <v>91</v>
      </c>
      <c r="BW1351" s="24" t="s">
        <v>91</v>
      </c>
      <c r="BX1351" s="24" t="s">
        <v>91</v>
      </c>
      <c r="BY1351" s="24" t="s">
        <v>91</v>
      </c>
      <c r="BZ1351" s="24" t="s">
        <v>90</v>
      </c>
      <c r="CA1351" s="36"/>
      <c r="CB1351" s="35"/>
    </row>
    <row r="1352" spans="1:80" ht="169.5" customHeight="1" x14ac:dyDescent="0.35">
      <c r="A1352" s="24"/>
      <c r="B1352" s="24" t="s">
        <v>77</v>
      </c>
      <c r="C1352" s="23" t="s">
        <v>78</v>
      </c>
      <c r="D1352" s="24" t="s">
        <v>3415</v>
      </c>
      <c r="E1352" s="24" t="s">
        <v>38</v>
      </c>
      <c r="F1352" s="24" t="s">
        <v>287</v>
      </c>
      <c r="G1352" s="24" t="s">
        <v>4587</v>
      </c>
      <c r="H1352" s="24" t="s">
        <v>4588</v>
      </c>
      <c r="I1352" s="24" t="s">
        <v>4623</v>
      </c>
      <c r="J1352" s="24" t="s">
        <v>4624</v>
      </c>
      <c r="K1352" s="24" t="s">
        <v>4625</v>
      </c>
      <c r="L1352" s="24" t="s">
        <v>4626</v>
      </c>
      <c r="M1352" s="24"/>
      <c r="N1352" s="24"/>
      <c r="O1352" s="24" t="s">
        <v>974</v>
      </c>
      <c r="P1352" s="24"/>
      <c r="Q1352" s="24" t="s">
        <v>89</v>
      </c>
      <c r="R1352" s="24" t="s">
        <v>4232</v>
      </c>
      <c r="S1352" s="24"/>
      <c r="T1352" s="24" t="s">
        <v>90</v>
      </c>
      <c r="U1352" s="24" t="s">
        <v>91</v>
      </c>
      <c r="V1352" s="24" t="s">
        <v>91</v>
      </c>
      <c r="W1352" s="24" t="s">
        <v>91</v>
      </c>
      <c r="X1352" s="24"/>
      <c r="Y1352" s="24" t="s">
        <v>91</v>
      </c>
      <c r="Z1352" s="24" t="s">
        <v>91</v>
      </c>
      <c r="AA1352" s="24" t="s">
        <v>91</v>
      </c>
      <c r="AB1352" s="24" t="s">
        <v>90</v>
      </c>
      <c r="AC1352" s="24" t="s">
        <v>91</v>
      </c>
      <c r="AD1352" s="24" t="s">
        <v>91</v>
      </c>
      <c r="AE1352" s="24" t="s">
        <v>91</v>
      </c>
      <c r="AF1352" s="24" t="s">
        <v>91</v>
      </c>
      <c r="AG1352" s="24" t="s">
        <v>91</v>
      </c>
      <c r="AH1352" s="24" t="s">
        <v>144</v>
      </c>
      <c r="AI1352" s="24" t="s">
        <v>91</v>
      </c>
      <c r="AJ1352" s="24" t="s">
        <v>91</v>
      </c>
      <c r="AK1352" s="24" t="s">
        <v>91</v>
      </c>
      <c r="AL1352" s="24" t="s">
        <v>91</v>
      </c>
      <c r="AM1352" s="24" t="s">
        <v>90</v>
      </c>
      <c r="AN1352" s="24" t="s">
        <v>91</v>
      </c>
      <c r="AO1352" s="24" t="s">
        <v>92</v>
      </c>
      <c r="AP1352" s="24" t="s">
        <v>91</v>
      </c>
      <c r="AQ1352" s="24" t="s">
        <v>91</v>
      </c>
      <c r="AR1352" s="24" t="s">
        <v>91</v>
      </c>
      <c r="AS1352" s="24" t="s">
        <v>91</v>
      </c>
      <c r="AT1352" s="24" t="s">
        <v>91</v>
      </c>
      <c r="AU1352" s="24" t="s">
        <v>91</v>
      </c>
      <c r="AV1352" s="24" t="s">
        <v>91</v>
      </c>
      <c r="AW1352" s="24" t="s">
        <v>91</v>
      </c>
      <c r="AX1352" s="24" t="s">
        <v>92</v>
      </c>
      <c r="AY1352" s="24" t="s">
        <v>91</v>
      </c>
      <c r="AZ1352" s="24" t="s">
        <v>91</v>
      </c>
      <c r="BA1352" s="24" t="s">
        <v>91</v>
      </c>
      <c r="BB1352" s="24" t="s">
        <v>1309</v>
      </c>
      <c r="BC1352" s="24" t="s">
        <v>91</v>
      </c>
      <c r="BD1352" s="24" t="s">
        <v>91</v>
      </c>
      <c r="BE1352" s="24" t="s">
        <v>91</v>
      </c>
      <c r="BF1352" s="24" t="s">
        <v>91</v>
      </c>
      <c r="BG1352" s="24" t="s">
        <v>91</v>
      </c>
      <c r="BH1352" s="24" t="s">
        <v>91</v>
      </c>
      <c r="BI1352" s="24" t="s">
        <v>91</v>
      </c>
      <c r="BJ1352" s="24" t="s">
        <v>1309</v>
      </c>
      <c r="BK1352" s="24" t="s">
        <v>91</v>
      </c>
      <c r="BL1352" s="24" t="s">
        <v>92</v>
      </c>
      <c r="BM1352" s="24" t="s">
        <v>144</v>
      </c>
      <c r="BN1352" s="24" t="s">
        <v>91</v>
      </c>
      <c r="BO1352" s="24" t="s">
        <v>91</v>
      </c>
      <c r="BP1352" s="24" t="s">
        <v>144</v>
      </c>
      <c r="BQ1352" s="24" t="s">
        <v>91</v>
      </c>
      <c r="BR1352" s="24" t="s">
        <v>90</v>
      </c>
      <c r="BS1352" s="24" t="s">
        <v>90</v>
      </c>
      <c r="BT1352" s="24" t="s">
        <v>92</v>
      </c>
      <c r="BU1352" s="24" t="s">
        <v>92</v>
      </c>
      <c r="BV1352" s="24" t="s">
        <v>91</v>
      </c>
      <c r="BW1352" s="24" t="s">
        <v>91</v>
      </c>
      <c r="BX1352" s="24" t="s">
        <v>91</v>
      </c>
      <c r="BY1352" s="24" t="s">
        <v>91</v>
      </c>
      <c r="BZ1352" s="24" t="s">
        <v>90</v>
      </c>
      <c r="CA1352" s="36"/>
      <c r="CB1352" s="35"/>
    </row>
    <row r="1353" spans="1:80" ht="169.5" customHeight="1" x14ac:dyDescent="0.35">
      <c r="A1353" s="24"/>
      <c r="B1353" s="24" t="s">
        <v>77</v>
      </c>
      <c r="C1353" s="23" t="s">
        <v>78</v>
      </c>
      <c r="D1353" s="24" t="s">
        <v>3415</v>
      </c>
      <c r="E1353" s="24" t="s">
        <v>38</v>
      </c>
      <c r="F1353" s="24" t="s">
        <v>287</v>
      </c>
      <c r="G1353" s="24" t="s">
        <v>4587</v>
      </c>
      <c r="H1353" s="24" t="s">
        <v>4588</v>
      </c>
      <c r="I1353" s="24" t="s">
        <v>4599</v>
      </c>
      <c r="J1353" s="24" t="s">
        <v>4627</v>
      </c>
      <c r="K1353" s="24" t="s">
        <v>4628</v>
      </c>
      <c r="L1353" s="24" t="s">
        <v>4629</v>
      </c>
      <c r="M1353" s="24"/>
      <c r="N1353" s="24" t="s">
        <v>974</v>
      </c>
      <c r="O1353" s="24"/>
      <c r="P1353" s="24"/>
      <c r="Q1353" s="24" t="s">
        <v>89</v>
      </c>
      <c r="R1353" s="24">
        <v>2027</v>
      </c>
      <c r="S1353" s="24"/>
      <c r="T1353" s="24" t="s">
        <v>90</v>
      </c>
      <c r="U1353" s="24" t="s">
        <v>91</v>
      </c>
      <c r="V1353" s="24" t="s">
        <v>91</v>
      </c>
      <c r="W1353" s="24" t="s">
        <v>91</v>
      </c>
      <c r="X1353" s="24"/>
      <c r="Y1353" s="24" t="s">
        <v>91</v>
      </c>
      <c r="Z1353" s="24" t="s">
        <v>91</v>
      </c>
      <c r="AA1353" s="24" t="s">
        <v>91</v>
      </c>
      <c r="AB1353" s="24" t="s">
        <v>90</v>
      </c>
      <c r="AC1353" s="24" t="s">
        <v>91</v>
      </c>
      <c r="AD1353" s="24" t="s">
        <v>91</v>
      </c>
      <c r="AE1353" s="24" t="s">
        <v>91</v>
      </c>
      <c r="AF1353" s="24" t="s">
        <v>91</v>
      </c>
      <c r="AG1353" s="24" t="s">
        <v>91</v>
      </c>
      <c r="AH1353" s="24" t="s">
        <v>115</v>
      </c>
      <c r="AI1353" s="24" t="s">
        <v>91</v>
      </c>
      <c r="AJ1353" s="24" t="s">
        <v>91</v>
      </c>
      <c r="AK1353" s="24" t="s">
        <v>91</v>
      </c>
      <c r="AL1353" s="24" t="s">
        <v>91</v>
      </c>
      <c r="AM1353" s="24" t="s">
        <v>115</v>
      </c>
      <c r="AN1353" s="24" t="s">
        <v>91</v>
      </c>
      <c r="AO1353" s="24" t="s">
        <v>92</v>
      </c>
      <c r="AP1353" s="24" t="s">
        <v>91</v>
      </c>
      <c r="AQ1353" s="24" t="s">
        <v>91</v>
      </c>
      <c r="AR1353" s="24" t="s">
        <v>91</v>
      </c>
      <c r="AS1353" s="24" t="s">
        <v>91</v>
      </c>
      <c r="AT1353" s="24" t="s">
        <v>91</v>
      </c>
      <c r="AU1353" s="24" t="s">
        <v>91</v>
      </c>
      <c r="AV1353" s="24" t="s">
        <v>91</v>
      </c>
      <c r="AW1353" s="24" t="s">
        <v>91</v>
      </c>
      <c r="AX1353" s="24" t="s">
        <v>92</v>
      </c>
      <c r="AY1353" s="24" t="s">
        <v>91</v>
      </c>
      <c r="AZ1353" s="24" t="s">
        <v>91</v>
      </c>
      <c r="BA1353" s="24" t="s">
        <v>91</v>
      </c>
      <c r="BB1353" s="24" t="s">
        <v>1309</v>
      </c>
      <c r="BC1353" s="24" t="s">
        <v>91</v>
      </c>
      <c r="BD1353" s="24" t="s">
        <v>91</v>
      </c>
      <c r="BE1353" s="24" t="s">
        <v>91</v>
      </c>
      <c r="BF1353" s="24" t="s">
        <v>91</v>
      </c>
      <c r="BG1353" s="24" t="s">
        <v>91</v>
      </c>
      <c r="BH1353" s="24" t="s">
        <v>91</v>
      </c>
      <c r="BI1353" s="24" t="s">
        <v>91</v>
      </c>
      <c r="BJ1353" s="24" t="s">
        <v>1309</v>
      </c>
      <c r="BK1353" s="24" t="s">
        <v>91</v>
      </c>
      <c r="BL1353" s="24" t="s">
        <v>92</v>
      </c>
      <c r="BM1353" s="24" t="s">
        <v>90</v>
      </c>
      <c r="BN1353" s="24" t="s">
        <v>91</v>
      </c>
      <c r="BO1353" s="24" t="s">
        <v>91</v>
      </c>
      <c r="BP1353" s="24" t="s">
        <v>90</v>
      </c>
      <c r="BQ1353" s="24" t="s">
        <v>91</v>
      </c>
      <c r="BR1353" s="24" t="s">
        <v>90</v>
      </c>
      <c r="BS1353" s="24" t="s">
        <v>115</v>
      </c>
      <c r="BT1353" s="24" t="s">
        <v>92</v>
      </c>
      <c r="BU1353" s="24" t="s">
        <v>92</v>
      </c>
      <c r="BV1353" s="24" t="s">
        <v>91</v>
      </c>
      <c r="BW1353" s="24" t="s">
        <v>91</v>
      </c>
      <c r="BX1353" s="24" t="s">
        <v>91</v>
      </c>
      <c r="BY1353" s="24" t="s">
        <v>91</v>
      </c>
      <c r="BZ1353" s="24" t="s">
        <v>115</v>
      </c>
      <c r="CA1353" s="36"/>
      <c r="CB1353" s="35"/>
    </row>
    <row r="1354" spans="1:80" ht="169.5" customHeight="1" x14ac:dyDescent="0.35">
      <c r="A1354" s="24"/>
      <c r="B1354" s="24" t="s">
        <v>77</v>
      </c>
      <c r="C1354" s="23" t="s">
        <v>78</v>
      </c>
      <c r="D1354" s="24" t="s">
        <v>3415</v>
      </c>
      <c r="E1354" s="24" t="s">
        <v>38</v>
      </c>
      <c r="F1354" s="24" t="s">
        <v>287</v>
      </c>
      <c r="G1354" s="24" t="s">
        <v>4587</v>
      </c>
      <c r="H1354" s="24" t="s">
        <v>4588</v>
      </c>
      <c r="I1354" s="24" t="s">
        <v>4599</v>
      </c>
      <c r="J1354" s="24" t="s">
        <v>4630</v>
      </c>
      <c r="K1354" s="24" t="s">
        <v>4631</v>
      </c>
      <c r="L1354" s="24" t="s">
        <v>4632</v>
      </c>
      <c r="M1354" s="24"/>
      <c r="N1354" s="24" t="s">
        <v>974</v>
      </c>
      <c r="O1354" s="24"/>
      <c r="P1354" s="24"/>
      <c r="Q1354" s="24" t="s">
        <v>89</v>
      </c>
      <c r="R1354" s="24">
        <v>2027</v>
      </c>
      <c r="S1354" s="24"/>
      <c r="T1354" s="24" t="s">
        <v>90</v>
      </c>
      <c r="U1354" s="24" t="s">
        <v>91</v>
      </c>
      <c r="V1354" s="24" t="s">
        <v>91</v>
      </c>
      <c r="W1354" s="24" t="s">
        <v>91</v>
      </c>
      <c r="X1354" s="24"/>
      <c r="Y1354" s="24" t="s">
        <v>91</v>
      </c>
      <c r="Z1354" s="24" t="s">
        <v>91</v>
      </c>
      <c r="AA1354" s="24" t="s">
        <v>91</v>
      </c>
      <c r="AB1354" s="24" t="s">
        <v>90</v>
      </c>
      <c r="AC1354" s="24" t="s">
        <v>91</v>
      </c>
      <c r="AD1354" s="24" t="s">
        <v>91</v>
      </c>
      <c r="AE1354" s="24" t="s">
        <v>91</v>
      </c>
      <c r="AF1354" s="24" t="s">
        <v>91</v>
      </c>
      <c r="AG1354" s="24" t="s">
        <v>91</v>
      </c>
      <c r="AH1354" s="24" t="s">
        <v>144</v>
      </c>
      <c r="AI1354" s="24" t="s">
        <v>91</v>
      </c>
      <c r="AJ1354" s="24" t="s">
        <v>91</v>
      </c>
      <c r="AK1354" s="24" t="s">
        <v>91</v>
      </c>
      <c r="AL1354" s="24" t="s">
        <v>91</v>
      </c>
      <c r="AM1354" s="24" t="s">
        <v>90</v>
      </c>
      <c r="AN1354" s="24" t="s">
        <v>91</v>
      </c>
      <c r="AO1354" s="24" t="s">
        <v>92</v>
      </c>
      <c r="AP1354" s="24" t="s">
        <v>91</v>
      </c>
      <c r="AQ1354" s="24" t="s">
        <v>91</v>
      </c>
      <c r="AR1354" s="24" t="s">
        <v>91</v>
      </c>
      <c r="AS1354" s="24" t="s">
        <v>91</v>
      </c>
      <c r="AT1354" s="24" t="s">
        <v>91</v>
      </c>
      <c r="AU1354" s="24" t="s">
        <v>91</v>
      </c>
      <c r="AV1354" s="24" t="s">
        <v>91</v>
      </c>
      <c r="AW1354" s="24" t="s">
        <v>91</v>
      </c>
      <c r="AX1354" s="24" t="s">
        <v>92</v>
      </c>
      <c r="AY1354" s="24" t="s">
        <v>91</v>
      </c>
      <c r="AZ1354" s="24" t="s">
        <v>91</v>
      </c>
      <c r="BA1354" s="24" t="s">
        <v>91</v>
      </c>
      <c r="BB1354" s="24" t="s">
        <v>1309</v>
      </c>
      <c r="BC1354" s="24" t="s">
        <v>91</v>
      </c>
      <c r="BD1354" s="24" t="s">
        <v>91</v>
      </c>
      <c r="BE1354" s="24" t="s">
        <v>91</v>
      </c>
      <c r="BF1354" s="24" t="s">
        <v>91</v>
      </c>
      <c r="BG1354" s="24" t="s">
        <v>91</v>
      </c>
      <c r="BH1354" s="24" t="s">
        <v>91</v>
      </c>
      <c r="BI1354" s="24" t="s">
        <v>91</v>
      </c>
      <c r="BJ1354" s="24" t="s">
        <v>1309</v>
      </c>
      <c r="BK1354" s="24" t="s">
        <v>91</v>
      </c>
      <c r="BL1354" s="24" t="s">
        <v>92</v>
      </c>
      <c r="BM1354" s="24" t="s">
        <v>144</v>
      </c>
      <c r="BN1354" s="24" t="s">
        <v>91</v>
      </c>
      <c r="BO1354" s="24" t="s">
        <v>91</v>
      </c>
      <c r="BP1354" s="24" t="s">
        <v>144</v>
      </c>
      <c r="BQ1354" s="24" t="s">
        <v>91</v>
      </c>
      <c r="BR1354" s="24" t="s">
        <v>90</v>
      </c>
      <c r="BS1354" s="24" t="s">
        <v>90</v>
      </c>
      <c r="BT1354" s="24" t="s">
        <v>92</v>
      </c>
      <c r="BU1354" s="24" t="s">
        <v>92</v>
      </c>
      <c r="BV1354" s="24" t="s">
        <v>91</v>
      </c>
      <c r="BW1354" s="24" t="s">
        <v>91</v>
      </c>
      <c r="BX1354" s="24" t="s">
        <v>91</v>
      </c>
      <c r="BY1354" s="24" t="s">
        <v>91</v>
      </c>
      <c r="BZ1354" s="24" t="s">
        <v>90</v>
      </c>
      <c r="CA1354" s="36"/>
      <c r="CB1354" s="35"/>
    </row>
    <row r="1355" spans="1:80" ht="169.5" customHeight="1" x14ac:dyDescent="0.35">
      <c r="A1355" s="24"/>
      <c r="B1355" s="24" t="s">
        <v>77</v>
      </c>
      <c r="C1355" s="23" t="s">
        <v>78</v>
      </c>
      <c r="D1355" s="24" t="s">
        <v>3415</v>
      </c>
      <c r="E1355" s="24" t="s">
        <v>38</v>
      </c>
      <c r="F1355" s="24" t="s">
        <v>287</v>
      </c>
      <c r="G1355" s="24" t="s">
        <v>4587</v>
      </c>
      <c r="H1355" s="24" t="s">
        <v>4588</v>
      </c>
      <c r="I1355" s="24" t="s">
        <v>4599</v>
      </c>
      <c r="J1355" s="24" t="s">
        <v>4633</v>
      </c>
      <c r="K1355" s="24" t="s">
        <v>4634</v>
      </c>
      <c r="L1355" s="24" t="s">
        <v>4635</v>
      </c>
      <c r="M1355" s="24"/>
      <c r="N1355" s="24" t="s">
        <v>974</v>
      </c>
      <c r="O1355" s="24"/>
      <c r="P1355" s="24"/>
      <c r="Q1355" s="24" t="s">
        <v>89</v>
      </c>
      <c r="R1355" s="24"/>
      <c r="S1355" s="24"/>
      <c r="T1355" s="24" t="s">
        <v>91</v>
      </c>
      <c r="U1355" s="24" t="s">
        <v>91</v>
      </c>
      <c r="V1355" s="24" t="s">
        <v>91</v>
      </c>
      <c r="W1355" s="24" t="s">
        <v>91</v>
      </c>
      <c r="X1355" s="24"/>
      <c r="Y1355" s="24" t="s">
        <v>91</v>
      </c>
      <c r="Z1355" s="24" t="s">
        <v>91</v>
      </c>
      <c r="AA1355" s="24" t="s">
        <v>91</v>
      </c>
      <c r="AB1355" s="24" t="s">
        <v>91</v>
      </c>
      <c r="AC1355" s="24" t="s">
        <v>91</v>
      </c>
      <c r="AD1355" s="24" t="s">
        <v>91</v>
      </c>
      <c r="AE1355" s="24" t="s">
        <v>91</v>
      </c>
      <c r="AF1355" s="24" t="s">
        <v>91</v>
      </c>
      <c r="AG1355" s="24" t="s">
        <v>91</v>
      </c>
      <c r="AH1355" s="24" t="s">
        <v>91</v>
      </c>
      <c r="AI1355" s="24" t="s">
        <v>91</v>
      </c>
      <c r="AJ1355" s="24" t="s">
        <v>91</v>
      </c>
      <c r="AK1355" s="24" t="s">
        <v>91</v>
      </c>
      <c r="AL1355" s="24" t="s">
        <v>91</v>
      </c>
      <c r="AM1355" s="24" t="s">
        <v>91</v>
      </c>
      <c r="AN1355" s="24" t="s">
        <v>91</v>
      </c>
      <c r="AO1355" s="24" t="s">
        <v>91</v>
      </c>
      <c r="AP1355" s="24" t="s">
        <v>91</v>
      </c>
      <c r="AQ1355" s="24" t="s">
        <v>91</v>
      </c>
      <c r="AR1355" s="24" t="s">
        <v>91</v>
      </c>
      <c r="AS1355" s="24" t="s">
        <v>91</v>
      </c>
      <c r="AT1355" s="24" t="s">
        <v>91</v>
      </c>
      <c r="AU1355" s="24" t="s">
        <v>91</v>
      </c>
      <c r="AV1355" s="24" t="s">
        <v>91</v>
      </c>
      <c r="AW1355" s="24" t="s">
        <v>91</v>
      </c>
      <c r="AX1355" s="24" t="s">
        <v>91</v>
      </c>
      <c r="AY1355" s="24" t="s">
        <v>91</v>
      </c>
      <c r="AZ1355" s="24" t="s">
        <v>91</v>
      </c>
      <c r="BA1355" s="24" t="s">
        <v>91</v>
      </c>
      <c r="BB1355" s="24" t="s">
        <v>1309</v>
      </c>
      <c r="BC1355" s="24" t="s">
        <v>91</v>
      </c>
      <c r="BD1355" s="24" t="s">
        <v>91</v>
      </c>
      <c r="BE1355" s="24" t="s">
        <v>91</v>
      </c>
      <c r="BF1355" s="24" t="s">
        <v>91</v>
      </c>
      <c r="BG1355" s="24" t="s">
        <v>91</v>
      </c>
      <c r="BH1355" s="24" t="s">
        <v>91</v>
      </c>
      <c r="BI1355" s="24" t="s">
        <v>91</v>
      </c>
      <c r="BJ1355" s="24" t="s">
        <v>1309</v>
      </c>
      <c r="BK1355" s="24" t="s">
        <v>91</v>
      </c>
      <c r="BL1355" s="24" t="s">
        <v>92</v>
      </c>
      <c r="BM1355" s="24" t="s">
        <v>91</v>
      </c>
      <c r="BN1355" s="24" t="s">
        <v>91</v>
      </c>
      <c r="BO1355" s="24" t="s">
        <v>91</v>
      </c>
      <c r="BP1355" s="24" t="s">
        <v>91</v>
      </c>
      <c r="BQ1355" s="24" t="s">
        <v>91</v>
      </c>
      <c r="BR1355" s="24" t="s">
        <v>91</v>
      </c>
      <c r="BS1355" s="24" t="s">
        <v>91</v>
      </c>
      <c r="BT1355" s="24" t="s">
        <v>91</v>
      </c>
      <c r="BU1355" s="24" t="s">
        <v>91</v>
      </c>
      <c r="BV1355" s="24" t="s">
        <v>91</v>
      </c>
      <c r="BW1355" s="24" t="s">
        <v>91</v>
      </c>
      <c r="BX1355" s="24" t="s">
        <v>91</v>
      </c>
      <c r="BY1355" s="24" t="s">
        <v>91</v>
      </c>
      <c r="BZ1355" s="24" t="s">
        <v>91</v>
      </c>
      <c r="CA1355" s="36"/>
      <c r="CB1355" s="35"/>
    </row>
    <row r="1356" spans="1:80" ht="169.5" customHeight="1" x14ac:dyDescent="0.35">
      <c r="A1356" s="24"/>
      <c r="B1356" s="24" t="s">
        <v>77</v>
      </c>
      <c r="C1356" s="23" t="s">
        <v>78</v>
      </c>
      <c r="D1356" s="24" t="s">
        <v>3275</v>
      </c>
      <c r="E1356" s="24" t="s">
        <v>3774</v>
      </c>
      <c r="F1356" s="24" t="s">
        <v>81</v>
      </c>
      <c r="G1356" s="24" t="s">
        <v>3775</v>
      </c>
      <c r="H1356" s="24" t="s">
        <v>3790</v>
      </c>
      <c r="I1356" s="24" t="s">
        <v>3791</v>
      </c>
      <c r="J1356" s="24" t="s">
        <v>3792</v>
      </c>
      <c r="K1356" s="24" t="s">
        <v>3793</v>
      </c>
      <c r="L1356" s="24" t="s">
        <v>3794</v>
      </c>
      <c r="M1356" s="24" t="s">
        <v>88</v>
      </c>
      <c r="N1356" s="24"/>
      <c r="O1356" s="24"/>
      <c r="P1356" s="24"/>
      <c r="Q1356" s="24" t="s">
        <v>155</v>
      </c>
      <c r="R1356" s="24"/>
      <c r="S1356" s="24"/>
      <c r="T1356" s="24" t="s">
        <v>91</v>
      </c>
      <c r="U1356" s="24" t="s">
        <v>91</v>
      </c>
      <c r="V1356" s="24" t="s">
        <v>91</v>
      </c>
      <c r="W1356" s="24" t="s">
        <v>91</v>
      </c>
      <c r="X1356" s="24"/>
      <c r="Y1356" s="24" t="s">
        <v>91</v>
      </c>
      <c r="Z1356" s="24" t="s">
        <v>91</v>
      </c>
      <c r="AA1356" s="24" t="s">
        <v>91</v>
      </c>
      <c r="AB1356" s="24" t="s">
        <v>91</v>
      </c>
      <c r="AC1356" s="24" t="s">
        <v>91</v>
      </c>
      <c r="AD1356" s="24" t="s">
        <v>91</v>
      </c>
      <c r="AE1356" s="24" t="s">
        <v>91</v>
      </c>
      <c r="AF1356" s="24" t="s">
        <v>91</v>
      </c>
      <c r="AG1356" s="24" t="s">
        <v>91</v>
      </c>
      <c r="AH1356" s="24" t="s">
        <v>91</v>
      </c>
      <c r="AI1356" s="24" t="s">
        <v>91</v>
      </c>
      <c r="AJ1356" s="24" t="s">
        <v>91</v>
      </c>
      <c r="AK1356" s="24" t="s">
        <v>91</v>
      </c>
      <c r="AL1356" s="24" t="s">
        <v>91</v>
      </c>
      <c r="AM1356" s="24" t="s">
        <v>91</v>
      </c>
      <c r="AN1356" s="24" t="s">
        <v>91</v>
      </c>
      <c r="AO1356" s="24" t="s">
        <v>91</v>
      </c>
      <c r="AP1356" s="24" t="s">
        <v>91</v>
      </c>
      <c r="AQ1356" s="24" t="s">
        <v>91</v>
      </c>
      <c r="AR1356" s="24" t="s">
        <v>91</v>
      </c>
      <c r="AS1356" s="24" t="s">
        <v>91</v>
      </c>
      <c r="AT1356" s="24" t="s">
        <v>91</v>
      </c>
      <c r="AU1356" s="24" t="s">
        <v>91</v>
      </c>
      <c r="AV1356" s="24" t="s">
        <v>91</v>
      </c>
      <c r="AW1356" s="24" t="s">
        <v>91</v>
      </c>
      <c r="AX1356" s="24" t="s">
        <v>91</v>
      </c>
      <c r="AY1356" s="24" t="s">
        <v>91</v>
      </c>
      <c r="AZ1356" s="24" t="s">
        <v>91</v>
      </c>
      <c r="BA1356" s="24" t="s">
        <v>91</v>
      </c>
      <c r="BB1356" s="24" t="s">
        <v>91</v>
      </c>
      <c r="BC1356" s="24" t="s">
        <v>91</v>
      </c>
      <c r="BD1356" s="24" t="s">
        <v>91</v>
      </c>
      <c r="BE1356" s="24" t="s">
        <v>91</v>
      </c>
      <c r="BF1356" s="24" t="s">
        <v>91</v>
      </c>
      <c r="BG1356" s="24" t="s">
        <v>91</v>
      </c>
      <c r="BH1356" s="24" t="s">
        <v>91</v>
      </c>
      <c r="BI1356" s="24" t="s">
        <v>91</v>
      </c>
      <c r="BJ1356" s="24" t="s">
        <v>91</v>
      </c>
      <c r="BK1356" s="24" t="s">
        <v>91</v>
      </c>
      <c r="BL1356" s="24" t="s">
        <v>91</v>
      </c>
      <c r="BM1356" s="24" t="s">
        <v>91</v>
      </c>
      <c r="BN1356" s="24" t="s">
        <v>91</v>
      </c>
      <c r="BO1356" s="24" t="s">
        <v>91</v>
      </c>
      <c r="BP1356" s="24" t="s">
        <v>91</v>
      </c>
      <c r="BQ1356" s="24" t="s">
        <v>91</v>
      </c>
      <c r="BR1356" s="24" t="s">
        <v>90</v>
      </c>
      <c r="BS1356" s="24" t="s">
        <v>91</v>
      </c>
      <c r="BT1356" s="24" t="s">
        <v>91</v>
      </c>
      <c r="BU1356" s="24" t="s">
        <v>91</v>
      </c>
      <c r="BV1356" s="24" t="s">
        <v>91</v>
      </c>
      <c r="BW1356" s="24" t="s">
        <v>91</v>
      </c>
      <c r="BX1356" s="24" t="s">
        <v>91</v>
      </c>
      <c r="BY1356" s="24" t="s">
        <v>91</v>
      </c>
      <c r="BZ1356" s="24" t="s">
        <v>91</v>
      </c>
      <c r="CA1356" s="36"/>
      <c r="CB1356" s="35"/>
    </row>
    <row r="1357" spans="1:80" ht="169.5" customHeight="1" x14ac:dyDescent="0.35">
      <c r="A1357" s="24"/>
      <c r="B1357" s="24" t="s">
        <v>77</v>
      </c>
      <c r="C1357" s="23" t="s">
        <v>78</v>
      </c>
      <c r="D1357" s="24" t="s">
        <v>3415</v>
      </c>
      <c r="E1357" s="24" t="s">
        <v>4932</v>
      </c>
      <c r="F1357" s="24" t="s">
        <v>287</v>
      </c>
      <c r="G1357" s="24" t="s">
        <v>4587</v>
      </c>
      <c r="H1357" s="24" t="s">
        <v>4588</v>
      </c>
      <c r="I1357" s="24" t="s">
        <v>4310</v>
      </c>
      <c r="J1357" s="24" t="s">
        <v>5433</v>
      </c>
      <c r="K1357" s="24" t="s">
        <v>4640</v>
      </c>
      <c r="L1357" s="24" t="s">
        <v>4641</v>
      </c>
      <c r="M1357" s="24"/>
      <c r="N1357" s="24" t="s">
        <v>974</v>
      </c>
      <c r="O1357" s="24"/>
      <c r="P1357" s="24"/>
      <c r="Q1357" s="24" t="s">
        <v>89</v>
      </c>
      <c r="R1357" s="24" t="s">
        <v>4196</v>
      </c>
      <c r="S1357" s="24">
        <v>3</v>
      </c>
      <c r="T1357" s="24" t="s">
        <v>90</v>
      </c>
      <c r="U1357" s="24" t="s">
        <v>91</v>
      </c>
      <c r="V1357" s="24" t="s">
        <v>91</v>
      </c>
      <c r="W1357" s="24" t="s">
        <v>91</v>
      </c>
      <c r="X1357" s="24"/>
      <c r="Y1357" s="24" t="s">
        <v>91</v>
      </c>
      <c r="Z1357" s="24" t="s">
        <v>91</v>
      </c>
      <c r="AA1357" s="24" t="s">
        <v>91</v>
      </c>
      <c r="AB1357" s="24" t="s">
        <v>90</v>
      </c>
      <c r="AC1357" s="24" t="s">
        <v>91</v>
      </c>
      <c r="AD1357" s="24" t="s">
        <v>91</v>
      </c>
      <c r="AE1357" s="24" t="s">
        <v>91</v>
      </c>
      <c r="AF1357" s="24" t="s">
        <v>91</v>
      </c>
      <c r="AG1357" s="24" t="s">
        <v>91</v>
      </c>
      <c r="AH1357" s="24" t="s">
        <v>90</v>
      </c>
      <c r="AI1357" s="24" t="s">
        <v>91</v>
      </c>
      <c r="AJ1357" s="24" t="s">
        <v>91</v>
      </c>
      <c r="AK1357" s="24" t="s">
        <v>91</v>
      </c>
      <c r="AL1357" s="24" t="s">
        <v>91</v>
      </c>
      <c r="AM1357" s="24" t="s">
        <v>90</v>
      </c>
      <c r="AN1357" s="24" t="s">
        <v>91</v>
      </c>
      <c r="AO1357" s="24" t="s">
        <v>90</v>
      </c>
      <c r="AP1357" s="24" t="s">
        <v>91</v>
      </c>
      <c r="AQ1357" s="24" t="s">
        <v>91</v>
      </c>
      <c r="AR1357" s="24" t="s">
        <v>91</v>
      </c>
      <c r="AS1357" s="24" t="s">
        <v>91</v>
      </c>
      <c r="AT1357" s="24" t="s">
        <v>91</v>
      </c>
      <c r="AU1357" s="24" t="s">
        <v>91</v>
      </c>
      <c r="AV1357" s="24" t="s">
        <v>91</v>
      </c>
      <c r="AW1357" s="24" t="s">
        <v>91</v>
      </c>
      <c r="AX1357" s="24" t="s">
        <v>90</v>
      </c>
      <c r="AY1357" s="24" t="s">
        <v>91</v>
      </c>
      <c r="AZ1357" s="24" t="s">
        <v>90</v>
      </c>
      <c r="BA1357" s="24" t="s">
        <v>91</v>
      </c>
      <c r="BB1357" s="24" t="s">
        <v>144</v>
      </c>
      <c r="BC1357" s="24" t="s">
        <v>91</v>
      </c>
      <c r="BD1357" s="24" t="s">
        <v>91</v>
      </c>
      <c r="BE1357" s="24" t="s">
        <v>91</v>
      </c>
      <c r="BF1357" s="24" t="s">
        <v>91</v>
      </c>
      <c r="BG1357" s="24" t="s">
        <v>91</v>
      </c>
      <c r="BH1357" s="24" t="s">
        <v>91</v>
      </c>
      <c r="BI1357" s="24" t="s">
        <v>91</v>
      </c>
      <c r="BJ1357" s="24" t="s">
        <v>144</v>
      </c>
      <c r="BK1357" s="24" t="s">
        <v>91</v>
      </c>
      <c r="BL1357" s="24" t="s">
        <v>90</v>
      </c>
      <c r="BM1357" s="24" t="s">
        <v>115</v>
      </c>
      <c r="BN1357" s="24" t="s">
        <v>91</v>
      </c>
      <c r="BO1357" s="24" t="s">
        <v>91</v>
      </c>
      <c r="BP1357" s="24" t="s">
        <v>115</v>
      </c>
      <c r="BQ1357" s="24" t="s">
        <v>91</v>
      </c>
      <c r="BR1357" s="24" t="s">
        <v>115</v>
      </c>
      <c r="BS1357" s="24" t="s">
        <v>92</v>
      </c>
      <c r="BT1357" s="24" t="s">
        <v>92</v>
      </c>
      <c r="BU1357" s="24" t="s">
        <v>92</v>
      </c>
      <c r="BV1357" s="24" t="s">
        <v>91</v>
      </c>
      <c r="BW1357" s="24" t="s">
        <v>91</v>
      </c>
      <c r="BX1357" s="24" t="s">
        <v>91</v>
      </c>
      <c r="BY1357" s="24" t="s">
        <v>91</v>
      </c>
      <c r="BZ1357" s="24" t="s">
        <v>92</v>
      </c>
      <c r="CA1357" s="36"/>
      <c r="CB1357" s="35"/>
    </row>
    <row r="1358" spans="1:80" ht="169.5" customHeight="1" x14ac:dyDescent="0.35">
      <c r="A1358" s="24"/>
      <c r="B1358" s="24" t="s">
        <v>77</v>
      </c>
      <c r="C1358" s="23" t="s">
        <v>78</v>
      </c>
      <c r="D1358" s="24" t="s">
        <v>3415</v>
      </c>
      <c r="E1358" s="24" t="s">
        <v>38</v>
      </c>
      <c r="F1358" s="24" t="s">
        <v>287</v>
      </c>
      <c r="G1358" s="24" t="s">
        <v>4587</v>
      </c>
      <c r="H1358" s="24" t="s">
        <v>4588</v>
      </c>
      <c r="I1358" s="24" t="s">
        <v>4310</v>
      </c>
      <c r="J1358" s="24" t="s">
        <v>4642</v>
      </c>
      <c r="K1358" s="24" t="s">
        <v>4643</v>
      </c>
      <c r="L1358" s="24" t="s">
        <v>4644</v>
      </c>
      <c r="M1358" s="24"/>
      <c r="N1358" s="24" t="s">
        <v>974</v>
      </c>
      <c r="O1358" s="24"/>
      <c r="P1358" s="24"/>
      <c r="Q1358" s="24" t="s">
        <v>89</v>
      </c>
      <c r="R1358" s="24">
        <v>2027</v>
      </c>
      <c r="S1358" s="24"/>
      <c r="T1358" s="24" t="s">
        <v>90</v>
      </c>
      <c r="U1358" s="24" t="s">
        <v>91</v>
      </c>
      <c r="V1358" s="24" t="s">
        <v>91</v>
      </c>
      <c r="W1358" s="24" t="s">
        <v>91</v>
      </c>
      <c r="X1358" s="24"/>
      <c r="Y1358" s="24" t="s">
        <v>91</v>
      </c>
      <c r="Z1358" s="24" t="s">
        <v>91</v>
      </c>
      <c r="AA1358" s="24" t="s">
        <v>91</v>
      </c>
      <c r="AB1358" s="24" t="s">
        <v>90</v>
      </c>
      <c r="AC1358" s="24" t="s">
        <v>91</v>
      </c>
      <c r="AD1358" s="24" t="s">
        <v>91</v>
      </c>
      <c r="AE1358" s="24" t="s">
        <v>91</v>
      </c>
      <c r="AF1358" s="24" t="s">
        <v>91</v>
      </c>
      <c r="AG1358" s="24" t="s">
        <v>91</v>
      </c>
      <c r="AH1358" s="24" t="s">
        <v>144</v>
      </c>
      <c r="AI1358" s="24" t="s">
        <v>91</v>
      </c>
      <c r="AJ1358" s="24" t="s">
        <v>91</v>
      </c>
      <c r="AK1358" s="24" t="s">
        <v>91</v>
      </c>
      <c r="AL1358" s="24" t="s">
        <v>91</v>
      </c>
      <c r="AM1358" s="24" t="s">
        <v>90</v>
      </c>
      <c r="AN1358" s="24" t="s">
        <v>91</v>
      </c>
      <c r="AO1358" s="24" t="s">
        <v>90</v>
      </c>
      <c r="AP1358" s="24" t="s">
        <v>91</v>
      </c>
      <c r="AQ1358" s="24" t="s">
        <v>91</v>
      </c>
      <c r="AR1358" s="24" t="s">
        <v>91</v>
      </c>
      <c r="AS1358" s="24" t="s">
        <v>91</v>
      </c>
      <c r="AT1358" s="24" t="s">
        <v>91</v>
      </c>
      <c r="AU1358" s="24" t="s">
        <v>91</v>
      </c>
      <c r="AV1358" s="24" t="s">
        <v>91</v>
      </c>
      <c r="AW1358" s="24" t="s">
        <v>91</v>
      </c>
      <c r="AX1358" s="24" t="s">
        <v>90</v>
      </c>
      <c r="AY1358" s="24" t="s">
        <v>91</v>
      </c>
      <c r="AZ1358" s="24" t="s">
        <v>90</v>
      </c>
      <c r="BA1358" s="24" t="s">
        <v>91</v>
      </c>
      <c r="BB1358" s="24" t="s">
        <v>91</v>
      </c>
      <c r="BC1358" s="24" t="s">
        <v>91</v>
      </c>
      <c r="BD1358" s="24" t="s">
        <v>91</v>
      </c>
      <c r="BE1358" s="24" t="s">
        <v>91</v>
      </c>
      <c r="BF1358" s="24" t="s">
        <v>91</v>
      </c>
      <c r="BG1358" s="24" t="s">
        <v>91</v>
      </c>
      <c r="BH1358" s="24" t="s">
        <v>91</v>
      </c>
      <c r="BI1358" s="24" t="s">
        <v>91</v>
      </c>
      <c r="BJ1358" s="24" t="s">
        <v>144</v>
      </c>
      <c r="BK1358" s="24" t="s">
        <v>91</v>
      </c>
      <c r="BL1358" s="24" t="s">
        <v>90</v>
      </c>
      <c r="BM1358" s="24" t="s">
        <v>144</v>
      </c>
      <c r="BN1358" s="24" t="s">
        <v>91</v>
      </c>
      <c r="BO1358" s="24" t="s">
        <v>91</v>
      </c>
      <c r="BP1358" s="24" t="s">
        <v>1309</v>
      </c>
      <c r="BQ1358" s="24" t="s">
        <v>91</v>
      </c>
      <c r="BR1358" s="24" t="s">
        <v>90</v>
      </c>
      <c r="BS1358" s="24" t="s">
        <v>92</v>
      </c>
      <c r="BT1358" s="24" t="s">
        <v>90</v>
      </c>
      <c r="BU1358" s="24" t="s">
        <v>92</v>
      </c>
      <c r="BV1358" s="24" t="s">
        <v>91</v>
      </c>
      <c r="BW1358" s="24" t="s">
        <v>91</v>
      </c>
      <c r="BX1358" s="24" t="s">
        <v>91</v>
      </c>
      <c r="BY1358" s="24" t="s">
        <v>91</v>
      </c>
      <c r="BZ1358" s="24" t="s">
        <v>90</v>
      </c>
      <c r="CA1358" s="36"/>
      <c r="CB1358" s="35"/>
    </row>
    <row r="1359" spans="1:80" ht="169.5" customHeight="1" x14ac:dyDescent="0.35">
      <c r="A1359" s="24"/>
      <c r="B1359" s="24" t="s">
        <v>77</v>
      </c>
      <c r="C1359" s="23" t="s">
        <v>78</v>
      </c>
      <c r="D1359" s="24" t="s">
        <v>3415</v>
      </c>
      <c r="E1359" s="24" t="s">
        <v>38</v>
      </c>
      <c r="F1359" s="24" t="s">
        <v>287</v>
      </c>
      <c r="G1359" s="24" t="s">
        <v>4587</v>
      </c>
      <c r="H1359" s="24" t="s">
        <v>4588</v>
      </c>
      <c r="I1359" s="24" t="s">
        <v>4310</v>
      </c>
      <c r="J1359" s="24" t="s">
        <v>4645</v>
      </c>
      <c r="K1359" s="24" t="s">
        <v>4646</v>
      </c>
      <c r="L1359" s="24" t="s">
        <v>4647</v>
      </c>
      <c r="M1359" s="24"/>
      <c r="N1359" s="24" t="s">
        <v>974</v>
      </c>
      <c r="O1359" s="24"/>
      <c r="P1359" s="24"/>
      <c r="Q1359" s="24" t="s">
        <v>89</v>
      </c>
      <c r="R1359" s="24" t="s">
        <v>4203</v>
      </c>
      <c r="S1359" s="24"/>
      <c r="T1359" s="24" t="s">
        <v>90</v>
      </c>
      <c r="U1359" s="24" t="s">
        <v>91</v>
      </c>
      <c r="V1359" s="24" t="s">
        <v>91</v>
      </c>
      <c r="W1359" s="24" t="s">
        <v>91</v>
      </c>
      <c r="X1359" s="24"/>
      <c r="Y1359" s="24" t="s">
        <v>91</v>
      </c>
      <c r="Z1359" s="24" t="s">
        <v>91</v>
      </c>
      <c r="AA1359" s="24" t="s">
        <v>91</v>
      </c>
      <c r="AB1359" s="24" t="s">
        <v>90</v>
      </c>
      <c r="AC1359" s="24" t="s">
        <v>91</v>
      </c>
      <c r="AD1359" s="24" t="s">
        <v>91</v>
      </c>
      <c r="AE1359" s="24" t="s">
        <v>91</v>
      </c>
      <c r="AF1359" s="24" t="s">
        <v>91</v>
      </c>
      <c r="AG1359" s="24" t="s">
        <v>91</v>
      </c>
      <c r="AH1359" s="24" t="s">
        <v>144</v>
      </c>
      <c r="AI1359" s="24" t="s">
        <v>91</v>
      </c>
      <c r="AJ1359" s="24" t="s">
        <v>91</v>
      </c>
      <c r="AK1359" s="24" t="s">
        <v>91</v>
      </c>
      <c r="AL1359" s="24" t="s">
        <v>91</v>
      </c>
      <c r="AM1359" s="24" t="s">
        <v>90</v>
      </c>
      <c r="AN1359" s="24" t="s">
        <v>91</v>
      </c>
      <c r="AO1359" s="24" t="s">
        <v>90</v>
      </c>
      <c r="AP1359" s="24" t="s">
        <v>91</v>
      </c>
      <c r="AQ1359" s="24" t="s">
        <v>91</v>
      </c>
      <c r="AR1359" s="24" t="s">
        <v>91</v>
      </c>
      <c r="AS1359" s="24" t="s">
        <v>91</v>
      </c>
      <c r="AT1359" s="24" t="s">
        <v>91</v>
      </c>
      <c r="AU1359" s="24" t="s">
        <v>91</v>
      </c>
      <c r="AV1359" s="24" t="s">
        <v>91</v>
      </c>
      <c r="AW1359" s="24" t="s">
        <v>91</v>
      </c>
      <c r="AX1359" s="24" t="s">
        <v>90</v>
      </c>
      <c r="AY1359" s="24" t="s">
        <v>91</v>
      </c>
      <c r="AZ1359" s="24" t="s">
        <v>90</v>
      </c>
      <c r="BA1359" s="24" t="s">
        <v>91</v>
      </c>
      <c r="BB1359" s="24" t="s">
        <v>91</v>
      </c>
      <c r="BC1359" s="24" t="s">
        <v>91</v>
      </c>
      <c r="BD1359" s="24" t="s">
        <v>91</v>
      </c>
      <c r="BE1359" s="24" t="s">
        <v>91</v>
      </c>
      <c r="BF1359" s="24" t="s">
        <v>91</v>
      </c>
      <c r="BG1359" s="24" t="s">
        <v>91</v>
      </c>
      <c r="BH1359" s="24" t="s">
        <v>91</v>
      </c>
      <c r="BI1359" s="24" t="s">
        <v>91</v>
      </c>
      <c r="BJ1359" s="24" t="s">
        <v>144</v>
      </c>
      <c r="BK1359" s="24" t="s">
        <v>91</v>
      </c>
      <c r="BL1359" s="24" t="s">
        <v>90</v>
      </c>
      <c r="BM1359" s="24" t="s">
        <v>115</v>
      </c>
      <c r="BN1359" s="24" t="s">
        <v>91</v>
      </c>
      <c r="BO1359" s="24" t="s">
        <v>91</v>
      </c>
      <c r="BP1359" s="24" t="s">
        <v>115</v>
      </c>
      <c r="BQ1359" s="24" t="s">
        <v>91</v>
      </c>
      <c r="BR1359" s="24" t="s">
        <v>115</v>
      </c>
      <c r="BS1359" s="24" t="s">
        <v>92</v>
      </c>
      <c r="BT1359" s="24" t="s">
        <v>90</v>
      </c>
      <c r="BU1359" s="24" t="s">
        <v>92</v>
      </c>
      <c r="BV1359" s="24" t="s">
        <v>91</v>
      </c>
      <c r="BW1359" s="24" t="s">
        <v>91</v>
      </c>
      <c r="BX1359" s="24" t="s">
        <v>91</v>
      </c>
      <c r="BY1359" s="24" t="s">
        <v>91</v>
      </c>
      <c r="BZ1359" s="24" t="s">
        <v>90</v>
      </c>
      <c r="CA1359" s="36"/>
      <c r="CB1359" s="35"/>
    </row>
    <row r="1360" spans="1:80" ht="169.5" customHeight="1" x14ac:dyDescent="0.35">
      <c r="A1360" s="24"/>
      <c r="B1360" s="24" t="s">
        <v>77</v>
      </c>
      <c r="C1360" s="23" t="s">
        <v>78</v>
      </c>
      <c r="D1360" s="24" t="s">
        <v>3415</v>
      </c>
      <c r="E1360" s="24" t="s">
        <v>38</v>
      </c>
      <c r="F1360" s="24" t="s">
        <v>287</v>
      </c>
      <c r="G1360" s="24" t="s">
        <v>4587</v>
      </c>
      <c r="H1360" s="24" t="s">
        <v>4588</v>
      </c>
      <c r="I1360" s="24" t="s">
        <v>4648</v>
      </c>
      <c r="J1360" s="24" t="s">
        <v>4649</v>
      </c>
      <c r="K1360" s="24" t="s">
        <v>4650</v>
      </c>
      <c r="L1360" s="24" t="s">
        <v>4651</v>
      </c>
      <c r="M1360" s="24"/>
      <c r="N1360" s="24" t="s">
        <v>974</v>
      </c>
      <c r="O1360" s="24"/>
      <c r="P1360" s="24"/>
      <c r="Q1360" s="24" t="s">
        <v>89</v>
      </c>
      <c r="R1360" s="24"/>
      <c r="S1360" s="24"/>
      <c r="T1360" s="24" t="s">
        <v>91</v>
      </c>
      <c r="U1360" s="24" t="s">
        <v>91</v>
      </c>
      <c r="V1360" s="24" t="s">
        <v>91</v>
      </c>
      <c r="W1360" s="24" t="s">
        <v>91</v>
      </c>
      <c r="X1360" s="24"/>
      <c r="Y1360" s="24" t="s">
        <v>91</v>
      </c>
      <c r="Z1360" s="24" t="s">
        <v>91</v>
      </c>
      <c r="AA1360" s="24" t="s">
        <v>91</v>
      </c>
      <c r="AB1360" s="24" t="s">
        <v>91</v>
      </c>
      <c r="AC1360" s="24" t="s">
        <v>91</v>
      </c>
      <c r="AD1360" s="24" t="s">
        <v>91</v>
      </c>
      <c r="AE1360" s="24" t="s">
        <v>91</v>
      </c>
      <c r="AF1360" s="24" t="s">
        <v>91</v>
      </c>
      <c r="AG1360" s="24" t="s">
        <v>91</v>
      </c>
      <c r="AH1360" s="24" t="s">
        <v>91</v>
      </c>
      <c r="AI1360" s="24" t="s">
        <v>91</v>
      </c>
      <c r="AJ1360" s="24" t="s">
        <v>91</v>
      </c>
      <c r="AK1360" s="24" t="s">
        <v>91</v>
      </c>
      <c r="AL1360" s="24" t="s">
        <v>91</v>
      </c>
      <c r="AM1360" s="24" t="s">
        <v>91</v>
      </c>
      <c r="AN1360" s="24" t="s">
        <v>91</v>
      </c>
      <c r="AO1360" s="24" t="s">
        <v>91</v>
      </c>
      <c r="AP1360" s="24" t="s">
        <v>91</v>
      </c>
      <c r="AQ1360" s="24" t="s">
        <v>91</v>
      </c>
      <c r="AR1360" s="24" t="s">
        <v>91</v>
      </c>
      <c r="AS1360" s="24" t="s">
        <v>91</v>
      </c>
      <c r="AT1360" s="24" t="s">
        <v>91</v>
      </c>
      <c r="AU1360" s="24" t="s">
        <v>91</v>
      </c>
      <c r="AV1360" s="24" t="s">
        <v>91</v>
      </c>
      <c r="AW1360" s="24" t="s">
        <v>91</v>
      </c>
      <c r="AX1360" s="24" t="s">
        <v>91</v>
      </c>
      <c r="AY1360" s="24" t="s">
        <v>91</v>
      </c>
      <c r="AZ1360" s="24" t="s">
        <v>91</v>
      </c>
      <c r="BA1360" s="24" t="s">
        <v>1309</v>
      </c>
      <c r="BB1360" s="24" t="s">
        <v>91</v>
      </c>
      <c r="BC1360" s="24" t="s">
        <v>91</v>
      </c>
      <c r="BD1360" s="24" t="s">
        <v>91</v>
      </c>
      <c r="BE1360" s="24" t="s">
        <v>91</v>
      </c>
      <c r="BF1360" s="24" t="s">
        <v>91</v>
      </c>
      <c r="BG1360" s="24" t="s">
        <v>91</v>
      </c>
      <c r="BH1360" s="24" t="s">
        <v>91</v>
      </c>
      <c r="BI1360" s="24" t="s">
        <v>91</v>
      </c>
      <c r="BJ1360" s="24" t="s">
        <v>1309</v>
      </c>
      <c r="BK1360" s="24" t="s">
        <v>91</v>
      </c>
      <c r="BL1360" s="24" t="s">
        <v>92</v>
      </c>
      <c r="BM1360" s="24" t="s">
        <v>91</v>
      </c>
      <c r="BN1360" s="24" t="s">
        <v>91</v>
      </c>
      <c r="BO1360" s="24" t="s">
        <v>91</v>
      </c>
      <c r="BP1360" s="24" t="s">
        <v>91</v>
      </c>
      <c r="BQ1360" s="24" t="s">
        <v>91</v>
      </c>
      <c r="BR1360" s="24" t="s">
        <v>91</v>
      </c>
      <c r="BS1360" s="24" t="s">
        <v>91</v>
      </c>
      <c r="BT1360" s="24" t="s">
        <v>91</v>
      </c>
      <c r="BU1360" s="24" t="s">
        <v>91</v>
      </c>
      <c r="BV1360" s="24" t="s">
        <v>91</v>
      </c>
      <c r="BW1360" s="24" t="s">
        <v>91</v>
      </c>
      <c r="BX1360" s="24" t="s">
        <v>91</v>
      </c>
      <c r="BY1360" s="24" t="s">
        <v>91</v>
      </c>
      <c r="BZ1360" s="24" t="s">
        <v>91</v>
      </c>
      <c r="CA1360" s="36"/>
      <c r="CB1360" s="35"/>
    </row>
    <row r="1361" spans="1:80" ht="169.5" customHeight="1" x14ac:dyDescent="0.35">
      <c r="A1361" s="24"/>
      <c r="B1361" s="24" t="s">
        <v>77</v>
      </c>
      <c r="C1361" s="23" t="s">
        <v>78</v>
      </c>
      <c r="D1361" s="24" t="s">
        <v>3415</v>
      </c>
      <c r="E1361" s="24" t="s">
        <v>38</v>
      </c>
      <c r="F1361" s="24" t="s">
        <v>287</v>
      </c>
      <c r="G1361" s="24" t="s">
        <v>4587</v>
      </c>
      <c r="H1361" s="24" t="s">
        <v>4588</v>
      </c>
      <c r="I1361" s="24" t="s">
        <v>4652</v>
      </c>
      <c r="J1361" s="24" t="s">
        <v>4653</v>
      </c>
      <c r="K1361" s="24" t="s">
        <v>4654</v>
      </c>
      <c r="L1361" s="24" t="s">
        <v>4655</v>
      </c>
      <c r="M1361" s="24"/>
      <c r="N1361" s="24" t="s">
        <v>974</v>
      </c>
      <c r="O1361" s="24"/>
      <c r="P1361" s="24"/>
      <c r="Q1361" s="24" t="s">
        <v>89</v>
      </c>
      <c r="R1361" s="24" t="s">
        <v>4203</v>
      </c>
      <c r="S1361" s="24"/>
      <c r="T1361" s="24" t="s">
        <v>90</v>
      </c>
      <c r="U1361" s="24" t="s">
        <v>91</v>
      </c>
      <c r="V1361" s="24" t="s">
        <v>91</v>
      </c>
      <c r="W1361" s="24" t="s">
        <v>91</v>
      </c>
      <c r="X1361" s="24"/>
      <c r="Y1361" s="24" t="s">
        <v>91</v>
      </c>
      <c r="Z1361" s="24" t="s">
        <v>91</v>
      </c>
      <c r="AA1361" s="24" t="s">
        <v>91</v>
      </c>
      <c r="AB1361" s="24" t="s">
        <v>90</v>
      </c>
      <c r="AC1361" s="24" t="s">
        <v>91</v>
      </c>
      <c r="AD1361" s="24" t="s">
        <v>91</v>
      </c>
      <c r="AE1361" s="24" t="s">
        <v>91</v>
      </c>
      <c r="AF1361" s="24" t="s">
        <v>91</v>
      </c>
      <c r="AG1361" s="24" t="s">
        <v>91</v>
      </c>
      <c r="AH1361" s="24" t="s">
        <v>144</v>
      </c>
      <c r="AI1361" s="24" t="s">
        <v>91</v>
      </c>
      <c r="AJ1361" s="24" t="s">
        <v>91</v>
      </c>
      <c r="AK1361" s="24" t="s">
        <v>91</v>
      </c>
      <c r="AL1361" s="24" t="s">
        <v>91</v>
      </c>
      <c r="AM1361" s="24" t="s">
        <v>90</v>
      </c>
      <c r="AN1361" s="24" t="s">
        <v>91</v>
      </c>
      <c r="AO1361" s="24" t="s">
        <v>90</v>
      </c>
      <c r="AP1361" s="24" t="s">
        <v>91</v>
      </c>
      <c r="AQ1361" s="24" t="s">
        <v>91</v>
      </c>
      <c r="AR1361" s="24" t="s">
        <v>91</v>
      </c>
      <c r="AS1361" s="24" t="s">
        <v>91</v>
      </c>
      <c r="AT1361" s="24" t="s">
        <v>91</v>
      </c>
      <c r="AU1361" s="24" t="s">
        <v>91</v>
      </c>
      <c r="AV1361" s="24" t="s">
        <v>91</v>
      </c>
      <c r="AW1361" s="24" t="s">
        <v>91</v>
      </c>
      <c r="AX1361" s="24" t="s">
        <v>90</v>
      </c>
      <c r="AY1361" s="24" t="s">
        <v>91</v>
      </c>
      <c r="AZ1361" s="24" t="s">
        <v>91</v>
      </c>
      <c r="BA1361" s="24" t="s">
        <v>91</v>
      </c>
      <c r="BB1361" s="24" t="s">
        <v>115</v>
      </c>
      <c r="BC1361" s="24" t="s">
        <v>91</v>
      </c>
      <c r="BD1361" s="24" t="s">
        <v>91</v>
      </c>
      <c r="BE1361" s="24" t="s">
        <v>91</v>
      </c>
      <c r="BF1361" s="24" t="s">
        <v>91</v>
      </c>
      <c r="BG1361" s="24" t="s">
        <v>91</v>
      </c>
      <c r="BH1361" s="24" t="s">
        <v>91</v>
      </c>
      <c r="BI1361" s="24" t="s">
        <v>91</v>
      </c>
      <c r="BJ1361" s="24" t="s">
        <v>115</v>
      </c>
      <c r="BK1361" s="24" t="s">
        <v>91</v>
      </c>
      <c r="BL1361" s="24" t="s">
        <v>115</v>
      </c>
      <c r="BM1361" s="24" t="s">
        <v>144</v>
      </c>
      <c r="BN1361" s="24" t="s">
        <v>91</v>
      </c>
      <c r="BO1361" s="24" t="s">
        <v>91</v>
      </c>
      <c r="BP1361" s="24" t="s">
        <v>92</v>
      </c>
      <c r="BQ1361" s="24" t="s">
        <v>91</v>
      </c>
      <c r="BR1361" s="24" t="s">
        <v>90</v>
      </c>
      <c r="BS1361" s="24" t="s">
        <v>92</v>
      </c>
      <c r="BT1361" s="24" t="s">
        <v>90</v>
      </c>
      <c r="BU1361" s="24" t="s">
        <v>91</v>
      </c>
      <c r="BV1361" s="24" t="s">
        <v>91</v>
      </c>
      <c r="BW1361" s="24" t="s">
        <v>91</v>
      </c>
      <c r="BX1361" s="24" t="s">
        <v>91</v>
      </c>
      <c r="BY1361" s="24" t="s">
        <v>91</v>
      </c>
      <c r="BZ1361" s="24" t="s">
        <v>90</v>
      </c>
      <c r="CA1361" s="36"/>
      <c r="CB1361" s="35"/>
    </row>
    <row r="1362" spans="1:80" ht="169.5" customHeight="1" x14ac:dyDescent="0.35">
      <c r="A1362" s="24"/>
      <c r="B1362" s="24" t="s">
        <v>77</v>
      </c>
      <c r="C1362" s="23" t="s">
        <v>78</v>
      </c>
      <c r="D1362" s="24" t="s">
        <v>3415</v>
      </c>
      <c r="E1362" s="24" t="s">
        <v>38</v>
      </c>
      <c r="F1362" s="24" t="s">
        <v>287</v>
      </c>
      <c r="G1362" s="24" t="s">
        <v>4587</v>
      </c>
      <c r="H1362" s="24" t="s">
        <v>4588</v>
      </c>
      <c r="I1362" s="24" t="s">
        <v>4652</v>
      </c>
      <c r="J1362" s="24" t="s">
        <v>4656</v>
      </c>
      <c r="K1362" s="24" t="s">
        <v>4657</v>
      </c>
      <c r="L1362" s="24" t="s">
        <v>4658</v>
      </c>
      <c r="M1362" s="24"/>
      <c r="N1362" s="24" t="s">
        <v>974</v>
      </c>
      <c r="O1362" s="24"/>
      <c r="P1362" s="24"/>
      <c r="Q1362" s="24" t="s">
        <v>89</v>
      </c>
      <c r="R1362" s="24" t="s">
        <v>4203</v>
      </c>
      <c r="S1362" s="24"/>
      <c r="T1362" s="24" t="s">
        <v>90</v>
      </c>
      <c r="U1362" s="24" t="s">
        <v>91</v>
      </c>
      <c r="V1362" s="24" t="s">
        <v>91</v>
      </c>
      <c r="W1362" s="24" t="s">
        <v>91</v>
      </c>
      <c r="X1362" s="24"/>
      <c r="Y1362" s="24" t="s">
        <v>91</v>
      </c>
      <c r="Z1362" s="24" t="s">
        <v>91</v>
      </c>
      <c r="AA1362" s="24" t="s">
        <v>91</v>
      </c>
      <c r="AB1362" s="24" t="s">
        <v>90</v>
      </c>
      <c r="AC1362" s="24" t="s">
        <v>91</v>
      </c>
      <c r="AD1362" s="24" t="s">
        <v>91</v>
      </c>
      <c r="AE1362" s="24" t="s">
        <v>91</v>
      </c>
      <c r="AF1362" s="24" t="s">
        <v>91</v>
      </c>
      <c r="AG1362" s="24" t="s">
        <v>91</v>
      </c>
      <c r="AH1362" s="24" t="s">
        <v>144</v>
      </c>
      <c r="AI1362" s="24" t="s">
        <v>91</v>
      </c>
      <c r="AJ1362" s="24" t="s">
        <v>91</v>
      </c>
      <c r="AK1362" s="24" t="s">
        <v>91</v>
      </c>
      <c r="AL1362" s="24" t="s">
        <v>91</v>
      </c>
      <c r="AM1362" s="24" t="s">
        <v>90</v>
      </c>
      <c r="AN1362" s="24" t="s">
        <v>91</v>
      </c>
      <c r="AO1362" s="24" t="s">
        <v>90</v>
      </c>
      <c r="AP1362" s="24" t="s">
        <v>91</v>
      </c>
      <c r="AQ1362" s="24" t="s">
        <v>91</v>
      </c>
      <c r="AR1362" s="24" t="s">
        <v>91</v>
      </c>
      <c r="AS1362" s="24" t="s">
        <v>91</v>
      </c>
      <c r="AT1362" s="24" t="s">
        <v>91</v>
      </c>
      <c r="AU1362" s="24" t="s">
        <v>91</v>
      </c>
      <c r="AV1362" s="24" t="s">
        <v>91</v>
      </c>
      <c r="AW1362" s="24" t="s">
        <v>91</v>
      </c>
      <c r="AX1362" s="24" t="s">
        <v>90</v>
      </c>
      <c r="AY1362" s="24" t="s">
        <v>91</v>
      </c>
      <c r="AZ1362" s="24" t="s">
        <v>91</v>
      </c>
      <c r="BA1362" s="24" t="s">
        <v>91</v>
      </c>
      <c r="BB1362" s="24" t="s">
        <v>91</v>
      </c>
      <c r="BC1362" s="24" t="s">
        <v>91</v>
      </c>
      <c r="BD1362" s="24" t="s">
        <v>91</v>
      </c>
      <c r="BE1362" s="24" t="s">
        <v>91</v>
      </c>
      <c r="BF1362" s="24" t="s">
        <v>91</v>
      </c>
      <c r="BG1362" s="24" t="s">
        <v>91</v>
      </c>
      <c r="BH1362" s="24" t="s">
        <v>91</v>
      </c>
      <c r="BI1362" s="24" t="s">
        <v>91</v>
      </c>
      <c r="BJ1362" s="24" t="s">
        <v>92</v>
      </c>
      <c r="BK1362" s="24" t="s">
        <v>91</v>
      </c>
      <c r="BL1362" s="24" t="s">
        <v>92</v>
      </c>
      <c r="BM1362" s="24" t="s">
        <v>144</v>
      </c>
      <c r="BN1362" s="24" t="s">
        <v>91</v>
      </c>
      <c r="BO1362" s="24" t="s">
        <v>91</v>
      </c>
      <c r="BP1362" s="24" t="s">
        <v>1309</v>
      </c>
      <c r="BQ1362" s="24" t="s">
        <v>91</v>
      </c>
      <c r="BR1362" s="24" t="s">
        <v>90</v>
      </c>
      <c r="BS1362" s="24" t="s">
        <v>90</v>
      </c>
      <c r="BT1362" s="24" t="s">
        <v>92</v>
      </c>
      <c r="BU1362" s="24" t="s">
        <v>92</v>
      </c>
      <c r="BV1362" s="24" t="s">
        <v>91</v>
      </c>
      <c r="BW1362" s="24" t="s">
        <v>91</v>
      </c>
      <c r="BX1362" s="24" t="s">
        <v>91</v>
      </c>
      <c r="BY1362" s="24" t="s">
        <v>91</v>
      </c>
      <c r="BZ1362" s="24" t="s">
        <v>90</v>
      </c>
      <c r="CA1362" s="36"/>
      <c r="CB1362" s="35"/>
    </row>
    <row r="1363" spans="1:80" ht="169.5" customHeight="1" x14ac:dyDescent="0.35">
      <c r="A1363" s="24"/>
      <c r="B1363" s="24" t="s">
        <v>77</v>
      </c>
      <c r="C1363" s="23" t="s">
        <v>78</v>
      </c>
      <c r="D1363" s="24" t="s">
        <v>3415</v>
      </c>
      <c r="E1363" s="24" t="s">
        <v>38</v>
      </c>
      <c r="F1363" s="24" t="s">
        <v>287</v>
      </c>
      <c r="G1363" s="24" t="s">
        <v>4587</v>
      </c>
      <c r="H1363" s="24" t="s">
        <v>4588</v>
      </c>
      <c r="I1363" s="24" t="s">
        <v>4652</v>
      </c>
      <c r="J1363" s="24" t="s">
        <v>4659</v>
      </c>
      <c r="K1363" s="24" t="s">
        <v>4660</v>
      </c>
      <c r="L1363" s="24" t="s">
        <v>4661</v>
      </c>
      <c r="M1363" s="24"/>
      <c r="N1363" s="24" t="s">
        <v>974</v>
      </c>
      <c r="O1363" s="24"/>
      <c r="P1363" s="24"/>
      <c r="Q1363" s="24" t="s">
        <v>89</v>
      </c>
      <c r="R1363" s="24" t="s">
        <v>4203</v>
      </c>
      <c r="S1363" s="24"/>
      <c r="T1363" s="24" t="s">
        <v>90</v>
      </c>
      <c r="U1363" s="24" t="s">
        <v>91</v>
      </c>
      <c r="V1363" s="24" t="s">
        <v>91</v>
      </c>
      <c r="W1363" s="24" t="s">
        <v>91</v>
      </c>
      <c r="X1363" s="24"/>
      <c r="Y1363" s="24" t="s">
        <v>91</v>
      </c>
      <c r="Z1363" s="24" t="s">
        <v>91</v>
      </c>
      <c r="AA1363" s="24" t="s">
        <v>91</v>
      </c>
      <c r="AB1363" s="24" t="s">
        <v>90</v>
      </c>
      <c r="AC1363" s="24" t="s">
        <v>91</v>
      </c>
      <c r="AD1363" s="24" t="s">
        <v>91</v>
      </c>
      <c r="AE1363" s="24" t="s">
        <v>91</v>
      </c>
      <c r="AF1363" s="24" t="s">
        <v>91</v>
      </c>
      <c r="AG1363" s="24" t="s">
        <v>91</v>
      </c>
      <c r="AH1363" s="24" t="s">
        <v>144</v>
      </c>
      <c r="AI1363" s="24" t="s">
        <v>91</v>
      </c>
      <c r="AJ1363" s="24" t="s">
        <v>91</v>
      </c>
      <c r="AK1363" s="24" t="s">
        <v>91</v>
      </c>
      <c r="AL1363" s="24" t="s">
        <v>91</v>
      </c>
      <c r="AM1363" s="24" t="s">
        <v>90</v>
      </c>
      <c r="AN1363" s="24" t="s">
        <v>91</v>
      </c>
      <c r="AO1363" s="24" t="s">
        <v>90</v>
      </c>
      <c r="AP1363" s="24" t="s">
        <v>91</v>
      </c>
      <c r="AQ1363" s="24" t="s">
        <v>91</v>
      </c>
      <c r="AR1363" s="24" t="s">
        <v>91</v>
      </c>
      <c r="AS1363" s="24" t="s">
        <v>91</v>
      </c>
      <c r="AT1363" s="24" t="s">
        <v>91</v>
      </c>
      <c r="AU1363" s="24" t="s">
        <v>91</v>
      </c>
      <c r="AV1363" s="24" t="s">
        <v>91</v>
      </c>
      <c r="AW1363" s="24" t="s">
        <v>91</v>
      </c>
      <c r="AX1363" s="24" t="s">
        <v>90</v>
      </c>
      <c r="AY1363" s="24" t="s">
        <v>91</v>
      </c>
      <c r="AZ1363" s="24" t="s">
        <v>91</v>
      </c>
      <c r="BA1363" s="24" t="s">
        <v>91</v>
      </c>
      <c r="BB1363" s="24" t="s">
        <v>92</v>
      </c>
      <c r="BC1363" s="24" t="s">
        <v>91</v>
      </c>
      <c r="BD1363" s="24" t="s">
        <v>91</v>
      </c>
      <c r="BE1363" s="24" t="s">
        <v>91</v>
      </c>
      <c r="BF1363" s="24" t="s">
        <v>91</v>
      </c>
      <c r="BG1363" s="24" t="s">
        <v>91</v>
      </c>
      <c r="BH1363" s="24" t="s">
        <v>91</v>
      </c>
      <c r="BI1363" s="24" t="s">
        <v>91</v>
      </c>
      <c r="BJ1363" s="24" t="s">
        <v>92</v>
      </c>
      <c r="BK1363" s="24" t="s">
        <v>91</v>
      </c>
      <c r="BL1363" s="24" t="s">
        <v>92</v>
      </c>
      <c r="BM1363" s="24" t="s">
        <v>144</v>
      </c>
      <c r="BN1363" s="24" t="s">
        <v>91</v>
      </c>
      <c r="BO1363" s="24" t="s">
        <v>91</v>
      </c>
      <c r="BP1363" s="24" t="s">
        <v>144</v>
      </c>
      <c r="BQ1363" s="24" t="s">
        <v>91</v>
      </c>
      <c r="BR1363" s="24" t="s">
        <v>90</v>
      </c>
      <c r="BS1363" s="24" t="s">
        <v>90</v>
      </c>
      <c r="BT1363" s="24" t="s">
        <v>92</v>
      </c>
      <c r="BU1363" s="24" t="s">
        <v>92</v>
      </c>
      <c r="BV1363" s="24" t="s">
        <v>91</v>
      </c>
      <c r="BW1363" s="24" t="s">
        <v>91</v>
      </c>
      <c r="BX1363" s="24" t="s">
        <v>91</v>
      </c>
      <c r="BY1363" s="24" t="s">
        <v>91</v>
      </c>
      <c r="BZ1363" s="24" t="s">
        <v>90</v>
      </c>
      <c r="CA1363" s="36"/>
      <c r="CB1363" s="35"/>
    </row>
    <row r="1364" spans="1:80" ht="169.5" customHeight="1" x14ac:dyDescent="0.35">
      <c r="A1364" s="24"/>
      <c r="B1364" s="24" t="s">
        <v>77</v>
      </c>
      <c r="C1364" s="23" t="s">
        <v>78</v>
      </c>
      <c r="D1364" s="24" t="s">
        <v>3415</v>
      </c>
      <c r="E1364" s="24" t="s">
        <v>38</v>
      </c>
      <c r="F1364" s="24" t="s">
        <v>287</v>
      </c>
      <c r="G1364" s="24" t="s">
        <v>4587</v>
      </c>
      <c r="H1364" s="24" t="s">
        <v>4588</v>
      </c>
      <c r="I1364" s="24" t="s">
        <v>4652</v>
      </c>
      <c r="J1364" s="24" t="s">
        <v>4662</v>
      </c>
      <c r="K1364" s="24" t="s">
        <v>4663</v>
      </c>
      <c r="L1364" s="24" t="s">
        <v>4664</v>
      </c>
      <c r="M1364" s="24"/>
      <c r="N1364" s="24" t="s">
        <v>974</v>
      </c>
      <c r="O1364" s="24"/>
      <c r="P1364" s="24"/>
      <c r="Q1364" s="24" t="s">
        <v>89</v>
      </c>
      <c r="R1364" s="24" t="s">
        <v>4203</v>
      </c>
      <c r="S1364" s="24"/>
      <c r="T1364" s="24" t="s">
        <v>90</v>
      </c>
      <c r="U1364" s="24" t="s">
        <v>91</v>
      </c>
      <c r="V1364" s="24" t="s">
        <v>91</v>
      </c>
      <c r="W1364" s="24" t="s">
        <v>91</v>
      </c>
      <c r="X1364" s="24"/>
      <c r="Y1364" s="24" t="s">
        <v>91</v>
      </c>
      <c r="Z1364" s="24" t="s">
        <v>91</v>
      </c>
      <c r="AA1364" s="24" t="s">
        <v>91</v>
      </c>
      <c r="AB1364" s="24" t="s">
        <v>90</v>
      </c>
      <c r="AC1364" s="24" t="s">
        <v>91</v>
      </c>
      <c r="AD1364" s="24" t="s">
        <v>91</v>
      </c>
      <c r="AE1364" s="24" t="s">
        <v>91</v>
      </c>
      <c r="AF1364" s="24" t="s">
        <v>91</v>
      </c>
      <c r="AG1364" s="24" t="s">
        <v>91</v>
      </c>
      <c r="AH1364" s="24" t="s">
        <v>90</v>
      </c>
      <c r="AI1364" s="24" t="s">
        <v>91</v>
      </c>
      <c r="AJ1364" s="24" t="s">
        <v>91</v>
      </c>
      <c r="AK1364" s="24" t="s">
        <v>91</v>
      </c>
      <c r="AL1364" s="24" t="s">
        <v>91</v>
      </c>
      <c r="AM1364" s="24" t="s">
        <v>90</v>
      </c>
      <c r="AN1364" s="24" t="s">
        <v>91</v>
      </c>
      <c r="AO1364" s="24" t="s">
        <v>90</v>
      </c>
      <c r="AP1364" s="24" t="s">
        <v>91</v>
      </c>
      <c r="AQ1364" s="24" t="s">
        <v>91</v>
      </c>
      <c r="AR1364" s="24" t="s">
        <v>91</v>
      </c>
      <c r="AS1364" s="24" t="s">
        <v>91</v>
      </c>
      <c r="AT1364" s="24" t="s">
        <v>91</v>
      </c>
      <c r="AU1364" s="24" t="s">
        <v>91</v>
      </c>
      <c r="AV1364" s="24" t="s">
        <v>91</v>
      </c>
      <c r="AW1364" s="24" t="s">
        <v>91</v>
      </c>
      <c r="AX1364" s="24" t="s">
        <v>90</v>
      </c>
      <c r="AY1364" s="24" t="s">
        <v>91</v>
      </c>
      <c r="AZ1364" s="24" t="s">
        <v>91</v>
      </c>
      <c r="BA1364" s="24" t="s">
        <v>91</v>
      </c>
      <c r="BB1364" s="24" t="s">
        <v>92</v>
      </c>
      <c r="BC1364" s="24" t="s">
        <v>91</v>
      </c>
      <c r="BD1364" s="24" t="s">
        <v>91</v>
      </c>
      <c r="BE1364" s="24" t="s">
        <v>91</v>
      </c>
      <c r="BF1364" s="24" t="s">
        <v>91</v>
      </c>
      <c r="BG1364" s="24" t="s">
        <v>91</v>
      </c>
      <c r="BH1364" s="24" t="s">
        <v>91</v>
      </c>
      <c r="BI1364" s="24" t="s">
        <v>91</v>
      </c>
      <c r="BJ1364" s="24" t="s">
        <v>92</v>
      </c>
      <c r="BK1364" s="24" t="s">
        <v>91</v>
      </c>
      <c r="BL1364" s="24" t="s">
        <v>92</v>
      </c>
      <c r="BM1364" s="24" t="s">
        <v>144</v>
      </c>
      <c r="BN1364" s="24" t="s">
        <v>91</v>
      </c>
      <c r="BO1364" s="24" t="s">
        <v>91</v>
      </c>
      <c r="BP1364" s="24" t="s">
        <v>1309</v>
      </c>
      <c r="BQ1364" s="24" t="s">
        <v>91</v>
      </c>
      <c r="BR1364" s="24" t="s">
        <v>90</v>
      </c>
      <c r="BS1364" s="24" t="s">
        <v>90</v>
      </c>
      <c r="BT1364" s="24" t="s">
        <v>90</v>
      </c>
      <c r="BU1364" s="24" t="s">
        <v>90</v>
      </c>
      <c r="BV1364" s="24" t="s">
        <v>91</v>
      </c>
      <c r="BW1364" s="24" t="s">
        <v>91</v>
      </c>
      <c r="BX1364" s="24" t="s">
        <v>91</v>
      </c>
      <c r="BY1364" s="24" t="s">
        <v>91</v>
      </c>
      <c r="BZ1364" s="24" t="s">
        <v>90</v>
      </c>
      <c r="CA1364" s="36"/>
      <c r="CB1364" s="35"/>
    </row>
    <row r="1365" spans="1:80" ht="169.5" customHeight="1" x14ac:dyDescent="0.35">
      <c r="A1365" s="24"/>
      <c r="B1365" s="24" t="s">
        <v>77</v>
      </c>
      <c r="C1365" s="23" t="s">
        <v>78</v>
      </c>
      <c r="D1365" s="24" t="s">
        <v>3415</v>
      </c>
      <c r="E1365" s="24" t="s">
        <v>38</v>
      </c>
      <c r="F1365" s="24" t="s">
        <v>287</v>
      </c>
      <c r="G1365" s="24" t="s">
        <v>4587</v>
      </c>
      <c r="H1365" s="24" t="s">
        <v>4588</v>
      </c>
      <c r="I1365" s="24" t="s">
        <v>4652</v>
      </c>
      <c r="J1365" s="24" t="s">
        <v>4665</v>
      </c>
      <c r="K1365" s="24" t="s">
        <v>4666</v>
      </c>
      <c r="L1365" s="24" t="s">
        <v>4667</v>
      </c>
      <c r="M1365" s="24"/>
      <c r="N1365" s="24" t="s">
        <v>974</v>
      </c>
      <c r="O1365" s="24"/>
      <c r="P1365" s="24"/>
      <c r="Q1365" s="24" t="s">
        <v>89</v>
      </c>
      <c r="R1365" s="24" t="s">
        <v>4203</v>
      </c>
      <c r="S1365" s="24"/>
      <c r="T1365" s="24" t="s">
        <v>90</v>
      </c>
      <c r="U1365" s="24" t="s">
        <v>91</v>
      </c>
      <c r="V1365" s="24" t="s">
        <v>91</v>
      </c>
      <c r="W1365" s="24" t="s">
        <v>91</v>
      </c>
      <c r="X1365" s="24"/>
      <c r="Y1365" s="24" t="s">
        <v>91</v>
      </c>
      <c r="Z1365" s="24" t="s">
        <v>91</v>
      </c>
      <c r="AA1365" s="24" t="s">
        <v>91</v>
      </c>
      <c r="AB1365" s="24" t="s">
        <v>90</v>
      </c>
      <c r="AC1365" s="24" t="s">
        <v>91</v>
      </c>
      <c r="AD1365" s="24" t="s">
        <v>91</v>
      </c>
      <c r="AE1365" s="24" t="s">
        <v>91</v>
      </c>
      <c r="AF1365" s="24" t="s">
        <v>91</v>
      </c>
      <c r="AG1365" s="24" t="s">
        <v>91</v>
      </c>
      <c r="AH1365" s="24" t="s">
        <v>90</v>
      </c>
      <c r="AI1365" s="24" t="s">
        <v>91</v>
      </c>
      <c r="AJ1365" s="24" t="s">
        <v>91</v>
      </c>
      <c r="AK1365" s="24" t="s">
        <v>91</v>
      </c>
      <c r="AL1365" s="24" t="s">
        <v>91</v>
      </c>
      <c r="AM1365" s="24" t="s">
        <v>90</v>
      </c>
      <c r="AN1365" s="24" t="s">
        <v>91</v>
      </c>
      <c r="AO1365" s="24" t="s">
        <v>90</v>
      </c>
      <c r="AP1365" s="24" t="s">
        <v>91</v>
      </c>
      <c r="AQ1365" s="24" t="s">
        <v>91</v>
      </c>
      <c r="AR1365" s="24" t="s">
        <v>91</v>
      </c>
      <c r="AS1365" s="24" t="s">
        <v>91</v>
      </c>
      <c r="AT1365" s="24" t="s">
        <v>91</v>
      </c>
      <c r="AU1365" s="24" t="s">
        <v>91</v>
      </c>
      <c r="AV1365" s="24" t="s">
        <v>91</v>
      </c>
      <c r="AW1365" s="24" t="s">
        <v>91</v>
      </c>
      <c r="AX1365" s="24" t="s">
        <v>90</v>
      </c>
      <c r="AY1365" s="24" t="s">
        <v>91</v>
      </c>
      <c r="AZ1365" s="24" t="s">
        <v>91</v>
      </c>
      <c r="BA1365" s="24" t="s">
        <v>91</v>
      </c>
      <c r="BB1365" s="24" t="s">
        <v>92</v>
      </c>
      <c r="BC1365" s="24" t="s">
        <v>91</v>
      </c>
      <c r="BD1365" s="24" t="s">
        <v>91</v>
      </c>
      <c r="BE1365" s="24" t="s">
        <v>91</v>
      </c>
      <c r="BF1365" s="24" t="s">
        <v>91</v>
      </c>
      <c r="BG1365" s="24" t="s">
        <v>91</v>
      </c>
      <c r="BH1365" s="24" t="s">
        <v>91</v>
      </c>
      <c r="BI1365" s="24" t="s">
        <v>91</v>
      </c>
      <c r="BJ1365" s="24" t="s">
        <v>92</v>
      </c>
      <c r="BK1365" s="24" t="s">
        <v>91</v>
      </c>
      <c r="BL1365" s="24" t="s">
        <v>92</v>
      </c>
      <c r="BM1365" s="24" t="s">
        <v>144</v>
      </c>
      <c r="BN1365" s="24" t="s">
        <v>91</v>
      </c>
      <c r="BO1365" s="24" t="s">
        <v>91</v>
      </c>
      <c r="BP1365" s="24" t="s">
        <v>144</v>
      </c>
      <c r="BQ1365" s="24" t="s">
        <v>91</v>
      </c>
      <c r="BR1365" s="24" t="s">
        <v>90</v>
      </c>
      <c r="BS1365" s="24" t="s">
        <v>92</v>
      </c>
      <c r="BT1365" s="24" t="s">
        <v>90</v>
      </c>
      <c r="BU1365" s="24" t="s">
        <v>91</v>
      </c>
      <c r="BV1365" s="24" t="s">
        <v>91</v>
      </c>
      <c r="BW1365" s="24" t="s">
        <v>91</v>
      </c>
      <c r="BX1365" s="24" t="s">
        <v>91</v>
      </c>
      <c r="BY1365" s="24" t="s">
        <v>91</v>
      </c>
      <c r="BZ1365" s="24" t="s">
        <v>90</v>
      </c>
      <c r="CA1365" s="36"/>
      <c r="CB1365" s="35"/>
    </row>
    <row r="1366" spans="1:80" ht="169.5" customHeight="1" x14ac:dyDescent="0.35">
      <c r="A1366" s="24"/>
      <c r="B1366" s="24" t="s">
        <v>77</v>
      </c>
      <c r="C1366" s="23" t="s">
        <v>78</v>
      </c>
      <c r="D1366" s="24" t="s">
        <v>3415</v>
      </c>
      <c r="E1366" s="24" t="s">
        <v>38</v>
      </c>
      <c r="F1366" s="24" t="s">
        <v>287</v>
      </c>
      <c r="G1366" s="24" t="s">
        <v>4587</v>
      </c>
      <c r="H1366" s="24" t="s">
        <v>4588</v>
      </c>
      <c r="I1366" s="24" t="s">
        <v>4652</v>
      </c>
      <c r="J1366" s="24" t="s">
        <v>4668</v>
      </c>
      <c r="K1366" s="24" t="s">
        <v>4669</v>
      </c>
      <c r="L1366" s="24" t="s">
        <v>4670</v>
      </c>
      <c r="M1366" s="24"/>
      <c r="N1366" s="24" t="s">
        <v>974</v>
      </c>
      <c r="O1366" s="24"/>
      <c r="P1366" s="24"/>
      <c r="Q1366" s="24" t="s">
        <v>89</v>
      </c>
      <c r="R1366" s="24" t="s">
        <v>4203</v>
      </c>
      <c r="S1366" s="24"/>
      <c r="T1366" s="24" t="s">
        <v>90</v>
      </c>
      <c r="U1366" s="24" t="s">
        <v>91</v>
      </c>
      <c r="V1366" s="24" t="s">
        <v>91</v>
      </c>
      <c r="W1366" s="24" t="s">
        <v>91</v>
      </c>
      <c r="X1366" s="24"/>
      <c r="Y1366" s="24" t="s">
        <v>91</v>
      </c>
      <c r="Z1366" s="24" t="s">
        <v>91</v>
      </c>
      <c r="AA1366" s="24" t="s">
        <v>91</v>
      </c>
      <c r="AB1366" s="24" t="s">
        <v>90</v>
      </c>
      <c r="AC1366" s="24" t="s">
        <v>91</v>
      </c>
      <c r="AD1366" s="24" t="s">
        <v>91</v>
      </c>
      <c r="AE1366" s="24" t="s">
        <v>91</v>
      </c>
      <c r="AF1366" s="24" t="s">
        <v>91</v>
      </c>
      <c r="AG1366" s="24" t="s">
        <v>91</v>
      </c>
      <c r="AH1366" s="24" t="s">
        <v>115</v>
      </c>
      <c r="AI1366" s="24" t="s">
        <v>91</v>
      </c>
      <c r="AJ1366" s="24" t="s">
        <v>91</v>
      </c>
      <c r="AK1366" s="24" t="s">
        <v>91</v>
      </c>
      <c r="AL1366" s="24" t="s">
        <v>91</v>
      </c>
      <c r="AM1366" s="24" t="s">
        <v>115</v>
      </c>
      <c r="AN1366" s="24" t="s">
        <v>91</v>
      </c>
      <c r="AO1366" s="24" t="s">
        <v>90</v>
      </c>
      <c r="AP1366" s="24" t="s">
        <v>91</v>
      </c>
      <c r="AQ1366" s="24" t="s">
        <v>4671</v>
      </c>
      <c r="AR1366" s="24" t="s">
        <v>91</v>
      </c>
      <c r="AS1366" s="24" t="s">
        <v>91</v>
      </c>
      <c r="AT1366" s="24" t="s">
        <v>91</v>
      </c>
      <c r="AU1366" s="24" t="s">
        <v>91</v>
      </c>
      <c r="AV1366" s="24" t="s">
        <v>91</v>
      </c>
      <c r="AW1366" s="24" t="s">
        <v>91</v>
      </c>
      <c r="AX1366" s="24" t="s">
        <v>90</v>
      </c>
      <c r="AY1366" s="24" t="s">
        <v>91</v>
      </c>
      <c r="AZ1366" s="24" t="s">
        <v>91</v>
      </c>
      <c r="BA1366" s="24" t="s">
        <v>91</v>
      </c>
      <c r="BB1366" s="24" t="s">
        <v>92</v>
      </c>
      <c r="BC1366" s="24" t="s">
        <v>91</v>
      </c>
      <c r="BD1366" s="24" t="s">
        <v>91</v>
      </c>
      <c r="BE1366" s="24" t="s">
        <v>91</v>
      </c>
      <c r="BF1366" s="24" t="s">
        <v>91</v>
      </c>
      <c r="BG1366" s="24" t="s">
        <v>91</v>
      </c>
      <c r="BH1366" s="24" t="s">
        <v>91</v>
      </c>
      <c r="BI1366" s="24" t="s">
        <v>91</v>
      </c>
      <c r="BJ1366" s="24" t="s">
        <v>92</v>
      </c>
      <c r="BK1366" s="24" t="s">
        <v>91</v>
      </c>
      <c r="BL1366" s="24" t="s">
        <v>92</v>
      </c>
      <c r="BM1366" s="24" t="s">
        <v>144</v>
      </c>
      <c r="BN1366" s="24" t="s">
        <v>91</v>
      </c>
      <c r="BO1366" s="24" t="s">
        <v>91</v>
      </c>
      <c r="BP1366" s="24" t="s">
        <v>1309</v>
      </c>
      <c r="BQ1366" s="24" t="s">
        <v>91</v>
      </c>
      <c r="BR1366" s="24" t="s">
        <v>90</v>
      </c>
      <c r="BS1366" s="24" t="s">
        <v>92</v>
      </c>
      <c r="BT1366" s="24" t="s">
        <v>92</v>
      </c>
      <c r="BU1366" s="24" t="s">
        <v>92</v>
      </c>
      <c r="BV1366" s="24" t="s">
        <v>91</v>
      </c>
      <c r="BW1366" s="24" t="s">
        <v>91</v>
      </c>
      <c r="BX1366" s="24" t="s">
        <v>91</v>
      </c>
      <c r="BY1366" s="24" t="s">
        <v>91</v>
      </c>
      <c r="BZ1366" s="24" t="s">
        <v>92</v>
      </c>
      <c r="CA1366" s="36"/>
      <c r="CB1366" s="35"/>
    </row>
    <row r="1367" spans="1:80" ht="169.5" customHeight="1" x14ac:dyDescent="0.35">
      <c r="A1367" s="24"/>
      <c r="B1367" s="24" t="s">
        <v>77</v>
      </c>
      <c r="C1367" s="23" t="s">
        <v>78</v>
      </c>
      <c r="D1367" s="24" t="s">
        <v>3415</v>
      </c>
      <c r="E1367" s="24" t="s">
        <v>38</v>
      </c>
      <c r="F1367" s="24" t="s">
        <v>287</v>
      </c>
      <c r="G1367" s="24" t="s">
        <v>4587</v>
      </c>
      <c r="H1367" s="24" t="s">
        <v>4588</v>
      </c>
      <c r="I1367" s="24" t="s">
        <v>4652</v>
      </c>
      <c r="J1367" s="24" t="s">
        <v>4672</v>
      </c>
      <c r="K1367" s="24" t="s">
        <v>4673</v>
      </c>
      <c r="L1367" s="24" t="s">
        <v>4674</v>
      </c>
      <c r="M1367" s="24"/>
      <c r="N1367" s="24" t="s">
        <v>974</v>
      </c>
      <c r="O1367" s="24"/>
      <c r="P1367" s="24"/>
      <c r="Q1367" s="24" t="s">
        <v>89</v>
      </c>
      <c r="R1367" s="24" t="s">
        <v>4203</v>
      </c>
      <c r="S1367" s="24"/>
      <c r="T1367" s="24" t="s">
        <v>90</v>
      </c>
      <c r="U1367" s="24" t="s">
        <v>91</v>
      </c>
      <c r="V1367" s="24" t="s">
        <v>91</v>
      </c>
      <c r="W1367" s="24" t="s">
        <v>91</v>
      </c>
      <c r="X1367" s="24"/>
      <c r="Y1367" s="24" t="s">
        <v>91</v>
      </c>
      <c r="Z1367" s="24" t="s">
        <v>91</v>
      </c>
      <c r="AA1367" s="24" t="s">
        <v>91</v>
      </c>
      <c r="AB1367" s="24" t="s">
        <v>90</v>
      </c>
      <c r="AC1367" s="24" t="s">
        <v>91</v>
      </c>
      <c r="AD1367" s="24" t="s">
        <v>91</v>
      </c>
      <c r="AE1367" s="24" t="s">
        <v>91</v>
      </c>
      <c r="AF1367" s="24" t="s">
        <v>91</v>
      </c>
      <c r="AG1367" s="24" t="s">
        <v>91</v>
      </c>
      <c r="AH1367" s="24" t="s">
        <v>90</v>
      </c>
      <c r="AI1367" s="24" t="s">
        <v>91</v>
      </c>
      <c r="AJ1367" s="24" t="s">
        <v>91</v>
      </c>
      <c r="AK1367" s="24" t="s">
        <v>91</v>
      </c>
      <c r="AL1367" s="24" t="s">
        <v>91</v>
      </c>
      <c r="AM1367" s="24" t="s">
        <v>90</v>
      </c>
      <c r="AN1367" s="24" t="s">
        <v>91</v>
      </c>
      <c r="AO1367" s="24" t="s">
        <v>90</v>
      </c>
      <c r="AP1367" s="24" t="s">
        <v>91</v>
      </c>
      <c r="AQ1367" s="24" t="s">
        <v>91</v>
      </c>
      <c r="AR1367" s="24" t="s">
        <v>91</v>
      </c>
      <c r="AS1367" s="24" t="s">
        <v>91</v>
      </c>
      <c r="AT1367" s="24" t="s">
        <v>91</v>
      </c>
      <c r="AU1367" s="24" t="s">
        <v>91</v>
      </c>
      <c r="AV1367" s="24" t="s">
        <v>91</v>
      </c>
      <c r="AW1367" s="24" t="s">
        <v>91</v>
      </c>
      <c r="AX1367" s="24" t="s">
        <v>90</v>
      </c>
      <c r="AY1367" s="24" t="s">
        <v>91</v>
      </c>
      <c r="AZ1367" s="24" t="s">
        <v>91</v>
      </c>
      <c r="BA1367" s="24" t="s">
        <v>91</v>
      </c>
      <c r="BB1367" s="24" t="s">
        <v>92</v>
      </c>
      <c r="BC1367" s="24" t="s">
        <v>91</v>
      </c>
      <c r="BD1367" s="24" t="s">
        <v>91</v>
      </c>
      <c r="BE1367" s="24" t="s">
        <v>91</v>
      </c>
      <c r="BF1367" s="24" t="s">
        <v>91</v>
      </c>
      <c r="BG1367" s="24" t="s">
        <v>91</v>
      </c>
      <c r="BH1367" s="24" t="s">
        <v>91</v>
      </c>
      <c r="BI1367" s="24" t="s">
        <v>91</v>
      </c>
      <c r="BJ1367" s="24" t="s">
        <v>92</v>
      </c>
      <c r="BK1367" s="24" t="s">
        <v>91</v>
      </c>
      <c r="BL1367" s="24" t="s">
        <v>92</v>
      </c>
      <c r="BM1367" s="24" t="s">
        <v>144</v>
      </c>
      <c r="BN1367" s="24" t="s">
        <v>91</v>
      </c>
      <c r="BO1367" s="24" t="s">
        <v>91</v>
      </c>
      <c r="BP1367" s="24" t="s">
        <v>1309</v>
      </c>
      <c r="BQ1367" s="24" t="s">
        <v>91</v>
      </c>
      <c r="BR1367" s="24" t="s">
        <v>90</v>
      </c>
      <c r="BS1367" s="24" t="s">
        <v>92</v>
      </c>
      <c r="BT1367" s="24" t="s">
        <v>92</v>
      </c>
      <c r="BU1367" s="24" t="s">
        <v>91</v>
      </c>
      <c r="BV1367" s="24" t="s">
        <v>91</v>
      </c>
      <c r="BW1367" s="24" t="s">
        <v>91</v>
      </c>
      <c r="BX1367" s="24" t="s">
        <v>91</v>
      </c>
      <c r="BY1367" s="24" t="s">
        <v>91</v>
      </c>
      <c r="BZ1367" s="24" t="s">
        <v>92</v>
      </c>
      <c r="CA1367" s="36"/>
      <c r="CB1367" s="35"/>
    </row>
    <row r="1368" spans="1:80" ht="169.5" customHeight="1" x14ac:dyDescent="0.35">
      <c r="A1368" s="24"/>
      <c r="B1368" s="24" t="s">
        <v>77</v>
      </c>
      <c r="C1368" s="23" t="s">
        <v>78</v>
      </c>
      <c r="D1368" s="24" t="s">
        <v>3415</v>
      </c>
      <c r="E1368" s="24" t="s">
        <v>38</v>
      </c>
      <c r="F1368" s="24" t="s">
        <v>287</v>
      </c>
      <c r="G1368" s="24" t="s">
        <v>4587</v>
      </c>
      <c r="H1368" s="24" t="s">
        <v>4588</v>
      </c>
      <c r="I1368" s="24" t="s">
        <v>4675</v>
      </c>
      <c r="J1368" s="24" t="s">
        <v>4676</v>
      </c>
      <c r="K1368" s="24" t="s">
        <v>4677</v>
      </c>
      <c r="L1368" s="24" t="s">
        <v>4678</v>
      </c>
      <c r="M1368" s="24"/>
      <c r="N1368" s="24" t="s">
        <v>974</v>
      </c>
      <c r="O1368" s="24"/>
      <c r="P1368" s="24"/>
      <c r="Q1368" s="24" t="s">
        <v>89</v>
      </c>
      <c r="R1368" s="24" t="s">
        <v>4203</v>
      </c>
      <c r="S1368" s="24"/>
      <c r="T1368" s="24" t="s">
        <v>90</v>
      </c>
      <c r="U1368" s="24" t="s">
        <v>91</v>
      </c>
      <c r="V1368" s="24" t="s">
        <v>91</v>
      </c>
      <c r="W1368" s="24" t="s">
        <v>91</v>
      </c>
      <c r="X1368" s="24"/>
      <c r="Y1368" s="24" t="s">
        <v>91</v>
      </c>
      <c r="Z1368" s="24" t="s">
        <v>91</v>
      </c>
      <c r="AA1368" s="24" t="s">
        <v>91</v>
      </c>
      <c r="AB1368" s="24" t="s">
        <v>90</v>
      </c>
      <c r="AC1368" s="24" t="s">
        <v>91</v>
      </c>
      <c r="AD1368" s="24" t="s">
        <v>91</v>
      </c>
      <c r="AE1368" s="24" t="s">
        <v>91</v>
      </c>
      <c r="AF1368" s="24" t="s">
        <v>91</v>
      </c>
      <c r="AG1368" s="24" t="s">
        <v>91</v>
      </c>
      <c r="AH1368" s="24" t="s">
        <v>144</v>
      </c>
      <c r="AI1368" s="24" t="s">
        <v>91</v>
      </c>
      <c r="AJ1368" s="24" t="s">
        <v>91</v>
      </c>
      <c r="AK1368" s="24" t="s">
        <v>91</v>
      </c>
      <c r="AL1368" s="24" t="s">
        <v>91</v>
      </c>
      <c r="AM1368" s="24" t="s">
        <v>90</v>
      </c>
      <c r="AN1368" s="24" t="s">
        <v>91</v>
      </c>
      <c r="AO1368" s="24" t="s">
        <v>90</v>
      </c>
      <c r="AP1368" s="24" t="s">
        <v>91</v>
      </c>
      <c r="AQ1368" s="24" t="s">
        <v>91</v>
      </c>
      <c r="AR1368" s="24" t="s">
        <v>91</v>
      </c>
      <c r="AS1368" s="24" t="s">
        <v>91</v>
      </c>
      <c r="AT1368" s="24" t="s">
        <v>91</v>
      </c>
      <c r="AU1368" s="24" t="s">
        <v>91</v>
      </c>
      <c r="AV1368" s="24" t="s">
        <v>91</v>
      </c>
      <c r="AW1368" s="24" t="s">
        <v>91</v>
      </c>
      <c r="AX1368" s="24" t="s">
        <v>90</v>
      </c>
      <c r="AY1368" s="24" t="s">
        <v>91</v>
      </c>
      <c r="AZ1368" s="24" t="s">
        <v>91</v>
      </c>
      <c r="BA1368" s="24" t="s">
        <v>91</v>
      </c>
      <c r="BB1368" s="24" t="s">
        <v>115</v>
      </c>
      <c r="BC1368" s="24" t="s">
        <v>91</v>
      </c>
      <c r="BD1368" s="24" t="s">
        <v>91</v>
      </c>
      <c r="BE1368" s="24" t="s">
        <v>91</v>
      </c>
      <c r="BF1368" s="24" t="s">
        <v>91</v>
      </c>
      <c r="BG1368" s="24" t="s">
        <v>91</v>
      </c>
      <c r="BH1368" s="24" t="s">
        <v>91</v>
      </c>
      <c r="BI1368" s="24" t="s">
        <v>91</v>
      </c>
      <c r="BJ1368" s="24" t="s">
        <v>115</v>
      </c>
      <c r="BK1368" s="24" t="s">
        <v>91</v>
      </c>
      <c r="BL1368" s="24" t="s">
        <v>115</v>
      </c>
      <c r="BM1368" s="24" t="s">
        <v>144</v>
      </c>
      <c r="BN1368" s="24" t="s">
        <v>91</v>
      </c>
      <c r="BO1368" s="24" t="s">
        <v>91</v>
      </c>
      <c r="BP1368" s="24" t="s">
        <v>144</v>
      </c>
      <c r="BQ1368" s="24" t="s">
        <v>91</v>
      </c>
      <c r="BR1368" s="24" t="s">
        <v>90</v>
      </c>
      <c r="BS1368" s="24" t="s">
        <v>92</v>
      </c>
      <c r="BT1368" s="24" t="s">
        <v>90</v>
      </c>
      <c r="BU1368" s="24" t="s">
        <v>92</v>
      </c>
      <c r="BV1368" s="24" t="s">
        <v>91</v>
      </c>
      <c r="BW1368" s="24" t="s">
        <v>91</v>
      </c>
      <c r="BX1368" s="24" t="s">
        <v>91</v>
      </c>
      <c r="BY1368" s="24" t="s">
        <v>91</v>
      </c>
      <c r="BZ1368" s="24" t="s">
        <v>90</v>
      </c>
      <c r="CA1368" s="36"/>
      <c r="CB1368" s="35"/>
    </row>
    <row r="1369" spans="1:80" ht="169.5" customHeight="1" x14ac:dyDescent="0.35">
      <c r="A1369" s="24"/>
      <c r="B1369" s="24" t="s">
        <v>77</v>
      </c>
      <c r="C1369" s="23" t="s">
        <v>78</v>
      </c>
      <c r="D1369" s="24" t="s">
        <v>3415</v>
      </c>
      <c r="E1369" s="24" t="s">
        <v>38</v>
      </c>
      <c r="F1369" s="24" t="s">
        <v>287</v>
      </c>
      <c r="G1369" s="24" t="s">
        <v>4587</v>
      </c>
      <c r="H1369" s="24" t="s">
        <v>4588</v>
      </c>
      <c r="I1369" s="24" t="s">
        <v>4675</v>
      </c>
      <c r="J1369" s="24" t="s">
        <v>4679</v>
      </c>
      <c r="K1369" s="24" t="s">
        <v>4680</v>
      </c>
      <c r="L1369" s="24" t="s">
        <v>4681</v>
      </c>
      <c r="M1369" s="24"/>
      <c r="N1369" s="24" t="s">
        <v>974</v>
      </c>
      <c r="O1369" s="24"/>
      <c r="P1369" s="24"/>
      <c r="Q1369" s="24" t="s">
        <v>89</v>
      </c>
      <c r="R1369" s="24" t="s">
        <v>4203</v>
      </c>
      <c r="S1369" s="24"/>
      <c r="T1369" s="24" t="s">
        <v>90</v>
      </c>
      <c r="U1369" s="24" t="s">
        <v>91</v>
      </c>
      <c r="V1369" s="24" t="s">
        <v>91</v>
      </c>
      <c r="W1369" s="24" t="s">
        <v>91</v>
      </c>
      <c r="X1369" s="24"/>
      <c r="Y1369" s="24" t="s">
        <v>91</v>
      </c>
      <c r="Z1369" s="24" t="s">
        <v>91</v>
      </c>
      <c r="AA1369" s="24" t="s">
        <v>91</v>
      </c>
      <c r="AB1369" s="24" t="s">
        <v>90</v>
      </c>
      <c r="AC1369" s="24" t="s">
        <v>91</v>
      </c>
      <c r="AD1369" s="24" t="s">
        <v>91</v>
      </c>
      <c r="AE1369" s="24" t="s">
        <v>91</v>
      </c>
      <c r="AF1369" s="24" t="s">
        <v>91</v>
      </c>
      <c r="AG1369" s="24" t="s">
        <v>91</v>
      </c>
      <c r="AH1369" s="24" t="s">
        <v>144</v>
      </c>
      <c r="AI1369" s="24" t="s">
        <v>91</v>
      </c>
      <c r="AJ1369" s="24" t="s">
        <v>91</v>
      </c>
      <c r="AK1369" s="24" t="s">
        <v>91</v>
      </c>
      <c r="AL1369" s="24" t="s">
        <v>91</v>
      </c>
      <c r="AM1369" s="24" t="s">
        <v>90</v>
      </c>
      <c r="AN1369" s="24" t="s">
        <v>91</v>
      </c>
      <c r="AO1369" s="24" t="s">
        <v>90</v>
      </c>
      <c r="AP1369" s="24" t="s">
        <v>91</v>
      </c>
      <c r="AQ1369" s="24" t="s">
        <v>91</v>
      </c>
      <c r="AR1369" s="24" t="s">
        <v>91</v>
      </c>
      <c r="AS1369" s="24" t="s">
        <v>91</v>
      </c>
      <c r="AT1369" s="24" t="s">
        <v>91</v>
      </c>
      <c r="AU1369" s="24" t="s">
        <v>91</v>
      </c>
      <c r="AV1369" s="24" t="s">
        <v>91</v>
      </c>
      <c r="AW1369" s="24" t="s">
        <v>91</v>
      </c>
      <c r="AX1369" s="24" t="s">
        <v>90</v>
      </c>
      <c r="AY1369" s="24" t="s">
        <v>91</v>
      </c>
      <c r="AZ1369" s="24" t="s">
        <v>90</v>
      </c>
      <c r="BA1369" s="24" t="s">
        <v>91</v>
      </c>
      <c r="BB1369" s="24" t="s">
        <v>91</v>
      </c>
      <c r="BC1369" s="24" t="s">
        <v>91</v>
      </c>
      <c r="BD1369" s="24" t="s">
        <v>91</v>
      </c>
      <c r="BE1369" s="24" t="s">
        <v>91</v>
      </c>
      <c r="BF1369" s="24" t="s">
        <v>91</v>
      </c>
      <c r="BG1369" s="24" t="s">
        <v>91</v>
      </c>
      <c r="BH1369" s="24" t="s">
        <v>91</v>
      </c>
      <c r="BI1369" s="24" t="s">
        <v>91</v>
      </c>
      <c r="BJ1369" s="24" t="s">
        <v>90</v>
      </c>
      <c r="BK1369" s="24" t="s">
        <v>91</v>
      </c>
      <c r="BL1369" s="24" t="s">
        <v>90</v>
      </c>
      <c r="BM1369" s="24" t="s">
        <v>144</v>
      </c>
      <c r="BN1369" s="24" t="s">
        <v>91</v>
      </c>
      <c r="BO1369" s="24" t="s">
        <v>91</v>
      </c>
      <c r="BP1369" s="24" t="s">
        <v>144</v>
      </c>
      <c r="BQ1369" s="24" t="s">
        <v>91</v>
      </c>
      <c r="BR1369" s="24" t="s">
        <v>90</v>
      </c>
      <c r="BS1369" s="24" t="s">
        <v>90</v>
      </c>
      <c r="BT1369" s="24" t="s">
        <v>92</v>
      </c>
      <c r="BU1369" s="24" t="s">
        <v>91</v>
      </c>
      <c r="BV1369" s="24" t="s">
        <v>91</v>
      </c>
      <c r="BW1369" s="24" t="s">
        <v>91</v>
      </c>
      <c r="BX1369" s="24" t="s">
        <v>91</v>
      </c>
      <c r="BY1369" s="24" t="s">
        <v>91</v>
      </c>
      <c r="BZ1369" s="24" t="s">
        <v>90</v>
      </c>
      <c r="CA1369" s="36"/>
      <c r="CB1369" s="35"/>
    </row>
    <row r="1370" spans="1:80" ht="169.5" customHeight="1" x14ac:dyDescent="0.35">
      <c r="A1370" s="24"/>
      <c r="B1370" s="24" t="s">
        <v>77</v>
      </c>
      <c r="C1370" s="23" t="s">
        <v>78</v>
      </c>
      <c r="D1370" s="24" t="s">
        <v>3415</v>
      </c>
      <c r="E1370" s="24" t="s">
        <v>38</v>
      </c>
      <c r="F1370" s="24" t="s">
        <v>287</v>
      </c>
      <c r="G1370" s="24" t="s">
        <v>4587</v>
      </c>
      <c r="H1370" s="24" t="s">
        <v>4588</v>
      </c>
      <c r="I1370" s="24" t="s">
        <v>4675</v>
      </c>
      <c r="J1370" s="24" t="s">
        <v>4682</v>
      </c>
      <c r="K1370" s="24" t="s">
        <v>4683</v>
      </c>
      <c r="L1370" s="24" t="s">
        <v>4684</v>
      </c>
      <c r="M1370" s="24"/>
      <c r="N1370" s="24" t="s">
        <v>974</v>
      </c>
      <c r="O1370" s="24"/>
      <c r="P1370" s="24"/>
      <c r="Q1370" s="24" t="s">
        <v>89</v>
      </c>
      <c r="R1370" s="24" t="s">
        <v>4203</v>
      </c>
      <c r="S1370" s="24"/>
      <c r="T1370" s="24" t="s">
        <v>90</v>
      </c>
      <c r="U1370" s="24" t="s">
        <v>91</v>
      </c>
      <c r="V1370" s="24" t="s">
        <v>91</v>
      </c>
      <c r="W1370" s="24" t="s">
        <v>91</v>
      </c>
      <c r="X1370" s="24"/>
      <c r="Y1370" s="24" t="s">
        <v>91</v>
      </c>
      <c r="Z1370" s="24" t="s">
        <v>91</v>
      </c>
      <c r="AA1370" s="24" t="s">
        <v>91</v>
      </c>
      <c r="AB1370" s="24" t="s">
        <v>90</v>
      </c>
      <c r="AC1370" s="24" t="s">
        <v>91</v>
      </c>
      <c r="AD1370" s="24" t="s">
        <v>91</v>
      </c>
      <c r="AE1370" s="24" t="s">
        <v>91</v>
      </c>
      <c r="AF1370" s="24" t="s">
        <v>91</v>
      </c>
      <c r="AG1370" s="24" t="s">
        <v>91</v>
      </c>
      <c r="AH1370" s="24" t="s">
        <v>144</v>
      </c>
      <c r="AI1370" s="24" t="s">
        <v>91</v>
      </c>
      <c r="AJ1370" s="24" t="s">
        <v>91</v>
      </c>
      <c r="AK1370" s="24" t="s">
        <v>91</v>
      </c>
      <c r="AL1370" s="24" t="s">
        <v>91</v>
      </c>
      <c r="AM1370" s="24" t="s">
        <v>90</v>
      </c>
      <c r="AN1370" s="24" t="s">
        <v>91</v>
      </c>
      <c r="AO1370" s="24" t="s">
        <v>90</v>
      </c>
      <c r="AP1370" s="24" t="s">
        <v>91</v>
      </c>
      <c r="AQ1370" s="24" t="s">
        <v>91</v>
      </c>
      <c r="AR1370" s="24" t="s">
        <v>91</v>
      </c>
      <c r="AS1370" s="24" t="s">
        <v>91</v>
      </c>
      <c r="AT1370" s="24" t="s">
        <v>91</v>
      </c>
      <c r="AU1370" s="24" t="s">
        <v>91</v>
      </c>
      <c r="AV1370" s="24" t="s">
        <v>91</v>
      </c>
      <c r="AW1370" s="24" t="s">
        <v>91</v>
      </c>
      <c r="AX1370" s="24" t="s">
        <v>90</v>
      </c>
      <c r="AY1370" s="24" t="s">
        <v>91</v>
      </c>
      <c r="AZ1370" s="24" t="s">
        <v>91</v>
      </c>
      <c r="BA1370" s="24" t="s">
        <v>91</v>
      </c>
      <c r="BB1370" s="24" t="s">
        <v>91</v>
      </c>
      <c r="BC1370" s="24" t="s">
        <v>91</v>
      </c>
      <c r="BD1370" s="24" t="s">
        <v>91</v>
      </c>
      <c r="BE1370" s="24" t="s">
        <v>91</v>
      </c>
      <c r="BF1370" s="24" t="s">
        <v>91</v>
      </c>
      <c r="BG1370" s="24" t="s">
        <v>91</v>
      </c>
      <c r="BH1370" s="24" t="s">
        <v>91</v>
      </c>
      <c r="BI1370" s="24" t="s">
        <v>91</v>
      </c>
      <c r="BJ1370" s="24" t="s">
        <v>92</v>
      </c>
      <c r="BK1370" s="24" t="s">
        <v>91</v>
      </c>
      <c r="BL1370" s="24" t="s">
        <v>92</v>
      </c>
      <c r="BM1370" s="24" t="s">
        <v>144</v>
      </c>
      <c r="BN1370" s="24" t="s">
        <v>91</v>
      </c>
      <c r="BO1370" s="24" t="s">
        <v>91</v>
      </c>
      <c r="BP1370" s="24" t="s">
        <v>1309</v>
      </c>
      <c r="BQ1370" s="24" t="s">
        <v>91</v>
      </c>
      <c r="BR1370" s="24" t="s">
        <v>90</v>
      </c>
      <c r="BS1370" s="24" t="s">
        <v>90</v>
      </c>
      <c r="BT1370" s="24" t="s">
        <v>90</v>
      </c>
      <c r="BU1370" s="24" t="s">
        <v>92</v>
      </c>
      <c r="BV1370" s="24" t="s">
        <v>91</v>
      </c>
      <c r="BW1370" s="24" t="s">
        <v>91</v>
      </c>
      <c r="BX1370" s="24" t="s">
        <v>91</v>
      </c>
      <c r="BY1370" s="24" t="s">
        <v>91</v>
      </c>
      <c r="BZ1370" s="24" t="s">
        <v>90</v>
      </c>
      <c r="CA1370" s="36"/>
      <c r="CB1370" s="35"/>
    </row>
    <row r="1371" spans="1:80" ht="169.5" customHeight="1" x14ac:dyDescent="0.35">
      <c r="A1371" s="24"/>
      <c r="B1371" s="24" t="s">
        <v>77</v>
      </c>
      <c r="C1371" s="23" t="s">
        <v>78</v>
      </c>
      <c r="D1371" s="24" t="s">
        <v>3415</v>
      </c>
      <c r="E1371" s="24" t="s">
        <v>38</v>
      </c>
      <c r="F1371" s="24" t="s">
        <v>287</v>
      </c>
      <c r="G1371" s="24" t="s">
        <v>4587</v>
      </c>
      <c r="H1371" s="24" t="s">
        <v>4588</v>
      </c>
      <c r="I1371" s="24" t="s">
        <v>4675</v>
      </c>
      <c r="J1371" s="24" t="s">
        <v>4685</v>
      </c>
      <c r="K1371" s="24" t="s">
        <v>4686</v>
      </c>
      <c r="L1371" s="24" t="s">
        <v>4687</v>
      </c>
      <c r="M1371" s="24"/>
      <c r="N1371" s="24" t="s">
        <v>974</v>
      </c>
      <c r="O1371" s="24"/>
      <c r="P1371" s="24"/>
      <c r="Q1371" s="24" t="s">
        <v>89</v>
      </c>
      <c r="R1371" s="24" t="s">
        <v>4203</v>
      </c>
      <c r="S1371" s="24"/>
      <c r="T1371" s="24" t="s">
        <v>90</v>
      </c>
      <c r="U1371" s="24" t="s">
        <v>91</v>
      </c>
      <c r="V1371" s="24" t="s">
        <v>91</v>
      </c>
      <c r="W1371" s="24" t="s">
        <v>91</v>
      </c>
      <c r="X1371" s="24"/>
      <c r="Y1371" s="24" t="s">
        <v>91</v>
      </c>
      <c r="Z1371" s="24" t="s">
        <v>91</v>
      </c>
      <c r="AA1371" s="24" t="s">
        <v>91</v>
      </c>
      <c r="AB1371" s="24" t="s">
        <v>90</v>
      </c>
      <c r="AC1371" s="24" t="s">
        <v>91</v>
      </c>
      <c r="AD1371" s="24" t="s">
        <v>91</v>
      </c>
      <c r="AE1371" s="24" t="s">
        <v>91</v>
      </c>
      <c r="AF1371" s="24" t="s">
        <v>91</v>
      </c>
      <c r="AG1371" s="24" t="s">
        <v>91</v>
      </c>
      <c r="AH1371" s="24" t="s">
        <v>144</v>
      </c>
      <c r="AI1371" s="24" t="s">
        <v>91</v>
      </c>
      <c r="AJ1371" s="24" t="s">
        <v>91</v>
      </c>
      <c r="AK1371" s="24" t="s">
        <v>91</v>
      </c>
      <c r="AL1371" s="24" t="s">
        <v>91</v>
      </c>
      <c r="AM1371" s="24" t="s">
        <v>90</v>
      </c>
      <c r="AN1371" s="24" t="s">
        <v>91</v>
      </c>
      <c r="AO1371" s="24" t="s">
        <v>90</v>
      </c>
      <c r="AP1371" s="24" t="s">
        <v>91</v>
      </c>
      <c r="AQ1371" s="24" t="s">
        <v>91</v>
      </c>
      <c r="AR1371" s="24" t="s">
        <v>91</v>
      </c>
      <c r="AS1371" s="24" t="s">
        <v>91</v>
      </c>
      <c r="AT1371" s="24" t="s">
        <v>91</v>
      </c>
      <c r="AU1371" s="24" t="s">
        <v>91</v>
      </c>
      <c r="AV1371" s="24" t="s">
        <v>91</v>
      </c>
      <c r="AW1371" s="24" t="s">
        <v>91</v>
      </c>
      <c r="AX1371" s="24" t="s">
        <v>90</v>
      </c>
      <c r="AY1371" s="24" t="s">
        <v>91</v>
      </c>
      <c r="AZ1371" s="24" t="s">
        <v>91</v>
      </c>
      <c r="BA1371" s="24" t="s">
        <v>90</v>
      </c>
      <c r="BB1371" s="24" t="s">
        <v>91</v>
      </c>
      <c r="BC1371" s="24" t="s">
        <v>91</v>
      </c>
      <c r="BD1371" s="24" t="s">
        <v>91</v>
      </c>
      <c r="BE1371" s="24" t="s">
        <v>90</v>
      </c>
      <c r="BF1371" s="24" t="s">
        <v>90</v>
      </c>
      <c r="BG1371" s="24" t="s">
        <v>91</v>
      </c>
      <c r="BH1371" s="24" t="s">
        <v>91</v>
      </c>
      <c r="BI1371" s="24" t="s">
        <v>91</v>
      </c>
      <c r="BJ1371" s="24" t="s">
        <v>90</v>
      </c>
      <c r="BK1371" s="24" t="s">
        <v>91</v>
      </c>
      <c r="BL1371" s="24" t="s">
        <v>90</v>
      </c>
      <c r="BM1371" s="24" t="s">
        <v>144</v>
      </c>
      <c r="BN1371" s="24" t="s">
        <v>91</v>
      </c>
      <c r="BO1371" s="24" t="s">
        <v>91</v>
      </c>
      <c r="BP1371" s="24" t="s">
        <v>144</v>
      </c>
      <c r="BQ1371" s="24" t="s">
        <v>91</v>
      </c>
      <c r="BR1371" s="24" t="s">
        <v>90</v>
      </c>
      <c r="BS1371" s="24" t="s">
        <v>90</v>
      </c>
      <c r="BT1371" s="24" t="s">
        <v>92</v>
      </c>
      <c r="BU1371" s="24" t="s">
        <v>92</v>
      </c>
      <c r="BV1371" s="24" t="s">
        <v>91</v>
      </c>
      <c r="BW1371" s="24" t="s">
        <v>91</v>
      </c>
      <c r="BX1371" s="24" t="s">
        <v>91</v>
      </c>
      <c r="BY1371" s="24" t="s">
        <v>91</v>
      </c>
      <c r="BZ1371" s="24" t="s">
        <v>90</v>
      </c>
      <c r="CA1371" s="36"/>
      <c r="CB1371" s="35"/>
    </row>
    <row r="1372" spans="1:80" ht="169.5" customHeight="1" x14ac:dyDescent="0.35">
      <c r="A1372" s="24"/>
      <c r="B1372" s="24" t="s">
        <v>77</v>
      </c>
      <c r="C1372" s="23" t="s">
        <v>78</v>
      </c>
      <c r="D1372" s="24" t="s">
        <v>3415</v>
      </c>
      <c r="E1372" s="24" t="s">
        <v>38</v>
      </c>
      <c r="F1372" s="24" t="s">
        <v>287</v>
      </c>
      <c r="G1372" s="24" t="s">
        <v>4587</v>
      </c>
      <c r="H1372" s="24" t="s">
        <v>4588</v>
      </c>
      <c r="I1372" s="24" t="s">
        <v>4675</v>
      </c>
      <c r="J1372" s="24" t="s">
        <v>4688</v>
      </c>
      <c r="K1372" s="24" t="s">
        <v>4689</v>
      </c>
      <c r="L1372" s="24" t="s">
        <v>4690</v>
      </c>
      <c r="M1372" s="24"/>
      <c r="N1372" s="24" t="s">
        <v>974</v>
      </c>
      <c r="O1372" s="24"/>
      <c r="P1372" s="24"/>
      <c r="Q1372" s="24" t="s">
        <v>89</v>
      </c>
      <c r="R1372" s="24"/>
      <c r="S1372" s="24"/>
      <c r="T1372" s="24" t="s">
        <v>91</v>
      </c>
      <c r="U1372" s="24" t="s">
        <v>91</v>
      </c>
      <c r="V1372" s="24" t="s">
        <v>91</v>
      </c>
      <c r="W1372" s="24" t="s">
        <v>91</v>
      </c>
      <c r="X1372" s="24"/>
      <c r="Y1372" s="24" t="s">
        <v>91</v>
      </c>
      <c r="Z1372" s="24" t="s">
        <v>91</v>
      </c>
      <c r="AA1372" s="24" t="s">
        <v>91</v>
      </c>
      <c r="AB1372" s="24" t="s">
        <v>91</v>
      </c>
      <c r="AC1372" s="24" t="s">
        <v>91</v>
      </c>
      <c r="AD1372" s="24" t="s">
        <v>91</v>
      </c>
      <c r="AE1372" s="24" t="s">
        <v>91</v>
      </c>
      <c r="AF1372" s="24" t="s">
        <v>91</v>
      </c>
      <c r="AG1372" s="24" t="s">
        <v>91</v>
      </c>
      <c r="AH1372" s="24" t="s">
        <v>91</v>
      </c>
      <c r="AI1372" s="24" t="s">
        <v>91</v>
      </c>
      <c r="AJ1372" s="24" t="s">
        <v>91</v>
      </c>
      <c r="AK1372" s="24" t="s">
        <v>91</v>
      </c>
      <c r="AL1372" s="24" t="s">
        <v>91</v>
      </c>
      <c r="AM1372" s="24" t="s">
        <v>91</v>
      </c>
      <c r="AN1372" s="24" t="s">
        <v>91</v>
      </c>
      <c r="AO1372" s="24" t="s">
        <v>91</v>
      </c>
      <c r="AP1372" s="24" t="s">
        <v>91</v>
      </c>
      <c r="AQ1372" s="24" t="s">
        <v>91</v>
      </c>
      <c r="AR1372" s="24" t="s">
        <v>91</v>
      </c>
      <c r="AS1372" s="24" t="s">
        <v>91</v>
      </c>
      <c r="AT1372" s="24" t="s">
        <v>91</v>
      </c>
      <c r="AU1372" s="24" t="s">
        <v>91</v>
      </c>
      <c r="AV1372" s="24" t="s">
        <v>91</v>
      </c>
      <c r="AW1372" s="24" t="s">
        <v>91</v>
      </c>
      <c r="AX1372" s="24" t="s">
        <v>91</v>
      </c>
      <c r="AY1372" s="24" t="s">
        <v>91</v>
      </c>
      <c r="AZ1372" s="24" t="s">
        <v>91</v>
      </c>
      <c r="BA1372" s="24" t="s">
        <v>90</v>
      </c>
      <c r="BB1372" s="24" t="s">
        <v>91</v>
      </c>
      <c r="BC1372" s="24" t="s">
        <v>91</v>
      </c>
      <c r="BD1372" s="24" t="s">
        <v>91</v>
      </c>
      <c r="BE1372" s="24" t="s">
        <v>90</v>
      </c>
      <c r="BF1372" s="24" t="s">
        <v>90</v>
      </c>
      <c r="BG1372" s="24" t="s">
        <v>91</v>
      </c>
      <c r="BH1372" s="24" t="s">
        <v>91</v>
      </c>
      <c r="BI1372" s="24" t="s">
        <v>91</v>
      </c>
      <c r="BJ1372" s="24" t="s">
        <v>90</v>
      </c>
      <c r="BK1372" s="24" t="s">
        <v>91</v>
      </c>
      <c r="BL1372" s="24" t="s">
        <v>90</v>
      </c>
      <c r="BM1372" s="24" t="s">
        <v>91</v>
      </c>
      <c r="BN1372" s="24" t="s">
        <v>91</v>
      </c>
      <c r="BO1372" s="24" t="s">
        <v>91</v>
      </c>
      <c r="BP1372" s="24" t="s">
        <v>91</v>
      </c>
      <c r="BQ1372" s="24" t="s">
        <v>91</v>
      </c>
      <c r="BR1372" s="24" t="s">
        <v>91</v>
      </c>
      <c r="BS1372" s="24" t="s">
        <v>91</v>
      </c>
      <c r="BT1372" s="24" t="s">
        <v>91</v>
      </c>
      <c r="BU1372" s="24" t="s">
        <v>91</v>
      </c>
      <c r="BV1372" s="24" t="s">
        <v>91</v>
      </c>
      <c r="BW1372" s="24" t="s">
        <v>91</v>
      </c>
      <c r="BX1372" s="24" t="s">
        <v>91</v>
      </c>
      <c r="BY1372" s="24" t="s">
        <v>91</v>
      </c>
      <c r="BZ1372" s="24" t="s">
        <v>91</v>
      </c>
      <c r="CA1372" s="36"/>
      <c r="CB1372" s="35"/>
    </row>
    <row r="1373" spans="1:80" ht="169.5" customHeight="1" x14ac:dyDescent="0.35">
      <c r="A1373" s="24"/>
      <c r="B1373" s="24" t="s">
        <v>77</v>
      </c>
      <c r="C1373" s="23" t="s">
        <v>78</v>
      </c>
      <c r="D1373" s="24" t="s">
        <v>3415</v>
      </c>
      <c r="E1373" s="24" t="s">
        <v>38</v>
      </c>
      <c r="F1373" s="24" t="s">
        <v>287</v>
      </c>
      <c r="G1373" s="24" t="s">
        <v>4587</v>
      </c>
      <c r="H1373" s="24" t="s">
        <v>4588</v>
      </c>
      <c r="I1373" s="24" t="s">
        <v>4675</v>
      </c>
      <c r="J1373" s="24" t="s">
        <v>4691</v>
      </c>
      <c r="K1373" s="24" t="s">
        <v>4692</v>
      </c>
      <c r="L1373" s="24" t="s">
        <v>4693</v>
      </c>
      <c r="M1373" s="24"/>
      <c r="N1373" s="24" t="s">
        <v>974</v>
      </c>
      <c r="O1373" s="24"/>
      <c r="P1373" s="24"/>
      <c r="Q1373" s="24" t="s">
        <v>89</v>
      </c>
      <c r="R1373" s="24"/>
      <c r="S1373" s="24"/>
      <c r="T1373" s="24" t="s">
        <v>91</v>
      </c>
      <c r="U1373" s="24" t="s">
        <v>91</v>
      </c>
      <c r="V1373" s="24" t="s">
        <v>91</v>
      </c>
      <c r="W1373" s="24" t="s">
        <v>91</v>
      </c>
      <c r="X1373" s="24"/>
      <c r="Y1373" s="24" t="s">
        <v>91</v>
      </c>
      <c r="Z1373" s="24" t="s">
        <v>91</v>
      </c>
      <c r="AA1373" s="24" t="s">
        <v>91</v>
      </c>
      <c r="AB1373" s="24" t="s">
        <v>91</v>
      </c>
      <c r="AC1373" s="24" t="s">
        <v>91</v>
      </c>
      <c r="AD1373" s="24" t="s">
        <v>91</v>
      </c>
      <c r="AE1373" s="24" t="s">
        <v>91</v>
      </c>
      <c r="AF1373" s="24" t="s">
        <v>91</v>
      </c>
      <c r="AG1373" s="24" t="s">
        <v>91</v>
      </c>
      <c r="AH1373" s="24" t="s">
        <v>91</v>
      </c>
      <c r="AI1373" s="24" t="s">
        <v>91</v>
      </c>
      <c r="AJ1373" s="24" t="s">
        <v>91</v>
      </c>
      <c r="AK1373" s="24" t="s">
        <v>91</v>
      </c>
      <c r="AL1373" s="24" t="s">
        <v>91</v>
      </c>
      <c r="AM1373" s="24" t="s">
        <v>91</v>
      </c>
      <c r="AN1373" s="24" t="s">
        <v>91</v>
      </c>
      <c r="AO1373" s="24" t="s">
        <v>91</v>
      </c>
      <c r="AP1373" s="24" t="s">
        <v>91</v>
      </c>
      <c r="AQ1373" s="24" t="s">
        <v>91</v>
      </c>
      <c r="AR1373" s="24" t="s">
        <v>91</v>
      </c>
      <c r="AS1373" s="24" t="s">
        <v>91</v>
      </c>
      <c r="AT1373" s="24" t="s">
        <v>91</v>
      </c>
      <c r="AU1373" s="24" t="s">
        <v>91</v>
      </c>
      <c r="AV1373" s="24" t="s">
        <v>91</v>
      </c>
      <c r="AW1373" s="24" t="s">
        <v>91</v>
      </c>
      <c r="AX1373" s="24" t="s">
        <v>91</v>
      </c>
      <c r="AY1373" s="24" t="s">
        <v>91</v>
      </c>
      <c r="AZ1373" s="24" t="s">
        <v>91</v>
      </c>
      <c r="BA1373" s="24" t="s">
        <v>91</v>
      </c>
      <c r="BB1373" s="24" t="s">
        <v>91</v>
      </c>
      <c r="BC1373" s="24" t="s">
        <v>91</v>
      </c>
      <c r="BD1373" s="24" t="s">
        <v>91</v>
      </c>
      <c r="BE1373" s="24" t="s">
        <v>90</v>
      </c>
      <c r="BF1373" s="24" t="s">
        <v>90</v>
      </c>
      <c r="BG1373" s="24" t="s">
        <v>91</v>
      </c>
      <c r="BH1373" s="24" t="s">
        <v>91</v>
      </c>
      <c r="BI1373" s="24" t="s">
        <v>91</v>
      </c>
      <c r="BJ1373" s="24" t="s">
        <v>91</v>
      </c>
      <c r="BK1373" s="24" t="s">
        <v>91</v>
      </c>
      <c r="BL1373" s="24" t="s">
        <v>90</v>
      </c>
      <c r="BM1373" s="24" t="s">
        <v>91</v>
      </c>
      <c r="BN1373" s="24" t="s">
        <v>91</v>
      </c>
      <c r="BO1373" s="24" t="s">
        <v>91</v>
      </c>
      <c r="BP1373" s="24" t="s">
        <v>91</v>
      </c>
      <c r="BQ1373" s="24" t="s">
        <v>91</v>
      </c>
      <c r="BR1373" s="24" t="s">
        <v>91</v>
      </c>
      <c r="BS1373" s="24" t="s">
        <v>91</v>
      </c>
      <c r="BT1373" s="24" t="s">
        <v>91</v>
      </c>
      <c r="BU1373" s="24" t="s">
        <v>91</v>
      </c>
      <c r="BV1373" s="24" t="s">
        <v>91</v>
      </c>
      <c r="BW1373" s="24" t="s">
        <v>91</v>
      </c>
      <c r="BX1373" s="24" t="s">
        <v>91</v>
      </c>
      <c r="BY1373" s="24" t="s">
        <v>91</v>
      </c>
      <c r="BZ1373" s="24" t="s">
        <v>91</v>
      </c>
      <c r="CA1373" s="36"/>
      <c r="CB1373" s="35"/>
    </row>
    <row r="1374" spans="1:80" ht="169.5" customHeight="1" x14ac:dyDescent="0.35">
      <c r="A1374" s="24"/>
      <c r="B1374" s="24" t="s">
        <v>77</v>
      </c>
      <c r="C1374" s="23" t="s">
        <v>78</v>
      </c>
      <c r="D1374" s="24" t="s">
        <v>3415</v>
      </c>
      <c r="E1374" s="24" t="s">
        <v>38</v>
      </c>
      <c r="F1374" s="24" t="s">
        <v>287</v>
      </c>
      <c r="G1374" s="24" t="s">
        <v>4587</v>
      </c>
      <c r="H1374" s="24" t="s">
        <v>4588</v>
      </c>
      <c r="I1374" s="24" t="s">
        <v>4675</v>
      </c>
      <c r="J1374" s="24" t="s">
        <v>4694</v>
      </c>
      <c r="K1374" s="24" t="s">
        <v>4695</v>
      </c>
      <c r="L1374" s="24" t="s">
        <v>4696</v>
      </c>
      <c r="M1374" s="24"/>
      <c r="N1374" s="24" t="s">
        <v>974</v>
      </c>
      <c r="O1374" s="24"/>
      <c r="P1374" s="24"/>
      <c r="Q1374" s="24" t="s">
        <v>89</v>
      </c>
      <c r="R1374" s="24" t="s">
        <v>4203</v>
      </c>
      <c r="S1374" s="24"/>
      <c r="T1374" s="24" t="s">
        <v>90</v>
      </c>
      <c r="U1374" s="24" t="s">
        <v>91</v>
      </c>
      <c r="V1374" s="24" t="s">
        <v>91</v>
      </c>
      <c r="W1374" s="24" t="s">
        <v>91</v>
      </c>
      <c r="X1374" s="24"/>
      <c r="Y1374" s="24" t="s">
        <v>91</v>
      </c>
      <c r="Z1374" s="24" t="s">
        <v>91</v>
      </c>
      <c r="AA1374" s="24" t="s">
        <v>91</v>
      </c>
      <c r="AB1374" s="24" t="s">
        <v>90</v>
      </c>
      <c r="AC1374" s="24" t="s">
        <v>91</v>
      </c>
      <c r="AD1374" s="24" t="s">
        <v>91</v>
      </c>
      <c r="AE1374" s="24" t="s">
        <v>91</v>
      </c>
      <c r="AF1374" s="24" t="s">
        <v>91</v>
      </c>
      <c r="AG1374" s="24" t="s">
        <v>91</v>
      </c>
      <c r="AH1374" s="24" t="s">
        <v>115</v>
      </c>
      <c r="AI1374" s="24" t="s">
        <v>91</v>
      </c>
      <c r="AJ1374" s="24" t="s">
        <v>91</v>
      </c>
      <c r="AK1374" s="24" t="s">
        <v>91</v>
      </c>
      <c r="AL1374" s="24" t="s">
        <v>91</v>
      </c>
      <c r="AM1374" s="24" t="s">
        <v>115</v>
      </c>
      <c r="AN1374" s="24" t="s">
        <v>91</v>
      </c>
      <c r="AO1374" s="24" t="s">
        <v>115</v>
      </c>
      <c r="AP1374" s="24" t="s">
        <v>91</v>
      </c>
      <c r="AQ1374" s="24" t="s">
        <v>91</v>
      </c>
      <c r="AR1374" s="24" t="s">
        <v>91</v>
      </c>
      <c r="AS1374" s="24" t="s">
        <v>91</v>
      </c>
      <c r="AT1374" s="24" t="s">
        <v>91</v>
      </c>
      <c r="AU1374" s="24" t="s">
        <v>91</v>
      </c>
      <c r="AV1374" s="24" t="s">
        <v>91</v>
      </c>
      <c r="AW1374" s="24" t="s">
        <v>91</v>
      </c>
      <c r="AX1374" s="24" t="s">
        <v>115</v>
      </c>
      <c r="AY1374" s="24" t="s">
        <v>91</v>
      </c>
      <c r="AZ1374" s="24" t="s">
        <v>91</v>
      </c>
      <c r="BA1374" s="24" t="s">
        <v>91</v>
      </c>
      <c r="BB1374" s="24" t="s">
        <v>91</v>
      </c>
      <c r="BC1374" s="24" t="s">
        <v>91</v>
      </c>
      <c r="BD1374" s="24" t="s">
        <v>91</v>
      </c>
      <c r="BE1374" s="24" t="s">
        <v>91</v>
      </c>
      <c r="BF1374" s="24" t="s">
        <v>91</v>
      </c>
      <c r="BG1374" s="24" t="s">
        <v>91</v>
      </c>
      <c r="BH1374" s="24" t="s">
        <v>91</v>
      </c>
      <c r="BI1374" s="24" t="s">
        <v>91</v>
      </c>
      <c r="BJ1374" s="24" t="s">
        <v>92</v>
      </c>
      <c r="BK1374" s="24" t="s">
        <v>91</v>
      </c>
      <c r="BL1374" s="24" t="s">
        <v>92</v>
      </c>
      <c r="BM1374" s="24" t="s">
        <v>144</v>
      </c>
      <c r="BN1374" s="24" t="s">
        <v>91</v>
      </c>
      <c r="BO1374" s="24" t="s">
        <v>91</v>
      </c>
      <c r="BP1374" s="24" t="s">
        <v>144</v>
      </c>
      <c r="BQ1374" s="24" t="s">
        <v>91</v>
      </c>
      <c r="BR1374" s="24" t="s">
        <v>90</v>
      </c>
      <c r="BS1374" s="24" t="s">
        <v>92</v>
      </c>
      <c r="BT1374" s="24" t="s">
        <v>90</v>
      </c>
      <c r="BU1374" s="24" t="s">
        <v>92</v>
      </c>
      <c r="BV1374" s="24" t="s">
        <v>91</v>
      </c>
      <c r="BW1374" s="24" t="s">
        <v>91</v>
      </c>
      <c r="BX1374" s="24" t="s">
        <v>91</v>
      </c>
      <c r="BY1374" s="24" t="s">
        <v>91</v>
      </c>
      <c r="BZ1374" s="24" t="s">
        <v>90</v>
      </c>
      <c r="CA1374" s="36"/>
      <c r="CB1374" s="35"/>
    </row>
    <row r="1375" spans="1:80" ht="169.5" customHeight="1" x14ac:dyDescent="0.35">
      <c r="A1375" s="24"/>
      <c r="B1375" s="24" t="s">
        <v>77</v>
      </c>
      <c r="C1375" s="23" t="s">
        <v>78</v>
      </c>
      <c r="D1375" s="24" t="s">
        <v>3415</v>
      </c>
      <c r="E1375" s="24" t="s">
        <v>38</v>
      </c>
      <c r="F1375" s="24" t="s">
        <v>287</v>
      </c>
      <c r="G1375" s="24" t="s">
        <v>4587</v>
      </c>
      <c r="H1375" s="24" t="s">
        <v>4588</v>
      </c>
      <c r="I1375" s="24" t="s">
        <v>4675</v>
      </c>
      <c r="J1375" s="24" t="s">
        <v>4697</v>
      </c>
      <c r="K1375" s="24" t="s">
        <v>4698</v>
      </c>
      <c r="L1375" s="24" t="s">
        <v>4699</v>
      </c>
      <c r="M1375" s="24"/>
      <c r="N1375" s="24" t="s">
        <v>974</v>
      </c>
      <c r="O1375" s="24"/>
      <c r="P1375" s="24"/>
      <c r="Q1375" s="24" t="s">
        <v>89</v>
      </c>
      <c r="R1375" s="24" t="s">
        <v>4203</v>
      </c>
      <c r="S1375" s="24"/>
      <c r="T1375" s="24" t="s">
        <v>90</v>
      </c>
      <c r="U1375" s="24" t="s">
        <v>91</v>
      </c>
      <c r="V1375" s="24" t="s">
        <v>91</v>
      </c>
      <c r="W1375" s="24" t="s">
        <v>91</v>
      </c>
      <c r="X1375" s="24"/>
      <c r="Y1375" s="24" t="s">
        <v>91</v>
      </c>
      <c r="Z1375" s="24" t="s">
        <v>91</v>
      </c>
      <c r="AA1375" s="24" t="s">
        <v>91</v>
      </c>
      <c r="AB1375" s="24" t="s">
        <v>90</v>
      </c>
      <c r="AC1375" s="24" t="s">
        <v>91</v>
      </c>
      <c r="AD1375" s="24" t="s">
        <v>91</v>
      </c>
      <c r="AE1375" s="24" t="s">
        <v>91</v>
      </c>
      <c r="AF1375" s="24" t="s">
        <v>91</v>
      </c>
      <c r="AG1375" s="24" t="s">
        <v>91</v>
      </c>
      <c r="AH1375" s="24" t="s">
        <v>144</v>
      </c>
      <c r="AI1375" s="24" t="s">
        <v>91</v>
      </c>
      <c r="AJ1375" s="24" t="s">
        <v>91</v>
      </c>
      <c r="AK1375" s="24" t="s">
        <v>91</v>
      </c>
      <c r="AL1375" s="24" t="s">
        <v>91</v>
      </c>
      <c r="AM1375" s="24" t="s">
        <v>90</v>
      </c>
      <c r="AN1375" s="24" t="s">
        <v>91</v>
      </c>
      <c r="AO1375" s="24" t="s">
        <v>90</v>
      </c>
      <c r="AP1375" s="24" t="s">
        <v>91</v>
      </c>
      <c r="AQ1375" s="24" t="s">
        <v>91</v>
      </c>
      <c r="AR1375" s="24" t="s">
        <v>91</v>
      </c>
      <c r="AS1375" s="24" t="s">
        <v>91</v>
      </c>
      <c r="AT1375" s="24" t="s">
        <v>91</v>
      </c>
      <c r="AU1375" s="24" t="s">
        <v>91</v>
      </c>
      <c r="AV1375" s="24" t="s">
        <v>91</v>
      </c>
      <c r="AW1375" s="24" t="s">
        <v>91</v>
      </c>
      <c r="AX1375" s="24" t="s">
        <v>90</v>
      </c>
      <c r="AY1375" s="24" t="s">
        <v>91</v>
      </c>
      <c r="AZ1375" s="24" t="s">
        <v>91</v>
      </c>
      <c r="BA1375" s="24" t="s">
        <v>91</v>
      </c>
      <c r="BB1375" s="24" t="s">
        <v>91</v>
      </c>
      <c r="BC1375" s="24" t="s">
        <v>91</v>
      </c>
      <c r="BD1375" s="24" t="s">
        <v>91</v>
      </c>
      <c r="BE1375" s="24" t="s">
        <v>91</v>
      </c>
      <c r="BF1375" s="24" t="s">
        <v>91</v>
      </c>
      <c r="BG1375" s="24" t="s">
        <v>91</v>
      </c>
      <c r="BH1375" s="24" t="s">
        <v>91</v>
      </c>
      <c r="BI1375" s="24" t="s">
        <v>91</v>
      </c>
      <c r="BJ1375" s="24" t="s">
        <v>92</v>
      </c>
      <c r="BK1375" s="24" t="s">
        <v>91</v>
      </c>
      <c r="BL1375" s="24" t="s">
        <v>92</v>
      </c>
      <c r="BM1375" s="24" t="s">
        <v>144</v>
      </c>
      <c r="BN1375" s="24" t="s">
        <v>91</v>
      </c>
      <c r="BO1375" s="24" t="s">
        <v>91</v>
      </c>
      <c r="BP1375" s="24" t="s">
        <v>1309</v>
      </c>
      <c r="BQ1375" s="24" t="s">
        <v>91</v>
      </c>
      <c r="BR1375" s="24" t="s">
        <v>90</v>
      </c>
      <c r="BS1375" s="24" t="s">
        <v>92</v>
      </c>
      <c r="BT1375" s="24" t="s">
        <v>115</v>
      </c>
      <c r="BU1375" s="24" t="s">
        <v>92</v>
      </c>
      <c r="BV1375" s="24" t="s">
        <v>91</v>
      </c>
      <c r="BW1375" s="24" t="s">
        <v>91</v>
      </c>
      <c r="BX1375" s="24" t="s">
        <v>91</v>
      </c>
      <c r="BY1375" s="24" t="s">
        <v>91</v>
      </c>
      <c r="BZ1375" s="24" t="s">
        <v>115</v>
      </c>
      <c r="CA1375" s="36"/>
      <c r="CB1375" s="35"/>
    </row>
    <row r="1376" spans="1:80" ht="169.5" customHeight="1" x14ac:dyDescent="0.35">
      <c r="A1376" s="24"/>
      <c r="B1376" s="24" t="s">
        <v>77</v>
      </c>
      <c r="C1376" s="23" t="s">
        <v>78</v>
      </c>
      <c r="D1376" s="24" t="s">
        <v>3415</v>
      </c>
      <c r="E1376" s="24" t="s">
        <v>38</v>
      </c>
      <c r="F1376" s="24" t="s">
        <v>287</v>
      </c>
      <c r="G1376" s="24" t="s">
        <v>4587</v>
      </c>
      <c r="H1376" s="24" t="s">
        <v>4588</v>
      </c>
      <c r="I1376" s="24" t="s">
        <v>4648</v>
      </c>
      <c r="J1376" s="24" t="s">
        <v>4700</v>
      </c>
      <c r="K1376" s="24" t="s">
        <v>4701</v>
      </c>
      <c r="L1376" s="24" t="s">
        <v>4702</v>
      </c>
      <c r="M1376" s="24"/>
      <c r="N1376" s="24"/>
      <c r="O1376" s="24" t="s">
        <v>974</v>
      </c>
      <c r="P1376" s="24"/>
      <c r="Q1376" s="24" t="s">
        <v>89</v>
      </c>
      <c r="R1376" s="24">
        <v>2028</v>
      </c>
      <c r="S1376" s="24"/>
      <c r="T1376" s="24" t="s">
        <v>90</v>
      </c>
      <c r="U1376" s="24" t="s">
        <v>91</v>
      </c>
      <c r="V1376" s="24" t="s">
        <v>91</v>
      </c>
      <c r="W1376" s="24" t="s">
        <v>91</v>
      </c>
      <c r="X1376" s="24"/>
      <c r="Y1376" s="24" t="s">
        <v>91</v>
      </c>
      <c r="Z1376" s="24" t="s">
        <v>91</v>
      </c>
      <c r="AA1376" s="24" t="s">
        <v>91</v>
      </c>
      <c r="AB1376" s="24" t="s">
        <v>90</v>
      </c>
      <c r="AC1376" s="24" t="s">
        <v>91</v>
      </c>
      <c r="AD1376" s="24" t="s">
        <v>91</v>
      </c>
      <c r="AE1376" s="24" t="s">
        <v>91</v>
      </c>
      <c r="AF1376" s="24" t="s">
        <v>91</v>
      </c>
      <c r="AG1376" s="24" t="s">
        <v>91</v>
      </c>
      <c r="AH1376" s="24" t="s">
        <v>144</v>
      </c>
      <c r="AI1376" s="24" t="s">
        <v>91</v>
      </c>
      <c r="AJ1376" s="24" t="s">
        <v>91</v>
      </c>
      <c r="AK1376" s="24" t="s">
        <v>91</v>
      </c>
      <c r="AL1376" s="24" t="s">
        <v>91</v>
      </c>
      <c r="AM1376" s="24" t="s">
        <v>90</v>
      </c>
      <c r="AN1376" s="24" t="s">
        <v>91</v>
      </c>
      <c r="AO1376" s="24" t="s">
        <v>92</v>
      </c>
      <c r="AP1376" s="24" t="s">
        <v>91</v>
      </c>
      <c r="AQ1376" s="24" t="s">
        <v>91</v>
      </c>
      <c r="AR1376" s="24" t="s">
        <v>91</v>
      </c>
      <c r="AS1376" s="24" t="s">
        <v>91</v>
      </c>
      <c r="AT1376" s="24" t="s">
        <v>91</v>
      </c>
      <c r="AU1376" s="24" t="s">
        <v>91</v>
      </c>
      <c r="AV1376" s="24" t="s">
        <v>91</v>
      </c>
      <c r="AW1376" s="24" t="s">
        <v>91</v>
      </c>
      <c r="AX1376" s="24" t="s">
        <v>92</v>
      </c>
      <c r="AY1376" s="24" t="s">
        <v>91</v>
      </c>
      <c r="AZ1376" s="24" t="s">
        <v>91</v>
      </c>
      <c r="BA1376" s="24" t="s">
        <v>91</v>
      </c>
      <c r="BB1376" s="24" t="s">
        <v>91</v>
      </c>
      <c r="BC1376" s="24" t="s">
        <v>91</v>
      </c>
      <c r="BD1376" s="24" t="s">
        <v>91</v>
      </c>
      <c r="BE1376" s="24" t="s">
        <v>91</v>
      </c>
      <c r="BF1376" s="24" t="s">
        <v>91</v>
      </c>
      <c r="BG1376" s="24" t="s">
        <v>91</v>
      </c>
      <c r="BH1376" s="24" t="s">
        <v>91</v>
      </c>
      <c r="BI1376" s="24" t="s">
        <v>91</v>
      </c>
      <c r="BJ1376" s="24" t="s">
        <v>92</v>
      </c>
      <c r="BK1376" s="24" t="s">
        <v>91</v>
      </c>
      <c r="BL1376" s="24" t="s">
        <v>92</v>
      </c>
      <c r="BM1376" s="24" t="s">
        <v>144</v>
      </c>
      <c r="BN1376" s="24" t="s">
        <v>91</v>
      </c>
      <c r="BO1376" s="24" t="s">
        <v>91</v>
      </c>
      <c r="BP1376" s="24" t="s">
        <v>144</v>
      </c>
      <c r="BQ1376" s="24" t="s">
        <v>91</v>
      </c>
      <c r="BR1376" s="24" t="s">
        <v>90</v>
      </c>
      <c r="BS1376" s="24" t="s">
        <v>90</v>
      </c>
      <c r="BT1376" s="24" t="s">
        <v>92</v>
      </c>
      <c r="BU1376" s="24" t="s">
        <v>92</v>
      </c>
      <c r="BV1376" s="24" t="s">
        <v>91</v>
      </c>
      <c r="BW1376" s="24" t="s">
        <v>91</v>
      </c>
      <c r="BX1376" s="24" t="s">
        <v>91</v>
      </c>
      <c r="BY1376" s="24" t="s">
        <v>91</v>
      </c>
      <c r="BZ1376" s="24" t="s">
        <v>90</v>
      </c>
      <c r="CA1376" s="36"/>
      <c r="CB1376" s="35"/>
    </row>
    <row r="1377" spans="1:80" ht="169.5" customHeight="1" x14ac:dyDescent="0.35">
      <c r="A1377" s="24"/>
      <c r="B1377" s="24" t="s">
        <v>77</v>
      </c>
      <c r="C1377" s="23" t="s">
        <v>78</v>
      </c>
      <c r="D1377" s="24" t="s">
        <v>3415</v>
      </c>
      <c r="E1377" s="24" t="s">
        <v>38</v>
      </c>
      <c r="F1377" s="24" t="s">
        <v>287</v>
      </c>
      <c r="G1377" s="24" t="s">
        <v>4587</v>
      </c>
      <c r="H1377" s="24" t="s">
        <v>4588</v>
      </c>
      <c r="I1377" s="24" t="s">
        <v>4703</v>
      </c>
      <c r="J1377" s="24" t="s">
        <v>4704</v>
      </c>
      <c r="K1377" s="24"/>
      <c r="L1377" s="24" t="s">
        <v>4705</v>
      </c>
      <c r="M1377" s="24"/>
      <c r="N1377" s="24"/>
      <c r="O1377" s="24" t="s">
        <v>974</v>
      </c>
      <c r="P1377" s="24"/>
      <c r="Q1377" s="24" t="s">
        <v>89</v>
      </c>
      <c r="R1377" s="24"/>
      <c r="S1377" s="24"/>
      <c r="T1377" s="24" t="s">
        <v>91</v>
      </c>
      <c r="U1377" s="24" t="s">
        <v>91</v>
      </c>
      <c r="V1377" s="24" t="s">
        <v>91</v>
      </c>
      <c r="W1377" s="24" t="s">
        <v>91</v>
      </c>
      <c r="X1377" s="24"/>
      <c r="Y1377" s="24" t="s">
        <v>91</v>
      </c>
      <c r="Z1377" s="24" t="s">
        <v>91</v>
      </c>
      <c r="AA1377" s="24" t="s">
        <v>91</v>
      </c>
      <c r="AB1377" s="24" t="s">
        <v>91</v>
      </c>
      <c r="AC1377" s="24" t="s">
        <v>91</v>
      </c>
      <c r="AD1377" s="24" t="s">
        <v>91</v>
      </c>
      <c r="AE1377" s="24" t="s">
        <v>91</v>
      </c>
      <c r="AF1377" s="24" t="s">
        <v>91</v>
      </c>
      <c r="AG1377" s="24" t="s">
        <v>91</v>
      </c>
      <c r="AH1377" s="24" t="s">
        <v>91</v>
      </c>
      <c r="AI1377" s="24" t="s">
        <v>91</v>
      </c>
      <c r="AJ1377" s="24" t="s">
        <v>91</v>
      </c>
      <c r="AK1377" s="24" t="s">
        <v>91</v>
      </c>
      <c r="AL1377" s="24" t="s">
        <v>91</v>
      </c>
      <c r="AM1377" s="24" t="s">
        <v>91</v>
      </c>
      <c r="AN1377" s="24" t="s">
        <v>91</v>
      </c>
      <c r="AO1377" s="24" t="s">
        <v>91</v>
      </c>
      <c r="AP1377" s="24" t="s">
        <v>91</v>
      </c>
      <c r="AQ1377" s="24" t="s">
        <v>91</v>
      </c>
      <c r="AR1377" s="24" t="s">
        <v>91</v>
      </c>
      <c r="AS1377" s="24" t="s">
        <v>91</v>
      </c>
      <c r="AT1377" s="24" t="s">
        <v>91</v>
      </c>
      <c r="AU1377" s="24" t="s">
        <v>91</v>
      </c>
      <c r="AV1377" s="24" t="s">
        <v>91</v>
      </c>
      <c r="AW1377" s="24" t="s">
        <v>91</v>
      </c>
      <c r="AX1377" s="24" t="s">
        <v>91</v>
      </c>
      <c r="AY1377" s="24" t="s">
        <v>91</v>
      </c>
      <c r="AZ1377" s="24" t="s">
        <v>91</v>
      </c>
      <c r="BA1377" s="24" t="s">
        <v>91</v>
      </c>
      <c r="BB1377" s="24" t="s">
        <v>91</v>
      </c>
      <c r="BC1377" s="24" t="s">
        <v>91</v>
      </c>
      <c r="BD1377" s="24" t="s">
        <v>91</v>
      </c>
      <c r="BE1377" s="24" t="s">
        <v>91</v>
      </c>
      <c r="BF1377" s="24" t="s">
        <v>91</v>
      </c>
      <c r="BG1377" s="24" t="s">
        <v>91</v>
      </c>
      <c r="BH1377" s="24" t="s">
        <v>91</v>
      </c>
      <c r="BI1377" s="24" t="s">
        <v>91</v>
      </c>
      <c r="BJ1377" s="24" t="s">
        <v>91</v>
      </c>
      <c r="BK1377" s="24" t="s">
        <v>91</v>
      </c>
      <c r="BL1377" s="24" t="s">
        <v>91</v>
      </c>
      <c r="BM1377" s="24" t="s">
        <v>91</v>
      </c>
      <c r="BN1377" s="24" t="s">
        <v>91</v>
      </c>
      <c r="BO1377" s="24" t="s">
        <v>91</v>
      </c>
      <c r="BP1377" s="24" t="s">
        <v>91</v>
      </c>
      <c r="BQ1377" s="24" t="s">
        <v>91</v>
      </c>
      <c r="BR1377" s="24" t="s">
        <v>91</v>
      </c>
      <c r="BS1377" s="24" t="s">
        <v>91</v>
      </c>
      <c r="BT1377" s="24" t="s">
        <v>91</v>
      </c>
      <c r="BU1377" s="24" t="s">
        <v>91</v>
      </c>
      <c r="BV1377" s="24" t="s">
        <v>91</v>
      </c>
      <c r="BW1377" s="24" t="s">
        <v>91</v>
      </c>
      <c r="BX1377" s="24" t="s">
        <v>91</v>
      </c>
      <c r="BY1377" s="24" t="s">
        <v>91</v>
      </c>
      <c r="BZ1377" s="24" t="s">
        <v>91</v>
      </c>
      <c r="CA1377" s="36"/>
      <c r="CB1377" s="35"/>
    </row>
    <row r="1378" spans="1:80" ht="169.5" customHeight="1" x14ac:dyDescent="0.35">
      <c r="A1378" s="24"/>
      <c r="B1378" s="24" t="s">
        <v>77</v>
      </c>
      <c r="C1378" s="23" t="s">
        <v>78</v>
      </c>
      <c r="D1378" s="24" t="s">
        <v>3275</v>
      </c>
      <c r="E1378" s="24" t="s">
        <v>3774</v>
      </c>
      <c r="F1378" s="24" t="s">
        <v>81</v>
      </c>
      <c r="G1378" s="24" t="s">
        <v>3775</v>
      </c>
      <c r="H1378" s="24" t="s">
        <v>3795</v>
      </c>
      <c r="I1378" s="24" t="s">
        <v>3796</v>
      </c>
      <c r="J1378" s="24" t="s">
        <v>3797</v>
      </c>
      <c r="K1378" s="24" t="s">
        <v>3798</v>
      </c>
      <c r="L1378" s="24" t="s">
        <v>3799</v>
      </c>
      <c r="M1378" s="24" t="s">
        <v>88</v>
      </c>
      <c r="N1378" s="24"/>
      <c r="O1378" s="24"/>
      <c r="P1378" s="24"/>
      <c r="Q1378" s="24" t="s">
        <v>155</v>
      </c>
      <c r="R1378" s="24"/>
      <c r="S1378" s="24"/>
      <c r="T1378" s="24" t="s">
        <v>91</v>
      </c>
      <c r="U1378" s="24" t="s">
        <v>91</v>
      </c>
      <c r="V1378" s="24" t="s">
        <v>91</v>
      </c>
      <c r="W1378" s="24" t="s">
        <v>91</v>
      </c>
      <c r="X1378" s="24"/>
      <c r="Y1378" s="24" t="s">
        <v>91</v>
      </c>
      <c r="Z1378" s="24" t="s">
        <v>91</v>
      </c>
      <c r="AA1378" s="24" t="s">
        <v>91</v>
      </c>
      <c r="AB1378" s="24" t="s">
        <v>91</v>
      </c>
      <c r="AC1378" s="24" t="s">
        <v>91</v>
      </c>
      <c r="AD1378" s="24" t="s">
        <v>91</v>
      </c>
      <c r="AE1378" s="24" t="s">
        <v>91</v>
      </c>
      <c r="AF1378" s="24" t="s">
        <v>91</v>
      </c>
      <c r="AG1378" s="24" t="s">
        <v>91</v>
      </c>
      <c r="AH1378" s="24" t="s">
        <v>91</v>
      </c>
      <c r="AI1378" s="24" t="s">
        <v>91</v>
      </c>
      <c r="AJ1378" s="24" t="s">
        <v>91</v>
      </c>
      <c r="AK1378" s="24" t="s">
        <v>91</v>
      </c>
      <c r="AL1378" s="24" t="s">
        <v>91</v>
      </c>
      <c r="AM1378" s="24" t="s">
        <v>90</v>
      </c>
      <c r="AN1378" s="24" t="s">
        <v>91</v>
      </c>
      <c r="AO1378" s="24" t="s">
        <v>91</v>
      </c>
      <c r="AP1378" s="24" t="s">
        <v>91</v>
      </c>
      <c r="AQ1378" s="24" t="s">
        <v>91</v>
      </c>
      <c r="AR1378" s="24" t="s">
        <v>91</v>
      </c>
      <c r="AS1378" s="24" t="s">
        <v>91</v>
      </c>
      <c r="AT1378" s="24" t="s">
        <v>91</v>
      </c>
      <c r="AU1378" s="24" t="s">
        <v>91</v>
      </c>
      <c r="AV1378" s="24" t="s">
        <v>91</v>
      </c>
      <c r="AW1378" s="24" t="s">
        <v>91</v>
      </c>
      <c r="AX1378" s="24" t="s">
        <v>91</v>
      </c>
      <c r="AY1378" s="24" t="s">
        <v>91</v>
      </c>
      <c r="AZ1378" s="24" t="s">
        <v>91</v>
      </c>
      <c r="BA1378" s="24" t="s">
        <v>91</v>
      </c>
      <c r="BB1378" s="24" t="s">
        <v>91</v>
      </c>
      <c r="BC1378" s="24" t="s">
        <v>91</v>
      </c>
      <c r="BD1378" s="24" t="s">
        <v>91</v>
      </c>
      <c r="BE1378" s="24" t="s">
        <v>91</v>
      </c>
      <c r="BF1378" s="24" t="s">
        <v>91</v>
      </c>
      <c r="BG1378" s="24" t="s">
        <v>91</v>
      </c>
      <c r="BH1378" s="24" t="s">
        <v>91</v>
      </c>
      <c r="BI1378" s="24" t="s">
        <v>91</v>
      </c>
      <c r="BJ1378" s="24" t="s">
        <v>91</v>
      </c>
      <c r="BK1378" s="24" t="s">
        <v>91</v>
      </c>
      <c r="BL1378" s="24" t="s">
        <v>91</v>
      </c>
      <c r="BM1378" s="24" t="s">
        <v>91</v>
      </c>
      <c r="BN1378" s="24" t="s">
        <v>91</v>
      </c>
      <c r="BO1378" s="24" t="s">
        <v>91</v>
      </c>
      <c r="BP1378" s="24" t="s">
        <v>91</v>
      </c>
      <c r="BQ1378" s="24" t="s">
        <v>91</v>
      </c>
      <c r="BR1378" s="24" t="s">
        <v>91</v>
      </c>
      <c r="BS1378" s="24" t="s">
        <v>91</v>
      </c>
      <c r="BT1378" s="24" t="s">
        <v>91</v>
      </c>
      <c r="BU1378" s="24" t="s">
        <v>91</v>
      </c>
      <c r="BV1378" s="24" t="s">
        <v>91</v>
      </c>
      <c r="BW1378" s="24" t="s">
        <v>91</v>
      </c>
      <c r="BX1378" s="24" t="s">
        <v>91</v>
      </c>
      <c r="BY1378" s="24" t="s">
        <v>91</v>
      </c>
      <c r="BZ1378" s="24" t="s">
        <v>91</v>
      </c>
      <c r="CA1378" s="36"/>
      <c r="CB1378" s="35"/>
    </row>
    <row r="1379" spans="1:80" ht="169.5" customHeight="1" x14ac:dyDescent="0.35">
      <c r="A1379" s="24"/>
      <c r="B1379" s="24" t="s">
        <v>77</v>
      </c>
      <c r="C1379" s="23" t="s">
        <v>78</v>
      </c>
      <c r="D1379" s="24" t="s">
        <v>3275</v>
      </c>
      <c r="E1379" s="24" t="s">
        <v>3774</v>
      </c>
      <c r="F1379" s="24" t="s">
        <v>81</v>
      </c>
      <c r="G1379" s="24" t="s">
        <v>3775</v>
      </c>
      <c r="H1379" s="24" t="s">
        <v>3809</v>
      </c>
      <c r="I1379" s="24" t="s">
        <v>3810</v>
      </c>
      <c r="J1379" s="24" t="s">
        <v>3811</v>
      </c>
      <c r="K1379" s="24" t="s">
        <v>3812</v>
      </c>
      <c r="L1379" s="24" t="s">
        <v>3813</v>
      </c>
      <c r="M1379" s="24" t="s">
        <v>88</v>
      </c>
      <c r="N1379" s="24"/>
      <c r="O1379" s="24"/>
      <c r="P1379" s="24"/>
      <c r="Q1379" s="24" t="s">
        <v>155</v>
      </c>
      <c r="R1379" s="24"/>
      <c r="S1379" s="24"/>
      <c r="T1379" s="24" t="s">
        <v>91</v>
      </c>
      <c r="U1379" s="24" t="s">
        <v>91</v>
      </c>
      <c r="V1379" s="24" t="s">
        <v>91</v>
      </c>
      <c r="W1379" s="24" t="s">
        <v>91</v>
      </c>
      <c r="X1379" s="24"/>
      <c r="Y1379" s="24" t="s">
        <v>91</v>
      </c>
      <c r="Z1379" s="24" t="s">
        <v>91</v>
      </c>
      <c r="AA1379" s="24" t="s">
        <v>91</v>
      </c>
      <c r="AB1379" s="24" t="s">
        <v>91</v>
      </c>
      <c r="AC1379" s="24" t="s">
        <v>91</v>
      </c>
      <c r="AD1379" s="24" t="s">
        <v>91</v>
      </c>
      <c r="AE1379" s="24" t="s">
        <v>91</v>
      </c>
      <c r="AF1379" s="24" t="s">
        <v>91</v>
      </c>
      <c r="AG1379" s="24" t="s">
        <v>91</v>
      </c>
      <c r="AH1379" s="24" t="s">
        <v>91</v>
      </c>
      <c r="AI1379" s="24" t="s">
        <v>91</v>
      </c>
      <c r="AJ1379" s="24" t="s">
        <v>91</v>
      </c>
      <c r="AK1379" s="24" t="s">
        <v>91</v>
      </c>
      <c r="AL1379" s="24" t="s">
        <v>91</v>
      </c>
      <c r="AM1379" s="24" t="s">
        <v>90</v>
      </c>
      <c r="AN1379" s="24" t="s">
        <v>91</v>
      </c>
      <c r="AO1379" s="24" t="s">
        <v>91</v>
      </c>
      <c r="AP1379" s="24" t="s">
        <v>91</v>
      </c>
      <c r="AQ1379" s="24" t="s">
        <v>91</v>
      </c>
      <c r="AR1379" s="24" t="s">
        <v>91</v>
      </c>
      <c r="AS1379" s="24" t="s">
        <v>91</v>
      </c>
      <c r="AT1379" s="24" t="s">
        <v>91</v>
      </c>
      <c r="AU1379" s="24" t="s">
        <v>91</v>
      </c>
      <c r="AV1379" s="24" t="s">
        <v>91</v>
      </c>
      <c r="AW1379" s="24" t="s">
        <v>91</v>
      </c>
      <c r="AX1379" s="24" t="s">
        <v>91</v>
      </c>
      <c r="AY1379" s="24" t="s">
        <v>91</v>
      </c>
      <c r="AZ1379" s="24" t="s">
        <v>91</v>
      </c>
      <c r="BA1379" s="24" t="s">
        <v>91</v>
      </c>
      <c r="BB1379" s="24" t="s">
        <v>91</v>
      </c>
      <c r="BC1379" s="24" t="s">
        <v>91</v>
      </c>
      <c r="BD1379" s="24" t="s">
        <v>91</v>
      </c>
      <c r="BE1379" s="24" t="s">
        <v>91</v>
      </c>
      <c r="BF1379" s="24" t="s">
        <v>91</v>
      </c>
      <c r="BG1379" s="24" t="s">
        <v>91</v>
      </c>
      <c r="BH1379" s="24" t="s">
        <v>91</v>
      </c>
      <c r="BI1379" s="24" t="s">
        <v>91</v>
      </c>
      <c r="BJ1379" s="24" t="s">
        <v>91</v>
      </c>
      <c r="BK1379" s="24" t="s">
        <v>91</v>
      </c>
      <c r="BL1379" s="24" t="s">
        <v>91</v>
      </c>
      <c r="BM1379" s="24" t="s">
        <v>91</v>
      </c>
      <c r="BN1379" s="24" t="s">
        <v>91</v>
      </c>
      <c r="BO1379" s="24" t="s">
        <v>91</v>
      </c>
      <c r="BP1379" s="24" t="s">
        <v>91</v>
      </c>
      <c r="BQ1379" s="24" t="s">
        <v>91</v>
      </c>
      <c r="BR1379" s="24" t="s">
        <v>91</v>
      </c>
      <c r="BS1379" s="24" t="s">
        <v>91</v>
      </c>
      <c r="BT1379" s="24" t="s">
        <v>91</v>
      </c>
      <c r="BU1379" s="24" t="s">
        <v>91</v>
      </c>
      <c r="BV1379" s="24" t="s">
        <v>91</v>
      </c>
      <c r="BW1379" s="24" t="s">
        <v>91</v>
      </c>
      <c r="BX1379" s="24" t="s">
        <v>91</v>
      </c>
      <c r="BY1379" s="24" t="s">
        <v>91</v>
      </c>
      <c r="BZ1379" s="24" t="s">
        <v>91</v>
      </c>
      <c r="CA1379" s="36"/>
      <c r="CB1379" s="35"/>
    </row>
    <row r="1380" spans="1:80" ht="169.5" customHeight="1" x14ac:dyDescent="0.35">
      <c r="A1380" s="24"/>
      <c r="B1380" s="24" t="s">
        <v>77</v>
      </c>
      <c r="C1380" s="23" t="s">
        <v>78</v>
      </c>
      <c r="D1380" s="24" t="s">
        <v>3275</v>
      </c>
      <c r="E1380" s="24" t="s">
        <v>3774</v>
      </c>
      <c r="F1380" s="24" t="s">
        <v>81</v>
      </c>
      <c r="G1380" s="24" t="s">
        <v>3775</v>
      </c>
      <c r="H1380" s="24" t="s">
        <v>3814</v>
      </c>
      <c r="I1380" s="24" t="s">
        <v>3815</v>
      </c>
      <c r="J1380" s="24" t="s">
        <v>3816</v>
      </c>
      <c r="K1380" s="24" t="s">
        <v>3817</v>
      </c>
      <c r="L1380" s="24" t="s">
        <v>3818</v>
      </c>
      <c r="M1380" s="24" t="s">
        <v>88</v>
      </c>
      <c r="N1380" s="24"/>
      <c r="O1380" s="24"/>
      <c r="P1380" s="24"/>
      <c r="Q1380" s="24" t="s">
        <v>155</v>
      </c>
      <c r="R1380" s="24"/>
      <c r="S1380" s="24"/>
      <c r="T1380" s="24" t="s">
        <v>91</v>
      </c>
      <c r="U1380" s="24" t="s">
        <v>91</v>
      </c>
      <c r="V1380" s="24" t="s">
        <v>91</v>
      </c>
      <c r="W1380" s="24" t="s">
        <v>91</v>
      </c>
      <c r="X1380" s="24"/>
      <c r="Y1380" s="24" t="s">
        <v>91</v>
      </c>
      <c r="Z1380" s="24" t="s">
        <v>91</v>
      </c>
      <c r="AA1380" s="24" t="s">
        <v>91</v>
      </c>
      <c r="AB1380" s="24" t="s">
        <v>91</v>
      </c>
      <c r="AC1380" s="24" t="s">
        <v>91</v>
      </c>
      <c r="AD1380" s="24" t="s">
        <v>91</v>
      </c>
      <c r="AE1380" s="24" t="s">
        <v>91</v>
      </c>
      <c r="AF1380" s="24" t="s">
        <v>91</v>
      </c>
      <c r="AG1380" s="24" t="s">
        <v>91</v>
      </c>
      <c r="AH1380" s="24" t="s">
        <v>91</v>
      </c>
      <c r="AI1380" s="24" t="s">
        <v>91</v>
      </c>
      <c r="AJ1380" s="24" t="s">
        <v>91</v>
      </c>
      <c r="AK1380" s="24" t="s">
        <v>91</v>
      </c>
      <c r="AL1380" s="24" t="s">
        <v>91</v>
      </c>
      <c r="AM1380" s="24" t="s">
        <v>90</v>
      </c>
      <c r="AN1380" s="24" t="s">
        <v>91</v>
      </c>
      <c r="AO1380" s="24" t="s">
        <v>91</v>
      </c>
      <c r="AP1380" s="24" t="s">
        <v>91</v>
      </c>
      <c r="AQ1380" s="24" t="s">
        <v>91</v>
      </c>
      <c r="AR1380" s="24" t="s">
        <v>91</v>
      </c>
      <c r="AS1380" s="24" t="s">
        <v>91</v>
      </c>
      <c r="AT1380" s="24" t="s">
        <v>91</v>
      </c>
      <c r="AU1380" s="24" t="s">
        <v>91</v>
      </c>
      <c r="AV1380" s="24" t="s">
        <v>91</v>
      </c>
      <c r="AW1380" s="24" t="s">
        <v>91</v>
      </c>
      <c r="AX1380" s="24" t="s">
        <v>91</v>
      </c>
      <c r="AY1380" s="24" t="s">
        <v>91</v>
      </c>
      <c r="AZ1380" s="24" t="s">
        <v>91</v>
      </c>
      <c r="BA1380" s="24" t="s">
        <v>91</v>
      </c>
      <c r="BB1380" s="24" t="s">
        <v>91</v>
      </c>
      <c r="BC1380" s="24" t="s">
        <v>91</v>
      </c>
      <c r="BD1380" s="24" t="s">
        <v>91</v>
      </c>
      <c r="BE1380" s="24" t="s">
        <v>91</v>
      </c>
      <c r="BF1380" s="24" t="s">
        <v>91</v>
      </c>
      <c r="BG1380" s="24" t="s">
        <v>91</v>
      </c>
      <c r="BH1380" s="24" t="s">
        <v>91</v>
      </c>
      <c r="BI1380" s="24" t="s">
        <v>91</v>
      </c>
      <c r="BJ1380" s="24" t="s">
        <v>91</v>
      </c>
      <c r="BK1380" s="24" t="s">
        <v>91</v>
      </c>
      <c r="BL1380" s="24" t="s">
        <v>91</v>
      </c>
      <c r="BM1380" s="24" t="s">
        <v>91</v>
      </c>
      <c r="BN1380" s="24" t="s">
        <v>91</v>
      </c>
      <c r="BO1380" s="24" t="s">
        <v>91</v>
      </c>
      <c r="BP1380" s="24" t="s">
        <v>91</v>
      </c>
      <c r="BQ1380" s="24" t="s">
        <v>91</v>
      </c>
      <c r="BR1380" s="24" t="s">
        <v>91</v>
      </c>
      <c r="BS1380" s="24" t="s">
        <v>91</v>
      </c>
      <c r="BT1380" s="24" t="s">
        <v>91</v>
      </c>
      <c r="BU1380" s="24" t="s">
        <v>91</v>
      </c>
      <c r="BV1380" s="24" t="s">
        <v>91</v>
      </c>
      <c r="BW1380" s="24" t="s">
        <v>91</v>
      </c>
      <c r="BX1380" s="24" t="s">
        <v>91</v>
      </c>
      <c r="BY1380" s="24" t="s">
        <v>91</v>
      </c>
      <c r="BZ1380" s="24" t="s">
        <v>91</v>
      </c>
      <c r="CA1380" s="36"/>
      <c r="CB1380" s="35"/>
    </row>
    <row r="1381" spans="1:80" ht="169.5" customHeight="1" x14ac:dyDescent="0.35">
      <c r="A1381" s="24"/>
      <c r="B1381" s="24" t="s">
        <v>77</v>
      </c>
      <c r="C1381" s="23" t="s">
        <v>78</v>
      </c>
      <c r="D1381" s="24" t="s">
        <v>3415</v>
      </c>
      <c r="E1381" s="24" t="s">
        <v>38</v>
      </c>
      <c r="F1381" s="24" t="s">
        <v>287</v>
      </c>
      <c r="G1381" s="24" t="s">
        <v>4109</v>
      </c>
      <c r="H1381" s="24" t="s">
        <v>4706</v>
      </c>
      <c r="I1381" s="24" t="s">
        <v>4707</v>
      </c>
      <c r="J1381" s="24" t="s">
        <v>4714</v>
      </c>
      <c r="K1381" s="24"/>
      <c r="L1381" s="24" t="s">
        <v>4715</v>
      </c>
      <c r="M1381" s="24"/>
      <c r="N1381" s="24" t="s">
        <v>974</v>
      </c>
      <c r="O1381" s="24"/>
      <c r="P1381" s="24"/>
      <c r="Q1381" s="24" t="s">
        <v>89</v>
      </c>
      <c r="R1381" s="24">
        <v>2027</v>
      </c>
      <c r="S1381" s="24"/>
      <c r="T1381" s="24" t="s">
        <v>91</v>
      </c>
      <c r="U1381" s="24" t="s">
        <v>91</v>
      </c>
      <c r="V1381" s="24" t="s">
        <v>91</v>
      </c>
      <c r="W1381" s="24" t="s">
        <v>91</v>
      </c>
      <c r="X1381" s="24"/>
      <c r="Y1381" s="24" t="s">
        <v>91</v>
      </c>
      <c r="Z1381" s="24" t="s">
        <v>91</v>
      </c>
      <c r="AA1381" s="24" t="s">
        <v>91</v>
      </c>
      <c r="AB1381" s="24" t="s">
        <v>91</v>
      </c>
      <c r="AC1381" s="24" t="s">
        <v>91</v>
      </c>
      <c r="AD1381" s="24" t="s">
        <v>91</v>
      </c>
      <c r="AE1381" s="24" t="s">
        <v>91</v>
      </c>
      <c r="AF1381" s="24" t="s">
        <v>91</v>
      </c>
      <c r="AG1381" s="24" t="s">
        <v>91</v>
      </c>
      <c r="AH1381" s="24" t="s">
        <v>91</v>
      </c>
      <c r="AI1381" s="24" t="s">
        <v>91</v>
      </c>
      <c r="AJ1381" s="24" t="s">
        <v>91</v>
      </c>
      <c r="AK1381" s="24" t="s">
        <v>91</v>
      </c>
      <c r="AL1381" s="24" t="s">
        <v>91</v>
      </c>
      <c r="AM1381" s="24" t="s">
        <v>91</v>
      </c>
      <c r="AN1381" s="24" t="s">
        <v>91</v>
      </c>
      <c r="AO1381" s="24" t="s">
        <v>91</v>
      </c>
      <c r="AP1381" s="24" t="s">
        <v>91</v>
      </c>
      <c r="AQ1381" s="24" t="s">
        <v>91</v>
      </c>
      <c r="AR1381" s="24" t="s">
        <v>91</v>
      </c>
      <c r="AS1381" s="24" t="s">
        <v>91</v>
      </c>
      <c r="AT1381" s="24" t="s">
        <v>91</v>
      </c>
      <c r="AU1381" s="24" t="s">
        <v>91</v>
      </c>
      <c r="AV1381" s="24" t="s">
        <v>91</v>
      </c>
      <c r="AW1381" s="24" t="s">
        <v>91</v>
      </c>
      <c r="AX1381" s="24" t="s">
        <v>91</v>
      </c>
      <c r="AY1381" s="24" t="s">
        <v>91</v>
      </c>
      <c r="AZ1381" s="24" t="s">
        <v>91</v>
      </c>
      <c r="BA1381" s="24" t="s">
        <v>90</v>
      </c>
      <c r="BB1381" s="24" t="s">
        <v>90</v>
      </c>
      <c r="BC1381" s="24" t="s">
        <v>91</v>
      </c>
      <c r="BD1381" s="24" t="s">
        <v>91</v>
      </c>
      <c r="BE1381" s="24" t="s">
        <v>91</v>
      </c>
      <c r="BF1381" s="24" t="s">
        <v>91</v>
      </c>
      <c r="BG1381" s="24" t="s">
        <v>91</v>
      </c>
      <c r="BH1381" s="24" t="s">
        <v>91</v>
      </c>
      <c r="BI1381" s="24" t="s">
        <v>91</v>
      </c>
      <c r="BJ1381" s="24" t="s">
        <v>90</v>
      </c>
      <c r="BK1381" s="24" t="s">
        <v>91</v>
      </c>
      <c r="BL1381" s="24" t="s">
        <v>90</v>
      </c>
      <c r="BM1381" s="24" t="s">
        <v>91</v>
      </c>
      <c r="BN1381" s="24" t="s">
        <v>91</v>
      </c>
      <c r="BO1381" s="24" t="s">
        <v>91</v>
      </c>
      <c r="BP1381" s="24" t="s">
        <v>91</v>
      </c>
      <c r="BQ1381" s="24" t="s">
        <v>91</v>
      </c>
      <c r="BR1381" s="24" t="s">
        <v>91</v>
      </c>
      <c r="BS1381" s="24" t="s">
        <v>91</v>
      </c>
      <c r="BT1381" s="24" t="s">
        <v>91</v>
      </c>
      <c r="BU1381" s="24" t="s">
        <v>91</v>
      </c>
      <c r="BV1381" s="24" t="s">
        <v>91</v>
      </c>
      <c r="BW1381" s="24" t="s">
        <v>91</v>
      </c>
      <c r="BX1381" s="24" t="s">
        <v>91</v>
      </c>
      <c r="BY1381" s="24" t="s">
        <v>91</v>
      </c>
      <c r="BZ1381" s="24" t="s">
        <v>91</v>
      </c>
      <c r="CA1381" s="36"/>
      <c r="CB1381" s="35"/>
    </row>
    <row r="1382" spans="1:80" ht="169.5" customHeight="1" x14ac:dyDescent="0.35">
      <c r="A1382" s="24"/>
      <c r="B1382" s="24" t="s">
        <v>77</v>
      </c>
      <c r="C1382" s="23" t="s">
        <v>78</v>
      </c>
      <c r="D1382" s="24" t="s">
        <v>3415</v>
      </c>
      <c r="E1382" s="24" t="s">
        <v>38</v>
      </c>
      <c r="F1382" s="24" t="s">
        <v>287</v>
      </c>
      <c r="G1382" s="24" t="s">
        <v>4109</v>
      </c>
      <c r="H1382" s="24" t="s">
        <v>4706</v>
      </c>
      <c r="I1382" s="24" t="s">
        <v>4707</v>
      </c>
      <c r="J1382" s="24" t="s">
        <v>4716</v>
      </c>
      <c r="K1382" s="24"/>
      <c r="L1382" s="24" t="s">
        <v>4717</v>
      </c>
      <c r="M1382" s="24"/>
      <c r="N1382" s="24" t="s">
        <v>974</v>
      </c>
      <c r="O1382" s="24"/>
      <c r="P1382" s="24"/>
      <c r="Q1382" s="24" t="s">
        <v>89</v>
      </c>
      <c r="R1382" s="24">
        <v>2027</v>
      </c>
      <c r="S1382" s="24"/>
      <c r="T1382" s="24" t="s">
        <v>91</v>
      </c>
      <c r="U1382" s="24" t="s">
        <v>91</v>
      </c>
      <c r="V1382" s="24" t="s">
        <v>91</v>
      </c>
      <c r="W1382" s="24" t="s">
        <v>91</v>
      </c>
      <c r="X1382" s="24"/>
      <c r="Y1382" s="24" t="s">
        <v>91</v>
      </c>
      <c r="Z1382" s="24" t="s">
        <v>91</v>
      </c>
      <c r="AA1382" s="24" t="s">
        <v>91</v>
      </c>
      <c r="AB1382" s="24" t="s">
        <v>91</v>
      </c>
      <c r="AC1382" s="24" t="s">
        <v>91</v>
      </c>
      <c r="AD1382" s="24" t="s">
        <v>91</v>
      </c>
      <c r="AE1382" s="24" t="s">
        <v>91</v>
      </c>
      <c r="AF1382" s="24" t="s">
        <v>91</v>
      </c>
      <c r="AG1382" s="24" t="s">
        <v>91</v>
      </c>
      <c r="AH1382" s="24" t="s">
        <v>91</v>
      </c>
      <c r="AI1382" s="24" t="s">
        <v>91</v>
      </c>
      <c r="AJ1382" s="24" t="s">
        <v>91</v>
      </c>
      <c r="AK1382" s="24" t="s">
        <v>91</v>
      </c>
      <c r="AL1382" s="24" t="s">
        <v>91</v>
      </c>
      <c r="AM1382" s="24" t="s">
        <v>91</v>
      </c>
      <c r="AN1382" s="24" t="s">
        <v>91</v>
      </c>
      <c r="AO1382" s="24" t="s">
        <v>91</v>
      </c>
      <c r="AP1382" s="24" t="s">
        <v>91</v>
      </c>
      <c r="AQ1382" s="24" t="s">
        <v>91</v>
      </c>
      <c r="AR1382" s="24" t="s">
        <v>91</v>
      </c>
      <c r="AS1382" s="24" t="s">
        <v>91</v>
      </c>
      <c r="AT1382" s="24" t="s">
        <v>91</v>
      </c>
      <c r="AU1382" s="24" t="s">
        <v>91</v>
      </c>
      <c r="AV1382" s="24" t="s">
        <v>91</v>
      </c>
      <c r="AW1382" s="24" t="s">
        <v>91</v>
      </c>
      <c r="AX1382" s="24" t="s">
        <v>91</v>
      </c>
      <c r="AY1382" s="24" t="s">
        <v>91</v>
      </c>
      <c r="AZ1382" s="24" t="s">
        <v>91</v>
      </c>
      <c r="BA1382" s="24" t="s">
        <v>90</v>
      </c>
      <c r="BB1382" s="24" t="s">
        <v>90</v>
      </c>
      <c r="BC1382" s="24" t="s">
        <v>91</v>
      </c>
      <c r="BD1382" s="24" t="s">
        <v>91</v>
      </c>
      <c r="BE1382" s="24" t="s">
        <v>91</v>
      </c>
      <c r="BF1382" s="24" t="s">
        <v>91</v>
      </c>
      <c r="BG1382" s="24" t="s">
        <v>91</v>
      </c>
      <c r="BH1382" s="24" t="s">
        <v>91</v>
      </c>
      <c r="BI1382" s="24" t="s">
        <v>91</v>
      </c>
      <c r="BJ1382" s="24" t="s">
        <v>90</v>
      </c>
      <c r="BK1382" s="24" t="s">
        <v>91</v>
      </c>
      <c r="BL1382" s="24" t="s">
        <v>90</v>
      </c>
      <c r="BM1382" s="24" t="s">
        <v>91</v>
      </c>
      <c r="BN1382" s="24" t="s">
        <v>91</v>
      </c>
      <c r="BO1382" s="24" t="s">
        <v>91</v>
      </c>
      <c r="BP1382" s="24" t="s">
        <v>91</v>
      </c>
      <c r="BQ1382" s="24" t="s">
        <v>91</v>
      </c>
      <c r="BR1382" s="24" t="s">
        <v>91</v>
      </c>
      <c r="BS1382" s="24" t="s">
        <v>91</v>
      </c>
      <c r="BT1382" s="24" t="s">
        <v>91</v>
      </c>
      <c r="BU1382" s="24" t="s">
        <v>91</v>
      </c>
      <c r="BV1382" s="24" t="s">
        <v>91</v>
      </c>
      <c r="BW1382" s="24" t="s">
        <v>91</v>
      </c>
      <c r="BX1382" s="24" t="s">
        <v>91</v>
      </c>
      <c r="BY1382" s="24" t="s">
        <v>91</v>
      </c>
      <c r="BZ1382" s="24" t="s">
        <v>91</v>
      </c>
      <c r="CA1382" s="36"/>
      <c r="CB1382" s="35"/>
    </row>
    <row r="1383" spans="1:80" ht="169.5" customHeight="1" x14ac:dyDescent="0.35">
      <c r="A1383" s="24"/>
      <c r="B1383" s="24" t="s">
        <v>77</v>
      </c>
      <c r="C1383" s="23" t="s">
        <v>78</v>
      </c>
      <c r="D1383" s="24" t="s">
        <v>3415</v>
      </c>
      <c r="E1383" s="24" t="s">
        <v>38</v>
      </c>
      <c r="F1383" s="24" t="s">
        <v>287</v>
      </c>
      <c r="G1383" s="24" t="s">
        <v>4109</v>
      </c>
      <c r="H1383" s="24" t="s">
        <v>4706</v>
      </c>
      <c r="I1383" s="24" t="s">
        <v>4707</v>
      </c>
      <c r="J1383" s="24" t="s">
        <v>4718</v>
      </c>
      <c r="K1383" s="24"/>
      <c r="L1383" s="24" t="s">
        <v>4719</v>
      </c>
      <c r="M1383" s="24"/>
      <c r="N1383" s="24" t="s">
        <v>974</v>
      </c>
      <c r="O1383" s="24"/>
      <c r="P1383" s="24"/>
      <c r="Q1383" s="24" t="s">
        <v>89</v>
      </c>
      <c r="R1383" s="24">
        <v>2027</v>
      </c>
      <c r="S1383" s="24"/>
      <c r="T1383" s="24" t="s">
        <v>91</v>
      </c>
      <c r="U1383" s="24" t="s">
        <v>91</v>
      </c>
      <c r="V1383" s="24" t="s">
        <v>91</v>
      </c>
      <c r="W1383" s="24" t="s">
        <v>91</v>
      </c>
      <c r="X1383" s="24"/>
      <c r="Y1383" s="24" t="s">
        <v>91</v>
      </c>
      <c r="Z1383" s="24" t="s">
        <v>91</v>
      </c>
      <c r="AA1383" s="24" t="s">
        <v>91</v>
      </c>
      <c r="AB1383" s="24" t="s">
        <v>91</v>
      </c>
      <c r="AC1383" s="24" t="s">
        <v>91</v>
      </c>
      <c r="AD1383" s="24" t="s">
        <v>91</v>
      </c>
      <c r="AE1383" s="24" t="s">
        <v>91</v>
      </c>
      <c r="AF1383" s="24" t="s">
        <v>91</v>
      </c>
      <c r="AG1383" s="24" t="s">
        <v>91</v>
      </c>
      <c r="AH1383" s="24" t="s">
        <v>91</v>
      </c>
      <c r="AI1383" s="24" t="s">
        <v>91</v>
      </c>
      <c r="AJ1383" s="24" t="s">
        <v>91</v>
      </c>
      <c r="AK1383" s="24" t="s">
        <v>91</v>
      </c>
      <c r="AL1383" s="24" t="s">
        <v>91</v>
      </c>
      <c r="AM1383" s="24" t="s">
        <v>91</v>
      </c>
      <c r="AN1383" s="24" t="s">
        <v>91</v>
      </c>
      <c r="AO1383" s="24" t="s">
        <v>91</v>
      </c>
      <c r="AP1383" s="24" t="s">
        <v>91</v>
      </c>
      <c r="AQ1383" s="24" t="s">
        <v>91</v>
      </c>
      <c r="AR1383" s="24" t="s">
        <v>91</v>
      </c>
      <c r="AS1383" s="24" t="s">
        <v>91</v>
      </c>
      <c r="AT1383" s="24" t="s">
        <v>91</v>
      </c>
      <c r="AU1383" s="24" t="s">
        <v>91</v>
      </c>
      <c r="AV1383" s="24" t="s">
        <v>91</v>
      </c>
      <c r="AW1383" s="24" t="s">
        <v>91</v>
      </c>
      <c r="AX1383" s="24" t="s">
        <v>91</v>
      </c>
      <c r="AY1383" s="24" t="s">
        <v>91</v>
      </c>
      <c r="AZ1383" s="24" t="s">
        <v>91</v>
      </c>
      <c r="BA1383" s="24" t="s">
        <v>90</v>
      </c>
      <c r="BB1383" s="24" t="s">
        <v>90</v>
      </c>
      <c r="BC1383" s="24" t="s">
        <v>91</v>
      </c>
      <c r="BD1383" s="24" t="s">
        <v>91</v>
      </c>
      <c r="BE1383" s="24" t="s">
        <v>91</v>
      </c>
      <c r="BF1383" s="24" t="s">
        <v>91</v>
      </c>
      <c r="BG1383" s="24" t="s">
        <v>91</v>
      </c>
      <c r="BH1383" s="24" t="s">
        <v>91</v>
      </c>
      <c r="BI1383" s="24" t="s">
        <v>91</v>
      </c>
      <c r="BJ1383" s="24" t="s">
        <v>90</v>
      </c>
      <c r="BK1383" s="24" t="s">
        <v>91</v>
      </c>
      <c r="BL1383" s="24" t="s">
        <v>90</v>
      </c>
      <c r="BM1383" s="24" t="s">
        <v>91</v>
      </c>
      <c r="BN1383" s="24" t="s">
        <v>91</v>
      </c>
      <c r="BO1383" s="24" t="s">
        <v>91</v>
      </c>
      <c r="BP1383" s="24" t="s">
        <v>91</v>
      </c>
      <c r="BQ1383" s="24" t="s">
        <v>91</v>
      </c>
      <c r="BR1383" s="24" t="s">
        <v>91</v>
      </c>
      <c r="BS1383" s="24" t="s">
        <v>91</v>
      </c>
      <c r="BT1383" s="24" t="s">
        <v>91</v>
      </c>
      <c r="BU1383" s="24" t="s">
        <v>91</v>
      </c>
      <c r="BV1383" s="24" t="s">
        <v>91</v>
      </c>
      <c r="BW1383" s="24" t="s">
        <v>91</v>
      </c>
      <c r="BX1383" s="24" t="s">
        <v>91</v>
      </c>
      <c r="BY1383" s="24" t="s">
        <v>91</v>
      </c>
      <c r="BZ1383" s="24" t="s">
        <v>91</v>
      </c>
      <c r="CA1383" s="36"/>
      <c r="CB1383" s="35"/>
    </row>
    <row r="1384" spans="1:80" ht="169.5" customHeight="1" x14ac:dyDescent="0.35">
      <c r="A1384" s="24"/>
      <c r="B1384" s="24" t="s">
        <v>77</v>
      </c>
      <c r="C1384" s="23" t="s">
        <v>78</v>
      </c>
      <c r="D1384" s="24" t="s">
        <v>3415</v>
      </c>
      <c r="E1384" s="24" t="s">
        <v>38</v>
      </c>
      <c r="F1384" s="24" t="s">
        <v>287</v>
      </c>
      <c r="G1384" s="24" t="s">
        <v>4109</v>
      </c>
      <c r="H1384" s="24" t="s">
        <v>4706</v>
      </c>
      <c r="I1384" s="24" t="s">
        <v>4707</v>
      </c>
      <c r="J1384" s="24" t="s">
        <v>4720</v>
      </c>
      <c r="K1384" s="24"/>
      <c r="L1384" s="24" t="s">
        <v>4721</v>
      </c>
      <c r="M1384" s="24"/>
      <c r="N1384" s="24" t="s">
        <v>974</v>
      </c>
      <c r="O1384" s="24"/>
      <c r="P1384" s="24"/>
      <c r="Q1384" s="24" t="s">
        <v>89</v>
      </c>
      <c r="R1384" s="24">
        <v>2027</v>
      </c>
      <c r="S1384" s="24"/>
      <c r="T1384" s="24" t="s">
        <v>91</v>
      </c>
      <c r="U1384" s="24" t="s">
        <v>91</v>
      </c>
      <c r="V1384" s="24" t="s">
        <v>91</v>
      </c>
      <c r="W1384" s="24" t="s">
        <v>91</v>
      </c>
      <c r="X1384" s="24"/>
      <c r="Y1384" s="24" t="s">
        <v>91</v>
      </c>
      <c r="Z1384" s="24" t="s">
        <v>91</v>
      </c>
      <c r="AA1384" s="24" t="s">
        <v>91</v>
      </c>
      <c r="AB1384" s="24" t="s">
        <v>91</v>
      </c>
      <c r="AC1384" s="24" t="s">
        <v>91</v>
      </c>
      <c r="AD1384" s="24" t="s">
        <v>91</v>
      </c>
      <c r="AE1384" s="24" t="s">
        <v>91</v>
      </c>
      <c r="AF1384" s="24" t="s">
        <v>91</v>
      </c>
      <c r="AG1384" s="24" t="s">
        <v>91</v>
      </c>
      <c r="AH1384" s="24" t="s">
        <v>91</v>
      </c>
      <c r="AI1384" s="24" t="s">
        <v>91</v>
      </c>
      <c r="AJ1384" s="24" t="s">
        <v>91</v>
      </c>
      <c r="AK1384" s="24" t="s">
        <v>91</v>
      </c>
      <c r="AL1384" s="24" t="s">
        <v>91</v>
      </c>
      <c r="AM1384" s="24" t="s">
        <v>91</v>
      </c>
      <c r="AN1384" s="24" t="s">
        <v>91</v>
      </c>
      <c r="AO1384" s="24" t="s">
        <v>91</v>
      </c>
      <c r="AP1384" s="24" t="s">
        <v>91</v>
      </c>
      <c r="AQ1384" s="24" t="s">
        <v>91</v>
      </c>
      <c r="AR1384" s="24" t="s">
        <v>91</v>
      </c>
      <c r="AS1384" s="24" t="s">
        <v>91</v>
      </c>
      <c r="AT1384" s="24" t="s">
        <v>91</v>
      </c>
      <c r="AU1384" s="24" t="s">
        <v>91</v>
      </c>
      <c r="AV1384" s="24" t="s">
        <v>91</v>
      </c>
      <c r="AW1384" s="24" t="s">
        <v>91</v>
      </c>
      <c r="AX1384" s="24" t="s">
        <v>91</v>
      </c>
      <c r="AY1384" s="24" t="s">
        <v>91</v>
      </c>
      <c r="AZ1384" s="24" t="s">
        <v>91</v>
      </c>
      <c r="BA1384" s="24" t="s">
        <v>90</v>
      </c>
      <c r="BB1384" s="24" t="s">
        <v>90</v>
      </c>
      <c r="BC1384" s="24" t="s">
        <v>91</v>
      </c>
      <c r="BD1384" s="24" t="s">
        <v>91</v>
      </c>
      <c r="BE1384" s="24" t="s">
        <v>91</v>
      </c>
      <c r="BF1384" s="24" t="s">
        <v>91</v>
      </c>
      <c r="BG1384" s="24" t="s">
        <v>91</v>
      </c>
      <c r="BH1384" s="24" t="s">
        <v>91</v>
      </c>
      <c r="BI1384" s="24" t="s">
        <v>91</v>
      </c>
      <c r="BJ1384" s="24" t="s">
        <v>90</v>
      </c>
      <c r="BK1384" s="24" t="s">
        <v>91</v>
      </c>
      <c r="BL1384" s="24" t="s">
        <v>90</v>
      </c>
      <c r="BM1384" s="24" t="s">
        <v>91</v>
      </c>
      <c r="BN1384" s="24" t="s">
        <v>91</v>
      </c>
      <c r="BO1384" s="24" t="s">
        <v>91</v>
      </c>
      <c r="BP1384" s="24" t="s">
        <v>91</v>
      </c>
      <c r="BQ1384" s="24" t="s">
        <v>91</v>
      </c>
      <c r="BR1384" s="24" t="s">
        <v>91</v>
      </c>
      <c r="BS1384" s="24" t="s">
        <v>91</v>
      </c>
      <c r="BT1384" s="24" t="s">
        <v>91</v>
      </c>
      <c r="BU1384" s="24" t="s">
        <v>91</v>
      </c>
      <c r="BV1384" s="24" t="s">
        <v>91</v>
      </c>
      <c r="BW1384" s="24" t="s">
        <v>91</v>
      </c>
      <c r="BX1384" s="24" t="s">
        <v>91</v>
      </c>
      <c r="BY1384" s="24" t="s">
        <v>91</v>
      </c>
      <c r="BZ1384" s="24" t="s">
        <v>91</v>
      </c>
      <c r="CA1384" s="36"/>
      <c r="CB1384" s="35"/>
    </row>
    <row r="1385" spans="1:80" ht="169.5" customHeight="1" x14ac:dyDescent="0.35">
      <c r="A1385" s="24"/>
      <c r="B1385" s="24" t="s">
        <v>77</v>
      </c>
      <c r="C1385" s="23" t="s">
        <v>78</v>
      </c>
      <c r="D1385" s="24" t="s">
        <v>3275</v>
      </c>
      <c r="E1385" s="24" t="s">
        <v>3774</v>
      </c>
      <c r="F1385" s="24" t="s">
        <v>81</v>
      </c>
      <c r="G1385" s="24" t="s">
        <v>3775</v>
      </c>
      <c r="H1385" s="24" t="s">
        <v>3819</v>
      </c>
      <c r="I1385" s="24" t="s">
        <v>3815</v>
      </c>
      <c r="J1385" s="24" t="s">
        <v>1271</v>
      </c>
      <c r="K1385" s="24" t="s">
        <v>3820</v>
      </c>
      <c r="L1385" s="24" t="s">
        <v>3821</v>
      </c>
      <c r="M1385" s="24" t="s">
        <v>88</v>
      </c>
      <c r="N1385" s="24"/>
      <c r="O1385" s="24"/>
      <c r="P1385" s="24"/>
      <c r="Q1385" s="24" t="s">
        <v>155</v>
      </c>
      <c r="R1385" s="24"/>
      <c r="S1385" s="24"/>
      <c r="T1385" s="24" t="s">
        <v>91</v>
      </c>
      <c r="U1385" s="24" t="s">
        <v>91</v>
      </c>
      <c r="V1385" s="24" t="s">
        <v>91</v>
      </c>
      <c r="W1385" s="24" t="s">
        <v>91</v>
      </c>
      <c r="X1385" s="24"/>
      <c r="Y1385" s="24" t="s">
        <v>91</v>
      </c>
      <c r="Z1385" s="24" t="s">
        <v>91</v>
      </c>
      <c r="AA1385" s="24" t="s">
        <v>91</v>
      </c>
      <c r="AB1385" s="24" t="s">
        <v>91</v>
      </c>
      <c r="AC1385" s="24" t="s">
        <v>91</v>
      </c>
      <c r="AD1385" s="24" t="s">
        <v>91</v>
      </c>
      <c r="AE1385" s="24" t="s">
        <v>91</v>
      </c>
      <c r="AF1385" s="24" t="s">
        <v>91</v>
      </c>
      <c r="AG1385" s="24" t="s">
        <v>91</v>
      </c>
      <c r="AH1385" s="24" t="s">
        <v>91</v>
      </c>
      <c r="AI1385" s="24" t="s">
        <v>91</v>
      </c>
      <c r="AJ1385" s="24" t="s">
        <v>91</v>
      </c>
      <c r="AK1385" s="24" t="s">
        <v>91</v>
      </c>
      <c r="AL1385" s="24" t="s">
        <v>91</v>
      </c>
      <c r="AM1385" s="24" t="s">
        <v>90</v>
      </c>
      <c r="AN1385" s="24" t="s">
        <v>91</v>
      </c>
      <c r="AO1385" s="24" t="s">
        <v>91</v>
      </c>
      <c r="AP1385" s="24" t="s">
        <v>91</v>
      </c>
      <c r="AQ1385" s="24" t="s">
        <v>91</v>
      </c>
      <c r="AR1385" s="24" t="s">
        <v>91</v>
      </c>
      <c r="AS1385" s="24" t="s">
        <v>91</v>
      </c>
      <c r="AT1385" s="24" t="s">
        <v>91</v>
      </c>
      <c r="AU1385" s="24" t="s">
        <v>91</v>
      </c>
      <c r="AV1385" s="24" t="s">
        <v>91</v>
      </c>
      <c r="AW1385" s="24" t="s">
        <v>91</v>
      </c>
      <c r="AX1385" s="24" t="s">
        <v>91</v>
      </c>
      <c r="AY1385" s="24" t="s">
        <v>91</v>
      </c>
      <c r="AZ1385" s="24" t="s">
        <v>91</v>
      </c>
      <c r="BA1385" s="24" t="s">
        <v>91</v>
      </c>
      <c r="BB1385" s="24" t="s">
        <v>91</v>
      </c>
      <c r="BC1385" s="24" t="s">
        <v>91</v>
      </c>
      <c r="BD1385" s="24" t="s">
        <v>91</v>
      </c>
      <c r="BE1385" s="24" t="s">
        <v>91</v>
      </c>
      <c r="BF1385" s="24" t="s">
        <v>91</v>
      </c>
      <c r="BG1385" s="24" t="s">
        <v>91</v>
      </c>
      <c r="BH1385" s="24" t="s">
        <v>91</v>
      </c>
      <c r="BI1385" s="24" t="s">
        <v>91</v>
      </c>
      <c r="BJ1385" s="24" t="s">
        <v>91</v>
      </c>
      <c r="BK1385" s="24" t="s">
        <v>91</v>
      </c>
      <c r="BL1385" s="24" t="s">
        <v>91</v>
      </c>
      <c r="BM1385" s="24" t="s">
        <v>91</v>
      </c>
      <c r="BN1385" s="24" t="s">
        <v>91</v>
      </c>
      <c r="BO1385" s="24" t="s">
        <v>91</v>
      </c>
      <c r="BP1385" s="24" t="s">
        <v>91</v>
      </c>
      <c r="BQ1385" s="24" t="s">
        <v>91</v>
      </c>
      <c r="BR1385" s="24" t="s">
        <v>91</v>
      </c>
      <c r="BS1385" s="24" t="s">
        <v>91</v>
      </c>
      <c r="BT1385" s="24" t="s">
        <v>91</v>
      </c>
      <c r="BU1385" s="24" t="s">
        <v>91</v>
      </c>
      <c r="BV1385" s="24" t="s">
        <v>91</v>
      </c>
      <c r="BW1385" s="24" t="s">
        <v>91</v>
      </c>
      <c r="BX1385" s="24" t="s">
        <v>91</v>
      </c>
      <c r="BY1385" s="24" t="s">
        <v>91</v>
      </c>
      <c r="BZ1385" s="24" t="s">
        <v>91</v>
      </c>
      <c r="CA1385" s="36"/>
      <c r="CB1385" s="35"/>
    </row>
    <row r="1386" spans="1:80" ht="169.5" customHeight="1" x14ac:dyDescent="0.35">
      <c r="A1386" s="24"/>
      <c r="B1386" s="24" t="s">
        <v>77</v>
      </c>
      <c r="C1386" s="23" t="s">
        <v>78</v>
      </c>
      <c r="D1386" s="24" t="s">
        <v>3275</v>
      </c>
      <c r="E1386" s="24" t="s">
        <v>3774</v>
      </c>
      <c r="F1386" s="24" t="s">
        <v>81</v>
      </c>
      <c r="G1386" s="24" t="s">
        <v>3775</v>
      </c>
      <c r="H1386" s="24" t="s">
        <v>3822</v>
      </c>
      <c r="I1386" s="24" t="s">
        <v>3823</v>
      </c>
      <c r="J1386" s="24" t="s">
        <v>3824</v>
      </c>
      <c r="K1386" s="24" t="s">
        <v>3825</v>
      </c>
      <c r="L1386" s="24" t="s">
        <v>3826</v>
      </c>
      <c r="M1386" s="24" t="s">
        <v>88</v>
      </c>
      <c r="N1386" s="24"/>
      <c r="O1386" s="24"/>
      <c r="P1386" s="24"/>
      <c r="Q1386" s="24" t="s">
        <v>155</v>
      </c>
      <c r="R1386" s="24"/>
      <c r="S1386" s="24"/>
      <c r="T1386" s="24" t="s">
        <v>91</v>
      </c>
      <c r="U1386" s="24" t="s">
        <v>91</v>
      </c>
      <c r="V1386" s="24" t="s">
        <v>91</v>
      </c>
      <c r="W1386" s="24" t="s">
        <v>91</v>
      </c>
      <c r="X1386" s="24"/>
      <c r="Y1386" s="24" t="s">
        <v>91</v>
      </c>
      <c r="Z1386" s="24" t="s">
        <v>91</v>
      </c>
      <c r="AA1386" s="24" t="s">
        <v>91</v>
      </c>
      <c r="AB1386" s="24" t="s">
        <v>91</v>
      </c>
      <c r="AC1386" s="24" t="s">
        <v>91</v>
      </c>
      <c r="AD1386" s="24" t="s">
        <v>91</v>
      </c>
      <c r="AE1386" s="24" t="s">
        <v>91</v>
      </c>
      <c r="AF1386" s="24" t="s">
        <v>91</v>
      </c>
      <c r="AG1386" s="24" t="s">
        <v>91</v>
      </c>
      <c r="AH1386" s="24" t="s">
        <v>91</v>
      </c>
      <c r="AI1386" s="24" t="s">
        <v>91</v>
      </c>
      <c r="AJ1386" s="24" t="s">
        <v>91</v>
      </c>
      <c r="AK1386" s="24" t="s">
        <v>91</v>
      </c>
      <c r="AL1386" s="24" t="s">
        <v>91</v>
      </c>
      <c r="AM1386" s="24" t="s">
        <v>90</v>
      </c>
      <c r="AN1386" s="24" t="s">
        <v>91</v>
      </c>
      <c r="AO1386" s="24" t="s">
        <v>91</v>
      </c>
      <c r="AP1386" s="24" t="s">
        <v>91</v>
      </c>
      <c r="AQ1386" s="24" t="s">
        <v>91</v>
      </c>
      <c r="AR1386" s="24" t="s">
        <v>91</v>
      </c>
      <c r="AS1386" s="24" t="s">
        <v>91</v>
      </c>
      <c r="AT1386" s="24" t="s">
        <v>91</v>
      </c>
      <c r="AU1386" s="24" t="s">
        <v>91</v>
      </c>
      <c r="AV1386" s="24" t="s">
        <v>91</v>
      </c>
      <c r="AW1386" s="24" t="s">
        <v>91</v>
      </c>
      <c r="AX1386" s="24" t="s">
        <v>91</v>
      </c>
      <c r="AY1386" s="24" t="s">
        <v>91</v>
      </c>
      <c r="AZ1386" s="24" t="s">
        <v>91</v>
      </c>
      <c r="BA1386" s="24" t="s">
        <v>91</v>
      </c>
      <c r="BB1386" s="24" t="s">
        <v>91</v>
      </c>
      <c r="BC1386" s="24" t="s">
        <v>91</v>
      </c>
      <c r="BD1386" s="24" t="s">
        <v>91</v>
      </c>
      <c r="BE1386" s="24" t="s">
        <v>91</v>
      </c>
      <c r="BF1386" s="24" t="s">
        <v>91</v>
      </c>
      <c r="BG1386" s="24" t="s">
        <v>91</v>
      </c>
      <c r="BH1386" s="24" t="s">
        <v>91</v>
      </c>
      <c r="BI1386" s="24" t="s">
        <v>91</v>
      </c>
      <c r="BJ1386" s="24" t="s">
        <v>91</v>
      </c>
      <c r="BK1386" s="24" t="s">
        <v>91</v>
      </c>
      <c r="BL1386" s="24" t="s">
        <v>91</v>
      </c>
      <c r="BM1386" s="24" t="s">
        <v>91</v>
      </c>
      <c r="BN1386" s="24" t="s">
        <v>91</v>
      </c>
      <c r="BO1386" s="24" t="s">
        <v>91</v>
      </c>
      <c r="BP1386" s="24" t="s">
        <v>91</v>
      </c>
      <c r="BQ1386" s="24" t="s">
        <v>91</v>
      </c>
      <c r="BR1386" s="24" t="s">
        <v>91</v>
      </c>
      <c r="BS1386" s="24" t="s">
        <v>91</v>
      </c>
      <c r="BT1386" s="24" t="s">
        <v>91</v>
      </c>
      <c r="BU1386" s="24" t="s">
        <v>91</v>
      </c>
      <c r="BV1386" s="24" t="s">
        <v>91</v>
      </c>
      <c r="BW1386" s="24" t="s">
        <v>91</v>
      </c>
      <c r="BX1386" s="24" t="s">
        <v>91</v>
      </c>
      <c r="BY1386" s="24" t="s">
        <v>91</v>
      </c>
      <c r="BZ1386" s="24" t="s">
        <v>91</v>
      </c>
      <c r="CA1386" s="36"/>
      <c r="CB1386" s="35"/>
    </row>
    <row r="1387" spans="1:80" ht="169.5" customHeight="1" x14ac:dyDescent="0.35">
      <c r="A1387" s="24"/>
      <c r="B1387" s="24" t="s">
        <v>77</v>
      </c>
      <c r="C1387" s="23" t="s">
        <v>78</v>
      </c>
      <c r="D1387" s="24" t="s">
        <v>3275</v>
      </c>
      <c r="E1387" s="24" t="s">
        <v>3774</v>
      </c>
      <c r="F1387" s="24" t="s">
        <v>81</v>
      </c>
      <c r="G1387" s="24" t="s">
        <v>3775</v>
      </c>
      <c r="H1387" s="24" t="s">
        <v>3831</v>
      </c>
      <c r="I1387" s="24" t="s">
        <v>3832</v>
      </c>
      <c r="J1387" s="24" t="s">
        <v>3833</v>
      </c>
      <c r="K1387" s="24" t="s">
        <v>3834</v>
      </c>
      <c r="L1387" s="24" t="s">
        <v>3835</v>
      </c>
      <c r="M1387" s="24" t="s">
        <v>88</v>
      </c>
      <c r="N1387" s="24"/>
      <c r="O1387" s="24"/>
      <c r="P1387" s="24"/>
      <c r="Q1387" s="24" t="s">
        <v>155</v>
      </c>
      <c r="R1387" s="24"/>
      <c r="S1387" s="24"/>
      <c r="T1387" s="24" t="s">
        <v>91</v>
      </c>
      <c r="U1387" s="24" t="s">
        <v>91</v>
      </c>
      <c r="V1387" s="24" t="s">
        <v>91</v>
      </c>
      <c r="W1387" s="24" t="s">
        <v>91</v>
      </c>
      <c r="X1387" s="24"/>
      <c r="Y1387" s="24" t="s">
        <v>91</v>
      </c>
      <c r="Z1387" s="24" t="s">
        <v>91</v>
      </c>
      <c r="AA1387" s="24" t="s">
        <v>91</v>
      </c>
      <c r="AB1387" s="24" t="s">
        <v>91</v>
      </c>
      <c r="AC1387" s="24" t="s">
        <v>91</v>
      </c>
      <c r="AD1387" s="24" t="s">
        <v>91</v>
      </c>
      <c r="AE1387" s="24" t="s">
        <v>91</v>
      </c>
      <c r="AF1387" s="24" t="s">
        <v>91</v>
      </c>
      <c r="AG1387" s="24" t="s">
        <v>91</v>
      </c>
      <c r="AH1387" s="24" t="s">
        <v>91</v>
      </c>
      <c r="AI1387" s="24" t="s">
        <v>91</v>
      </c>
      <c r="AJ1387" s="24" t="s">
        <v>91</v>
      </c>
      <c r="AK1387" s="24" t="s">
        <v>91</v>
      </c>
      <c r="AL1387" s="24" t="s">
        <v>91</v>
      </c>
      <c r="AM1387" s="24" t="s">
        <v>90</v>
      </c>
      <c r="AN1387" s="24" t="s">
        <v>91</v>
      </c>
      <c r="AO1387" s="24" t="s">
        <v>91</v>
      </c>
      <c r="AP1387" s="24" t="s">
        <v>91</v>
      </c>
      <c r="AQ1387" s="24" t="s">
        <v>91</v>
      </c>
      <c r="AR1387" s="24" t="s">
        <v>91</v>
      </c>
      <c r="AS1387" s="24" t="s">
        <v>91</v>
      </c>
      <c r="AT1387" s="24" t="s">
        <v>91</v>
      </c>
      <c r="AU1387" s="24" t="s">
        <v>91</v>
      </c>
      <c r="AV1387" s="24" t="s">
        <v>91</v>
      </c>
      <c r="AW1387" s="24" t="s">
        <v>91</v>
      </c>
      <c r="AX1387" s="24" t="s">
        <v>91</v>
      </c>
      <c r="AY1387" s="24" t="s">
        <v>91</v>
      </c>
      <c r="AZ1387" s="24" t="s">
        <v>91</v>
      </c>
      <c r="BA1387" s="24" t="s">
        <v>91</v>
      </c>
      <c r="BB1387" s="24" t="s">
        <v>91</v>
      </c>
      <c r="BC1387" s="24" t="s">
        <v>91</v>
      </c>
      <c r="BD1387" s="24" t="s">
        <v>91</v>
      </c>
      <c r="BE1387" s="24" t="s">
        <v>91</v>
      </c>
      <c r="BF1387" s="24" t="s">
        <v>91</v>
      </c>
      <c r="BG1387" s="24" t="s">
        <v>91</v>
      </c>
      <c r="BH1387" s="24" t="s">
        <v>91</v>
      </c>
      <c r="BI1387" s="24" t="s">
        <v>91</v>
      </c>
      <c r="BJ1387" s="24" t="s">
        <v>91</v>
      </c>
      <c r="BK1387" s="24" t="s">
        <v>91</v>
      </c>
      <c r="BL1387" s="24" t="s">
        <v>91</v>
      </c>
      <c r="BM1387" s="24" t="s">
        <v>91</v>
      </c>
      <c r="BN1387" s="24" t="s">
        <v>91</v>
      </c>
      <c r="BO1387" s="24" t="s">
        <v>91</v>
      </c>
      <c r="BP1387" s="24" t="s">
        <v>91</v>
      </c>
      <c r="BQ1387" s="24" t="s">
        <v>91</v>
      </c>
      <c r="BR1387" s="24" t="s">
        <v>91</v>
      </c>
      <c r="BS1387" s="24" t="s">
        <v>91</v>
      </c>
      <c r="BT1387" s="24" t="s">
        <v>91</v>
      </c>
      <c r="BU1387" s="24" t="s">
        <v>91</v>
      </c>
      <c r="BV1387" s="24" t="s">
        <v>91</v>
      </c>
      <c r="BW1387" s="24" t="s">
        <v>91</v>
      </c>
      <c r="BX1387" s="24" t="s">
        <v>91</v>
      </c>
      <c r="BY1387" s="24" t="s">
        <v>91</v>
      </c>
      <c r="BZ1387" s="24" t="s">
        <v>91</v>
      </c>
      <c r="CA1387" s="36"/>
      <c r="CB1387" s="35"/>
    </row>
    <row r="1388" spans="1:80" ht="169.5" customHeight="1" x14ac:dyDescent="0.35">
      <c r="A1388" s="24"/>
      <c r="B1388" s="24" t="s">
        <v>77</v>
      </c>
      <c r="C1388" s="23" t="s">
        <v>78</v>
      </c>
      <c r="D1388" s="24" t="s">
        <v>3275</v>
      </c>
      <c r="E1388" s="24" t="s">
        <v>3916</v>
      </c>
      <c r="F1388" s="24" t="s">
        <v>81</v>
      </c>
      <c r="G1388" s="24" t="s">
        <v>3917</v>
      </c>
      <c r="H1388" s="24" t="s">
        <v>3927</v>
      </c>
      <c r="I1388" s="24" t="s">
        <v>3928</v>
      </c>
      <c r="J1388" s="24" t="s">
        <v>3929</v>
      </c>
      <c r="K1388" s="24" t="s">
        <v>3930</v>
      </c>
      <c r="L1388" s="24" t="s">
        <v>3931</v>
      </c>
      <c r="M1388" s="24" t="s">
        <v>88</v>
      </c>
      <c r="N1388" s="24"/>
      <c r="O1388" s="24"/>
      <c r="P1388" s="24"/>
      <c r="Q1388" s="24" t="s">
        <v>155</v>
      </c>
      <c r="R1388" s="24"/>
      <c r="S1388" s="24"/>
      <c r="T1388" s="24" t="s">
        <v>91</v>
      </c>
      <c r="U1388" s="24" t="s">
        <v>91</v>
      </c>
      <c r="V1388" s="24" t="s">
        <v>91</v>
      </c>
      <c r="W1388" s="24" t="s">
        <v>91</v>
      </c>
      <c r="X1388" s="24"/>
      <c r="Y1388" s="24" t="s">
        <v>91</v>
      </c>
      <c r="Z1388" s="24" t="s">
        <v>91</v>
      </c>
      <c r="AA1388" s="24" t="s">
        <v>91</v>
      </c>
      <c r="AB1388" s="24" t="s">
        <v>91</v>
      </c>
      <c r="AC1388" s="24" t="s">
        <v>91</v>
      </c>
      <c r="AD1388" s="24" t="s">
        <v>91</v>
      </c>
      <c r="AE1388" s="24" t="s">
        <v>91</v>
      </c>
      <c r="AF1388" s="24" t="s">
        <v>91</v>
      </c>
      <c r="AG1388" s="24" t="s">
        <v>91</v>
      </c>
      <c r="AH1388" s="24" t="s">
        <v>91</v>
      </c>
      <c r="AI1388" s="24" t="s">
        <v>91</v>
      </c>
      <c r="AJ1388" s="24" t="s">
        <v>91</v>
      </c>
      <c r="AK1388" s="24" t="s">
        <v>91</v>
      </c>
      <c r="AL1388" s="24" t="s">
        <v>91</v>
      </c>
      <c r="AM1388" s="24" t="s">
        <v>90</v>
      </c>
      <c r="AN1388" s="24" t="s">
        <v>91</v>
      </c>
      <c r="AO1388" s="24" t="s">
        <v>91</v>
      </c>
      <c r="AP1388" s="24" t="s">
        <v>91</v>
      </c>
      <c r="AQ1388" s="24" t="s">
        <v>91</v>
      </c>
      <c r="AR1388" s="24" t="s">
        <v>91</v>
      </c>
      <c r="AS1388" s="24" t="s">
        <v>91</v>
      </c>
      <c r="AT1388" s="24" t="s">
        <v>91</v>
      </c>
      <c r="AU1388" s="24" t="s">
        <v>91</v>
      </c>
      <c r="AV1388" s="24" t="s">
        <v>91</v>
      </c>
      <c r="AW1388" s="24" t="s">
        <v>91</v>
      </c>
      <c r="AX1388" s="24" t="s">
        <v>91</v>
      </c>
      <c r="AY1388" s="24" t="s">
        <v>91</v>
      </c>
      <c r="AZ1388" s="24" t="s">
        <v>91</v>
      </c>
      <c r="BA1388" s="24" t="s">
        <v>91</v>
      </c>
      <c r="BB1388" s="24" t="s">
        <v>91</v>
      </c>
      <c r="BC1388" s="24" t="s">
        <v>91</v>
      </c>
      <c r="BD1388" s="24" t="s">
        <v>91</v>
      </c>
      <c r="BE1388" s="24" t="s">
        <v>91</v>
      </c>
      <c r="BF1388" s="24" t="s">
        <v>91</v>
      </c>
      <c r="BG1388" s="24" t="s">
        <v>91</v>
      </c>
      <c r="BH1388" s="24" t="s">
        <v>91</v>
      </c>
      <c r="BI1388" s="24" t="s">
        <v>91</v>
      </c>
      <c r="BJ1388" s="24" t="s">
        <v>91</v>
      </c>
      <c r="BK1388" s="24" t="s">
        <v>91</v>
      </c>
      <c r="BL1388" s="24" t="s">
        <v>91</v>
      </c>
      <c r="BM1388" s="24" t="s">
        <v>91</v>
      </c>
      <c r="BN1388" s="24" t="s">
        <v>91</v>
      </c>
      <c r="BO1388" s="24" t="s">
        <v>91</v>
      </c>
      <c r="BP1388" s="24" t="s">
        <v>91</v>
      </c>
      <c r="BQ1388" s="24" t="s">
        <v>91</v>
      </c>
      <c r="BR1388" s="24" t="s">
        <v>91</v>
      </c>
      <c r="BS1388" s="24" t="s">
        <v>91</v>
      </c>
      <c r="BT1388" s="24" t="s">
        <v>91</v>
      </c>
      <c r="BU1388" s="24" t="s">
        <v>91</v>
      </c>
      <c r="BV1388" s="24" t="s">
        <v>91</v>
      </c>
      <c r="BW1388" s="24" t="s">
        <v>91</v>
      </c>
      <c r="BX1388" s="24" t="s">
        <v>91</v>
      </c>
      <c r="BY1388" s="24" t="s">
        <v>91</v>
      </c>
      <c r="BZ1388" s="24" t="s">
        <v>91</v>
      </c>
      <c r="CA1388" s="36"/>
      <c r="CB1388" s="35"/>
    </row>
    <row r="1389" spans="1:80" ht="169.5" customHeight="1" x14ac:dyDescent="0.35">
      <c r="A1389" s="24"/>
      <c r="B1389" s="24" t="s">
        <v>77</v>
      </c>
      <c r="C1389" s="23" t="s">
        <v>78</v>
      </c>
      <c r="D1389" s="24" t="s">
        <v>3415</v>
      </c>
      <c r="E1389" s="24" t="s">
        <v>38</v>
      </c>
      <c r="F1389" s="24" t="s">
        <v>287</v>
      </c>
      <c r="G1389" s="24" t="s">
        <v>4109</v>
      </c>
      <c r="H1389" s="24" t="s">
        <v>4706</v>
      </c>
      <c r="I1389" s="24" t="s">
        <v>4722</v>
      </c>
      <c r="J1389" s="24" t="s">
        <v>4731</v>
      </c>
      <c r="K1389" s="24"/>
      <c r="L1389" s="24" t="s">
        <v>4732</v>
      </c>
      <c r="M1389" s="24"/>
      <c r="N1389" s="24" t="s">
        <v>974</v>
      </c>
      <c r="O1389" s="24"/>
      <c r="P1389" s="24"/>
      <c r="Q1389" s="24" t="s">
        <v>89</v>
      </c>
      <c r="R1389" s="24" t="s">
        <v>4196</v>
      </c>
      <c r="S1389" s="24">
        <v>3</v>
      </c>
      <c r="T1389" s="24" t="s">
        <v>91</v>
      </c>
      <c r="U1389" s="24" t="s">
        <v>91</v>
      </c>
      <c r="V1389" s="24" t="s">
        <v>91</v>
      </c>
      <c r="W1389" s="24" t="s">
        <v>91</v>
      </c>
      <c r="X1389" s="24"/>
      <c r="Y1389" s="24" t="s">
        <v>91</v>
      </c>
      <c r="Z1389" s="24" t="s">
        <v>91</v>
      </c>
      <c r="AA1389" s="24" t="s">
        <v>91</v>
      </c>
      <c r="AB1389" s="24" t="s">
        <v>91</v>
      </c>
      <c r="AC1389" s="24" t="s">
        <v>91</v>
      </c>
      <c r="AD1389" s="24" t="s">
        <v>91</v>
      </c>
      <c r="AE1389" s="24" t="s">
        <v>91</v>
      </c>
      <c r="AF1389" s="24" t="s">
        <v>91</v>
      </c>
      <c r="AG1389" s="24" t="s">
        <v>91</v>
      </c>
      <c r="AH1389" s="24" t="s">
        <v>91</v>
      </c>
      <c r="AI1389" s="24" t="s">
        <v>91</v>
      </c>
      <c r="AJ1389" s="24" t="s">
        <v>91</v>
      </c>
      <c r="AK1389" s="24" t="s">
        <v>91</v>
      </c>
      <c r="AL1389" s="24" t="s">
        <v>91</v>
      </c>
      <c r="AM1389" s="24" t="s">
        <v>91</v>
      </c>
      <c r="AN1389" s="24" t="s">
        <v>91</v>
      </c>
      <c r="AO1389" s="24" t="s">
        <v>91</v>
      </c>
      <c r="AP1389" s="24" t="s">
        <v>91</v>
      </c>
      <c r="AQ1389" s="24" t="s">
        <v>91</v>
      </c>
      <c r="AR1389" s="24" t="s">
        <v>91</v>
      </c>
      <c r="AS1389" s="24" t="s">
        <v>91</v>
      </c>
      <c r="AT1389" s="24" t="s">
        <v>91</v>
      </c>
      <c r="AU1389" s="24" t="s">
        <v>91</v>
      </c>
      <c r="AV1389" s="24" t="s">
        <v>91</v>
      </c>
      <c r="AW1389" s="24" t="s">
        <v>91</v>
      </c>
      <c r="AX1389" s="24" t="s">
        <v>91</v>
      </c>
      <c r="AY1389" s="24" t="s">
        <v>91</v>
      </c>
      <c r="AZ1389" s="24" t="s">
        <v>91</v>
      </c>
      <c r="BA1389" s="24" t="s">
        <v>91</v>
      </c>
      <c r="BB1389" s="24" t="s">
        <v>91</v>
      </c>
      <c r="BC1389" s="24" t="s">
        <v>91</v>
      </c>
      <c r="BD1389" s="24" t="s">
        <v>91</v>
      </c>
      <c r="BE1389" s="24" t="s">
        <v>90</v>
      </c>
      <c r="BF1389" s="24" t="s">
        <v>90</v>
      </c>
      <c r="BG1389" s="24" t="s">
        <v>91</v>
      </c>
      <c r="BH1389" s="24" t="s">
        <v>91</v>
      </c>
      <c r="BI1389" s="24" t="s">
        <v>91</v>
      </c>
      <c r="BJ1389" s="24" t="s">
        <v>90</v>
      </c>
      <c r="BK1389" s="24" t="s">
        <v>91</v>
      </c>
      <c r="BL1389" s="24" t="s">
        <v>90</v>
      </c>
      <c r="BM1389" s="24" t="s">
        <v>91</v>
      </c>
      <c r="BN1389" s="24" t="s">
        <v>91</v>
      </c>
      <c r="BO1389" s="24" t="s">
        <v>91</v>
      </c>
      <c r="BP1389" s="24" t="s">
        <v>91</v>
      </c>
      <c r="BQ1389" s="24" t="s">
        <v>91</v>
      </c>
      <c r="BR1389" s="24" t="s">
        <v>91</v>
      </c>
      <c r="BS1389" s="24" t="s">
        <v>91</v>
      </c>
      <c r="BT1389" s="24" t="s">
        <v>91</v>
      </c>
      <c r="BU1389" s="24" t="s">
        <v>91</v>
      </c>
      <c r="BV1389" s="24" t="s">
        <v>91</v>
      </c>
      <c r="BW1389" s="24" t="s">
        <v>91</v>
      </c>
      <c r="BX1389" s="24" t="s">
        <v>91</v>
      </c>
      <c r="BY1389" s="24" t="s">
        <v>91</v>
      </c>
      <c r="BZ1389" s="24" t="s">
        <v>91</v>
      </c>
      <c r="CA1389" s="36"/>
      <c r="CB1389" s="35"/>
    </row>
    <row r="1390" spans="1:80" ht="169.5" customHeight="1" x14ac:dyDescent="0.35">
      <c r="A1390" s="24"/>
      <c r="B1390" s="24" t="s">
        <v>77</v>
      </c>
      <c r="C1390" s="23" t="s">
        <v>78</v>
      </c>
      <c r="D1390" s="24" t="s">
        <v>3415</v>
      </c>
      <c r="E1390" s="24" t="s">
        <v>38</v>
      </c>
      <c r="F1390" s="24" t="s">
        <v>287</v>
      </c>
      <c r="G1390" s="24" t="s">
        <v>4109</v>
      </c>
      <c r="H1390" s="24" t="s">
        <v>4706</v>
      </c>
      <c r="I1390" s="24" t="s">
        <v>4733</v>
      </c>
      <c r="J1390" s="24" t="s">
        <v>4734</v>
      </c>
      <c r="K1390" s="24"/>
      <c r="L1390" s="24" t="s">
        <v>4735</v>
      </c>
      <c r="M1390" s="24"/>
      <c r="N1390" s="24" t="s">
        <v>974</v>
      </c>
      <c r="O1390" s="24"/>
      <c r="P1390" s="24"/>
      <c r="Q1390" s="24" t="s">
        <v>89</v>
      </c>
      <c r="R1390" s="24" t="s">
        <v>4196</v>
      </c>
      <c r="S1390" s="24">
        <v>3</v>
      </c>
      <c r="T1390" s="24" t="s">
        <v>91</v>
      </c>
      <c r="U1390" s="24" t="s">
        <v>91</v>
      </c>
      <c r="V1390" s="24" t="s">
        <v>91</v>
      </c>
      <c r="W1390" s="24" t="s">
        <v>91</v>
      </c>
      <c r="X1390" s="24"/>
      <c r="Y1390" s="24" t="s">
        <v>91</v>
      </c>
      <c r="Z1390" s="24" t="s">
        <v>91</v>
      </c>
      <c r="AA1390" s="24" t="s">
        <v>91</v>
      </c>
      <c r="AB1390" s="24" t="s">
        <v>91</v>
      </c>
      <c r="AC1390" s="24" t="s">
        <v>91</v>
      </c>
      <c r="AD1390" s="24" t="s">
        <v>91</v>
      </c>
      <c r="AE1390" s="24" t="s">
        <v>91</v>
      </c>
      <c r="AF1390" s="24" t="s">
        <v>91</v>
      </c>
      <c r="AG1390" s="24" t="s">
        <v>91</v>
      </c>
      <c r="AH1390" s="24" t="s">
        <v>91</v>
      </c>
      <c r="AI1390" s="24" t="s">
        <v>91</v>
      </c>
      <c r="AJ1390" s="24" t="s">
        <v>91</v>
      </c>
      <c r="AK1390" s="24" t="s">
        <v>91</v>
      </c>
      <c r="AL1390" s="24" t="s">
        <v>91</v>
      </c>
      <c r="AM1390" s="24" t="s">
        <v>91</v>
      </c>
      <c r="AN1390" s="24" t="s">
        <v>91</v>
      </c>
      <c r="AO1390" s="24" t="s">
        <v>91</v>
      </c>
      <c r="AP1390" s="24" t="s">
        <v>91</v>
      </c>
      <c r="AQ1390" s="24" t="s">
        <v>91</v>
      </c>
      <c r="AR1390" s="24" t="s">
        <v>91</v>
      </c>
      <c r="AS1390" s="24" t="s">
        <v>91</v>
      </c>
      <c r="AT1390" s="24" t="s">
        <v>91</v>
      </c>
      <c r="AU1390" s="24" t="s">
        <v>91</v>
      </c>
      <c r="AV1390" s="24" t="s">
        <v>91</v>
      </c>
      <c r="AW1390" s="24" t="s">
        <v>91</v>
      </c>
      <c r="AX1390" s="24" t="s">
        <v>91</v>
      </c>
      <c r="AY1390" s="24" t="s">
        <v>91</v>
      </c>
      <c r="AZ1390" s="24" t="s">
        <v>91</v>
      </c>
      <c r="BA1390" s="24" t="s">
        <v>91</v>
      </c>
      <c r="BB1390" s="24" t="s">
        <v>91</v>
      </c>
      <c r="BC1390" s="24" t="s">
        <v>91</v>
      </c>
      <c r="BD1390" s="24" t="s">
        <v>91</v>
      </c>
      <c r="BE1390" s="24" t="s">
        <v>92</v>
      </c>
      <c r="BF1390" s="24" t="s">
        <v>92</v>
      </c>
      <c r="BG1390" s="24" t="s">
        <v>91</v>
      </c>
      <c r="BH1390" s="24" t="s">
        <v>91</v>
      </c>
      <c r="BI1390" s="24" t="s">
        <v>91</v>
      </c>
      <c r="BJ1390" s="24" t="s">
        <v>92</v>
      </c>
      <c r="BK1390" s="24" t="s">
        <v>91</v>
      </c>
      <c r="BL1390" s="24" t="s">
        <v>92</v>
      </c>
      <c r="BM1390" s="24" t="s">
        <v>91</v>
      </c>
      <c r="BN1390" s="24" t="s">
        <v>91</v>
      </c>
      <c r="BO1390" s="24" t="s">
        <v>91</v>
      </c>
      <c r="BP1390" s="24" t="s">
        <v>91</v>
      </c>
      <c r="BQ1390" s="24" t="s">
        <v>91</v>
      </c>
      <c r="BR1390" s="24" t="s">
        <v>91</v>
      </c>
      <c r="BS1390" s="24" t="s">
        <v>91</v>
      </c>
      <c r="BT1390" s="24" t="s">
        <v>91</v>
      </c>
      <c r="BU1390" s="24" t="s">
        <v>91</v>
      </c>
      <c r="BV1390" s="24" t="s">
        <v>91</v>
      </c>
      <c r="BW1390" s="24" t="s">
        <v>91</v>
      </c>
      <c r="BX1390" s="24" t="s">
        <v>91</v>
      </c>
      <c r="BY1390" s="24" t="s">
        <v>91</v>
      </c>
      <c r="BZ1390" s="24" t="s">
        <v>91</v>
      </c>
      <c r="CA1390" s="36"/>
      <c r="CB1390" s="35"/>
    </row>
    <row r="1391" spans="1:80" ht="169.5" customHeight="1" x14ac:dyDescent="0.35">
      <c r="A1391" s="24"/>
      <c r="B1391" s="24" t="s">
        <v>77</v>
      </c>
      <c r="C1391" s="23" t="s">
        <v>78</v>
      </c>
      <c r="D1391" s="24" t="s">
        <v>3415</v>
      </c>
      <c r="E1391" s="24" t="s">
        <v>38</v>
      </c>
      <c r="F1391" s="24" t="s">
        <v>287</v>
      </c>
      <c r="G1391" s="24" t="s">
        <v>4109</v>
      </c>
      <c r="H1391" s="24" t="s">
        <v>4706</v>
      </c>
      <c r="I1391" s="24" t="s">
        <v>4733</v>
      </c>
      <c r="J1391" s="24" t="s">
        <v>4736</v>
      </c>
      <c r="K1391" s="24"/>
      <c r="L1391" s="24" t="s">
        <v>4737</v>
      </c>
      <c r="M1391" s="24"/>
      <c r="N1391" s="24" t="s">
        <v>974</v>
      </c>
      <c r="O1391" s="24"/>
      <c r="P1391" s="24"/>
      <c r="Q1391" s="24" t="s">
        <v>155</v>
      </c>
      <c r="R1391" s="24" t="s">
        <v>4196</v>
      </c>
      <c r="S1391" s="24"/>
      <c r="T1391" s="24" t="s">
        <v>91</v>
      </c>
      <c r="U1391" s="24" t="s">
        <v>91</v>
      </c>
      <c r="V1391" s="24" t="s">
        <v>91</v>
      </c>
      <c r="W1391" s="24" t="s">
        <v>91</v>
      </c>
      <c r="X1391" s="24"/>
      <c r="Y1391" s="24" t="s">
        <v>91</v>
      </c>
      <c r="Z1391" s="24" t="s">
        <v>91</v>
      </c>
      <c r="AA1391" s="24" t="s">
        <v>91</v>
      </c>
      <c r="AB1391" s="24" t="s">
        <v>91</v>
      </c>
      <c r="AC1391" s="24" t="s">
        <v>91</v>
      </c>
      <c r="AD1391" s="24" t="s">
        <v>91</v>
      </c>
      <c r="AE1391" s="24" t="s">
        <v>91</v>
      </c>
      <c r="AF1391" s="24" t="s">
        <v>91</v>
      </c>
      <c r="AG1391" s="24" t="s">
        <v>91</v>
      </c>
      <c r="AH1391" s="24" t="s">
        <v>91</v>
      </c>
      <c r="AI1391" s="24" t="s">
        <v>91</v>
      </c>
      <c r="AJ1391" s="24" t="s">
        <v>91</v>
      </c>
      <c r="AK1391" s="24" t="s">
        <v>91</v>
      </c>
      <c r="AL1391" s="24" t="s">
        <v>91</v>
      </c>
      <c r="AM1391" s="24" t="s">
        <v>91</v>
      </c>
      <c r="AN1391" s="24" t="s">
        <v>91</v>
      </c>
      <c r="AO1391" s="24" t="s">
        <v>91</v>
      </c>
      <c r="AP1391" s="24" t="s">
        <v>91</v>
      </c>
      <c r="AQ1391" s="24" t="s">
        <v>91</v>
      </c>
      <c r="AR1391" s="24" t="s">
        <v>91</v>
      </c>
      <c r="AS1391" s="24" t="s">
        <v>91</v>
      </c>
      <c r="AT1391" s="24" t="s">
        <v>91</v>
      </c>
      <c r="AU1391" s="24" t="s">
        <v>91</v>
      </c>
      <c r="AV1391" s="24" t="s">
        <v>91</v>
      </c>
      <c r="AW1391" s="24" t="s">
        <v>91</v>
      </c>
      <c r="AX1391" s="24" t="s">
        <v>91</v>
      </c>
      <c r="AY1391" s="24" t="s">
        <v>91</v>
      </c>
      <c r="AZ1391" s="24" t="s">
        <v>91</v>
      </c>
      <c r="BA1391" s="24" t="s">
        <v>91</v>
      </c>
      <c r="BB1391" s="24" t="s">
        <v>91</v>
      </c>
      <c r="BC1391" s="24" t="s">
        <v>91</v>
      </c>
      <c r="BD1391" s="24" t="s">
        <v>91</v>
      </c>
      <c r="BE1391" s="24" t="s">
        <v>92</v>
      </c>
      <c r="BF1391" s="24" t="s">
        <v>92</v>
      </c>
      <c r="BG1391" s="24" t="s">
        <v>91</v>
      </c>
      <c r="BH1391" s="24" t="s">
        <v>91</v>
      </c>
      <c r="BI1391" s="24" t="s">
        <v>91</v>
      </c>
      <c r="BJ1391" s="24" t="s">
        <v>92</v>
      </c>
      <c r="BK1391" s="24" t="s">
        <v>91</v>
      </c>
      <c r="BL1391" s="24" t="s">
        <v>92</v>
      </c>
      <c r="BM1391" s="24" t="s">
        <v>91</v>
      </c>
      <c r="BN1391" s="24" t="s">
        <v>91</v>
      </c>
      <c r="BO1391" s="24" t="s">
        <v>91</v>
      </c>
      <c r="BP1391" s="24" t="s">
        <v>91</v>
      </c>
      <c r="BQ1391" s="24" t="s">
        <v>91</v>
      </c>
      <c r="BR1391" s="24" t="s">
        <v>91</v>
      </c>
      <c r="BS1391" s="24" t="s">
        <v>91</v>
      </c>
      <c r="BT1391" s="24" t="s">
        <v>91</v>
      </c>
      <c r="BU1391" s="24" t="s">
        <v>91</v>
      </c>
      <c r="BV1391" s="24" t="s">
        <v>91</v>
      </c>
      <c r="BW1391" s="24" t="s">
        <v>91</v>
      </c>
      <c r="BX1391" s="24" t="s">
        <v>91</v>
      </c>
      <c r="BY1391" s="24" t="s">
        <v>91</v>
      </c>
      <c r="BZ1391" s="24" t="s">
        <v>91</v>
      </c>
      <c r="CA1391" s="36"/>
      <c r="CB1391" s="35"/>
    </row>
    <row r="1392" spans="1:80" ht="169.5" customHeight="1" x14ac:dyDescent="0.35">
      <c r="A1392" s="24"/>
      <c r="B1392" s="24" t="s">
        <v>77</v>
      </c>
      <c r="C1392" s="23" t="s">
        <v>78</v>
      </c>
      <c r="D1392" s="24" t="s">
        <v>3415</v>
      </c>
      <c r="E1392" s="24" t="s">
        <v>38</v>
      </c>
      <c r="F1392" s="24" t="s">
        <v>287</v>
      </c>
      <c r="G1392" s="24" t="s">
        <v>4109</v>
      </c>
      <c r="H1392" s="24" t="s">
        <v>4706</v>
      </c>
      <c r="I1392" s="24" t="s">
        <v>4733</v>
      </c>
      <c r="J1392" s="24" t="s">
        <v>4738</v>
      </c>
      <c r="K1392" s="24"/>
      <c r="L1392" s="24" t="s">
        <v>4739</v>
      </c>
      <c r="M1392" s="24"/>
      <c r="N1392" s="24" t="s">
        <v>974</v>
      </c>
      <c r="O1392" s="24"/>
      <c r="P1392" s="24"/>
      <c r="Q1392" s="24" t="s">
        <v>155</v>
      </c>
      <c r="R1392" s="24" t="s">
        <v>4196</v>
      </c>
      <c r="S1392" s="24"/>
      <c r="T1392" s="24" t="s">
        <v>91</v>
      </c>
      <c r="U1392" s="24" t="s">
        <v>91</v>
      </c>
      <c r="V1392" s="24" t="s">
        <v>91</v>
      </c>
      <c r="W1392" s="24" t="s">
        <v>91</v>
      </c>
      <c r="X1392" s="24"/>
      <c r="Y1392" s="24" t="s">
        <v>91</v>
      </c>
      <c r="Z1392" s="24" t="s">
        <v>91</v>
      </c>
      <c r="AA1392" s="24" t="s">
        <v>91</v>
      </c>
      <c r="AB1392" s="24" t="s">
        <v>91</v>
      </c>
      <c r="AC1392" s="24" t="s">
        <v>91</v>
      </c>
      <c r="AD1392" s="24" t="s">
        <v>91</v>
      </c>
      <c r="AE1392" s="24" t="s">
        <v>91</v>
      </c>
      <c r="AF1392" s="24" t="s">
        <v>91</v>
      </c>
      <c r="AG1392" s="24" t="s">
        <v>91</v>
      </c>
      <c r="AH1392" s="24" t="s">
        <v>91</v>
      </c>
      <c r="AI1392" s="24" t="s">
        <v>91</v>
      </c>
      <c r="AJ1392" s="24" t="s">
        <v>91</v>
      </c>
      <c r="AK1392" s="24" t="s">
        <v>91</v>
      </c>
      <c r="AL1392" s="24" t="s">
        <v>91</v>
      </c>
      <c r="AM1392" s="24" t="s">
        <v>91</v>
      </c>
      <c r="AN1392" s="24" t="s">
        <v>91</v>
      </c>
      <c r="AO1392" s="24" t="s">
        <v>91</v>
      </c>
      <c r="AP1392" s="24" t="s">
        <v>91</v>
      </c>
      <c r="AQ1392" s="24" t="s">
        <v>91</v>
      </c>
      <c r="AR1392" s="24" t="s">
        <v>91</v>
      </c>
      <c r="AS1392" s="24" t="s">
        <v>91</v>
      </c>
      <c r="AT1392" s="24" t="s">
        <v>91</v>
      </c>
      <c r="AU1392" s="24" t="s">
        <v>91</v>
      </c>
      <c r="AV1392" s="24" t="s">
        <v>91</v>
      </c>
      <c r="AW1392" s="24" t="s">
        <v>91</v>
      </c>
      <c r="AX1392" s="24" t="s">
        <v>91</v>
      </c>
      <c r="AY1392" s="24" t="s">
        <v>91</v>
      </c>
      <c r="AZ1392" s="24" t="s">
        <v>91</v>
      </c>
      <c r="BA1392" s="24" t="s">
        <v>91</v>
      </c>
      <c r="BB1392" s="24" t="s">
        <v>91</v>
      </c>
      <c r="BC1392" s="24" t="s">
        <v>91</v>
      </c>
      <c r="BD1392" s="24" t="s">
        <v>91</v>
      </c>
      <c r="BE1392" s="24" t="s">
        <v>92</v>
      </c>
      <c r="BF1392" s="24" t="s">
        <v>92</v>
      </c>
      <c r="BG1392" s="24" t="s">
        <v>91</v>
      </c>
      <c r="BH1392" s="24" t="s">
        <v>91</v>
      </c>
      <c r="BI1392" s="24" t="s">
        <v>91</v>
      </c>
      <c r="BJ1392" s="24" t="s">
        <v>92</v>
      </c>
      <c r="BK1392" s="24" t="s">
        <v>91</v>
      </c>
      <c r="BL1392" s="24" t="s">
        <v>92</v>
      </c>
      <c r="BM1392" s="24" t="s">
        <v>91</v>
      </c>
      <c r="BN1392" s="24" t="s">
        <v>91</v>
      </c>
      <c r="BO1392" s="24" t="s">
        <v>91</v>
      </c>
      <c r="BP1392" s="24" t="s">
        <v>91</v>
      </c>
      <c r="BQ1392" s="24" t="s">
        <v>91</v>
      </c>
      <c r="BR1392" s="24" t="s">
        <v>91</v>
      </c>
      <c r="BS1392" s="24" t="s">
        <v>91</v>
      </c>
      <c r="BT1392" s="24" t="s">
        <v>91</v>
      </c>
      <c r="BU1392" s="24" t="s">
        <v>91</v>
      </c>
      <c r="BV1392" s="24" t="s">
        <v>91</v>
      </c>
      <c r="BW1392" s="24" t="s">
        <v>91</v>
      </c>
      <c r="BX1392" s="24" t="s">
        <v>91</v>
      </c>
      <c r="BY1392" s="24" t="s">
        <v>91</v>
      </c>
      <c r="BZ1392" s="24" t="s">
        <v>91</v>
      </c>
      <c r="CA1392" s="36"/>
      <c r="CB1392" s="35"/>
    </row>
    <row r="1393" spans="1:80" ht="169.5" customHeight="1" x14ac:dyDescent="0.35">
      <c r="A1393" s="24"/>
      <c r="B1393" s="24" t="s">
        <v>77</v>
      </c>
      <c r="C1393" s="23" t="s">
        <v>78</v>
      </c>
      <c r="D1393" s="24" t="s">
        <v>3415</v>
      </c>
      <c r="E1393" s="24" t="s">
        <v>38</v>
      </c>
      <c r="F1393" s="24" t="s">
        <v>287</v>
      </c>
      <c r="G1393" s="24" t="s">
        <v>4109</v>
      </c>
      <c r="H1393" s="24" t="s">
        <v>4706</v>
      </c>
      <c r="I1393" s="24" t="s">
        <v>4733</v>
      </c>
      <c r="J1393" s="24" t="s">
        <v>4740</v>
      </c>
      <c r="K1393" s="24"/>
      <c r="L1393" s="24" t="s">
        <v>4741</v>
      </c>
      <c r="M1393" s="24"/>
      <c r="N1393" s="24" t="s">
        <v>974</v>
      </c>
      <c r="O1393" s="24"/>
      <c r="P1393" s="24"/>
      <c r="Q1393" s="24" t="s">
        <v>155</v>
      </c>
      <c r="R1393" s="24" t="s">
        <v>4196</v>
      </c>
      <c r="S1393" s="24"/>
      <c r="T1393" s="24" t="s">
        <v>91</v>
      </c>
      <c r="U1393" s="24" t="s">
        <v>91</v>
      </c>
      <c r="V1393" s="24" t="s">
        <v>91</v>
      </c>
      <c r="W1393" s="24" t="s">
        <v>91</v>
      </c>
      <c r="X1393" s="24"/>
      <c r="Y1393" s="24" t="s">
        <v>91</v>
      </c>
      <c r="Z1393" s="24" t="s">
        <v>91</v>
      </c>
      <c r="AA1393" s="24" t="s">
        <v>91</v>
      </c>
      <c r="AB1393" s="24" t="s">
        <v>91</v>
      </c>
      <c r="AC1393" s="24" t="s">
        <v>91</v>
      </c>
      <c r="AD1393" s="24" t="s">
        <v>91</v>
      </c>
      <c r="AE1393" s="24" t="s">
        <v>91</v>
      </c>
      <c r="AF1393" s="24" t="s">
        <v>91</v>
      </c>
      <c r="AG1393" s="24" t="s">
        <v>91</v>
      </c>
      <c r="AH1393" s="24" t="s">
        <v>91</v>
      </c>
      <c r="AI1393" s="24" t="s">
        <v>91</v>
      </c>
      <c r="AJ1393" s="24" t="s">
        <v>91</v>
      </c>
      <c r="AK1393" s="24" t="s">
        <v>91</v>
      </c>
      <c r="AL1393" s="24" t="s">
        <v>91</v>
      </c>
      <c r="AM1393" s="24" t="s">
        <v>91</v>
      </c>
      <c r="AN1393" s="24" t="s">
        <v>91</v>
      </c>
      <c r="AO1393" s="24" t="s">
        <v>91</v>
      </c>
      <c r="AP1393" s="24" t="s">
        <v>91</v>
      </c>
      <c r="AQ1393" s="24" t="s">
        <v>91</v>
      </c>
      <c r="AR1393" s="24" t="s">
        <v>91</v>
      </c>
      <c r="AS1393" s="24" t="s">
        <v>91</v>
      </c>
      <c r="AT1393" s="24" t="s">
        <v>91</v>
      </c>
      <c r="AU1393" s="24" t="s">
        <v>91</v>
      </c>
      <c r="AV1393" s="24" t="s">
        <v>91</v>
      </c>
      <c r="AW1393" s="24" t="s">
        <v>91</v>
      </c>
      <c r="AX1393" s="24" t="s">
        <v>91</v>
      </c>
      <c r="AY1393" s="24" t="s">
        <v>91</v>
      </c>
      <c r="AZ1393" s="24" t="s">
        <v>91</v>
      </c>
      <c r="BA1393" s="24" t="s">
        <v>91</v>
      </c>
      <c r="BB1393" s="24" t="s">
        <v>91</v>
      </c>
      <c r="BC1393" s="24" t="s">
        <v>91</v>
      </c>
      <c r="BD1393" s="24" t="s">
        <v>91</v>
      </c>
      <c r="BE1393" s="24" t="s">
        <v>92</v>
      </c>
      <c r="BF1393" s="24" t="s">
        <v>92</v>
      </c>
      <c r="BG1393" s="24" t="s">
        <v>91</v>
      </c>
      <c r="BH1393" s="24" t="s">
        <v>91</v>
      </c>
      <c r="BI1393" s="24" t="s">
        <v>91</v>
      </c>
      <c r="BJ1393" s="24" t="s">
        <v>92</v>
      </c>
      <c r="BK1393" s="24" t="s">
        <v>91</v>
      </c>
      <c r="BL1393" s="24" t="s">
        <v>92</v>
      </c>
      <c r="BM1393" s="24" t="s">
        <v>91</v>
      </c>
      <c r="BN1393" s="24" t="s">
        <v>91</v>
      </c>
      <c r="BO1393" s="24" t="s">
        <v>91</v>
      </c>
      <c r="BP1393" s="24" t="s">
        <v>91</v>
      </c>
      <c r="BQ1393" s="24" t="s">
        <v>91</v>
      </c>
      <c r="BR1393" s="24" t="s">
        <v>91</v>
      </c>
      <c r="BS1393" s="24" t="s">
        <v>91</v>
      </c>
      <c r="BT1393" s="24" t="s">
        <v>91</v>
      </c>
      <c r="BU1393" s="24" t="s">
        <v>91</v>
      </c>
      <c r="BV1393" s="24" t="s">
        <v>91</v>
      </c>
      <c r="BW1393" s="24" t="s">
        <v>91</v>
      </c>
      <c r="BX1393" s="24" t="s">
        <v>91</v>
      </c>
      <c r="BY1393" s="24" t="s">
        <v>91</v>
      </c>
      <c r="BZ1393" s="24" t="s">
        <v>91</v>
      </c>
      <c r="CA1393" s="36"/>
      <c r="CB1393" s="35"/>
    </row>
    <row r="1394" spans="1:80" ht="169.5" customHeight="1" x14ac:dyDescent="0.35">
      <c r="A1394" s="24"/>
      <c r="B1394" s="24" t="s">
        <v>77</v>
      </c>
      <c r="C1394" s="23" t="s">
        <v>78</v>
      </c>
      <c r="D1394" s="24" t="s">
        <v>3415</v>
      </c>
      <c r="E1394" s="24" t="s">
        <v>38</v>
      </c>
      <c r="F1394" s="24" t="s">
        <v>287</v>
      </c>
      <c r="G1394" s="24" t="s">
        <v>4109</v>
      </c>
      <c r="H1394" s="24" t="s">
        <v>4706</v>
      </c>
      <c r="I1394" s="24" t="s">
        <v>4733</v>
      </c>
      <c r="J1394" s="24" t="s">
        <v>4742</v>
      </c>
      <c r="K1394" s="24"/>
      <c r="L1394" s="24" t="s">
        <v>4743</v>
      </c>
      <c r="M1394" s="24"/>
      <c r="N1394" s="24" t="s">
        <v>974</v>
      </c>
      <c r="O1394" s="24"/>
      <c r="P1394" s="24"/>
      <c r="Q1394" s="24" t="s">
        <v>155</v>
      </c>
      <c r="R1394" s="24" t="s">
        <v>4196</v>
      </c>
      <c r="S1394" s="24"/>
      <c r="T1394" s="24" t="s">
        <v>91</v>
      </c>
      <c r="U1394" s="24" t="s">
        <v>91</v>
      </c>
      <c r="V1394" s="24" t="s">
        <v>91</v>
      </c>
      <c r="W1394" s="24" t="s">
        <v>91</v>
      </c>
      <c r="X1394" s="24"/>
      <c r="Y1394" s="24" t="s">
        <v>91</v>
      </c>
      <c r="Z1394" s="24" t="s">
        <v>91</v>
      </c>
      <c r="AA1394" s="24" t="s">
        <v>91</v>
      </c>
      <c r="AB1394" s="24" t="s">
        <v>91</v>
      </c>
      <c r="AC1394" s="24" t="s">
        <v>91</v>
      </c>
      <c r="AD1394" s="24" t="s">
        <v>91</v>
      </c>
      <c r="AE1394" s="24" t="s">
        <v>91</v>
      </c>
      <c r="AF1394" s="24" t="s">
        <v>91</v>
      </c>
      <c r="AG1394" s="24" t="s">
        <v>91</v>
      </c>
      <c r="AH1394" s="24" t="s">
        <v>91</v>
      </c>
      <c r="AI1394" s="24" t="s">
        <v>91</v>
      </c>
      <c r="AJ1394" s="24" t="s">
        <v>91</v>
      </c>
      <c r="AK1394" s="24" t="s">
        <v>91</v>
      </c>
      <c r="AL1394" s="24" t="s">
        <v>91</v>
      </c>
      <c r="AM1394" s="24" t="s">
        <v>91</v>
      </c>
      <c r="AN1394" s="24" t="s">
        <v>91</v>
      </c>
      <c r="AO1394" s="24" t="s">
        <v>91</v>
      </c>
      <c r="AP1394" s="24" t="s">
        <v>91</v>
      </c>
      <c r="AQ1394" s="24" t="s">
        <v>91</v>
      </c>
      <c r="AR1394" s="24" t="s">
        <v>91</v>
      </c>
      <c r="AS1394" s="24" t="s">
        <v>91</v>
      </c>
      <c r="AT1394" s="24" t="s">
        <v>91</v>
      </c>
      <c r="AU1394" s="24" t="s">
        <v>91</v>
      </c>
      <c r="AV1394" s="24" t="s">
        <v>91</v>
      </c>
      <c r="AW1394" s="24" t="s">
        <v>91</v>
      </c>
      <c r="AX1394" s="24" t="s">
        <v>91</v>
      </c>
      <c r="AY1394" s="24" t="s">
        <v>91</v>
      </c>
      <c r="AZ1394" s="24" t="s">
        <v>91</v>
      </c>
      <c r="BA1394" s="24" t="s">
        <v>91</v>
      </c>
      <c r="BB1394" s="24" t="s">
        <v>91</v>
      </c>
      <c r="BC1394" s="24" t="s">
        <v>91</v>
      </c>
      <c r="BD1394" s="24" t="s">
        <v>91</v>
      </c>
      <c r="BE1394" s="24" t="s">
        <v>92</v>
      </c>
      <c r="BF1394" s="24" t="s">
        <v>92</v>
      </c>
      <c r="BG1394" s="24" t="s">
        <v>91</v>
      </c>
      <c r="BH1394" s="24" t="s">
        <v>91</v>
      </c>
      <c r="BI1394" s="24" t="s">
        <v>91</v>
      </c>
      <c r="BJ1394" s="24" t="s">
        <v>92</v>
      </c>
      <c r="BK1394" s="24" t="s">
        <v>91</v>
      </c>
      <c r="BL1394" s="24" t="s">
        <v>92</v>
      </c>
      <c r="BM1394" s="24" t="s">
        <v>91</v>
      </c>
      <c r="BN1394" s="24" t="s">
        <v>91</v>
      </c>
      <c r="BO1394" s="24" t="s">
        <v>91</v>
      </c>
      <c r="BP1394" s="24" t="s">
        <v>91</v>
      </c>
      <c r="BQ1394" s="24" t="s">
        <v>91</v>
      </c>
      <c r="BR1394" s="24" t="s">
        <v>91</v>
      </c>
      <c r="BS1394" s="24" t="s">
        <v>91</v>
      </c>
      <c r="BT1394" s="24" t="s">
        <v>91</v>
      </c>
      <c r="BU1394" s="24" t="s">
        <v>91</v>
      </c>
      <c r="BV1394" s="24" t="s">
        <v>91</v>
      </c>
      <c r="BW1394" s="24" t="s">
        <v>91</v>
      </c>
      <c r="BX1394" s="24" t="s">
        <v>91</v>
      </c>
      <c r="BY1394" s="24" t="s">
        <v>91</v>
      </c>
      <c r="BZ1394" s="24" t="s">
        <v>91</v>
      </c>
      <c r="CA1394" s="36"/>
      <c r="CB1394" s="35"/>
    </row>
    <row r="1395" spans="1:80" ht="169.5" customHeight="1" x14ac:dyDescent="0.35">
      <c r="A1395" s="24"/>
      <c r="B1395" s="24" t="s">
        <v>77</v>
      </c>
      <c r="C1395" s="23" t="s">
        <v>78</v>
      </c>
      <c r="D1395" s="24" t="s">
        <v>3415</v>
      </c>
      <c r="E1395" s="24" t="s">
        <v>38</v>
      </c>
      <c r="F1395" s="24" t="s">
        <v>287</v>
      </c>
      <c r="G1395" s="24" t="s">
        <v>4109</v>
      </c>
      <c r="H1395" s="24" t="s">
        <v>4706</v>
      </c>
      <c r="I1395" s="24" t="s">
        <v>4733</v>
      </c>
      <c r="J1395" s="24" t="s">
        <v>4744</v>
      </c>
      <c r="K1395" s="24"/>
      <c r="L1395" s="24" t="s">
        <v>4745</v>
      </c>
      <c r="M1395" s="24"/>
      <c r="N1395" s="24" t="s">
        <v>974</v>
      </c>
      <c r="O1395" s="24"/>
      <c r="P1395" s="24"/>
      <c r="Q1395" s="24" t="s">
        <v>89</v>
      </c>
      <c r="R1395" s="24" t="s">
        <v>4196</v>
      </c>
      <c r="S1395" s="24">
        <v>2</v>
      </c>
      <c r="T1395" s="24" t="s">
        <v>91</v>
      </c>
      <c r="U1395" s="24" t="s">
        <v>91</v>
      </c>
      <c r="V1395" s="24" t="s">
        <v>91</v>
      </c>
      <c r="W1395" s="24" t="s">
        <v>91</v>
      </c>
      <c r="X1395" s="24"/>
      <c r="Y1395" s="24" t="s">
        <v>91</v>
      </c>
      <c r="Z1395" s="24" t="s">
        <v>91</v>
      </c>
      <c r="AA1395" s="24" t="s">
        <v>91</v>
      </c>
      <c r="AB1395" s="24" t="s">
        <v>91</v>
      </c>
      <c r="AC1395" s="24" t="s">
        <v>91</v>
      </c>
      <c r="AD1395" s="24" t="s">
        <v>91</v>
      </c>
      <c r="AE1395" s="24" t="s">
        <v>91</v>
      </c>
      <c r="AF1395" s="24" t="s">
        <v>91</v>
      </c>
      <c r="AG1395" s="24" t="s">
        <v>91</v>
      </c>
      <c r="AH1395" s="24" t="s">
        <v>91</v>
      </c>
      <c r="AI1395" s="24" t="s">
        <v>91</v>
      </c>
      <c r="AJ1395" s="24" t="s">
        <v>91</v>
      </c>
      <c r="AK1395" s="24" t="s">
        <v>91</v>
      </c>
      <c r="AL1395" s="24" t="s">
        <v>91</v>
      </c>
      <c r="AM1395" s="24" t="s">
        <v>91</v>
      </c>
      <c r="AN1395" s="24" t="s">
        <v>91</v>
      </c>
      <c r="AO1395" s="24" t="s">
        <v>91</v>
      </c>
      <c r="AP1395" s="24" t="s">
        <v>91</v>
      </c>
      <c r="AQ1395" s="24" t="s">
        <v>91</v>
      </c>
      <c r="AR1395" s="24" t="s">
        <v>91</v>
      </c>
      <c r="AS1395" s="24" t="s">
        <v>91</v>
      </c>
      <c r="AT1395" s="24" t="s">
        <v>91</v>
      </c>
      <c r="AU1395" s="24" t="s">
        <v>91</v>
      </c>
      <c r="AV1395" s="24" t="s">
        <v>91</v>
      </c>
      <c r="AW1395" s="24" t="s">
        <v>91</v>
      </c>
      <c r="AX1395" s="24" t="s">
        <v>91</v>
      </c>
      <c r="AY1395" s="24" t="s">
        <v>91</v>
      </c>
      <c r="AZ1395" s="24" t="s">
        <v>91</v>
      </c>
      <c r="BA1395" s="24" t="s">
        <v>91</v>
      </c>
      <c r="BB1395" s="24" t="s">
        <v>91</v>
      </c>
      <c r="BC1395" s="24" t="s">
        <v>91</v>
      </c>
      <c r="BD1395" s="24" t="s">
        <v>91</v>
      </c>
      <c r="BE1395" s="24" t="s">
        <v>92</v>
      </c>
      <c r="BF1395" s="24" t="s">
        <v>92</v>
      </c>
      <c r="BG1395" s="24" t="s">
        <v>91</v>
      </c>
      <c r="BH1395" s="24" t="s">
        <v>91</v>
      </c>
      <c r="BI1395" s="24" t="s">
        <v>91</v>
      </c>
      <c r="BJ1395" s="24" t="s">
        <v>92</v>
      </c>
      <c r="BK1395" s="24" t="s">
        <v>91</v>
      </c>
      <c r="BL1395" s="24" t="s">
        <v>92</v>
      </c>
      <c r="BM1395" s="24" t="s">
        <v>91</v>
      </c>
      <c r="BN1395" s="24" t="s">
        <v>91</v>
      </c>
      <c r="BO1395" s="24" t="s">
        <v>91</v>
      </c>
      <c r="BP1395" s="24" t="s">
        <v>91</v>
      </c>
      <c r="BQ1395" s="24" t="s">
        <v>91</v>
      </c>
      <c r="BR1395" s="24" t="s">
        <v>91</v>
      </c>
      <c r="BS1395" s="24" t="s">
        <v>91</v>
      </c>
      <c r="BT1395" s="24" t="s">
        <v>91</v>
      </c>
      <c r="BU1395" s="24" t="s">
        <v>91</v>
      </c>
      <c r="BV1395" s="24" t="s">
        <v>91</v>
      </c>
      <c r="BW1395" s="24" t="s">
        <v>91</v>
      </c>
      <c r="BX1395" s="24" t="s">
        <v>91</v>
      </c>
      <c r="BY1395" s="24" t="s">
        <v>91</v>
      </c>
      <c r="BZ1395" s="24" t="s">
        <v>91</v>
      </c>
      <c r="CA1395" s="36"/>
      <c r="CB1395" s="35"/>
    </row>
    <row r="1396" spans="1:80" ht="169.5" customHeight="1" x14ac:dyDescent="0.35">
      <c r="A1396" s="24"/>
      <c r="B1396" s="24" t="s">
        <v>77</v>
      </c>
      <c r="C1396" s="23" t="s">
        <v>78</v>
      </c>
      <c r="D1396" s="24" t="s">
        <v>3415</v>
      </c>
      <c r="E1396" s="24" t="s">
        <v>38</v>
      </c>
      <c r="F1396" s="24" t="s">
        <v>287</v>
      </c>
      <c r="G1396" s="24" t="s">
        <v>4109</v>
      </c>
      <c r="H1396" s="24" t="s">
        <v>4706</v>
      </c>
      <c r="I1396" s="24" t="s">
        <v>4746</v>
      </c>
      <c r="J1396" s="24" t="s">
        <v>4747</v>
      </c>
      <c r="K1396" s="24"/>
      <c r="L1396" s="24" t="s">
        <v>4748</v>
      </c>
      <c r="M1396" s="24"/>
      <c r="N1396" s="24" t="s">
        <v>974</v>
      </c>
      <c r="O1396" s="24"/>
      <c r="P1396" s="24"/>
      <c r="Q1396" s="24" t="s">
        <v>89</v>
      </c>
      <c r="R1396" s="24" t="s">
        <v>4196</v>
      </c>
      <c r="S1396" s="24">
        <v>2</v>
      </c>
      <c r="T1396" s="24" t="s">
        <v>91</v>
      </c>
      <c r="U1396" s="24" t="s">
        <v>91</v>
      </c>
      <c r="V1396" s="24" t="s">
        <v>91</v>
      </c>
      <c r="W1396" s="24" t="s">
        <v>91</v>
      </c>
      <c r="X1396" s="24"/>
      <c r="Y1396" s="24" t="s">
        <v>91</v>
      </c>
      <c r="Z1396" s="24" t="s">
        <v>91</v>
      </c>
      <c r="AA1396" s="24" t="s">
        <v>91</v>
      </c>
      <c r="AB1396" s="24" t="s">
        <v>91</v>
      </c>
      <c r="AC1396" s="24" t="s">
        <v>91</v>
      </c>
      <c r="AD1396" s="24" t="s">
        <v>91</v>
      </c>
      <c r="AE1396" s="24" t="s">
        <v>91</v>
      </c>
      <c r="AF1396" s="24" t="s">
        <v>91</v>
      </c>
      <c r="AG1396" s="24" t="s">
        <v>91</v>
      </c>
      <c r="AH1396" s="24" t="s">
        <v>91</v>
      </c>
      <c r="AI1396" s="24" t="s">
        <v>91</v>
      </c>
      <c r="AJ1396" s="24" t="s">
        <v>91</v>
      </c>
      <c r="AK1396" s="24" t="s">
        <v>91</v>
      </c>
      <c r="AL1396" s="24" t="s">
        <v>91</v>
      </c>
      <c r="AM1396" s="24" t="s">
        <v>91</v>
      </c>
      <c r="AN1396" s="24" t="s">
        <v>91</v>
      </c>
      <c r="AO1396" s="24" t="s">
        <v>91</v>
      </c>
      <c r="AP1396" s="24" t="s">
        <v>91</v>
      </c>
      <c r="AQ1396" s="24" t="s">
        <v>91</v>
      </c>
      <c r="AR1396" s="24" t="s">
        <v>91</v>
      </c>
      <c r="AS1396" s="24" t="s">
        <v>91</v>
      </c>
      <c r="AT1396" s="24" t="s">
        <v>91</v>
      </c>
      <c r="AU1396" s="24" t="s">
        <v>91</v>
      </c>
      <c r="AV1396" s="24" t="s">
        <v>91</v>
      </c>
      <c r="AW1396" s="24" t="s">
        <v>91</v>
      </c>
      <c r="AX1396" s="24" t="s">
        <v>91</v>
      </c>
      <c r="AY1396" s="24" t="s">
        <v>91</v>
      </c>
      <c r="AZ1396" s="24" t="s">
        <v>91</v>
      </c>
      <c r="BA1396" s="24" t="s">
        <v>91</v>
      </c>
      <c r="BB1396" s="24" t="s">
        <v>91</v>
      </c>
      <c r="BC1396" s="24" t="s">
        <v>91</v>
      </c>
      <c r="BD1396" s="24" t="s">
        <v>91</v>
      </c>
      <c r="BE1396" s="24" t="s">
        <v>92</v>
      </c>
      <c r="BF1396" s="24" t="s">
        <v>92</v>
      </c>
      <c r="BG1396" s="24" t="s">
        <v>91</v>
      </c>
      <c r="BH1396" s="24" t="s">
        <v>91</v>
      </c>
      <c r="BI1396" s="24" t="s">
        <v>91</v>
      </c>
      <c r="BJ1396" s="24" t="s">
        <v>92</v>
      </c>
      <c r="BK1396" s="24" t="s">
        <v>91</v>
      </c>
      <c r="BL1396" s="24" t="s">
        <v>92</v>
      </c>
      <c r="BM1396" s="24" t="s">
        <v>91</v>
      </c>
      <c r="BN1396" s="24" t="s">
        <v>91</v>
      </c>
      <c r="BO1396" s="24" t="s">
        <v>91</v>
      </c>
      <c r="BP1396" s="24" t="s">
        <v>91</v>
      </c>
      <c r="BQ1396" s="24" t="s">
        <v>91</v>
      </c>
      <c r="BR1396" s="24" t="s">
        <v>91</v>
      </c>
      <c r="BS1396" s="24" t="s">
        <v>91</v>
      </c>
      <c r="BT1396" s="24" t="s">
        <v>91</v>
      </c>
      <c r="BU1396" s="24" t="s">
        <v>91</v>
      </c>
      <c r="BV1396" s="24" t="s">
        <v>91</v>
      </c>
      <c r="BW1396" s="24" t="s">
        <v>91</v>
      </c>
      <c r="BX1396" s="24" t="s">
        <v>91</v>
      </c>
      <c r="BY1396" s="24" t="s">
        <v>91</v>
      </c>
      <c r="BZ1396" s="24" t="s">
        <v>91</v>
      </c>
      <c r="CA1396" s="36"/>
      <c r="CB1396" s="35"/>
    </row>
    <row r="1397" spans="1:80" ht="169.5" customHeight="1" x14ac:dyDescent="0.35">
      <c r="A1397" s="24"/>
      <c r="B1397" s="24" t="s">
        <v>77</v>
      </c>
      <c r="C1397" s="23" t="s">
        <v>78</v>
      </c>
      <c r="D1397" s="24" t="s">
        <v>3415</v>
      </c>
      <c r="E1397" s="24" t="s">
        <v>38</v>
      </c>
      <c r="F1397" s="24" t="s">
        <v>287</v>
      </c>
      <c r="G1397" s="24" t="s">
        <v>4109</v>
      </c>
      <c r="H1397" s="24" t="s">
        <v>4706</v>
      </c>
      <c r="I1397" s="24" t="s">
        <v>4746</v>
      </c>
      <c r="J1397" s="24" t="s">
        <v>4749</v>
      </c>
      <c r="K1397" s="24"/>
      <c r="L1397" s="24" t="s">
        <v>4750</v>
      </c>
      <c r="M1397" s="24"/>
      <c r="N1397" s="24" t="s">
        <v>974</v>
      </c>
      <c r="O1397" s="24"/>
      <c r="P1397" s="24"/>
      <c r="Q1397" s="24" t="s">
        <v>89</v>
      </c>
      <c r="R1397" s="24" t="s">
        <v>4196</v>
      </c>
      <c r="S1397" s="24">
        <v>2</v>
      </c>
      <c r="T1397" s="24" t="s">
        <v>91</v>
      </c>
      <c r="U1397" s="24" t="s">
        <v>91</v>
      </c>
      <c r="V1397" s="24" t="s">
        <v>91</v>
      </c>
      <c r="W1397" s="24" t="s">
        <v>91</v>
      </c>
      <c r="X1397" s="24"/>
      <c r="Y1397" s="24" t="s">
        <v>91</v>
      </c>
      <c r="Z1397" s="24" t="s">
        <v>91</v>
      </c>
      <c r="AA1397" s="24" t="s">
        <v>91</v>
      </c>
      <c r="AB1397" s="24" t="s">
        <v>91</v>
      </c>
      <c r="AC1397" s="24" t="s">
        <v>91</v>
      </c>
      <c r="AD1397" s="24" t="s">
        <v>91</v>
      </c>
      <c r="AE1397" s="24" t="s">
        <v>91</v>
      </c>
      <c r="AF1397" s="24" t="s">
        <v>91</v>
      </c>
      <c r="AG1397" s="24" t="s">
        <v>91</v>
      </c>
      <c r="AH1397" s="24" t="s">
        <v>91</v>
      </c>
      <c r="AI1397" s="24" t="s">
        <v>91</v>
      </c>
      <c r="AJ1397" s="24" t="s">
        <v>91</v>
      </c>
      <c r="AK1397" s="24" t="s">
        <v>91</v>
      </c>
      <c r="AL1397" s="24" t="s">
        <v>91</v>
      </c>
      <c r="AM1397" s="24" t="s">
        <v>91</v>
      </c>
      <c r="AN1397" s="24" t="s">
        <v>91</v>
      </c>
      <c r="AO1397" s="24" t="s">
        <v>91</v>
      </c>
      <c r="AP1397" s="24" t="s">
        <v>91</v>
      </c>
      <c r="AQ1397" s="24" t="s">
        <v>91</v>
      </c>
      <c r="AR1397" s="24" t="s">
        <v>91</v>
      </c>
      <c r="AS1397" s="24" t="s">
        <v>91</v>
      </c>
      <c r="AT1397" s="24" t="s">
        <v>91</v>
      </c>
      <c r="AU1397" s="24" t="s">
        <v>91</v>
      </c>
      <c r="AV1397" s="24" t="s">
        <v>91</v>
      </c>
      <c r="AW1397" s="24" t="s">
        <v>91</v>
      </c>
      <c r="AX1397" s="24" t="s">
        <v>91</v>
      </c>
      <c r="AY1397" s="24" t="s">
        <v>91</v>
      </c>
      <c r="AZ1397" s="24" t="s">
        <v>91</v>
      </c>
      <c r="BA1397" s="24" t="s">
        <v>91</v>
      </c>
      <c r="BB1397" s="24" t="s">
        <v>91</v>
      </c>
      <c r="BC1397" s="24" t="s">
        <v>91</v>
      </c>
      <c r="BD1397" s="24" t="s">
        <v>91</v>
      </c>
      <c r="BE1397" s="24" t="s">
        <v>92</v>
      </c>
      <c r="BF1397" s="24" t="s">
        <v>92</v>
      </c>
      <c r="BG1397" s="24" t="s">
        <v>91</v>
      </c>
      <c r="BH1397" s="24" t="s">
        <v>91</v>
      </c>
      <c r="BI1397" s="24" t="s">
        <v>91</v>
      </c>
      <c r="BJ1397" s="24" t="s">
        <v>92</v>
      </c>
      <c r="BK1397" s="24" t="s">
        <v>91</v>
      </c>
      <c r="BL1397" s="24" t="s">
        <v>92</v>
      </c>
      <c r="BM1397" s="24" t="s">
        <v>91</v>
      </c>
      <c r="BN1397" s="24" t="s">
        <v>91</v>
      </c>
      <c r="BO1397" s="24" t="s">
        <v>91</v>
      </c>
      <c r="BP1397" s="24" t="s">
        <v>91</v>
      </c>
      <c r="BQ1397" s="24" t="s">
        <v>91</v>
      </c>
      <c r="BR1397" s="24" t="s">
        <v>91</v>
      </c>
      <c r="BS1397" s="24" t="s">
        <v>91</v>
      </c>
      <c r="BT1397" s="24" t="s">
        <v>91</v>
      </c>
      <c r="BU1397" s="24" t="s">
        <v>91</v>
      </c>
      <c r="BV1397" s="24" t="s">
        <v>91</v>
      </c>
      <c r="BW1397" s="24" t="s">
        <v>91</v>
      </c>
      <c r="BX1397" s="24" t="s">
        <v>91</v>
      </c>
      <c r="BY1397" s="24" t="s">
        <v>91</v>
      </c>
      <c r="BZ1397" s="24" t="s">
        <v>91</v>
      </c>
      <c r="CA1397" s="36"/>
      <c r="CB1397" s="35"/>
    </row>
    <row r="1398" spans="1:80" ht="169.5" customHeight="1" x14ac:dyDescent="0.35">
      <c r="A1398" s="24"/>
      <c r="B1398" s="24" t="s">
        <v>77</v>
      </c>
      <c r="C1398" s="23" t="s">
        <v>78</v>
      </c>
      <c r="D1398" s="24" t="s">
        <v>3415</v>
      </c>
      <c r="E1398" s="24" t="s">
        <v>38</v>
      </c>
      <c r="F1398" s="24" t="s">
        <v>287</v>
      </c>
      <c r="G1398" s="24" t="s">
        <v>4109</v>
      </c>
      <c r="H1398" s="24" t="s">
        <v>4706</v>
      </c>
      <c r="I1398" s="24" t="s">
        <v>4746</v>
      </c>
      <c r="J1398" s="24" t="s">
        <v>4751</v>
      </c>
      <c r="K1398" s="24"/>
      <c r="L1398" s="24" t="s">
        <v>4752</v>
      </c>
      <c r="M1398" s="24"/>
      <c r="N1398" s="24" t="s">
        <v>974</v>
      </c>
      <c r="O1398" s="24"/>
      <c r="P1398" s="24"/>
      <c r="Q1398" s="24" t="s">
        <v>89</v>
      </c>
      <c r="R1398" s="24" t="s">
        <v>4196</v>
      </c>
      <c r="S1398" s="24">
        <v>2</v>
      </c>
      <c r="T1398" s="24" t="s">
        <v>91</v>
      </c>
      <c r="U1398" s="24" t="s">
        <v>91</v>
      </c>
      <c r="V1398" s="24" t="s">
        <v>91</v>
      </c>
      <c r="W1398" s="24" t="s">
        <v>91</v>
      </c>
      <c r="X1398" s="24"/>
      <c r="Y1398" s="24" t="s">
        <v>91</v>
      </c>
      <c r="Z1398" s="24" t="s">
        <v>91</v>
      </c>
      <c r="AA1398" s="24" t="s">
        <v>91</v>
      </c>
      <c r="AB1398" s="24" t="s">
        <v>91</v>
      </c>
      <c r="AC1398" s="24" t="s">
        <v>91</v>
      </c>
      <c r="AD1398" s="24" t="s">
        <v>91</v>
      </c>
      <c r="AE1398" s="24" t="s">
        <v>91</v>
      </c>
      <c r="AF1398" s="24" t="s">
        <v>91</v>
      </c>
      <c r="AG1398" s="24" t="s">
        <v>91</v>
      </c>
      <c r="AH1398" s="24" t="s">
        <v>91</v>
      </c>
      <c r="AI1398" s="24" t="s">
        <v>91</v>
      </c>
      <c r="AJ1398" s="24" t="s">
        <v>91</v>
      </c>
      <c r="AK1398" s="24" t="s">
        <v>91</v>
      </c>
      <c r="AL1398" s="24" t="s">
        <v>91</v>
      </c>
      <c r="AM1398" s="24" t="s">
        <v>91</v>
      </c>
      <c r="AN1398" s="24" t="s">
        <v>91</v>
      </c>
      <c r="AO1398" s="24" t="s">
        <v>91</v>
      </c>
      <c r="AP1398" s="24" t="s">
        <v>91</v>
      </c>
      <c r="AQ1398" s="24" t="s">
        <v>91</v>
      </c>
      <c r="AR1398" s="24" t="s">
        <v>91</v>
      </c>
      <c r="AS1398" s="24" t="s">
        <v>91</v>
      </c>
      <c r="AT1398" s="24" t="s">
        <v>91</v>
      </c>
      <c r="AU1398" s="24" t="s">
        <v>91</v>
      </c>
      <c r="AV1398" s="24" t="s">
        <v>91</v>
      </c>
      <c r="AW1398" s="24" t="s">
        <v>91</v>
      </c>
      <c r="AX1398" s="24" t="s">
        <v>91</v>
      </c>
      <c r="AY1398" s="24" t="s">
        <v>91</v>
      </c>
      <c r="AZ1398" s="24" t="s">
        <v>91</v>
      </c>
      <c r="BA1398" s="24" t="s">
        <v>91</v>
      </c>
      <c r="BB1398" s="24" t="s">
        <v>91</v>
      </c>
      <c r="BC1398" s="24" t="s">
        <v>91</v>
      </c>
      <c r="BD1398" s="24" t="s">
        <v>91</v>
      </c>
      <c r="BE1398" s="24" t="s">
        <v>92</v>
      </c>
      <c r="BF1398" s="24" t="s">
        <v>92</v>
      </c>
      <c r="BG1398" s="24" t="s">
        <v>91</v>
      </c>
      <c r="BH1398" s="24" t="s">
        <v>91</v>
      </c>
      <c r="BI1398" s="24" t="s">
        <v>91</v>
      </c>
      <c r="BJ1398" s="24" t="s">
        <v>92</v>
      </c>
      <c r="BK1398" s="24" t="s">
        <v>91</v>
      </c>
      <c r="BL1398" s="24" t="s">
        <v>92</v>
      </c>
      <c r="BM1398" s="24" t="s">
        <v>91</v>
      </c>
      <c r="BN1398" s="24" t="s">
        <v>91</v>
      </c>
      <c r="BO1398" s="24" t="s">
        <v>91</v>
      </c>
      <c r="BP1398" s="24" t="s">
        <v>91</v>
      </c>
      <c r="BQ1398" s="24" t="s">
        <v>91</v>
      </c>
      <c r="BR1398" s="24" t="s">
        <v>91</v>
      </c>
      <c r="BS1398" s="24" t="s">
        <v>91</v>
      </c>
      <c r="BT1398" s="24" t="s">
        <v>91</v>
      </c>
      <c r="BU1398" s="24" t="s">
        <v>91</v>
      </c>
      <c r="BV1398" s="24" t="s">
        <v>91</v>
      </c>
      <c r="BW1398" s="24" t="s">
        <v>91</v>
      </c>
      <c r="BX1398" s="24" t="s">
        <v>91</v>
      </c>
      <c r="BY1398" s="24" t="s">
        <v>91</v>
      </c>
      <c r="BZ1398" s="24" t="s">
        <v>91</v>
      </c>
      <c r="CA1398" s="36"/>
      <c r="CB1398" s="35"/>
    </row>
    <row r="1399" spans="1:80" ht="169.5" customHeight="1" x14ac:dyDescent="0.35">
      <c r="A1399" s="24"/>
      <c r="B1399" s="24" t="s">
        <v>77</v>
      </c>
      <c r="C1399" s="23" t="s">
        <v>78</v>
      </c>
      <c r="D1399" s="24" t="s">
        <v>3415</v>
      </c>
      <c r="E1399" s="24" t="s">
        <v>38</v>
      </c>
      <c r="F1399" s="24" t="s">
        <v>287</v>
      </c>
      <c r="G1399" s="24" t="s">
        <v>4109</v>
      </c>
      <c r="H1399" s="24" t="s">
        <v>4706</v>
      </c>
      <c r="I1399" s="24" t="s">
        <v>4753</v>
      </c>
      <c r="J1399" s="24" t="s">
        <v>4754</v>
      </c>
      <c r="K1399" s="24"/>
      <c r="L1399" s="24" t="s">
        <v>4755</v>
      </c>
      <c r="M1399" s="24"/>
      <c r="N1399" s="24"/>
      <c r="O1399" s="24"/>
      <c r="P1399" s="24" t="s">
        <v>974</v>
      </c>
      <c r="Q1399" s="24" t="s">
        <v>89</v>
      </c>
      <c r="R1399" s="24" t="s">
        <v>4196</v>
      </c>
      <c r="S1399" s="24">
        <v>4</v>
      </c>
      <c r="T1399" s="24" t="s">
        <v>91</v>
      </c>
      <c r="U1399" s="24" t="s">
        <v>91</v>
      </c>
      <c r="V1399" s="24" t="s">
        <v>91</v>
      </c>
      <c r="W1399" s="24" t="s">
        <v>91</v>
      </c>
      <c r="X1399" s="24"/>
      <c r="Y1399" s="24" t="s">
        <v>91</v>
      </c>
      <c r="Z1399" s="24" t="s">
        <v>91</v>
      </c>
      <c r="AA1399" s="24" t="s">
        <v>91</v>
      </c>
      <c r="AB1399" s="24" t="s">
        <v>91</v>
      </c>
      <c r="AC1399" s="24" t="s">
        <v>91</v>
      </c>
      <c r="AD1399" s="24" t="s">
        <v>91</v>
      </c>
      <c r="AE1399" s="24" t="s">
        <v>91</v>
      </c>
      <c r="AF1399" s="24" t="s">
        <v>91</v>
      </c>
      <c r="AG1399" s="24" t="s">
        <v>91</v>
      </c>
      <c r="AH1399" s="24" t="s">
        <v>91</v>
      </c>
      <c r="AI1399" s="24" t="s">
        <v>91</v>
      </c>
      <c r="AJ1399" s="24" t="s">
        <v>91</v>
      </c>
      <c r="AK1399" s="24" t="s">
        <v>91</v>
      </c>
      <c r="AL1399" s="24" t="s">
        <v>91</v>
      </c>
      <c r="AM1399" s="24" t="s">
        <v>91</v>
      </c>
      <c r="AN1399" s="24" t="s">
        <v>91</v>
      </c>
      <c r="AO1399" s="24" t="s">
        <v>91</v>
      </c>
      <c r="AP1399" s="24" t="s">
        <v>91</v>
      </c>
      <c r="AQ1399" s="24" t="s">
        <v>91</v>
      </c>
      <c r="AR1399" s="24" t="s">
        <v>91</v>
      </c>
      <c r="AS1399" s="24" t="s">
        <v>91</v>
      </c>
      <c r="AT1399" s="24" t="s">
        <v>91</v>
      </c>
      <c r="AU1399" s="24" t="s">
        <v>91</v>
      </c>
      <c r="AV1399" s="24" t="s">
        <v>91</v>
      </c>
      <c r="AW1399" s="24" t="s">
        <v>91</v>
      </c>
      <c r="AX1399" s="24" t="s">
        <v>91</v>
      </c>
      <c r="AY1399" s="24" t="s">
        <v>91</v>
      </c>
      <c r="AZ1399" s="24" t="s">
        <v>91</v>
      </c>
      <c r="BA1399" s="24" t="s">
        <v>91</v>
      </c>
      <c r="BB1399" s="24" t="s">
        <v>91</v>
      </c>
      <c r="BC1399" s="24" t="s">
        <v>91</v>
      </c>
      <c r="BD1399" s="24" t="s">
        <v>91</v>
      </c>
      <c r="BE1399" s="24" t="s">
        <v>91</v>
      </c>
      <c r="BF1399" s="24" t="s">
        <v>91</v>
      </c>
      <c r="BG1399" s="24" t="s">
        <v>91</v>
      </c>
      <c r="BH1399" s="24" t="s">
        <v>91</v>
      </c>
      <c r="BI1399" s="24" t="s">
        <v>91</v>
      </c>
      <c r="BJ1399" s="24" t="s">
        <v>91</v>
      </c>
      <c r="BK1399" s="24" t="s">
        <v>91</v>
      </c>
      <c r="BL1399" s="24" t="s">
        <v>91</v>
      </c>
      <c r="BM1399" s="24" t="s">
        <v>91</v>
      </c>
      <c r="BN1399" s="24" t="s">
        <v>91</v>
      </c>
      <c r="BO1399" s="24" t="s">
        <v>91</v>
      </c>
      <c r="BP1399" s="24" t="s">
        <v>91</v>
      </c>
      <c r="BQ1399" s="24" t="s">
        <v>91</v>
      </c>
      <c r="BR1399" s="24" t="s">
        <v>91</v>
      </c>
      <c r="BS1399" s="24" t="s">
        <v>91</v>
      </c>
      <c r="BT1399" s="24" t="s">
        <v>91</v>
      </c>
      <c r="BU1399" s="24" t="s">
        <v>91</v>
      </c>
      <c r="BV1399" s="24" t="s">
        <v>91</v>
      </c>
      <c r="BW1399" s="24" t="s">
        <v>91</v>
      </c>
      <c r="BX1399" s="24" t="s">
        <v>91</v>
      </c>
      <c r="BY1399" s="24" t="s">
        <v>91</v>
      </c>
      <c r="BZ1399" s="24" t="s">
        <v>91</v>
      </c>
      <c r="CA1399" s="36"/>
      <c r="CB1399" s="35"/>
    </row>
    <row r="1400" spans="1:80" ht="169.5" customHeight="1" x14ac:dyDescent="0.35">
      <c r="A1400" s="24"/>
      <c r="B1400" s="24" t="s">
        <v>77</v>
      </c>
      <c r="C1400" s="23" t="s">
        <v>78</v>
      </c>
      <c r="D1400" s="24" t="s">
        <v>3415</v>
      </c>
      <c r="E1400" s="24" t="s">
        <v>38</v>
      </c>
      <c r="F1400" s="24" t="s">
        <v>287</v>
      </c>
      <c r="G1400" s="24" t="s">
        <v>4109</v>
      </c>
      <c r="H1400" s="24" t="s">
        <v>4756</v>
      </c>
      <c r="I1400" s="24" t="s">
        <v>4757</v>
      </c>
      <c r="J1400" s="24" t="s">
        <v>4758</v>
      </c>
      <c r="K1400" s="24" t="s">
        <v>4759</v>
      </c>
      <c r="L1400" s="24" t="s">
        <v>4760</v>
      </c>
      <c r="M1400" s="24"/>
      <c r="N1400" s="24" t="s">
        <v>974</v>
      </c>
      <c r="O1400" s="24"/>
      <c r="P1400" s="24"/>
      <c r="Q1400" s="24" t="s">
        <v>89</v>
      </c>
      <c r="R1400" s="24" t="s">
        <v>4196</v>
      </c>
      <c r="S1400" s="24">
        <v>4</v>
      </c>
      <c r="T1400" s="24" t="s">
        <v>92</v>
      </c>
      <c r="U1400" s="24" t="s">
        <v>91</v>
      </c>
      <c r="V1400" s="24" t="s">
        <v>91</v>
      </c>
      <c r="W1400" s="24" t="s">
        <v>91</v>
      </c>
      <c r="X1400" s="24"/>
      <c r="Y1400" s="24" t="s">
        <v>91</v>
      </c>
      <c r="Z1400" s="24" t="s">
        <v>91</v>
      </c>
      <c r="AA1400" s="24" t="s">
        <v>91</v>
      </c>
      <c r="AB1400" s="24" t="s">
        <v>92</v>
      </c>
      <c r="AC1400" s="24" t="s">
        <v>91</v>
      </c>
      <c r="AD1400" s="24" t="s">
        <v>91</v>
      </c>
      <c r="AE1400" s="24" t="s">
        <v>91</v>
      </c>
      <c r="AF1400" s="24" t="s">
        <v>91</v>
      </c>
      <c r="AG1400" s="24" t="s">
        <v>91</v>
      </c>
      <c r="AH1400" s="24" t="s">
        <v>144</v>
      </c>
      <c r="AI1400" s="24" t="s">
        <v>91</v>
      </c>
      <c r="AJ1400" s="24" t="s">
        <v>91</v>
      </c>
      <c r="AK1400" s="24" t="s">
        <v>91</v>
      </c>
      <c r="AL1400" s="24" t="s">
        <v>91</v>
      </c>
      <c r="AM1400" s="24" t="s">
        <v>90</v>
      </c>
      <c r="AN1400" s="24" t="s">
        <v>91</v>
      </c>
      <c r="AO1400" s="24" t="s">
        <v>92</v>
      </c>
      <c r="AP1400" s="24" t="s">
        <v>91</v>
      </c>
      <c r="AQ1400" s="24" t="s">
        <v>91</v>
      </c>
      <c r="AR1400" s="24" t="s">
        <v>91</v>
      </c>
      <c r="AS1400" s="24" t="s">
        <v>91</v>
      </c>
      <c r="AT1400" s="24" t="s">
        <v>91</v>
      </c>
      <c r="AU1400" s="24" t="s">
        <v>91</v>
      </c>
      <c r="AV1400" s="24" t="s">
        <v>91</v>
      </c>
      <c r="AW1400" s="24" t="s">
        <v>91</v>
      </c>
      <c r="AX1400" s="24" t="s">
        <v>92</v>
      </c>
      <c r="AY1400" s="24" t="s">
        <v>144</v>
      </c>
      <c r="AZ1400" s="24" t="s">
        <v>91</v>
      </c>
      <c r="BA1400" s="24" t="s">
        <v>91</v>
      </c>
      <c r="BB1400" s="24" t="s">
        <v>91</v>
      </c>
      <c r="BC1400" s="24" t="s">
        <v>91</v>
      </c>
      <c r="BD1400" s="24" t="s">
        <v>91</v>
      </c>
      <c r="BE1400" s="24" t="s">
        <v>91</v>
      </c>
      <c r="BF1400" s="24" t="s">
        <v>91</v>
      </c>
      <c r="BG1400" s="24" t="s">
        <v>91</v>
      </c>
      <c r="BH1400" s="24" t="s">
        <v>91</v>
      </c>
      <c r="BI1400" s="24" t="s">
        <v>91</v>
      </c>
      <c r="BJ1400" s="24" t="s">
        <v>144</v>
      </c>
      <c r="BK1400" s="24" t="s">
        <v>91</v>
      </c>
      <c r="BL1400" s="24" t="s">
        <v>90</v>
      </c>
      <c r="BM1400" s="24" t="s">
        <v>92</v>
      </c>
      <c r="BN1400" s="24" t="s">
        <v>91</v>
      </c>
      <c r="BO1400" s="24" t="s">
        <v>91</v>
      </c>
      <c r="BP1400" s="24" t="s">
        <v>92</v>
      </c>
      <c r="BQ1400" s="24" t="s">
        <v>91</v>
      </c>
      <c r="BR1400" s="24" t="s">
        <v>92</v>
      </c>
      <c r="BS1400" s="24" t="s">
        <v>90</v>
      </c>
      <c r="BT1400" s="24" t="s">
        <v>91</v>
      </c>
      <c r="BU1400" s="24" t="s">
        <v>91</v>
      </c>
      <c r="BV1400" s="24" t="s">
        <v>91</v>
      </c>
      <c r="BW1400" s="24" t="s">
        <v>91</v>
      </c>
      <c r="BX1400" s="24" t="s">
        <v>91</v>
      </c>
      <c r="BY1400" s="24" t="s">
        <v>91</v>
      </c>
      <c r="BZ1400" s="24" t="s">
        <v>90</v>
      </c>
      <c r="CA1400" s="36"/>
      <c r="CB1400" s="35"/>
    </row>
    <row r="1401" spans="1:80" ht="169.5" customHeight="1" x14ac:dyDescent="0.35">
      <c r="A1401" s="24"/>
      <c r="B1401" s="24" t="s">
        <v>77</v>
      </c>
      <c r="C1401" s="23" t="s">
        <v>78</v>
      </c>
      <c r="D1401" s="24" t="s">
        <v>3415</v>
      </c>
      <c r="E1401" s="24" t="s">
        <v>38</v>
      </c>
      <c r="F1401" s="24" t="s">
        <v>287</v>
      </c>
      <c r="G1401" s="24" t="s">
        <v>4109</v>
      </c>
      <c r="H1401" s="24" t="s">
        <v>4756</v>
      </c>
      <c r="I1401" s="24" t="s">
        <v>4757</v>
      </c>
      <c r="J1401" s="24" t="s">
        <v>4761</v>
      </c>
      <c r="K1401" s="24" t="s">
        <v>4762</v>
      </c>
      <c r="L1401" s="24" t="s">
        <v>4763</v>
      </c>
      <c r="M1401" s="24"/>
      <c r="N1401" s="24" t="s">
        <v>974</v>
      </c>
      <c r="O1401" s="24"/>
      <c r="P1401" s="24"/>
      <c r="Q1401" s="24" t="s">
        <v>89</v>
      </c>
      <c r="R1401" s="24" t="s">
        <v>4196</v>
      </c>
      <c r="S1401" s="24">
        <v>4</v>
      </c>
      <c r="T1401" s="24" t="s">
        <v>92</v>
      </c>
      <c r="U1401" s="24" t="s">
        <v>91</v>
      </c>
      <c r="V1401" s="24" t="s">
        <v>91</v>
      </c>
      <c r="W1401" s="24" t="s">
        <v>91</v>
      </c>
      <c r="X1401" s="24"/>
      <c r="Y1401" s="24" t="s">
        <v>91</v>
      </c>
      <c r="Z1401" s="24" t="s">
        <v>91</v>
      </c>
      <c r="AA1401" s="24" t="s">
        <v>91</v>
      </c>
      <c r="AB1401" s="24" t="s">
        <v>92</v>
      </c>
      <c r="AC1401" s="24" t="s">
        <v>91</v>
      </c>
      <c r="AD1401" s="24" t="s">
        <v>91</v>
      </c>
      <c r="AE1401" s="24" t="s">
        <v>91</v>
      </c>
      <c r="AF1401" s="24" t="s">
        <v>91</v>
      </c>
      <c r="AG1401" s="24" t="s">
        <v>91</v>
      </c>
      <c r="AH1401" s="24" t="s">
        <v>144</v>
      </c>
      <c r="AI1401" s="24" t="s">
        <v>91</v>
      </c>
      <c r="AJ1401" s="24" t="s">
        <v>91</v>
      </c>
      <c r="AK1401" s="24" t="s">
        <v>91</v>
      </c>
      <c r="AL1401" s="24" t="s">
        <v>91</v>
      </c>
      <c r="AM1401" s="24" t="s">
        <v>90</v>
      </c>
      <c r="AN1401" s="24" t="s">
        <v>91</v>
      </c>
      <c r="AO1401" s="24" t="s">
        <v>115</v>
      </c>
      <c r="AP1401" s="24" t="s">
        <v>91</v>
      </c>
      <c r="AQ1401" s="24" t="s">
        <v>91</v>
      </c>
      <c r="AR1401" s="24" t="s">
        <v>91</v>
      </c>
      <c r="AS1401" s="24" t="s">
        <v>91</v>
      </c>
      <c r="AT1401" s="24" t="s">
        <v>91</v>
      </c>
      <c r="AU1401" s="24" t="s">
        <v>91</v>
      </c>
      <c r="AV1401" s="24" t="s">
        <v>91</v>
      </c>
      <c r="AW1401" s="24" t="s">
        <v>91</v>
      </c>
      <c r="AX1401" s="24" t="s">
        <v>115</v>
      </c>
      <c r="AY1401" s="24" t="s">
        <v>144</v>
      </c>
      <c r="AZ1401" s="24" t="s">
        <v>91</v>
      </c>
      <c r="BA1401" s="24" t="s">
        <v>91</v>
      </c>
      <c r="BB1401" s="24" t="s">
        <v>91</v>
      </c>
      <c r="BC1401" s="24" t="s">
        <v>91</v>
      </c>
      <c r="BD1401" s="24" t="s">
        <v>91</v>
      </c>
      <c r="BE1401" s="24" t="s">
        <v>91</v>
      </c>
      <c r="BF1401" s="24" t="s">
        <v>91</v>
      </c>
      <c r="BG1401" s="24" t="s">
        <v>91</v>
      </c>
      <c r="BH1401" s="24" t="s">
        <v>91</v>
      </c>
      <c r="BI1401" s="24" t="s">
        <v>91</v>
      </c>
      <c r="BJ1401" s="24" t="s">
        <v>144</v>
      </c>
      <c r="BK1401" s="24" t="s">
        <v>91</v>
      </c>
      <c r="BL1401" s="24" t="s">
        <v>90</v>
      </c>
      <c r="BM1401" s="24" t="s">
        <v>92</v>
      </c>
      <c r="BN1401" s="24" t="s">
        <v>91</v>
      </c>
      <c r="BO1401" s="24" t="s">
        <v>91</v>
      </c>
      <c r="BP1401" s="24" t="s">
        <v>92</v>
      </c>
      <c r="BQ1401" s="24" t="s">
        <v>91</v>
      </c>
      <c r="BR1401" s="24" t="s">
        <v>92</v>
      </c>
      <c r="BS1401" s="24" t="s">
        <v>90</v>
      </c>
      <c r="BT1401" s="24" t="s">
        <v>91</v>
      </c>
      <c r="BU1401" s="24" t="s">
        <v>91</v>
      </c>
      <c r="BV1401" s="24" t="s">
        <v>91</v>
      </c>
      <c r="BW1401" s="24" t="s">
        <v>91</v>
      </c>
      <c r="BX1401" s="24" t="s">
        <v>91</v>
      </c>
      <c r="BY1401" s="24" t="s">
        <v>91</v>
      </c>
      <c r="BZ1401" s="24" t="s">
        <v>90</v>
      </c>
      <c r="CA1401" s="36"/>
      <c r="CB1401" s="35"/>
    </row>
    <row r="1402" spans="1:80" ht="169.5" customHeight="1" x14ac:dyDescent="0.35">
      <c r="A1402" s="24"/>
      <c r="B1402" s="24" t="s">
        <v>77</v>
      </c>
      <c r="C1402" s="23" t="s">
        <v>78</v>
      </c>
      <c r="D1402" s="24" t="s">
        <v>3415</v>
      </c>
      <c r="E1402" s="24" t="s">
        <v>38</v>
      </c>
      <c r="F1402" s="24" t="s">
        <v>287</v>
      </c>
      <c r="G1402" s="24" t="s">
        <v>4109</v>
      </c>
      <c r="H1402" s="24" t="s">
        <v>4756</v>
      </c>
      <c r="I1402" s="24" t="s">
        <v>4764</v>
      </c>
      <c r="J1402" s="24" t="s">
        <v>4765</v>
      </c>
      <c r="K1402" s="24" t="s">
        <v>4766</v>
      </c>
      <c r="L1402" s="24" t="s">
        <v>4767</v>
      </c>
      <c r="M1402" s="24"/>
      <c r="N1402" s="24" t="s">
        <v>974</v>
      </c>
      <c r="O1402" s="24"/>
      <c r="P1402" s="24"/>
      <c r="Q1402" s="24" t="s">
        <v>89</v>
      </c>
      <c r="R1402" s="24" t="s">
        <v>4196</v>
      </c>
      <c r="S1402" s="24">
        <v>4</v>
      </c>
      <c r="T1402" s="24" t="s">
        <v>91</v>
      </c>
      <c r="U1402" s="24" t="s">
        <v>91</v>
      </c>
      <c r="V1402" s="24" t="s">
        <v>91</v>
      </c>
      <c r="W1402" s="24" t="s">
        <v>91</v>
      </c>
      <c r="X1402" s="24"/>
      <c r="Y1402" s="24" t="s">
        <v>91</v>
      </c>
      <c r="Z1402" s="24" t="s">
        <v>91</v>
      </c>
      <c r="AA1402" s="24" t="s">
        <v>91</v>
      </c>
      <c r="AB1402" s="24" t="s">
        <v>91</v>
      </c>
      <c r="AC1402" s="24" t="s">
        <v>91</v>
      </c>
      <c r="AD1402" s="24" t="s">
        <v>91</v>
      </c>
      <c r="AE1402" s="24" t="s">
        <v>91</v>
      </c>
      <c r="AF1402" s="24" t="s">
        <v>91</v>
      </c>
      <c r="AG1402" s="24" t="s">
        <v>91</v>
      </c>
      <c r="AH1402" s="24" t="s">
        <v>91</v>
      </c>
      <c r="AI1402" s="24" t="s">
        <v>91</v>
      </c>
      <c r="AJ1402" s="24" t="s">
        <v>91</v>
      </c>
      <c r="AK1402" s="24" t="s">
        <v>91</v>
      </c>
      <c r="AL1402" s="24" t="s">
        <v>91</v>
      </c>
      <c r="AM1402" s="24" t="s">
        <v>91</v>
      </c>
      <c r="AN1402" s="24" t="s">
        <v>91</v>
      </c>
      <c r="AO1402" s="24" t="s">
        <v>91</v>
      </c>
      <c r="AP1402" s="24" t="s">
        <v>91</v>
      </c>
      <c r="AQ1402" s="24" t="s">
        <v>91</v>
      </c>
      <c r="AR1402" s="24" t="s">
        <v>91</v>
      </c>
      <c r="AS1402" s="24" t="s">
        <v>91</v>
      </c>
      <c r="AT1402" s="24" t="s">
        <v>91</v>
      </c>
      <c r="AU1402" s="24" t="s">
        <v>91</v>
      </c>
      <c r="AV1402" s="24" t="s">
        <v>91</v>
      </c>
      <c r="AW1402" s="24" t="s">
        <v>91</v>
      </c>
      <c r="AX1402" s="24" t="s">
        <v>91</v>
      </c>
      <c r="AY1402" s="24" t="s">
        <v>91</v>
      </c>
      <c r="AZ1402" s="24" t="s">
        <v>91</v>
      </c>
      <c r="BA1402" s="24" t="s">
        <v>91</v>
      </c>
      <c r="BB1402" s="24" t="s">
        <v>91</v>
      </c>
      <c r="BC1402" s="24" t="s">
        <v>91</v>
      </c>
      <c r="BD1402" s="24" t="s">
        <v>91</v>
      </c>
      <c r="BE1402" s="24" t="s">
        <v>91</v>
      </c>
      <c r="BF1402" s="24" t="s">
        <v>91</v>
      </c>
      <c r="BG1402" s="24" t="s">
        <v>91</v>
      </c>
      <c r="BH1402" s="24" t="s">
        <v>91</v>
      </c>
      <c r="BI1402" s="24" t="s">
        <v>91</v>
      </c>
      <c r="BJ1402" s="24" t="s">
        <v>91</v>
      </c>
      <c r="BK1402" s="24" t="s">
        <v>91</v>
      </c>
      <c r="BL1402" s="24" t="s">
        <v>91</v>
      </c>
      <c r="BM1402" s="24" t="s">
        <v>91</v>
      </c>
      <c r="BN1402" s="24" t="s">
        <v>91</v>
      </c>
      <c r="BO1402" s="24" t="s">
        <v>91</v>
      </c>
      <c r="BP1402" s="24" t="s">
        <v>91</v>
      </c>
      <c r="BQ1402" s="24" t="s">
        <v>91</v>
      </c>
      <c r="BR1402" s="24" t="s">
        <v>91</v>
      </c>
      <c r="BS1402" s="24" t="s">
        <v>91</v>
      </c>
      <c r="BT1402" s="24" t="s">
        <v>91</v>
      </c>
      <c r="BU1402" s="24" t="s">
        <v>91</v>
      </c>
      <c r="BV1402" s="24" t="s">
        <v>91</v>
      </c>
      <c r="BW1402" s="24" t="s">
        <v>91</v>
      </c>
      <c r="BX1402" s="24" t="s">
        <v>91</v>
      </c>
      <c r="BY1402" s="24" t="s">
        <v>91</v>
      </c>
      <c r="BZ1402" s="24" t="s">
        <v>91</v>
      </c>
      <c r="CA1402" s="36"/>
      <c r="CB1402" s="35"/>
    </row>
    <row r="1403" spans="1:80" ht="169.5" customHeight="1" x14ac:dyDescent="0.35">
      <c r="A1403" s="24"/>
      <c r="B1403" s="24" t="s">
        <v>77</v>
      </c>
      <c r="C1403" s="23" t="s">
        <v>78</v>
      </c>
      <c r="D1403" s="24" t="s">
        <v>3415</v>
      </c>
      <c r="E1403" s="24" t="s">
        <v>38</v>
      </c>
      <c r="F1403" s="24" t="s">
        <v>287</v>
      </c>
      <c r="G1403" s="24" t="s">
        <v>4109</v>
      </c>
      <c r="H1403" s="24" t="s">
        <v>4756</v>
      </c>
      <c r="I1403" s="24" t="s">
        <v>4764</v>
      </c>
      <c r="J1403" s="24" t="s">
        <v>4768</v>
      </c>
      <c r="K1403" s="24" t="s">
        <v>4769</v>
      </c>
      <c r="L1403" s="24" t="s">
        <v>4770</v>
      </c>
      <c r="M1403" s="24"/>
      <c r="N1403" s="24" t="s">
        <v>974</v>
      </c>
      <c r="O1403" s="24"/>
      <c r="P1403" s="24"/>
      <c r="Q1403" s="24" t="s">
        <v>89</v>
      </c>
      <c r="R1403" s="24" t="s">
        <v>4203</v>
      </c>
      <c r="S1403" s="24"/>
      <c r="T1403" s="24" t="s">
        <v>91</v>
      </c>
      <c r="U1403" s="24" t="s">
        <v>91</v>
      </c>
      <c r="V1403" s="24" t="s">
        <v>91</v>
      </c>
      <c r="W1403" s="24" t="s">
        <v>91</v>
      </c>
      <c r="X1403" s="24"/>
      <c r="Y1403" s="24" t="s">
        <v>91</v>
      </c>
      <c r="Z1403" s="24" t="s">
        <v>91</v>
      </c>
      <c r="AA1403" s="24" t="s">
        <v>91</v>
      </c>
      <c r="AB1403" s="24" t="s">
        <v>91</v>
      </c>
      <c r="AC1403" s="24" t="s">
        <v>91</v>
      </c>
      <c r="AD1403" s="24" t="s">
        <v>91</v>
      </c>
      <c r="AE1403" s="24" t="s">
        <v>91</v>
      </c>
      <c r="AF1403" s="24" t="s">
        <v>91</v>
      </c>
      <c r="AG1403" s="24" t="s">
        <v>91</v>
      </c>
      <c r="AH1403" s="24" t="s">
        <v>91</v>
      </c>
      <c r="AI1403" s="24" t="s">
        <v>91</v>
      </c>
      <c r="AJ1403" s="24" t="s">
        <v>91</v>
      </c>
      <c r="AK1403" s="24" t="s">
        <v>91</v>
      </c>
      <c r="AL1403" s="24" t="s">
        <v>91</v>
      </c>
      <c r="AM1403" s="24" t="s">
        <v>91</v>
      </c>
      <c r="AN1403" s="24" t="s">
        <v>91</v>
      </c>
      <c r="AO1403" s="24" t="s">
        <v>91</v>
      </c>
      <c r="AP1403" s="24" t="s">
        <v>91</v>
      </c>
      <c r="AQ1403" s="24" t="s">
        <v>91</v>
      </c>
      <c r="AR1403" s="24" t="s">
        <v>91</v>
      </c>
      <c r="AS1403" s="24" t="s">
        <v>91</v>
      </c>
      <c r="AT1403" s="24" t="s">
        <v>91</v>
      </c>
      <c r="AU1403" s="24" t="s">
        <v>91</v>
      </c>
      <c r="AV1403" s="24" t="s">
        <v>91</v>
      </c>
      <c r="AW1403" s="24" t="s">
        <v>91</v>
      </c>
      <c r="AX1403" s="24" t="s">
        <v>91</v>
      </c>
      <c r="AY1403" s="24" t="s">
        <v>91</v>
      </c>
      <c r="AZ1403" s="24" t="s">
        <v>91</v>
      </c>
      <c r="BA1403" s="24" t="s">
        <v>91</v>
      </c>
      <c r="BB1403" s="24" t="s">
        <v>91</v>
      </c>
      <c r="BC1403" s="24" t="s">
        <v>91</v>
      </c>
      <c r="BD1403" s="24" t="s">
        <v>91</v>
      </c>
      <c r="BE1403" s="24" t="s">
        <v>91</v>
      </c>
      <c r="BF1403" s="24" t="s">
        <v>91</v>
      </c>
      <c r="BG1403" s="24" t="s">
        <v>91</v>
      </c>
      <c r="BH1403" s="24" t="s">
        <v>91</v>
      </c>
      <c r="BI1403" s="24" t="s">
        <v>91</v>
      </c>
      <c r="BJ1403" s="24" t="s">
        <v>91</v>
      </c>
      <c r="BK1403" s="24" t="s">
        <v>91</v>
      </c>
      <c r="BL1403" s="24" t="s">
        <v>91</v>
      </c>
      <c r="BM1403" s="24" t="s">
        <v>91</v>
      </c>
      <c r="BN1403" s="24" t="s">
        <v>91</v>
      </c>
      <c r="BO1403" s="24" t="s">
        <v>91</v>
      </c>
      <c r="BP1403" s="24" t="s">
        <v>91</v>
      </c>
      <c r="BQ1403" s="24" t="s">
        <v>91</v>
      </c>
      <c r="BR1403" s="24" t="s">
        <v>91</v>
      </c>
      <c r="BS1403" s="24" t="s">
        <v>91</v>
      </c>
      <c r="BT1403" s="24" t="s">
        <v>91</v>
      </c>
      <c r="BU1403" s="24" t="s">
        <v>91</v>
      </c>
      <c r="BV1403" s="24" t="s">
        <v>91</v>
      </c>
      <c r="BW1403" s="24" t="s">
        <v>91</v>
      </c>
      <c r="BX1403" s="24" t="s">
        <v>91</v>
      </c>
      <c r="BY1403" s="24" t="s">
        <v>91</v>
      </c>
      <c r="BZ1403" s="24" t="s">
        <v>91</v>
      </c>
      <c r="CA1403" s="36"/>
      <c r="CB1403" s="35"/>
    </row>
    <row r="1404" spans="1:80" ht="169.5" customHeight="1" x14ac:dyDescent="0.35">
      <c r="A1404" s="24"/>
      <c r="B1404" s="24" t="s">
        <v>77</v>
      </c>
      <c r="C1404" s="23" t="s">
        <v>78</v>
      </c>
      <c r="D1404" s="24" t="s">
        <v>3415</v>
      </c>
      <c r="E1404" s="24" t="s">
        <v>38</v>
      </c>
      <c r="F1404" s="24" t="s">
        <v>287</v>
      </c>
      <c r="G1404" s="24" t="s">
        <v>4109</v>
      </c>
      <c r="H1404" s="24" t="s">
        <v>4756</v>
      </c>
      <c r="I1404" s="24" t="s">
        <v>4764</v>
      </c>
      <c r="J1404" s="24" t="s">
        <v>4771</v>
      </c>
      <c r="K1404" s="24" t="s">
        <v>4772</v>
      </c>
      <c r="L1404" s="24" t="s">
        <v>4773</v>
      </c>
      <c r="M1404" s="24"/>
      <c r="N1404" s="24" t="s">
        <v>974</v>
      </c>
      <c r="O1404" s="24"/>
      <c r="P1404" s="24"/>
      <c r="Q1404" s="24" t="s">
        <v>89</v>
      </c>
      <c r="R1404" s="24" t="s">
        <v>4203</v>
      </c>
      <c r="S1404" s="24"/>
      <c r="T1404" s="24" t="s">
        <v>91</v>
      </c>
      <c r="U1404" s="24" t="s">
        <v>91</v>
      </c>
      <c r="V1404" s="24" t="s">
        <v>91</v>
      </c>
      <c r="W1404" s="24" t="s">
        <v>91</v>
      </c>
      <c r="X1404" s="24"/>
      <c r="Y1404" s="24" t="s">
        <v>91</v>
      </c>
      <c r="Z1404" s="24" t="s">
        <v>91</v>
      </c>
      <c r="AA1404" s="24" t="s">
        <v>91</v>
      </c>
      <c r="AB1404" s="24" t="s">
        <v>91</v>
      </c>
      <c r="AC1404" s="24" t="s">
        <v>91</v>
      </c>
      <c r="AD1404" s="24" t="s">
        <v>91</v>
      </c>
      <c r="AE1404" s="24" t="s">
        <v>91</v>
      </c>
      <c r="AF1404" s="24" t="s">
        <v>91</v>
      </c>
      <c r="AG1404" s="24" t="s">
        <v>91</v>
      </c>
      <c r="AH1404" s="24" t="s">
        <v>91</v>
      </c>
      <c r="AI1404" s="24" t="s">
        <v>91</v>
      </c>
      <c r="AJ1404" s="24" t="s">
        <v>91</v>
      </c>
      <c r="AK1404" s="24" t="s">
        <v>91</v>
      </c>
      <c r="AL1404" s="24" t="s">
        <v>91</v>
      </c>
      <c r="AM1404" s="24" t="s">
        <v>91</v>
      </c>
      <c r="AN1404" s="24" t="s">
        <v>91</v>
      </c>
      <c r="AO1404" s="24" t="s">
        <v>91</v>
      </c>
      <c r="AP1404" s="24" t="s">
        <v>91</v>
      </c>
      <c r="AQ1404" s="24" t="s">
        <v>91</v>
      </c>
      <c r="AR1404" s="24" t="s">
        <v>91</v>
      </c>
      <c r="AS1404" s="24" t="s">
        <v>91</v>
      </c>
      <c r="AT1404" s="24" t="s">
        <v>91</v>
      </c>
      <c r="AU1404" s="24" t="s">
        <v>91</v>
      </c>
      <c r="AV1404" s="24" t="s">
        <v>91</v>
      </c>
      <c r="AW1404" s="24" t="s">
        <v>91</v>
      </c>
      <c r="AX1404" s="24" t="s">
        <v>91</v>
      </c>
      <c r="AY1404" s="24" t="s">
        <v>91</v>
      </c>
      <c r="AZ1404" s="24" t="s">
        <v>91</v>
      </c>
      <c r="BA1404" s="24" t="s">
        <v>91</v>
      </c>
      <c r="BB1404" s="24" t="s">
        <v>91</v>
      </c>
      <c r="BC1404" s="24" t="s">
        <v>91</v>
      </c>
      <c r="BD1404" s="24" t="s">
        <v>91</v>
      </c>
      <c r="BE1404" s="24" t="s">
        <v>91</v>
      </c>
      <c r="BF1404" s="24" t="s">
        <v>91</v>
      </c>
      <c r="BG1404" s="24" t="s">
        <v>91</v>
      </c>
      <c r="BH1404" s="24" t="s">
        <v>91</v>
      </c>
      <c r="BI1404" s="24" t="s">
        <v>91</v>
      </c>
      <c r="BJ1404" s="24" t="s">
        <v>91</v>
      </c>
      <c r="BK1404" s="24" t="s">
        <v>91</v>
      </c>
      <c r="BL1404" s="24" t="s">
        <v>91</v>
      </c>
      <c r="BM1404" s="24" t="s">
        <v>91</v>
      </c>
      <c r="BN1404" s="24" t="s">
        <v>91</v>
      </c>
      <c r="BO1404" s="24" t="s">
        <v>91</v>
      </c>
      <c r="BP1404" s="24" t="s">
        <v>91</v>
      </c>
      <c r="BQ1404" s="24" t="s">
        <v>91</v>
      </c>
      <c r="BR1404" s="24" t="s">
        <v>91</v>
      </c>
      <c r="BS1404" s="24" t="s">
        <v>91</v>
      </c>
      <c r="BT1404" s="24" t="s">
        <v>91</v>
      </c>
      <c r="BU1404" s="24" t="s">
        <v>91</v>
      </c>
      <c r="BV1404" s="24" t="s">
        <v>91</v>
      </c>
      <c r="BW1404" s="24" t="s">
        <v>91</v>
      </c>
      <c r="BX1404" s="24" t="s">
        <v>91</v>
      </c>
      <c r="BY1404" s="24" t="s">
        <v>91</v>
      </c>
      <c r="BZ1404" s="24" t="s">
        <v>91</v>
      </c>
      <c r="CA1404" s="36"/>
      <c r="CB1404" s="35"/>
    </row>
    <row r="1405" spans="1:80" ht="169.5" customHeight="1" x14ac:dyDescent="0.35">
      <c r="A1405" s="24"/>
      <c r="B1405" s="24" t="s">
        <v>77</v>
      </c>
      <c r="C1405" s="23" t="s">
        <v>78</v>
      </c>
      <c r="D1405" s="24" t="s">
        <v>3415</v>
      </c>
      <c r="E1405" s="24" t="s">
        <v>38</v>
      </c>
      <c r="F1405" s="24" t="s">
        <v>287</v>
      </c>
      <c r="G1405" s="24" t="s">
        <v>4109</v>
      </c>
      <c r="H1405" s="24" t="s">
        <v>4756</v>
      </c>
      <c r="I1405" s="24" t="s">
        <v>4764</v>
      </c>
      <c r="J1405" s="24" t="s">
        <v>4774</v>
      </c>
      <c r="K1405" s="24"/>
      <c r="L1405" s="24" t="s">
        <v>4775</v>
      </c>
      <c r="M1405" s="24"/>
      <c r="N1405" s="24" t="s">
        <v>974</v>
      </c>
      <c r="O1405" s="24"/>
      <c r="P1405" s="24"/>
      <c r="Q1405" s="24" t="s">
        <v>89</v>
      </c>
      <c r="R1405" s="24"/>
      <c r="S1405" s="24"/>
      <c r="T1405" s="24" t="s">
        <v>91</v>
      </c>
      <c r="U1405" s="24" t="s">
        <v>91</v>
      </c>
      <c r="V1405" s="24" t="s">
        <v>91</v>
      </c>
      <c r="W1405" s="24" t="s">
        <v>91</v>
      </c>
      <c r="X1405" s="24"/>
      <c r="Y1405" s="24" t="s">
        <v>91</v>
      </c>
      <c r="Z1405" s="24" t="s">
        <v>91</v>
      </c>
      <c r="AA1405" s="24" t="s">
        <v>91</v>
      </c>
      <c r="AB1405" s="24" t="s">
        <v>91</v>
      </c>
      <c r="AC1405" s="24" t="s">
        <v>91</v>
      </c>
      <c r="AD1405" s="24" t="s">
        <v>91</v>
      </c>
      <c r="AE1405" s="24" t="s">
        <v>91</v>
      </c>
      <c r="AF1405" s="24" t="s">
        <v>91</v>
      </c>
      <c r="AG1405" s="24" t="s">
        <v>91</v>
      </c>
      <c r="AH1405" s="24" t="s">
        <v>91</v>
      </c>
      <c r="AI1405" s="24" t="s">
        <v>91</v>
      </c>
      <c r="AJ1405" s="24" t="s">
        <v>91</v>
      </c>
      <c r="AK1405" s="24" t="s">
        <v>91</v>
      </c>
      <c r="AL1405" s="24" t="s">
        <v>91</v>
      </c>
      <c r="AM1405" s="24" t="s">
        <v>91</v>
      </c>
      <c r="AN1405" s="24" t="s">
        <v>91</v>
      </c>
      <c r="AO1405" s="24" t="s">
        <v>91</v>
      </c>
      <c r="AP1405" s="24" t="s">
        <v>91</v>
      </c>
      <c r="AQ1405" s="24" t="s">
        <v>91</v>
      </c>
      <c r="AR1405" s="24" t="s">
        <v>91</v>
      </c>
      <c r="AS1405" s="24" t="s">
        <v>91</v>
      </c>
      <c r="AT1405" s="24" t="s">
        <v>91</v>
      </c>
      <c r="AU1405" s="24" t="s">
        <v>91</v>
      </c>
      <c r="AV1405" s="24" t="s">
        <v>91</v>
      </c>
      <c r="AW1405" s="24" t="s">
        <v>91</v>
      </c>
      <c r="AX1405" s="24" t="s">
        <v>91</v>
      </c>
      <c r="AY1405" s="24" t="s">
        <v>91</v>
      </c>
      <c r="AZ1405" s="24" t="s">
        <v>91</v>
      </c>
      <c r="BA1405" s="24" t="s">
        <v>91</v>
      </c>
      <c r="BB1405" s="24" t="s">
        <v>91</v>
      </c>
      <c r="BC1405" s="24" t="s">
        <v>91</v>
      </c>
      <c r="BD1405" s="24" t="s">
        <v>91</v>
      </c>
      <c r="BE1405" s="24" t="s">
        <v>92</v>
      </c>
      <c r="BF1405" s="24" t="s">
        <v>92</v>
      </c>
      <c r="BG1405" s="24" t="s">
        <v>91</v>
      </c>
      <c r="BH1405" s="24" t="s">
        <v>91</v>
      </c>
      <c r="BI1405" s="24" t="s">
        <v>91</v>
      </c>
      <c r="BJ1405" s="24" t="s">
        <v>92</v>
      </c>
      <c r="BK1405" s="24" t="s">
        <v>91</v>
      </c>
      <c r="BL1405" s="24" t="s">
        <v>92</v>
      </c>
      <c r="BM1405" s="24" t="s">
        <v>91</v>
      </c>
      <c r="BN1405" s="24" t="s">
        <v>91</v>
      </c>
      <c r="BO1405" s="24" t="s">
        <v>91</v>
      </c>
      <c r="BP1405" s="24" t="s">
        <v>91</v>
      </c>
      <c r="BQ1405" s="24" t="s">
        <v>91</v>
      </c>
      <c r="BR1405" s="24" t="s">
        <v>91</v>
      </c>
      <c r="BS1405" s="24" t="s">
        <v>91</v>
      </c>
      <c r="BT1405" s="24" t="s">
        <v>91</v>
      </c>
      <c r="BU1405" s="24" t="s">
        <v>91</v>
      </c>
      <c r="BV1405" s="24" t="s">
        <v>91</v>
      </c>
      <c r="BW1405" s="24" t="s">
        <v>91</v>
      </c>
      <c r="BX1405" s="24" t="s">
        <v>91</v>
      </c>
      <c r="BY1405" s="24" t="s">
        <v>91</v>
      </c>
      <c r="BZ1405" s="24" t="s">
        <v>91</v>
      </c>
      <c r="CA1405" s="36"/>
      <c r="CB1405" s="35"/>
    </row>
    <row r="1406" spans="1:80" ht="169.5" customHeight="1" x14ac:dyDescent="0.35">
      <c r="A1406" s="24"/>
      <c r="B1406" s="24" t="s">
        <v>77</v>
      </c>
      <c r="C1406" s="23" t="s">
        <v>78</v>
      </c>
      <c r="D1406" s="24" t="s">
        <v>3415</v>
      </c>
      <c r="E1406" s="24" t="s">
        <v>38</v>
      </c>
      <c r="F1406" s="24" t="s">
        <v>287</v>
      </c>
      <c r="G1406" s="24" t="s">
        <v>4109</v>
      </c>
      <c r="H1406" s="24" t="s">
        <v>4756</v>
      </c>
      <c r="I1406" s="24" t="s">
        <v>4776</v>
      </c>
      <c r="J1406" s="24" t="s">
        <v>4777</v>
      </c>
      <c r="K1406" s="24"/>
      <c r="L1406" s="24" t="s">
        <v>4778</v>
      </c>
      <c r="M1406" s="24"/>
      <c r="N1406" s="24"/>
      <c r="O1406" s="24" t="s">
        <v>974</v>
      </c>
      <c r="P1406" s="24"/>
      <c r="Q1406" s="24" t="s">
        <v>89</v>
      </c>
      <c r="R1406" s="24" t="s">
        <v>4232</v>
      </c>
      <c r="S1406" s="24"/>
      <c r="T1406" s="24" t="s">
        <v>91</v>
      </c>
      <c r="U1406" s="24" t="s">
        <v>91</v>
      </c>
      <c r="V1406" s="24" t="s">
        <v>91</v>
      </c>
      <c r="W1406" s="24" t="s">
        <v>91</v>
      </c>
      <c r="X1406" s="24"/>
      <c r="Y1406" s="24" t="s">
        <v>91</v>
      </c>
      <c r="Z1406" s="24" t="s">
        <v>91</v>
      </c>
      <c r="AA1406" s="24" t="s">
        <v>91</v>
      </c>
      <c r="AB1406" s="24" t="s">
        <v>91</v>
      </c>
      <c r="AC1406" s="24" t="s">
        <v>91</v>
      </c>
      <c r="AD1406" s="24" t="s">
        <v>91</v>
      </c>
      <c r="AE1406" s="24" t="s">
        <v>91</v>
      </c>
      <c r="AF1406" s="24" t="s">
        <v>91</v>
      </c>
      <c r="AG1406" s="24" t="s">
        <v>91</v>
      </c>
      <c r="AH1406" s="24" t="s">
        <v>91</v>
      </c>
      <c r="AI1406" s="24" t="s">
        <v>91</v>
      </c>
      <c r="AJ1406" s="24" t="s">
        <v>91</v>
      </c>
      <c r="AK1406" s="24" t="s">
        <v>91</v>
      </c>
      <c r="AL1406" s="24" t="s">
        <v>91</v>
      </c>
      <c r="AM1406" s="24" t="s">
        <v>91</v>
      </c>
      <c r="AN1406" s="24" t="s">
        <v>91</v>
      </c>
      <c r="AO1406" s="24" t="s">
        <v>91</v>
      </c>
      <c r="AP1406" s="24" t="s">
        <v>91</v>
      </c>
      <c r="AQ1406" s="24" t="s">
        <v>91</v>
      </c>
      <c r="AR1406" s="24" t="s">
        <v>91</v>
      </c>
      <c r="AS1406" s="24" t="s">
        <v>91</v>
      </c>
      <c r="AT1406" s="24" t="s">
        <v>91</v>
      </c>
      <c r="AU1406" s="24" t="s">
        <v>91</v>
      </c>
      <c r="AV1406" s="24" t="s">
        <v>91</v>
      </c>
      <c r="AW1406" s="24" t="s">
        <v>91</v>
      </c>
      <c r="AX1406" s="24" t="s">
        <v>91</v>
      </c>
      <c r="AY1406" s="24" t="s">
        <v>91</v>
      </c>
      <c r="AZ1406" s="24" t="s">
        <v>91</v>
      </c>
      <c r="BA1406" s="24" t="s">
        <v>91</v>
      </c>
      <c r="BB1406" s="24" t="s">
        <v>91</v>
      </c>
      <c r="BC1406" s="24" t="s">
        <v>91</v>
      </c>
      <c r="BD1406" s="24" t="s">
        <v>91</v>
      </c>
      <c r="BE1406" s="24" t="s">
        <v>91</v>
      </c>
      <c r="BF1406" s="24" t="s">
        <v>91</v>
      </c>
      <c r="BG1406" s="24" t="s">
        <v>91</v>
      </c>
      <c r="BH1406" s="24" t="s">
        <v>91</v>
      </c>
      <c r="BI1406" s="24" t="s">
        <v>91</v>
      </c>
      <c r="BJ1406" s="24" t="s">
        <v>91</v>
      </c>
      <c r="BK1406" s="24" t="s">
        <v>91</v>
      </c>
      <c r="BL1406" s="24" t="s">
        <v>91</v>
      </c>
      <c r="BM1406" s="24" t="s">
        <v>91</v>
      </c>
      <c r="BN1406" s="24" t="s">
        <v>91</v>
      </c>
      <c r="BO1406" s="24" t="s">
        <v>91</v>
      </c>
      <c r="BP1406" s="24" t="s">
        <v>91</v>
      </c>
      <c r="BQ1406" s="24" t="s">
        <v>91</v>
      </c>
      <c r="BR1406" s="24" t="s">
        <v>91</v>
      </c>
      <c r="BS1406" s="24" t="s">
        <v>91</v>
      </c>
      <c r="BT1406" s="24" t="s">
        <v>91</v>
      </c>
      <c r="BU1406" s="24" t="s">
        <v>91</v>
      </c>
      <c r="BV1406" s="24" t="s">
        <v>91</v>
      </c>
      <c r="BW1406" s="24" t="s">
        <v>91</v>
      </c>
      <c r="BX1406" s="24" t="s">
        <v>91</v>
      </c>
      <c r="BY1406" s="24" t="s">
        <v>91</v>
      </c>
      <c r="BZ1406" s="24" t="s">
        <v>91</v>
      </c>
      <c r="CA1406" s="36"/>
      <c r="CB1406" s="35"/>
    </row>
    <row r="1407" spans="1:80" ht="169.5" customHeight="1" x14ac:dyDescent="0.35">
      <c r="A1407" s="24"/>
      <c r="B1407" s="24" t="s">
        <v>77</v>
      </c>
      <c r="C1407" s="23" t="s">
        <v>78</v>
      </c>
      <c r="D1407" s="24" t="s">
        <v>3415</v>
      </c>
      <c r="E1407" s="24" t="s">
        <v>38</v>
      </c>
      <c r="F1407" s="24" t="s">
        <v>287</v>
      </c>
      <c r="G1407" s="24" t="s">
        <v>4109</v>
      </c>
      <c r="H1407" s="24" t="s">
        <v>4779</v>
      </c>
      <c r="I1407" s="24" t="s">
        <v>4780</v>
      </c>
      <c r="J1407" s="24" t="s">
        <v>4781</v>
      </c>
      <c r="K1407" s="24" t="s">
        <v>4782</v>
      </c>
      <c r="L1407" s="24" t="s">
        <v>4783</v>
      </c>
      <c r="M1407" s="24"/>
      <c r="N1407" s="24"/>
      <c r="O1407" s="24" t="s">
        <v>974</v>
      </c>
      <c r="P1407" s="24"/>
      <c r="Q1407" s="24" t="s">
        <v>89</v>
      </c>
      <c r="R1407" s="24" t="s">
        <v>4203</v>
      </c>
      <c r="S1407" s="24"/>
      <c r="T1407" s="24" t="s">
        <v>92</v>
      </c>
      <c r="U1407" s="24" t="s">
        <v>91</v>
      </c>
      <c r="V1407" s="24" t="s">
        <v>91</v>
      </c>
      <c r="W1407" s="24" t="s">
        <v>91</v>
      </c>
      <c r="X1407" s="24"/>
      <c r="Y1407" s="24" t="s">
        <v>91</v>
      </c>
      <c r="Z1407" s="24" t="s">
        <v>91</v>
      </c>
      <c r="AA1407" s="24" t="s">
        <v>91</v>
      </c>
      <c r="AB1407" s="24" t="s">
        <v>92</v>
      </c>
      <c r="AC1407" s="24" t="s">
        <v>91</v>
      </c>
      <c r="AD1407" s="24" t="s">
        <v>91</v>
      </c>
      <c r="AE1407" s="24" t="s">
        <v>91</v>
      </c>
      <c r="AF1407" s="24" t="s">
        <v>91</v>
      </c>
      <c r="AG1407" s="24" t="s">
        <v>91</v>
      </c>
      <c r="AH1407" s="24" t="s">
        <v>90</v>
      </c>
      <c r="AI1407" s="24" t="s">
        <v>91</v>
      </c>
      <c r="AJ1407" s="24" t="s">
        <v>91</v>
      </c>
      <c r="AK1407" s="24" t="s">
        <v>91</v>
      </c>
      <c r="AL1407" s="24" t="s">
        <v>91</v>
      </c>
      <c r="AM1407" s="24" t="s">
        <v>90</v>
      </c>
      <c r="AN1407" s="24" t="s">
        <v>91</v>
      </c>
      <c r="AO1407" s="24" t="s">
        <v>90</v>
      </c>
      <c r="AP1407" s="24" t="s">
        <v>91</v>
      </c>
      <c r="AQ1407" s="24" t="s">
        <v>91</v>
      </c>
      <c r="AR1407" s="24" t="s">
        <v>91</v>
      </c>
      <c r="AS1407" s="24" t="s">
        <v>91</v>
      </c>
      <c r="AT1407" s="24" t="s">
        <v>91</v>
      </c>
      <c r="AU1407" s="24" t="s">
        <v>91</v>
      </c>
      <c r="AV1407" s="24" t="s">
        <v>91</v>
      </c>
      <c r="AW1407" s="24" t="s">
        <v>91</v>
      </c>
      <c r="AX1407" s="24" t="s">
        <v>90</v>
      </c>
      <c r="AY1407" s="24" t="s">
        <v>91</v>
      </c>
      <c r="AZ1407" s="24" t="s">
        <v>91</v>
      </c>
      <c r="BA1407" s="24" t="s">
        <v>91</v>
      </c>
      <c r="BB1407" s="24" t="s">
        <v>91</v>
      </c>
      <c r="BC1407" s="24" t="s">
        <v>91</v>
      </c>
      <c r="BD1407" s="24" t="s">
        <v>91</v>
      </c>
      <c r="BE1407" s="24" t="s">
        <v>91</v>
      </c>
      <c r="BF1407" s="24" t="s">
        <v>91</v>
      </c>
      <c r="BG1407" s="24" t="s">
        <v>91</v>
      </c>
      <c r="BH1407" s="24" t="s">
        <v>91</v>
      </c>
      <c r="BI1407" s="24" t="s">
        <v>91</v>
      </c>
      <c r="BJ1407" s="24" t="s">
        <v>91</v>
      </c>
      <c r="BK1407" s="24" t="s">
        <v>91</v>
      </c>
      <c r="BL1407" s="24" t="s">
        <v>91</v>
      </c>
      <c r="BM1407" s="24" t="s">
        <v>1309</v>
      </c>
      <c r="BN1407" s="24" t="s">
        <v>91</v>
      </c>
      <c r="BO1407" s="24" t="s">
        <v>91</v>
      </c>
      <c r="BP1407" s="24" t="s">
        <v>1309</v>
      </c>
      <c r="BQ1407" s="24" t="s">
        <v>91</v>
      </c>
      <c r="BR1407" s="24" t="s">
        <v>92</v>
      </c>
      <c r="BS1407" s="24" t="s">
        <v>92</v>
      </c>
      <c r="BT1407" s="24" t="s">
        <v>91</v>
      </c>
      <c r="BU1407" s="24" t="s">
        <v>91</v>
      </c>
      <c r="BV1407" s="24" t="s">
        <v>91</v>
      </c>
      <c r="BW1407" s="24" t="s">
        <v>91</v>
      </c>
      <c r="BX1407" s="24" t="s">
        <v>91</v>
      </c>
      <c r="BY1407" s="24" t="s">
        <v>91</v>
      </c>
      <c r="BZ1407" s="24" t="s">
        <v>92</v>
      </c>
      <c r="CA1407" s="36"/>
      <c r="CB1407" s="35"/>
    </row>
    <row r="1408" spans="1:80" ht="169.5" customHeight="1" x14ac:dyDescent="0.35">
      <c r="A1408" s="24"/>
      <c r="B1408" s="24" t="s">
        <v>77</v>
      </c>
      <c r="C1408" s="23" t="s">
        <v>78</v>
      </c>
      <c r="D1408" s="24" t="s">
        <v>3415</v>
      </c>
      <c r="E1408" s="24" t="s">
        <v>38</v>
      </c>
      <c r="F1408" s="24" t="s">
        <v>287</v>
      </c>
      <c r="G1408" s="24" t="s">
        <v>4109</v>
      </c>
      <c r="H1408" s="24" t="s">
        <v>4779</v>
      </c>
      <c r="I1408" s="24" t="s">
        <v>4780</v>
      </c>
      <c r="J1408" s="24" t="s">
        <v>4784</v>
      </c>
      <c r="K1408" s="24" t="s">
        <v>4785</v>
      </c>
      <c r="L1408" s="24" t="s">
        <v>4786</v>
      </c>
      <c r="M1408" s="24"/>
      <c r="N1408" s="24"/>
      <c r="O1408" s="24" t="s">
        <v>974</v>
      </c>
      <c r="P1408" s="24"/>
      <c r="Q1408" s="24" t="s">
        <v>89</v>
      </c>
      <c r="R1408" s="24" t="s">
        <v>4203</v>
      </c>
      <c r="S1408" s="24"/>
      <c r="T1408" s="24" t="s">
        <v>92</v>
      </c>
      <c r="U1408" s="24" t="s">
        <v>91</v>
      </c>
      <c r="V1408" s="24" t="s">
        <v>91</v>
      </c>
      <c r="W1408" s="24" t="s">
        <v>91</v>
      </c>
      <c r="X1408" s="24"/>
      <c r="Y1408" s="24" t="s">
        <v>91</v>
      </c>
      <c r="Z1408" s="24" t="s">
        <v>91</v>
      </c>
      <c r="AA1408" s="24" t="s">
        <v>91</v>
      </c>
      <c r="AB1408" s="24" t="s">
        <v>92</v>
      </c>
      <c r="AC1408" s="24" t="s">
        <v>91</v>
      </c>
      <c r="AD1408" s="24" t="s">
        <v>91</v>
      </c>
      <c r="AE1408" s="24" t="s">
        <v>91</v>
      </c>
      <c r="AF1408" s="24" t="s">
        <v>91</v>
      </c>
      <c r="AG1408" s="24" t="s">
        <v>91</v>
      </c>
      <c r="AH1408" s="24" t="s">
        <v>115</v>
      </c>
      <c r="AI1408" s="24" t="s">
        <v>91</v>
      </c>
      <c r="AJ1408" s="24" t="s">
        <v>91</v>
      </c>
      <c r="AK1408" s="24" t="s">
        <v>91</v>
      </c>
      <c r="AL1408" s="24" t="s">
        <v>91</v>
      </c>
      <c r="AM1408" s="24" t="s">
        <v>115</v>
      </c>
      <c r="AN1408" s="24" t="s">
        <v>91</v>
      </c>
      <c r="AO1408" s="24" t="s">
        <v>90</v>
      </c>
      <c r="AP1408" s="24" t="s">
        <v>91</v>
      </c>
      <c r="AQ1408" s="24" t="s">
        <v>91</v>
      </c>
      <c r="AR1408" s="24" t="s">
        <v>91</v>
      </c>
      <c r="AS1408" s="24" t="s">
        <v>91</v>
      </c>
      <c r="AT1408" s="24" t="s">
        <v>91</v>
      </c>
      <c r="AU1408" s="24" t="s">
        <v>91</v>
      </c>
      <c r="AV1408" s="24" t="s">
        <v>91</v>
      </c>
      <c r="AW1408" s="24" t="s">
        <v>91</v>
      </c>
      <c r="AX1408" s="24" t="s">
        <v>90</v>
      </c>
      <c r="AY1408" s="24" t="s">
        <v>91</v>
      </c>
      <c r="AZ1408" s="24" t="s">
        <v>91</v>
      </c>
      <c r="BA1408" s="24" t="s">
        <v>91</v>
      </c>
      <c r="BB1408" s="24" t="s">
        <v>91</v>
      </c>
      <c r="BC1408" s="24" t="s">
        <v>91</v>
      </c>
      <c r="BD1408" s="24" t="s">
        <v>91</v>
      </c>
      <c r="BE1408" s="24" t="s">
        <v>91</v>
      </c>
      <c r="BF1408" s="24" t="s">
        <v>91</v>
      </c>
      <c r="BG1408" s="24" t="s">
        <v>91</v>
      </c>
      <c r="BH1408" s="24" t="s">
        <v>91</v>
      </c>
      <c r="BI1408" s="24" t="s">
        <v>91</v>
      </c>
      <c r="BJ1408" s="24" t="s">
        <v>91</v>
      </c>
      <c r="BK1408" s="24" t="s">
        <v>91</v>
      </c>
      <c r="BL1408" s="24" t="s">
        <v>91</v>
      </c>
      <c r="BM1408" s="24" t="s">
        <v>1309</v>
      </c>
      <c r="BN1408" s="24" t="s">
        <v>91</v>
      </c>
      <c r="BO1408" s="24" t="s">
        <v>91</v>
      </c>
      <c r="BP1408" s="24" t="s">
        <v>1309</v>
      </c>
      <c r="BQ1408" s="24" t="s">
        <v>91</v>
      </c>
      <c r="BR1408" s="24" t="s">
        <v>92</v>
      </c>
      <c r="BS1408" s="24" t="s">
        <v>92</v>
      </c>
      <c r="BT1408" s="24" t="s">
        <v>91</v>
      </c>
      <c r="BU1408" s="24" t="s">
        <v>91</v>
      </c>
      <c r="BV1408" s="24" t="s">
        <v>91</v>
      </c>
      <c r="BW1408" s="24" t="s">
        <v>91</v>
      </c>
      <c r="BX1408" s="24" t="s">
        <v>91</v>
      </c>
      <c r="BY1408" s="24" t="s">
        <v>91</v>
      </c>
      <c r="BZ1408" s="24" t="s">
        <v>92</v>
      </c>
      <c r="CA1408" s="36"/>
      <c r="CB1408" s="35"/>
    </row>
    <row r="1409" spans="1:80" ht="169.5" customHeight="1" x14ac:dyDescent="0.35">
      <c r="A1409" s="24"/>
      <c r="B1409" s="24" t="s">
        <v>77</v>
      </c>
      <c r="C1409" s="23" t="s">
        <v>78</v>
      </c>
      <c r="D1409" s="24" t="s">
        <v>3415</v>
      </c>
      <c r="E1409" s="24" t="s">
        <v>38</v>
      </c>
      <c r="F1409" s="24" t="s">
        <v>287</v>
      </c>
      <c r="G1409" s="24" t="s">
        <v>4109</v>
      </c>
      <c r="H1409" s="24" t="s">
        <v>4779</v>
      </c>
      <c r="I1409" s="24" t="s">
        <v>4780</v>
      </c>
      <c r="J1409" s="24" t="s">
        <v>4787</v>
      </c>
      <c r="K1409" s="24" t="s">
        <v>4788</v>
      </c>
      <c r="L1409" s="24" t="s">
        <v>4789</v>
      </c>
      <c r="M1409" s="24"/>
      <c r="N1409" s="24"/>
      <c r="O1409" s="24" t="s">
        <v>974</v>
      </c>
      <c r="P1409" s="24"/>
      <c r="Q1409" s="24" t="s">
        <v>89</v>
      </c>
      <c r="R1409" s="24" t="s">
        <v>4203</v>
      </c>
      <c r="S1409" s="24"/>
      <c r="T1409" s="24" t="s">
        <v>92</v>
      </c>
      <c r="U1409" s="24" t="s">
        <v>91</v>
      </c>
      <c r="V1409" s="24" t="s">
        <v>91</v>
      </c>
      <c r="W1409" s="24" t="s">
        <v>91</v>
      </c>
      <c r="X1409" s="24"/>
      <c r="Y1409" s="24" t="s">
        <v>91</v>
      </c>
      <c r="Z1409" s="24" t="s">
        <v>91</v>
      </c>
      <c r="AA1409" s="24" t="s">
        <v>91</v>
      </c>
      <c r="AB1409" s="24" t="s">
        <v>92</v>
      </c>
      <c r="AC1409" s="24" t="s">
        <v>91</v>
      </c>
      <c r="AD1409" s="24" t="s">
        <v>91</v>
      </c>
      <c r="AE1409" s="24" t="s">
        <v>91</v>
      </c>
      <c r="AF1409" s="24" t="s">
        <v>91</v>
      </c>
      <c r="AG1409" s="24" t="s">
        <v>91</v>
      </c>
      <c r="AH1409" s="24" t="s">
        <v>115</v>
      </c>
      <c r="AI1409" s="24" t="s">
        <v>91</v>
      </c>
      <c r="AJ1409" s="24" t="s">
        <v>91</v>
      </c>
      <c r="AK1409" s="24" t="s">
        <v>91</v>
      </c>
      <c r="AL1409" s="24" t="s">
        <v>91</v>
      </c>
      <c r="AM1409" s="24" t="s">
        <v>115</v>
      </c>
      <c r="AN1409" s="24" t="s">
        <v>91</v>
      </c>
      <c r="AO1409" s="24" t="s">
        <v>92</v>
      </c>
      <c r="AP1409" s="24" t="s">
        <v>91</v>
      </c>
      <c r="AQ1409" s="24" t="s">
        <v>91</v>
      </c>
      <c r="AR1409" s="24" t="s">
        <v>91</v>
      </c>
      <c r="AS1409" s="24" t="s">
        <v>91</v>
      </c>
      <c r="AT1409" s="24" t="s">
        <v>91</v>
      </c>
      <c r="AU1409" s="24" t="s">
        <v>91</v>
      </c>
      <c r="AV1409" s="24" t="s">
        <v>91</v>
      </c>
      <c r="AW1409" s="24" t="s">
        <v>91</v>
      </c>
      <c r="AX1409" s="24" t="s">
        <v>92</v>
      </c>
      <c r="AY1409" s="24" t="s">
        <v>91</v>
      </c>
      <c r="AZ1409" s="24" t="s">
        <v>91</v>
      </c>
      <c r="BA1409" s="24" t="s">
        <v>91</v>
      </c>
      <c r="BB1409" s="24" t="s">
        <v>91</v>
      </c>
      <c r="BC1409" s="24" t="s">
        <v>91</v>
      </c>
      <c r="BD1409" s="24" t="s">
        <v>91</v>
      </c>
      <c r="BE1409" s="24" t="s">
        <v>91</v>
      </c>
      <c r="BF1409" s="24" t="s">
        <v>91</v>
      </c>
      <c r="BG1409" s="24" t="s">
        <v>91</v>
      </c>
      <c r="BH1409" s="24" t="s">
        <v>91</v>
      </c>
      <c r="BI1409" s="24" t="s">
        <v>91</v>
      </c>
      <c r="BJ1409" s="24" t="s">
        <v>91</v>
      </c>
      <c r="BK1409" s="24" t="s">
        <v>91</v>
      </c>
      <c r="BL1409" s="24" t="s">
        <v>91</v>
      </c>
      <c r="BM1409" s="24" t="s">
        <v>1309</v>
      </c>
      <c r="BN1409" s="24" t="s">
        <v>91</v>
      </c>
      <c r="BO1409" s="24" t="s">
        <v>91</v>
      </c>
      <c r="BP1409" s="24" t="s">
        <v>1309</v>
      </c>
      <c r="BQ1409" s="24" t="s">
        <v>91</v>
      </c>
      <c r="BR1409" s="24" t="s">
        <v>92</v>
      </c>
      <c r="BS1409" s="24" t="s">
        <v>92</v>
      </c>
      <c r="BT1409" s="24" t="s">
        <v>91</v>
      </c>
      <c r="BU1409" s="24" t="s">
        <v>91</v>
      </c>
      <c r="BV1409" s="24" t="s">
        <v>91</v>
      </c>
      <c r="BW1409" s="24" t="s">
        <v>91</v>
      </c>
      <c r="BX1409" s="24" t="s">
        <v>91</v>
      </c>
      <c r="BY1409" s="24" t="s">
        <v>91</v>
      </c>
      <c r="BZ1409" s="24" t="s">
        <v>92</v>
      </c>
      <c r="CA1409" s="36"/>
      <c r="CB1409" s="35"/>
    </row>
    <row r="1410" spans="1:80" ht="169.5" customHeight="1" x14ac:dyDescent="0.35">
      <c r="A1410" s="24"/>
      <c r="B1410" s="24" t="s">
        <v>77</v>
      </c>
      <c r="C1410" s="23" t="s">
        <v>78</v>
      </c>
      <c r="D1410" s="24" t="s">
        <v>3415</v>
      </c>
      <c r="E1410" s="24" t="s">
        <v>38</v>
      </c>
      <c r="F1410" s="24" t="s">
        <v>287</v>
      </c>
      <c r="G1410" s="24" t="s">
        <v>4109</v>
      </c>
      <c r="H1410" s="24" t="s">
        <v>4790</v>
      </c>
      <c r="I1410" s="24" t="s">
        <v>4791</v>
      </c>
      <c r="J1410" s="24" t="s">
        <v>4792</v>
      </c>
      <c r="K1410" s="24"/>
      <c r="L1410" s="24" t="s">
        <v>4793</v>
      </c>
      <c r="M1410" s="24"/>
      <c r="N1410" s="24"/>
      <c r="O1410" s="24" t="s">
        <v>974</v>
      </c>
      <c r="P1410" s="24"/>
      <c r="Q1410" s="24" t="s">
        <v>89</v>
      </c>
      <c r="R1410" s="24" t="s">
        <v>4334</v>
      </c>
      <c r="S1410" s="24"/>
      <c r="T1410" s="24" t="s">
        <v>91</v>
      </c>
      <c r="U1410" s="24" t="s">
        <v>91</v>
      </c>
      <c r="V1410" s="24" t="s">
        <v>91</v>
      </c>
      <c r="W1410" s="24" t="s">
        <v>91</v>
      </c>
      <c r="X1410" s="24"/>
      <c r="Y1410" s="24" t="s">
        <v>91</v>
      </c>
      <c r="Z1410" s="24" t="s">
        <v>91</v>
      </c>
      <c r="AA1410" s="24" t="s">
        <v>91</v>
      </c>
      <c r="AB1410" s="24" t="s">
        <v>91</v>
      </c>
      <c r="AC1410" s="24" t="s">
        <v>91</v>
      </c>
      <c r="AD1410" s="24" t="s">
        <v>91</v>
      </c>
      <c r="AE1410" s="24" t="s">
        <v>91</v>
      </c>
      <c r="AF1410" s="24" t="s">
        <v>91</v>
      </c>
      <c r="AG1410" s="24" t="s">
        <v>91</v>
      </c>
      <c r="AH1410" s="24" t="s">
        <v>91</v>
      </c>
      <c r="AI1410" s="24" t="s">
        <v>91</v>
      </c>
      <c r="AJ1410" s="24" t="s">
        <v>91</v>
      </c>
      <c r="AK1410" s="24" t="s">
        <v>91</v>
      </c>
      <c r="AL1410" s="24" t="s">
        <v>91</v>
      </c>
      <c r="AM1410" s="24" t="s">
        <v>91</v>
      </c>
      <c r="AN1410" s="24" t="s">
        <v>91</v>
      </c>
      <c r="AO1410" s="24" t="s">
        <v>91</v>
      </c>
      <c r="AP1410" s="24" t="s">
        <v>91</v>
      </c>
      <c r="AQ1410" s="24" t="s">
        <v>91</v>
      </c>
      <c r="AR1410" s="24" t="s">
        <v>91</v>
      </c>
      <c r="AS1410" s="24" t="s">
        <v>91</v>
      </c>
      <c r="AT1410" s="24" t="s">
        <v>91</v>
      </c>
      <c r="AU1410" s="24" t="s">
        <v>91</v>
      </c>
      <c r="AV1410" s="24" t="s">
        <v>91</v>
      </c>
      <c r="AW1410" s="24" t="s">
        <v>91</v>
      </c>
      <c r="AX1410" s="24" t="s">
        <v>91</v>
      </c>
      <c r="AY1410" s="24" t="s">
        <v>91</v>
      </c>
      <c r="AZ1410" s="24" t="s">
        <v>91</v>
      </c>
      <c r="BA1410" s="24" t="s">
        <v>91</v>
      </c>
      <c r="BB1410" s="24" t="s">
        <v>91</v>
      </c>
      <c r="BC1410" s="24" t="s">
        <v>91</v>
      </c>
      <c r="BD1410" s="24" t="s">
        <v>91</v>
      </c>
      <c r="BE1410" s="24" t="s">
        <v>91</v>
      </c>
      <c r="BF1410" s="24" t="s">
        <v>91</v>
      </c>
      <c r="BG1410" s="24" t="s">
        <v>91</v>
      </c>
      <c r="BH1410" s="24" t="s">
        <v>91</v>
      </c>
      <c r="BI1410" s="24" t="s">
        <v>91</v>
      </c>
      <c r="BJ1410" s="24" t="s">
        <v>91</v>
      </c>
      <c r="BK1410" s="24" t="s">
        <v>91</v>
      </c>
      <c r="BL1410" s="24" t="s">
        <v>91</v>
      </c>
      <c r="BM1410" s="24" t="s">
        <v>91</v>
      </c>
      <c r="BN1410" s="24" t="s">
        <v>91</v>
      </c>
      <c r="BO1410" s="24" t="s">
        <v>91</v>
      </c>
      <c r="BP1410" s="24" t="s">
        <v>91</v>
      </c>
      <c r="BQ1410" s="24" t="s">
        <v>91</v>
      </c>
      <c r="BR1410" s="24" t="s">
        <v>91</v>
      </c>
      <c r="BS1410" s="24" t="s">
        <v>91</v>
      </c>
      <c r="BT1410" s="24" t="s">
        <v>91</v>
      </c>
      <c r="BU1410" s="24" t="s">
        <v>91</v>
      </c>
      <c r="BV1410" s="24" t="s">
        <v>91</v>
      </c>
      <c r="BW1410" s="24" t="s">
        <v>91</v>
      </c>
      <c r="BX1410" s="24" t="s">
        <v>91</v>
      </c>
      <c r="BY1410" s="24" t="s">
        <v>91</v>
      </c>
      <c r="BZ1410" s="24" t="s">
        <v>91</v>
      </c>
      <c r="CA1410" s="36"/>
      <c r="CB1410" s="35"/>
    </row>
    <row r="1411" spans="1:80" ht="169.5" customHeight="1" x14ac:dyDescent="0.35">
      <c r="A1411" s="24"/>
      <c r="B1411" s="24" t="s">
        <v>77</v>
      </c>
      <c r="C1411" s="23" t="s">
        <v>78</v>
      </c>
      <c r="D1411" s="24" t="s">
        <v>3415</v>
      </c>
      <c r="E1411" s="24" t="s">
        <v>38</v>
      </c>
      <c r="F1411" s="24" t="s">
        <v>287</v>
      </c>
      <c r="G1411" s="24" t="s">
        <v>4109</v>
      </c>
      <c r="H1411" s="24" t="s">
        <v>4790</v>
      </c>
      <c r="I1411" s="24" t="s">
        <v>4791</v>
      </c>
      <c r="J1411" s="24" t="s">
        <v>4794</v>
      </c>
      <c r="K1411" s="24"/>
      <c r="L1411" s="24" t="s">
        <v>4795</v>
      </c>
      <c r="M1411" s="24"/>
      <c r="N1411" s="24"/>
      <c r="O1411" s="24" t="s">
        <v>974</v>
      </c>
      <c r="P1411" s="24"/>
      <c r="Q1411" s="24" t="s">
        <v>89</v>
      </c>
      <c r="R1411" s="24" t="s">
        <v>4203</v>
      </c>
      <c r="S1411" s="24"/>
      <c r="T1411" s="24" t="s">
        <v>91</v>
      </c>
      <c r="U1411" s="24" t="s">
        <v>91</v>
      </c>
      <c r="V1411" s="24" t="s">
        <v>91</v>
      </c>
      <c r="W1411" s="24" t="s">
        <v>91</v>
      </c>
      <c r="X1411" s="24"/>
      <c r="Y1411" s="24" t="s">
        <v>91</v>
      </c>
      <c r="Z1411" s="24" t="s">
        <v>91</v>
      </c>
      <c r="AA1411" s="24" t="s">
        <v>91</v>
      </c>
      <c r="AB1411" s="24" t="s">
        <v>91</v>
      </c>
      <c r="AC1411" s="24" t="s">
        <v>91</v>
      </c>
      <c r="AD1411" s="24" t="s">
        <v>91</v>
      </c>
      <c r="AE1411" s="24" t="s">
        <v>91</v>
      </c>
      <c r="AF1411" s="24" t="s">
        <v>91</v>
      </c>
      <c r="AG1411" s="24" t="s">
        <v>91</v>
      </c>
      <c r="AH1411" s="24" t="s">
        <v>91</v>
      </c>
      <c r="AI1411" s="24" t="s">
        <v>91</v>
      </c>
      <c r="AJ1411" s="24" t="s">
        <v>91</v>
      </c>
      <c r="AK1411" s="24" t="s">
        <v>91</v>
      </c>
      <c r="AL1411" s="24" t="s">
        <v>91</v>
      </c>
      <c r="AM1411" s="24" t="s">
        <v>91</v>
      </c>
      <c r="AN1411" s="24" t="s">
        <v>91</v>
      </c>
      <c r="AO1411" s="24" t="s">
        <v>91</v>
      </c>
      <c r="AP1411" s="24" t="s">
        <v>91</v>
      </c>
      <c r="AQ1411" s="24" t="s">
        <v>91</v>
      </c>
      <c r="AR1411" s="24" t="s">
        <v>91</v>
      </c>
      <c r="AS1411" s="24" t="s">
        <v>91</v>
      </c>
      <c r="AT1411" s="24" t="s">
        <v>91</v>
      </c>
      <c r="AU1411" s="24" t="s">
        <v>91</v>
      </c>
      <c r="AV1411" s="24" t="s">
        <v>91</v>
      </c>
      <c r="AW1411" s="24" t="s">
        <v>91</v>
      </c>
      <c r="AX1411" s="24" t="s">
        <v>91</v>
      </c>
      <c r="AY1411" s="24" t="s">
        <v>91</v>
      </c>
      <c r="AZ1411" s="24" t="s">
        <v>91</v>
      </c>
      <c r="BA1411" s="24" t="s">
        <v>91</v>
      </c>
      <c r="BB1411" s="24" t="s">
        <v>91</v>
      </c>
      <c r="BC1411" s="24" t="s">
        <v>91</v>
      </c>
      <c r="BD1411" s="24" t="s">
        <v>91</v>
      </c>
      <c r="BE1411" s="24" t="s">
        <v>91</v>
      </c>
      <c r="BF1411" s="24" t="s">
        <v>91</v>
      </c>
      <c r="BG1411" s="24" t="s">
        <v>91</v>
      </c>
      <c r="BH1411" s="24" t="s">
        <v>91</v>
      </c>
      <c r="BI1411" s="24" t="s">
        <v>91</v>
      </c>
      <c r="BJ1411" s="24" t="s">
        <v>91</v>
      </c>
      <c r="BK1411" s="24" t="s">
        <v>91</v>
      </c>
      <c r="BL1411" s="24" t="s">
        <v>91</v>
      </c>
      <c r="BM1411" s="24" t="s">
        <v>91</v>
      </c>
      <c r="BN1411" s="24" t="s">
        <v>91</v>
      </c>
      <c r="BO1411" s="24" t="s">
        <v>91</v>
      </c>
      <c r="BP1411" s="24" t="s">
        <v>91</v>
      </c>
      <c r="BQ1411" s="24" t="s">
        <v>91</v>
      </c>
      <c r="BR1411" s="24" t="s">
        <v>91</v>
      </c>
      <c r="BS1411" s="24" t="s">
        <v>91</v>
      </c>
      <c r="BT1411" s="24" t="s">
        <v>91</v>
      </c>
      <c r="BU1411" s="24" t="s">
        <v>91</v>
      </c>
      <c r="BV1411" s="24" t="s">
        <v>91</v>
      </c>
      <c r="BW1411" s="24" t="s">
        <v>91</v>
      </c>
      <c r="BX1411" s="24" t="s">
        <v>91</v>
      </c>
      <c r="BY1411" s="24" t="s">
        <v>91</v>
      </c>
      <c r="BZ1411" s="24" t="s">
        <v>91</v>
      </c>
      <c r="CA1411" s="36"/>
      <c r="CB1411" s="35"/>
    </row>
    <row r="1412" spans="1:80" ht="169.5" customHeight="1" x14ac:dyDescent="0.35">
      <c r="A1412" s="24"/>
      <c r="B1412" s="24" t="s">
        <v>77</v>
      </c>
      <c r="C1412" s="23" t="s">
        <v>78</v>
      </c>
      <c r="D1412" s="24" t="s">
        <v>3415</v>
      </c>
      <c r="E1412" s="24" t="s">
        <v>38</v>
      </c>
      <c r="F1412" s="24" t="s">
        <v>287</v>
      </c>
      <c r="G1412" s="24" t="s">
        <v>4109</v>
      </c>
      <c r="H1412" s="24" t="s">
        <v>4790</v>
      </c>
      <c r="I1412" s="24" t="s">
        <v>4791</v>
      </c>
      <c r="J1412" s="24" t="s">
        <v>4796</v>
      </c>
      <c r="K1412" s="24"/>
      <c r="L1412" s="24" t="s">
        <v>4797</v>
      </c>
      <c r="M1412" s="24"/>
      <c r="N1412" s="24"/>
      <c r="O1412" s="24" t="s">
        <v>974</v>
      </c>
      <c r="P1412" s="24"/>
      <c r="Q1412" s="24" t="s">
        <v>89</v>
      </c>
      <c r="R1412" s="24" t="s">
        <v>4334</v>
      </c>
      <c r="S1412" s="24"/>
      <c r="T1412" s="24" t="s">
        <v>91</v>
      </c>
      <c r="U1412" s="24" t="s">
        <v>91</v>
      </c>
      <c r="V1412" s="24" t="s">
        <v>91</v>
      </c>
      <c r="W1412" s="24" t="s">
        <v>91</v>
      </c>
      <c r="X1412" s="24"/>
      <c r="Y1412" s="24" t="s">
        <v>91</v>
      </c>
      <c r="Z1412" s="24" t="s">
        <v>91</v>
      </c>
      <c r="AA1412" s="24" t="s">
        <v>91</v>
      </c>
      <c r="AB1412" s="24" t="s">
        <v>91</v>
      </c>
      <c r="AC1412" s="24" t="s">
        <v>91</v>
      </c>
      <c r="AD1412" s="24" t="s">
        <v>91</v>
      </c>
      <c r="AE1412" s="24" t="s">
        <v>91</v>
      </c>
      <c r="AF1412" s="24" t="s">
        <v>91</v>
      </c>
      <c r="AG1412" s="24" t="s">
        <v>91</v>
      </c>
      <c r="AH1412" s="24" t="s">
        <v>91</v>
      </c>
      <c r="AI1412" s="24" t="s">
        <v>91</v>
      </c>
      <c r="AJ1412" s="24" t="s">
        <v>91</v>
      </c>
      <c r="AK1412" s="24" t="s">
        <v>91</v>
      </c>
      <c r="AL1412" s="24" t="s">
        <v>91</v>
      </c>
      <c r="AM1412" s="24" t="s">
        <v>91</v>
      </c>
      <c r="AN1412" s="24" t="s">
        <v>91</v>
      </c>
      <c r="AO1412" s="24" t="s">
        <v>91</v>
      </c>
      <c r="AP1412" s="24" t="s">
        <v>91</v>
      </c>
      <c r="AQ1412" s="24" t="s">
        <v>91</v>
      </c>
      <c r="AR1412" s="24" t="s">
        <v>91</v>
      </c>
      <c r="AS1412" s="24" t="s">
        <v>91</v>
      </c>
      <c r="AT1412" s="24" t="s">
        <v>91</v>
      </c>
      <c r="AU1412" s="24" t="s">
        <v>91</v>
      </c>
      <c r="AV1412" s="24" t="s">
        <v>91</v>
      </c>
      <c r="AW1412" s="24" t="s">
        <v>91</v>
      </c>
      <c r="AX1412" s="24" t="s">
        <v>91</v>
      </c>
      <c r="AY1412" s="24" t="s">
        <v>91</v>
      </c>
      <c r="AZ1412" s="24" t="s">
        <v>91</v>
      </c>
      <c r="BA1412" s="24" t="s">
        <v>91</v>
      </c>
      <c r="BB1412" s="24" t="s">
        <v>91</v>
      </c>
      <c r="BC1412" s="24" t="s">
        <v>91</v>
      </c>
      <c r="BD1412" s="24" t="s">
        <v>91</v>
      </c>
      <c r="BE1412" s="24" t="s">
        <v>91</v>
      </c>
      <c r="BF1412" s="24" t="s">
        <v>91</v>
      </c>
      <c r="BG1412" s="24" t="s">
        <v>91</v>
      </c>
      <c r="BH1412" s="24" t="s">
        <v>91</v>
      </c>
      <c r="BI1412" s="24" t="s">
        <v>91</v>
      </c>
      <c r="BJ1412" s="24" t="s">
        <v>91</v>
      </c>
      <c r="BK1412" s="24" t="s">
        <v>91</v>
      </c>
      <c r="BL1412" s="24" t="s">
        <v>91</v>
      </c>
      <c r="BM1412" s="24" t="s">
        <v>91</v>
      </c>
      <c r="BN1412" s="24" t="s">
        <v>91</v>
      </c>
      <c r="BO1412" s="24" t="s">
        <v>91</v>
      </c>
      <c r="BP1412" s="24" t="s">
        <v>91</v>
      </c>
      <c r="BQ1412" s="24" t="s">
        <v>91</v>
      </c>
      <c r="BR1412" s="24" t="s">
        <v>91</v>
      </c>
      <c r="BS1412" s="24" t="s">
        <v>91</v>
      </c>
      <c r="BT1412" s="24" t="s">
        <v>91</v>
      </c>
      <c r="BU1412" s="24" t="s">
        <v>91</v>
      </c>
      <c r="BV1412" s="24" t="s">
        <v>91</v>
      </c>
      <c r="BW1412" s="24" t="s">
        <v>91</v>
      </c>
      <c r="BX1412" s="24" t="s">
        <v>91</v>
      </c>
      <c r="BY1412" s="24" t="s">
        <v>91</v>
      </c>
      <c r="BZ1412" s="24" t="s">
        <v>91</v>
      </c>
      <c r="CA1412" s="36"/>
      <c r="CB1412" s="35"/>
    </row>
    <row r="1413" spans="1:80" ht="169.5" customHeight="1" x14ac:dyDescent="0.35">
      <c r="A1413" s="24"/>
      <c r="B1413" s="24" t="s">
        <v>77</v>
      </c>
      <c r="C1413" s="23" t="s">
        <v>78</v>
      </c>
      <c r="D1413" s="24" t="s">
        <v>3415</v>
      </c>
      <c r="E1413" s="24" t="s">
        <v>38</v>
      </c>
      <c r="F1413" s="24" t="s">
        <v>287</v>
      </c>
      <c r="G1413" s="24" t="s">
        <v>4109</v>
      </c>
      <c r="H1413" s="24" t="s">
        <v>4790</v>
      </c>
      <c r="I1413" s="24" t="s">
        <v>4791</v>
      </c>
      <c r="J1413" s="24" t="s">
        <v>4798</v>
      </c>
      <c r="K1413" s="24"/>
      <c r="L1413" s="24" t="s">
        <v>4799</v>
      </c>
      <c r="M1413" s="24"/>
      <c r="N1413" s="24"/>
      <c r="O1413" s="24" t="s">
        <v>974</v>
      </c>
      <c r="P1413" s="24"/>
      <c r="Q1413" s="24" t="s">
        <v>89</v>
      </c>
      <c r="R1413" s="24" t="s">
        <v>4334</v>
      </c>
      <c r="S1413" s="24"/>
      <c r="T1413" s="24" t="s">
        <v>91</v>
      </c>
      <c r="U1413" s="24" t="s">
        <v>91</v>
      </c>
      <c r="V1413" s="24" t="s">
        <v>91</v>
      </c>
      <c r="W1413" s="24" t="s">
        <v>91</v>
      </c>
      <c r="X1413" s="24"/>
      <c r="Y1413" s="24" t="s">
        <v>91</v>
      </c>
      <c r="Z1413" s="24" t="s">
        <v>91</v>
      </c>
      <c r="AA1413" s="24" t="s">
        <v>91</v>
      </c>
      <c r="AB1413" s="24" t="s">
        <v>91</v>
      </c>
      <c r="AC1413" s="24" t="s">
        <v>91</v>
      </c>
      <c r="AD1413" s="24" t="s">
        <v>91</v>
      </c>
      <c r="AE1413" s="24" t="s">
        <v>91</v>
      </c>
      <c r="AF1413" s="24" t="s">
        <v>91</v>
      </c>
      <c r="AG1413" s="24" t="s">
        <v>91</v>
      </c>
      <c r="AH1413" s="24" t="s">
        <v>91</v>
      </c>
      <c r="AI1413" s="24" t="s">
        <v>91</v>
      </c>
      <c r="AJ1413" s="24" t="s">
        <v>91</v>
      </c>
      <c r="AK1413" s="24" t="s">
        <v>91</v>
      </c>
      <c r="AL1413" s="24" t="s">
        <v>91</v>
      </c>
      <c r="AM1413" s="24" t="s">
        <v>91</v>
      </c>
      <c r="AN1413" s="24" t="s">
        <v>91</v>
      </c>
      <c r="AO1413" s="24" t="s">
        <v>91</v>
      </c>
      <c r="AP1413" s="24" t="s">
        <v>91</v>
      </c>
      <c r="AQ1413" s="24" t="s">
        <v>91</v>
      </c>
      <c r="AR1413" s="24" t="s">
        <v>91</v>
      </c>
      <c r="AS1413" s="24" t="s">
        <v>91</v>
      </c>
      <c r="AT1413" s="24" t="s">
        <v>91</v>
      </c>
      <c r="AU1413" s="24" t="s">
        <v>91</v>
      </c>
      <c r="AV1413" s="24" t="s">
        <v>91</v>
      </c>
      <c r="AW1413" s="24" t="s">
        <v>91</v>
      </c>
      <c r="AX1413" s="24" t="s">
        <v>91</v>
      </c>
      <c r="AY1413" s="24" t="s">
        <v>91</v>
      </c>
      <c r="AZ1413" s="24" t="s">
        <v>91</v>
      </c>
      <c r="BA1413" s="24" t="s">
        <v>91</v>
      </c>
      <c r="BB1413" s="24" t="s">
        <v>91</v>
      </c>
      <c r="BC1413" s="24" t="s">
        <v>91</v>
      </c>
      <c r="BD1413" s="24" t="s">
        <v>91</v>
      </c>
      <c r="BE1413" s="24" t="s">
        <v>91</v>
      </c>
      <c r="BF1413" s="24" t="s">
        <v>91</v>
      </c>
      <c r="BG1413" s="24" t="s">
        <v>91</v>
      </c>
      <c r="BH1413" s="24" t="s">
        <v>91</v>
      </c>
      <c r="BI1413" s="24" t="s">
        <v>91</v>
      </c>
      <c r="BJ1413" s="24" t="s">
        <v>91</v>
      </c>
      <c r="BK1413" s="24" t="s">
        <v>91</v>
      </c>
      <c r="BL1413" s="24" t="s">
        <v>91</v>
      </c>
      <c r="BM1413" s="24" t="s">
        <v>91</v>
      </c>
      <c r="BN1413" s="24" t="s">
        <v>91</v>
      </c>
      <c r="BO1413" s="24" t="s">
        <v>91</v>
      </c>
      <c r="BP1413" s="24" t="s">
        <v>91</v>
      </c>
      <c r="BQ1413" s="24" t="s">
        <v>91</v>
      </c>
      <c r="BR1413" s="24" t="s">
        <v>91</v>
      </c>
      <c r="BS1413" s="24" t="s">
        <v>91</v>
      </c>
      <c r="BT1413" s="24" t="s">
        <v>91</v>
      </c>
      <c r="BU1413" s="24" t="s">
        <v>91</v>
      </c>
      <c r="BV1413" s="24" t="s">
        <v>91</v>
      </c>
      <c r="BW1413" s="24" t="s">
        <v>91</v>
      </c>
      <c r="BX1413" s="24" t="s">
        <v>91</v>
      </c>
      <c r="BY1413" s="24" t="s">
        <v>91</v>
      </c>
      <c r="BZ1413" s="24" t="s">
        <v>91</v>
      </c>
      <c r="CA1413" s="36"/>
      <c r="CB1413" s="35"/>
    </row>
    <row r="1414" spans="1:80" ht="169.5" customHeight="1" x14ac:dyDescent="0.35">
      <c r="A1414" s="24"/>
      <c r="B1414" s="24" t="s">
        <v>77</v>
      </c>
      <c r="C1414" s="23" t="s">
        <v>78</v>
      </c>
      <c r="D1414" s="24" t="s">
        <v>3415</v>
      </c>
      <c r="E1414" s="24" t="s">
        <v>38</v>
      </c>
      <c r="F1414" s="24" t="s">
        <v>287</v>
      </c>
      <c r="G1414" s="24" t="s">
        <v>4109</v>
      </c>
      <c r="H1414" s="24" t="s">
        <v>4790</v>
      </c>
      <c r="I1414" s="24" t="s">
        <v>4791</v>
      </c>
      <c r="J1414" s="24" t="s">
        <v>4800</v>
      </c>
      <c r="K1414" s="24"/>
      <c r="L1414" s="24" t="s">
        <v>4801</v>
      </c>
      <c r="M1414" s="24"/>
      <c r="N1414" s="24"/>
      <c r="O1414" s="24" t="s">
        <v>974</v>
      </c>
      <c r="P1414" s="24"/>
      <c r="Q1414" s="24" t="s">
        <v>89</v>
      </c>
      <c r="R1414" s="24" t="s">
        <v>4334</v>
      </c>
      <c r="S1414" s="24"/>
      <c r="T1414" s="24" t="s">
        <v>91</v>
      </c>
      <c r="U1414" s="24" t="s">
        <v>91</v>
      </c>
      <c r="V1414" s="24" t="s">
        <v>91</v>
      </c>
      <c r="W1414" s="24" t="s">
        <v>91</v>
      </c>
      <c r="X1414" s="24"/>
      <c r="Y1414" s="24" t="s">
        <v>91</v>
      </c>
      <c r="Z1414" s="24" t="s">
        <v>91</v>
      </c>
      <c r="AA1414" s="24" t="s">
        <v>91</v>
      </c>
      <c r="AB1414" s="24" t="s">
        <v>91</v>
      </c>
      <c r="AC1414" s="24" t="s">
        <v>91</v>
      </c>
      <c r="AD1414" s="24" t="s">
        <v>91</v>
      </c>
      <c r="AE1414" s="24" t="s">
        <v>91</v>
      </c>
      <c r="AF1414" s="24" t="s">
        <v>91</v>
      </c>
      <c r="AG1414" s="24" t="s">
        <v>91</v>
      </c>
      <c r="AH1414" s="24" t="s">
        <v>91</v>
      </c>
      <c r="AI1414" s="24" t="s">
        <v>91</v>
      </c>
      <c r="AJ1414" s="24" t="s">
        <v>91</v>
      </c>
      <c r="AK1414" s="24" t="s">
        <v>91</v>
      </c>
      <c r="AL1414" s="24" t="s">
        <v>91</v>
      </c>
      <c r="AM1414" s="24" t="s">
        <v>91</v>
      </c>
      <c r="AN1414" s="24" t="s">
        <v>91</v>
      </c>
      <c r="AO1414" s="24" t="s">
        <v>91</v>
      </c>
      <c r="AP1414" s="24" t="s">
        <v>91</v>
      </c>
      <c r="AQ1414" s="24" t="s">
        <v>91</v>
      </c>
      <c r="AR1414" s="24" t="s">
        <v>91</v>
      </c>
      <c r="AS1414" s="24" t="s">
        <v>91</v>
      </c>
      <c r="AT1414" s="24" t="s">
        <v>91</v>
      </c>
      <c r="AU1414" s="24" t="s">
        <v>91</v>
      </c>
      <c r="AV1414" s="24" t="s">
        <v>91</v>
      </c>
      <c r="AW1414" s="24" t="s">
        <v>91</v>
      </c>
      <c r="AX1414" s="24" t="s">
        <v>91</v>
      </c>
      <c r="AY1414" s="24" t="s">
        <v>91</v>
      </c>
      <c r="AZ1414" s="24" t="s">
        <v>91</v>
      </c>
      <c r="BA1414" s="24" t="s">
        <v>91</v>
      </c>
      <c r="BB1414" s="24" t="s">
        <v>91</v>
      </c>
      <c r="BC1414" s="24" t="s">
        <v>91</v>
      </c>
      <c r="BD1414" s="24" t="s">
        <v>91</v>
      </c>
      <c r="BE1414" s="24" t="s">
        <v>91</v>
      </c>
      <c r="BF1414" s="24" t="s">
        <v>91</v>
      </c>
      <c r="BG1414" s="24" t="s">
        <v>91</v>
      </c>
      <c r="BH1414" s="24" t="s">
        <v>91</v>
      </c>
      <c r="BI1414" s="24" t="s">
        <v>91</v>
      </c>
      <c r="BJ1414" s="24" t="s">
        <v>91</v>
      </c>
      <c r="BK1414" s="24" t="s">
        <v>91</v>
      </c>
      <c r="BL1414" s="24" t="s">
        <v>91</v>
      </c>
      <c r="BM1414" s="24" t="s">
        <v>91</v>
      </c>
      <c r="BN1414" s="24" t="s">
        <v>91</v>
      </c>
      <c r="BO1414" s="24" t="s">
        <v>91</v>
      </c>
      <c r="BP1414" s="24" t="s">
        <v>91</v>
      </c>
      <c r="BQ1414" s="24" t="s">
        <v>91</v>
      </c>
      <c r="BR1414" s="24" t="s">
        <v>91</v>
      </c>
      <c r="BS1414" s="24" t="s">
        <v>91</v>
      </c>
      <c r="BT1414" s="24" t="s">
        <v>91</v>
      </c>
      <c r="BU1414" s="24" t="s">
        <v>91</v>
      </c>
      <c r="BV1414" s="24" t="s">
        <v>91</v>
      </c>
      <c r="BW1414" s="24" t="s">
        <v>91</v>
      </c>
      <c r="BX1414" s="24" t="s">
        <v>91</v>
      </c>
      <c r="BY1414" s="24" t="s">
        <v>91</v>
      </c>
      <c r="BZ1414" s="24" t="s">
        <v>91</v>
      </c>
      <c r="CA1414" s="36"/>
      <c r="CB1414" s="35"/>
    </row>
    <row r="1415" spans="1:80" ht="169.5" customHeight="1" x14ac:dyDescent="0.35">
      <c r="A1415" s="24"/>
      <c r="B1415" s="24" t="s">
        <v>77</v>
      </c>
      <c r="C1415" s="23" t="s">
        <v>78</v>
      </c>
      <c r="D1415" s="24" t="s">
        <v>3415</v>
      </c>
      <c r="E1415" s="24" t="s">
        <v>38</v>
      </c>
      <c r="F1415" s="24" t="s">
        <v>287</v>
      </c>
      <c r="G1415" s="24" t="s">
        <v>4109</v>
      </c>
      <c r="H1415" s="24" t="s">
        <v>4790</v>
      </c>
      <c r="I1415" s="24" t="s">
        <v>4791</v>
      </c>
      <c r="J1415" s="24" t="s">
        <v>4802</v>
      </c>
      <c r="K1415" s="24"/>
      <c r="L1415" s="24" t="s">
        <v>4803</v>
      </c>
      <c r="M1415" s="24"/>
      <c r="N1415" s="24"/>
      <c r="O1415" s="24" t="s">
        <v>974</v>
      </c>
      <c r="P1415" s="24"/>
      <c r="Q1415" s="24" t="s">
        <v>89</v>
      </c>
      <c r="R1415" s="24" t="s">
        <v>4334</v>
      </c>
      <c r="S1415" s="24"/>
      <c r="T1415" s="24" t="s">
        <v>91</v>
      </c>
      <c r="U1415" s="24" t="s">
        <v>91</v>
      </c>
      <c r="V1415" s="24" t="s">
        <v>91</v>
      </c>
      <c r="W1415" s="24" t="s">
        <v>91</v>
      </c>
      <c r="X1415" s="24"/>
      <c r="Y1415" s="24" t="s">
        <v>91</v>
      </c>
      <c r="Z1415" s="24" t="s">
        <v>91</v>
      </c>
      <c r="AA1415" s="24" t="s">
        <v>91</v>
      </c>
      <c r="AB1415" s="24" t="s">
        <v>91</v>
      </c>
      <c r="AC1415" s="24" t="s">
        <v>91</v>
      </c>
      <c r="AD1415" s="24" t="s">
        <v>91</v>
      </c>
      <c r="AE1415" s="24" t="s">
        <v>91</v>
      </c>
      <c r="AF1415" s="24" t="s">
        <v>91</v>
      </c>
      <c r="AG1415" s="24" t="s">
        <v>91</v>
      </c>
      <c r="AH1415" s="24" t="s">
        <v>91</v>
      </c>
      <c r="AI1415" s="24" t="s">
        <v>91</v>
      </c>
      <c r="AJ1415" s="24" t="s">
        <v>91</v>
      </c>
      <c r="AK1415" s="24" t="s">
        <v>91</v>
      </c>
      <c r="AL1415" s="24" t="s">
        <v>91</v>
      </c>
      <c r="AM1415" s="24" t="s">
        <v>91</v>
      </c>
      <c r="AN1415" s="24" t="s">
        <v>91</v>
      </c>
      <c r="AO1415" s="24" t="s">
        <v>91</v>
      </c>
      <c r="AP1415" s="24" t="s">
        <v>91</v>
      </c>
      <c r="AQ1415" s="24" t="s">
        <v>91</v>
      </c>
      <c r="AR1415" s="24" t="s">
        <v>91</v>
      </c>
      <c r="AS1415" s="24" t="s">
        <v>91</v>
      </c>
      <c r="AT1415" s="24" t="s">
        <v>91</v>
      </c>
      <c r="AU1415" s="24" t="s">
        <v>91</v>
      </c>
      <c r="AV1415" s="24" t="s">
        <v>91</v>
      </c>
      <c r="AW1415" s="24" t="s">
        <v>91</v>
      </c>
      <c r="AX1415" s="24" t="s">
        <v>91</v>
      </c>
      <c r="AY1415" s="24" t="s">
        <v>91</v>
      </c>
      <c r="AZ1415" s="24" t="s">
        <v>91</v>
      </c>
      <c r="BA1415" s="24" t="s">
        <v>91</v>
      </c>
      <c r="BB1415" s="24" t="s">
        <v>91</v>
      </c>
      <c r="BC1415" s="24" t="s">
        <v>91</v>
      </c>
      <c r="BD1415" s="24" t="s">
        <v>91</v>
      </c>
      <c r="BE1415" s="24" t="s">
        <v>91</v>
      </c>
      <c r="BF1415" s="24" t="s">
        <v>91</v>
      </c>
      <c r="BG1415" s="24" t="s">
        <v>91</v>
      </c>
      <c r="BH1415" s="24" t="s">
        <v>91</v>
      </c>
      <c r="BI1415" s="24" t="s">
        <v>91</v>
      </c>
      <c r="BJ1415" s="24" t="s">
        <v>91</v>
      </c>
      <c r="BK1415" s="24" t="s">
        <v>91</v>
      </c>
      <c r="BL1415" s="24" t="s">
        <v>91</v>
      </c>
      <c r="BM1415" s="24" t="s">
        <v>91</v>
      </c>
      <c r="BN1415" s="24" t="s">
        <v>91</v>
      </c>
      <c r="BO1415" s="24" t="s">
        <v>91</v>
      </c>
      <c r="BP1415" s="24" t="s">
        <v>91</v>
      </c>
      <c r="BQ1415" s="24" t="s">
        <v>91</v>
      </c>
      <c r="BR1415" s="24" t="s">
        <v>91</v>
      </c>
      <c r="BS1415" s="24" t="s">
        <v>91</v>
      </c>
      <c r="BT1415" s="24" t="s">
        <v>91</v>
      </c>
      <c r="BU1415" s="24" t="s">
        <v>91</v>
      </c>
      <c r="BV1415" s="24" t="s">
        <v>91</v>
      </c>
      <c r="BW1415" s="24" t="s">
        <v>91</v>
      </c>
      <c r="BX1415" s="24" t="s">
        <v>91</v>
      </c>
      <c r="BY1415" s="24" t="s">
        <v>91</v>
      </c>
      <c r="BZ1415" s="24" t="s">
        <v>91</v>
      </c>
      <c r="CA1415" s="36"/>
      <c r="CB1415" s="35"/>
    </row>
    <row r="1416" spans="1:80" ht="169.5" customHeight="1" x14ac:dyDescent="0.35">
      <c r="A1416" s="24"/>
      <c r="B1416" s="24" t="s">
        <v>77</v>
      </c>
      <c r="C1416" s="23" t="s">
        <v>78</v>
      </c>
      <c r="D1416" s="24" t="s">
        <v>3415</v>
      </c>
      <c r="E1416" s="24" t="s">
        <v>38</v>
      </c>
      <c r="F1416" s="24" t="s">
        <v>287</v>
      </c>
      <c r="G1416" s="24" t="s">
        <v>4109</v>
      </c>
      <c r="H1416" s="24" t="s">
        <v>4790</v>
      </c>
      <c r="I1416" s="24" t="s">
        <v>4804</v>
      </c>
      <c r="J1416" s="24" t="s">
        <v>4805</v>
      </c>
      <c r="K1416" s="24"/>
      <c r="L1416" s="24" t="s">
        <v>4806</v>
      </c>
      <c r="M1416" s="24"/>
      <c r="N1416" s="24"/>
      <c r="O1416" s="24" t="s">
        <v>974</v>
      </c>
      <c r="P1416" s="24"/>
      <c r="Q1416" s="24" t="s">
        <v>89</v>
      </c>
      <c r="R1416" s="24" t="s">
        <v>4334</v>
      </c>
      <c r="S1416" s="24"/>
      <c r="T1416" s="24" t="s">
        <v>91</v>
      </c>
      <c r="U1416" s="24" t="s">
        <v>91</v>
      </c>
      <c r="V1416" s="24" t="s">
        <v>91</v>
      </c>
      <c r="W1416" s="24" t="s">
        <v>91</v>
      </c>
      <c r="X1416" s="24"/>
      <c r="Y1416" s="24" t="s">
        <v>91</v>
      </c>
      <c r="Z1416" s="24" t="s">
        <v>91</v>
      </c>
      <c r="AA1416" s="24" t="s">
        <v>91</v>
      </c>
      <c r="AB1416" s="24" t="s">
        <v>91</v>
      </c>
      <c r="AC1416" s="24" t="s">
        <v>91</v>
      </c>
      <c r="AD1416" s="24" t="s">
        <v>91</v>
      </c>
      <c r="AE1416" s="24" t="s">
        <v>91</v>
      </c>
      <c r="AF1416" s="24" t="s">
        <v>91</v>
      </c>
      <c r="AG1416" s="24" t="s">
        <v>91</v>
      </c>
      <c r="AH1416" s="24" t="s">
        <v>91</v>
      </c>
      <c r="AI1416" s="24" t="s">
        <v>91</v>
      </c>
      <c r="AJ1416" s="24" t="s">
        <v>91</v>
      </c>
      <c r="AK1416" s="24" t="s">
        <v>91</v>
      </c>
      <c r="AL1416" s="24" t="s">
        <v>91</v>
      </c>
      <c r="AM1416" s="24" t="s">
        <v>91</v>
      </c>
      <c r="AN1416" s="24" t="s">
        <v>91</v>
      </c>
      <c r="AO1416" s="24" t="s">
        <v>91</v>
      </c>
      <c r="AP1416" s="24" t="s">
        <v>91</v>
      </c>
      <c r="AQ1416" s="24" t="s">
        <v>91</v>
      </c>
      <c r="AR1416" s="24" t="s">
        <v>91</v>
      </c>
      <c r="AS1416" s="24" t="s">
        <v>91</v>
      </c>
      <c r="AT1416" s="24" t="s">
        <v>91</v>
      </c>
      <c r="AU1416" s="24" t="s">
        <v>91</v>
      </c>
      <c r="AV1416" s="24" t="s">
        <v>91</v>
      </c>
      <c r="AW1416" s="24" t="s">
        <v>91</v>
      </c>
      <c r="AX1416" s="24" t="s">
        <v>91</v>
      </c>
      <c r="AY1416" s="24" t="s">
        <v>91</v>
      </c>
      <c r="AZ1416" s="24" t="s">
        <v>91</v>
      </c>
      <c r="BA1416" s="24" t="s">
        <v>91</v>
      </c>
      <c r="BB1416" s="24" t="s">
        <v>91</v>
      </c>
      <c r="BC1416" s="24" t="s">
        <v>91</v>
      </c>
      <c r="BD1416" s="24" t="s">
        <v>91</v>
      </c>
      <c r="BE1416" s="24" t="s">
        <v>91</v>
      </c>
      <c r="BF1416" s="24" t="s">
        <v>91</v>
      </c>
      <c r="BG1416" s="24" t="s">
        <v>91</v>
      </c>
      <c r="BH1416" s="24" t="s">
        <v>91</v>
      </c>
      <c r="BI1416" s="24" t="s">
        <v>91</v>
      </c>
      <c r="BJ1416" s="24" t="s">
        <v>91</v>
      </c>
      <c r="BK1416" s="24" t="s">
        <v>91</v>
      </c>
      <c r="BL1416" s="24" t="s">
        <v>91</v>
      </c>
      <c r="BM1416" s="24" t="s">
        <v>91</v>
      </c>
      <c r="BN1416" s="24" t="s">
        <v>91</v>
      </c>
      <c r="BO1416" s="24" t="s">
        <v>91</v>
      </c>
      <c r="BP1416" s="24" t="s">
        <v>91</v>
      </c>
      <c r="BQ1416" s="24" t="s">
        <v>91</v>
      </c>
      <c r="BR1416" s="24" t="s">
        <v>91</v>
      </c>
      <c r="BS1416" s="24" t="s">
        <v>91</v>
      </c>
      <c r="BT1416" s="24" t="s">
        <v>91</v>
      </c>
      <c r="BU1416" s="24" t="s">
        <v>91</v>
      </c>
      <c r="BV1416" s="24" t="s">
        <v>91</v>
      </c>
      <c r="BW1416" s="24" t="s">
        <v>91</v>
      </c>
      <c r="BX1416" s="24" t="s">
        <v>91</v>
      </c>
      <c r="BY1416" s="24" t="s">
        <v>91</v>
      </c>
      <c r="BZ1416" s="24" t="s">
        <v>91</v>
      </c>
      <c r="CA1416" s="36"/>
      <c r="CB1416" s="35"/>
    </row>
    <row r="1417" spans="1:80" ht="169.5" customHeight="1" x14ac:dyDescent="0.35">
      <c r="A1417" s="24"/>
      <c r="B1417" s="24" t="s">
        <v>77</v>
      </c>
      <c r="C1417" s="23" t="s">
        <v>78</v>
      </c>
      <c r="D1417" s="24" t="s">
        <v>3275</v>
      </c>
      <c r="E1417" s="24" t="s">
        <v>3916</v>
      </c>
      <c r="F1417" s="24" t="s">
        <v>81</v>
      </c>
      <c r="G1417" s="24" t="s">
        <v>3917</v>
      </c>
      <c r="H1417" s="24" t="s">
        <v>3952</v>
      </c>
      <c r="I1417" s="24" t="s">
        <v>3953</v>
      </c>
      <c r="J1417" s="24" t="s">
        <v>3954</v>
      </c>
      <c r="K1417" s="24" t="s">
        <v>3955</v>
      </c>
      <c r="L1417" s="24" t="s">
        <v>3956</v>
      </c>
      <c r="M1417" s="24" t="s">
        <v>88</v>
      </c>
      <c r="N1417" s="24"/>
      <c r="O1417" s="24"/>
      <c r="P1417" s="24"/>
      <c r="Q1417" s="24" t="s">
        <v>155</v>
      </c>
      <c r="R1417" s="24"/>
      <c r="S1417" s="24"/>
      <c r="T1417" s="24" t="s">
        <v>91</v>
      </c>
      <c r="U1417" s="24" t="s">
        <v>91</v>
      </c>
      <c r="V1417" s="24" t="s">
        <v>91</v>
      </c>
      <c r="W1417" s="24" t="s">
        <v>91</v>
      </c>
      <c r="X1417" s="24"/>
      <c r="Y1417" s="24" t="s">
        <v>91</v>
      </c>
      <c r="Z1417" s="24" t="s">
        <v>91</v>
      </c>
      <c r="AA1417" s="24" t="s">
        <v>91</v>
      </c>
      <c r="AB1417" s="24" t="s">
        <v>91</v>
      </c>
      <c r="AC1417" s="24" t="s">
        <v>91</v>
      </c>
      <c r="AD1417" s="24" t="s">
        <v>91</v>
      </c>
      <c r="AE1417" s="24" t="s">
        <v>91</v>
      </c>
      <c r="AF1417" s="24" t="s">
        <v>91</v>
      </c>
      <c r="AG1417" s="24" t="s">
        <v>91</v>
      </c>
      <c r="AH1417" s="24" t="s">
        <v>91</v>
      </c>
      <c r="AI1417" s="24" t="s">
        <v>91</v>
      </c>
      <c r="AJ1417" s="24" t="s">
        <v>91</v>
      </c>
      <c r="AK1417" s="24" t="s">
        <v>91</v>
      </c>
      <c r="AL1417" s="24" t="s">
        <v>91</v>
      </c>
      <c r="AM1417" s="24" t="s">
        <v>90</v>
      </c>
      <c r="AN1417" s="24" t="s">
        <v>91</v>
      </c>
      <c r="AO1417" s="24" t="s">
        <v>91</v>
      </c>
      <c r="AP1417" s="24" t="s">
        <v>91</v>
      </c>
      <c r="AQ1417" s="24" t="s">
        <v>91</v>
      </c>
      <c r="AR1417" s="24" t="s">
        <v>91</v>
      </c>
      <c r="AS1417" s="24" t="s">
        <v>91</v>
      </c>
      <c r="AT1417" s="24" t="s">
        <v>91</v>
      </c>
      <c r="AU1417" s="24" t="s">
        <v>91</v>
      </c>
      <c r="AV1417" s="24" t="s">
        <v>91</v>
      </c>
      <c r="AW1417" s="24" t="s">
        <v>91</v>
      </c>
      <c r="AX1417" s="24" t="s">
        <v>91</v>
      </c>
      <c r="AY1417" s="24" t="s">
        <v>91</v>
      </c>
      <c r="AZ1417" s="24" t="s">
        <v>91</v>
      </c>
      <c r="BA1417" s="24" t="s">
        <v>91</v>
      </c>
      <c r="BB1417" s="24" t="s">
        <v>91</v>
      </c>
      <c r="BC1417" s="24" t="s">
        <v>91</v>
      </c>
      <c r="BD1417" s="24" t="s">
        <v>91</v>
      </c>
      <c r="BE1417" s="24" t="s">
        <v>91</v>
      </c>
      <c r="BF1417" s="24" t="s">
        <v>91</v>
      </c>
      <c r="BG1417" s="24" t="s">
        <v>91</v>
      </c>
      <c r="BH1417" s="24" t="s">
        <v>91</v>
      </c>
      <c r="BI1417" s="24" t="s">
        <v>91</v>
      </c>
      <c r="BJ1417" s="24" t="s">
        <v>91</v>
      </c>
      <c r="BK1417" s="24" t="s">
        <v>91</v>
      </c>
      <c r="BL1417" s="24" t="s">
        <v>91</v>
      </c>
      <c r="BM1417" s="24" t="s">
        <v>91</v>
      </c>
      <c r="BN1417" s="24" t="s">
        <v>91</v>
      </c>
      <c r="BO1417" s="24" t="s">
        <v>91</v>
      </c>
      <c r="BP1417" s="24" t="s">
        <v>91</v>
      </c>
      <c r="BQ1417" s="24" t="s">
        <v>91</v>
      </c>
      <c r="BR1417" s="24" t="s">
        <v>91</v>
      </c>
      <c r="BS1417" s="24" t="s">
        <v>91</v>
      </c>
      <c r="BT1417" s="24" t="s">
        <v>91</v>
      </c>
      <c r="BU1417" s="24" t="s">
        <v>91</v>
      </c>
      <c r="BV1417" s="24" t="s">
        <v>91</v>
      </c>
      <c r="BW1417" s="24" t="s">
        <v>91</v>
      </c>
      <c r="BX1417" s="24" t="s">
        <v>91</v>
      </c>
      <c r="BY1417" s="24" t="s">
        <v>91</v>
      </c>
      <c r="BZ1417" s="24" t="s">
        <v>91</v>
      </c>
      <c r="CA1417" s="36"/>
      <c r="CB1417" s="35"/>
    </row>
    <row r="1418" spans="1:80" ht="169.5" customHeight="1" x14ac:dyDescent="0.35">
      <c r="A1418" s="24"/>
      <c r="B1418" s="24" t="s">
        <v>77</v>
      </c>
      <c r="C1418" s="23" t="s">
        <v>78</v>
      </c>
      <c r="D1418" s="24" t="s">
        <v>3415</v>
      </c>
      <c r="E1418" s="24" t="s">
        <v>38</v>
      </c>
      <c r="F1418" s="24" t="s">
        <v>287</v>
      </c>
      <c r="G1418" s="24" t="s">
        <v>4109</v>
      </c>
      <c r="H1418" s="24" t="s">
        <v>4807</v>
      </c>
      <c r="I1418" s="24" t="s">
        <v>4808</v>
      </c>
      <c r="J1418" s="24" t="s">
        <v>4811</v>
      </c>
      <c r="K1418" s="24"/>
      <c r="L1418" s="24" t="s">
        <v>4812</v>
      </c>
      <c r="M1418" s="24"/>
      <c r="N1418" s="24" t="s">
        <v>974</v>
      </c>
      <c r="O1418" s="24"/>
      <c r="P1418" s="24"/>
      <c r="Q1418" s="24" t="s">
        <v>89</v>
      </c>
      <c r="R1418" s="24"/>
      <c r="S1418" s="24"/>
      <c r="T1418" s="24" t="s">
        <v>90</v>
      </c>
      <c r="U1418" s="24" t="s">
        <v>91</v>
      </c>
      <c r="V1418" s="24" t="s">
        <v>91</v>
      </c>
      <c r="W1418" s="24" t="s">
        <v>91</v>
      </c>
      <c r="X1418" s="24"/>
      <c r="Y1418" s="24" t="s">
        <v>91</v>
      </c>
      <c r="Z1418" s="24" t="s">
        <v>91</v>
      </c>
      <c r="AA1418" s="24" t="s">
        <v>91</v>
      </c>
      <c r="AB1418" s="24" t="s">
        <v>90</v>
      </c>
      <c r="AC1418" s="24" t="s">
        <v>91</v>
      </c>
      <c r="AD1418" s="24" t="s">
        <v>91</v>
      </c>
      <c r="AE1418" s="24" t="s">
        <v>91</v>
      </c>
      <c r="AF1418" s="24" t="s">
        <v>91</v>
      </c>
      <c r="AG1418" s="24" t="s">
        <v>91</v>
      </c>
      <c r="AH1418" s="24" t="s">
        <v>144</v>
      </c>
      <c r="AI1418" s="24" t="s">
        <v>91</v>
      </c>
      <c r="AJ1418" s="24" t="s">
        <v>91</v>
      </c>
      <c r="AK1418" s="24" t="s">
        <v>91</v>
      </c>
      <c r="AL1418" s="24" t="s">
        <v>91</v>
      </c>
      <c r="AM1418" s="24" t="s">
        <v>90</v>
      </c>
      <c r="AN1418" s="24" t="s">
        <v>90</v>
      </c>
      <c r="AO1418" s="24" t="s">
        <v>91</v>
      </c>
      <c r="AP1418" s="24" t="s">
        <v>91</v>
      </c>
      <c r="AQ1418" s="24" t="s">
        <v>91</v>
      </c>
      <c r="AR1418" s="24" t="s">
        <v>91</v>
      </c>
      <c r="AS1418" s="24" t="s">
        <v>91</v>
      </c>
      <c r="AT1418" s="24" t="s">
        <v>91</v>
      </c>
      <c r="AU1418" s="24" t="s">
        <v>91</v>
      </c>
      <c r="AV1418" s="24" t="s">
        <v>91</v>
      </c>
      <c r="AW1418" s="24" t="s">
        <v>91</v>
      </c>
      <c r="AX1418" s="24" t="s">
        <v>90</v>
      </c>
      <c r="AY1418" s="24" t="s">
        <v>91</v>
      </c>
      <c r="AZ1418" s="24" t="s">
        <v>90</v>
      </c>
      <c r="BA1418" s="24" t="s">
        <v>91</v>
      </c>
      <c r="BB1418" s="24" t="s">
        <v>91</v>
      </c>
      <c r="BC1418" s="24" t="s">
        <v>91</v>
      </c>
      <c r="BD1418" s="24" t="s">
        <v>91</v>
      </c>
      <c r="BE1418" s="24" t="s">
        <v>91</v>
      </c>
      <c r="BF1418" s="24" t="s">
        <v>91</v>
      </c>
      <c r="BG1418" s="24" t="s">
        <v>91</v>
      </c>
      <c r="BH1418" s="24" t="s">
        <v>91</v>
      </c>
      <c r="BI1418" s="24" t="s">
        <v>91</v>
      </c>
      <c r="BJ1418" s="24" t="s">
        <v>90</v>
      </c>
      <c r="BK1418" s="24" t="s">
        <v>91</v>
      </c>
      <c r="BL1418" s="24" t="s">
        <v>90</v>
      </c>
      <c r="BM1418" s="24" t="s">
        <v>90</v>
      </c>
      <c r="BN1418" s="24" t="s">
        <v>91</v>
      </c>
      <c r="BO1418" s="24" t="s">
        <v>91</v>
      </c>
      <c r="BP1418" s="24" t="s">
        <v>90</v>
      </c>
      <c r="BQ1418" s="24" t="s">
        <v>91</v>
      </c>
      <c r="BR1418" s="24" t="s">
        <v>90</v>
      </c>
      <c r="BS1418" s="24" t="s">
        <v>91</v>
      </c>
      <c r="BT1418" s="24" t="s">
        <v>91</v>
      </c>
      <c r="BU1418" s="24" t="s">
        <v>91</v>
      </c>
      <c r="BV1418" s="24" t="s">
        <v>91</v>
      </c>
      <c r="BW1418" s="24" t="s">
        <v>91</v>
      </c>
      <c r="BX1418" s="24" t="s">
        <v>91</v>
      </c>
      <c r="BY1418" s="24" t="s">
        <v>91</v>
      </c>
      <c r="BZ1418" s="24" t="s">
        <v>91</v>
      </c>
      <c r="CA1418" s="36"/>
      <c r="CB1418" s="35"/>
    </row>
    <row r="1419" spans="1:80" ht="169.5" customHeight="1" x14ac:dyDescent="0.35">
      <c r="A1419" s="24"/>
      <c r="B1419" s="24" t="s">
        <v>77</v>
      </c>
      <c r="C1419" s="23" t="s">
        <v>78</v>
      </c>
      <c r="D1419" s="24" t="s">
        <v>3275</v>
      </c>
      <c r="E1419" s="24" t="s">
        <v>3916</v>
      </c>
      <c r="F1419" s="24" t="s">
        <v>81</v>
      </c>
      <c r="G1419" s="24" t="s">
        <v>3917</v>
      </c>
      <c r="H1419" s="24" t="s">
        <v>3957</v>
      </c>
      <c r="I1419" s="24" t="s">
        <v>3958</v>
      </c>
      <c r="J1419" s="24" t="s">
        <v>3957</v>
      </c>
      <c r="K1419" s="24" t="s">
        <v>3959</v>
      </c>
      <c r="L1419" s="24" t="s">
        <v>3960</v>
      </c>
      <c r="M1419" s="24" t="s">
        <v>88</v>
      </c>
      <c r="N1419" s="24"/>
      <c r="O1419" s="24"/>
      <c r="P1419" s="24"/>
      <c r="Q1419" s="24" t="s">
        <v>155</v>
      </c>
      <c r="R1419" s="24"/>
      <c r="S1419" s="24"/>
      <c r="T1419" s="24" t="s">
        <v>91</v>
      </c>
      <c r="U1419" s="24" t="s">
        <v>91</v>
      </c>
      <c r="V1419" s="24" t="s">
        <v>91</v>
      </c>
      <c r="W1419" s="24" t="s">
        <v>91</v>
      </c>
      <c r="X1419" s="24"/>
      <c r="Y1419" s="24" t="s">
        <v>91</v>
      </c>
      <c r="Z1419" s="24" t="s">
        <v>91</v>
      </c>
      <c r="AA1419" s="24" t="s">
        <v>91</v>
      </c>
      <c r="AB1419" s="24" t="s">
        <v>91</v>
      </c>
      <c r="AC1419" s="24" t="s">
        <v>91</v>
      </c>
      <c r="AD1419" s="24" t="s">
        <v>91</v>
      </c>
      <c r="AE1419" s="24" t="s">
        <v>91</v>
      </c>
      <c r="AF1419" s="24" t="s">
        <v>91</v>
      </c>
      <c r="AG1419" s="24" t="s">
        <v>91</v>
      </c>
      <c r="AH1419" s="24" t="s">
        <v>91</v>
      </c>
      <c r="AI1419" s="24" t="s">
        <v>91</v>
      </c>
      <c r="AJ1419" s="24" t="s">
        <v>91</v>
      </c>
      <c r="AK1419" s="24" t="s">
        <v>91</v>
      </c>
      <c r="AL1419" s="24" t="s">
        <v>91</v>
      </c>
      <c r="AM1419" s="24" t="s">
        <v>90</v>
      </c>
      <c r="AN1419" s="24" t="s">
        <v>91</v>
      </c>
      <c r="AO1419" s="24" t="s">
        <v>91</v>
      </c>
      <c r="AP1419" s="24" t="s">
        <v>91</v>
      </c>
      <c r="AQ1419" s="24" t="s">
        <v>91</v>
      </c>
      <c r="AR1419" s="24" t="s">
        <v>91</v>
      </c>
      <c r="AS1419" s="24" t="s">
        <v>91</v>
      </c>
      <c r="AT1419" s="24" t="s">
        <v>91</v>
      </c>
      <c r="AU1419" s="24" t="s">
        <v>91</v>
      </c>
      <c r="AV1419" s="24" t="s">
        <v>91</v>
      </c>
      <c r="AW1419" s="24" t="s">
        <v>91</v>
      </c>
      <c r="AX1419" s="24" t="s">
        <v>91</v>
      </c>
      <c r="AY1419" s="24" t="s">
        <v>91</v>
      </c>
      <c r="AZ1419" s="24" t="s">
        <v>91</v>
      </c>
      <c r="BA1419" s="24" t="s">
        <v>91</v>
      </c>
      <c r="BB1419" s="24" t="s">
        <v>91</v>
      </c>
      <c r="BC1419" s="24" t="s">
        <v>91</v>
      </c>
      <c r="BD1419" s="24" t="s">
        <v>91</v>
      </c>
      <c r="BE1419" s="24" t="s">
        <v>91</v>
      </c>
      <c r="BF1419" s="24" t="s">
        <v>91</v>
      </c>
      <c r="BG1419" s="24" t="s">
        <v>91</v>
      </c>
      <c r="BH1419" s="24" t="s">
        <v>91</v>
      </c>
      <c r="BI1419" s="24" t="s">
        <v>91</v>
      </c>
      <c r="BJ1419" s="24" t="s">
        <v>91</v>
      </c>
      <c r="BK1419" s="24" t="s">
        <v>91</v>
      </c>
      <c r="BL1419" s="24" t="s">
        <v>91</v>
      </c>
      <c r="BM1419" s="24" t="s">
        <v>91</v>
      </c>
      <c r="BN1419" s="24" t="s">
        <v>91</v>
      </c>
      <c r="BO1419" s="24" t="s">
        <v>91</v>
      </c>
      <c r="BP1419" s="24" t="s">
        <v>91</v>
      </c>
      <c r="BQ1419" s="24" t="s">
        <v>91</v>
      </c>
      <c r="BR1419" s="24" t="s">
        <v>91</v>
      </c>
      <c r="BS1419" s="24" t="s">
        <v>91</v>
      </c>
      <c r="BT1419" s="24" t="s">
        <v>91</v>
      </c>
      <c r="BU1419" s="24" t="s">
        <v>91</v>
      </c>
      <c r="BV1419" s="24" t="s">
        <v>91</v>
      </c>
      <c r="BW1419" s="24" t="s">
        <v>91</v>
      </c>
      <c r="BX1419" s="24" t="s">
        <v>91</v>
      </c>
      <c r="BY1419" s="24" t="s">
        <v>91</v>
      </c>
      <c r="BZ1419" s="24" t="s">
        <v>91</v>
      </c>
      <c r="CA1419" s="36"/>
      <c r="CB1419" s="35"/>
    </row>
    <row r="1420" spans="1:80" ht="169.5" customHeight="1" x14ac:dyDescent="0.35">
      <c r="A1420" s="24"/>
      <c r="B1420" s="24" t="s">
        <v>77</v>
      </c>
      <c r="C1420" s="23" t="s">
        <v>78</v>
      </c>
      <c r="D1420" s="24" t="s">
        <v>3275</v>
      </c>
      <c r="E1420" s="24" t="s">
        <v>3916</v>
      </c>
      <c r="F1420" s="24" t="s">
        <v>81</v>
      </c>
      <c r="G1420" s="24" t="s">
        <v>3917</v>
      </c>
      <c r="H1420" s="24" t="s">
        <v>3961</v>
      </c>
      <c r="I1420" s="24" t="s">
        <v>3962</v>
      </c>
      <c r="J1420" s="24" t="s">
        <v>3961</v>
      </c>
      <c r="K1420" s="24" t="s">
        <v>3963</v>
      </c>
      <c r="L1420" s="24" t="s">
        <v>3964</v>
      </c>
      <c r="M1420" s="24" t="s">
        <v>88</v>
      </c>
      <c r="N1420" s="24"/>
      <c r="O1420" s="24"/>
      <c r="P1420" s="24"/>
      <c r="Q1420" s="24" t="s">
        <v>155</v>
      </c>
      <c r="R1420" s="24"/>
      <c r="S1420" s="24"/>
      <c r="T1420" s="24" t="s">
        <v>91</v>
      </c>
      <c r="U1420" s="24" t="s">
        <v>91</v>
      </c>
      <c r="V1420" s="24" t="s">
        <v>91</v>
      </c>
      <c r="W1420" s="24" t="s">
        <v>91</v>
      </c>
      <c r="X1420" s="24"/>
      <c r="Y1420" s="24" t="s">
        <v>91</v>
      </c>
      <c r="Z1420" s="24" t="s">
        <v>91</v>
      </c>
      <c r="AA1420" s="24" t="s">
        <v>91</v>
      </c>
      <c r="AB1420" s="24" t="s">
        <v>91</v>
      </c>
      <c r="AC1420" s="24" t="s">
        <v>91</v>
      </c>
      <c r="AD1420" s="24" t="s">
        <v>91</v>
      </c>
      <c r="AE1420" s="24" t="s">
        <v>91</v>
      </c>
      <c r="AF1420" s="24" t="s">
        <v>91</v>
      </c>
      <c r="AG1420" s="24" t="s">
        <v>91</v>
      </c>
      <c r="AH1420" s="24" t="s">
        <v>91</v>
      </c>
      <c r="AI1420" s="24" t="s">
        <v>91</v>
      </c>
      <c r="AJ1420" s="24" t="s">
        <v>91</v>
      </c>
      <c r="AK1420" s="24" t="s">
        <v>91</v>
      </c>
      <c r="AL1420" s="24" t="s">
        <v>91</v>
      </c>
      <c r="AM1420" s="24" t="s">
        <v>90</v>
      </c>
      <c r="AN1420" s="24" t="s">
        <v>91</v>
      </c>
      <c r="AO1420" s="24" t="s">
        <v>91</v>
      </c>
      <c r="AP1420" s="24" t="s">
        <v>91</v>
      </c>
      <c r="AQ1420" s="24" t="s">
        <v>91</v>
      </c>
      <c r="AR1420" s="24" t="s">
        <v>91</v>
      </c>
      <c r="AS1420" s="24" t="s">
        <v>91</v>
      </c>
      <c r="AT1420" s="24" t="s">
        <v>91</v>
      </c>
      <c r="AU1420" s="24" t="s">
        <v>91</v>
      </c>
      <c r="AV1420" s="24" t="s">
        <v>91</v>
      </c>
      <c r="AW1420" s="24" t="s">
        <v>91</v>
      </c>
      <c r="AX1420" s="24" t="s">
        <v>91</v>
      </c>
      <c r="AY1420" s="24" t="s">
        <v>91</v>
      </c>
      <c r="AZ1420" s="24" t="s">
        <v>91</v>
      </c>
      <c r="BA1420" s="24" t="s">
        <v>91</v>
      </c>
      <c r="BB1420" s="24" t="s">
        <v>91</v>
      </c>
      <c r="BC1420" s="24" t="s">
        <v>91</v>
      </c>
      <c r="BD1420" s="24" t="s">
        <v>91</v>
      </c>
      <c r="BE1420" s="24" t="s">
        <v>91</v>
      </c>
      <c r="BF1420" s="24" t="s">
        <v>91</v>
      </c>
      <c r="BG1420" s="24" t="s">
        <v>91</v>
      </c>
      <c r="BH1420" s="24" t="s">
        <v>91</v>
      </c>
      <c r="BI1420" s="24" t="s">
        <v>91</v>
      </c>
      <c r="BJ1420" s="24" t="s">
        <v>91</v>
      </c>
      <c r="BK1420" s="24" t="s">
        <v>91</v>
      </c>
      <c r="BL1420" s="24" t="s">
        <v>91</v>
      </c>
      <c r="BM1420" s="24" t="s">
        <v>91</v>
      </c>
      <c r="BN1420" s="24" t="s">
        <v>91</v>
      </c>
      <c r="BO1420" s="24" t="s">
        <v>91</v>
      </c>
      <c r="BP1420" s="24" t="s">
        <v>91</v>
      </c>
      <c r="BQ1420" s="24" t="s">
        <v>91</v>
      </c>
      <c r="BR1420" s="24" t="s">
        <v>91</v>
      </c>
      <c r="BS1420" s="24" t="s">
        <v>91</v>
      </c>
      <c r="BT1420" s="24" t="s">
        <v>91</v>
      </c>
      <c r="BU1420" s="24" t="s">
        <v>91</v>
      </c>
      <c r="BV1420" s="24" t="s">
        <v>91</v>
      </c>
      <c r="BW1420" s="24" t="s">
        <v>91</v>
      </c>
      <c r="BX1420" s="24" t="s">
        <v>91</v>
      </c>
      <c r="BY1420" s="24" t="s">
        <v>91</v>
      </c>
      <c r="BZ1420" s="24" t="s">
        <v>91</v>
      </c>
      <c r="CA1420" s="36"/>
      <c r="CB1420" s="35"/>
    </row>
    <row r="1421" spans="1:80" ht="169.5" customHeight="1" x14ac:dyDescent="0.35">
      <c r="A1421" s="24"/>
      <c r="B1421" s="24" t="s">
        <v>77</v>
      </c>
      <c r="C1421" s="23" t="s">
        <v>78</v>
      </c>
      <c r="D1421" s="24" t="s">
        <v>3275</v>
      </c>
      <c r="E1421" s="24" t="s">
        <v>3916</v>
      </c>
      <c r="F1421" s="24" t="s">
        <v>81</v>
      </c>
      <c r="G1421" s="24" t="s">
        <v>3917</v>
      </c>
      <c r="H1421" s="24" t="s">
        <v>3965</v>
      </c>
      <c r="I1421" s="24" t="s">
        <v>3966</v>
      </c>
      <c r="J1421" s="24" t="s">
        <v>3967</v>
      </c>
      <c r="K1421" s="24" t="s">
        <v>3968</v>
      </c>
      <c r="L1421" s="24" t="s">
        <v>3969</v>
      </c>
      <c r="M1421" s="24" t="s">
        <v>88</v>
      </c>
      <c r="N1421" s="24"/>
      <c r="O1421" s="24"/>
      <c r="P1421" s="24"/>
      <c r="Q1421" s="24" t="s">
        <v>155</v>
      </c>
      <c r="R1421" s="24"/>
      <c r="S1421" s="24"/>
      <c r="T1421" s="24" t="s">
        <v>91</v>
      </c>
      <c r="U1421" s="24" t="s">
        <v>91</v>
      </c>
      <c r="V1421" s="24" t="s">
        <v>91</v>
      </c>
      <c r="W1421" s="24" t="s">
        <v>91</v>
      </c>
      <c r="X1421" s="24"/>
      <c r="Y1421" s="24" t="s">
        <v>91</v>
      </c>
      <c r="Z1421" s="24" t="s">
        <v>91</v>
      </c>
      <c r="AA1421" s="24" t="s">
        <v>91</v>
      </c>
      <c r="AB1421" s="24" t="s">
        <v>91</v>
      </c>
      <c r="AC1421" s="24" t="s">
        <v>91</v>
      </c>
      <c r="AD1421" s="24" t="s">
        <v>91</v>
      </c>
      <c r="AE1421" s="24" t="s">
        <v>91</v>
      </c>
      <c r="AF1421" s="24" t="s">
        <v>91</v>
      </c>
      <c r="AG1421" s="24" t="s">
        <v>91</v>
      </c>
      <c r="AH1421" s="24" t="s">
        <v>91</v>
      </c>
      <c r="AI1421" s="24" t="s">
        <v>91</v>
      </c>
      <c r="AJ1421" s="24" t="s">
        <v>91</v>
      </c>
      <c r="AK1421" s="24" t="s">
        <v>91</v>
      </c>
      <c r="AL1421" s="24" t="s">
        <v>91</v>
      </c>
      <c r="AM1421" s="24" t="s">
        <v>90</v>
      </c>
      <c r="AN1421" s="24" t="s">
        <v>91</v>
      </c>
      <c r="AO1421" s="24" t="s">
        <v>91</v>
      </c>
      <c r="AP1421" s="24" t="s">
        <v>91</v>
      </c>
      <c r="AQ1421" s="24" t="s">
        <v>91</v>
      </c>
      <c r="AR1421" s="24" t="s">
        <v>91</v>
      </c>
      <c r="AS1421" s="24" t="s">
        <v>91</v>
      </c>
      <c r="AT1421" s="24" t="s">
        <v>91</v>
      </c>
      <c r="AU1421" s="24" t="s">
        <v>91</v>
      </c>
      <c r="AV1421" s="24" t="s">
        <v>91</v>
      </c>
      <c r="AW1421" s="24" t="s">
        <v>91</v>
      </c>
      <c r="AX1421" s="24" t="s">
        <v>91</v>
      </c>
      <c r="AY1421" s="24" t="s">
        <v>91</v>
      </c>
      <c r="AZ1421" s="24" t="s">
        <v>91</v>
      </c>
      <c r="BA1421" s="24" t="s">
        <v>91</v>
      </c>
      <c r="BB1421" s="24" t="s">
        <v>91</v>
      </c>
      <c r="BC1421" s="24" t="s">
        <v>91</v>
      </c>
      <c r="BD1421" s="24" t="s">
        <v>91</v>
      </c>
      <c r="BE1421" s="24" t="s">
        <v>91</v>
      </c>
      <c r="BF1421" s="24" t="s">
        <v>91</v>
      </c>
      <c r="BG1421" s="24" t="s">
        <v>91</v>
      </c>
      <c r="BH1421" s="24" t="s">
        <v>91</v>
      </c>
      <c r="BI1421" s="24" t="s">
        <v>91</v>
      </c>
      <c r="BJ1421" s="24" t="s">
        <v>91</v>
      </c>
      <c r="BK1421" s="24" t="s">
        <v>91</v>
      </c>
      <c r="BL1421" s="24" t="s">
        <v>91</v>
      </c>
      <c r="BM1421" s="24" t="s">
        <v>91</v>
      </c>
      <c r="BN1421" s="24" t="s">
        <v>91</v>
      </c>
      <c r="BO1421" s="24" t="s">
        <v>91</v>
      </c>
      <c r="BP1421" s="24" t="s">
        <v>91</v>
      </c>
      <c r="BQ1421" s="24" t="s">
        <v>91</v>
      </c>
      <c r="BR1421" s="24" t="s">
        <v>91</v>
      </c>
      <c r="BS1421" s="24" t="s">
        <v>91</v>
      </c>
      <c r="BT1421" s="24" t="s">
        <v>91</v>
      </c>
      <c r="BU1421" s="24" t="s">
        <v>91</v>
      </c>
      <c r="BV1421" s="24" t="s">
        <v>91</v>
      </c>
      <c r="BW1421" s="24" t="s">
        <v>91</v>
      </c>
      <c r="BX1421" s="24" t="s">
        <v>91</v>
      </c>
      <c r="BY1421" s="24" t="s">
        <v>91</v>
      </c>
      <c r="BZ1421" s="24" t="s">
        <v>91</v>
      </c>
      <c r="CA1421" s="36"/>
      <c r="CB1421" s="35"/>
    </row>
    <row r="1422" spans="1:80" ht="169.5" customHeight="1" x14ac:dyDescent="0.35">
      <c r="A1422" s="24"/>
      <c r="B1422" s="24" t="s">
        <v>77</v>
      </c>
      <c r="C1422" s="23" t="s">
        <v>78</v>
      </c>
      <c r="D1422" s="24" t="s">
        <v>3415</v>
      </c>
      <c r="E1422" s="24" t="s">
        <v>38</v>
      </c>
      <c r="F1422" s="24" t="s">
        <v>287</v>
      </c>
      <c r="G1422" s="24" t="s">
        <v>4109</v>
      </c>
      <c r="H1422" s="24" t="s">
        <v>4807</v>
      </c>
      <c r="I1422" s="24" t="s">
        <v>4815</v>
      </c>
      <c r="J1422" s="24" t="s">
        <v>4820</v>
      </c>
      <c r="K1422" s="24"/>
      <c r="L1422" s="24" t="s">
        <v>4821</v>
      </c>
      <c r="M1422" s="24"/>
      <c r="N1422" s="24" t="s">
        <v>974</v>
      </c>
      <c r="O1422" s="24"/>
      <c r="P1422" s="24"/>
      <c r="Q1422" s="24" t="s">
        <v>89</v>
      </c>
      <c r="R1422" s="24">
        <v>2027</v>
      </c>
      <c r="S1422" s="24"/>
      <c r="T1422" s="24" t="s">
        <v>91</v>
      </c>
      <c r="U1422" s="24" t="s">
        <v>91</v>
      </c>
      <c r="V1422" s="24" t="s">
        <v>91</v>
      </c>
      <c r="W1422" s="24" t="s">
        <v>91</v>
      </c>
      <c r="X1422" s="24"/>
      <c r="Y1422" s="24" t="s">
        <v>91</v>
      </c>
      <c r="Z1422" s="24" t="s">
        <v>91</v>
      </c>
      <c r="AA1422" s="24" t="s">
        <v>91</v>
      </c>
      <c r="AB1422" s="24" t="s">
        <v>91</v>
      </c>
      <c r="AC1422" s="24" t="s">
        <v>91</v>
      </c>
      <c r="AD1422" s="24" t="s">
        <v>91</v>
      </c>
      <c r="AE1422" s="24" t="s">
        <v>91</v>
      </c>
      <c r="AF1422" s="24" t="s">
        <v>91</v>
      </c>
      <c r="AG1422" s="24" t="s">
        <v>91</v>
      </c>
      <c r="AH1422" s="24" t="s">
        <v>91</v>
      </c>
      <c r="AI1422" s="24" t="s">
        <v>91</v>
      </c>
      <c r="AJ1422" s="24" t="s">
        <v>91</v>
      </c>
      <c r="AK1422" s="24" t="s">
        <v>91</v>
      </c>
      <c r="AL1422" s="24" t="s">
        <v>91</v>
      </c>
      <c r="AM1422" s="24" t="s">
        <v>91</v>
      </c>
      <c r="AN1422" s="24" t="s">
        <v>91</v>
      </c>
      <c r="AO1422" s="24" t="s">
        <v>91</v>
      </c>
      <c r="AP1422" s="24" t="s">
        <v>91</v>
      </c>
      <c r="AQ1422" s="24" t="s">
        <v>91</v>
      </c>
      <c r="AR1422" s="24" t="s">
        <v>91</v>
      </c>
      <c r="AS1422" s="24" t="s">
        <v>91</v>
      </c>
      <c r="AT1422" s="24" t="s">
        <v>91</v>
      </c>
      <c r="AU1422" s="24" t="s">
        <v>91</v>
      </c>
      <c r="AV1422" s="24" t="s">
        <v>91</v>
      </c>
      <c r="AW1422" s="24" t="s">
        <v>91</v>
      </c>
      <c r="AX1422" s="24" t="s">
        <v>91</v>
      </c>
      <c r="AY1422" s="24" t="s">
        <v>91</v>
      </c>
      <c r="AZ1422" s="24" t="s">
        <v>91</v>
      </c>
      <c r="BA1422" s="24" t="s">
        <v>90</v>
      </c>
      <c r="BB1422" s="24" t="s">
        <v>90</v>
      </c>
      <c r="BC1422" s="24" t="s">
        <v>91</v>
      </c>
      <c r="BD1422" s="24" t="s">
        <v>91</v>
      </c>
      <c r="BE1422" s="24" t="s">
        <v>91</v>
      </c>
      <c r="BF1422" s="24" t="s">
        <v>91</v>
      </c>
      <c r="BG1422" s="24" t="s">
        <v>91</v>
      </c>
      <c r="BH1422" s="24" t="s">
        <v>91</v>
      </c>
      <c r="BI1422" s="24" t="s">
        <v>91</v>
      </c>
      <c r="BJ1422" s="24" t="s">
        <v>90</v>
      </c>
      <c r="BK1422" s="24" t="s">
        <v>91</v>
      </c>
      <c r="BL1422" s="24" t="s">
        <v>90</v>
      </c>
      <c r="BM1422" s="24" t="s">
        <v>91</v>
      </c>
      <c r="BN1422" s="24" t="s">
        <v>91</v>
      </c>
      <c r="BO1422" s="24" t="s">
        <v>91</v>
      </c>
      <c r="BP1422" s="24" t="s">
        <v>91</v>
      </c>
      <c r="BQ1422" s="24" t="s">
        <v>91</v>
      </c>
      <c r="BR1422" s="24" t="s">
        <v>91</v>
      </c>
      <c r="BS1422" s="24" t="s">
        <v>91</v>
      </c>
      <c r="BT1422" s="24" t="s">
        <v>91</v>
      </c>
      <c r="BU1422" s="24" t="s">
        <v>91</v>
      </c>
      <c r="BV1422" s="24" t="s">
        <v>91</v>
      </c>
      <c r="BW1422" s="24" t="s">
        <v>91</v>
      </c>
      <c r="BX1422" s="24" t="s">
        <v>91</v>
      </c>
      <c r="BY1422" s="24" t="s">
        <v>91</v>
      </c>
      <c r="BZ1422" s="24" t="s">
        <v>91</v>
      </c>
      <c r="CA1422" s="36"/>
      <c r="CB1422" s="35"/>
    </row>
    <row r="1423" spans="1:80" ht="169.5" customHeight="1" x14ac:dyDescent="0.35">
      <c r="A1423" s="24"/>
      <c r="B1423" s="24" t="s">
        <v>77</v>
      </c>
      <c r="C1423" s="23" t="s">
        <v>78</v>
      </c>
      <c r="D1423" s="24" t="s">
        <v>3415</v>
      </c>
      <c r="E1423" s="24" t="s">
        <v>38</v>
      </c>
      <c r="F1423" s="24" t="s">
        <v>287</v>
      </c>
      <c r="G1423" s="24" t="s">
        <v>4109</v>
      </c>
      <c r="H1423" s="24" t="s">
        <v>4807</v>
      </c>
      <c r="I1423" s="24" t="s">
        <v>4815</v>
      </c>
      <c r="J1423" s="24" t="s">
        <v>4822</v>
      </c>
      <c r="K1423" s="24"/>
      <c r="L1423" s="24" t="s">
        <v>4823</v>
      </c>
      <c r="M1423" s="24"/>
      <c r="N1423" s="24"/>
      <c r="O1423" s="24" t="s">
        <v>974</v>
      </c>
      <c r="P1423" s="24"/>
      <c r="Q1423" s="24" t="s">
        <v>89</v>
      </c>
      <c r="R1423" s="24"/>
      <c r="S1423" s="24"/>
      <c r="T1423" s="24" t="s">
        <v>91</v>
      </c>
      <c r="U1423" s="24" t="s">
        <v>91</v>
      </c>
      <c r="V1423" s="24" t="s">
        <v>91</v>
      </c>
      <c r="W1423" s="24" t="s">
        <v>91</v>
      </c>
      <c r="X1423" s="24"/>
      <c r="Y1423" s="24" t="s">
        <v>91</v>
      </c>
      <c r="Z1423" s="24" t="s">
        <v>91</v>
      </c>
      <c r="AA1423" s="24" t="s">
        <v>91</v>
      </c>
      <c r="AB1423" s="24" t="s">
        <v>91</v>
      </c>
      <c r="AC1423" s="24" t="s">
        <v>91</v>
      </c>
      <c r="AD1423" s="24" t="s">
        <v>91</v>
      </c>
      <c r="AE1423" s="24" t="s">
        <v>91</v>
      </c>
      <c r="AF1423" s="24" t="s">
        <v>91</v>
      </c>
      <c r="AG1423" s="24" t="s">
        <v>91</v>
      </c>
      <c r="AH1423" s="24" t="s">
        <v>91</v>
      </c>
      <c r="AI1423" s="24" t="s">
        <v>91</v>
      </c>
      <c r="AJ1423" s="24" t="s">
        <v>91</v>
      </c>
      <c r="AK1423" s="24" t="s">
        <v>91</v>
      </c>
      <c r="AL1423" s="24" t="s">
        <v>91</v>
      </c>
      <c r="AM1423" s="24" t="s">
        <v>91</v>
      </c>
      <c r="AN1423" s="24" t="s">
        <v>91</v>
      </c>
      <c r="AO1423" s="24" t="s">
        <v>91</v>
      </c>
      <c r="AP1423" s="24" t="s">
        <v>91</v>
      </c>
      <c r="AQ1423" s="24" t="s">
        <v>91</v>
      </c>
      <c r="AR1423" s="24" t="s">
        <v>91</v>
      </c>
      <c r="AS1423" s="24" t="s">
        <v>91</v>
      </c>
      <c r="AT1423" s="24" t="s">
        <v>91</v>
      </c>
      <c r="AU1423" s="24" t="s">
        <v>91</v>
      </c>
      <c r="AV1423" s="24" t="s">
        <v>91</v>
      </c>
      <c r="AW1423" s="24" t="s">
        <v>91</v>
      </c>
      <c r="AX1423" s="24" t="s">
        <v>91</v>
      </c>
      <c r="AY1423" s="24" t="s">
        <v>91</v>
      </c>
      <c r="AZ1423" s="24" t="s">
        <v>91</v>
      </c>
      <c r="BA1423" s="24" t="s">
        <v>90</v>
      </c>
      <c r="BB1423" s="24" t="s">
        <v>90</v>
      </c>
      <c r="BC1423" s="24" t="s">
        <v>91</v>
      </c>
      <c r="BD1423" s="24" t="s">
        <v>91</v>
      </c>
      <c r="BE1423" s="24" t="s">
        <v>91</v>
      </c>
      <c r="BF1423" s="24" t="s">
        <v>91</v>
      </c>
      <c r="BG1423" s="24" t="s">
        <v>91</v>
      </c>
      <c r="BH1423" s="24" t="s">
        <v>91</v>
      </c>
      <c r="BI1423" s="24" t="s">
        <v>91</v>
      </c>
      <c r="BJ1423" s="24" t="s">
        <v>90</v>
      </c>
      <c r="BK1423" s="24" t="s">
        <v>91</v>
      </c>
      <c r="BL1423" s="24" t="s">
        <v>90</v>
      </c>
      <c r="BM1423" s="24" t="s">
        <v>91</v>
      </c>
      <c r="BN1423" s="24" t="s">
        <v>91</v>
      </c>
      <c r="BO1423" s="24" t="s">
        <v>91</v>
      </c>
      <c r="BP1423" s="24" t="s">
        <v>91</v>
      </c>
      <c r="BQ1423" s="24" t="s">
        <v>91</v>
      </c>
      <c r="BR1423" s="24" t="s">
        <v>91</v>
      </c>
      <c r="BS1423" s="24" t="s">
        <v>91</v>
      </c>
      <c r="BT1423" s="24" t="s">
        <v>91</v>
      </c>
      <c r="BU1423" s="24" t="s">
        <v>91</v>
      </c>
      <c r="BV1423" s="24" t="s">
        <v>91</v>
      </c>
      <c r="BW1423" s="24" t="s">
        <v>91</v>
      </c>
      <c r="BX1423" s="24" t="s">
        <v>91</v>
      </c>
      <c r="BY1423" s="24" t="s">
        <v>91</v>
      </c>
      <c r="BZ1423" s="24" t="s">
        <v>91</v>
      </c>
      <c r="CA1423" s="36"/>
      <c r="CB1423" s="35"/>
    </row>
    <row r="1424" spans="1:80" ht="169.5" customHeight="1" x14ac:dyDescent="0.35">
      <c r="A1424" s="24"/>
      <c r="B1424" s="24" t="s">
        <v>77</v>
      </c>
      <c r="C1424" s="23" t="s">
        <v>78</v>
      </c>
      <c r="D1424" s="24" t="s">
        <v>3415</v>
      </c>
      <c r="E1424" s="24" t="s">
        <v>38</v>
      </c>
      <c r="F1424" s="24" t="s">
        <v>287</v>
      </c>
      <c r="G1424" s="24" t="s">
        <v>4109</v>
      </c>
      <c r="H1424" s="24" t="s">
        <v>4807</v>
      </c>
      <c r="I1424" s="24" t="s">
        <v>4815</v>
      </c>
      <c r="J1424" s="24" t="s">
        <v>4824</v>
      </c>
      <c r="K1424" s="24"/>
      <c r="L1424" s="24" t="s">
        <v>4825</v>
      </c>
      <c r="M1424" s="24"/>
      <c r="N1424" s="24" t="s">
        <v>974</v>
      </c>
      <c r="O1424" s="24"/>
      <c r="P1424" s="24"/>
      <c r="Q1424" s="24" t="s">
        <v>89</v>
      </c>
      <c r="R1424" s="24">
        <v>2026</v>
      </c>
      <c r="S1424" s="24">
        <v>3</v>
      </c>
      <c r="T1424" s="24" t="s">
        <v>91</v>
      </c>
      <c r="U1424" s="24" t="s">
        <v>91</v>
      </c>
      <c r="V1424" s="24" t="s">
        <v>91</v>
      </c>
      <c r="W1424" s="24" t="s">
        <v>91</v>
      </c>
      <c r="X1424" s="24"/>
      <c r="Y1424" s="24" t="s">
        <v>91</v>
      </c>
      <c r="Z1424" s="24" t="s">
        <v>91</v>
      </c>
      <c r="AA1424" s="24" t="s">
        <v>91</v>
      </c>
      <c r="AB1424" s="24" t="s">
        <v>91</v>
      </c>
      <c r="AC1424" s="24" t="s">
        <v>91</v>
      </c>
      <c r="AD1424" s="24" t="s">
        <v>91</v>
      </c>
      <c r="AE1424" s="24" t="s">
        <v>91</v>
      </c>
      <c r="AF1424" s="24" t="s">
        <v>91</v>
      </c>
      <c r="AG1424" s="24" t="s">
        <v>91</v>
      </c>
      <c r="AH1424" s="24" t="s">
        <v>91</v>
      </c>
      <c r="AI1424" s="24" t="s">
        <v>91</v>
      </c>
      <c r="AJ1424" s="24" t="s">
        <v>91</v>
      </c>
      <c r="AK1424" s="24" t="s">
        <v>91</v>
      </c>
      <c r="AL1424" s="24" t="s">
        <v>91</v>
      </c>
      <c r="AM1424" s="24" t="s">
        <v>91</v>
      </c>
      <c r="AN1424" s="24" t="s">
        <v>91</v>
      </c>
      <c r="AO1424" s="24" t="s">
        <v>91</v>
      </c>
      <c r="AP1424" s="24" t="s">
        <v>91</v>
      </c>
      <c r="AQ1424" s="24" t="s">
        <v>91</v>
      </c>
      <c r="AR1424" s="24" t="s">
        <v>91</v>
      </c>
      <c r="AS1424" s="24" t="s">
        <v>91</v>
      </c>
      <c r="AT1424" s="24" t="s">
        <v>91</v>
      </c>
      <c r="AU1424" s="24" t="s">
        <v>91</v>
      </c>
      <c r="AV1424" s="24" t="s">
        <v>91</v>
      </c>
      <c r="AW1424" s="24" t="s">
        <v>91</v>
      </c>
      <c r="AX1424" s="24" t="s">
        <v>91</v>
      </c>
      <c r="AY1424" s="24" t="s">
        <v>91</v>
      </c>
      <c r="AZ1424" s="24" t="s">
        <v>91</v>
      </c>
      <c r="BA1424" s="24" t="s">
        <v>90</v>
      </c>
      <c r="BB1424" s="24" t="s">
        <v>90</v>
      </c>
      <c r="BC1424" s="24" t="s">
        <v>91</v>
      </c>
      <c r="BD1424" s="24" t="s">
        <v>91</v>
      </c>
      <c r="BE1424" s="24" t="s">
        <v>91</v>
      </c>
      <c r="BF1424" s="24" t="s">
        <v>91</v>
      </c>
      <c r="BG1424" s="24" t="s">
        <v>91</v>
      </c>
      <c r="BH1424" s="24" t="s">
        <v>91</v>
      </c>
      <c r="BI1424" s="24" t="s">
        <v>91</v>
      </c>
      <c r="BJ1424" s="24" t="s">
        <v>90</v>
      </c>
      <c r="BK1424" s="24" t="s">
        <v>91</v>
      </c>
      <c r="BL1424" s="24" t="s">
        <v>90</v>
      </c>
      <c r="BM1424" s="24" t="s">
        <v>91</v>
      </c>
      <c r="BN1424" s="24" t="s">
        <v>91</v>
      </c>
      <c r="BO1424" s="24" t="s">
        <v>91</v>
      </c>
      <c r="BP1424" s="24" t="s">
        <v>91</v>
      </c>
      <c r="BQ1424" s="24" t="s">
        <v>91</v>
      </c>
      <c r="BR1424" s="24" t="s">
        <v>91</v>
      </c>
      <c r="BS1424" s="24" t="s">
        <v>91</v>
      </c>
      <c r="BT1424" s="24" t="s">
        <v>91</v>
      </c>
      <c r="BU1424" s="24" t="s">
        <v>91</v>
      </c>
      <c r="BV1424" s="24" t="s">
        <v>91</v>
      </c>
      <c r="BW1424" s="24" t="s">
        <v>91</v>
      </c>
      <c r="BX1424" s="24" t="s">
        <v>91</v>
      </c>
      <c r="BY1424" s="24" t="s">
        <v>91</v>
      </c>
      <c r="BZ1424" s="24" t="s">
        <v>91</v>
      </c>
      <c r="CA1424" s="36"/>
      <c r="CB1424" s="35"/>
    </row>
    <row r="1425" spans="1:80" ht="169.5" customHeight="1" x14ac:dyDescent="0.35">
      <c r="A1425" s="24"/>
      <c r="B1425" s="24" t="s">
        <v>77</v>
      </c>
      <c r="C1425" s="23" t="s">
        <v>78</v>
      </c>
      <c r="D1425" s="24" t="s">
        <v>3415</v>
      </c>
      <c r="E1425" s="24" t="s">
        <v>38</v>
      </c>
      <c r="F1425" s="24" t="s">
        <v>287</v>
      </c>
      <c r="G1425" s="24" t="s">
        <v>4109</v>
      </c>
      <c r="H1425" s="24" t="s">
        <v>4807</v>
      </c>
      <c r="I1425" s="24" t="s">
        <v>4815</v>
      </c>
      <c r="J1425" s="24" t="s">
        <v>4826</v>
      </c>
      <c r="K1425" s="24"/>
      <c r="L1425" s="24" t="s">
        <v>4827</v>
      </c>
      <c r="M1425" s="24"/>
      <c r="N1425" s="24" t="s">
        <v>974</v>
      </c>
      <c r="O1425" s="24"/>
      <c r="P1425" s="24"/>
      <c r="Q1425" s="24" t="s">
        <v>89</v>
      </c>
      <c r="R1425" s="24">
        <v>2026</v>
      </c>
      <c r="S1425" s="24">
        <v>3</v>
      </c>
      <c r="T1425" s="24" t="s">
        <v>91</v>
      </c>
      <c r="U1425" s="24" t="s">
        <v>91</v>
      </c>
      <c r="V1425" s="24" t="s">
        <v>91</v>
      </c>
      <c r="W1425" s="24" t="s">
        <v>91</v>
      </c>
      <c r="X1425" s="24"/>
      <c r="Y1425" s="24" t="s">
        <v>91</v>
      </c>
      <c r="Z1425" s="24" t="s">
        <v>91</v>
      </c>
      <c r="AA1425" s="24" t="s">
        <v>91</v>
      </c>
      <c r="AB1425" s="24" t="s">
        <v>91</v>
      </c>
      <c r="AC1425" s="24" t="s">
        <v>91</v>
      </c>
      <c r="AD1425" s="24" t="s">
        <v>91</v>
      </c>
      <c r="AE1425" s="24" t="s">
        <v>91</v>
      </c>
      <c r="AF1425" s="24" t="s">
        <v>91</v>
      </c>
      <c r="AG1425" s="24" t="s">
        <v>91</v>
      </c>
      <c r="AH1425" s="24" t="s">
        <v>91</v>
      </c>
      <c r="AI1425" s="24" t="s">
        <v>91</v>
      </c>
      <c r="AJ1425" s="24" t="s">
        <v>91</v>
      </c>
      <c r="AK1425" s="24" t="s">
        <v>91</v>
      </c>
      <c r="AL1425" s="24" t="s">
        <v>91</v>
      </c>
      <c r="AM1425" s="24" t="s">
        <v>91</v>
      </c>
      <c r="AN1425" s="24" t="s">
        <v>91</v>
      </c>
      <c r="AO1425" s="24" t="s">
        <v>91</v>
      </c>
      <c r="AP1425" s="24" t="s">
        <v>91</v>
      </c>
      <c r="AQ1425" s="24" t="s">
        <v>91</v>
      </c>
      <c r="AR1425" s="24" t="s">
        <v>91</v>
      </c>
      <c r="AS1425" s="24" t="s">
        <v>91</v>
      </c>
      <c r="AT1425" s="24" t="s">
        <v>91</v>
      </c>
      <c r="AU1425" s="24" t="s">
        <v>91</v>
      </c>
      <c r="AV1425" s="24" t="s">
        <v>91</v>
      </c>
      <c r="AW1425" s="24" t="s">
        <v>91</v>
      </c>
      <c r="AX1425" s="24" t="s">
        <v>91</v>
      </c>
      <c r="AY1425" s="24" t="s">
        <v>91</v>
      </c>
      <c r="AZ1425" s="24" t="s">
        <v>91</v>
      </c>
      <c r="BA1425" s="24" t="s">
        <v>90</v>
      </c>
      <c r="BB1425" s="24" t="s">
        <v>90</v>
      </c>
      <c r="BC1425" s="24" t="s">
        <v>91</v>
      </c>
      <c r="BD1425" s="24" t="s">
        <v>91</v>
      </c>
      <c r="BE1425" s="24" t="s">
        <v>91</v>
      </c>
      <c r="BF1425" s="24" t="s">
        <v>91</v>
      </c>
      <c r="BG1425" s="24" t="s">
        <v>91</v>
      </c>
      <c r="BH1425" s="24" t="s">
        <v>91</v>
      </c>
      <c r="BI1425" s="24" t="s">
        <v>91</v>
      </c>
      <c r="BJ1425" s="24" t="s">
        <v>90</v>
      </c>
      <c r="BK1425" s="24" t="s">
        <v>91</v>
      </c>
      <c r="BL1425" s="24" t="s">
        <v>90</v>
      </c>
      <c r="BM1425" s="24" t="s">
        <v>91</v>
      </c>
      <c r="BN1425" s="24" t="s">
        <v>91</v>
      </c>
      <c r="BO1425" s="24" t="s">
        <v>91</v>
      </c>
      <c r="BP1425" s="24" t="s">
        <v>91</v>
      </c>
      <c r="BQ1425" s="24" t="s">
        <v>91</v>
      </c>
      <c r="BR1425" s="24" t="s">
        <v>91</v>
      </c>
      <c r="BS1425" s="24" t="s">
        <v>91</v>
      </c>
      <c r="BT1425" s="24" t="s">
        <v>91</v>
      </c>
      <c r="BU1425" s="24" t="s">
        <v>91</v>
      </c>
      <c r="BV1425" s="24" t="s">
        <v>91</v>
      </c>
      <c r="BW1425" s="24" t="s">
        <v>91</v>
      </c>
      <c r="BX1425" s="24" t="s">
        <v>91</v>
      </c>
      <c r="BY1425" s="24" t="s">
        <v>91</v>
      </c>
      <c r="BZ1425" s="24" t="s">
        <v>91</v>
      </c>
      <c r="CA1425" s="36"/>
      <c r="CB1425" s="35"/>
    </row>
    <row r="1426" spans="1:80" ht="169.5" customHeight="1" x14ac:dyDescent="0.35">
      <c r="A1426" s="24"/>
      <c r="B1426" s="24" t="s">
        <v>77</v>
      </c>
      <c r="C1426" s="23" t="s">
        <v>78</v>
      </c>
      <c r="D1426" s="24" t="s">
        <v>3415</v>
      </c>
      <c r="E1426" s="24" t="s">
        <v>38</v>
      </c>
      <c r="F1426" s="24" t="s">
        <v>287</v>
      </c>
      <c r="G1426" s="24" t="s">
        <v>3706</v>
      </c>
      <c r="H1426" s="24" t="s">
        <v>4828</v>
      </c>
      <c r="I1426" s="24" t="s">
        <v>4829</v>
      </c>
      <c r="J1426" s="24" t="s">
        <v>4830</v>
      </c>
      <c r="K1426" s="24"/>
      <c r="L1426" s="24" t="s">
        <v>4831</v>
      </c>
      <c r="M1426" s="24"/>
      <c r="N1426" s="24"/>
      <c r="O1426" s="24" t="s">
        <v>974</v>
      </c>
      <c r="P1426" s="24"/>
      <c r="Q1426" s="24" t="s">
        <v>89</v>
      </c>
      <c r="R1426" s="24" t="s">
        <v>4232</v>
      </c>
      <c r="S1426" s="24"/>
      <c r="T1426" s="24" t="s">
        <v>91</v>
      </c>
      <c r="U1426" s="24" t="s">
        <v>91</v>
      </c>
      <c r="V1426" s="24" t="s">
        <v>91</v>
      </c>
      <c r="W1426" s="24" t="s">
        <v>91</v>
      </c>
      <c r="X1426" s="24"/>
      <c r="Y1426" s="24" t="s">
        <v>91</v>
      </c>
      <c r="Z1426" s="24" t="s">
        <v>91</v>
      </c>
      <c r="AA1426" s="24" t="s">
        <v>91</v>
      </c>
      <c r="AB1426" s="24" t="s">
        <v>91</v>
      </c>
      <c r="AC1426" s="24" t="s">
        <v>91</v>
      </c>
      <c r="AD1426" s="24" t="s">
        <v>91</v>
      </c>
      <c r="AE1426" s="24" t="s">
        <v>91</v>
      </c>
      <c r="AF1426" s="24" t="s">
        <v>91</v>
      </c>
      <c r="AG1426" s="24" t="s">
        <v>91</v>
      </c>
      <c r="AH1426" s="24" t="s">
        <v>91</v>
      </c>
      <c r="AI1426" s="24" t="s">
        <v>91</v>
      </c>
      <c r="AJ1426" s="24" t="s">
        <v>91</v>
      </c>
      <c r="AK1426" s="24" t="s">
        <v>91</v>
      </c>
      <c r="AL1426" s="24" t="s">
        <v>91</v>
      </c>
      <c r="AM1426" s="24" t="s">
        <v>91</v>
      </c>
      <c r="AN1426" s="24" t="s">
        <v>91</v>
      </c>
      <c r="AO1426" s="24" t="s">
        <v>91</v>
      </c>
      <c r="AP1426" s="24" t="s">
        <v>91</v>
      </c>
      <c r="AQ1426" s="24" t="s">
        <v>91</v>
      </c>
      <c r="AR1426" s="24" t="s">
        <v>91</v>
      </c>
      <c r="AS1426" s="24" t="s">
        <v>91</v>
      </c>
      <c r="AT1426" s="24" t="s">
        <v>91</v>
      </c>
      <c r="AU1426" s="24" t="s">
        <v>91</v>
      </c>
      <c r="AV1426" s="24" t="s">
        <v>91</v>
      </c>
      <c r="AW1426" s="24" t="s">
        <v>91</v>
      </c>
      <c r="AX1426" s="24" t="s">
        <v>91</v>
      </c>
      <c r="AY1426" s="24" t="s">
        <v>91</v>
      </c>
      <c r="AZ1426" s="24" t="s">
        <v>91</v>
      </c>
      <c r="BA1426" s="24" t="s">
        <v>91</v>
      </c>
      <c r="BB1426" s="24" t="s">
        <v>91</v>
      </c>
      <c r="BC1426" s="24" t="s">
        <v>91</v>
      </c>
      <c r="BD1426" s="24" t="s">
        <v>91</v>
      </c>
      <c r="BE1426" s="24" t="s">
        <v>91</v>
      </c>
      <c r="BF1426" s="24" t="s">
        <v>91</v>
      </c>
      <c r="BG1426" s="24" t="s">
        <v>91</v>
      </c>
      <c r="BH1426" s="24" t="s">
        <v>91</v>
      </c>
      <c r="BI1426" s="24" t="s">
        <v>91</v>
      </c>
      <c r="BJ1426" s="24" t="s">
        <v>91</v>
      </c>
      <c r="BK1426" s="24" t="s">
        <v>91</v>
      </c>
      <c r="BL1426" s="24" t="s">
        <v>91</v>
      </c>
      <c r="BM1426" s="24" t="s">
        <v>91</v>
      </c>
      <c r="BN1426" s="24" t="s">
        <v>91</v>
      </c>
      <c r="BO1426" s="24" t="s">
        <v>91</v>
      </c>
      <c r="BP1426" s="24" t="s">
        <v>91</v>
      </c>
      <c r="BQ1426" s="24" t="s">
        <v>91</v>
      </c>
      <c r="BR1426" s="24" t="s">
        <v>91</v>
      </c>
      <c r="BS1426" s="24" t="s">
        <v>91</v>
      </c>
      <c r="BT1426" s="24" t="s">
        <v>91</v>
      </c>
      <c r="BU1426" s="24" t="s">
        <v>91</v>
      </c>
      <c r="BV1426" s="24" t="s">
        <v>91</v>
      </c>
      <c r="BW1426" s="24" t="s">
        <v>91</v>
      </c>
      <c r="BX1426" s="24" t="s">
        <v>91</v>
      </c>
      <c r="BY1426" s="24" t="s">
        <v>91</v>
      </c>
      <c r="BZ1426" s="24" t="s">
        <v>91</v>
      </c>
      <c r="CA1426" s="36"/>
      <c r="CB1426" s="35"/>
    </row>
    <row r="1427" spans="1:80" ht="169.5" customHeight="1" x14ac:dyDescent="0.35">
      <c r="A1427" s="24"/>
      <c r="B1427" s="24" t="s">
        <v>77</v>
      </c>
      <c r="C1427" s="23" t="s">
        <v>78</v>
      </c>
      <c r="D1427" s="24" t="s">
        <v>3415</v>
      </c>
      <c r="E1427" s="24" t="s">
        <v>38</v>
      </c>
      <c r="F1427" s="24" t="s">
        <v>287</v>
      </c>
      <c r="G1427" s="24" t="s">
        <v>3706</v>
      </c>
      <c r="H1427" s="24" t="s">
        <v>4828</v>
      </c>
      <c r="I1427" s="24" t="s">
        <v>4832</v>
      </c>
      <c r="J1427" s="24" t="s">
        <v>4833</v>
      </c>
      <c r="K1427" s="24" t="s">
        <v>4834</v>
      </c>
      <c r="L1427" s="24" t="s">
        <v>4835</v>
      </c>
      <c r="M1427" s="24"/>
      <c r="N1427" s="24"/>
      <c r="O1427" s="24" t="s">
        <v>974</v>
      </c>
      <c r="P1427" s="24"/>
      <c r="Q1427" s="24" t="s">
        <v>89</v>
      </c>
      <c r="R1427" s="24" t="s">
        <v>4334</v>
      </c>
      <c r="S1427" s="24"/>
      <c r="T1427" s="24" t="s">
        <v>90</v>
      </c>
      <c r="U1427" s="24" t="s">
        <v>91</v>
      </c>
      <c r="V1427" s="24" t="s">
        <v>91</v>
      </c>
      <c r="W1427" s="24" t="s">
        <v>91</v>
      </c>
      <c r="X1427" s="24"/>
      <c r="Y1427" s="24" t="s">
        <v>91</v>
      </c>
      <c r="Z1427" s="24" t="s">
        <v>91</v>
      </c>
      <c r="AA1427" s="24" t="s">
        <v>91</v>
      </c>
      <c r="AB1427" s="24" t="s">
        <v>90</v>
      </c>
      <c r="AC1427" s="24" t="s">
        <v>91</v>
      </c>
      <c r="AD1427" s="24" t="s">
        <v>91</v>
      </c>
      <c r="AE1427" s="24" t="s">
        <v>91</v>
      </c>
      <c r="AF1427" s="24" t="s">
        <v>91</v>
      </c>
      <c r="AG1427" s="24" t="s">
        <v>91</v>
      </c>
      <c r="AH1427" s="24" t="s">
        <v>90</v>
      </c>
      <c r="AI1427" s="24" t="s">
        <v>91</v>
      </c>
      <c r="AJ1427" s="24" t="s">
        <v>91</v>
      </c>
      <c r="AK1427" s="24" t="s">
        <v>91</v>
      </c>
      <c r="AL1427" s="24" t="s">
        <v>91</v>
      </c>
      <c r="AM1427" s="24" t="s">
        <v>90</v>
      </c>
      <c r="AN1427" s="24" t="s">
        <v>91</v>
      </c>
      <c r="AO1427" s="24" t="s">
        <v>92</v>
      </c>
      <c r="AP1427" s="24" t="s">
        <v>91</v>
      </c>
      <c r="AQ1427" s="24" t="s">
        <v>91</v>
      </c>
      <c r="AR1427" s="24" t="s">
        <v>91</v>
      </c>
      <c r="AS1427" s="24" t="s">
        <v>91</v>
      </c>
      <c r="AT1427" s="24" t="s">
        <v>91</v>
      </c>
      <c r="AU1427" s="24" t="s">
        <v>91</v>
      </c>
      <c r="AV1427" s="24" t="s">
        <v>91</v>
      </c>
      <c r="AW1427" s="24" t="s">
        <v>91</v>
      </c>
      <c r="AX1427" s="24" t="s">
        <v>92</v>
      </c>
      <c r="AY1427" s="24" t="s">
        <v>91</v>
      </c>
      <c r="AZ1427" s="24" t="s">
        <v>91</v>
      </c>
      <c r="BA1427" s="24" t="s">
        <v>91</v>
      </c>
      <c r="BB1427" s="24" t="s">
        <v>91</v>
      </c>
      <c r="BC1427" s="24" t="s">
        <v>91</v>
      </c>
      <c r="BD1427" s="24" t="s">
        <v>91</v>
      </c>
      <c r="BE1427" s="24" t="s">
        <v>91</v>
      </c>
      <c r="BF1427" s="24" t="s">
        <v>91</v>
      </c>
      <c r="BG1427" s="24" t="s">
        <v>91</v>
      </c>
      <c r="BH1427" s="24" t="s">
        <v>91</v>
      </c>
      <c r="BI1427" s="24" t="s">
        <v>91</v>
      </c>
      <c r="BJ1427" s="24" t="s">
        <v>91</v>
      </c>
      <c r="BK1427" s="24" t="s">
        <v>91</v>
      </c>
      <c r="BL1427" s="24" t="s">
        <v>91</v>
      </c>
      <c r="BM1427" s="24" t="s">
        <v>92</v>
      </c>
      <c r="BN1427" s="24" t="s">
        <v>91</v>
      </c>
      <c r="BO1427" s="24" t="s">
        <v>91</v>
      </c>
      <c r="BP1427" s="24" t="s">
        <v>92</v>
      </c>
      <c r="BQ1427" s="24" t="s">
        <v>91</v>
      </c>
      <c r="BR1427" s="24" t="s">
        <v>92</v>
      </c>
      <c r="BS1427" s="24" t="s">
        <v>92</v>
      </c>
      <c r="BT1427" s="24" t="s">
        <v>91</v>
      </c>
      <c r="BU1427" s="24" t="s">
        <v>91</v>
      </c>
      <c r="BV1427" s="24" t="s">
        <v>91</v>
      </c>
      <c r="BW1427" s="24" t="s">
        <v>91</v>
      </c>
      <c r="BX1427" s="24" t="s">
        <v>91</v>
      </c>
      <c r="BY1427" s="24" t="s">
        <v>91</v>
      </c>
      <c r="BZ1427" s="24" t="s">
        <v>92</v>
      </c>
      <c r="CA1427" s="36"/>
      <c r="CB1427" s="35"/>
    </row>
    <row r="1428" spans="1:80" ht="169.5" customHeight="1" x14ac:dyDescent="0.35">
      <c r="A1428" s="24"/>
      <c r="B1428" s="24" t="s">
        <v>77</v>
      </c>
      <c r="C1428" s="23" t="s">
        <v>78</v>
      </c>
      <c r="D1428" s="24" t="s">
        <v>3415</v>
      </c>
      <c r="E1428" s="24" t="s">
        <v>38</v>
      </c>
      <c r="F1428" s="24" t="s">
        <v>287</v>
      </c>
      <c r="G1428" s="24" t="s">
        <v>3706</v>
      </c>
      <c r="H1428" s="24" t="s">
        <v>4828</v>
      </c>
      <c r="I1428" s="24" t="s">
        <v>4836</v>
      </c>
      <c r="J1428" s="24" t="s">
        <v>4837</v>
      </c>
      <c r="K1428" s="24" t="s">
        <v>4838</v>
      </c>
      <c r="L1428" s="24" t="s">
        <v>4839</v>
      </c>
      <c r="M1428" s="24"/>
      <c r="N1428" s="24"/>
      <c r="O1428" s="24" t="s">
        <v>974</v>
      </c>
      <c r="P1428" s="24"/>
      <c r="Q1428" s="24" t="s">
        <v>89</v>
      </c>
      <c r="R1428" s="24" t="s">
        <v>4334</v>
      </c>
      <c r="S1428" s="24"/>
      <c r="T1428" s="24" t="s">
        <v>92</v>
      </c>
      <c r="U1428" s="24" t="s">
        <v>91</v>
      </c>
      <c r="V1428" s="24" t="s">
        <v>91</v>
      </c>
      <c r="W1428" s="24" t="s">
        <v>91</v>
      </c>
      <c r="X1428" s="24"/>
      <c r="Y1428" s="24" t="s">
        <v>91</v>
      </c>
      <c r="Z1428" s="24" t="s">
        <v>91</v>
      </c>
      <c r="AA1428" s="24" t="s">
        <v>91</v>
      </c>
      <c r="AB1428" s="24" t="s">
        <v>92</v>
      </c>
      <c r="AC1428" s="24" t="s">
        <v>91</v>
      </c>
      <c r="AD1428" s="24" t="s">
        <v>91</v>
      </c>
      <c r="AE1428" s="24" t="s">
        <v>91</v>
      </c>
      <c r="AF1428" s="24" t="s">
        <v>91</v>
      </c>
      <c r="AG1428" s="24" t="s">
        <v>91</v>
      </c>
      <c r="AH1428" s="24" t="s">
        <v>1309</v>
      </c>
      <c r="AI1428" s="24" t="s">
        <v>91</v>
      </c>
      <c r="AJ1428" s="24" t="s">
        <v>91</v>
      </c>
      <c r="AK1428" s="24" t="s">
        <v>91</v>
      </c>
      <c r="AL1428" s="24" t="s">
        <v>91</v>
      </c>
      <c r="AM1428" s="24" t="s">
        <v>92</v>
      </c>
      <c r="AN1428" s="24" t="s">
        <v>91</v>
      </c>
      <c r="AO1428" s="24" t="s">
        <v>92</v>
      </c>
      <c r="AP1428" s="24" t="s">
        <v>91</v>
      </c>
      <c r="AQ1428" s="24" t="s">
        <v>91</v>
      </c>
      <c r="AR1428" s="24" t="s">
        <v>91</v>
      </c>
      <c r="AS1428" s="24" t="s">
        <v>91</v>
      </c>
      <c r="AT1428" s="24" t="s">
        <v>91</v>
      </c>
      <c r="AU1428" s="24" t="s">
        <v>91</v>
      </c>
      <c r="AV1428" s="24" t="s">
        <v>91</v>
      </c>
      <c r="AW1428" s="24" t="s">
        <v>91</v>
      </c>
      <c r="AX1428" s="24" t="s">
        <v>92</v>
      </c>
      <c r="AY1428" s="24" t="s">
        <v>91</v>
      </c>
      <c r="AZ1428" s="24" t="s">
        <v>91</v>
      </c>
      <c r="BA1428" s="24" t="s">
        <v>91</v>
      </c>
      <c r="BB1428" s="24" t="s">
        <v>91</v>
      </c>
      <c r="BC1428" s="24" t="s">
        <v>91</v>
      </c>
      <c r="BD1428" s="24" t="s">
        <v>91</v>
      </c>
      <c r="BE1428" s="24" t="s">
        <v>91</v>
      </c>
      <c r="BF1428" s="24" t="s">
        <v>91</v>
      </c>
      <c r="BG1428" s="24" t="s">
        <v>91</v>
      </c>
      <c r="BH1428" s="24" t="s">
        <v>91</v>
      </c>
      <c r="BI1428" s="24" t="s">
        <v>91</v>
      </c>
      <c r="BJ1428" s="24" t="s">
        <v>91</v>
      </c>
      <c r="BK1428" s="24" t="s">
        <v>91</v>
      </c>
      <c r="BL1428" s="24" t="s">
        <v>91</v>
      </c>
      <c r="BM1428" s="24" t="s">
        <v>92</v>
      </c>
      <c r="BN1428" s="24" t="s">
        <v>91</v>
      </c>
      <c r="BO1428" s="24" t="s">
        <v>91</v>
      </c>
      <c r="BP1428" s="24" t="s">
        <v>92</v>
      </c>
      <c r="BQ1428" s="24" t="s">
        <v>91</v>
      </c>
      <c r="BR1428" s="24" t="s">
        <v>92</v>
      </c>
      <c r="BS1428" s="24" t="s">
        <v>115</v>
      </c>
      <c r="BT1428" s="24" t="s">
        <v>91</v>
      </c>
      <c r="BU1428" s="24" t="s">
        <v>91</v>
      </c>
      <c r="BV1428" s="24" t="s">
        <v>91</v>
      </c>
      <c r="BW1428" s="24" t="s">
        <v>91</v>
      </c>
      <c r="BX1428" s="24" t="s">
        <v>91</v>
      </c>
      <c r="BY1428" s="24" t="s">
        <v>91</v>
      </c>
      <c r="BZ1428" s="24" t="s">
        <v>115</v>
      </c>
      <c r="CA1428" s="36"/>
      <c r="CB1428" s="35"/>
    </row>
    <row r="1429" spans="1:80" ht="169.5" customHeight="1" x14ac:dyDescent="0.35">
      <c r="A1429" s="24"/>
      <c r="B1429" s="24" t="s">
        <v>77</v>
      </c>
      <c r="C1429" s="23" t="s">
        <v>78</v>
      </c>
      <c r="D1429" s="24" t="s">
        <v>3415</v>
      </c>
      <c r="E1429" s="24" t="s">
        <v>38</v>
      </c>
      <c r="F1429" s="24" t="s">
        <v>287</v>
      </c>
      <c r="G1429" s="24" t="s">
        <v>3706</v>
      </c>
      <c r="H1429" s="24" t="s">
        <v>4828</v>
      </c>
      <c r="I1429" s="24" t="s">
        <v>4832</v>
      </c>
      <c r="J1429" s="24" t="s">
        <v>4840</v>
      </c>
      <c r="K1429" s="24" t="s">
        <v>4841</v>
      </c>
      <c r="L1429" s="24" t="s">
        <v>4842</v>
      </c>
      <c r="M1429" s="24"/>
      <c r="N1429" s="24"/>
      <c r="O1429" s="24" t="s">
        <v>974</v>
      </c>
      <c r="P1429" s="24"/>
      <c r="Q1429" s="24" t="s">
        <v>89</v>
      </c>
      <c r="R1429" s="24" t="s">
        <v>4232</v>
      </c>
      <c r="S1429" s="24"/>
      <c r="T1429" s="24" t="s">
        <v>92</v>
      </c>
      <c r="U1429" s="24" t="s">
        <v>91</v>
      </c>
      <c r="V1429" s="24" t="s">
        <v>91</v>
      </c>
      <c r="W1429" s="24" t="s">
        <v>91</v>
      </c>
      <c r="X1429" s="24"/>
      <c r="Y1429" s="24" t="s">
        <v>91</v>
      </c>
      <c r="Z1429" s="24" t="s">
        <v>91</v>
      </c>
      <c r="AA1429" s="24" t="s">
        <v>91</v>
      </c>
      <c r="AB1429" s="24" t="s">
        <v>92</v>
      </c>
      <c r="AC1429" s="24" t="s">
        <v>91</v>
      </c>
      <c r="AD1429" s="24" t="s">
        <v>91</v>
      </c>
      <c r="AE1429" s="24" t="s">
        <v>91</v>
      </c>
      <c r="AF1429" s="24" t="s">
        <v>91</v>
      </c>
      <c r="AG1429" s="24" t="s">
        <v>91</v>
      </c>
      <c r="AH1429" s="24" t="s">
        <v>90</v>
      </c>
      <c r="AI1429" s="24" t="s">
        <v>91</v>
      </c>
      <c r="AJ1429" s="24" t="s">
        <v>91</v>
      </c>
      <c r="AK1429" s="24" t="s">
        <v>91</v>
      </c>
      <c r="AL1429" s="24" t="s">
        <v>91</v>
      </c>
      <c r="AM1429" s="24" t="s">
        <v>90</v>
      </c>
      <c r="AN1429" s="24" t="s">
        <v>91</v>
      </c>
      <c r="AO1429" s="24" t="s">
        <v>92</v>
      </c>
      <c r="AP1429" s="24" t="s">
        <v>91</v>
      </c>
      <c r="AQ1429" s="24" t="s">
        <v>91</v>
      </c>
      <c r="AR1429" s="24" t="s">
        <v>91</v>
      </c>
      <c r="AS1429" s="24" t="s">
        <v>91</v>
      </c>
      <c r="AT1429" s="24" t="s">
        <v>91</v>
      </c>
      <c r="AU1429" s="24" t="s">
        <v>91</v>
      </c>
      <c r="AV1429" s="24" t="s">
        <v>91</v>
      </c>
      <c r="AW1429" s="24" t="s">
        <v>91</v>
      </c>
      <c r="AX1429" s="24" t="s">
        <v>92</v>
      </c>
      <c r="AY1429" s="24" t="s">
        <v>91</v>
      </c>
      <c r="AZ1429" s="24" t="s">
        <v>91</v>
      </c>
      <c r="BA1429" s="24" t="s">
        <v>91</v>
      </c>
      <c r="BB1429" s="24" t="s">
        <v>91</v>
      </c>
      <c r="BC1429" s="24" t="s">
        <v>91</v>
      </c>
      <c r="BD1429" s="24" t="s">
        <v>91</v>
      </c>
      <c r="BE1429" s="24" t="s">
        <v>91</v>
      </c>
      <c r="BF1429" s="24" t="s">
        <v>91</v>
      </c>
      <c r="BG1429" s="24" t="s">
        <v>91</v>
      </c>
      <c r="BH1429" s="24" t="s">
        <v>91</v>
      </c>
      <c r="BI1429" s="24" t="s">
        <v>91</v>
      </c>
      <c r="BJ1429" s="24" t="s">
        <v>91</v>
      </c>
      <c r="BK1429" s="24" t="s">
        <v>91</v>
      </c>
      <c r="BL1429" s="24" t="s">
        <v>91</v>
      </c>
      <c r="BM1429" s="24" t="s">
        <v>92</v>
      </c>
      <c r="BN1429" s="24" t="s">
        <v>91</v>
      </c>
      <c r="BO1429" s="24" t="s">
        <v>91</v>
      </c>
      <c r="BP1429" s="24" t="s">
        <v>92</v>
      </c>
      <c r="BQ1429" s="24" t="s">
        <v>91</v>
      </c>
      <c r="BR1429" s="24" t="s">
        <v>92</v>
      </c>
      <c r="BS1429" s="24" t="s">
        <v>92</v>
      </c>
      <c r="BT1429" s="24" t="s">
        <v>91</v>
      </c>
      <c r="BU1429" s="24" t="s">
        <v>91</v>
      </c>
      <c r="BV1429" s="24" t="s">
        <v>91</v>
      </c>
      <c r="BW1429" s="24" t="s">
        <v>91</v>
      </c>
      <c r="BX1429" s="24" t="s">
        <v>91</v>
      </c>
      <c r="BY1429" s="24" t="s">
        <v>91</v>
      </c>
      <c r="BZ1429" s="24" t="s">
        <v>92</v>
      </c>
      <c r="CA1429" s="36"/>
      <c r="CB1429" s="35"/>
    </row>
    <row r="1430" spans="1:80" ht="169.5" customHeight="1" x14ac:dyDescent="0.35">
      <c r="A1430" s="24"/>
      <c r="B1430" s="24" t="s">
        <v>77</v>
      </c>
      <c r="C1430" s="23" t="s">
        <v>78</v>
      </c>
      <c r="D1430" s="24" t="s">
        <v>3415</v>
      </c>
      <c r="E1430" s="24" t="s">
        <v>38</v>
      </c>
      <c r="F1430" s="24" t="s">
        <v>287</v>
      </c>
      <c r="G1430" s="24" t="s">
        <v>3706</v>
      </c>
      <c r="H1430" s="24" t="s">
        <v>4828</v>
      </c>
      <c r="I1430" s="24" t="s">
        <v>4832</v>
      </c>
      <c r="J1430" s="24" t="s">
        <v>4843</v>
      </c>
      <c r="K1430" s="24" t="s">
        <v>4844</v>
      </c>
      <c r="L1430" s="24" t="s">
        <v>4845</v>
      </c>
      <c r="M1430" s="24"/>
      <c r="N1430" s="24"/>
      <c r="O1430" s="24" t="s">
        <v>974</v>
      </c>
      <c r="P1430" s="24"/>
      <c r="Q1430" s="24" t="s">
        <v>89</v>
      </c>
      <c r="R1430" s="24" t="s">
        <v>4232</v>
      </c>
      <c r="S1430" s="24"/>
      <c r="T1430" s="24" t="s">
        <v>92</v>
      </c>
      <c r="U1430" s="24" t="s">
        <v>91</v>
      </c>
      <c r="V1430" s="24" t="s">
        <v>91</v>
      </c>
      <c r="W1430" s="24" t="s">
        <v>91</v>
      </c>
      <c r="X1430" s="24"/>
      <c r="Y1430" s="24" t="s">
        <v>91</v>
      </c>
      <c r="Z1430" s="24" t="s">
        <v>91</v>
      </c>
      <c r="AA1430" s="24" t="s">
        <v>91</v>
      </c>
      <c r="AB1430" s="24" t="s">
        <v>92</v>
      </c>
      <c r="AC1430" s="24" t="s">
        <v>91</v>
      </c>
      <c r="AD1430" s="24" t="s">
        <v>91</v>
      </c>
      <c r="AE1430" s="24" t="s">
        <v>91</v>
      </c>
      <c r="AF1430" s="24" t="s">
        <v>91</v>
      </c>
      <c r="AG1430" s="24" t="s">
        <v>91</v>
      </c>
      <c r="AH1430" s="24" t="s">
        <v>90</v>
      </c>
      <c r="AI1430" s="24" t="s">
        <v>91</v>
      </c>
      <c r="AJ1430" s="24" t="s">
        <v>91</v>
      </c>
      <c r="AK1430" s="24" t="s">
        <v>91</v>
      </c>
      <c r="AL1430" s="24" t="s">
        <v>91</v>
      </c>
      <c r="AM1430" s="24" t="s">
        <v>90</v>
      </c>
      <c r="AN1430" s="24" t="s">
        <v>91</v>
      </c>
      <c r="AO1430" s="24" t="s">
        <v>92</v>
      </c>
      <c r="AP1430" s="24" t="s">
        <v>91</v>
      </c>
      <c r="AQ1430" s="24" t="s">
        <v>91</v>
      </c>
      <c r="AR1430" s="24" t="s">
        <v>91</v>
      </c>
      <c r="AS1430" s="24" t="s">
        <v>91</v>
      </c>
      <c r="AT1430" s="24" t="s">
        <v>91</v>
      </c>
      <c r="AU1430" s="24" t="s">
        <v>91</v>
      </c>
      <c r="AV1430" s="24" t="s">
        <v>91</v>
      </c>
      <c r="AW1430" s="24" t="s">
        <v>91</v>
      </c>
      <c r="AX1430" s="24" t="s">
        <v>92</v>
      </c>
      <c r="AY1430" s="24" t="s">
        <v>91</v>
      </c>
      <c r="AZ1430" s="24" t="s">
        <v>91</v>
      </c>
      <c r="BA1430" s="24" t="s">
        <v>91</v>
      </c>
      <c r="BB1430" s="24" t="s">
        <v>91</v>
      </c>
      <c r="BC1430" s="24" t="s">
        <v>91</v>
      </c>
      <c r="BD1430" s="24" t="s">
        <v>91</v>
      </c>
      <c r="BE1430" s="24" t="s">
        <v>91</v>
      </c>
      <c r="BF1430" s="24" t="s">
        <v>91</v>
      </c>
      <c r="BG1430" s="24" t="s">
        <v>91</v>
      </c>
      <c r="BH1430" s="24" t="s">
        <v>91</v>
      </c>
      <c r="BI1430" s="24" t="s">
        <v>91</v>
      </c>
      <c r="BJ1430" s="24" t="s">
        <v>91</v>
      </c>
      <c r="BK1430" s="24" t="s">
        <v>91</v>
      </c>
      <c r="BL1430" s="24" t="s">
        <v>91</v>
      </c>
      <c r="BM1430" s="24" t="s">
        <v>92</v>
      </c>
      <c r="BN1430" s="24" t="s">
        <v>91</v>
      </c>
      <c r="BO1430" s="24" t="s">
        <v>91</v>
      </c>
      <c r="BP1430" s="24" t="s">
        <v>92</v>
      </c>
      <c r="BQ1430" s="24" t="s">
        <v>91</v>
      </c>
      <c r="BR1430" s="24" t="s">
        <v>92</v>
      </c>
      <c r="BS1430" s="24" t="s">
        <v>92</v>
      </c>
      <c r="BT1430" s="24" t="s">
        <v>91</v>
      </c>
      <c r="BU1430" s="24" t="s">
        <v>91</v>
      </c>
      <c r="BV1430" s="24" t="s">
        <v>91</v>
      </c>
      <c r="BW1430" s="24" t="s">
        <v>91</v>
      </c>
      <c r="BX1430" s="24" t="s">
        <v>91</v>
      </c>
      <c r="BY1430" s="24" t="s">
        <v>91</v>
      </c>
      <c r="BZ1430" s="24" t="s">
        <v>92</v>
      </c>
      <c r="CA1430" s="36"/>
      <c r="CB1430" s="35"/>
    </row>
    <row r="1431" spans="1:80" ht="169.5" customHeight="1" x14ac:dyDescent="0.35">
      <c r="A1431" s="24"/>
      <c r="B1431" s="24" t="s">
        <v>77</v>
      </c>
      <c r="C1431" s="23" t="s">
        <v>78</v>
      </c>
      <c r="D1431" s="24" t="s">
        <v>3415</v>
      </c>
      <c r="E1431" s="24" t="s">
        <v>38</v>
      </c>
      <c r="F1431" s="24" t="s">
        <v>287</v>
      </c>
      <c r="G1431" s="24" t="s">
        <v>3706</v>
      </c>
      <c r="H1431" s="24" t="s">
        <v>4828</v>
      </c>
      <c r="I1431" s="24" t="s">
        <v>4832</v>
      </c>
      <c r="J1431" s="24" t="s">
        <v>4846</v>
      </c>
      <c r="K1431" s="24" t="s">
        <v>4847</v>
      </c>
      <c r="L1431" s="24" t="s">
        <v>4848</v>
      </c>
      <c r="M1431" s="24"/>
      <c r="N1431" s="24"/>
      <c r="O1431" s="24" t="s">
        <v>974</v>
      </c>
      <c r="P1431" s="24"/>
      <c r="Q1431" s="24" t="s">
        <v>89</v>
      </c>
      <c r="R1431" s="24" t="s">
        <v>4232</v>
      </c>
      <c r="S1431" s="24"/>
      <c r="T1431" s="24" t="s">
        <v>92</v>
      </c>
      <c r="U1431" s="24" t="s">
        <v>91</v>
      </c>
      <c r="V1431" s="24" t="s">
        <v>91</v>
      </c>
      <c r="W1431" s="24" t="s">
        <v>91</v>
      </c>
      <c r="X1431" s="24"/>
      <c r="Y1431" s="24" t="s">
        <v>91</v>
      </c>
      <c r="Z1431" s="24" t="s">
        <v>91</v>
      </c>
      <c r="AA1431" s="24" t="s">
        <v>91</v>
      </c>
      <c r="AB1431" s="24" t="s">
        <v>92</v>
      </c>
      <c r="AC1431" s="24" t="s">
        <v>91</v>
      </c>
      <c r="AD1431" s="24" t="s">
        <v>91</v>
      </c>
      <c r="AE1431" s="24" t="s">
        <v>91</v>
      </c>
      <c r="AF1431" s="24" t="s">
        <v>91</v>
      </c>
      <c r="AG1431" s="24" t="s">
        <v>91</v>
      </c>
      <c r="AH1431" s="24" t="s">
        <v>90</v>
      </c>
      <c r="AI1431" s="24" t="s">
        <v>91</v>
      </c>
      <c r="AJ1431" s="24" t="s">
        <v>91</v>
      </c>
      <c r="AK1431" s="24" t="s">
        <v>91</v>
      </c>
      <c r="AL1431" s="24" t="s">
        <v>91</v>
      </c>
      <c r="AM1431" s="24" t="s">
        <v>90</v>
      </c>
      <c r="AN1431" s="24" t="s">
        <v>91</v>
      </c>
      <c r="AO1431" s="24" t="s">
        <v>92</v>
      </c>
      <c r="AP1431" s="24" t="s">
        <v>91</v>
      </c>
      <c r="AQ1431" s="24" t="s">
        <v>91</v>
      </c>
      <c r="AR1431" s="24" t="s">
        <v>91</v>
      </c>
      <c r="AS1431" s="24" t="s">
        <v>91</v>
      </c>
      <c r="AT1431" s="24" t="s">
        <v>91</v>
      </c>
      <c r="AU1431" s="24" t="s">
        <v>91</v>
      </c>
      <c r="AV1431" s="24" t="s">
        <v>91</v>
      </c>
      <c r="AW1431" s="24" t="s">
        <v>91</v>
      </c>
      <c r="AX1431" s="24" t="s">
        <v>92</v>
      </c>
      <c r="AY1431" s="24" t="s">
        <v>91</v>
      </c>
      <c r="AZ1431" s="24" t="s">
        <v>91</v>
      </c>
      <c r="BA1431" s="24" t="s">
        <v>91</v>
      </c>
      <c r="BB1431" s="24" t="s">
        <v>91</v>
      </c>
      <c r="BC1431" s="24" t="s">
        <v>91</v>
      </c>
      <c r="BD1431" s="24" t="s">
        <v>91</v>
      </c>
      <c r="BE1431" s="24" t="s">
        <v>91</v>
      </c>
      <c r="BF1431" s="24" t="s">
        <v>91</v>
      </c>
      <c r="BG1431" s="24" t="s">
        <v>91</v>
      </c>
      <c r="BH1431" s="24" t="s">
        <v>91</v>
      </c>
      <c r="BI1431" s="24" t="s">
        <v>91</v>
      </c>
      <c r="BJ1431" s="24" t="s">
        <v>91</v>
      </c>
      <c r="BK1431" s="24" t="s">
        <v>91</v>
      </c>
      <c r="BL1431" s="24" t="s">
        <v>91</v>
      </c>
      <c r="BM1431" s="24" t="s">
        <v>92</v>
      </c>
      <c r="BN1431" s="24" t="s">
        <v>91</v>
      </c>
      <c r="BO1431" s="24" t="s">
        <v>91</v>
      </c>
      <c r="BP1431" s="24" t="s">
        <v>92</v>
      </c>
      <c r="BQ1431" s="24" t="s">
        <v>91</v>
      </c>
      <c r="BR1431" s="24" t="s">
        <v>92</v>
      </c>
      <c r="BS1431" s="24" t="s">
        <v>92</v>
      </c>
      <c r="BT1431" s="24" t="s">
        <v>91</v>
      </c>
      <c r="BU1431" s="24" t="s">
        <v>91</v>
      </c>
      <c r="BV1431" s="24" t="s">
        <v>91</v>
      </c>
      <c r="BW1431" s="24" t="s">
        <v>91</v>
      </c>
      <c r="BX1431" s="24" t="s">
        <v>91</v>
      </c>
      <c r="BY1431" s="24" t="s">
        <v>91</v>
      </c>
      <c r="BZ1431" s="24" t="s">
        <v>92</v>
      </c>
      <c r="CA1431" s="36"/>
      <c r="CB1431" s="35"/>
    </row>
    <row r="1432" spans="1:80" ht="169.5" customHeight="1" x14ac:dyDescent="0.35">
      <c r="A1432" s="24"/>
      <c r="B1432" s="24" t="s">
        <v>77</v>
      </c>
      <c r="C1432" s="23" t="s">
        <v>78</v>
      </c>
      <c r="D1432" s="24" t="s">
        <v>3415</v>
      </c>
      <c r="E1432" s="24" t="s">
        <v>38</v>
      </c>
      <c r="F1432" s="24" t="s">
        <v>287</v>
      </c>
      <c r="G1432" s="24" t="s">
        <v>3706</v>
      </c>
      <c r="H1432" s="24" t="s">
        <v>4828</v>
      </c>
      <c r="I1432" s="24" t="s">
        <v>4832</v>
      </c>
      <c r="J1432" s="24" t="s">
        <v>4849</v>
      </c>
      <c r="K1432" s="24" t="s">
        <v>4850</v>
      </c>
      <c r="L1432" s="24" t="s">
        <v>4851</v>
      </c>
      <c r="M1432" s="24"/>
      <c r="N1432" s="24"/>
      <c r="O1432" s="24" t="s">
        <v>974</v>
      </c>
      <c r="P1432" s="24"/>
      <c r="Q1432" s="24" t="s">
        <v>89</v>
      </c>
      <c r="R1432" s="24" t="s">
        <v>4334</v>
      </c>
      <c r="S1432" s="24"/>
      <c r="T1432" s="24" t="s">
        <v>90</v>
      </c>
      <c r="U1432" s="24" t="s">
        <v>91</v>
      </c>
      <c r="V1432" s="24" t="s">
        <v>91</v>
      </c>
      <c r="W1432" s="24" t="s">
        <v>91</v>
      </c>
      <c r="X1432" s="24"/>
      <c r="Y1432" s="24" t="s">
        <v>91</v>
      </c>
      <c r="Z1432" s="24" t="s">
        <v>91</v>
      </c>
      <c r="AA1432" s="24" t="s">
        <v>91</v>
      </c>
      <c r="AB1432" s="24" t="s">
        <v>90</v>
      </c>
      <c r="AC1432" s="24" t="s">
        <v>91</v>
      </c>
      <c r="AD1432" s="24" t="s">
        <v>91</v>
      </c>
      <c r="AE1432" s="24" t="s">
        <v>91</v>
      </c>
      <c r="AF1432" s="24" t="s">
        <v>91</v>
      </c>
      <c r="AG1432" s="24" t="s">
        <v>91</v>
      </c>
      <c r="AH1432" s="24" t="s">
        <v>115</v>
      </c>
      <c r="AI1432" s="24" t="s">
        <v>91</v>
      </c>
      <c r="AJ1432" s="24" t="s">
        <v>91</v>
      </c>
      <c r="AK1432" s="24" t="s">
        <v>91</v>
      </c>
      <c r="AL1432" s="24" t="s">
        <v>91</v>
      </c>
      <c r="AM1432" s="24" t="s">
        <v>115</v>
      </c>
      <c r="AN1432" s="24" t="s">
        <v>91</v>
      </c>
      <c r="AO1432" s="24" t="s">
        <v>115</v>
      </c>
      <c r="AP1432" s="24" t="s">
        <v>91</v>
      </c>
      <c r="AQ1432" s="24" t="s">
        <v>91</v>
      </c>
      <c r="AR1432" s="24" t="s">
        <v>91</v>
      </c>
      <c r="AS1432" s="24" t="s">
        <v>91</v>
      </c>
      <c r="AT1432" s="24" t="s">
        <v>91</v>
      </c>
      <c r="AU1432" s="24" t="s">
        <v>91</v>
      </c>
      <c r="AV1432" s="24" t="s">
        <v>91</v>
      </c>
      <c r="AW1432" s="24" t="s">
        <v>91</v>
      </c>
      <c r="AX1432" s="24" t="s">
        <v>115</v>
      </c>
      <c r="AY1432" s="24" t="s">
        <v>91</v>
      </c>
      <c r="AZ1432" s="24" t="s">
        <v>91</v>
      </c>
      <c r="BA1432" s="24" t="s">
        <v>91</v>
      </c>
      <c r="BB1432" s="24" t="s">
        <v>91</v>
      </c>
      <c r="BC1432" s="24" t="s">
        <v>91</v>
      </c>
      <c r="BD1432" s="24" t="s">
        <v>91</v>
      </c>
      <c r="BE1432" s="24" t="s">
        <v>91</v>
      </c>
      <c r="BF1432" s="24" t="s">
        <v>91</v>
      </c>
      <c r="BG1432" s="24" t="s">
        <v>91</v>
      </c>
      <c r="BH1432" s="24" t="s">
        <v>91</v>
      </c>
      <c r="BI1432" s="24" t="s">
        <v>91</v>
      </c>
      <c r="BJ1432" s="24" t="s">
        <v>91</v>
      </c>
      <c r="BK1432" s="24" t="s">
        <v>91</v>
      </c>
      <c r="BL1432" s="24" t="s">
        <v>91</v>
      </c>
      <c r="BM1432" s="24" t="s">
        <v>90</v>
      </c>
      <c r="BN1432" s="24" t="s">
        <v>91</v>
      </c>
      <c r="BO1432" s="24" t="s">
        <v>91</v>
      </c>
      <c r="BP1432" s="24" t="s">
        <v>90</v>
      </c>
      <c r="BQ1432" s="24" t="s">
        <v>91</v>
      </c>
      <c r="BR1432" s="24" t="s">
        <v>90</v>
      </c>
      <c r="BS1432" s="24" t="s">
        <v>92</v>
      </c>
      <c r="BT1432" s="24" t="s">
        <v>91</v>
      </c>
      <c r="BU1432" s="24" t="s">
        <v>91</v>
      </c>
      <c r="BV1432" s="24" t="s">
        <v>91</v>
      </c>
      <c r="BW1432" s="24" t="s">
        <v>91</v>
      </c>
      <c r="BX1432" s="24" t="s">
        <v>91</v>
      </c>
      <c r="BY1432" s="24" t="s">
        <v>91</v>
      </c>
      <c r="BZ1432" s="24" t="s">
        <v>92</v>
      </c>
      <c r="CA1432" s="36"/>
      <c r="CB1432" s="35"/>
    </row>
    <row r="1433" spans="1:80" ht="169.5" customHeight="1" x14ac:dyDescent="0.35">
      <c r="A1433" s="24"/>
      <c r="B1433" s="24" t="s">
        <v>77</v>
      </c>
      <c r="C1433" s="23" t="s">
        <v>78</v>
      </c>
      <c r="D1433" s="24" t="s">
        <v>3415</v>
      </c>
      <c r="E1433" s="24" t="s">
        <v>38</v>
      </c>
      <c r="F1433" s="24" t="s">
        <v>287</v>
      </c>
      <c r="G1433" s="24" t="s">
        <v>3706</v>
      </c>
      <c r="H1433" s="24" t="s">
        <v>4828</v>
      </c>
      <c r="I1433" s="24" t="s">
        <v>4852</v>
      </c>
      <c r="J1433" s="24" t="s">
        <v>4853</v>
      </c>
      <c r="K1433" s="24" t="s">
        <v>4854</v>
      </c>
      <c r="L1433" s="24" t="s">
        <v>4855</v>
      </c>
      <c r="M1433" s="24"/>
      <c r="N1433" s="24"/>
      <c r="O1433" s="24" t="s">
        <v>974</v>
      </c>
      <c r="P1433" s="24"/>
      <c r="Q1433" s="24" t="s">
        <v>89</v>
      </c>
      <c r="R1433" s="24" t="s">
        <v>4232</v>
      </c>
      <c r="S1433" s="24"/>
      <c r="T1433" s="24" t="s">
        <v>90</v>
      </c>
      <c r="U1433" s="24" t="s">
        <v>91</v>
      </c>
      <c r="V1433" s="24" t="s">
        <v>91</v>
      </c>
      <c r="W1433" s="24" t="s">
        <v>91</v>
      </c>
      <c r="X1433" s="24"/>
      <c r="Y1433" s="24" t="s">
        <v>91</v>
      </c>
      <c r="Z1433" s="24" t="s">
        <v>91</v>
      </c>
      <c r="AA1433" s="24" t="s">
        <v>91</v>
      </c>
      <c r="AB1433" s="24" t="s">
        <v>90</v>
      </c>
      <c r="AC1433" s="24" t="s">
        <v>91</v>
      </c>
      <c r="AD1433" s="24" t="s">
        <v>91</v>
      </c>
      <c r="AE1433" s="24" t="s">
        <v>91</v>
      </c>
      <c r="AF1433" s="24" t="s">
        <v>91</v>
      </c>
      <c r="AG1433" s="24" t="s">
        <v>91</v>
      </c>
      <c r="AH1433" s="24" t="s">
        <v>115</v>
      </c>
      <c r="AI1433" s="24" t="s">
        <v>91</v>
      </c>
      <c r="AJ1433" s="24" t="s">
        <v>91</v>
      </c>
      <c r="AK1433" s="24" t="s">
        <v>91</v>
      </c>
      <c r="AL1433" s="24" t="s">
        <v>91</v>
      </c>
      <c r="AM1433" s="24" t="s">
        <v>115</v>
      </c>
      <c r="AN1433" s="24" t="s">
        <v>91</v>
      </c>
      <c r="AO1433" s="24" t="s">
        <v>92</v>
      </c>
      <c r="AP1433" s="24" t="s">
        <v>91</v>
      </c>
      <c r="AQ1433" s="24" t="s">
        <v>91</v>
      </c>
      <c r="AR1433" s="24" t="s">
        <v>91</v>
      </c>
      <c r="AS1433" s="24" t="s">
        <v>91</v>
      </c>
      <c r="AT1433" s="24" t="s">
        <v>91</v>
      </c>
      <c r="AU1433" s="24" t="s">
        <v>91</v>
      </c>
      <c r="AV1433" s="24" t="s">
        <v>91</v>
      </c>
      <c r="AW1433" s="24" t="s">
        <v>91</v>
      </c>
      <c r="AX1433" s="24" t="s">
        <v>92</v>
      </c>
      <c r="AY1433" s="24" t="s">
        <v>91</v>
      </c>
      <c r="AZ1433" s="24" t="s">
        <v>91</v>
      </c>
      <c r="BA1433" s="24" t="s">
        <v>91</v>
      </c>
      <c r="BB1433" s="24" t="s">
        <v>91</v>
      </c>
      <c r="BC1433" s="24" t="s">
        <v>91</v>
      </c>
      <c r="BD1433" s="24" t="s">
        <v>91</v>
      </c>
      <c r="BE1433" s="24" t="s">
        <v>91</v>
      </c>
      <c r="BF1433" s="24" t="s">
        <v>91</v>
      </c>
      <c r="BG1433" s="24" t="s">
        <v>91</v>
      </c>
      <c r="BH1433" s="24" t="s">
        <v>91</v>
      </c>
      <c r="BI1433" s="24" t="s">
        <v>91</v>
      </c>
      <c r="BJ1433" s="24" t="s">
        <v>91</v>
      </c>
      <c r="BK1433" s="24" t="s">
        <v>91</v>
      </c>
      <c r="BL1433" s="24" t="s">
        <v>91</v>
      </c>
      <c r="BM1433" s="24" t="s">
        <v>144</v>
      </c>
      <c r="BN1433" s="24" t="s">
        <v>91</v>
      </c>
      <c r="BO1433" s="24" t="s">
        <v>91</v>
      </c>
      <c r="BP1433" s="24" t="s">
        <v>90</v>
      </c>
      <c r="BQ1433" s="24" t="s">
        <v>91</v>
      </c>
      <c r="BR1433" s="24" t="s">
        <v>90</v>
      </c>
      <c r="BS1433" s="24" t="s">
        <v>115</v>
      </c>
      <c r="BT1433" s="24" t="s">
        <v>91</v>
      </c>
      <c r="BU1433" s="24" t="s">
        <v>92</v>
      </c>
      <c r="BV1433" s="24" t="s">
        <v>91</v>
      </c>
      <c r="BW1433" s="24" t="s">
        <v>91</v>
      </c>
      <c r="BX1433" s="24" t="s">
        <v>91</v>
      </c>
      <c r="BY1433" s="24" t="s">
        <v>91</v>
      </c>
      <c r="BZ1433" s="24" t="s">
        <v>115</v>
      </c>
      <c r="CA1433" s="36"/>
      <c r="CB1433" s="35"/>
    </row>
    <row r="1434" spans="1:80" ht="169.5" customHeight="1" x14ac:dyDescent="0.35">
      <c r="A1434" s="24"/>
      <c r="B1434" s="24" t="s">
        <v>77</v>
      </c>
      <c r="C1434" s="23" t="s">
        <v>78</v>
      </c>
      <c r="D1434" s="24" t="s">
        <v>3415</v>
      </c>
      <c r="E1434" s="24" t="s">
        <v>38</v>
      </c>
      <c r="F1434" s="24" t="s">
        <v>287</v>
      </c>
      <c r="G1434" s="24" t="s">
        <v>3706</v>
      </c>
      <c r="H1434" s="24" t="s">
        <v>4828</v>
      </c>
      <c r="I1434" s="24" t="s">
        <v>4852</v>
      </c>
      <c r="J1434" s="24" t="s">
        <v>4856</v>
      </c>
      <c r="K1434" s="24" t="s">
        <v>4857</v>
      </c>
      <c r="L1434" s="24" t="s">
        <v>4858</v>
      </c>
      <c r="M1434" s="24"/>
      <c r="N1434" s="24"/>
      <c r="O1434" s="24" t="s">
        <v>974</v>
      </c>
      <c r="P1434" s="24"/>
      <c r="Q1434" s="24" t="s">
        <v>89</v>
      </c>
      <c r="R1434" s="24" t="s">
        <v>4232</v>
      </c>
      <c r="S1434" s="24"/>
      <c r="T1434" s="24" t="s">
        <v>92</v>
      </c>
      <c r="U1434" s="24" t="s">
        <v>91</v>
      </c>
      <c r="V1434" s="24" t="s">
        <v>91</v>
      </c>
      <c r="W1434" s="24" t="s">
        <v>91</v>
      </c>
      <c r="X1434" s="24"/>
      <c r="Y1434" s="24" t="s">
        <v>91</v>
      </c>
      <c r="Z1434" s="24" t="s">
        <v>91</v>
      </c>
      <c r="AA1434" s="24" t="s">
        <v>91</v>
      </c>
      <c r="AB1434" s="24" t="s">
        <v>92</v>
      </c>
      <c r="AC1434" s="24" t="s">
        <v>91</v>
      </c>
      <c r="AD1434" s="24" t="s">
        <v>91</v>
      </c>
      <c r="AE1434" s="24" t="s">
        <v>91</v>
      </c>
      <c r="AF1434" s="24" t="s">
        <v>91</v>
      </c>
      <c r="AG1434" s="24" t="s">
        <v>91</v>
      </c>
      <c r="AH1434" s="24" t="s">
        <v>1309</v>
      </c>
      <c r="AI1434" s="24" t="s">
        <v>91</v>
      </c>
      <c r="AJ1434" s="24" t="s">
        <v>91</v>
      </c>
      <c r="AK1434" s="24" t="s">
        <v>91</v>
      </c>
      <c r="AL1434" s="24" t="s">
        <v>91</v>
      </c>
      <c r="AM1434" s="24" t="s">
        <v>92</v>
      </c>
      <c r="AN1434" s="24" t="s">
        <v>91</v>
      </c>
      <c r="AO1434" s="24" t="s">
        <v>92</v>
      </c>
      <c r="AP1434" s="24" t="s">
        <v>91</v>
      </c>
      <c r="AQ1434" s="24" t="s">
        <v>91</v>
      </c>
      <c r="AR1434" s="24" t="s">
        <v>91</v>
      </c>
      <c r="AS1434" s="24" t="s">
        <v>91</v>
      </c>
      <c r="AT1434" s="24" t="s">
        <v>91</v>
      </c>
      <c r="AU1434" s="24" t="s">
        <v>91</v>
      </c>
      <c r="AV1434" s="24" t="s">
        <v>91</v>
      </c>
      <c r="AW1434" s="24" t="s">
        <v>91</v>
      </c>
      <c r="AX1434" s="24" t="s">
        <v>92</v>
      </c>
      <c r="AY1434" s="24" t="s">
        <v>91</v>
      </c>
      <c r="AZ1434" s="24" t="s">
        <v>91</v>
      </c>
      <c r="BA1434" s="24" t="s">
        <v>91</v>
      </c>
      <c r="BB1434" s="24" t="s">
        <v>91</v>
      </c>
      <c r="BC1434" s="24" t="s">
        <v>91</v>
      </c>
      <c r="BD1434" s="24" t="s">
        <v>91</v>
      </c>
      <c r="BE1434" s="24" t="s">
        <v>91</v>
      </c>
      <c r="BF1434" s="24" t="s">
        <v>91</v>
      </c>
      <c r="BG1434" s="24" t="s">
        <v>91</v>
      </c>
      <c r="BH1434" s="24" t="s">
        <v>91</v>
      </c>
      <c r="BI1434" s="24" t="s">
        <v>91</v>
      </c>
      <c r="BJ1434" s="24" t="s">
        <v>91</v>
      </c>
      <c r="BK1434" s="24" t="s">
        <v>91</v>
      </c>
      <c r="BL1434" s="24" t="s">
        <v>91</v>
      </c>
      <c r="BM1434" s="24" t="s">
        <v>90</v>
      </c>
      <c r="BN1434" s="24" t="s">
        <v>91</v>
      </c>
      <c r="BO1434" s="24" t="s">
        <v>91</v>
      </c>
      <c r="BP1434" s="24" t="s">
        <v>1309</v>
      </c>
      <c r="BQ1434" s="24" t="s">
        <v>91</v>
      </c>
      <c r="BR1434" s="24" t="s">
        <v>90</v>
      </c>
      <c r="BS1434" s="24" t="s">
        <v>91</v>
      </c>
      <c r="BT1434" s="24" t="s">
        <v>91</v>
      </c>
      <c r="BU1434" s="24" t="s">
        <v>91</v>
      </c>
      <c r="BV1434" s="24" t="s">
        <v>91</v>
      </c>
      <c r="BW1434" s="24" t="s">
        <v>91</v>
      </c>
      <c r="BX1434" s="24" t="s">
        <v>91</v>
      </c>
      <c r="BY1434" s="24" t="s">
        <v>91</v>
      </c>
      <c r="BZ1434" s="24" t="s">
        <v>91</v>
      </c>
      <c r="CA1434" s="36"/>
      <c r="CB1434" s="35"/>
    </row>
    <row r="1435" spans="1:80" ht="169.5" customHeight="1" x14ac:dyDescent="0.35">
      <c r="A1435" s="24"/>
      <c r="B1435" s="24" t="s">
        <v>77</v>
      </c>
      <c r="C1435" s="23" t="s">
        <v>78</v>
      </c>
      <c r="D1435" s="24" t="s">
        <v>3415</v>
      </c>
      <c r="E1435" s="24" t="s">
        <v>38</v>
      </c>
      <c r="F1435" s="24" t="s">
        <v>287</v>
      </c>
      <c r="G1435" s="24" t="s">
        <v>3706</v>
      </c>
      <c r="H1435" s="24" t="s">
        <v>4828</v>
      </c>
      <c r="I1435" s="24" t="s">
        <v>4852</v>
      </c>
      <c r="J1435" s="24" t="s">
        <v>4859</v>
      </c>
      <c r="K1435" s="24" t="s">
        <v>4860</v>
      </c>
      <c r="L1435" s="24" t="s">
        <v>4861</v>
      </c>
      <c r="M1435" s="24"/>
      <c r="N1435" s="24"/>
      <c r="O1435" s="24" t="s">
        <v>974</v>
      </c>
      <c r="P1435" s="24"/>
      <c r="Q1435" s="24" t="s">
        <v>89</v>
      </c>
      <c r="R1435" s="24" t="s">
        <v>4232</v>
      </c>
      <c r="S1435" s="24"/>
      <c r="T1435" s="24" t="s">
        <v>92</v>
      </c>
      <c r="U1435" s="24" t="s">
        <v>91</v>
      </c>
      <c r="V1435" s="24" t="s">
        <v>91</v>
      </c>
      <c r="W1435" s="24" t="s">
        <v>91</v>
      </c>
      <c r="X1435" s="24"/>
      <c r="Y1435" s="24" t="s">
        <v>91</v>
      </c>
      <c r="Z1435" s="24" t="s">
        <v>91</v>
      </c>
      <c r="AA1435" s="24" t="s">
        <v>91</v>
      </c>
      <c r="AB1435" s="24" t="s">
        <v>92</v>
      </c>
      <c r="AC1435" s="24" t="s">
        <v>91</v>
      </c>
      <c r="AD1435" s="24" t="s">
        <v>91</v>
      </c>
      <c r="AE1435" s="24" t="s">
        <v>91</v>
      </c>
      <c r="AF1435" s="24" t="s">
        <v>91</v>
      </c>
      <c r="AG1435" s="24" t="s">
        <v>91</v>
      </c>
      <c r="AH1435" s="24" t="s">
        <v>115</v>
      </c>
      <c r="AI1435" s="24" t="s">
        <v>91</v>
      </c>
      <c r="AJ1435" s="24" t="s">
        <v>91</v>
      </c>
      <c r="AK1435" s="24" t="s">
        <v>91</v>
      </c>
      <c r="AL1435" s="24" t="s">
        <v>91</v>
      </c>
      <c r="AM1435" s="24" t="s">
        <v>115</v>
      </c>
      <c r="AN1435" s="24" t="s">
        <v>91</v>
      </c>
      <c r="AO1435" s="24" t="s">
        <v>92</v>
      </c>
      <c r="AP1435" s="24" t="s">
        <v>91</v>
      </c>
      <c r="AQ1435" s="24" t="s">
        <v>91</v>
      </c>
      <c r="AR1435" s="24" t="s">
        <v>91</v>
      </c>
      <c r="AS1435" s="24" t="s">
        <v>91</v>
      </c>
      <c r="AT1435" s="24" t="s">
        <v>91</v>
      </c>
      <c r="AU1435" s="24" t="s">
        <v>91</v>
      </c>
      <c r="AV1435" s="24" t="s">
        <v>91</v>
      </c>
      <c r="AW1435" s="24" t="s">
        <v>91</v>
      </c>
      <c r="AX1435" s="24" t="s">
        <v>92</v>
      </c>
      <c r="AY1435" s="24" t="s">
        <v>91</v>
      </c>
      <c r="AZ1435" s="24" t="s">
        <v>91</v>
      </c>
      <c r="BA1435" s="24" t="s">
        <v>91</v>
      </c>
      <c r="BB1435" s="24" t="s">
        <v>91</v>
      </c>
      <c r="BC1435" s="24" t="s">
        <v>91</v>
      </c>
      <c r="BD1435" s="24" t="s">
        <v>91</v>
      </c>
      <c r="BE1435" s="24" t="s">
        <v>91</v>
      </c>
      <c r="BF1435" s="24" t="s">
        <v>91</v>
      </c>
      <c r="BG1435" s="24" t="s">
        <v>91</v>
      </c>
      <c r="BH1435" s="24" t="s">
        <v>91</v>
      </c>
      <c r="BI1435" s="24" t="s">
        <v>91</v>
      </c>
      <c r="BJ1435" s="24" t="s">
        <v>91</v>
      </c>
      <c r="BK1435" s="24" t="s">
        <v>91</v>
      </c>
      <c r="BL1435" s="24" t="s">
        <v>91</v>
      </c>
      <c r="BM1435" s="24" t="s">
        <v>1309</v>
      </c>
      <c r="BN1435" s="24" t="s">
        <v>91</v>
      </c>
      <c r="BO1435" s="24" t="s">
        <v>91</v>
      </c>
      <c r="BP1435" s="24" t="s">
        <v>115</v>
      </c>
      <c r="BQ1435" s="24" t="s">
        <v>91</v>
      </c>
      <c r="BR1435" s="24" t="s">
        <v>115</v>
      </c>
      <c r="BS1435" s="24" t="s">
        <v>92</v>
      </c>
      <c r="BT1435" s="24" t="s">
        <v>91</v>
      </c>
      <c r="BU1435" s="24" t="s">
        <v>91</v>
      </c>
      <c r="BV1435" s="24" t="s">
        <v>91</v>
      </c>
      <c r="BW1435" s="24" t="s">
        <v>91</v>
      </c>
      <c r="BX1435" s="24" t="s">
        <v>91</v>
      </c>
      <c r="BY1435" s="24" t="s">
        <v>91</v>
      </c>
      <c r="BZ1435" s="24" t="s">
        <v>92</v>
      </c>
      <c r="CA1435" s="36"/>
      <c r="CB1435" s="35"/>
    </row>
    <row r="1436" spans="1:80" ht="169.5" customHeight="1" x14ac:dyDescent="0.35">
      <c r="A1436" s="24"/>
      <c r="B1436" s="24" t="s">
        <v>77</v>
      </c>
      <c r="C1436" s="23" t="s">
        <v>78</v>
      </c>
      <c r="D1436" s="24" t="s">
        <v>3415</v>
      </c>
      <c r="E1436" s="24" t="s">
        <v>38</v>
      </c>
      <c r="F1436" s="24" t="s">
        <v>287</v>
      </c>
      <c r="G1436" s="24" t="s">
        <v>3706</v>
      </c>
      <c r="H1436" s="24" t="s">
        <v>4828</v>
      </c>
      <c r="I1436" s="24" t="s">
        <v>4852</v>
      </c>
      <c r="J1436" s="24" t="s">
        <v>4862</v>
      </c>
      <c r="K1436" s="24" t="s">
        <v>4863</v>
      </c>
      <c r="L1436" s="24" t="s">
        <v>4864</v>
      </c>
      <c r="M1436" s="24"/>
      <c r="N1436" s="24"/>
      <c r="O1436" s="24" t="s">
        <v>974</v>
      </c>
      <c r="P1436" s="24"/>
      <c r="Q1436" s="24" t="s">
        <v>89</v>
      </c>
      <c r="R1436" s="24" t="s">
        <v>4232</v>
      </c>
      <c r="S1436" s="24"/>
      <c r="T1436" s="24" t="s">
        <v>92</v>
      </c>
      <c r="U1436" s="24" t="s">
        <v>91</v>
      </c>
      <c r="V1436" s="24" t="s">
        <v>91</v>
      </c>
      <c r="W1436" s="24" t="s">
        <v>91</v>
      </c>
      <c r="X1436" s="24"/>
      <c r="Y1436" s="24" t="s">
        <v>91</v>
      </c>
      <c r="Z1436" s="24" t="s">
        <v>91</v>
      </c>
      <c r="AA1436" s="24" t="s">
        <v>91</v>
      </c>
      <c r="AB1436" s="24" t="s">
        <v>92</v>
      </c>
      <c r="AC1436" s="24" t="s">
        <v>91</v>
      </c>
      <c r="AD1436" s="24" t="s">
        <v>91</v>
      </c>
      <c r="AE1436" s="24" t="s">
        <v>91</v>
      </c>
      <c r="AF1436" s="24" t="s">
        <v>91</v>
      </c>
      <c r="AG1436" s="24" t="s">
        <v>91</v>
      </c>
      <c r="AH1436" s="24" t="s">
        <v>115</v>
      </c>
      <c r="AI1436" s="24" t="s">
        <v>91</v>
      </c>
      <c r="AJ1436" s="24" t="s">
        <v>91</v>
      </c>
      <c r="AK1436" s="24" t="s">
        <v>91</v>
      </c>
      <c r="AL1436" s="24" t="s">
        <v>91</v>
      </c>
      <c r="AM1436" s="24" t="s">
        <v>115</v>
      </c>
      <c r="AN1436" s="24" t="s">
        <v>91</v>
      </c>
      <c r="AO1436" s="24" t="s">
        <v>92</v>
      </c>
      <c r="AP1436" s="24" t="s">
        <v>91</v>
      </c>
      <c r="AQ1436" s="24" t="s">
        <v>91</v>
      </c>
      <c r="AR1436" s="24" t="s">
        <v>91</v>
      </c>
      <c r="AS1436" s="24" t="s">
        <v>91</v>
      </c>
      <c r="AT1436" s="24" t="s">
        <v>91</v>
      </c>
      <c r="AU1436" s="24" t="s">
        <v>91</v>
      </c>
      <c r="AV1436" s="24" t="s">
        <v>91</v>
      </c>
      <c r="AW1436" s="24" t="s">
        <v>91</v>
      </c>
      <c r="AX1436" s="24" t="s">
        <v>92</v>
      </c>
      <c r="AY1436" s="24" t="s">
        <v>91</v>
      </c>
      <c r="AZ1436" s="24" t="s">
        <v>91</v>
      </c>
      <c r="BA1436" s="24" t="s">
        <v>91</v>
      </c>
      <c r="BB1436" s="24" t="s">
        <v>91</v>
      </c>
      <c r="BC1436" s="24" t="s">
        <v>91</v>
      </c>
      <c r="BD1436" s="24" t="s">
        <v>91</v>
      </c>
      <c r="BE1436" s="24" t="s">
        <v>91</v>
      </c>
      <c r="BF1436" s="24" t="s">
        <v>91</v>
      </c>
      <c r="BG1436" s="24" t="s">
        <v>91</v>
      </c>
      <c r="BH1436" s="24" t="s">
        <v>91</v>
      </c>
      <c r="BI1436" s="24" t="s">
        <v>91</v>
      </c>
      <c r="BJ1436" s="24" t="s">
        <v>91</v>
      </c>
      <c r="BK1436" s="24" t="s">
        <v>91</v>
      </c>
      <c r="BL1436" s="24" t="s">
        <v>91</v>
      </c>
      <c r="BM1436" s="24" t="s">
        <v>1309</v>
      </c>
      <c r="BN1436" s="24" t="s">
        <v>91</v>
      </c>
      <c r="BO1436" s="24" t="s">
        <v>91</v>
      </c>
      <c r="BP1436" s="24" t="s">
        <v>115</v>
      </c>
      <c r="BQ1436" s="24" t="s">
        <v>91</v>
      </c>
      <c r="BR1436" s="24" t="s">
        <v>115</v>
      </c>
      <c r="BS1436" s="24" t="s">
        <v>115</v>
      </c>
      <c r="BT1436" s="24" t="s">
        <v>91</v>
      </c>
      <c r="BU1436" s="24" t="s">
        <v>92</v>
      </c>
      <c r="BV1436" s="24" t="s">
        <v>91</v>
      </c>
      <c r="BW1436" s="24" t="s">
        <v>91</v>
      </c>
      <c r="BX1436" s="24" t="s">
        <v>91</v>
      </c>
      <c r="BY1436" s="24" t="s">
        <v>91</v>
      </c>
      <c r="BZ1436" s="24" t="s">
        <v>115</v>
      </c>
      <c r="CA1436" s="36"/>
      <c r="CB1436" s="35"/>
    </row>
    <row r="1437" spans="1:80" ht="169.5" customHeight="1" x14ac:dyDescent="0.35">
      <c r="A1437" s="24"/>
      <c r="B1437" s="24" t="s">
        <v>77</v>
      </c>
      <c r="C1437" s="23" t="s">
        <v>78</v>
      </c>
      <c r="D1437" s="24" t="s">
        <v>3415</v>
      </c>
      <c r="E1437" s="24" t="s">
        <v>38</v>
      </c>
      <c r="F1437" s="24" t="s">
        <v>287</v>
      </c>
      <c r="G1437" s="24" t="s">
        <v>3706</v>
      </c>
      <c r="H1437" s="24" t="s">
        <v>4828</v>
      </c>
      <c r="I1437" s="24" t="s">
        <v>4852</v>
      </c>
      <c r="J1437" s="24" t="s">
        <v>4865</v>
      </c>
      <c r="K1437" s="24" t="s">
        <v>4866</v>
      </c>
      <c r="L1437" s="24" t="s">
        <v>4867</v>
      </c>
      <c r="M1437" s="24"/>
      <c r="N1437" s="24"/>
      <c r="O1437" s="24" t="s">
        <v>974</v>
      </c>
      <c r="P1437" s="24"/>
      <c r="Q1437" s="24" t="s">
        <v>89</v>
      </c>
      <c r="R1437" s="24" t="s">
        <v>4232</v>
      </c>
      <c r="S1437" s="24"/>
      <c r="T1437" s="24" t="s">
        <v>90</v>
      </c>
      <c r="U1437" s="24" t="s">
        <v>91</v>
      </c>
      <c r="V1437" s="24" t="s">
        <v>91</v>
      </c>
      <c r="W1437" s="24" t="s">
        <v>91</v>
      </c>
      <c r="X1437" s="24"/>
      <c r="Y1437" s="24" t="s">
        <v>91</v>
      </c>
      <c r="Z1437" s="24" t="s">
        <v>91</v>
      </c>
      <c r="AA1437" s="24" t="s">
        <v>91</v>
      </c>
      <c r="AB1437" s="24" t="s">
        <v>90</v>
      </c>
      <c r="AC1437" s="24" t="s">
        <v>91</v>
      </c>
      <c r="AD1437" s="24" t="s">
        <v>91</v>
      </c>
      <c r="AE1437" s="24" t="s">
        <v>91</v>
      </c>
      <c r="AF1437" s="24" t="s">
        <v>91</v>
      </c>
      <c r="AG1437" s="24" t="s">
        <v>91</v>
      </c>
      <c r="AH1437" s="24" t="s">
        <v>1309</v>
      </c>
      <c r="AI1437" s="24" t="s">
        <v>91</v>
      </c>
      <c r="AJ1437" s="24" t="s">
        <v>91</v>
      </c>
      <c r="AK1437" s="24" t="s">
        <v>91</v>
      </c>
      <c r="AL1437" s="24" t="s">
        <v>91</v>
      </c>
      <c r="AM1437" s="24" t="s">
        <v>92</v>
      </c>
      <c r="AN1437" s="24" t="s">
        <v>91</v>
      </c>
      <c r="AO1437" s="24" t="s">
        <v>92</v>
      </c>
      <c r="AP1437" s="24" t="s">
        <v>91</v>
      </c>
      <c r="AQ1437" s="24" t="s">
        <v>91</v>
      </c>
      <c r="AR1437" s="24" t="s">
        <v>91</v>
      </c>
      <c r="AS1437" s="24" t="s">
        <v>91</v>
      </c>
      <c r="AT1437" s="24" t="s">
        <v>91</v>
      </c>
      <c r="AU1437" s="24" t="s">
        <v>91</v>
      </c>
      <c r="AV1437" s="24" t="s">
        <v>91</v>
      </c>
      <c r="AW1437" s="24" t="s">
        <v>91</v>
      </c>
      <c r="AX1437" s="24" t="s">
        <v>92</v>
      </c>
      <c r="AY1437" s="24" t="s">
        <v>91</v>
      </c>
      <c r="AZ1437" s="24" t="s">
        <v>91</v>
      </c>
      <c r="BA1437" s="24" t="s">
        <v>91</v>
      </c>
      <c r="BB1437" s="24" t="s">
        <v>91</v>
      </c>
      <c r="BC1437" s="24" t="s">
        <v>91</v>
      </c>
      <c r="BD1437" s="24" t="s">
        <v>91</v>
      </c>
      <c r="BE1437" s="24" t="s">
        <v>91</v>
      </c>
      <c r="BF1437" s="24" t="s">
        <v>91</v>
      </c>
      <c r="BG1437" s="24" t="s">
        <v>91</v>
      </c>
      <c r="BH1437" s="24" t="s">
        <v>91</v>
      </c>
      <c r="BI1437" s="24" t="s">
        <v>91</v>
      </c>
      <c r="BJ1437" s="24" t="s">
        <v>91</v>
      </c>
      <c r="BK1437" s="24" t="s">
        <v>91</v>
      </c>
      <c r="BL1437" s="24" t="s">
        <v>91</v>
      </c>
      <c r="BM1437" s="24" t="s">
        <v>90</v>
      </c>
      <c r="BN1437" s="24" t="s">
        <v>91</v>
      </c>
      <c r="BO1437" s="24" t="s">
        <v>91</v>
      </c>
      <c r="BP1437" s="24" t="s">
        <v>90</v>
      </c>
      <c r="BQ1437" s="24" t="s">
        <v>91</v>
      </c>
      <c r="BR1437" s="24" t="s">
        <v>90</v>
      </c>
      <c r="BS1437" s="24" t="s">
        <v>115</v>
      </c>
      <c r="BT1437" s="24" t="s">
        <v>91</v>
      </c>
      <c r="BU1437" s="24" t="s">
        <v>92</v>
      </c>
      <c r="BV1437" s="24" t="s">
        <v>91</v>
      </c>
      <c r="BW1437" s="24" t="s">
        <v>91</v>
      </c>
      <c r="BX1437" s="24" t="s">
        <v>91</v>
      </c>
      <c r="BY1437" s="24" t="s">
        <v>91</v>
      </c>
      <c r="BZ1437" s="24" t="s">
        <v>115</v>
      </c>
      <c r="CA1437" s="36"/>
      <c r="CB1437" s="35"/>
    </row>
    <row r="1438" spans="1:80" ht="169.5" customHeight="1" x14ac:dyDescent="0.35">
      <c r="A1438" s="24"/>
      <c r="B1438" s="24" t="s">
        <v>77</v>
      </c>
      <c r="C1438" s="23" t="s">
        <v>78</v>
      </c>
      <c r="D1438" s="24" t="s">
        <v>3415</v>
      </c>
      <c r="E1438" s="24" t="s">
        <v>38</v>
      </c>
      <c r="F1438" s="24" t="s">
        <v>287</v>
      </c>
      <c r="G1438" s="24" t="s">
        <v>3706</v>
      </c>
      <c r="H1438" s="24" t="s">
        <v>4828</v>
      </c>
      <c r="I1438" s="24" t="s">
        <v>4836</v>
      </c>
      <c r="J1438" s="24" t="s">
        <v>4868</v>
      </c>
      <c r="K1438" s="24" t="s">
        <v>4869</v>
      </c>
      <c r="L1438" s="24" t="s">
        <v>4870</v>
      </c>
      <c r="M1438" s="24"/>
      <c r="N1438" s="24"/>
      <c r="O1438" s="24" t="s">
        <v>974</v>
      </c>
      <c r="P1438" s="24"/>
      <c r="Q1438" s="24" t="s">
        <v>89</v>
      </c>
      <c r="R1438" s="24"/>
      <c r="S1438" s="24"/>
      <c r="T1438" s="24" t="s">
        <v>91</v>
      </c>
      <c r="U1438" s="24" t="s">
        <v>91</v>
      </c>
      <c r="V1438" s="24" t="s">
        <v>91</v>
      </c>
      <c r="W1438" s="24" t="s">
        <v>91</v>
      </c>
      <c r="X1438" s="24"/>
      <c r="Y1438" s="24" t="s">
        <v>91</v>
      </c>
      <c r="Z1438" s="24" t="s">
        <v>91</v>
      </c>
      <c r="AA1438" s="24" t="s">
        <v>91</v>
      </c>
      <c r="AB1438" s="24" t="s">
        <v>91</v>
      </c>
      <c r="AC1438" s="24" t="s">
        <v>91</v>
      </c>
      <c r="AD1438" s="24" t="s">
        <v>91</v>
      </c>
      <c r="AE1438" s="24" t="s">
        <v>91</v>
      </c>
      <c r="AF1438" s="24" t="s">
        <v>91</v>
      </c>
      <c r="AG1438" s="24" t="s">
        <v>91</v>
      </c>
      <c r="AH1438" s="24" t="s">
        <v>91</v>
      </c>
      <c r="AI1438" s="24" t="s">
        <v>91</v>
      </c>
      <c r="AJ1438" s="24" t="s">
        <v>91</v>
      </c>
      <c r="AK1438" s="24" t="s">
        <v>91</v>
      </c>
      <c r="AL1438" s="24" t="s">
        <v>91</v>
      </c>
      <c r="AM1438" s="24" t="s">
        <v>91</v>
      </c>
      <c r="AN1438" s="24" t="s">
        <v>91</v>
      </c>
      <c r="AO1438" s="24" t="s">
        <v>91</v>
      </c>
      <c r="AP1438" s="24" t="s">
        <v>91</v>
      </c>
      <c r="AQ1438" s="24" t="s">
        <v>91</v>
      </c>
      <c r="AR1438" s="24" t="s">
        <v>91</v>
      </c>
      <c r="AS1438" s="24" t="s">
        <v>91</v>
      </c>
      <c r="AT1438" s="24" t="s">
        <v>91</v>
      </c>
      <c r="AU1438" s="24" t="s">
        <v>91</v>
      </c>
      <c r="AV1438" s="24" t="s">
        <v>91</v>
      </c>
      <c r="AW1438" s="24" t="s">
        <v>91</v>
      </c>
      <c r="AX1438" s="24" t="s">
        <v>91</v>
      </c>
      <c r="AY1438" s="24" t="s">
        <v>91</v>
      </c>
      <c r="AZ1438" s="24" t="s">
        <v>91</v>
      </c>
      <c r="BA1438" s="24" t="s">
        <v>91</v>
      </c>
      <c r="BB1438" s="24" t="s">
        <v>91</v>
      </c>
      <c r="BC1438" s="24" t="s">
        <v>91</v>
      </c>
      <c r="BD1438" s="24" t="s">
        <v>91</v>
      </c>
      <c r="BE1438" s="24" t="s">
        <v>91</v>
      </c>
      <c r="BF1438" s="24" t="s">
        <v>91</v>
      </c>
      <c r="BG1438" s="24" t="s">
        <v>91</v>
      </c>
      <c r="BH1438" s="24" t="s">
        <v>91</v>
      </c>
      <c r="BI1438" s="24" t="s">
        <v>91</v>
      </c>
      <c r="BJ1438" s="24" t="s">
        <v>91</v>
      </c>
      <c r="BK1438" s="24" t="s">
        <v>91</v>
      </c>
      <c r="BL1438" s="24" t="s">
        <v>91</v>
      </c>
      <c r="BM1438" s="24" t="s">
        <v>91</v>
      </c>
      <c r="BN1438" s="24" t="s">
        <v>91</v>
      </c>
      <c r="BO1438" s="24" t="s">
        <v>91</v>
      </c>
      <c r="BP1438" s="24" t="s">
        <v>91</v>
      </c>
      <c r="BQ1438" s="24" t="s">
        <v>91</v>
      </c>
      <c r="BR1438" s="24" t="s">
        <v>91</v>
      </c>
      <c r="BS1438" s="24" t="s">
        <v>91</v>
      </c>
      <c r="BT1438" s="24" t="s">
        <v>91</v>
      </c>
      <c r="BU1438" s="24" t="s">
        <v>91</v>
      </c>
      <c r="BV1438" s="24" t="s">
        <v>91</v>
      </c>
      <c r="BW1438" s="24" t="s">
        <v>91</v>
      </c>
      <c r="BX1438" s="24" t="s">
        <v>91</v>
      </c>
      <c r="BY1438" s="24" t="s">
        <v>91</v>
      </c>
      <c r="BZ1438" s="24" t="s">
        <v>91</v>
      </c>
      <c r="CA1438" s="36"/>
      <c r="CB1438" s="35"/>
    </row>
    <row r="1439" spans="1:80" ht="169.5" customHeight="1" x14ac:dyDescent="0.35">
      <c r="A1439" s="24"/>
      <c r="B1439" s="24" t="s">
        <v>77</v>
      </c>
      <c r="C1439" s="23" t="s">
        <v>78</v>
      </c>
      <c r="D1439" s="24" t="s">
        <v>3415</v>
      </c>
      <c r="E1439" s="24" t="s">
        <v>38</v>
      </c>
      <c r="F1439" s="24" t="s">
        <v>287</v>
      </c>
      <c r="G1439" s="24" t="s">
        <v>3706</v>
      </c>
      <c r="H1439" s="24" t="s">
        <v>4828</v>
      </c>
      <c r="I1439" s="24" t="s">
        <v>4832</v>
      </c>
      <c r="J1439" s="24" t="s">
        <v>4871</v>
      </c>
      <c r="K1439" s="24" t="s">
        <v>4872</v>
      </c>
      <c r="L1439" s="24" t="s">
        <v>4873</v>
      </c>
      <c r="M1439" s="24"/>
      <c r="N1439" s="24"/>
      <c r="O1439" s="24" t="s">
        <v>974</v>
      </c>
      <c r="P1439" s="24"/>
      <c r="Q1439" s="24" t="s">
        <v>89</v>
      </c>
      <c r="R1439" s="24"/>
      <c r="S1439" s="24"/>
      <c r="T1439" s="24" t="s">
        <v>90</v>
      </c>
      <c r="U1439" s="24" t="s">
        <v>91</v>
      </c>
      <c r="V1439" s="24" t="s">
        <v>91</v>
      </c>
      <c r="W1439" s="24" t="s">
        <v>91</v>
      </c>
      <c r="X1439" s="24"/>
      <c r="Y1439" s="24" t="s">
        <v>91</v>
      </c>
      <c r="Z1439" s="24" t="s">
        <v>91</v>
      </c>
      <c r="AA1439" s="24" t="s">
        <v>91</v>
      </c>
      <c r="AB1439" s="24" t="s">
        <v>90</v>
      </c>
      <c r="AC1439" s="24" t="s">
        <v>91</v>
      </c>
      <c r="AD1439" s="24" t="s">
        <v>91</v>
      </c>
      <c r="AE1439" s="24" t="s">
        <v>91</v>
      </c>
      <c r="AF1439" s="24" t="s">
        <v>91</v>
      </c>
      <c r="AG1439" s="24" t="s">
        <v>91</v>
      </c>
      <c r="AH1439" s="24" t="s">
        <v>1309</v>
      </c>
      <c r="AI1439" s="24" t="s">
        <v>91</v>
      </c>
      <c r="AJ1439" s="24" t="s">
        <v>91</v>
      </c>
      <c r="AK1439" s="24" t="s">
        <v>91</v>
      </c>
      <c r="AL1439" s="24" t="s">
        <v>91</v>
      </c>
      <c r="AM1439" s="24" t="s">
        <v>92</v>
      </c>
      <c r="AN1439" s="24" t="s">
        <v>91</v>
      </c>
      <c r="AO1439" s="24" t="s">
        <v>92</v>
      </c>
      <c r="AP1439" s="24" t="s">
        <v>91</v>
      </c>
      <c r="AQ1439" s="24" t="s">
        <v>91</v>
      </c>
      <c r="AR1439" s="24" t="s">
        <v>91</v>
      </c>
      <c r="AS1439" s="24" t="s">
        <v>91</v>
      </c>
      <c r="AT1439" s="24" t="s">
        <v>91</v>
      </c>
      <c r="AU1439" s="24" t="s">
        <v>91</v>
      </c>
      <c r="AV1439" s="24" t="s">
        <v>91</v>
      </c>
      <c r="AW1439" s="24" t="s">
        <v>91</v>
      </c>
      <c r="AX1439" s="24" t="s">
        <v>92</v>
      </c>
      <c r="AY1439" s="24" t="s">
        <v>91</v>
      </c>
      <c r="AZ1439" s="24" t="s">
        <v>91</v>
      </c>
      <c r="BA1439" s="24" t="s">
        <v>91</v>
      </c>
      <c r="BB1439" s="24" t="s">
        <v>91</v>
      </c>
      <c r="BC1439" s="24" t="s">
        <v>91</v>
      </c>
      <c r="BD1439" s="24" t="s">
        <v>91</v>
      </c>
      <c r="BE1439" s="24" t="s">
        <v>91</v>
      </c>
      <c r="BF1439" s="24" t="s">
        <v>91</v>
      </c>
      <c r="BG1439" s="24" t="s">
        <v>91</v>
      </c>
      <c r="BH1439" s="24" t="s">
        <v>91</v>
      </c>
      <c r="BI1439" s="24" t="s">
        <v>91</v>
      </c>
      <c r="BJ1439" s="24" t="s">
        <v>91</v>
      </c>
      <c r="BK1439" s="24" t="s">
        <v>91</v>
      </c>
      <c r="BL1439" s="24" t="s">
        <v>91</v>
      </c>
      <c r="BM1439" s="24" t="s">
        <v>90</v>
      </c>
      <c r="BN1439" s="24" t="s">
        <v>91</v>
      </c>
      <c r="BO1439" s="24" t="s">
        <v>91</v>
      </c>
      <c r="BP1439" s="24" t="s">
        <v>90</v>
      </c>
      <c r="BQ1439" s="24" t="s">
        <v>91</v>
      </c>
      <c r="BR1439" s="24" t="s">
        <v>90</v>
      </c>
      <c r="BS1439" s="24" t="s">
        <v>115</v>
      </c>
      <c r="BT1439" s="24" t="s">
        <v>91</v>
      </c>
      <c r="BU1439" s="24" t="s">
        <v>92</v>
      </c>
      <c r="BV1439" s="24" t="s">
        <v>91</v>
      </c>
      <c r="BW1439" s="24" t="s">
        <v>91</v>
      </c>
      <c r="BX1439" s="24" t="s">
        <v>91</v>
      </c>
      <c r="BY1439" s="24" t="s">
        <v>91</v>
      </c>
      <c r="BZ1439" s="24" t="s">
        <v>115</v>
      </c>
      <c r="CA1439" s="36"/>
      <c r="CB1439" s="35"/>
    </row>
    <row r="1440" spans="1:80" ht="169.5" customHeight="1" x14ac:dyDescent="0.35">
      <c r="A1440" s="24"/>
      <c r="B1440" s="24" t="s">
        <v>77</v>
      </c>
      <c r="C1440" s="23" t="s">
        <v>78</v>
      </c>
      <c r="D1440" s="24" t="s">
        <v>3415</v>
      </c>
      <c r="E1440" s="24" t="s">
        <v>38</v>
      </c>
      <c r="F1440" s="24" t="s">
        <v>287</v>
      </c>
      <c r="G1440" s="24" t="s">
        <v>4874</v>
      </c>
      <c r="H1440" s="24" t="s">
        <v>4875</v>
      </c>
      <c r="I1440" s="24" t="s">
        <v>4876</v>
      </c>
      <c r="J1440" s="24" t="s">
        <v>4877</v>
      </c>
      <c r="K1440" s="24" t="s">
        <v>4878</v>
      </c>
      <c r="L1440" s="24" t="s">
        <v>4879</v>
      </c>
      <c r="M1440" s="24"/>
      <c r="N1440" s="24"/>
      <c r="O1440" s="24" t="s">
        <v>974</v>
      </c>
      <c r="P1440" s="24"/>
      <c r="Q1440" s="24" t="s">
        <v>89</v>
      </c>
      <c r="R1440" s="24"/>
      <c r="S1440" s="24"/>
      <c r="T1440" s="24" t="s">
        <v>91</v>
      </c>
      <c r="U1440" s="24" t="s">
        <v>91</v>
      </c>
      <c r="V1440" s="24" t="s">
        <v>91</v>
      </c>
      <c r="W1440" s="24" t="s">
        <v>91</v>
      </c>
      <c r="X1440" s="24"/>
      <c r="Y1440" s="24" t="s">
        <v>91</v>
      </c>
      <c r="Z1440" s="24" t="s">
        <v>91</v>
      </c>
      <c r="AA1440" s="24" t="s">
        <v>91</v>
      </c>
      <c r="AB1440" s="24" t="s">
        <v>91</v>
      </c>
      <c r="AC1440" s="24" t="s">
        <v>91</v>
      </c>
      <c r="AD1440" s="24" t="s">
        <v>91</v>
      </c>
      <c r="AE1440" s="24" t="s">
        <v>91</v>
      </c>
      <c r="AF1440" s="24" t="s">
        <v>91</v>
      </c>
      <c r="AG1440" s="24" t="s">
        <v>91</v>
      </c>
      <c r="AH1440" s="24" t="s">
        <v>91</v>
      </c>
      <c r="AI1440" s="24" t="s">
        <v>91</v>
      </c>
      <c r="AJ1440" s="24" t="s">
        <v>91</v>
      </c>
      <c r="AK1440" s="24" t="s">
        <v>91</v>
      </c>
      <c r="AL1440" s="24" t="s">
        <v>91</v>
      </c>
      <c r="AM1440" s="24" t="s">
        <v>91</v>
      </c>
      <c r="AN1440" s="24" t="s">
        <v>91</v>
      </c>
      <c r="AO1440" s="24" t="s">
        <v>91</v>
      </c>
      <c r="AP1440" s="24" t="s">
        <v>91</v>
      </c>
      <c r="AQ1440" s="24" t="s">
        <v>91</v>
      </c>
      <c r="AR1440" s="24" t="s">
        <v>91</v>
      </c>
      <c r="AS1440" s="24" t="s">
        <v>91</v>
      </c>
      <c r="AT1440" s="24" t="s">
        <v>91</v>
      </c>
      <c r="AU1440" s="24" t="s">
        <v>91</v>
      </c>
      <c r="AV1440" s="24" t="s">
        <v>91</v>
      </c>
      <c r="AW1440" s="24" t="s">
        <v>91</v>
      </c>
      <c r="AX1440" s="24" t="s">
        <v>91</v>
      </c>
      <c r="AY1440" s="24" t="s">
        <v>91</v>
      </c>
      <c r="AZ1440" s="24" t="s">
        <v>91</v>
      </c>
      <c r="BA1440" s="24" t="s">
        <v>91</v>
      </c>
      <c r="BB1440" s="24" t="s">
        <v>91</v>
      </c>
      <c r="BC1440" s="24" t="s">
        <v>91</v>
      </c>
      <c r="BD1440" s="24" t="s">
        <v>91</v>
      </c>
      <c r="BE1440" s="24" t="s">
        <v>91</v>
      </c>
      <c r="BF1440" s="24" t="s">
        <v>91</v>
      </c>
      <c r="BG1440" s="24" t="s">
        <v>91</v>
      </c>
      <c r="BH1440" s="24" t="s">
        <v>91</v>
      </c>
      <c r="BI1440" s="24" t="s">
        <v>91</v>
      </c>
      <c r="BJ1440" s="24" t="s">
        <v>91</v>
      </c>
      <c r="BK1440" s="24" t="s">
        <v>91</v>
      </c>
      <c r="BL1440" s="24" t="s">
        <v>91</v>
      </c>
      <c r="BM1440" s="24" t="s">
        <v>91</v>
      </c>
      <c r="BN1440" s="24" t="s">
        <v>91</v>
      </c>
      <c r="BO1440" s="24" t="s">
        <v>91</v>
      </c>
      <c r="BP1440" s="24" t="s">
        <v>91</v>
      </c>
      <c r="BQ1440" s="24" t="s">
        <v>91</v>
      </c>
      <c r="BR1440" s="24" t="s">
        <v>91</v>
      </c>
      <c r="BS1440" s="24" t="s">
        <v>91</v>
      </c>
      <c r="BT1440" s="24" t="s">
        <v>91</v>
      </c>
      <c r="BU1440" s="24" t="s">
        <v>91</v>
      </c>
      <c r="BV1440" s="24" t="s">
        <v>91</v>
      </c>
      <c r="BW1440" s="24" t="s">
        <v>91</v>
      </c>
      <c r="BX1440" s="24" t="s">
        <v>91</v>
      </c>
      <c r="BY1440" s="24" t="s">
        <v>91</v>
      </c>
      <c r="BZ1440" s="24" t="s">
        <v>91</v>
      </c>
      <c r="CA1440" s="36"/>
      <c r="CB1440" s="35"/>
    </row>
    <row r="1441" spans="1:80" ht="169.5" customHeight="1" x14ac:dyDescent="0.35">
      <c r="A1441" s="24"/>
      <c r="B1441" s="24" t="s">
        <v>77</v>
      </c>
      <c r="C1441" s="23" t="s">
        <v>78</v>
      </c>
      <c r="D1441" s="24" t="s">
        <v>3415</v>
      </c>
      <c r="E1441" s="24" t="s">
        <v>38</v>
      </c>
      <c r="F1441" s="24" t="s">
        <v>287</v>
      </c>
      <c r="G1441" s="24" t="s">
        <v>4874</v>
      </c>
      <c r="H1441" s="24" t="s">
        <v>4875</v>
      </c>
      <c r="I1441" s="24" t="s">
        <v>4880</v>
      </c>
      <c r="J1441" s="24" t="s">
        <v>4881</v>
      </c>
      <c r="K1441" s="24" t="s">
        <v>4882</v>
      </c>
      <c r="L1441" s="24" t="s">
        <v>4883</v>
      </c>
      <c r="M1441" s="24"/>
      <c r="N1441" s="24"/>
      <c r="O1441" s="24" t="s">
        <v>974</v>
      </c>
      <c r="P1441" s="24"/>
      <c r="Q1441" s="24" t="s">
        <v>89</v>
      </c>
      <c r="R1441" s="24"/>
      <c r="S1441" s="24"/>
      <c r="T1441" s="24" t="s">
        <v>91</v>
      </c>
      <c r="U1441" s="24" t="s">
        <v>91</v>
      </c>
      <c r="V1441" s="24" t="s">
        <v>91</v>
      </c>
      <c r="W1441" s="24" t="s">
        <v>91</v>
      </c>
      <c r="X1441" s="24"/>
      <c r="Y1441" s="24" t="s">
        <v>91</v>
      </c>
      <c r="Z1441" s="24" t="s">
        <v>91</v>
      </c>
      <c r="AA1441" s="24" t="s">
        <v>91</v>
      </c>
      <c r="AB1441" s="24" t="s">
        <v>91</v>
      </c>
      <c r="AC1441" s="24" t="s">
        <v>91</v>
      </c>
      <c r="AD1441" s="24" t="s">
        <v>91</v>
      </c>
      <c r="AE1441" s="24" t="s">
        <v>91</v>
      </c>
      <c r="AF1441" s="24" t="s">
        <v>91</v>
      </c>
      <c r="AG1441" s="24" t="s">
        <v>91</v>
      </c>
      <c r="AH1441" s="24" t="s">
        <v>91</v>
      </c>
      <c r="AI1441" s="24" t="s">
        <v>91</v>
      </c>
      <c r="AJ1441" s="24" t="s">
        <v>91</v>
      </c>
      <c r="AK1441" s="24" t="s">
        <v>91</v>
      </c>
      <c r="AL1441" s="24" t="s">
        <v>91</v>
      </c>
      <c r="AM1441" s="24" t="s">
        <v>91</v>
      </c>
      <c r="AN1441" s="24" t="s">
        <v>91</v>
      </c>
      <c r="AO1441" s="24" t="s">
        <v>91</v>
      </c>
      <c r="AP1441" s="24" t="s">
        <v>91</v>
      </c>
      <c r="AQ1441" s="24" t="s">
        <v>91</v>
      </c>
      <c r="AR1441" s="24" t="s">
        <v>91</v>
      </c>
      <c r="AS1441" s="24" t="s">
        <v>91</v>
      </c>
      <c r="AT1441" s="24" t="s">
        <v>91</v>
      </c>
      <c r="AU1441" s="24" t="s">
        <v>91</v>
      </c>
      <c r="AV1441" s="24" t="s">
        <v>91</v>
      </c>
      <c r="AW1441" s="24" t="s">
        <v>91</v>
      </c>
      <c r="AX1441" s="24" t="s">
        <v>91</v>
      </c>
      <c r="AY1441" s="24" t="s">
        <v>91</v>
      </c>
      <c r="AZ1441" s="24" t="s">
        <v>91</v>
      </c>
      <c r="BA1441" s="24" t="s">
        <v>91</v>
      </c>
      <c r="BB1441" s="24" t="s">
        <v>91</v>
      </c>
      <c r="BC1441" s="24" t="s">
        <v>91</v>
      </c>
      <c r="BD1441" s="24" t="s">
        <v>91</v>
      </c>
      <c r="BE1441" s="24" t="s">
        <v>91</v>
      </c>
      <c r="BF1441" s="24" t="s">
        <v>91</v>
      </c>
      <c r="BG1441" s="24" t="s">
        <v>91</v>
      </c>
      <c r="BH1441" s="24" t="s">
        <v>91</v>
      </c>
      <c r="BI1441" s="24" t="s">
        <v>91</v>
      </c>
      <c r="BJ1441" s="24" t="s">
        <v>91</v>
      </c>
      <c r="BK1441" s="24" t="s">
        <v>91</v>
      </c>
      <c r="BL1441" s="24" t="s">
        <v>91</v>
      </c>
      <c r="BM1441" s="24" t="s">
        <v>91</v>
      </c>
      <c r="BN1441" s="24" t="s">
        <v>91</v>
      </c>
      <c r="BO1441" s="24" t="s">
        <v>91</v>
      </c>
      <c r="BP1441" s="24" t="s">
        <v>91</v>
      </c>
      <c r="BQ1441" s="24" t="s">
        <v>91</v>
      </c>
      <c r="BR1441" s="24" t="s">
        <v>91</v>
      </c>
      <c r="BS1441" s="24" t="s">
        <v>91</v>
      </c>
      <c r="BT1441" s="24" t="s">
        <v>91</v>
      </c>
      <c r="BU1441" s="24" t="s">
        <v>91</v>
      </c>
      <c r="BV1441" s="24" t="s">
        <v>91</v>
      </c>
      <c r="BW1441" s="24" t="s">
        <v>91</v>
      </c>
      <c r="BX1441" s="24" t="s">
        <v>91</v>
      </c>
      <c r="BY1441" s="24" t="s">
        <v>91</v>
      </c>
      <c r="BZ1441" s="24" t="s">
        <v>91</v>
      </c>
      <c r="CA1441" s="36"/>
      <c r="CB1441" s="35"/>
    </row>
    <row r="1442" spans="1:80" ht="169.5" customHeight="1" x14ac:dyDescent="0.35">
      <c r="A1442" s="24"/>
      <c r="B1442" s="24" t="s">
        <v>77</v>
      </c>
      <c r="C1442" s="23" t="s">
        <v>78</v>
      </c>
      <c r="D1442" s="24" t="s">
        <v>3415</v>
      </c>
      <c r="E1442" s="24" t="s">
        <v>38</v>
      </c>
      <c r="F1442" s="24" t="s">
        <v>287</v>
      </c>
      <c r="G1442" s="24" t="s">
        <v>4874</v>
      </c>
      <c r="H1442" s="24" t="s">
        <v>4875</v>
      </c>
      <c r="I1442" s="24" t="s">
        <v>4876</v>
      </c>
      <c r="J1442" s="24" t="s">
        <v>4884</v>
      </c>
      <c r="K1442" s="24"/>
      <c r="L1442" s="24" t="s">
        <v>4885</v>
      </c>
      <c r="M1442" s="24"/>
      <c r="N1442" s="24"/>
      <c r="O1442" s="24" t="s">
        <v>974</v>
      </c>
      <c r="P1442" s="24"/>
      <c r="Q1442" s="24" t="s">
        <v>89</v>
      </c>
      <c r="R1442" s="24"/>
      <c r="S1442" s="24"/>
      <c r="T1442" s="24" t="s">
        <v>91</v>
      </c>
      <c r="U1442" s="24" t="s">
        <v>91</v>
      </c>
      <c r="V1442" s="24" t="s">
        <v>91</v>
      </c>
      <c r="W1442" s="24" t="s">
        <v>91</v>
      </c>
      <c r="X1442" s="24"/>
      <c r="Y1442" s="24" t="s">
        <v>91</v>
      </c>
      <c r="Z1442" s="24" t="s">
        <v>91</v>
      </c>
      <c r="AA1442" s="24" t="s">
        <v>91</v>
      </c>
      <c r="AB1442" s="24" t="s">
        <v>91</v>
      </c>
      <c r="AC1442" s="24" t="s">
        <v>91</v>
      </c>
      <c r="AD1442" s="24" t="s">
        <v>91</v>
      </c>
      <c r="AE1442" s="24" t="s">
        <v>91</v>
      </c>
      <c r="AF1442" s="24" t="s">
        <v>91</v>
      </c>
      <c r="AG1442" s="24" t="s">
        <v>91</v>
      </c>
      <c r="AH1442" s="24" t="s">
        <v>91</v>
      </c>
      <c r="AI1442" s="24" t="s">
        <v>91</v>
      </c>
      <c r="AJ1442" s="24" t="s">
        <v>91</v>
      </c>
      <c r="AK1442" s="24" t="s">
        <v>91</v>
      </c>
      <c r="AL1442" s="24" t="s">
        <v>91</v>
      </c>
      <c r="AM1442" s="24" t="s">
        <v>91</v>
      </c>
      <c r="AN1442" s="24" t="s">
        <v>91</v>
      </c>
      <c r="AO1442" s="24" t="s">
        <v>91</v>
      </c>
      <c r="AP1442" s="24" t="s">
        <v>91</v>
      </c>
      <c r="AQ1442" s="24" t="s">
        <v>91</v>
      </c>
      <c r="AR1442" s="24" t="s">
        <v>91</v>
      </c>
      <c r="AS1442" s="24" t="s">
        <v>91</v>
      </c>
      <c r="AT1442" s="24" t="s">
        <v>91</v>
      </c>
      <c r="AU1442" s="24" t="s">
        <v>91</v>
      </c>
      <c r="AV1442" s="24" t="s">
        <v>91</v>
      </c>
      <c r="AW1442" s="24" t="s">
        <v>91</v>
      </c>
      <c r="AX1442" s="24" t="s">
        <v>91</v>
      </c>
      <c r="AY1442" s="24" t="s">
        <v>91</v>
      </c>
      <c r="AZ1442" s="24" t="s">
        <v>91</v>
      </c>
      <c r="BA1442" s="24" t="s">
        <v>91</v>
      </c>
      <c r="BB1442" s="24" t="s">
        <v>91</v>
      </c>
      <c r="BC1442" s="24" t="s">
        <v>91</v>
      </c>
      <c r="BD1442" s="24" t="s">
        <v>91</v>
      </c>
      <c r="BE1442" s="24" t="s">
        <v>91</v>
      </c>
      <c r="BF1442" s="24" t="s">
        <v>91</v>
      </c>
      <c r="BG1442" s="24" t="s">
        <v>91</v>
      </c>
      <c r="BH1442" s="24" t="s">
        <v>91</v>
      </c>
      <c r="BI1442" s="24" t="s">
        <v>91</v>
      </c>
      <c r="BJ1442" s="24" t="s">
        <v>91</v>
      </c>
      <c r="BK1442" s="24" t="s">
        <v>91</v>
      </c>
      <c r="BL1442" s="24" t="s">
        <v>91</v>
      </c>
      <c r="BM1442" s="24" t="s">
        <v>91</v>
      </c>
      <c r="BN1442" s="24" t="s">
        <v>91</v>
      </c>
      <c r="BO1442" s="24" t="s">
        <v>91</v>
      </c>
      <c r="BP1442" s="24" t="s">
        <v>91</v>
      </c>
      <c r="BQ1442" s="24" t="s">
        <v>91</v>
      </c>
      <c r="BR1442" s="24" t="s">
        <v>91</v>
      </c>
      <c r="BS1442" s="24" t="s">
        <v>91</v>
      </c>
      <c r="BT1442" s="24" t="s">
        <v>91</v>
      </c>
      <c r="BU1442" s="24" t="s">
        <v>91</v>
      </c>
      <c r="BV1442" s="24" t="s">
        <v>91</v>
      </c>
      <c r="BW1442" s="24" t="s">
        <v>91</v>
      </c>
      <c r="BX1442" s="24" t="s">
        <v>91</v>
      </c>
      <c r="BY1442" s="24" t="s">
        <v>91</v>
      </c>
      <c r="BZ1442" s="24" t="s">
        <v>91</v>
      </c>
      <c r="CA1442" s="36"/>
      <c r="CB1442" s="35"/>
    </row>
    <row r="1443" spans="1:80" ht="169.5" customHeight="1" x14ac:dyDescent="0.35">
      <c r="A1443" s="24"/>
      <c r="B1443" s="24" t="s">
        <v>77</v>
      </c>
      <c r="C1443" s="23" t="s">
        <v>78</v>
      </c>
      <c r="D1443" s="24" t="s">
        <v>3415</v>
      </c>
      <c r="E1443" s="24" t="s">
        <v>38</v>
      </c>
      <c r="F1443" s="24" t="s">
        <v>287</v>
      </c>
      <c r="G1443" s="24" t="s">
        <v>4886</v>
      </c>
      <c r="H1443" s="24" t="s">
        <v>4887</v>
      </c>
      <c r="I1443" s="24" t="s">
        <v>4888</v>
      </c>
      <c r="J1443" s="24" t="s">
        <v>4889</v>
      </c>
      <c r="K1443" s="24" t="s">
        <v>4890</v>
      </c>
      <c r="L1443" s="24" t="s">
        <v>4891</v>
      </c>
      <c r="M1443" s="24"/>
      <c r="N1443" s="24"/>
      <c r="O1443" s="24" t="s">
        <v>974</v>
      </c>
      <c r="P1443" s="24"/>
      <c r="Q1443" s="24" t="s">
        <v>89</v>
      </c>
      <c r="R1443" s="24" t="s">
        <v>4232</v>
      </c>
      <c r="S1443" s="24"/>
      <c r="T1443" s="24" t="s">
        <v>90</v>
      </c>
      <c r="U1443" s="24" t="s">
        <v>91</v>
      </c>
      <c r="V1443" s="24" t="s">
        <v>91</v>
      </c>
      <c r="W1443" s="24" t="s">
        <v>91</v>
      </c>
      <c r="X1443" s="24"/>
      <c r="Y1443" s="24" t="s">
        <v>91</v>
      </c>
      <c r="Z1443" s="24" t="s">
        <v>91</v>
      </c>
      <c r="AA1443" s="24" t="s">
        <v>91</v>
      </c>
      <c r="AB1443" s="24" t="s">
        <v>90</v>
      </c>
      <c r="AC1443" s="24" t="s">
        <v>91</v>
      </c>
      <c r="AD1443" s="24" t="s">
        <v>91</v>
      </c>
      <c r="AE1443" s="24" t="s">
        <v>91</v>
      </c>
      <c r="AF1443" s="24" t="s">
        <v>91</v>
      </c>
      <c r="AG1443" s="24" t="s">
        <v>91</v>
      </c>
      <c r="AH1443" s="24" t="s">
        <v>144</v>
      </c>
      <c r="AI1443" s="24" t="s">
        <v>91</v>
      </c>
      <c r="AJ1443" s="24" t="s">
        <v>91</v>
      </c>
      <c r="AK1443" s="24" t="s">
        <v>91</v>
      </c>
      <c r="AL1443" s="24" t="s">
        <v>91</v>
      </c>
      <c r="AM1443" s="24" t="s">
        <v>90</v>
      </c>
      <c r="AN1443" s="24" t="s">
        <v>91</v>
      </c>
      <c r="AO1443" s="24" t="s">
        <v>90</v>
      </c>
      <c r="AP1443" s="24" t="s">
        <v>91</v>
      </c>
      <c r="AQ1443" s="24" t="s">
        <v>91</v>
      </c>
      <c r="AR1443" s="24" t="s">
        <v>91</v>
      </c>
      <c r="AS1443" s="24" t="s">
        <v>91</v>
      </c>
      <c r="AT1443" s="24" t="s">
        <v>91</v>
      </c>
      <c r="AU1443" s="24" t="s">
        <v>91</v>
      </c>
      <c r="AV1443" s="24" t="s">
        <v>91</v>
      </c>
      <c r="AW1443" s="24" t="s">
        <v>91</v>
      </c>
      <c r="AX1443" s="24" t="s">
        <v>90</v>
      </c>
      <c r="AY1443" s="24" t="s">
        <v>91</v>
      </c>
      <c r="AZ1443" s="24" t="s">
        <v>91</v>
      </c>
      <c r="BA1443" s="24" t="s">
        <v>91</v>
      </c>
      <c r="BB1443" s="24" t="s">
        <v>91</v>
      </c>
      <c r="BC1443" s="24" t="s">
        <v>91</v>
      </c>
      <c r="BD1443" s="24" t="s">
        <v>91</v>
      </c>
      <c r="BE1443" s="24" t="s">
        <v>115</v>
      </c>
      <c r="BF1443" s="24" t="s">
        <v>115</v>
      </c>
      <c r="BG1443" s="24" t="s">
        <v>91</v>
      </c>
      <c r="BH1443" s="24" t="s">
        <v>91</v>
      </c>
      <c r="BI1443" s="24" t="s">
        <v>91</v>
      </c>
      <c r="BJ1443" s="24" t="s">
        <v>91</v>
      </c>
      <c r="BK1443" s="24" t="s">
        <v>91</v>
      </c>
      <c r="BL1443" s="24" t="s">
        <v>115</v>
      </c>
      <c r="BM1443" s="24" t="s">
        <v>144</v>
      </c>
      <c r="BN1443" s="24" t="s">
        <v>91</v>
      </c>
      <c r="BO1443" s="24" t="s">
        <v>91</v>
      </c>
      <c r="BP1443" s="24" t="s">
        <v>144</v>
      </c>
      <c r="BQ1443" s="24" t="s">
        <v>91</v>
      </c>
      <c r="BR1443" s="24" t="s">
        <v>90</v>
      </c>
      <c r="BS1443" s="24" t="s">
        <v>90</v>
      </c>
      <c r="BT1443" s="24" t="s">
        <v>91</v>
      </c>
      <c r="BU1443" s="24" t="s">
        <v>91</v>
      </c>
      <c r="BV1443" s="24" t="s">
        <v>91</v>
      </c>
      <c r="BW1443" s="24" t="s">
        <v>91</v>
      </c>
      <c r="BX1443" s="24" t="s">
        <v>91</v>
      </c>
      <c r="BY1443" s="24" t="s">
        <v>91</v>
      </c>
      <c r="BZ1443" s="24" t="s">
        <v>90</v>
      </c>
      <c r="CA1443" s="36"/>
      <c r="CB1443" s="35"/>
    </row>
    <row r="1444" spans="1:80" ht="169.5" customHeight="1" x14ac:dyDescent="0.35">
      <c r="A1444" s="24"/>
      <c r="B1444" s="24" t="s">
        <v>77</v>
      </c>
      <c r="C1444" s="23" t="s">
        <v>78</v>
      </c>
      <c r="D1444" s="24" t="s">
        <v>3415</v>
      </c>
      <c r="E1444" s="24" t="s">
        <v>38</v>
      </c>
      <c r="F1444" s="24" t="s">
        <v>287</v>
      </c>
      <c r="G1444" s="24" t="s">
        <v>4886</v>
      </c>
      <c r="H1444" s="24" t="s">
        <v>4887</v>
      </c>
      <c r="I1444" s="24" t="s">
        <v>4888</v>
      </c>
      <c r="J1444" s="24" t="s">
        <v>4892</v>
      </c>
      <c r="K1444" s="24" t="s">
        <v>4893</v>
      </c>
      <c r="L1444" s="24" t="s">
        <v>4894</v>
      </c>
      <c r="M1444" s="24"/>
      <c r="N1444" s="24"/>
      <c r="O1444" s="24" t="s">
        <v>974</v>
      </c>
      <c r="P1444" s="24"/>
      <c r="Q1444" s="24" t="s">
        <v>89</v>
      </c>
      <c r="R1444" s="24" t="s">
        <v>4232</v>
      </c>
      <c r="S1444" s="24"/>
      <c r="T1444" s="24" t="s">
        <v>90</v>
      </c>
      <c r="U1444" s="24" t="s">
        <v>91</v>
      </c>
      <c r="V1444" s="24" t="s">
        <v>91</v>
      </c>
      <c r="W1444" s="24" t="s">
        <v>91</v>
      </c>
      <c r="X1444" s="24"/>
      <c r="Y1444" s="24" t="s">
        <v>91</v>
      </c>
      <c r="Z1444" s="24" t="s">
        <v>91</v>
      </c>
      <c r="AA1444" s="24" t="s">
        <v>91</v>
      </c>
      <c r="AB1444" s="24" t="s">
        <v>90</v>
      </c>
      <c r="AC1444" s="24" t="s">
        <v>91</v>
      </c>
      <c r="AD1444" s="24" t="s">
        <v>91</v>
      </c>
      <c r="AE1444" s="24" t="s">
        <v>91</v>
      </c>
      <c r="AF1444" s="24" t="s">
        <v>91</v>
      </c>
      <c r="AG1444" s="24" t="s">
        <v>91</v>
      </c>
      <c r="AH1444" s="24" t="s">
        <v>144</v>
      </c>
      <c r="AI1444" s="24" t="s">
        <v>91</v>
      </c>
      <c r="AJ1444" s="24" t="s">
        <v>91</v>
      </c>
      <c r="AK1444" s="24" t="s">
        <v>91</v>
      </c>
      <c r="AL1444" s="24" t="s">
        <v>91</v>
      </c>
      <c r="AM1444" s="24" t="s">
        <v>90</v>
      </c>
      <c r="AN1444" s="24" t="s">
        <v>91</v>
      </c>
      <c r="AO1444" s="24" t="s">
        <v>90</v>
      </c>
      <c r="AP1444" s="24" t="s">
        <v>91</v>
      </c>
      <c r="AQ1444" s="24" t="s">
        <v>91</v>
      </c>
      <c r="AR1444" s="24" t="s">
        <v>91</v>
      </c>
      <c r="AS1444" s="24" t="s">
        <v>91</v>
      </c>
      <c r="AT1444" s="24" t="s">
        <v>91</v>
      </c>
      <c r="AU1444" s="24" t="s">
        <v>91</v>
      </c>
      <c r="AV1444" s="24" t="s">
        <v>91</v>
      </c>
      <c r="AW1444" s="24" t="s">
        <v>91</v>
      </c>
      <c r="AX1444" s="24" t="s">
        <v>90</v>
      </c>
      <c r="AY1444" s="24" t="s">
        <v>91</v>
      </c>
      <c r="AZ1444" s="24" t="s">
        <v>91</v>
      </c>
      <c r="BA1444" s="24" t="s">
        <v>91</v>
      </c>
      <c r="BB1444" s="24" t="s">
        <v>91</v>
      </c>
      <c r="BC1444" s="24" t="s">
        <v>91</v>
      </c>
      <c r="BD1444" s="24" t="s">
        <v>91</v>
      </c>
      <c r="BE1444" s="24" t="s">
        <v>115</v>
      </c>
      <c r="BF1444" s="24" t="s">
        <v>115</v>
      </c>
      <c r="BG1444" s="24" t="s">
        <v>91</v>
      </c>
      <c r="BH1444" s="24" t="s">
        <v>91</v>
      </c>
      <c r="BI1444" s="24" t="s">
        <v>91</v>
      </c>
      <c r="BJ1444" s="24" t="s">
        <v>91</v>
      </c>
      <c r="BK1444" s="24" t="s">
        <v>91</v>
      </c>
      <c r="BL1444" s="24" t="s">
        <v>115</v>
      </c>
      <c r="BM1444" s="24" t="s">
        <v>144</v>
      </c>
      <c r="BN1444" s="24" t="s">
        <v>91</v>
      </c>
      <c r="BO1444" s="24" t="s">
        <v>91</v>
      </c>
      <c r="BP1444" s="24" t="s">
        <v>144</v>
      </c>
      <c r="BQ1444" s="24" t="s">
        <v>91</v>
      </c>
      <c r="BR1444" s="24" t="s">
        <v>90</v>
      </c>
      <c r="BS1444" s="24" t="s">
        <v>115</v>
      </c>
      <c r="BT1444" s="24" t="s">
        <v>91</v>
      </c>
      <c r="BU1444" s="24" t="s">
        <v>91</v>
      </c>
      <c r="BV1444" s="24" t="s">
        <v>91</v>
      </c>
      <c r="BW1444" s="24" t="s">
        <v>91</v>
      </c>
      <c r="BX1444" s="24" t="s">
        <v>91</v>
      </c>
      <c r="BY1444" s="24" t="s">
        <v>91</v>
      </c>
      <c r="BZ1444" s="24" t="s">
        <v>115</v>
      </c>
      <c r="CA1444" s="36"/>
      <c r="CB1444" s="35"/>
    </row>
    <row r="1445" spans="1:80" ht="169.5" customHeight="1" x14ac:dyDescent="0.35">
      <c r="A1445" s="24"/>
      <c r="B1445" s="24" t="s">
        <v>77</v>
      </c>
      <c r="C1445" s="23" t="s">
        <v>78</v>
      </c>
      <c r="D1445" s="24" t="s">
        <v>3415</v>
      </c>
      <c r="E1445" s="24" t="s">
        <v>38</v>
      </c>
      <c r="F1445" s="24" t="s">
        <v>287</v>
      </c>
      <c r="G1445" s="24" t="s">
        <v>4886</v>
      </c>
      <c r="H1445" s="24" t="s">
        <v>4887</v>
      </c>
      <c r="I1445" s="24" t="s">
        <v>4888</v>
      </c>
      <c r="J1445" s="24" t="s">
        <v>4895</v>
      </c>
      <c r="K1445" s="24" t="s">
        <v>4896</v>
      </c>
      <c r="L1445" s="24" t="s">
        <v>4897</v>
      </c>
      <c r="M1445" s="24"/>
      <c r="N1445" s="24"/>
      <c r="O1445" s="24" t="s">
        <v>974</v>
      </c>
      <c r="P1445" s="24"/>
      <c r="Q1445" s="24" t="s">
        <v>89</v>
      </c>
      <c r="R1445" s="24" t="s">
        <v>4232</v>
      </c>
      <c r="S1445" s="24"/>
      <c r="T1445" s="24" t="s">
        <v>90</v>
      </c>
      <c r="U1445" s="24" t="s">
        <v>91</v>
      </c>
      <c r="V1445" s="24" t="s">
        <v>91</v>
      </c>
      <c r="W1445" s="24" t="s">
        <v>91</v>
      </c>
      <c r="X1445" s="24"/>
      <c r="Y1445" s="24" t="s">
        <v>91</v>
      </c>
      <c r="Z1445" s="24" t="s">
        <v>91</v>
      </c>
      <c r="AA1445" s="24" t="s">
        <v>91</v>
      </c>
      <c r="AB1445" s="24" t="s">
        <v>90</v>
      </c>
      <c r="AC1445" s="24" t="s">
        <v>91</v>
      </c>
      <c r="AD1445" s="24" t="s">
        <v>91</v>
      </c>
      <c r="AE1445" s="24" t="s">
        <v>91</v>
      </c>
      <c r="AF1445" s="24" t="s">
        <v>91</v>
      </c>
      <c r="AG1445" s="24" t="s">
        <v>91</v>
      </c>
      <c r="AH1445" s="24" t="s">
        <v>144</v>
      </c>
      <c r="AI1445" s="24" t="s">
        <v>91</v>
      </c>
      <c r="AJ1445" s="24" t="s">
        <v>91</v>
      </c>
      <c r="AK1445" s="24" t="s">
        <v>91</v>
      </c>
      <c r="AL1445" s="24" t="s">
        <v>91</v>
      </c>
      <c r="AM1445" s="24" t="s">
        <v>90</v>
      </c>
      <c r="AN1445" s="24" t="s">
        <v>91</v>
      </c>
      <c r="AO1445" s="24" t="s">
        <v>90</v>
      </c>
      <c r="AP1445" s="24" t="s">
        <v>91</v>
      </c>
      <c r="AQ1445" s="24" t="s">
        <v>91</v>
      </c>
      <c r="AR1445" s="24" t="s">
        <v>91</v>
      </c>
      <c r="AS1445" s="24" t="s">
        <v>91</v>
      </c>
      <c r="AT1445" s="24" t="s">
        <v>91</v>
      </c>
      <c r="AU1445" s="24" t="s">
        <v>91</v>
      </c>
      <c r="AV1445" s="24" t="s">
        <v>91</v>
      </c>
      <c r="AW1445" s="24" t="s">
        <v>91</v>
      </c>
      <c r="AX1445" s="24" t="s">
        <v>90</v>
      </c>
      <c r="AY1445" s="24" t="s">
        <v>91</v>
      </c>
      <c r="AZ1445" s="24" t="s">
        <v>91</v>
      </c>
      <c r="BA1445" s="24" t="s">
        <v>91</v>
      </c>
      <c r="BB1445" s="24" t="s">
        <v>91</v>
      </c>
      <c r="BC1445" s="24" t="s">
        <v>91</v>
      </c>
      <c r="BD1445" s="24" t="s">
        <v>91</v>
      </c>
      <c r="BE1445" s="24" t="s">
        <v>115</v>
      </c>
      <c r="BF1445" s="24" t="s">
        <v>115</v>
      </c>
      <c r="BG1445" s="24" t="s">
        <v>91</v>
      </c>
      <c r="BH1445" s="24" t="s">
        <v>91</v>
      </c>
      <c r="BI1445" s="24" t="s">
        <v>91</v>
      </c>
      <c r="BJ1445" s="24" t="s">
        <v>91</v>
      </c>
      <c r="BK1445" s="24" t="s">
        <v>91</v>
      </c>
      <c r="BL1445" s="24" t="s">
        <v>115</v>
      </c>
      <c r="BM1445" s="24" t="s">
        <v>144</v>
      </c>
      <c r="BN1445" s="24" t="s">
        <v>91</v>
      </c>
      <c r="BO1445" s="24" t="s">
        <v>91</v>
      </c>
      <c r="BP1445" s="24" t="s">
        <v>144</v>
      </c>
      <c r="BQ1445" s="24" t="s">
        <v>91</v>
      </c>
      <c r="BR1445" s="24" t="s">
        <v>90</v>
      </c>
      <c r="BS1445" s="24" t="s">
        <v>115</v>
      </c>
      <c r="BT1445" s="24" t="s">
        <v>91</v>
      </c>
      <c r="BU1445" s="24" t="s">
        <v>91</v>
      </c>
      <c r="BV1445" s="24" t="s">
        <v>91</v>
      </c>
      <c r="BW1445" s="24" t="s">
        <v>91</v>
      </c>
      <c r="BX1445" s="24" t="s">
        <v>91</v>
      </c>
      <c r="BY1445" s="24" t="s">
        <v>91</v>
      </c>
      <c r="BZ1445" s="24" t="s">
        <v>115</v>
      </c>
      <c r="CA1445" s="36"/>
      <c r="CB1445" s="35"/>
    </row>
    <row r="1446" spans="1:80" ht="169.5" customHeight="1" x14ac:dyDescent="0.35">
      <c r="A1446" s="24"/>
      <c r="B1446" s="24" t="s">
        <v>77</v>
      </c>
      <c r="C1446" s="23" t="s">
        <v>78</v>
      </c>
      <c r="D1446" s="24" t="s">
        <v>3415</v>
      </c>
      <c r="E1446" s="24" t="s">
        <v>38</v>
      </c>
      <c r="F1446" s="24" t="s">
        <v>287</v>
      </c>
      <c r="G1446" s="24" t="s">
        <v>4886</v>
      </c>
      <c r="H1446" s="24" t="s">
        <v>4887</v>
      </c>
      <c r="I1446" s="24" t="s">
        <v>4888</v>
      </c>
      <c r="J1446" s="24" t="s">
        <v>4898</v>
      </c>
      <c r="K1446" s="24" t="s">
        <v>4899</v>
      </c>
      <c r="L1446" s="24" t="s">
        <v>4900</v>
      </c>
      <c r="M1446" s="24"/>
      <c r="N1446" s="24"/>
      <c r="O1446" s="24" t="s">
        <v>974</v>
      </c>
      <c r="P1446" s="24"/>
      <c r="Q1446" s="24" t="s">
        <v>89</v>
      </c>
      <c r="R1446" s="24" t="s">
        <v>4232</v>
      </c>
      <c r="S1446" s="24"/>
      <c r="T1446" s="24" t="s">
        <v>90</v>
      </c>
      <c r="U1446" s="24" t="s">
        <v>91</v>
      </c>
      <c r="V1446" s="24" t="s">
        <v>91</v>
      </c>
      <c r="W1446" s="24" t="s">
        <v>91</v>
      </c>
      <c r="X1446" s="24"/>
      <c r="Y1446" s="24" t="s">
        <v>91</v>
      </c>
      <c r="Z1446" s="24" t="s">
        <v>91</v>
      </c>
      <c r="AA1446" s="24" t="s">
        <v>91</v>
      </c>
      <c r="AB1446" s="24" t="s">
        <v>90</v>
      </c>
      <c r="AC1446" s="24" t="s">
        <v>91</v>
      </c>
      <c r="AD1446" s="24" t="s">
        <v>91</v>
      </c>
      <c r="AE1446" s="24" t="s">
        <v>91</v>
      </c>
      <c r="AF1446" s="24" t="s">
        <v>91</v>
      </c>
      <c r="AG1446" s="24" t="s">
        <v>91</v>
      </c>
      <c r="AH1446" s="24" t="s">
        <v>144</v>
      </c>
      <c r="AI1446" s="24" t="s">
        <v>91</v>
      </c>
      <c r="AJ1446" s="24" t="s">
        <v>91</v>
      </c>
      <c r="AK1446" s="24" t="s">
        <v>91</v>
      </c>
      <c r="AL1446" s="24" t="s">
        <v>91</v>
      </c>
      <c r="AM1446" s="24" t="s">
        <v>90</v>
      </c>
      <c r="AN1446" s="24" t="s">
        <v>91</v>
      </c>
      <c r="AO1446" s="24" t="s">
        <v>90</v>
      </c>
      <c r="AP1446" s="24" t="s">
        <v>91</v>
      </c>
      <c r="AQ1446" s="24" t="s">
        <v>91</v>
      </c>
      <c r="AR1446" s="24" t="s">
        <v>91</v>
      </c>
      <c r="AS1446" s="24" t="s">
        <v>91</v>
      </c>
      <c r="AT1446" s="24" t="s">
        <v>91</v>
      </c>
      <c r="AU1446" s="24" t="s">
        <v>91</v>
      </c>
      <c r="AV1446" s="24" t="s">
        <v>91</v>
      </c>
      <c r="AW1446" s="24" t="s">
        <v>91</v>
      </c>
      <c r="AX1446" s="24" t="s">
        <v>90</v>
      </c>
      <c r="AY1446" s="24" t="s">
        <v>91</v>
      </c>
      <c r="AZ1446" s="24" t="s">
        <v>91</v>
      </c>
      <c r="BA1446" s="24" t="s">
        <v>91</v>
      </c>
      <c r="BB1446" s="24" t="s">
        <v>91</v>
      </c>
      <c r="BC1446" s="24" t="s">
        <v>91</v>
      </c>
      <c r="BD1446" s="24" t="s">
        <v>91</v>
      </c>
      <c r="BE1446" s="24" t="s">
        <v>115</v>
      </c>
      <c r="BF1446" s="24" t="s">
        <v>115</v>
      </c>
      <c r="BG1446" s="24" t="s">
        <v>91</v>
      </c>
      <c r="BH1446" s="24" t="s">
        <v>91</v>
      </c>
      <c r="BI1446" s="24" t="s">
        <v>91</v>
      </c>
      <c r="BJ1446" s="24" t="s">
        <v>91</v>
      </c>
      <c r="BK1446" s="24" t="s">
        <v>91</v>
      </c>
      <c r="BL1446" s="24" t="s">
        <v>115</v>
      </c>
      <c r="BM1446" s="24" t="s">
        <v>144</v>
      </c>
      <c r="BN1446" s="24" t="s">
        <v>91</v>
      </c>
      <c r="BO1446" s="24" t="s">
        <v>91</v>
      </c>
      <c r="BP1446" s="24" t="s">
        <v>144</v>
      </c>
      <c r="BQ1446" s="24" t="s">
        <v>91</v>
      </c>
      <c r="BR1446" s="24" t="s">
        <v>90</v>
      </c>
      <c r="BS1446" s="24" t="s">
        <v>115</v>
      </c>
      <c r="BT1446" s="24" t="s">
        <v>91</v>
      </c>
      <c r="BU1446" s="24" t="s">
        <v>91</v>
      </c>
      <c r="BV1446" s="24" t="s">
        <v>91</v>
      </c>
      <c r="BW1446" s="24" t="s">
        <v>91</v>
      </c>
      <c r="BX1446" s="24" t="s">
        <v>91</v>
      </c>
      <c r="BY1446" s="24" t="s">
        <v>91</v>
      </c>
      <c r="BZ1446" s="24" t="s">
        <v>115</v>
      </c>
      <c r="CA1446" s="36"/>
      <c r="CB1446" s="35"/>
    </row>
    <row r="1447" spans="1:80" ht="169.5" customHeight="1" x14ac:dyDescent="0.35">
      <c r="A1447" s="24"/>
      <c r="B1447" s="24" t="s">
        <v>77</v>
      </c>
      <c r="C1447" s="23" t="s">
        <v>78</v>
      </c>
      <c r="D1447" s="24" t="s">
        <v>3415</v>
      </c>
      <c r="E1447" s="24" t="s">
        <v>38</v>
      </c>
      <c r="F1447" s="24" t="s">
        <v>287</v>
      </c>
      <c r="G1447" s="24" t="s">
        <v>4886</v>
      </c>
      <c r="H1447" s="24" t="s">
        <v>4887</v>
      </c>
      <c r="I1447" s="24" t="s">
        <v>4888</v>
      </c>
      <c r="J1447" s="24" t="s">
        <v>4901</v>
      </c>
      <c r="K1447" s="24" t="s">
        <v>4902</v>
      </c>
      <c r="L1447" s="24" t="s">
        <v>4903</v>
      </c>
      <c r="M1447" s="24"/>
      <c r="N1447" s="24"/>
      <c r="O1447" s="24" t="s">
        <v>974</v>
      </c>
      <c r="P1447" s="24"/>
      <c r="Q1447" s="24" t="s">
        <v>89</v>
      </c>
      <c r="R1447" s="24" t="s">
        <v>4232</v>
      </c>
      <c r="S1447" s="24"/>
      <c r="T1447" s="24" t="s">
        <v>90</v>
      </c>
      <c r="U1447" s="24" t="s">
        <v>91</v>
      </c>
      <c r="V1447" s="24" t="s">
        <v>91</v>
      </c>
      <c r="W1447" s="24" t="s">
        <v>91</v>
      </c>
      <c r="X1447" s="24"/>
      <c r="Y1447" s="24" t="s">
        <v>91</v>
      </c>
      <c r="Z1447" s="24" t="s">
        <v>91</v>
      </c>
      <c r="AA1447" s="24" t="s">
        <v>91</v>
      </c>
      <c r="AB1447" s="24" t="s">
        <v>90</v>
      </c>
      <c r="AC1447" s="24" t="s">
        <v>91</v>
      </c>
      <c r="AD1447" s="24" t="s">
        <v>91</v>
      </c>
      <c r="AE1447" s="24" t="s">
        <v>91</v>
      </c>
      <c r="AF1447" s="24" t="s">
        <v>91</v>
      </c>
      <c r="AG1447" s="24" t="s">
        <v>91</v>
      </c>
      <c r="AH1447" s="24" t="s">
        <v>144</v>
      </c>
      <c r="AI1447" s="24" t="s">
        <v>91</v>
      </c>
      <c r="AJ1447" s="24" t="s">
        <v>91</v>
      </c>
      <c r="AK1447" s="24" t="s">
        <v>91</v>
      </c>
      <c r="AL1447" s="24" t="s">
        <v>91</v>
      </c>
      <c r="AM1447" s="24" t="s">
        <v>90</v>
      </c>
      <c r="AN1447" s="24" t="s">
        <v>91</v>
      </c>
      <c r="AO1447" s="24" t="s">
        <v>90</v>
      </c>
      <c r="AP1447" s="24" t="s">
        <v>91</v>
      </c>
      <c r="AQ1447" s="24" t="s">
        <v>91</v>
      </c>
      <c r="AR1447" s="24" t="s">
        <v>91</v>
      </c>
      <c r="AS1447" s="24" t="s">
        <v>91</v>
      </c>
      <c r="AT1447" s="24" t="s">
        <v>91</v>
      </c>
      <c r="AU1447" s="24" t="s">
        <v>91</v>
      </c>
      <c r="AV1447" s="24" t="s">
        <v>91</v>
      </c>
      <c r="AW1447" s="24" t="s">
        <v>91</v>
      </c>
      <c r="AX1447" s="24" t="s">
        <v>90</v>
      </c>
      <c r="AY1447" s="24" t="s">
        <v>91</v>
      </c>
      <c r="AZ1447" s="24" t="s">
        <v>91</v>
      </c>
      <c r="BA1447" s="24" t="s">
        <v>91</v>
      </c>
      <c r="BB1447" s="24" t="s">
        <v>91</v>
      </c>
      <c r="BC1447" s="24" t="s">
        <v>91</v>
      </c>
      <c r="BD1447" s="24" t="s">
        <v>91</v>
      </c>
      <c r="BE1447" s="24" t="s">
        <v>115</v>
      </c>
      <c r="BF1447" s="24" t="s">
        <v>115</v>
      </c>
      <c r="BG1447" s="24" t="s">
        <v>91</v>
      </c>
      <c r="BH1447" s="24" t="s">
        <v>91</v>
      </c>
      <c r="BI1447" s="24" t="s">
        <v>91</v>
      </c>
      <c r="BJ1447" s="24" t="s">
        <v>91</v>
      </c>
      <c r="BK1447" s="24" t="s">
        <v>91</v>
      </c>
      <c r="BL1447" s="24" t="s">
        <v>115</v>
      </c>
      <c r="BM1447" s="24" t="s">
        <v>1309</v>
      </c>
      <c r="BN1447" s="24" t="s">
        <v>91</v>
      </c>
      <c r="BO1447" s="24" t="s">
        <v>91</v>
      </c>
      <c r="BP1447" s="24" t="s">
        <v>1309</v>
      </c>
      <c r="BQ1447" s="24" t="s">
        <v>91</v>
      </c>
      <c r="BR1447" s="24" t="s">
        <v>92</v>
      </c>
      <c r="BS1447" s="24" t="s">
        <v>92</v>
      </c>
      <c r="BT1447" s="24" t="s">
        <v>91</v>
      </c>
      <c r="BU1447" s="24" t="s">
        <v>91</v>
      </c>
      <c r="BV1447" s="24" t="s">
        <v>91</v>
      </c>
      <c r="BW1447" s="24" t="s">
        <v>91</v>
      </c>
      <c r="BX1447" s="24" t="s">
        <v>91</v>
      </c>
      <c r="BY1447" s="24" t="s">
        <v>91</v>
      </c>
      <c r="BZ1447" s="24" t="s">
        <v>92</v>
      </c>
      <c r="CA1447" s="36"/>
      <c r="CB1447" s="35"/>
    </row>
    <row r="1448" spans="1:80" ht="169.5" customHeight="1" x14ac:dyDescent="0.35">
      <c r="A1448" s="24"/>
      <c r="B1448" s="24" t="s">
        <v>77</v>
      </c>
      <c r="C1448" s="23" t="s">
        <v>78</v>
      </c>
      <c r="D1448" s="24" t="s">
        <v>3415</v>
      </c>
      <c r="E1448" s="24" t="s">
        <v>38</v>
      </c>
      <c r="F1448" s="24" t="s">
        <v>287</v>
      </c>
      <c r="G1448" s="24" t="s">
        <v>4886</v>
      </c>
      <c r="H1448" s="24" t="s">
        <v>4887</v>
      </c>
      <c r="I1448" s="24" t="s">
        <v>4888</v>
      </c>
      <c r="J1448" s="24" t="s">
        <v>4904</v>
      </c>
      <c r="K1448" s="24" t="s">
        <v>4905</v>
      </c>
      <c r="L1448" s="24" t="s">
        <v>4906</v>
      </c>
      <c r="M1448" s="24"/>
      <c r="N1448" s="24"/>
      <c r="O1448" s="24" t="s">
        <v>974</v>
      </c>
      <c r="P1448" s="24"/>
      <c r="Q1448" s="24" t="s">
        <v>89</v>
      </c>
      <c r="R1448" s="24" t="s">
        <v>4232</v>
      </c>
      <c r="S1448" s="24"/>
      <c r="T1448" s="24" t="s">
        <v>90</v>
      </c>
      <c r="U1448" s="24" t="s">
        <v>91</v>
      </c>
      <c r="V1448" s="24" t="s">
        <v>91</v>
      </c>
      <c r="W1448" s="24" t="s">
        <v>91</v>
      </c>
      <c r="X1448" s="24"/>
      <c r="Y1448" s="24" t="s">
        <v>91</v>
      </c>
      <c r="Z1448" s="24" t="s">
        <v>91</v>
      </c>
      <c r="AA1448" s="24" t="s">
        <v>91</v>
      </c>
      <c r="AB1448" s="24" t="s">
        <v>90</v>
      </c>
      <c r="AC1448" s="24" t="s">
        <v>91</v>
      </c>
      <c r="AD1448" s="24" t="s">
        <v>91</v>
      </c>
      <c r="AE1448" s="24" t="s">
        <v>91</v>
      </c>
      <c r="AF1448" s="24" t="s">
        <v>91</v>
      </c>
      <c r="AG1448" s="24" t="s">
        <v>91</v>
      </c>
      <c r="AH1448" s="24" t="s">
        <v>144</v>
      </c>
      <c r="AI1448" s="24" t="s">
        <v>91</v>
      </c>
      <c r="AJ1448" s="24" t="s">
        <v>91</v>
      </c>
      <c r="AK1448" s="24" t="s">
        <v>91</v>
      </c>
      <c r="AL1448" s="24" t="s">
        <v>91</v>
      </c>
      <c r="AM1448" s="24" t="s">
        <v>90</v>
      </c>
      <c r="AN1448" s="24" t="s">
        <v>91</v>
      </c>
      <c r="AO1448" s="24" t="s">
        <v>90</v>
      </c>
      <c r="AP1448" s="24" t="s">
        <v>91</v>
      </c>
      <c r="AQ1448" s="24" t="s">
        <v>91</v>
      </c>
      <c r="AR1448" s="24" t="s">
        <v>91</v>
      </c>
      <c r="AS1448" s="24" t="s">
        <v>91</v>
      </c>
      <c r="AT1448" s="24" t="s">
        <v>91</v>
      </c>
      <c r="AU1448" s="24" t="s">
        <v>91</v>
      </c>
      <c r="AV1448" s="24" t="s">
        <v>91</v>
      </c>
      <c r="AW1448" s="24" t="s">
        <v>91</v>
      </c>
      <c r="AX1448" s="24" t="s">
        <v>90</v>
      </c>
      <c r="AY1448" s="24" t="s">
        <v>91</v>
      </c>
      <c r="AZ1448" s="24" t="s">
        <v>91</v>
      </c>
      <c r="BA1448" s="24" t="s">
        <v>91</v>
      </c>
      <c r="BB1448" s="24" t="s">
        <v>91</v>
      </c>
      <c r="BC1448" s="24" t="s">
        <v>91</v>
      </c>
      <c r="BD1448" s="24" t="s">
        <v>91</v>
      </c>
      <c r="BE1448" s="24" t="s">
        <v>115</v>
      </c>
      <c r="BF1448" s="24" t="s">
        <v>115</v>
      </c>
      <c r="BG1448" s="24" t="s">
        <v>91</v>
      </c>
      <c r="BH1448" s="24" t="s">
        <v>91</v>
      </c>
      <c r="BI1448" s="24" t="s">
        <v>91</v>
      </c>
      <c r="BJ1448" s="24" t="s">
        <v>91</v>
      </c>
      <c r="BK1448" s="24" t="s">
        <v>91</v>
      </c>
      <c r="BL1448" s="24" t="s">
        <v>115</v>
      </c>
      <c r="BM1448" s="24" t="s">
        <v>144</v>
      </c>
      <c r="BN1448" s="24" t="s">
        <v>91</v>
      </c>
      <c r="BO1448" s="24" t="s">
        <v>91</v>
      </c>
      <c r="BP1448" s="24" t="s">
        <v>144</v>
      </c>
      <c r="BQ1448" s="24" t="s">
        <v>91</v>
      </c>
      <c r="BR1448" s="24" t="s">
        <v>90</v>
      </c>
      <c r="BS1448" s="24" t="s">
        <v>90</v>
      </c>
      <c r="BT1448" s="24" t="s">
        <v>91</v>
      </c>
      <c r="BU1448" s="24" t="s">
        <v>91</v>
      </c>
      <c r="BV1448" s="24" t="s">
        <v>91</v>
      </c>
      <c r="BW1448" s="24" t="s">
        <v>91</v>
      </c>
      <c r="BX1448" s="24" t="s">
        <v>91</v>
      </c>
      <c r="BY1448" s="24" t="s">
        <v>91</v>
      </c>
      <c r="BZ1448" s="24" t="s">
        <v>90</v>
      </c>
      <c r="CA1448" s="36"/>
      <c r="CB1448" s="35"/>
    </row>
    <row r="1449" spans="1:80" ht="169.5" customHeight="1" x14ac:dyDescent="0.35">
      <c r="A1449" s="24"/>
      <c r="B1449" s="24" t="s">
        <v>77</v>
      </c>
      <c r="C1449" s="23" t="s">
        <v>78</v>
      </c>
      <c r="D1449" s="24" t="s">
        <v>3415</v>
      </c>
      <c r="E1449" s="24" t="s">
        <v>38</v>
      </c>
      <c r="F1449" s="24" t="s">
        <v>287</v>
      </c>
      <c r="G1449" s="24" t="s">
        <v>4886</v>
      </c>
      <c r="H1449" s="24" t="s">
        <v>4907</v>
      </c>
      <c r="I1449" s="24" t="s">
        <v>4908</v>
      </c>
      <c r="J1449" s="24" t="s">
        <v>4904</v>
      </c>
      <c r="K1449" s="24"/>
      <c r="L1449" s="24" t="s">
        <v>4909</v>
      </c>
      <c r="M1449" s="24"/>
      <c r="N1449" s="24"/>
      <c r="O1449" s="24" t="s">
        <v>974</v>
      </c>
      <c r="P1449" s="24"/>
      <c r="Q1449" s="24" t="s">
        <v>89</v>
      </c>
      <c r="R1449" s="24" t="s">
        <v>4196</v>
      </c>
      <c r="S1449" s="24">
        <v>4</v>
      </c>
      <c r="T1449" s="24" t="s">
        <v>90</v>
      </c>
      <c r="U1449" s="24" t="s">
        <v>91</v>
      </c>
      <c r="V1449" s="24" t="s">
        <v>91</v>
      </c>
      <c r="W1449" s="24" t="s">
        <v>91</v>
      </c>
      <c r="X1449" s="24"/>
      <c r="Y1449" s="24" t="s">
        <v>91</v>
      </c>
      <c r="Z1449" s="24" t="s">
        <v>91</v>
      </c>
      <c r="AA1449" s="24" t="s">
        <v>91</v>
      </c>
      <c r="AB1449" s="24" t="s">
        <v>90</v>
      </c>
      <c r="AC1449" s="24" t="s">
        <v>91</v>
      </c>
      <c r="AD1449" s="24" t="s">
        <v>91</v>
      </c>
      <c r="AE1449" s="24" t="s">
        <v>91</v>
      </c>
      <c r="AF1449" s="24" t="s">
        <v>91</v>
      </c>
      <c r="AG1449" s="24" t="s">
        <v>91</v>
      </c>
      <c r="AH1449" s="24" t="s">
        <v>144</v>
      </c>
      <c r="AI1449" s="24" t="s">
        <v>91</v>
      </c>
      <c r="AJ1449" s="24" t="s">
        <v>91</v>
      </c>
      <c r="AK1449" s="24" t="s">
        <v>91</v>
      </c>
      <c r="AL1449" s="24" t="s">
        <v>91</v>
      </c>
      <c r="AM1449" s="24" t="s">
        <v>90</v>
      </c>
      <c r="AN1449" s="24" t="s">
        <v>91</v>
      </c>
      <c r="AO1449" s="24" t="s">
        <v>90</v>
      </c>
      <c r="AP1449" s="24" t="s">
        <v>91</v>
      </c>
      <c r="AQ1449" s="24" t="s">
        <v>91</v>
      </c>
      <c r="AR1449" s="24" t="s">
        <v>91</v>
      </c>
      <c r="AS1449" s="24" t="s">
        <v>91</v>
      </c>
      <c r="AT1449" s="24" t="s">
        <v>91</v>
      </c>
      <c r="AU1449" s="24" t="s">
        <v>91</v>
      </c>
      <c r="AV1449" s="24" t="s">
        <v>91</v>
      </c>
      <c r="AW1449" s="24" t="s">
        <v>91</v>
      </c>
      <c r="AX1449" s="24" t="s">
        <v>90</v>
      </c>
      <c r="AY1449" s="24" t="s">
        <v>91</v>
      </c>
      <c r="AZ1449" s="24" t="s">
        <v>91</v>
      </c>
      <c r="BA1449" s="24" t="s">
        <v>91</v>
      </c>
      <c r="BB1449" s="24" t="s">
        <v>91</v>
      </c>
      <c r="BC1449" s="24" t="s">
        <v>91</v>
      </c>
      <c r="BD1449" s="24" t="s">
        <v>91</v>
      </c>
      <c r="BE1449" s="24" t="s">
        <v>115</v>
      </c>
      <c r="BF1449" s="24" t="s">
        <v>115</v>
      </c>
      <c r="BG1449" s="24" t="s">
        <v>91</v>
      </c>
      <c r="BH1449" s="24" t="s">
        <v>91</v>
      </c>
      <c r="BI1449" s="24" t="s">
        <v>91</v>
      </c>
      <c r="BJ1449" s="24" t="s">
        <v>91</v>
      </c>
      <c r="BK1449" s="24" t="s">
        <v>91</v>
      </c>
      <c r="BL1449" s="24" t="s">
        <v>115</v>
      </c>
      <c r="BM1449" s="24" t="s">
        <v>144</v>
      </c>
      <c r="BN1449" s="24" t="s">
        <v>91</v>
      </c>
      <c r="BO1449" s="24" t="s">
        <v>91</v>
      </c>
      <c r="BP1449" s="24" t="s">
        <v>144</v>
      </c>
      <c r="BQ1449" s="24" t="s">
        <v>91</v>
      </c>
      <c r="BR1449" s="24" t="s">
        <v>90</v>
      </c>
      <c r="BS1449" s="24" t="s">
        <v>90</v>
      </c>
      <c r="BT1449" s="24" t="s">
        <v>91</v>
      </c>
      <c r="BU1449" s="24" t="s">
        <v>91</v>
      </c>
      <c r="BV1449" s="24" t="s">
        <v>91</v>
      </c>
      <c r="BW1449" s="24" t="s">
        <v>91</v>
      </c>
      <c r="BX1449" s="24" t="s">
        <v>91</v>
      </c>
      <c r="BY1449" s="24" t="s">
        <v>91</v>
      </c>
      <c r="BZ1449" s="24" t="s">
        <v>90</v>
      </c>
      <c r="CA1449" s="36"/>
      <c r="CB1449" s="35"/>
    </row>
    <row r="1450" spans="1:80" ht="169.5" customHeight="1" x14ac:dyDescent="0.35">
      <c r="A1450" s="24"/>
      <c r="B1450" s="24" t="s">
        <v>77</v>
      </c>
      <c r="C1450" s="23" t="s">
        <v>78</v>
      </c>
      <c r="D1450" s="24" t="s">
        <v>3415</v>
      </c>
      <c r="E1450" s="24" t="s">
        <v>38</v>
      </c>
      <c r="F1450" s="24" t="s">
        <v>287</v>
      </c>
      <c r="G1450" s="24" t="s">
        <v>4886</v>
      </c>
      <c r="H1450" s="24" t="s">
        <v>4907</v>
      </c>
      <c r="I1450" s="24" t="s">
        <v>4908</v>
      </c>
      <c r="J1450" s="24" t="s">
        <v>4910</v>
      </c>
      <c r="K1450" s="24"/>
      <c r="L1450" s="24" t="s">
        <v>4911</v>
      </c>
      <c r="M1450" s="24"/>
      <c r="N1450" s="24"/>
      <c r="O1450" s="24"/>
      <c r="P1450" s="24" t="s">
        <v>974</v>
      </c>
      <c r="Q1450" s="24" t="s">
        <v>89</v>
      </c>
      <c r="R1450" s="24" t="s">
        <v>4196</v>
      </c>
      <c r="S1450" s="24">
        <v>4</v>
      </c>
      <c r="T1450" s="24" t="s">
        <v>91</v>
      </c>
      <c r="U1450" s="24" t="s">
        <v>91</v>
      </c>
      <c r="V1450" s="24" t="s">
        <v>91</v>
      </c>
      <c r="W1450" s="24" t="s">
        <v>91</v>
      </c>
      <c r="X1450" s="24"/>
      <c r="Y1450" s="24" t="s">
        <v>91</v>
      </c>
      <c r="Z1450" s="24" t="s">
        <v>91</v>
      </c>
      <c r="AA1450" s="24" t="s">
        <v>91</v>
      </c>
      <c r="AB1450" s="24" t="s">
        <v>91</v>
      </c>
      <c r="AC1450" s="24" t="s">
        <v>91</v>
      </c>
      <c r="AD1450" s="24" t="s">
        <v>91</v>
      </c>
      <c r="AE1450" s="24" t="s">
        <v>91</v>
      </c>
      <c r="AF1450" s="24" t="s">
        <v>91</v>
      </c>
      <c r="AG1450" s="24" t="s">
        <v>91</v>
      </c>
      <c r="AH1450" s="24" t="s">
        <v>91</v>
      </c>
      <c r="AI1450" s="24" t="s">
        <v>91</v>
      </c>
      <c r="AJ1450" s="24" t="s">
        <v>91</v>
      </c>
      <c r="AK1450" s="24" t="s">
        <v>91</v>
      </c>
      <c r="AL1450" s="24" t="s">
        <v>91</v>
      </c>
      <c r="AM1450" s="24" t="s">
        <v>91</v>
      </c>
      <c r="AN1450" s="24" t="s">
        <v>91</v>
      </c>
      <c r="AO1450" s="24" t="s">
        <v>91</v>
      </c>
      <c r="AP1450" s="24" t="s">
        <v>91</v>
      </c>
      <c r="AQ1450" s="24" t="s">
        <v>91</v>
      </c>
      <c r="AR1450" s="24" t="s">
        <v>91</v>
      </c>
      <c r="AS1450" s="24" t="s">
        <v>91</v>
      </c>
      <c r="AT1450" s="24" t="s">
        <v>91</v>
      </c>
      <c r="AU1450" s="24" t="s">
        <v>91</v>
      </c>
      <c r="AV1450" s="24" t="s">
        <v>91</v>
      </c>
      <c r="AW1450" s="24" t="s">
        <v>91</v>
      </c>
      <c r="AX1450" s="24" t="s">
        <v>91</v>
      </c>
      <c r="AY1450" s="24" t="s">
        <v>91</v>
      </c>
      <c r="AZ1450" s="24" t="s">
        <v>91</v>
      </c>
      <c r="BA1450" s="24" t="s">
        <v>91</v>
      </c>
      <c r="BB1450" s="24" t="s">
        <v>91</v>
      </c>
      <c r="BC1450" s="24" t="s">
        <v>91</v>
      </c>
      <c r="BD1450" s="24" t="s">
        <v>91</v>
      </c>
      <c r="BE1450" s="24" t="s">
        <v>91</v>
      </c>
      <c r="BF1450" s="24" t="s">
        <v>91</v>
      </c>
      <c r="BG1450" s="24" t="s">
        <v>91</v>
      </c>
      <c r="BH1450" s="24" t="s">
        <v>91</v>
      </c>
      <c r="BI1450" s="24" t="s">
        <v>91</v>
      </c>
      <c r="BJ1450" s="24" t="s">
        <v>91</v>
      </c>
      <c r="BK1450" s="24" t="s">
        <v>91</v>
      </c>
      <c r="BL1450" s="24" t="s">
        <v>91</v>
      </c>
      <c r="BM1450" s="24" t="s">
        <v>91</v>
      </c>
      <c r="BN1450" s="24" t="s">
        <v>91</v>
      </c>
      <c r="BO1450" s="24" t="s">
        <v>91</v>
      </c>
      <c r="BP1450" s="24" t="s">
        <v>91</v>
      </c>
      <c r="BQ1450" s="24" t="s">
        <v>91</v>
      </c>
      <c r="BR1450" s="24" t="s">
        <v>91</v>
      </c>
      <c r="BS1450" s="24" t="s">
        <v>91</v>
      </c>
      <c r="BT1450" s="24" t="s">
        <v>91</v>
      </c>
      <c r="BU1450" s="24" t="s">
        <v>91</v>
      </c>
      <c r="BV1450" s="24" t="s">
        <v>91</v>
      </c>
      <c r="BW1450" s="24" t="s">
        <v>91</v>
      </c>
      <c r="BX1450" s="24" t="s">
        <v>91</v>
      </c>
      <c r="BY1450" s="24" t="s">
        <v>91</v>
      </c>
      <c r="BZ1450" s="24" t="s">
        <v>91</v>
      </c>
      <c r="CA1450" s="36"/>
      <c r="CB1450" s="35"/>
    </row>
    <row r="1451" spans="1:80" ht="169.5" customHeight="1" x14ac:dyDescent="0.35">
      <c r="A1451" s="24"/>
      <c r="B1451" s="24" t="s">
        <v>77</v>
      </c>
      <c r="C1451" s="23" t="s">
        <v>78</v>
      </c>
      <c r="D1451" s="24" t="s">
        <v>3415</v>
      </c>
      <c r="E1451" s="24" t="s">
        <v>38</v>
      </c>
      <c r="F1451" s="24" t="s">
        <v>287</v>
      </c>
      <c r="G1451" s="24" t="s">
        <v>4886</v>
      </c>
      <c r="H1451" s="24" t="s">
        <v>4907</v>
      </c>
      <c r="I1451" s="24" t="s">
        <v>4908</v>
      </c>
      <c r="J1451" s="24" t="s">
        <v>4912</v>
      </c>
      <c r="K1451" s="24"/>
      <c r="L1451" s="24" t="s">
        <v>4913</v>
      </c>
      <c r="M1451" s="24"/>
      <c r="N1451" s="24"/>
      <c r="O1451" s="24"/>
      <c r="P1451" s="24" t="s">
        <v>974</v>
      </c>
      <c r="Q1451" s="24" t="s">
        <v>89</v>
      </c>
      <c r="R1451" s="24" t="s">
        <v>4196</v>
      </c>
      <c r="S1451" s="24">
        <v>4</v>
      </c>
      <c r="T1451" s="24" t="s">
        <v>91</v>
      </c>
      <c r="U1451" s="24" t="s">
        <v>91</v>
      </c>
      <c r="V1451" s="24" t="s">
        <v>91</v>
      </c>
      <c r="W1451" s="24" t="s">
        <v>91</v>
      </c>
      <c r="X1451" s="24"/>
      <c r="Y1451" s="24" t="s">
        <v>91</v>
      </c>
      <c r="Z1451" s="24" t="s">
        <v>91</v>
      </c>
      <c r="AA1451" s="24" t="s">
        <v>91</v>
      </c>
      <c r="AB1451" s="24" t="s">
        <v>91</v>
      </c>
      <c r="AC1451" s="24" t="s">
        <v>91</v>
      </c>
      <c r="AD1451" s="24" t="s">
        <v>91</v>
      </c>
      <c r="AE1451" s="24" t="s">
        <v>91</v>
      </c>
      <c r="AF1451" s="24" t="s">
        <v>91</v>
      </c>
      <c r="AG1451" s="24" t="s">
        <v>91</v>
      </c>
      <c r="AH1451" s="24" t="s">
        <v>91</v>
      </c>
      <c r="AI1451" s="24" t="s">
        <v>91</v>
      </c>
      <c r="AJ1451" s="24" t="s">
        <v>91</v>
      </c>
      <c r="AK1451" s="24" t="s">
        <v>91</v>
      </c>
      <c r="AL1451" s="24" t="s">
        <v>91</v>
      </c>
      <c r="AM1451" s="24" t="s">
        <v>91</v>
      </c>
      <c r="AN1451" s="24" t="s">
        <v>91</v>
      </c>
      <c r="AO1451" s="24" t="s">
        <v>91</v>
      </c>
      <c r="AP1451" s="24" t="s">
        <v>91</v>
      </c>
      <c r="AQ1451" s="24" t="s">
        <v>91</v>
      </c>
      <c r="AR1451" s="24" t="s">
        <v>91</v>
      </c>
      <c r="AS1451" s="24" t="s">
        <v>91</v>
      </c>
      <c r="AT1451" s="24" t="s">
        <v>91</v>
      </c>
      <c r="AU1451" s="24" t="s">
        <v>91</v>
      </c>
      <c r="AV1451" s="24" t="s">
        <v>91</v>
      </c>
      <c r="AW1451" s="24" t="s">
        <v>91</v>
      </c>
      <c r="AX1451" s="24" t="s">
        <v>91</v>
      </c>
      <c r="AY1451" s="24" t="s">
        <v>91</v>
      </c>
      <c r="AZ1451" s="24" t="s">
        <v>91</v>
      </c>
      <c r="BA1451" s="24" t="s">
        <v>91</v>
      </c>
      <c r="BB1451" s="24" t="s">
        <v>91</v>
      </c>
      <c r="BC1451" s="24" t="s">
        <v>91</v>
      </c>
      <c r="BD1451" s="24" t="s">
        <v>91</v>
      </c>
      <c r="BE1451" s="24" t="s">
        <v>91</v>
      </c>
      <c r="BF1451" s="24" t="s">
        <v>91</v>
      </c>
      <c r="BG1451" s="24" t="s">
        <v>91</v>
      </c>
      <c r="BH1451" s="24" t="s">
        <v>91</v>
      </c>
      <c r="BI1451" s="24" t="s">
        <v>91</v>
      </c>
      <c r="BJ1451" s="24" t="s">
        <v>91</v>
      </c>
      <c r="BK1451" s="24" t="s">
        <v>91</v>
      </c>
      <c r="BL1451" s="24" t="s">
        <v>91</v>
      </c>
      <c r="BM1451" s="24" t="s">
        <v>91</v>
      </c>
      <c r="BN1451" s="24" t="s">
        <v>91</v>
      </c>
      <c r="BO1451" s="24" t="s">
        <v>91</v>
      </c>
      <c r="BP1451" s="24" t="s">
        <v>91</v>
      </c>
      <c r="BQ1451" s="24" t="s">
        <v>91</v>
      </c>
      <c r="BR1451" s="24" t="s">
        <v>91</v>
      </c>
      <c r="BS1451" s="24" t="s">
        <v>91</v>
      </c>
      <c r="BT1451" s="24" t="s">
        <v>91</v>
      </c>
      <c r="BU1451" s="24" t="s">
        <v>91</v>
      </c>
      <c r="BV1451" s="24" t="s">
        <v>91</v>
      </c>
      <c r="BW1451" s="24" t="s">
        <v>91</v>
      </c>
      <c r="BX1451" s="24" t="s">
        <v>91</v>
      </c>
      <c r="BY1451" s="24" t="s">
        <v>91</v>
      </c>
      <c r="BZ1451" s="24" t="s">
        <v>91</v>
      </c>
      <c r="CA1451" s="36"/>
      <c r="CB1451" s="35"/>
    </row>
    <row r="1452" spans="1:80" ht="169.5" customHeight="1" x14ac:dyDescent="0.35">
      <c r="A1452" s="24"/>
      <c r="B1452" s="24" t="s">
        <v>77</v>
      </c>
      <c r="C1452" s="23" t="s">
        <v>78</v>
      </c>
      <c r="D1452" s="24" t="s">
        <v>3415</v>
      </c>
      <c r="E1452" s="24" t="s">
        <v>38</v>
      </c>
      <c r="F1452" s="24" t="s">
        <v>287</v>
      </c>
      <c r="G1452" s="24" t="s">
        <v>4886</v>
      </c>
      <c r="H1452" s="24" t="s">
        <v>4907</v>
      </c>
      <c r="I1452" s="24" t="s">
        <v>4908</v>
      </c>
      <c r="J1452" s="24" t="s">
        <v>4914</v>
      </c>
      <c r="K1452" s="24"/>
      <c r="L1452" s="24" t="s">
        <v>4915</v>
      </c>
      <c r="M1452" s="24"/>
      <c r="N1452" s="24"/>
      <c r="O1452" s="24"/>
      <c r="P1452" s="24" t="s">
        <v>974</v>
      </c>
      <c r="Q1452" s="24" t="s">
        <v>89</v>
      </c>
      <c r="R1452" s="24">
        <v>2027</v>
      </c>
      <c r="S1452" s="24">
        <v>4</v>
      </c>
      <c r="T1452" s="24" t="s">
        <v>91</v>
      </c>
      <c r="U1452" s="24" t="s">
        <v>91</v>
      </c>
      <c r="V1452" s="24" t="s">
        <v>91</v>
      </c>
      <c r="W1452" s="24" t="s">
        <v>91</v>
      </c>
      <c r="X1452" s="24"/>
      <c r="Y1452" s="24" t="s">
        <v>91</v>
      </c>
      <c r="Z1452" s="24" t="s">
        <v>91</v>
      </c>
      <c r="AA1452" s="24" t="s">
        <v>91</v>
      </c>
      <c r="AB1452" s="24" t="s">
        <v>91</v>
      </c>
      <c r="AC1452" s="24" t="s">
        <v>91</v>
      </c>
      <c r="AD1452" s="24" t="s">
        <v>91</v>
      </c>
      <c r="AE1452" s="24" t="s">
        <v>91</v>
      </c>
      <c r="AF1452" s="24" t="s">
        <v>91</v>
      </c>
      <c r="AG1452" s="24" t="s">
        <v>91</v>
      </c>
      <c r="AH1452" s="24" t="s">
        <v>91</v>
      </c>
      <c r="AI1452" s="24" t="s">
        <v>91</v>
      </c>
      <c r="AJ1452" s="24" t="s">
        <v>91</v>
      </c>
      <c r="AK1452" s="24" t="s">
        <v>91</v>
      </c>
      <c r="AL1452" s="24" t="s">
        <v>91</v>
      </c>
      <c r="AM1452" s="24" t="s">
        <v>91</v>
      </c>
      <c r="AN1452" s="24" t="s">
        <v>91</v>
      </c>
      <c r="AO1452" s="24" t="s">
        <v>91</v>
      </c>
      <c r="AP1452" s="24" t="s">
        <v>91</v>
      </c>
      <c r="AQ1452" s="24" t="s">
        <v>91</v>
      </c>
      <c r="AR1452" s="24" t="s">
        <v>91</v>
      </c>
      <c r="AS1452" s="24" t="s">
        <v>91</v>
      </c>
      <c r="AT1452" s="24" t="s">
        <v>91</v>
      </c>
      <c r="AU1452" s="24" t="s">
        <v>91</v>
      </c>
      <c r="AV1452" s="24" t="s">
        <v>91</v>
      </c>
      <c r="AW1452" s="24" t="s">
        <v>91</v>
      </c>
      <c r="AX1452" s="24" t="s">
        <v>91</v>
      </c>
      <c r="AY1452" s="24" t="s">
        <v>91</v>
      </c>
      <c r="AZ1452" s="24" t="s">
        <v>91</v>
      </c>
      <c r="BA1452" s="24" t="s">
        <v>91</v>
      </c>
      <c r="BB1452" s="24" t="s">
        <v>91</v>
      </c>
      <c r="BC1452" s="24" t="s">
        <v>91</v>
      </c>
      <c r="BD1452" s="24" t="s">
        <v>91</v>
      </c>
      <c r="BE1452" s="24" t="s">
        <v>91</v>
      </c>
      <c r="BF1452" s="24" t="s">
        <v>91</v>
      </c>
      <c r="BG1452" s="24" t="s">
        <v>91</v>
      </c>
      <c r="BH1452" s="24" t="s">
        <v>91</v>
      </c>
      <c r="BI1452" s="24" t="s">
        <v>91</v>
      </c>
      <c r="BJ1452" s="24" t="s">
        <v>91</v>
      </c>
      <c r="BK1452" s="24" t="s">
        <v>91</v>
      </c>
      <c r="BL1452" s="24" t="s">
        <v>91</v>
      </c>
      <c r="BM1452" s="24" t="s">
        <v>91</v>
      </c>
      <c r="BN1452" s="24" t="s">
        <v>91</v>
      </c>
      <c r="BO1452" s="24" t="s">
        <v>91</v>
      </c>
      <c r="BP1452" s="24" t="s">
        <v>91</v>
      </c>
      <c r="BQ1452" s="24" t="s">
        <v>91</v>
      </c>
      <c r="BR1452" s="24" t="s">
        <v>91</v>
      </c>
      <c r="BS1452" s="24" t="s">
        <v>91</v>
      </c>
      <c r="BT1452" s="24" t="s">
        <v>91</v>
      </c>
      <c r="BU1452" s="24" t="s">
        <v>91</v>
      </c>
      <c r="BV1452" s="24" t="s">
        <v>91</v>
      </c>
      <c r="BW1452" s="24" t="s">
        <v>91</v>
      </c>
      <c r="BX1452" s="24" t="s">
        <v>91</v>
      </c>
      <c r="BY1452" s="24" t="s">
        <v>91</v>
      </c>
      <c r="BZ1452" s="24" t="s">
        <v>91</v>
      </c>
      <c r="CA1452" s="36"/>
      <c r="CB1452" s="35"/>
    </row>
    <row r="1453" spans="1:80" ht="169.5" customHeight="1" x14ac:dyDescent="0.35">
      <c r="A1453" s="24"/>
      <c r="B1453" s="24" t="s">
        <v>77</v>
      </c>
      <c r="C1453" s="23" t="s">
        <v>78</v>
      </c>
      <c r="D1453" s="24" t="s">
        <v>3415</v>
      </c>
      <c r="E1453" s="24" t="s">
        <v>38</v>
      </c>
      <c r="F1453" s="24" t="s">
        <v>287</v>
      </c>
      <c r="G1453" s="24" t="s">
        <v>4886</v>
      </c>
      <c r="H1453" s="24" t="s">
        <v>4907</v>
      </c>
      <c r="I1453" s="24" t="s">
        <v>4908</v>
      </c>
      <c r="J1453" s="24" t="s">
        <v>4916</v>
      </c>
      <c r="K1453" s="24"/>
      <c r="L1453" s="24" t="s">
        <v>4917</v>
      </c>
      <c r="M1453" s="24"/>
      <c r="N1453" s="24"/>
      <c r="O1453" s="24"/>
      <c r="P1453" s="24" t="s">
        <v>974</v>
      </c>
      <c r="Q1453" s="24" t="s">
        <v>89</v>
      </c>
      <c r="R1453" s="24">
        <v>2027</v>
      </c>
      <c r="S1453" s="24">
        <v>4</v>
      </c>
      <c r="T1453" s="24" t="s">
        <v>91</v>
      </c>
      <c r="U1453" s="24" t="s">
        <v>91</v>
      </c>
      <c r="V1453" s="24" t="s">
        <v>91</v>
      </c>
      <c r="W1453" s="24" t="s">
        <v>91</v>
      </c>
      <c r="X1453" s="24"/>
      <c r="Y1453" s="24" t="s">
        <v>91</v>
      </c>
      <c r="Z1453" s="24" t="s">
        <v>91</v>
      </c>
      <c r="AA1453" s="24" t="s">
        <v>91</v>
      </c>
      <c r="AB1453" s="24" t="s">
        <v>91</v>
      </c>
      <c r="AC1453" s="24" t="s">
        <v>91</v>
      </c>
      <c r="AD1453" s="24" t="s">
        <v>91</v>
      </c>
      <c r="AE1453" s="24" t="s">
        <v>91</v>
      </c>
      <c r="AF1453" s="24" t="s">
        <v>91</v>
      </c>
      <c r="AG1453" s="24" t="s">
        <v>91</v>
      </c>
      <c r="AH1453" s="24" t="s">
        <v>91</v>
      </c>
      <c r="AI1453" s="24" t="s">
        <v>91</v>
      </c>
      <c r="AJ1453" s="24" t="s">
        <v>91</v>
      </c>
      <c r="AK1453" s="24" t="s">
        <v>91</v>
      </c>
      <c r="AL1453" s="24" t="s">
        <v>91</v>
      </c>
      <c r="AM1453" s="24" t="s">
        <v>91</v>
      </c>
      <c r="AN1453" s="24" t="s">
        <v>91</v>
      </c>
      <c r="AO1453" s="24" t="s">
        <v>91</v>
      </c>
      <c r="AP1453" s="24" t="s">
        <v>91</v>
      </c>
      <c r="AQ1453" s="24" t="s">
        <v>91</v>
      </c>
      <c r="AR1453" s="24" t="s">
        <v>91</v>
      </c>
      <c r="AS1453" s="24" t="s">
        <v>91</v>
      </c>
      <c r="AT1453" s="24" t="s">
        <v>91</v>
      </c>
      <c r="AU1453" s="24" t="s">
        <v>91</v>
      </c>
      <c r="AV1453" s="24" t="s">
        <v>91</v>
      </c>
      <c r="AW1453" s="24" t="s">
        <v>91</v>
      </c>
      <c r="AX1453" s="24" t="s">
        <v>91</v>
      </c>
      <c r="AY1453" s="24" t="s">
        <v>91</v>
      </c>
      <c r="AZ1453" s="24" t="s">
        <v>91</v>
      </c>
      <c r="BA1453" s="24" t="s">
        <v>91</v>
      </c>
      <c r="BB1453" s="24" t="s">
        <v>91</v>
      </c>
      <c r="BC1453" s="24" t="s">
        <v>91</v>
      </c>
      <c r="BD1453" s="24" t="s">
        <v>91</v>
      </c>
      <c r="BE1453" s="24" t="s">
        <v>91</v>
      </c>
      <c r="BF1453" s="24" t="s">
        <v>91</v>
      </c>
      <c r="BG1453" s="24" t="s">
        <v>91</v>
      </c>
      <c r="BH1453" s="24" t="s">
        <v>91</v>
      </c>
      <c r="BI1453" s="24" t="s">
        <v>91</v>
      </c>
      <c r="BJ1453" s="24" t="s">
        <v>91</v>
      </c>
      <c r="BK1453" s="24" t="s">
        <v>91</v>
      </c>
      <c r="BL1453" s="24" t="s">
        <v>91</v>
      </c>
      <c r="BM1453" s="24" t="s">
        <v>91</v>
      </c>
      <c r="BN1453" s="24" t="s">
        <v>91</v>
      </c>
      <c r="BO1453" s="24" t="s">
        <v>91</v>
      </c>
      <c r="BP1453" s="24" t="s">
        <v>91</v>
      </c>
      <c r="BQ1453" s="24" t="s">
        <v>91</v>
      </c>
      <c r="BR1453" s="24" t="s">
        <v>91</v>
      </c>
      <c r="BS1453" s="24" t="s">
        <v>91</v>
      </c>
      <c r="BT1453" s="24" t="s">
        <v>91</v>
      </c>
      <c r="BU1453" s="24" t="s">
        <v>91</v>
      </c>
      <c r="BV1453" s="24" t="s">
        <v>91</v>
      </c>
      <c r="BW1453" s="24" t="s">
        <v>91</v>
      </c>
      <c r="BX1453" s="24" t="s">
        <v>91</v>
      </c>
      <c r="BY1453" s="24" t="s">
        <v>91</v>
      </c>
      <c r="BZ1453" s="24" t="s">
        <v>91</v>
      </c>
      <c r="CA1453" s="36"/>
      <c r="CB1453" s="35"/>
    </row>
    <row r="1454" spans="1:80" ht="169.5" customHeight="1" x14ac:dyDescent="0.35">
      <c r="A1454" s="24"/>
      <c r="B1454" s="24" t="s">
        <v>77</v>
      </c>
      <c r="C1454" s="23" t="s">
        <v>78</v>
      </c>
      <c r="D1454" s="24" t="s">
        <v>3415</v>
      </c>
      <c r="E1454" s="24" t="s">
        <v>38</v>
      </c>
      <c r="F1454" s="24" t="s">
        <v>287</v>
      </c>
      <c r="G1454" s="24" t="s">
        <v>4886</v>
      </c>
      <c r="H1454" s="24" t="s">
        <v>4907</v>
      </c>
      <c r="I1454" s="24" t="s">
        <v>4908</v>
      </c>
      <c r="J1454" s="24" t="s">
        <v>4918</v>
      </c>
      <c r="K1454" s="24"/>
      <c r="L1454" s="24" t="s">
        <v>4919</v>
      </c>
      <c r="M1454" s="24"/>
      <c r="N1454" s="24"/>
      <c r="O1454" s="24"/>
      <c r="P1454" s="24" t="s">
        <v>974</v>
      </c>
      <c r="Q1454" s="24" t="s">
        <v>89</v>
      </c>
      <c r="R1454" s="24">
        <v>2027</v>
      </c>
      <c r="S1454" s="24">
        <v>4</v>
      </c>
      <c r="T1454" s="24" t="s">
        <v>91</v>
      </c>
      <c r="U1454" s="24" t="s">
        <v>91</v>
      </c>
      <c r="V1454" s="24" t="s">
        <v>91</v>
      </c>
      <c r="W1454" s="24" t="s">
        <v>91</v>
      </c>
      <c r="X1454" s="24"/>
      <c r="Y1454" s="24" t="s">
        <v>91</v>
      </c>
      <c r="Z1454" s="24" t="s">
        <v>91</v>
      </c>
      <c r="AA1454" s="24" t="s">
        <v>91</v>
      </c>
      <c r="AB1454" s="24" t="s">
        <v>91</v>
      </c>
      <c r="AC1454" s="24" t="s">
        <v>91</v>
      </c>
      <c r="AD1454" s="24" t="s">
        <v>91</v>
      </c>
      <c r="AE1454" s="24" t="s">
        <v>91</v>
      </c>
      <c r="AF1454" s="24" t="s">
        <v>91</v>
      </c>
      <c r="AG1454" s="24" t="s">
        <v>91</v>
      </c>
      <c r="AH1454" s="24" t="s">
        <v>91</v>
      </c>
      <c r="AI1454" s="24" t="s">
        <v>91</v>
      </c>
      <c r="AJ1454" s="24" t="s">
        <v>91</v>
      </c>
      <c r="AK1454" s="24" t="s">
        <v>91</v>
      </c>
      <c r="AL1454" s="24" t="s">
        <v>91</v>
      </c>
      <c r="AM1454" s="24" t="s">
        <v>91</v>
      </c>
      <c r="AN1454" s="24" t="s">
        <v>91</v>
      </c>
      <c r="AO1454" s="24" t="s">
        <v>91</v>
      </c>
      <c r="AP1454" s="24" t="s">
        <v>91</v>
      </c>
      <c r="AQ1454" s="24" t="s">
        <v>91</v>
      </c>
      <c r="AR1454" s="24" t="s">
        <v>91</v>
      </c>
      <c r="AS1454" s="24" t="s">
        <v>91</v>
      </c>
      <c r="AT1454" s="24" t="s">
        <v>91</v>
      </c>
      <c r="AU1454" s="24" t="s">
        <v>91</v>
      </c>
      <c r="AV1454" s="24" t="s">
        <v>91</v>
      </c>
      <c r="AW1454" s="24" t="s">
        <v>91</v>
      </c>
      <c r="AX1454" s="24" t="s">
        <v>91</v>
      </c>
      <c r="AY1454" s="24" t="s">
        <v>91</v>
      </c>
      <c r="AZ1454" s="24" t="s">
        <v>91</v>
      </c>
      <c r="BA1454" s="24" t="s">
        <v>91</v>
      </c>
      <c r="BB1454" s="24" t="s">
        <v>91</v>
      </c>
      <c r="BC1454" s="24" t="s">
        <v>91</v>
      </c>
      <c r="BD1454" s="24" t="s">
        <v>91</v>
      </c>
      <c r="BE1454" s="24" t="s">
        <v>91</v>
      </c>
      <c r="BF1454" s="24" t="s">
        <v>91</v>
      </c>
      <c r="BG1454" s="24" t="s">
        <v>91</v>
      </c>
      <c r="BH1454" s="24" t="s">
        <v>91</v>
      </c>
      <c r="BI1454" s="24" t="s">
        <v>91</v>
      </c>
      <c r="BJ1454" s="24" t="s">
        <v>91</v>
      </c>
      <c r="BK1454" s="24" t="s">
        <v>91</v>
      </c>
      <c r="BL1454" s="24" t="s">
        <v>91</v>
      </c>
      <c r="BM1454" s="24" t="s">
        <v>91</v>
      </c>
      <c r="BN1454" s="24" t="s">
        <v>91</v>
      </c>
      <c r="BO1454" s="24" t="s">
        <v>91</v>
      </c>
      <c r="BP1454" s="24" t="s">
        <v>91</v>
      </c>
      <c r="BQ1454" s="24" t="s">
        <v>91</v>
      </c>
      <c r="BR1454" s="24" t="s">
        <v>91</v>
      </c>
      <c r="BS1454" s="24" t="s">
        <v>91</v>
      </c>
      <c r="BT1454" s="24" t="s">
        <v>91</v>
      </c>
      <c r="BU1454" s="24" t="s">
        <v>91</v>
      </c>
      <c r="BV1454" s="24" t="s">
        <v>91</v>
      </c>
      <c r="BW1454" s="24" t="s">
        <v>91</v>
      </c>
      <c r="BX1454" s="24" t="s">
        <v>91</v>
      </c>
      <c r="BY1454" s="24" t="s">
        <v>91</v>
      </c>
      <c r="BZ1454" s="24" t="s">
        <v>91</v>
      </c>
      <c r="CA1454" s="36"/>
      <c r="CB1454" s="35"/>
    </row>
    <row r="1455" spans="1:80" ht="169.5" customHeight="1" x14ac:dyDescent="0.35">
      <c r="A1455" s="24"/>
      <c r="B1455" s="24" t="s">
        <v>77</v>
      </c>
      <c r="C1455" s="23" t="s">
        <v>78</v>
      </c>
      <c r="D1455" s="24" t="s">
        <v>3415</v>
      </c>
      <c r="E1455" s="24" t="s">
        <v>38</v>
      </c>
      <c r="F1455" s="24" t="s">
        <v>287</v>
      </c>
      <c r="G1455" s="24" t="s">
        <v>4109</v>
      </c>
      <c r="H1455" s="24" t="s">
        <v>4920</v>
      </c>
      <c r="I1455" s="24" t="s">
        <v>4921</v>
      </c>
      <c r="J1455" s="24" t="s">
        <v>4922</v>
      </c>
      <c r="K1455" s="24"/>
      <c r="L1455" s="24" t="s">
        <v>4923</v>
      </c>
      <c r="M1455" s="24"/>
      <c r="N1455" s="24"/>
      <c r="O1455" s="24"/>
      <c r="P1455" s="24" t="s">
        <v>974</v>
      </c>
      <c r="Q1455" s="24" t="s">
        <v>89</v>
      </c>
      <c r="R1455" s="24" t="s">
        <v>4203</v>
      </c>
      <c r="S1455" s="24"/>
      <c r="T1455" s="24" t="s">
        <v>91</v>
      </c>
      <c r="U1455" s="24" t="s">
        <v>91</v>
      </c>
      <c r="V1455" s="24" t="s">
        <v>91</v>
      </c>
      <c r="W1455" s="24" t="s">
        <v>91</v>
      </c>
      <c r="X1455" s="24"/>
      <c r="Y1455" s="24" t="s">
        <v>91</v>
      </c>
      <c r="Z1455" s="24" t="s">
        <v>91</v>
      </c>
      <c r="AA1455" s="24" t="s">
        <v>91</v>
      </c>
      <c r="AB1455" s="24" t="s">
        <v>91</v>
      </c>
      <c r="AC1455" s="24" t="s">
        <v>91</v>
      </c>
      <c r="AD1455" s="24" t="s">
        <v>91</v>
      </c>
      <c r="AE1455" s="24" t="s">
        <v>91</v>
      </c>
      <c r="AF1455" s="24" t="s">
        <v>91</v>
      </c>
      <c r="AG1455" s="24" t="s">
        <v>91</v>
      </c>
      <c r="AH1455" s="24" t="s">
        <v>91</v>
      </c>
      <c r="AI1455" s="24" t="s">
        <v>91</v>
      </c>
      <c r="AJ1455" s="24" t="s">
        <v>91</v>
      </c>
      <c r="AK1455" s="24" t="s">
        <v>91</v>
      </c>
      <c r="AL1455" s="24" t="s">
        <v>91</v>
      </c>
      <c r="AM1455" s="24" t="s">
        <v>91</v>
      </c>
      <c r="AN1455" s="24" t="s">
        <v>91</v>
      </c>
      <c r="AO1455" s="24" t="s">
        <v>91</v>
      </c>
      <c r="AP1455" s="24" t="s">
        <v>91</v>
      </c>
      <c r="AQ1455" s="24" t="s">
        <v>91</v>
      </c>
      <c r="AR1455" s="24" t="s">
        <v>91</v>
      </c>
      <c r="AS1455" s="24" t="s">
        <v>91</v>
      </c>
      <c r="AT1455" s="24" t="s">
        <v>91</v>
      </c>
      <c r="AU1455" s="24" t="s">
        <v>91</v>
      </c>
      <c r="AV1455" s="24" t="s">
        <v>91</v>
      </c>
      <c r="AW1455" s="24" t="s">
        <v>91</v>
      </c>
      <c r="AX1455" s="24" t="s">
        <v>91</v>
      </c>
      <c r="AY1455" s="24" t="s">
        <v>91</v>
      </c>
      <c r="AZ1455" s="24" t="s">
        <v>91</v>
      </c>
      <c r="BA1455" s="24" t="s">
        <v>91</v>
      </c>
      <c r="BB1455" s="24" t="s">
        <v>91</v>
      </c>
      <c r="BC1455" s="24" t="s">
        <v>91</v>
      </c>
      <c r="BD1455" s="24" t="s">
        <v>91</v>
      </c>
      <c r="BE1455" s="24" t="s">
        <v>91</v>
      </c>
      <c r="BF1455" s="24" t="s">
        <v>91</v>
      </c>
      <c r="BG1455" s="24" t="s">
        <v>91</v>
      </c>
      <c r="BH1455" s="24" t="s">
        <v>91</v>
      </c>
      <c r="BI1455" s="24" t="s">
        <v>91</v>
      </c>
      <c r="BJ1455" s="24" t="s">
        <v>91</v>
      </c>
      <c r="BK1455" s="24" t="s">
        <v>91</v>
      </c>
      <c r="BL1455" s="24" t="s">
        <v>91</v>
      </c>
      <c r="BM1455" s="24" t="s">
        <v>91</v>
      </c>
      <c r="BN1455" s="24" t="s">
        <v>91</v>
      </c>
      <c r="BO1455" s="24" t="s">
        <v>91</v>
      </c>
      <c r="BP1455" s="24" t="s">
        <v>91</v>
      </c>
      <c r="BQ1455" s="24" t="s">
        <v>91</v>
      </c>
      <c r="BR1455" s="24" t="s">
        <v>91</v>
      </c>
      <c r="BS1455" s="24" t="s">
        <v>91</v>
      </c>
      <c r="BT1455" s="24" t="s">
        <v>91</v>
      </c>
      <c r="BU1455" s="24" t="s">
        <v>91</v>
      </c>
      <c r="BV1455" s="24" t="s">
        <v>91</v>
      </c>
      <c r="BW1455" s="24" t="s">
        <v>91</v>
      </c>
      <c r="BX1455" s="24" t="s">
        <v>91</v>
      </c>
      <c r="BY1455" s="24" t="s">
        <v>91</v>
      </c>
      <c r="BZ1455" s="24" t="s">
        <v>91</v>
      </c>
      <c r="CA1455" s="36"/>
      <c r="CB1455" s="35"/>
    </row>
    <row r="1456" spans="1:80" ht="169.5" customHeight="1" x14ac:dyDescent="0.35">
      <c r="A1456" s="24"/>
      <c r="B1456" s="24" t="s">
        <v>77</v>
      </c>
      <c r="C1456" s="23" t="s">
        <v>78</v>
      </c>
      <c r="D1456" s="24" t="s">
        <v>3415</v>
      </c>
      <c r="E1456" s="24" t="s">
        <v>38</v>
      </c>
      <c r="F1456" s="24" t="s">
        <v>287</v>
      </c>
      <c r="G1456" s="24" t="s">
        <v>4109</v>
      </c>
      <c r="H1456" s="24" t="s">
        <v>4920</v>
      </c>
      <c r="I1456" s="24" t="s">
        <v>4921</v>
      </c>
      <c r="J1456" s="24" t="s">
        <v>4924</v>
      </c>
      <c r="K1456" s="24"/>
      <c r="L1456" s="24" t="s">
        <v>4925</v>
      </c>
      <c r="M1456" s="24"/>
      <c r="N1456" s="24"/>
      <c r="O1456" s="24"/>
      <c r="P1456" s="24" t="s">
        <v>974</v>
      </c>
      <c r="Q1456" s="24" t="s">
        <v>89</v>
      </c>
      <c r="R1456" s="24" t="s">
        <v>4203</v>
      </c>
      <c r="S1456" s="24"/>
      <c r="T1456" s="24" t="s">
        <v>91</v>
      </c>
      <c r="U1456" s="24" t="s">
        <v>91</v>
      </c>
      <c r="V1456" s="24" t="s">
        <v>91</v>
      </c>
      <c r="W1456" s="24" t="s">
        <v>91</v>
      </c>
      <c r="X1456" s="24"/>
      <c r="Y1456" s="24" t="s">
        <v>91</v>
      </c>
      <c r="Z1456" s="24" t="s">
        <v>91</v>
      </c>
      <c r="AA1456" s="24" t="s">
        <v>91</v>
      </c>
      <c r="AB1456" s="24" t="s">
        <v>91</v>
      </c>
      <c r="AC1456" s="24" t="s">
        <v>91</v>
      </c>
      <c r="AD1456" s="24" t="s">
        <v>91</v>
      </c>
      <c r="AE1456" s="24" t="s">
        <v>91</v>
      </c>
      <c r="AF1456" s="24" t="s">
        <v>91</v>
      </c>
      <c r="AG1456" s="24" t="s">
        <v>91</v>
      </c>
      <c r="AH1456" s="24" t="s">
        <v>91</v>
      </c>
      <c r="AI1456" s="24" t="s">
        <v>91</v>
      </c>
      <c r="AJ1456" s="24" t="s">
        <v>91</v>
      </c>
      <c r="AK1456" s="24" t="s">
        <v>91</v>
      </c>
      <c r="AL1456" s="24" t="s">
        <v>91</v>
      </c>
      <c r="AM1456" s="24" t="s">
        <v>91</v>
      </c>
      <c r="AN1456" s="24" t="s">
        <v>91</v>
      </c>
      <c r="AO1456" s="24" t="s">
        <v>91</v>
      </c>
      <c r="AP1456" s="24" t="s">
        <v>91</v>
      </c>
      <c r="AQ1456" s="24" t="s">
        <v>91</v>
      </c>
      <c r="AR1456" s="24" t="s">
        <v>91</v>
      </c>
      <c r="AS1456" s="24" t="s">
        <v>91</v>
      </c>
      <c r="AT1456" s="24" t="s">
        <v>91</v>
      </c>
      <c r="AU1456" s="24" t="s">
        <v>91</v>
      </c>
      <c r="AV1456" s="24" t="s">
        <v>91</v>
      </c>
      <c r="AW1456" s="24" t="s">
        <v>91</v>
      </c>
      <c r="AX1456" s="24" t="s">
        <v>91</v>
      </c>
      <c r="AY1456" s="24" t="s">
        <v>91</v>
      </c>
      <c r="AZ1456" s="24" t="s">
        <v>91</v>
      </c>
      <c r="BA1456" s="24" t="s">
        <v>91</v>
      </c>
      <c r="BB1456" s="24" t="s">
        <v>91</v>
      </c>
      <c r="BC1456" s="24" t="s">
        <v>91</v>
      </c>
      <c r="BD1456" s="24" t="s">
        <v>91</v>
      </c>
      <c r="BE1456" s="24" t="s">
        <v>91</v>
      </c>
      <c r="BF1456" s="24" t="s">
        <v>91</v>
      </c>
      <c r="BG1456" s="24" t="s">
        <v>91</v>
      </c>
      <c r="BH1456" s="24" t="s">
        <v>91</v>
      </c>
      <c r="BI1456" s="24" t="s">
        <v>91</v>
      </c>
      <c r="BJ1456" s="24" t="s">
        <v>91</v>
      </c>
      <c r="BK1456" s="24" t="s">
        <v>91</v>
      </c>
      <c r="BL1456" s="24" t="s">
        <v>91</v>
      </c>
      <c r="BM1456" s="24" t="s">
        <v>91</v>
      </c>
      <c r="BN1456" s="24" t="s">
        <v>91</v>
      </c>
      <c r="BO1456" s="24" t="s">
        <v>91</v>
      </c>
      <c r="BP1456" s="24" t="s">
        <v>91</v>
      </c>
      <c r="BQ1456" s="24" t="s">
        <v>91</v>
      </c>
      <c r="BR1456" s="24" t="s">
        <v>91</v>
      </c>
      <c r="BS1456" s="24" t="s">
        <v>91</v>
      </c>
      <c r="BT1456" s="24" t="s">
        <v>91</v>
      </c>
      <c r="BU1456" s="24" t="s">
        <v>91</v>
      </c>
      <c r="BV1456" s="24" t="s">
        <v>91</v>
      </c>
      <c r="BW1456" s="24" t="s">
        <v>91</v>
      </c>
      <c r="BX1456" s="24" t="s">
        <v>91</v>
      </c>
      <c r="BY1456" s="24" t="s">
        <v>91</v>
      </c>
      <c r="BZ1456" s="24" t="s">
        <v>91</v>
      </c>
      <c r="CA1456" s="36"/>
      <c r="CB1456" s="35"/>
    </row>
    <row r="1457" spans="1:80" ht="169.5" customHeight="1" x14ac:dyDescent="0.35">
      <c r="A1457" s="24"/>
      <c r="B1457" s="24" t="s">
        <v>77</v>
      </c>
      <c r="C1457" s="23" t="s">
        <v>78</v>
      </c>
      <c r="D1457" s="24" t="s">
        <v>3415</v>
      </c>
      <c r="E1457" s="24" t="s">
        <v>38</v>
      </c>
      <c r="F1457" s="24" t="s">
        <v>287</v>
      </c>
      <c r="G1457" s="24" t="s">
        <v>4109</v>
      </c>
      <c r="H1457" s="24" t="s">
        <v>4926</v>
      </c>
      <c r="I1457" s="24" t="s">
        <v>4927</v>
      </c>
      <c r="J1457" s="24" t="s">
        <v>4928</v>
      </c>
      <c r="K1457" s="24"/>
      <c r="L1457" s="24" t="s">
        <v>4929</v>
      </c>
      <c r="M1457" s="24"/>
      <c r="N1457" s="24"/>
      <c r="O1457" s="24" t="s">
        <v>974</v>
      </c>
      <c r="P1457" s="24"/>
      <c r="Q1457" s="24" t="s">
        <v>89</v>
      </c>
      <c r="R1457" s="24" t="s">
        <v>4232</v>
      </c>
      <c r="S1457" s="24"/>
      <c r="T1457" s="24" t="s">
        <v>91</v>
      </c>
      <c r="U1457" s="24" t="s">
        <v>91</v>
      </c>
      <c r="V1457" s="24" t="s">
        <v>91</v>
      </c>
      <c r="W1457" s="24" t="s">
        <v>91</v>
      </c>
      <c r="X1457" s="24"/>
      <c r="Y1457" s="24" t="s">
        <v>91</v>
      </c>
      <c r="Z1457" s="24" t="s">
        <v>91</v>
      </c>
      <c r="AA1457" s="24" t="s">
        <v>91</v>
      </c>
      <c r="AB1457" s="24" t="s">
        <v>91</v>
      </c>
      <c r="AC1457" s="24" t="s">
        <v>91</v>
      </c>
      <c r="AD1457" s="24" t="s">
        <v>91</v>
      </c>
      <c r="AE1457" s="24" t="s">
        <v>91</v>
      </c>
      <c r="AF1457" s="24" t="s">
        <v>91</v>
      </c>
      <c r="AG1457" s="24" t="s">
        <v>91</v>
      </c>
      <c r="AH1457" s="24" t="s">
        <v>91</v>
      </c>
      <c r="AI1457" s="24" t="s">
        <v>91</v>
      </c>
      <c r="AJ1457" s="24" t="s">
        <v>91</v>
      </c>
      <c r="AK1457" s="24" t="s">
        <v>91</v>
      </c>
      <c r="AL1457" s="24" t="s">
        <v>91</v>
      </c>
      <c r="AM1457" s="24" t="s">
        <v>91</v>
      </c>
      <c r="AN1457" s="24" t="s">
        <v>91</v>
      </c>
      <c r="AO1457" s="24" t="s">
        <v>91</v>
      </c>
      <c r="AP1457" s="24" t="s">
        <v>91</v>
      </c>
      <c r="AQ1457" s="24" t="s">
        <v>91</v>
      </c>
      <c r="AR1457" s="24" t="s">
        <v>91</v>
      </c>
      <c r="AS1457" s="24" t="s">
        <v>91</v>
      </c>
      <c r="AT1457" s="24" t="s">
        <v>91</v>
      </c>
      <c r="AU1457" s="24" t="s">
        <v>91</v>
      </c>
      <c r="AV1457" s="24" t="s">
        <v>91</v>
      </c>
      <c r="AW1457" s="24" t="s">
        <v>91</v>
      </c>
      <c r="AX1457" s="24" t="s">
        <v>91</v>
      </c>
      <c r="AY1457" s="24" t="s">
        <v>91</v>
      </c>
      <c r="AZ1457" s="24" t="s">
        <v>91</v>
      </c>
      <c r="BA1457" s="24" t="s">
        <v>91</v>
      </c>
      <c r="BB1457" s="24" t="s">
        <v>91</v>
      </c>
      <c r="BC1457" s="24" t="s">
        <v>91</v>
      </c>
      <c r="BD1457" s="24" t="s">
        <v>91</v>
      </c>
      <c r="BE1457" s="24" t="s">
        <v>91</v>
      </c>
      <c r="BF1457" s="24" t="s">
        <v>91</v>
      </c>
      <c r="BG1457" s="24" t="s">
        <v>91</v>
      </c>
      <c r="BH1457" s="24" t="s">
        <v>91</v>
      </c>
      <c r="BI1457" s="24" t="s">
        <v>91</v>
      </c>
      <c r="BJ1457" s="24" t="s">
        <v>91</v>
      </c>
      <c r="BK1457" s="24" t="s">
        <v>91</v>
      </c>
      <c r="BL1457" s="24" t="s">
        <v>91</v>
      </c>
      <c r="BM1457" s="24" t="s">
        <v>91</v>
      </c>
      <c r="BN1457" s="24" t="s">
        <v>91</v>
      </c>
      <c r="BO1457" s="24" t="s">
        <v>91</v>
      </c>
      <c r="BP1457" s="24" t="s">
        <v>91</v>
      </c>
      <c r="BQ1457" s="24" t="s">
        <v>91</v>
      </c>
      <c r="BR1457" s="24" t="s">
        <v>91</v>
      </c>
      <c r="BS1457" s="24" t="s">
        <v>91</v>
      </c>
      <c r="BT1457" s="24" t="s">
        <v>91</v>
      </c>
      <c r="BU1457" s="24" t="s">
        <v>91</v>
      </c>
      <c r="BV1457" s="24" t="s">
        <v>91</v>
      </c>
      <c r="BW1457" s="24" t="s">
        <v>91</v>
      </c>
      <c r="BX1457" s="24" t="s">
        <v>91</v>
      </c>
      <c r="BY1457" s="24" t="s">
        <v>91</v>
      </c>
      <c r="BZ1457" s="24" t="s">
        <v>91</v>
      </c>
      <c r="CA1457" s="36"/>
      <c r="CB1457" s="35"/>
    </row>
    <row r="1458" spans="1:80" ht="169.5" customHeight="1" x14ac:dyDescent="0.35">
      <c r="A1458" s="24"/>
      <c r="B1458" s="24" t="s">
        <v>77</v>
      </c>
      <c r="C1458" s="23" t="s">
        <v>78</v>
      </c>
      <c r="D1458" s="24" t="s">
        <v>3415</v>
      </c>
      <c r="E1458" s="24" t="s">
        <v>38</v>
      </c>
      <c r="F1458" s="24" t="s">
        <v>287</v>
      </c>
      <c r="G1458" s="24" t="s">
        <v>4109</v>
      </c>
      <c r="H1458" s="24" t="s">
        <v>4926</v>
      </c>
      <c r="I1458" s="24" t="s">
        <v>4927</v>
      </c>
      <c r="J1458" s="24" t="s">
        <v>4930</v>
      </c>
      <c r="K1458" s="24"/>
      <c r="L1458" s="24" t="s">
        <v>4931</v>
      </c>
      <c r="M1458" s="24"/>
      <c r="N1458" s="24"/>
      <c r="O1458" s="24" t="s">
        <v>974</v>
      </c>
      <c r="P1458" s="24"/>
      <c r="Q1458" s="24" t="s">
        <v>89</v>
      </c>
      <c r="R1458" s="24" t="s">
        <v>4232</v>
      </c>
      <c r="S1458" s="24"/>
      <c r="T1458" s="24" t="s">
        <v>91</v>
      </c>
      <c r="U1458" s="24" t="s">
        <v>91</v>
      </c>
      <c r="V1458" s="24" t="s">
        <v>91</v>
      </c>
      <c r="W1458" s="24" t="s">
        <v>91</v>
      </c>
      <c r="X1458" s="24"/>
      <c r="Y1458" s="24" t="s">
        <v>91</v>
      </c>
      <c r="Z1458" s="24" t="s">
        <v>91</v>
      </c>
      <c r="AA1458" s="24" t="s">
        <v>91</v>
      </c>
      <c r="AB1458" s="24" t="s">
        <v>91</v>
      </c>
      <c r="AC1458" s="24" t="s">
        <v>91</v>
      </c>
      <c r="AD1458" s="24" t="s">
        <v>91</v>
      </c>
      <c r="AE1458" s="24" t="s">
        <v>91</v>
      </c>
      <c r="AF1458" s="24" t="s">
        <v>91</v>
      </c>
      <c r="AG1458" s="24" t="s">
        <v>91</v>
      </c>
      <c r="AH1458" s="24" t="s">
        <v>91</v>
      </c>
      <c r="AI1458" s="24" t="s">
        <v>91</v>
      </c>
      <c r="AJ1458" s="24" t="s">
        <v>91</v>
      </c>
      <c r="AK1458" s="24" t="s">
        <v>91</v>
      </c>
      <c r="AL1458" s="24" t="s">
        <v>91</v>
      </c>
      <c r="AM1458" s="24" t="s">
        <v>91</v>
      </c>
      <c r="AN1458" s="24" t="s">
        <v>91</v>
      </c>
      <c r="AO1458" s="24" t="s">
        <v>91</v>
      </c>
      <c r="AP1458" s="24" t="s">
        <v>91</v>
      </c>
      <c r="AQ1458" s="24" t="s">
        <v>91</v>
      </c>
      <c r="AR1458" s="24" t="s">
        <v>91</v>
      </c>
      <c r="AS1458" s="24" t="s">
        <v>91</v>
      </c>
      <c r="AT1458" s="24" t="s">
        <v>91</v>
      </c>
      <c r="AU1458" s="24" t="s">
        <v>91</v>
      </c>
      <c r="AV1458" s="24" t="s">
        <v>91</v>
      </c>
      <c r="AW1458" s="24" t="s">
        <v>91</v>
      </c>
      <c r="AX1458" s="24" t="s">
        <v>91</v>
      </c>
      <c r="AY1458" s="24" t="s">
        <v>91</v>
      </c>
      <c r="AZ1458" s="24" t="s">
        <v>91</v>
      </c>
      <c r="BA1458" s="24" t="s">
        <v>91</v>
      </c>
      <c r="BB1458" s="24" t="s">
        <v>91</v>
      </c>
      <c r="BC1458" s="24" t="s">
        <v>91</v>
      </c>
      <c r="BD1458" s="24" t="s">
        <v>91</v>
      </c>
      <c r="BE1458" s="24" t="s">
        <v>91</v>
      </c>
      <c r="BF1458" s="24" t="s">
        <v>91</v>
      </c>
      <c r="BG1458" s="24" t="s">
        <v>91</v>
      </c>
      <c r="BH1458" s="24" t="s">
        <v>91</v>
      </c>
      <c r="BI1458" s="24" t="s">
        <v>91</v>
      </c>
      <c r="BJ1458" s="24" t="s">
        <v>91</v>
      </c>
      <c r="BK1458" s="24" t="s">
        <v>91</v>
      </c>
      <c r="BL1458" s="24" t="s">
        <v>91</v>
      </c>
      <c r="BM1458" s="24" t="s">
        <v>91</v>
      </c>
      <c r="BN1458" s="24" t="s">
        <v>91</v>
      </c>
      <c r="BO1458" s="24" t="s">
        <v>91</v>
      </c>
      <c r="BP1458" s="24" t="s">
        <v>91</v>
      </c>
      <c r="BQ1458" s="24" t="s">
        <v>91</v>
      </c>
      <c r="BR1458" s="24" t="s">
        <v>91</v>
      </c>
      <c r="BS1458" s="24" t="s">
        <v>91</v>
      </c>
      <c r="BT1458" s="24" t="s">
        <v>91</v>
      </c>
      <c r="BU1458" s="24" t="s">
        <v>91</v>
      </c>
      <c r="BV1458" s="24" t="s">
        <v>91</v>
      </c>
      <c r="BW1458" s="24" t="s">
        <v>91</v>
      </c>
      <c r="BX1458" s="24" t="s">
        <v>91</v>
      </c>
      <c r="BY1458" s="24" t="s">
        <v>91</v>
      </c>
      <c r="BZ1458" s="24" t="s">
        <v>91</v>
      </c>
      <c r="CA1458" s="36"/>
      <c r="CB1458" s="35"/>
    </row>
    <row r="1459" spans="1:80" ht="169.5" customHeight="1" x14ac:dyDescent="0.35">
      <c r="A1459" s="24"/>
      <c r="B1459" s="24" t="s">
        <v>77</v>
      </c>
      <c r="C1459" s="23" t="s">
        <v>78</v>
      </c>
      <c r="D1459" s="24" t="s">
        <v>3275</v>
      </c>
      <c r="E1459" s="24" t="s">
        <v>3916</v>
      </c>
      <c r="F1459" s="24" t="s">
        <v>81</v>
      </c>
      <c r="G1459" s="24" t="s">
        <v>3917</v>
      </c>
      <c r="H1459" s="24" t="s">
        <v>3970</v>
      </c>
      <c r="I1459" s="24" t="s">
        <v>3971</v>
      </c>
      <c r="J1459" s="24" t="s">
        <v>3972</v>
      </c>
      <c r="K1459" s="24" t="s">
        <v>3973</v>
      </c>
      <c r="L1459" s="24" t="s">
        <v>3974</v>
      </c>
      <c r="M1459" s="24" t="s">
        <v>88</v>
      </c>
      <c r="N1459" s="24"/>
      <c r="O1459" s="24"/>
      <c r="P1459" s="24"/>
      <c r="Q1459" s="24" t="s">
        <v>155</v>
      </c>
      <c r="R1459" s="24"/>
      <c r="S1459" s="24"/>
      <c r="T1459" s="24" t="s">
        <v>91</v>
      </c>
      <c r="U1459" s="24" t="s">
        <v>91</v>
      </c>
      <c r="V1459" s="24" t="s">
        <v>91</v>
      </c>
      <c r="W1459" s="24" t="s">
        <v>91</v>
      </c>
      <c r="X1459" s="24"/>
      <c r="Y1459" s="24" t="s">
        <v>91</v>
      </c>
      <c r="Z1459" s="24" t="s">
        <v>91</v>
      </c>
      <c r="AA1459" s="24" t="s">
        <v>91</v>
      </c>
      <c r="AB1459" s="24" t="s">
        <v>91</v>
      </c>
      <c r="AC1459" s="24" t="s">
        <v>91</v>
      </c>
      <c r="AD1459" s="24" t="s">
        <v>91</v>
      </c>
      <c r="AE1459" s="24" t="s">
        <v>91</v>
      </c>
      <c r="AF1459" s="24" t="s">
        <v>91</v>
      </c>
      <c r="AG1459" s="24" t="s">
        <v>91</v>
      </c>
      <c r="AH1459" s="24" t="s">
        <v>91</v>
      </c>
      <c r="AI1459" s="24" t="s">
        <v>91</v>
      </c>
      <c r="AJ1459" s="24" t="s">
        <v>91</v>
      </c>
      <c r="AK1459" s="24" t="s">
        <v>91</v>
      </c>
      <c r="AL1459" s="24" t="s">
        <v>91</v>
      </c>
      <c r="AM1459" s="24" t="s">
        <v>90</v>
      </c>
      <c r="AN1459" s="24" t="s">
        <v>91</v>
      </c>
      <c r="AO1459" s="24" t="s">
        <v>91</v>
      </c>
      <c r="AP1459" s="24" t="s">
        <v>91</v>
      </c>
      <c r="AQ1459" s="24" t="s">
        <v>91</v>
      </c>
      <c r="AR1459" s="24" t="s">
        <v>91</v>
      </c>
      <c r="AS1459" s="24" t="s">
        <v>91</v>
      </c>
      <c r="AT1459" s="24" t="s">
        <v>91</v>
      </c>
      <c r="AU1459" s="24" t="s">
        <v>91</v>
      </c>
      <c r="AV1459" s="24" t="s">
        <v>91</v>
      </c>
      <c r="AW1459" s="24" t="s">
        <v>91</v>
      </c>
      <c r="AX1459" s="24" t="s">
        <v>91</v>
      </c>
      <c r="AY1459" s="24" t="s">
        <v>91</v>
      </c>
      <c r="AZ1459" s="24" t="s">
        <v>91</v>
      </c>
      <c r="BA1459" s="24" t="s">
        <v>91</v>
      </c>
      <c r="BB1459" s="24" t="s">
        <v>91</v>
      </c>
      <c r="BC1459" s="24" t="s">
        <v>91</v>
      </c>
      <c r="BD1459" s="24" t="s">
        <v>91</v>
      </c>
      <c r="BE1459" s="24" t="s">
        <v>91</v>
      </c>
      <c r="BF1459" s="24" t="s">
        <v>91</v>
      </c>
      <c r="BG1459" s="24" t="s">
        <v>91</v>
      </c>
      <c r="BH1459" s="24" t="s">
        <v>91</v>
      </c>
      <c r="BI1459" s="24" t="s">
        <v>91</v>
      </c>
      <c r="BJ1459" s="24" t="s">
        <v>91</v>
      </c>
      <c r="BK1459" s="24" t="s">
        <v>91</v>
      </c>
      <c r="BL1459" s="24" t="s">
        <v>91</v>
      </c>
      <c r="BM1459" s="24" t="s">
        <v>91</v>
      </c>
      <c r="BN1459" s="24" t="s">
        <v>91</v>
      </c>
      <c r="BO1459" s="24" t="s">
        <v>91</v>
      </c>
      <c r="BP1459" s="24" t="s">
        <v>91</v>
      </c>
      <c r="BQ1459" s="24" t="s">
        <v>91</v>
      </c>
      <c r="BR1459" s="24" t="s">
        <v>91</v>
      </c>
      <c r="BS1459" s="24" t="s">
        <v>91</v>
      </c>
      <c r="BT1459" s="24" t="s">
        <v>91</v>
      </c>
      <c r="BU1459" s="24" t="s">
        <v>91</v>
      </c>
      <c r="BV1459" s="24" t="s">
        <v>91</v>
      </c>
      <c r="BW1459" s="24" t="s">
        <v>91</v>
      </c>
      <c r="BX1459" s="24" t="s">
        <v>91</v>
      </c>
      <c r="BY1459" s="24" t="s">
        <v>91</v>
      </c>
      <c r="BZ1459" s="24" t="s">
        <v>91</v>
      </c>
      <c r="CA1459" s="36"/>
      <c r="CB1459" s="35"/>
    </row>
    <row r="1460" spans="1:80" ht="169.5" customHeight="1" x14ac:dyDescent="0.35">
      <c r="A1460" s="24"/>
      <c r="B1460" s="24" t="s">
        <v>77</v>
      </c>
      <c r="C1460" s="23" t="s">
        <v>78</v>
      </c>
      <c r="D1460" s="24" t="s">
        <v>3275</v>
      </c>
      <c r="E1460" s="24" t="s">
        <v>3932</v>
      </c>
      <c r="F1460" s="24" t="s">
        <v>81</v>
      </c>
      <c r="G1460" s="24" t="s">
        <v>3917</v>
      </c>
      <c r="H1460" s="24" t="s">
        <v>3975</v>
      </c>
      <c r="I1460" s="24" t="s">
        <v>3976</v>
      </c>
      <c r="J1460" s="24" t="s">
        <v>3975</v>
      </c>
      <c r="K1460" s="24" t="s">
        <v>3977</v>
      </c>
      <c r="L1460" s="24" t="s">
        <v>3978</v>
      </c>
      <c r="M1460" s="24" t="s">
        <v>88</v>
      </c>
      <c r="N1460" s="24"/>
      <c r="O1460" s="24"/>
      <c r="P1460" s="24"/>
      <c r="Q1460" s="24" t="s">
        <v>155</v>
      </c>
      <c r="R1460" s="24"/>
      <c r="S1460" s="24"/>
      <c r="T1460" s="24" t="s">
        <v>91</v>
      </c>
      <c r="U1460" s="24" t="s">
        <v>91</v>
      </c>
      <c r="V1460" s="24" t="s">
        <v>91</v>
      </c>
      <c r="W1460" s="24" t="s">
        <v>91</v>
      </c>
      <c r="X1460" s="24"/>
      <c r="Y1460" s="24" t="s">
        <v>91</v>
      </c>
      <c r="Z1460" s="24" t="s">
        <v>91</v>
      </c>
      <c r="AA1460" s="24" t="s">
        <v>91</v>
      </c>
      <c r="AB1460" s="24" t="s">
        <v>91</v>
      </c>
      <c r="AC1460" s="24" t="s">
        <v>91</v>
      </c>
      <c r="AD1460" s="24" t="s">
        <v>91</v>
      </c>
      <c r="AE1460" s="24" t="s">
        <v>91</v>
      </c>
      <c r="AF1460" s="24" t="s">
        <v>91</v>
      </c>
      <c r="AG1460" s="24" t="s">
        <v>91</v>
      </c>
      <c r="AH1460" s="24" t="s">
        <v>91</v>
      </c>
      <c r="AI1460" s="24" t="s">
        <v>91</v>
      </c>
      <c r="AJ1460" s="24" t="s">
        <v>91</v>
      </c>
      <c r="AK1460" s="24" t="s">
        <v>91</v>
      </c>
      <c r="AL1460" s="24" t="s">
        <v>91</v>
      </c>
      <c r="AM1460" s="24" t="s">
        <v>90</v>
      </c>
      <c r="AN1460" s="24" t="s">
        <v>91</v>
      </c>
      <c r="AO1460" s="24" t="s">
        <v>91</v>
      </c>
      <c r="AP1460" s="24" t="s">
        <v>91</v>
      </c>
      <c r="AQ1460" s="24" t="s">
        <v>91</v>
      </c>
      <c r="AR1460" s="24" t="s">
        <v>91</v>
      </c>
      <c r="AS1460" s="24" t="s">
        <v>91</v>
      </c>
      <c r="AT1460" s="24" t="s">
        <v>91</v>
      </c>
      <c r="AU1460" s="24" t="s">
        <v>91</v>
      </c>
      <c r="AV1460" s="24" t="s">
        <v>91</v>
      </c>
      <c r="AW1460" s="24" t="s">
        <v>91</v>
      </c>
      <c r="AX1460" s="24" t="s">
        <v>91</v>
      </c>
      <c r="AY1460" s="24" t="s">
        <v>91</v>
      </c>
      <c r="AZ1460" s="24" t="s">
        <v>91</v>
      </c>
      <c r="BA1460" s="24" t="s">
        <v>91</v>
      </c>
      <c r="BB1460" s="24" t="s">
        <v>91</v>
      </c>
      <c r="BC1460" s="24" t="s">
        <v>91</v>
      </c>
      <c r="BD1460" s="24" t="s">
        <v>91</v>
      </c>
      <c r="BE1460" s="24" t="s">
        <v>91</v>
      </c>
      <c r="BF1460" s="24" t="s">
        <v>91</v>
      </c>
      <c r="BG1460" s="24" t="s">
        <v>91</v>
      </c>
      <c r="BH1460" s="24" t="s">
        <v>91</v>
      </c>
      <c r="BI1460" s="24" t="s">
        <v>91</v>
      </c>
      <c r="BJ1460" s="24" t="s">
        <v>91</v>
      </c>
      <c r="BK1460" s="24" t="s">
        <v>91</v>
      </c>
      <c r="BL1460" s="24" t="s">
        <v>91</v>
      </c>
      <c r="BM1460" s="24" t="s">
        <v>91</v>
      </c>
      <c r="BN1460" s="24" t="s">
        <v>91</v>
      </c>
      <c r="BO1460" s="24" t="s">
        <v>91</v>
      </c>
      <c r="BP1460" s="24" t="s">
        <v>91</v>
      </c>
      <c r="BQ1460" s="24" t="s">
        <v>91</v>
      </c>
      <c r="BR1460" s="24" t="s">
        <v>91</v>
      </c>
      <c r="BS1460" s="24" t="s">
        <v>91</v>
      </c>
      <c r="BT1460" s="24" t="s">
        <v>91</v>
      </c>
      <c r="BU1460" s="24" t="s">
        <v>91</v>
      </c>
      <c r="BV1460" s="24" t="s">
        <v>91</v>
      </c>
      <c r="BW1460" s="24" t="s">
        <v>91</v>
      </c>
      <c r="BX1460" s="24" t="s">
        <v>91</v>
      </c>
      <c r="BY1460" s="24" t="s">
        <v>91</v>
      </c>
      <c r="BZ1460" s="24" t="s">
        <v>91</v>
      </c>
      <c r="CA1460" s="36"/>
      <c r="CB1460" s="35"/>
    </row>
    <row r="1461" spans="1:80" ht="169.5" customHeight="1" x14ac:dyDescent="0.35">
      <c r="A1461" s="24"/>
      <c r="B1461" s="24" t="s">
        <v>77</v>
      </c>
      <c r="C1461" s="23" t="s">
        <v>78</v>
      </c>
      <c r="D1461" s="24" t="s">
        <v>3415</v>
      </c>
      <c r="E1461" s="24" t="s">
        <v>38</v>
      </c>
      <c r="F1461" s="24" t="s">
        <v>287</v>
      </c>
      <c r="G1461" s="24" t="s">
        <v>4109</v>
      </c>
      <c r="H1461" s="24" t="s">
        <v>4110</v>
      </c>
      <c r="I1461" s="24" t="s">
        <v>4111</v>
      </c>
      <c r="J1461" s="24" t="s">
        <v>4112</v>
      </c>
      <c r="K1461" s="24" t="s">
        <v>4113</v>
      </c>
      <c r="L1461" s="24" t="s">
        <v>4114</v>
      </c>
      <c r="M1461" s="24" t="s">
        <v>974</v>
      </c>
      <c r="N1461" s="24"/>
      <c r="O1461" s="24"/>
      <c r="P1461" s="24"/>
      <c r="Q1461" s="24" t="s">
        <v>155</v>
      </c>
      <c r="R1461" s="24">
        <v>2024</v>
      </c>
      <c r="S1461" s="24"/>
      <c r="T1461" s="24" t="s">
        <v>90</v>
      </c>
      <c r="U1461" s="24" t="s">
        <v>91</v>
      </c>
      <c r="V1461" s="24" t="s">
        <v>91</v>
      </c>
      <c r="W1461" s="24" t="s">
        <v>91</v>
      </c>
      <c r="X1461" s="24"/>
      <c r="Y1461" s="24" t="s">
        <v>91</v>
      </c>
      <c r="Z1461" s="24" t="s">
        <v>91</v>
      </c>
      <c r="AA1461" s="24" t="s">
        <v>91</v>
      </c>
      <c r="AB1461" s="24" t="s">
        <v>90</v>
      </c>
      <c r="AC1461" s="24" t="s">
        <v>91</v>
      </c>
      <c r="AD1461" s="24" t="s">
        <v>91</v>
      </c>
      <c r="AE1461" s="24" t="s">
        <v>91</v>
      </c>
      <c r="AF1461" s="24" t="s">
        <v>91</v>
      </c>
      <c r="AG1461" s="24" t="s">
        <v>91</v>
      </c>
      <c r="AH1461" s="24" t="s">
        <v>144</v>
      </c>
      <c r="AI1461" s="24" t="s">
        <v>91</v>
      </c>
      <c r="AJ1461" s="24" t="s">
        <v>91</v>
      </c>
      <c r="AK1461" s="24" t="s">
        <v>91</v>
      </c>
      <c r="AL1461" s="24" t="s">
        <v>91</v>
      </c>
      <c r="AM1461" s="24" t="s">
        <v>90</v>
      </c>
      <c r="AN1461" s="24" t="s">
        <v>91</v>
      </c>
      <c r="AO1461" s="24" t="s">
        <v>90</v>
      </c>
      <c r="AP1461" s="24" t="s">
        <v>91</v>
      </c>
      <c r="AQ1461" s="24" t="s">
        <v>91</v>
      </c>
      <c r="AR1461" s="24" t="s">
        <v>91</v>
      </c>
      <c r="AS1461" s="24" t="s">
        <v>91</v>
      </c>
      <c r="AT1461" s="24" t="s">
        <v>91</v>
      </c>
      <c r="AU1461" s="24" t="s">
        <v>91</v>
      </c>
      <c r="AV1461" s="24" t="s">
        <v>91</v>
      </c>
      <c r="AW1461" s="24" t="s">
        <v>91</v>
      </c>
      <c r="AX1461" s="24" t="s">
        <v>90</v>
      </c>
      <c r="AY1461" s="24" t="s">
        <v>90</v>
      </c>
      <c r="AZ1461" s="24" t="s">
        <v>91</v>
      </c>
      <c r="BA1461" s="24" t="s">
        <v>91</v>
      </c>
      <c r="BB1461" s="24" t="s">
        <v>91</v>
      </c>
      <c r="BC1461" s="24" t="s">
        <v>91</v>
      </c>
      <c r="BD1461" s="24" t="s">
        <v>91</v>
      </c>
      <c r="BE1461" s="24" t="s">
        <v>91</v>
      </c>
      <c r="BF1461" s="24" t="s">
        <v>91</v>
      </c>
      <c r="BG1461" s="24" t="s">
        <v>91</v>
      </c>
      <c r="BH1461" s="24" t="s">
        <v>91</v>
      </c>
      <c r="BI1461" s="24" t="s">
        <v>91</v>
      </c>
      <c r="BJ1461" s="24" t="s">
        <v>90</v>
      </c>
      <c r="BK1461" s="24" t="s">
        <v>91</v>
      </c>
      <c r="BL1461" s="24" t="s">
        <v>90</v>
      </c>
      <c r="BM1461" s="24" t="s">
        <v>144</v>
      </c>
      <c r="BN1461" s="24" t="s">
        <v>91</v>
      </c>
      <c r="BO1461" s="24" t="s">
        <v>91</v>
      </c>
      <c r="BP1461" s="24" t="s">
        <v>144</v>
      </c>
      <c r="BQ1461" s="24" t="s">
        <v>91</v>
      </c>
      <c r="BR1461" s="24" t="s">
        <v>90</v>
      </c>
      <c r="BS1461" s="24" t="s">
        <v>90</v>
      </c>
      <c r="BT1461" s="24" t="s">
        <v>92</v>
      </c>
      <c r="BU1461" s="24" t="s">
        <v>91</v>
      </c>
      <c r="BV1461" s="24" t="s">
        <v>91</v>
      </c>
      <c r="BW1461" s="24" t="s">
        <v>91</v>
      </c>
      <c r="BX1461" s="24" t="s">
        <v>91</v>
      </c>
      <c r="BY1461" s="24" t="s">
        <v>91</v>
      </c>
      <c r="BZ1461" s="24" t="s">
        <v>90</v>
      </c>
      <c r="CA1461" s="36"/>
      <c r="CB1461" s="35"/>
    </row>
    <row r="1462" spans="1:80" ht="169.5" customHeight="1" x14ac:dyDescent="0.35">
      <c r="A1462" s="24"/>
      <c r="B1462" s="24" t="s">
        <v>77</v>
      </c>
      <c r="C1462" s="23" t="s">
        <v>78</v>
      </c>
      <c r="D1462" s="24" t="s">
        <v>3415</v>
      </c>
      <c r="E1462" s="24" t="s">
        <v>38</v>
      </c>
      <c r="F1462" s="24" t="s">
        <v>287</v>
      </c>
      <c r="G1462" s="24" t="s">
        <v>4109</v>
      </c>
      <c r="H1462" s="24" t="s">
        <v>4110</v>
      </c>
      <c r="I1462" s="24" t="s">
        <v>4111</v>
      </c>
      <c r="J1462" s="24" t="s">
        <v>4115</v>
      </c>
      <c r="K1462" s="24" t="s">
        <v>4116</v>
      </c>
      <c r="L1462" s="24" t="s">
        <v>4117</v>
      </c>
      <c r="M1462" s="24" t="s">
        <v>974</v>
      </c>
      <c r="N1462" s="24"/>
      <c r="O1462" s="24"/>
      <c r="P1462" s="24"/>
      <c r="Q1462" s="24" t="s">
        <v>155</v>
      </c>
      <c r="R1462" s="24">
        <v>2024</v>
      </c>
      <c r="S1462" s="24"/>
      <c r="T1462" s="24" t="s">
        <v>90</v>
      </c>
      <c r="U1462" s="24" t="s">
        <v>91</v>
      </c>
      <c r="V1462" s="24" t="s">
        <v>91</v>
      </c>
      <c r="W1462" s="24" t="s">
        <v>91</v>
      </c>
      <c r="X1462" s="24"/>
      <c r="Y1462" s="24" t="s">
        <v>91</v>
      </c>
      <c r="Z1462" s="24" t="s">
        <v>91</v>
      </c>
      <c r="AA1462" s="24" t="s">
        <v>91</v>
      </c>
      <c r="AB1462" s="24" t="s">
        <v>90</v>
      </c>
      <c r="AC1462" s="24" t="s">
        <v>91</v>
      </c>
      <c r="AD1462" s="24" t="s">
        <v>91</v>
      </c>
      <c r="AE1462" s="24" t="s">
        <v>91</v>
      </c>
      <c r="AF1462" s="24" t="s">
        <v>91</v>
      </c>
      <c r="AG1462" s="24" t="s">
        <v>91</v>
      </c>
      <c r="AH1462" s="24" t="s">
        <v>144</v>
      </c>
      <c r="AI1462" s="24" t="s">
        <v>91</v>
      </c>
      <c r="AJ1462" s="24" t="s">
        <v>91</v>
      </c>
      <c r="AK1462" s="24" t="s">
        <v>91</v>
      </c>
      <c r="AL1462" s="24" t="s">
        <v>91</v>
      </c>
      <c r="AM1462" s="24" t="s">
        <v>90</v>
      </c>
      <c r="AN1462" s="24" t="s">
        <v>91</v>
      </c>
      <c r="AO1462" s="24" t="s">
        <v>90</v>
      </c>
      <c r="AP1462" s="24" t="s">
        <v>91</v>
      </c>
      <c r="AQ1462" s="24" t="s">
        <v>91</v>
      </c>
      <c r="AR1462" s="24" t="s">
        <v>91</v>
      </c>
      <c r="AS1462" s="24" t="s">
        <v>91</v>
      </c>
      <c r="AT1462" s="24" t="s">
        <v>91</v>
      </c>
      <c r="AU1462" s="24" t="s">
        <v>91</v>
      </c>
      <c r="AV1462" s="24" t="s">
        <v>91</v>
      </c>
      <c r="AW1462" s="24" t="s">
        <v>91</v>
      </c>
      <c r="AX1462" s="24" t="s">
        <v>90</v>
      </c>
      <c r="AY1462" s="24" t="s">
        <v>90</v>
      </c>
      <c r="AZ1462" s="24" t="s">
        <v>91</v>
      </c>
      <c r="BA1462" s="24" t="s">
        <v>91</v>
      </c>
      <c r="BB1462" s="24" t="s">
        <v>91</v>
      </c>
      <c r="BC1462" s="24" t="s">
        <v>91</v>
      </c>
      <c r="BD1462" s="24" t="s">
        <v>91</v>
      </c>
      <c r="BE1462" s="24" t="s">
        <v>91</v>
      </c>
      <c r="BF1462" s="24" t="s">
        <v>91</v>
      </c>
      <c r="BG1462" s="24" t="s">
        <v>91</v>
      </c>
      <c r="BH1462" s="24" t="s">
        <v>91</v>
      </c>
      <c r="BI1462" s="24" t="s">
        <v>91</v>
      </c>
      <c r="BJ1462" s="24" t="s">
        <v>90</v>
      </c>
      <c r="BK1462" s="24" t="s">
        <v>91</v>
      </c>
      <c r="BL1462" s="24" t="s">
        <v>90</v>
      </c>
      <c r="BM1462" s="24" t="s">
        <v>144</v>
      </c>
      <c r="BN1462" s="24" t="s">
        <v>91</v>
      </c>
      <c r="BO1462" s="24" t="s">
        <v>91</v>
      </c>
      <c r="BP1462" s="24" t="s">
        <v>144</v>
      </c>
      <c r="BQ1462" s="24" t="s">
        <v>91</v>
      </c>
      <c r="BR1462" s="24" t="s">
        <v>90</v>
      </c>
      <c r="BS1462" s="24" t="s">
        <v>90</v>
      </c>
      <c r="BT1462" s="24" t="s">
        <v>92</v>
      </c>
      <c r="BU1462" s="24" t="s">
        <v>91</v>
      </c>
      <c r="BV1462" s="24" t="s">
        <v>91</v>
      </c>
      <c r="BW1462" s="24" t="s">
        <v>91</v>
      </c>
      <c r="BX1462" s="24" t="s">
        <v>91</v>
      </c>
      <c r="BY1462" s="24" t="s">
        <v>91</v>
      </c>
      <c r="BZ1462" s="24" t="s">
        <v>90</v>
      </c>
      <c r="CA1462" s="36"/>
      <c r="CB1462" s="35"/>
    </row>
    <row r="1463" spans="1:80" ht="169.5" customHeight="1" x14ac:dyDescent="0.35">
      <c r="A1463" s="24"/>
      <c r="B1463" s="24" t="s">
        <v>77</v>
      </c>
      <c r="C1463" s="23" t="s">
        <v>78</v>
      </c>
      <c r="D1463" s="24" t="s">
        <v>3415</v>
      </c>
      <c r="E1463" s="24" t="s">
        <v>38</v>
      </c>
      <c r="F1463" s="24" t="s">
        <v>287</v>
      </c>
      <c r="G1463" s="24" t="s">
        <v>4109</v>
      </c>
      <c r="H1463" s="24" t="s">
        <v>4110</v>
      </c>
      <c r="I1463" s="24" t="s">
        <v>4118</v>
      </c>
      <c r="J1463" s="24" t="s">
        <v>2372</v>
      </c>
      <c r="K1463" s="24" t="s">
        <v>4119</v>
      </c>
      <c r="L1463" s="24" t="s">
        <v>4120</v>
      </c>
      <c r="M1463" s="24" t="s">
        <v>974</v>
      </c>
      <c r="N1463" s="24"/>
      <c r="O1463" s="24"/>
      <c r="P1463" s="24"/>
      <c r="Q1463" s="24" t="s">
        <v>155</v>
      </c>
      <c r="R1463" s="24">
        <v>2024</v>
      </c>
      <c r="S1463" s="24"/>
      <c r="T1463" s="24" t="s">
        <v>90</v>
      </c>
      <c r="U1463" s="24" t="s">
        <v>91</v>
      </c>
      <c r="V1463" s="24" t="s">
        <v>91</v>
      </c>
      <c r="W1463" s="24" t="s">
        <v>91</v>
      </c>
      <c r="X1463" s="24"/>
      <c r="Y1463" s="24" t="s">
        <v>91</v>
      </c>
      <c r="Z1463" s="24" t="s">
        <v>91</v>
      </c>
      <c r="AA1463" s="24" t="s">
        <v>91</v>
      </c>
      <c r="AB1463" s="24" t="s">
        <v>90</v>
      </c>
      <c r="AC1463" s="24" t="s">
        <v>91</v>
      </c>
      <c r="AD1463" s="24" t="s">
        <v>91</v>
      </c>
      <c r="AE1463" s="24" t="s">
        <v>91</v>
      </c>
      <c r="AF1463" s="24" t="s">
        <v>91</v>
      </c>
      <c r="AG1463" s="24" t="s">
        <v>91</v>
      </c>
      <c r="AH1463" s="24" t="s">
        <v>144</v>
      </c>
      <c r="AI1463" s="24" t="s">
        <v>91</v>
      </c>
      <c r="AJ1463" s="24" t="s">
        <v>91</v>
      </c>
      <c r="AK1463" s="24" t="s">
        <v>91</v>
      </c>
      <c r="AL1463" s="24" t="s">
        <v>91</v>
      </c>
      <c r="AM1463" s="24" t="s">
        <v>90</v>
      </c>
      <c r="AN1463" s="24" t="s">
        <v>91</v>
      </c>
      <c r="AO1463" s="24" t="s">
        <v>90</v>
      </c>
      <c r="AP1463" s="24" t="s">
        <v>91</v>
      </c>
      <c r="AQ1463" s="24" t="s">
        <v>91</v>
      </c>
      <c r="AR1463" s="24" t="s">
        <v>91</v>
      </c>
      <c r="AS1463" s="24" t="s">
        <v>91</v>
      </c>
      <c r="AT1463" s="24" t="s">
        <v>91</v>
      </c>
      <c r="AU1463" s="24" t="s">
        <v>91</v>
      </c>
      <c r="AV1463" s="24" t="s">
        <v>91</v>
      </c>
      <c r="AW1463" s="24" t="s">
        <v>91</v>
      </c>
      <c r="AX1463" s="24" t="s">
        <v>90</v>
      </c>
      <c r="AY1463" s="24" t="s">
        <v>90</v>
      </c>
      <c r="AZ1463" s="24" t="s">
        <v>91</v>
      </c>
      <c r="BA1463" s="24" t="s">
        <v>91</v>
      </c>
      <c r="BB1463" s="24" t="s">
        <v>91</v>
      </c>
      <c r="BC1463" s="24" t="s">
        <v>91</v>
      </c>
      <c r="BD1463" s="24" t="s">
        <v>91</v>
      </c>
      <c r="BE1463" s="24" t="s">
        <v>91</v>
      </c>
      <c r="BF1463" s="24" t="s">
        <v>91</v>
      </c>
      <c r="BG1463" s="24" t="s">
        <v>91</v>
      </c>
      <c r="BH1463" s="24" t="s">
        <v>91</v>
      </c>
      <c r="BI1463" s="24" t="s">
        <v>91</v>
      </c>
      <c r="BJ1463" s="24" t="s">
        <v>90</v>
      </c>
      <c r="BK1463" s="24" t="s">
        <v>91</v>
      </c>
      <c r="BL1463" s="24" t="s">
        <v>90</v>
      </c>
      <c r="BM1463" s="24" t="s">
        <v>144</v>
      </c>
      <c r="BN1463" s="24" t="s">
        <v>91</v>
      </c>
      <c r="BO1463" s="24" t="s">
        <v>91</v>
      </c>
      <c r="BP1463" s="24" t="s">
        <v>144</v>
      </c>
      <c r="BQ1463" s="24" t="s">
        <v>91</v>
      </c>
      <c r="BR1463" s="24" t="s">
        <v>90</v>
      </c>
      <c r="BS1463" s="24" t="s">
        <v>90</v>
      </c>
      <c r="BT1463" s="24" t="s">
        <v>92</v>
      </c>
      <c r="BU1463" s="24" t="s">
        <v>92</v>
      </c>
      <c r="BV1463" s="24" t="s">
        <v>91</v>
      </c>
      <c r="BW1463" s="24" t="s">
        <v>91</v>
      </c>
      <c r="BX1463" s="24" t="s">
        <v>91</v>
      </c>
      <c r="BY1463" s="24" t="s">
        <v>91</v>
      </c>
      <c r="BZ1463" s="24" t="s">
        <v>90</v>
      </c>
      <c r="CA1463" s="36"/>
      <c r="CB1463" s="35"/>
    </row>
    <row r="1464" spans="1:80" ht="169.5" customHeight="1" x14ac:dyDescent="0.35">
      <c r="A1464" s="24"/>
      <c r="B1464" s="24" t="s">
        <v>77</v>
      </c>
      <c r="C1464" s="23" t="s">
        <v>78</v>
      </c>
      <c r="D1464" s="24" t="s">
        <v>3415</v>
      </c>
      <c r="E1464" s="24" t="s">
        <v>38</v>
      </c>
      <c r="F1464" s="24" t="s">
        <v>287</v>
      </c>
      <c r="G1464" s="24" t="s">
        <v>4109</v>
      </c>
      <c r="H1464" s="24" t="s">
        <v>4110</v>
      </c>
      <c r="I1464" s="24" t="s">
        <v>4111</v>
      </c>
      <c r="J1464" s="24" t="s">
        <v>4121</v>
      </c>
      <c r="K1464" s="24" t="s">
        <v>4122</v>
      </c>
      <c r="L1464" s="24" t="s">
        <v>4123</v>
      </c>
      <c r="M1464" s="24" t="s">
        <v>974</v>
      </c>
      <c r="N1464" s="24"/>
      <c r="O1464" s="24"/>
      <c r="P1464" s="24"/>
      <c r="Q1464" s="24" t="s">
        <v>155</v>
      </c>
      <c r="R1464" s="24">
        <v>2024</v>
      </c>
      <c r="S1464" s="24"/>
      <c r="T1464" s="24" t="s">
        <v>90</v>
      </c>
      <c r="U1464" s="24" t="s">
        <v>91</v>
      </c>
      <c r="V1464" s="24" t="s">
        <v>91</v>
      </c>
      <c r="W1464" s="24" t="s">
        <v>91</v>
      </c>
      <c r="X1464" s="24"/>
      <c r="Y1464" s="24" t="s">
        <v>91</v>
      </c>
      <c r="Z1464" s="24" t="s">
        <v>91</v>
      </c>
      <c r="AA1464" s="24" t="s">
        <v>91</v>
      </c>
      <c r="AB1464" s="24" t="s">
        <v>90</v>
      </c>
      <c r="AC1464" s="24" t="s">
        <v>91</v>
      </c>
      <c r="AD1464" s="24" t="s">
        <v>91</v>
      </c>
      <c r="AE1464" s="24" t="s">
        <v>91</v>
      </c>
      <c r="AF1464" s="24" t="s">
        <v>91</v>
      </c>
      <c r="AG1464" s="24" t="s">
        <v>91</v>
      </c>
      <c r="AH1464" s="24" t="s">
        <v>115</v>
      </c>
      <c r="AI1464" s="24" t="s">
        <v>91</v>
      </c>
      <c r="AJ1464" s="24" t="s">
        <v>91</v>
      </c>
      <c r="AK1464" s="24" t="s">
        <v>91</v>
      </c>
      <c r="AL1464" s="24" t="s">
        <v>91</v>
      </c>
      <c r="AM1464" s="24" t="s">
        <v>115</v>
      </c>
      <c r="AN1464" s="24" t="s">
        <v>91</v>
      </c>
      <c r="AO1464" s="24" t="s">
        <v>90</v>
      </c>
      <c r="AP1464" s="24" t="s">
        <v>91</v>
      </c>
      <c r="AQ1464" s="24" t="s">
        <v>91</v>
      </c>
      <c r="AR1464" s="24" t="s">
        <v>91</v>
      </c>
      <c r="AS1464" s="24" t="s">
        <v>91</v>
      </c>
      <c r="AT1464" s="24" t="s">
        <v>91</v>
      </c>
      <c r="AU1464" s="24" t="s">
        <v>91</v>
      </c>
      <c r="AV1464" s="24" t="s">
        <v>91</v>
      </c>
      <c r="AW1464" s="24" t="s">
        <v>91</v>
      </c>
      <c r="AX1464" s="24" t="s">
        <v>90</v>
      </c>
      <c r="AY1464" s="24" t="s">
        <v>90</v>
      </c>
      <c r="AZ1464" s="24" t="s">
        <v>91</v>
      </c>
      <c r="BA1464" s="24" t="s">
        <v>91</v>
      </c>
      <c r="BB1464" s="24" t="s">
        <v>91</v>
      </c>
      <c r="BC1464" s="24" t="s">
        <v>91</v>
      </c>
      <c r="BD1464" s="24" t="s">
        <v>91</v>
      </c>
      <c r="BE1464" s="24" t="s">
        <v>91</v>
      </c>
      <c r="BF1464" s="24" t="s">
        <v>91</v>
      </c>
      <c r="BG1464" s="24" t="s">
        <v>91</v>
      </c>
      <c r="BH1464" s="24" t="s">
        <v>91</v>
      </c>
      <c r="BI1464" s="24" t="s">
        <v>91</v>
      </c>
      <c r="BJ1464" s="24" t="s">
        <v>90</v>
      </c>
      <c r="BK1464" s="24" t="s">
        <v>91</v>
      </c>
      <c r="BL1464" s="24" t="s">
        <v>90</v>
      </c>
      <c r="BM1464" s="24" t="s">
        <v>144</v>
      </c>
      <c r="BN1464" s="24" t="s">
        <v>91</v>
      </c>
      <c r="BO1464" s="24" t="s">
        <v>91</v>
      </c>
      <c r="BP1464" s="24" t="s">
        <v>144</v>
      </c>
      <c r="BQ1464" s="24" t="s">
        <v>91</v>
      </c>
      <c r="BR1464" s="24" t="s">
        <v>90</v>
      </c>
      <c r="BS1464" s="24" t="s">
        <v>90</v>
      </c>
      <c r="BT1464" s="24" t="s">
        <v>92</v>
      </c>
      <c r="BU1464" s="24" t="s">
        <v>91</v>
      </c>
      <c r="BV1464" s="24" t="s">
        <v>91</v>
      </c>
      <c r="BW1464" s="24" t="s">
        <v>91</v>
      </c>
      <c r="BX1464" s="24" t="s">
        <v>91</v>
      </c>
      <c r="BY1464" s="24" t="s">
        <v>91</v>
      </c>
      <c r="BZ1464" s="24" t="s">
        <v>90</v>
      </c>
      <c r="CA1464" s="36"/>
      <c r="CB1464" s="35"/>
    </row>
    <row r="1465" spans="1:80" ht="169.5" customHeight="1" x14ac:dyDescent="0.35">
      <c r="A1465" s="24"/>
      <c r="B1465" s="24" t="s">
        <v>77</v>
      </c>
      <c r="C1465" s="23" t="s">
        <v>78</v>
      </c>
      <c r="D1465" s="24" t="s">
        <v>3415</v>
      </c>
      <c r="E1465" s="24" t="s">
        <v>38</v>
      </c>
      <c r="F1465" s="24" t="s">
        <v>287</v>
      </c>
      <c r="G1465" s="24" t="s">
        <v>4109</v>
      </c>
      <c r="H1465" s="24" t="s">
        <v>4110</v>
      </c>
      <c r="I1465" s="24" t="s">
        <v>4111</v>
      </c>
      <c r="J1465" s="24" t="s">
        <v>4124</v>
      </c>
      <c r="K1465" s="24" t="s">
        <v>4125</v>
      </c>
      <c r="L1465" s="24" t="s">
        <v>4126</v>
      </c>
      <c r="M1465" s="24" t="s">
        <v>974</v>
      </c>
      <c r="N1465" s="24"/>
      <c r="O1465" s="24"/>
      <c r="P1465" s="24"/>
      <c r="Q1465" s="24" t="s">
        <v>155</v>
      </c>
      <c r="R1465" s="24">
        <v>2024</v>
      </c>
      <c r="S1465" s="24"/>
      <c r="T1465" s="24" t="s">
        <v>90</v>
      </c>
      <c r="U1465" s="24" t="s">
        <v>91</v>
      </c>
      <c r="V1465" s="24" t="s">
        <v>91</v>
      </c>
      <c r="W1465" s="24" t="s">
        <v>91</v>
      </c>
      <c r="X1465" s="24"/>
      <c r="Y1465" s="24" t="s">
        <v>91</v>
      </c>
      <c r="Z1465" s="24" t="s">
        <v>91</v>
      </c>
      <c r="AA1465" s="24" t="s">
        <v>91</v>
      </c>
      <c r="AB1465" s="24" t="s">
        <v>90</v>
      </c>
      <c r="AC1465" s="24" t="s">
        <v>91</v>
      </c>
      <c r="AD1465" s="24" t="s">
        <v>91</v>
      </c>
      <c r="AE1465" s="24" t="s">
        <v>91</v>
      </c>
      <c r="AF1465" s="24" t="s">
        <v>91</v>
      </c>
      <c r="AG1465" s="24" t="s">
        <v>91</v>
      </c>
      <c r="AH1465" s="24" t="s">
        <v>115</v>
      </c>
      <c r="AI1465" s="24" t="s">
        <v>91</v>
      </c>
      <c r="AJ1465" s="24" t="s">
        <v>91</v>
      </c>
      <c r="AK1465" s="24" t="s">
        <v>91</v>
      </c>
      <c r="AL1465" s="24" t="s">
        <v>91</v>
      </c>
      <c r="AM1465" s="24" t="s">
        <v>115</v>
      </c>
      <c r="AN1465" s="24" t="s">
        <v>91</v>
      </c>
      <c r="AO1465" s="24" t="s">
        <v>92</v>
      </c>
      <c r="AP1465" s="24" t="s">
        <v>91</v>
      </c>
      <c r="AQ1465" s="24" t="s">
        <v>91</v>
      </c>
      <c r="AR1465" s="24" t="s">
        <v>91</v>
      </c>
      <c r="AS1465" s="24" t="s">
        <v>91</v>
      </c>
      <c r="AT1465" s="24" t="s">
        <v>91</v>
      </c>
      <c r="AU1465" s="24" t="s">
        <v>91</v>
      </c>
      <c r="AV1465" s="24" t="s">
        <v>91</v>
      </c>
      <c r="AW1465" s="24" t="s">
        <v>91</v>
      </c>
      <c r="AX1465" s="24" t="s">
        <v>92</v>
      </c>
      <c r="AY1465" s="24" t="s">
        <v>91</v>
      </c>
      <c r="AZ1465" s="24" t="s">
        <v>91</v>
      </c>
      <c r="BA1465" s="24" t="s">
        <v>91</v>
      </c>
      <c r="BB1465" s="24" t="s">
        <v>91</v>
      </c>
      <c r="BC1465" s="24" t="s">
        <v>91</v>
      </c>
      <c r="BD1465" s="24" t="s">
        <v>91</v>
      </c>
      <c r="BE1465" s="24" t="s">
        <v>91</v>
      </c>
      <c r="BF1465" s="24" t="s">
        <v>91</v>
      </c>
      <c r="BG1465" s="24" t="s">
        <v>91</v>
      </c>
      <c r="BH1465" s="24" t="s">
        <v>91</v>
      </c>
      <c r="BI1465" s="24" t="s">
        <v>91</v>
      </c>
      <c r="BJ1465" s="24" t="s">
        <v>90</v>
      </c>
      <c r="BK1465" s="24" t="s">
        <v>91</v>
      </c>
      <c r="BL1465" s="24" t="s">
        <v>90</v>
      </c>
      <c r="BM1465" s="24" t="s">
        <v>90</v>
      </c>
      <c r="BN1465" s="24" t="s">
        <v>91</v>
      </c>
      <c r="BO1465" s="24" t="s">
        <v>91</v>
      </c>
      <c r="BP1465" s="24" t="s">
        <v>90</v>
      </c>
      <c r="BQ1465" s="24" t="s">
        <v>91</v>
      </c>
      <c r="BR1465" s="24" t="s">
        <v>90</v>
      </c>
      <c r="BS1465" s="24" t="s">
        <v>90</v>
      </c>
      <c r="BT1465" s="24" t="s">
        <v>92</v>
      </c>
      <c r="BU1465" s="24" t="s">
        <v>91</v>
      </c>
      <c r="BV1465" s="24" t="s">
        <v>91</v>
      </c>
      <c r="BW1465" s="24" t="s">
        <v>91</v>
      </c>
      <c r="BX1465" s="24" t="s">
        <v>91</v>
      </c>
      <c r="BY1465" s="24" t="s">
        <v>91</v>
      </c>
      <c r="BZ1465" s="24" t="s">
        <v>90</v>
      </c>
      <c r="CA1465" s="36"/>
      <c r="CB1465" s="35"/>
    </row>
    <row r="1466" spans="1:80" ht="169.5" customHeight="1" x14ac:dyDescent="0.35">
      <c r="A1466" s="24"/>
      <c r="B1466" s="24" t="s">
        <v>77</v>
      </c>
      <c r="C1466" s="23" t="s">
        <v>78</v>
      </c>
      <c r="D1466" s="24" t="s">
        <v>3415</v>
      </c>
      <c r="E1466" s="24" t="s">
        <v>38</v>
      </c>
      <c r="F1466" s="24" t="s">
        <v>287</v>
      </c>
      <c r="G1466" s="24" t="s">
        <v>4109</v>
      </c>
      <c r="H1466" s="24" t="s">
        <v>4110</v>
      </c>
      <c r="I1466" s="24" t="s">
        <v>4111</v>
      </c>
      <c r="J1466" s="24" t="s">
        <v>4127</v>
      </c>
      <c r="K1466" s="24" t="s">
        <v>4128</v>
      </c>
      <c r="L1466" s="24" t="s">
        <v>4129</v>
      </c>
      <c r="M1466" s="24" t="s">
        <v>974</v>
      </c>
      <c r="N1466" s="24"/>
      <c r="O1466" s="24"/>
      <c r="P1466" s="24"/>
      <c r="Q1466" s="24" t="s">
        <v>155</v>
      </c>
      <c r="R1466" s="24">
        <v>2025</v>
      </c>
      <c r="S1466" s="24"/>
      <c r="T1466" s="24" t="s">
        <v>90</v>
      </c>
      <c r="U1466" s="24" t="s">
        <v>91</v>
      </c>
      <c r="V1466" s="24" t="s">
        <v>91</v>
      </c>
      <c r="W1466" s="24" t="s">
        <v>91</v>
      </c>
      <c r="X1466" s="24"/>
      <c r="Y1466" s="24" t="s">
        <v>91</v>
      </c>
      <c r="Z1466" s="24" t="s">
        <v>91</v>
      </c>
      <c r="AA1466" s="24" t="s">
        <v>91</v>
      </c>
      <c r="AB1466" s="24" t="s">
        <v>90</v>
      </c>
      <c r="AC1466" s="24" t="s">
        <v>91</v>
      </c>
      <c r="AD1466" s="24" t="s">
        <v>91</v>
      </c>
      <c r="AE1466" s="24" t="s">
        <v>91</v>
      </c>
      <c r="AF1466" s="24" t="s">
        <v>91</v>
      </c>
      <c r="AG1466" s="24" t="s">
        <v>91</v>
      </c>
      <c r="AH1466" s="24" t="s">
        <v>144</v>
      </c>
      <c r="AI1466" s="24" t="s">
        <v>91</v>
      </c>
      <c r="AJ1466" s="24" t="s">
        <v>91</v>
      </c>
      <c r="AK1466" s="24" t="s">
        <v>91</v>
      </c>
      <c r="AL1466" s="24" t="s">
        <v>91</v>
      </c>
      <c r="AM1466" s="24" t="s">
        <v>90</v>
      </c>
      <c r="AN1466" s="24" t="s">
        <v>91</v>
      </c>
      <c r="AO1466" s="24" t="s">
        <v>92</v>
      </c>
      <c r="AP1466" s="24" t="s">
        <v>91</v>
      </c>
      <c r="AQ1466" s="24" t="s">
        <v>91</v>
      </c>
      <c r="AR1466" s="24" t="s">
        <v>91</v>
      </c>
      <c r="AS1466" s="24" t="s">
        <v>91</v>
      </c>
      <c r="AT1466" s="24" t="s">
        <v>91</v>
      </c>
      <c r="AU1466" s="24" t="s">
        <v>91</v>
      </c>
      <c r="AV1466" s="24" t="s">
        <v>91</v>
      </c>
      <c r="AW1466" s="24" t="s">
        <v>91</v>
      </c>
      <c r="AX1466" s="24" t="s">
        <v>92</v>
      </c>
      <c r="AY1466" s="24" t="s">
        <v>90</v>
      </c>
      <c r="AZ1466" s="24" t="s">
        <v>91</v>
      </c>
      <c r="BA1466" s="24" t="s">
        <v>91</v>
      </c>
      <c r="BB1466" s="24" t="s">
        <v>91</v>
      </c>
      <c r="BC1466" s="24" t="s">
        <v>91</v>
      </c>
      <c r="BD1466" s="24" t="s">
        <v>91</v>
      </c>
      <c r="BE1466" s="24" t="s">
        <v>91</v>
      </c>
      <c r="BF1466" s="24" t="s">
        <v>91</v>
      </c>
      <c r="BG1466" s="24" t="s">
        <v>91</v>
      </c>
      <c r="BH1466" s="24" t="s">
        <v>91</v>
      </c>
      <c r="BI1466" s="24" t="s">
        <v>91</v>
      </c>
      <c r="BJ1466" s="24" t="s">
        <v>90</v>
      </c>
      <c r="BK1466" s="24" t="s">
        <v>91</v>
      </c>
      <c r="BL1466" s="24" t="s">
        <v>90</v>
      </c>
      <c r="BM1466" s="24" t="s">
        <v>90</v>
      </c>
      <c r="BN1466" s="24" t="s">
        <v>91</v>
      </c>
      <c r="BO1466" s="24" t="s">
        <v>91</v>
      </c>
      <c r="BP1466" s="24" t="s">
        <v>90</v>
      </c>
      <c r="BQ1466" s="24" t="s">
        <v>91</v>
      </c>
      <c r="BR1466" s="24" t="s">
        <v>90</v>
      </c>
      <c r="BS1466" s="24" t="s">
        <v>90</v>
      </c>
      <c r="BT1466" s="24" t="s">
        <v>92</v>
      </c>
      <c r="BU1466" s="24" t="s">
        <v>91</v>
      </c>
      <c r="BV1466" s="24" t="s">
        <v>91</v>
      </c>
      <c r="BW1466" s="24" t="s">
        <v>91</v>
      </c>
      <c r="BX1466" s="24" t="s">
        <v>91</v>
      </c>
      <c r="BY1466" s="24" t="s">
        <v>91</v>
      </c>
      <c r="BZ1466" s="24" t="s">
        <v>90</v>
      </c>
      <c r="CA1466" s="36"/>
      <c r="CB1466" s="35"/>
    </row>
    <row r="1467" spans="1:80" ht="169.5" customHeight="1" x14ac:dyDescent="0.35">
      <c r="A1467" s="24"/>
      <c r="B1467" s="24" t="s">
        <v>77</v>
      </c>
      <c r="C1467" s="23" t="s">
        <v>78</v>
      </c>
      <c r="D1467" s="24" t="s">
        <v>3415</v>
      </c>
      <c r="E1467" s="24" t="s">
        <v>38</v>
      </c>
      <c r="F1467" s="24" t="s">
        <v>287</v>
      </c>
      <c r="G1467" s="24" t="s">
        <v>4109</v>
      </c>
      <c r="H1467" s="24" t="s">
        <v>4110</v>
      </c>
      <c r="I1467" s="24" t="s">
        <v>4118</v>
      </c>
      <c r="J1467" s="24" t="s">
        <v>4130</v>
      </c>
      <c r="K1467" s="24" t="s">
        <v>4131</v>
      </c>
      <c r="L1467" s="24" t="s">
        <v>4132</v>
      </c>
      <c r="M1467" s="24" t="s">
        <v>974</v>
      </c>
      <c r="N1467" s="24"/>
      <c r="O1467" s="24"/>
      <c r="P1467" s="24"/>
      <c r="Q1467" s="24" t="s">
        <v>155</v>
      </c>
      <c r="R1467" s="24">
        <v>2025</v>
      </c>
      <c r="S1467" s="24"/>
      <c r="T1467" s="24" t="s">
        <v>90</v>
      </c>
      <c r="U1467" s="24" t="s">
        <v>91</v>
      </c>
      <c r="V1467" s="24" t="s">
        <v>91</v>
      </c>
      <c r="W1467" s="24" t="s">
        <v>91</v>
      </c>
      <c r="X1467" s="24"/>
      <c r="Y1467" s="24" t="s">
        <v>91</v>
      </c>
      <c r="Z1467" s="24" t="s">
        <v>91</v>
      </c>
      <c r="AA1467" s="24" t="s">
        <v>91</v>
      </c>
      <c r="AB1467" s="24" t="s">
        <v>90</v>
      </c>
      <c r="AC1467" s="24" t="s">
        <v>91</v>
      </c>
      <c r="AD1467" s="24" t="s">
        <v>91</v>
      </c>
      <c r="AE1467" s="24" t="s">
        <v>91</v>
      </c>
      <c r="AF1467" s="24" t="s">
        <v>91</v>
      </c>
      <c r="AG1467" s="24" t="s">
        <v>91</v>
      </c>
      <c r="AH1467" s="24" t="s">
        <v>115</v>
      </c>
      <c r="AI1467" s="24" t="s">
        <v>91</v>
      </c>
      <c r="AJ1467" s="24" t="s">
        <v>91</v>
      </c>
      <c r="AK1467" s="24" t="s">
        <v>91</v>
      </c>
      <c r="AL1467" s="24" t="s">
        <v>91</v>
      </c>
      <c r="AM1467" s="24" t="s">
        <v>115</v>
      </c>
      <c r="AN1467" s="24" t="s">
        <v>91</v>
      </c>
      <c r="AO1467" s="24" t="s">
        <v>90</v>
      </c>
      <c r="AP1467" s="24" t="s">
        <v>91</v>
      </c>
      <c r="AQ1467" s="24" t="s">
        <v>91</v>
      </c>
      <c r="AR1467" s="24" t="s">
        <v>91</v>
      </c>
      <c r="AS1467" s="24" t="s">
        <v>91</v>
      </c>
      <c r="AT1467" s="24" t="s">
        <v>91</v>
      </c>
      <c r="AU1467" s="24" t="s">
        <v>91</v>
      </c>
      <c r="AV1467" s="24" t="s">
        <v>91</v>
      </c>
      <c r="AW1467" s="24" t="s">
        <v>91</v>
      </c>
      <c r="AX1467" s="24" t="s">
        <v>90</v>
      </c>
      <c r="AY1467" s="24" t="s">
        <v>90</v>
      </c>
      <c r="AZ1467" s="24" t="s">
        <v>91</v>
      </c>
      <c r="BA1467" s="24" t="s">
        <v>91</v>
      </c>
      <c r="BB1467" s="24" t="s">
        <v>91</v>
      </c>
      <c r="BC1467" s="24" t="s">
        <v>91</v>
      </c>
      <c r="BD1467" s="24" t="s">
        <v>91</v>
      </c>
      <c r="BE1467" s="24" t="s">
        <v>91</v>
      </c>
      <c r="BF1467" s="24" t="s">
        <v>91</v>
      </c>
      <c r="BG1467" s="24" t="s">
        <v>91</v>
      </c>
      <c r="BH1467" s="24" t="s">
        <v>91</v>
      </c>
      <c r="BI1467" s="24" t="s">
        <v>91</v>
      </c>
      <c r="BJ1467" s="24" t="s">
        <v>90</v>
      </c>
      <c r="BK1467" s="24" t="s">
        <v>91</v>
      </c>
      <c r="BL1467" s="24" t="s">
        <v>90</v>
      </c>
      <c r="BM1467" s="24" t="s">
        <v>144</v>
      </c>
      <c r="BN1467" s="24" t="s">
        <v>91</v>
      </c>
      <c r="BO1467" s="24" t="s">
        <v>91</v>
      </c>
      <c r="BP1467" s="24" t="s">
        <v>144</v>
      </c>
      <c r="BQ1467" s="24" t="s">
        <v>91</v>
      </c>
      <c r="BR1467" s="24" t="s">
        <v>90</v>
      </c>
      <c r="BS1467" s="24" t="s">
        <v>90</v>
      </c>
      <c r="BT1467" s="24" t="s">
        <v>92</v>
      </c>
      <c r="BU1467" s="24" t="s">
        <v>91</v>
      </c>
      <c r="BV1467" s="24" t="s">
        <v>91</v>
      </c>
      <c r="BW1467" s="24" t="s">
        <v>91</v>
      </c>
      <c r="BX1467" s="24" t="s">
        <v>91</v>
      </c>
      <c r="BY1467" s="24" t="s">
        <v>91</v>
      </c>
      <c r="BZ1467" s="24" t="s">
        <v>90</v>
      </c>
      <c r="CA1467" s="36"/>
      <c r="CB1467" s="35"/>
    </row>
    <row r="1468" spans="1:80" ht="169.5" customHeight="1" x14ac:dyDescent="0.35">
      <c r="A1468" s="24"/>
      <c r="B1468" s="24" t="s">
        <v>77</v>
      </c>
      <c r="C1468" s="23" t="s">
        <v>78</v>
      </c>
      <c r="D1468" s="24" t="s">
        <v>3415</v>
      </c>
      <c r="E1468" s="24" t="s">
        <v>4932</v>
      </c>
      <c r="F1468" s="24" t="s">
        <v>287</v>
      </c>
      <c r="G1468" s="24" t="s">
        <v>4109</v>
      </c>
      <c r="H1468" s="24" t="s">
        <v>4933</v>
      </c>
      <c r="I1468" s="24" t="s">
        <v>4967</v>
      </c>
      <c r="J1468" s="24" t="s">
        <v>4971</v>
      </c>
      <c r="K1468" s="24" t="s">
        <v>4972</v>
      </c>
      <c r="L1468" s="24" t="s">
        <v>4973</v>
      </c>
      <c r="M1468" s="24"/>
      <c r="N1468" s="24"/>
      <c r="O1468" s="24" t="s">
        <v>974</v>
      </c>
      <c r="P1468" s="24"/>
      <c r="Q1468" s="24" t="s">
        <v>89</v>
      </c>
      <c r="R1468" s="24">
        <v>2026</v>
      </c>
      <c r="S1468" s="24">
        <v>3</v>
      </c>
      <c r="T1468" s="24" t="s">
        <v>91</v>
      </c>
      <c r="U1468" s="24" t="s">
        <v>91</v>
      </c>
      <c r="V1468" s="24" t="s">
        <v>91</v>
      </c>
      <c r="W1468" s="24" t="s">
        <v>91</v>
      </c>
      <c r="X1468" s="24"/>
      <c r="Y1468" s="24" t="s">
        <v>91</v>
      </c>
      <c r="Z1468" s="24" t="s">
        <v>91</v>
      </c>
      <c r="AA1468" s="24" t="s">
        <v>91</v>
      </c>
      <c r="AB1468" s="24" t="s">
        <v>91</v>
      </c>
      <c r="AC1468" s="24" t="s">
        <v>91</v>
      </c>
      <c r="AD1468" s="24" t="s">
        <v>91</v>
      </c>
      <c r="AE1468" s="24" t="s">
        <v>91</v>
      </c>
      <c r="AF1468" s="24" t="s">
        <v>91</v>
      </c>
      <c r="AG1468" s="24" t="s">
        <v>91</v>
      </c>
      <c r="AH1468" s="24" t="s">
        <v>91</v>
      </c>
      <c r="AI1468" s="24" t="s">
        <v>91</v>
      </c>
      <c r="AJ1468" s="24" t="s">
        <v>91</v>
      </c>
      <c r="AK1468" s="24" t="s">
        <v>91</v>
      </c>
      <c r="AL1468" s="24" t="s">
        <v>91</v>
      </c>
      <c r="AM1468" s="24" t="s">
        <v>91</v>
      </c>
      <c r="AN1468" s="24" t="s">
        <v>91</v>
      </c>
      <c r="AO1468" s="24" t="s">
        <v>91</v>
      </c>
      <c r="AP1468" s="24" t="s">
        <v>91</v>
      </c>
      <c r="AQ1468" s="24" t="s">
        <v>91</v>
      </c>
      <c r="AR1468" s="24" t="s">
        <v>91</v>
      </c>
      <c r="AS1468" s="24" t="s">
        <v>91</v>
      </c>
      <c r="AT1468" s="24" t="s">
        <v>91</v>
      </c>
      <c r="AU1468" s="24" t="s">
        <v>91</v>
      </c>
      <c r="AV1468" s="24" t="s">
        <v>91</v>
      </c>
      <c r="AW1468" s="24" t="s">
        <v>91</v>
      </c>
      <c r="AX1468" s="24" t="s">
        <v>91</v>
      </c>
      <c r="AY1468" s="24" t="s">
        <v>91</v>
      </c>
      <c r="AZ1468" s="24" t="s">
        <v>90</v>
      </c>
      <c r="BA1468" s="24" t="s">
        <v>91</v>
      </c>
      <c r="BB1468" s="24" t="s">
        <v>91</v>
      </c>
      <c r="BC1468" s="24" t="s">
        <v>91</v>
      </c>
      <c r="BD1468" s="24" t="s">
        <v>91</v>
      </c>
      <c r="BE1468" s="24" t="s">
        <v>91</v>
      </c>
      <c r="BF1468" s="24" t="s">
        <v>91</v>
      </c>
      <c r="BG1468" s="24" t="s">
        <v>91</v>
      </c>
      <c r="BH1468" s="24" t="s">
        <v>91</v>
      </c>
      <c r="BI1468" s="24" t="s">
        <v>91</v>
      </c>
      <c r="BJ1468" s="24" t="s">
        <v>90</v>
      </c>
      <c r="BK1468" s="24" t="s">
        <v>91</v>
      </c>
      <c r="BL1468" s="24" t="s">
        <v>90</v>
      </c>
      <c r="BM1468" s="24" t="s">
        <v>91</v>
      </c>
      <c r="BN1468" s="24" t="s">
        <v>91</v>
      </c>
      <c r="BO1468" s="24" t="s">
        <v>91</v>
      </c>
      <c r="BP1468" s="24" t="s">
        <v>91</v>
      </c>
      <c r="BQ1468" s="24" t="s">
        <v>91</v>
      </c>
      <c r="BR1468" s="24" t="s">
        <v>91</v>
      </c>
      <c r="BS1468" s="24" t="s">
        <v>91</v>
      </c>
      <c r="BT1468" s="24" t="s">
        <v>91</v>
      </c>
      <c r="BU1468" s="24" t="s">
        <v>91</v>
      </c>
      <c r="BV1468" s="24" t="s">
        <v>91</v>
      </c>
      <c r="BW1468" s="24" t="s">
        <v>91</v>
      </c>
      <c r="BX1468" s="24" t="s">
        <v>91</v>
      </c>
      <c r="BY1468" s="24" t="s">
        <v>91</v>
      </c>
      <c r="BZ1468" s="24" t="s">
        <v>91</v>
      </c>
      <c r="CA1468" s="36"/>
      <c r="CB1468" s="35"/>
    </row>
    <row r="1469" spans="1:80" ht="169.5" customHeight="1" x14ac:dyDescent="0.35">
      <c r="A1469" s="24"/>
      <c r="B1469" s="24" t="s">
        <v>77</v>
      </c>
      <c r="C1469" s="23" t="s">
        <v>78</v>
      </c>
      <c r="D1469" s="24" t="s">
        <v>3415</v>
      </c>
      <c r="E1469" s="24" t="s">
        <v>4932</v>
      </c>
      <c r="F1469" s="24" t="s">
        <v>287</v>
      </c>
      <c r="G1469" s="24" t="s">
        <v>4109</v>
      </c>
      <c r="H1469" s="24" t="s">
        <v>5021</v>
      </c>
      <c r="I1469" s="24" t="s">
        <v>5022</v>
      </c>
      <c r="J1469" s="24" t="s">
        <v>5023</v>
      </c>
      <c r="K1469" s="24" t="s">
        <v>5024</v>
      </c>
      <c r="L1469" s="24" t="s">
        <v>5025</v>
      </c>
      <c r="M1469" s="24"/>
      <c r="N1469" s="24" t="s">
        <v>974</v>
      </c>
      <c r="O1469" s="24"/>
      <c r="P1469" s="24"/>
      <c r="Q1469" s="24" t="s">
        <v>89</v>
      </c>
      <c r="R1469" s="24">
        <v>2027</v>
      </c>
      <c r="S1469" s="24"/>
      <c r="T1469" s="24" t="s">
        <v>91</v>
      </c>
      <c r="U1469" s="24" t="s">
        <v>91</v>
      </c>
      <c r="V1469" s="24" t="s">
        <v>91</v>
      </c>
      <c r="W1469" s="24" t="s">
        <v>91</v>
      </c>
      <c r="X1469" s="24"/>
      <c r="Y1469" s="24" t="s">
        <v>91</v>
      </c>
      <c r="Z1469" s="24" t="s">
        <v>91</v>
      </c>
      <c r="AA1469" s="24" t="s">
        <v>91</v>
      </c>
      <c r="AB1469" s="24" t="s">
        <v>91</v>
      </c>
      <c r="AC1469" s="24" t="s">
        <v>91</v>
      </c>
      <c r="AD1469" s="24" t="s">
        <v>91</v>
      </c>
      <c r="AE1469" s="24" t="s">
        <v>91</v>
      </c>
      <c r="AF1469" s="24" t="s">
        <v>91</v>
      </c>
      <c r="AG1469" s="24" t="s">
        <v>91</v>
      </c>
      <c r="AH1469" s="24" t="s">
        <v>91</v>
      </c>
      <c r="AI1469" s="24" t="s">
        <v>91</v>
      </c>
      <c r="AJ1469" s="24" t="s">
        <v>91</v>
      </c>
      <c r="AK1469" s="24" t="s">
        <v>91</v>
      </c>
      <c r="AL1469" s="24" t="s">
        <v>91</v>
      </c>
      <c r="AM1469" s="24" t="s">
        <v>91</v>
      </c>
      <c r="AN1469" s="24" t="s">
        <v>91</v>
      </c>
      <c r="AO1469" s="24" t="s">
        <v>91</v>
      </c>
      <c r="AP1469" s="24" t="s">
        <v>91</v>
      </c>
      <c r="AQ1469" s="24" t="s">
        <v>91</v>
      </c>
      <c r="AR1469" s="24" t="s">
        <v>91</v>
      </c>
      <c r="AS1469" s="24" t="s">
        <v>91</v>
      </c>
      <c r="AT1469" s="24" t="s">
        <v>91</v>
      </c>
      <c r="AU1469" s="24" t="s">
        <v>91</v>
      </c>
      <c r="AV1469" s="24" t="s">
        <v>91</v>
      </c>
      <c r="AW1469" s="24" t="s">
        <v>91</v>
      </c>
      <c r="AX1469" s="24" t="s">
        <v>91</v>
      </c>
      <c r="AY1469" s="24" t="s">
        <v>91</v>
      </c>
      <c r="AZ1469" s="24" t="s">
        <v>90</v>
      </c>
      <c r="BA1469" s="24" t="s">
        <v>91</v>
      </c>
      <c r="BB1469" s="24" t="s">
        <v>91</v>
      </c>
      <c r="BC1469" s="24" t="s">
        <v>91</v>
      </c>
      <c r="BD1469" s="24" t="s">
        <v>91</v>
      </c>
      <c r="BE1469" s="24" t="s">
        <v>91</v>
      </c>
      <c r="BF1469" s="24" t="s">
        <v>91</v>
      </c>
      <c r="BG1469" s="24" t="s">
        <v>91</v>
      </c>
      <c r="BH1469" s="24" t="s">
        <v>91</v>
      </c>
      <c r="BI1469" s="24" t="s">
        <v>91</v>
      </c>
      <c r="BJ1469" s="24" t="s">
        <v>90</v>
      </c>
      <c r="BK1469" s="24" t="s">
        <v>91</v>
      </c>
      <c r="BL1469" s="24" t="s">
        <v>90</v>
      </c>
      <c r="BM1469" s="24" t="s">
        <v>91</v>
      </c>
      <c r="BN1469" s="24" t="s">
        <v>91</v>
      </c>
      <c r="BO1469" s="24" t="s">
        <v>91</v>
      </c>
      <c r="BP1469" s="24" t="s">
        <v>91</v>
      </c>
      <c r="BQ1469" s="24" t="s">
        <v>91</v>
      </c>
      <c r="BR1469" s="24" t="s">
        <v>91</v>
      </c>
      <c r="BS1469" s="24" t="s">
        <v>91</v>
      </c>
      <c r="BT1469" s="24" t="s">
        <v>91</v>
      </c>
      <c r="BU1469" s="24" t="s">
        <v>91</v>
      </c>
      <c r="BV1469" s="24" t="s">
        <v>91</v>
      </c>
      <c r="BW1469" s="24" t="s">
        <v>91</v>
      </c>
      <c r="BX1469" s="24" t="s">
        <v>91</v>
      </c>
      <c r="BY1469" s="24" t="s">
        <v>91</v>
      </c>
      <c r="BZ1469" s="24" t="s">
        <v>91</v>
      </c>
      <c r="CA1469" s="36"/>
      <c r="CB1469" s="35"/>
    </row>
    <row r="1470" spans="1:80" ht="169.5" customHeight="1" x14ac:dyDescent="0.35">
      <c r="A1470" s="24"/>
      <c r="B1470" s="24" t="s">
        <v>77</v>
      </c>
      <c r="C1470" s="23" t="s">
        <v>78</v>
      </c>
      <c r="D1470" s="24" t="s">
        <v>3415</v>
      </c>
      <c r="E1470" s="24" t="s">
        <v>4932</v>
      </c>
      <c r="F1470" s="24" t="s">
        <v>287</v>
      </c>
      <c r="G1470" s="24" t="s">
        <v>4109</v>
      </c>
      <c r="H1470" s="24" t="s">
        <v>5021</v>
      </c>
      <c r="I1470" s="24" t="s">
        <v>5022</v>
      </c>
      <c r="J1470" s="24" t="s">
        <v>5026</v>
      </c>
      <c r="K1470" s="24" t="s">
        <v>5027</v>
      </c>
      <c r="L1470" s="24" t="s">
        <v>5028</v>
      </c>
      <c r="M1470" s="24"/>
      <c r="N1470" s="24" t="s">
        <v>974</v>
      </c>
      <c r="O1470" s="24"/>
      <c r="P1470" s="24"/>
      <c r="Q1470" s="24" t="s">
        <v>89</v>
      </c>
      <c r="R1470" s="24">
        <v>2027</v>
      </c>
      <c r="S1470" s="24"/>
      <c r="T1470" s="24" t="s">
        <v>91</v>
      </c>
      <c r="U1470" s="24" t="s">
        <v>91</v>
      </c>
      <c r="V1470" s="24" t="s">
        <v>91</v>
      </c>
      <c r="W1470" s="24" t="s">
        <v>91</v>
      </c>
      <c r="X1470" s="24"/>
      <c r="Y1470" s="24" t="s">
        <v>91</v>
      </c>
      <c r="Z1470" s="24" t="s">
        <v>91</v>
      </c>
      <c r="AA1470" s="24" t="s">
        <v>91</v>
      </c>
      <c r="AB1470" s="24" t="s">
        <v>91</v>
      </c>
      <c r="AC1470" s="24" t="s">
        <v>91</v>
      </c>
      <c r="AD1470" s="24" t="s">
        <v>91</v>
      </c>
      <c r="AE1470" s="24" t="s">
        <v>91</v>
      </c>
      <c r="AF1470" s="24" t="s">
        <v>91</v>
      </c>
      <c r="AG1470" s="24" t="s">
        <v>91</v>
      </c>
      <c r="AH1470" s="24" t="s">
        <v>91</v>
      </c>
      <c r="AI1470" s="24" t="s">
        <v>91</v>
      </c>
      <c r="AJ1470" s="24" t="s">
        <v>91</v>
      </c>
      <c r="AK1470" s="24" t="s">
        <v>91</v>
      </c>
      <c r="AL1470" s="24" t="s">
        <v>91</v>
      </c>
      <c r="AM1470" s="24" t="s">
        <v>91</v>
      </c>
      <c r="AN1470" s="24" t="s">
        <v>91</v>
      </c>
      <c r="AO1470" s="24" t="s">
        <v>91</v>
      </c>
      <c r="AP1470" s="24" t="s">
        <v>91</v>
      </c>
      <c r="AQ1470" s="24" t="s">
        <v>91</v>
      </c>
      <c r="AR1470" s="24" t="s">
        <v>91</v>
      </c>
      <c r="AS1470" s="24" t="s">
        <v>91</v>
      </c>
      <c r="AT1470" s="24" t="s">
        <v>91</v>
      </c>
      <c r="AU1470" s="24" t="s">
        <v>91</v>
      </c>
      <c r="AV1470" s="24" t="s">
        <v>91</v>
      </c>
      <c r="AW1470" s="24" t="s">
        <v>91</v>
      </c>
      <c r="AX1470" s="24" t="s">
        <v>91</v>
      </c>
      <c r="AY1470" s="24" t="s">
        <v>91</v>
      </c>
      <c r="AZ1470" s="24" t="s">
        <v>90</v>
      </c>
      <c r="BA1470" s="24" t="s">
        <v>91</v>
      </c>
      <c r="BB1470" s="24" t="s">
        <v>91</v>
      </c>
      <c r="BC1470" s="24" t="s">
        <v>91</v>
      </c>
      <c r="BD1470" s="24" t="s">
        <v>91</v>
      </c>
      <c r="BE1470" s="24" t="s">
        <v>91</v>
      </c>
      <c r="BF1470" s="24" t="s">
        <v>91</v>
      </c>
      <c r="BG1470" s="24" t="s">
        <v>91</v>
      </c>
      <c r="BH1470" s="24" t="s">
        <v>91</v>
      </c>
      <c r="BI1470" s="24" t="s">
        <v>91</v>
      </c>
      <c r="BJ1470" s="24" t="s">
        <v>90</v>
      </c>
      <c r="BK1470" s="24" t="s">
        <v>91</v>
      </c>
      <c r="BL1470" s="24" t="s">
        <v>90</v>
      </c>
      <c r="BM1470" s="24" t="s">
        <v>91</v>
      </c>
      <c r="BN1470" s="24" t="s">
        <v>91</v>
      </c>
      <c r="BO1470" s="24" t="s">
        <v>91</v>
      </c>
      <c r="BP1470" s="24" t="s">
        <v>91</v>
      </c>
      <c r="BQ1470" s="24" t="s">
        <v>91</v>
      </c>
      <c r="BR1470" s="24" t="s">
        <v>91</v>
      </c>
      <c r="BS1470" s="24" t="s">
        <v>91</v>
      </c>
      <c r="BT1470" s="24" t="s">
        <v>91</v>
      </c>
      <c r="BU1470" s="24" t="s">
        <v>91</v>
      </c>
      <c r="BV1470" s="24" t="s">
        <v>91</v>
      </c>
      <c r="BW1470" s="24" t="s">
        <v>91</v>
      </c>
      <c r="BX1470" s="24" t="s">
        <v>91</v>
      </c>
      <c r="BY1470" s="24" t="s">
        <v>91</v>
      </c>
      <c r="BZ1470" s="24" t="s">
        <v>91</v>
      </c>
      <c r="CA1470" s="36"/>
      <c r="CB1470" s="35"/>
    </row>
    <row r="1471" spans="1:80" ht="169.5" customHeight="1" x14ac:dyDescent="0.35">
      <c r="A1471" s="24"/>
      <c r="B1471" s="24" t="s">
        <v>77</v>
      </c>
      <c r="C1471" s="23" t="s">
        <v>78</v>
      </c>
      <c r="D1471" s="24" t="s">
        <v>3415</v>
      </c>
      <c r="E1471" s="24" t="s">
        <v>4932</v>
      </c>
      <c r="F1471" s="24" t="s">
        <v>287</v>
      </c>
      <c r="G1471" s="24" t="s">
        <v>4109</v>
      </c>
      <c r="H1471" s="24" t="s">
        <v>5021</v>
      </c>
      <c r="I1471" s="24" t="s">
        <v>5022</v>
      </c>
      <c r="J1471" s="24" t="s">
        <v>5029</v>
      </c>
      <c r="K1471" s="24" t="s">
        <v>5030</v>
      </c>
      <c r="L1471" s="24" t="s">
        <v>5031</v>
      </c>
      <c r="M1471" s="24"/>
      <c r="N1471" s="24"/>
      <c r="O1471" s="24" t="s">
        <v>974</v>
      </c>
      <c r="P1471" s="24"/>
      <c r="Q1471" s="24" t="s">
        <v>89</v>
      </c>
      <c r="R1471" s="24" t="s">
        <v>4334</v>
      </c>
      <c r="S1471" s="24"/>
      <c r="T1471" s="24" t="s">
        <v>91</v>
      </c>
      <c r="U1471" s="24" t="s">
        <v>91</v>
      </c>
      <c r="V1471" s="24" t="s">
        <v>91</v>
      </c>
      <c r="W1471" s="24" t="s">
        <v>91</v>
      </c>
      <c r="X1471" s="24"/>
      <c r="Y1471" s="24" t="s">
        <v>91</v>
      </c>
      <c r="Z1471" s="24" t="s">
        <v>91</v>
      </c>
      <c r="AA1471" s="24" t="s">
        <v>91</v>
      </c>
      <c r="AB1471" s="24" t="s">
        <v>91</v>
      </c>
      <c r="AC1471" s="24" t="s">
        <v>91</v>
      </c>
      <c r="AD1471" s="24" t="s">
        <v>91</v>
      </c>
      <c r="AE1471" s="24" t="s">
        <v>91</v>
      </c>
      <c r="AF1471" s="24" t="s">
        <v>91</v>
      </c>
      <c r="AG1471" s="24" t="s">
        <v>91</v>
      </c>
      <c r="AH1471" s="24" t="s">
        <v>91</v>
      </c>
      <c r="AI1471" s="24" t="s">
        <v>91</v>
      </c>
      <c r="AJ1471" s="24" t="s">
        <v>91</v>
      </c>
      <c r="AK1471" s="24" t="s">
        <v>91</v>
      </c>
      <c r="AL1471" s="24" t="s">
        <v>91</v>
      </c>
      <c r="AM1471" s="24" t="s">
        <v>91</v>
      </c>
      <c r="AN1471" s="24" t="s">
        <v>91</v>
      </c>
      <c r="AO1471" s="24" t="s">
        <v>91</v>
      </c>
      <c r="AP1471" s="24" t="s">
        <v>91</v>
      </c>
      <c r="AQ1471" s="24" t="s">
        <v>91</v>
      </c>
      <c r="AR1471" s="24" t="s">
        <v>91</v>
      </c>
      <c r="AS1471" s="24" t="s">
        <v>91</v>
      </c>
      <c r="AT1471" s="24" t="s">
        <v>91</v>
      </c>
      <c r="AU1471" s="24" t="s">
        <v>91</v>
      </c>
      <c r="AV1471" s="24" t="s">
        <v>91</v>
      </c>
      <c r="AW1471" s="24" t="s">
        <v>91</v>
      </c>
      <c r="AX1471" s="24" t="s">
        <v>91</v>
      </c>
      <c r="AY1471" s="24" t="s">
        <v>91</v>
      </c>
      <c r="AZ1471" s="24" t="s">
        <v>90</v>
      </c>
      <c r="BA1471" s="24" t="s">
        <v>91</v>
      </c>
      <c r="BB1471" s="24" t="s">
        <v>91</v>
      </c>
      <c r="BC1471" s="24" t="s">
        <v>91</v>
      </c>
      <c r="BD1471" s="24" t="s">
        <v>91</v>
      </c>
      <c r="BE1471" s="24" t="s">
        <v>91</v>
      </c>
      <c r="BF1471" s="24" t="s">
        <v>91</v>
      </c>
      <c r="BG1471" s="24" t="s">
        <v>91</v>
      </c>
      <c r="BH1471" s="24" t="s">
        <v>91</v>
      </c>
      <c r="BI1471" s="24" t="s">
        <v>91</v>
      </c>
      <c r="BJ1471" s="24" t="s">
        <v>90</v>
      </c>
      <c r="BK1471" s="24" t="s">
        <v>91</v>
      </c>
      <c r="BL1471" s="24" t="s">
        <v>90</v>
      </c>
      <c r="BM1471" s="24" t="s">
        <v>91</v>
      </c>
      <c r="BN1471" s="24" t="s">
        <v>91</v>
      </c>
      <c r="BO1471" s="24" t="s">
        <v>91</v>
      </c>
      <c r="BP1471" s="24" t="s">
        <v>91</v>
      </c>
      <c r="BQ1471" s="24" t="s">
        <v>91</v>
      </c>
      <c r="BR1471" s="24" t="s">
        <v>91</v>
      </c>
      <c r="BS1471" s="24" t="s">
        <v>91</v>
      </c>
      <c r="BT1471" s="24" t="s">
        <v>91</v>
      </c>
      <c r="BU1471" s="24" t="s">
        <v>91</v>
      </c>
      <c r="BV1471" s="24" t="s">
        <v>91</v>
      </c>
      <c r="BW1471" s="24" t="s">
        <v>91</v>
      </c>
      <c r="BX1471" s="24" t="s">
        <v>91</v>
      </c>
      <c r="BY1471" s="24" t="s">
        <v>91</v>
      </c>
      <c r="BZ1471" s="24" t="s">
        <v>91</v>
      </c>
      <c r="CA1471" s="36"/>
      <c r="CB1471" s="35"/>
    </row>
    <row r="1472" spans="1:80" ht="169.5" customHeight="1" x14ac:dyDescent="0.35">
      <c r="A1472" s="24"/>
      <c r="B1472" s="24" t="s">
        <v>77</v>
      </c>
      <c r="C1472" s="23" t="s">
        <v>78</v>
      </c>
      <c r="D1472" s="24" t="s">
        <v>3415</v>
      </c>
      <c r="E1472" s="24" t="s">
        <v>4932</v>
      </c>
      <c r="F1472" s="24" t="s">
        <v>287</v>
      </c>
      <c r="G1472" s="24" t="s">
        <v>4109</v>
      </c>
      <c r="H1472" s="24" t="s">
        <v>5032</v>
      </c>
      <c r="I1472" s="24" t="s">
        <v>5033</v>
      </c>
      <c r="J1472" s="24" t="s">
        <v>5037</v>
      </c>
      <c r="K1472" s="24" t="s">
        <v>5038</v>
      </c>
      <c r="L1472" s="24" t="s">
        <v>5039</v>
      </c>
      <c r="M1472" s="24"/>
      <c r="N1472" s="24" t="s">
        <v>974</v>
      </c>
      <c r="O1472" s="24"/>
      <c r="P1472" s="24"/>
      <c r="Q1472" s="24" t="s">
        <v>89</v>
      </c>
      <c r="R1472" s="24" t="s">
        <v>4196</v>
      </c>
      <c r="S1472" s="24">
        <v>3</v>
      </c>
      <c r="T1472" s="24" t="s">
        <v>91</v>
      </c>
      <c r="U1472" s="24" t="s">
        <v>91</v>
      </c>
      <c r="V1472" s="24" t="s">
        <v>91</v>
      </c>
      <c r="W1472" s="24" t="s">
        <v>91</v>
      </c>
      <c r="X1472" s="24"/>
      <c r="Y1472" s="24" t="s">
        <v>91</v>
      </c>
      <c r="Z1472" s="24" t="s">
        <v>91</v>
      </c>
      <c r="AA1472" s="24" t="s">
        <v>91</v>
      </c>
      <c r="AB1472" s="24" t="s">
        <v>91</v>
      </c>
      <c r="AC1472" s="24" t="s">
        <v>91</v>
      </c>
      <c r="AD1472" s="24" t="s">
        <v>91</v>
      </c>
      <c r="AE1472" s="24" t="s">
        <v>91</v>
      </c>
      <c r="AF1472" s="24" t="s">
        <v>91</v>
      </c>
      <c r="AG1472" s="24" t="s">
        <v>91</v>
      </c>
      <c r="AH1472" s="24" t="s">
        <v>91</v>
      </c>
      <c r="AI1472" s="24" t="s">
        <v>91</v>
      </c>
      <c r="AJ1472" s="24" t="s">
        <v>91</v>
      </c>
      <c r="AK1472" s="24" t="s">
        <v>91</v>
      </c>
      <c r="AL1472" s="24" t="s">
        <v>91</v>
      </c>
      <c r="AM1472" s="24" t="s">
        <v>91</v>
      </c>
      <c r="AN1472" s="24" t="s">
        <v>91</v>
      </c>
      <c r="AO1472" s="24" t="s">
        <v>91</v>
      </c>
      <c r="AP1472" s="24" t="s">
        <v>91</v>
      </c>
      <c r="AQ1472" s="24" t="s">
        <v>91</v>
      </c>
      <c r="AR1472" s="24" t="s">
        <v>91</v>
      </c>
      <c r="AS1472" s="24" t="s">
        <v>91</v>
      </c>
      <c r="AT1472" s="24" t="s">
        <v>91</v>
      </c>
      <c r="AU1472" s="24" t="s">
        <v>91</v>
      </c>
      <c r="AV1472" s="24" t="s">
        <v>91</v>
      </c>
      <c r="AW1472" s="24" t="s">
        <v>91</v>
      </c>
      <c r="AX1472" s="24" t="s">
        <v>91</v>
      </c>
      <c r="AY1472" s="24" t="s">
        <v>91</v>
      </c>
      <c r="AZ1472" s="24" t="s">
        <v>90</v>
      </c>
      <c r="BA1472" s="24" t="s">
        <v>91</v>
      </c>
      <c r="BB1472" s="24" t="s">
        <v>91</v>
      </c>
      <c r="BC1472" s="24" t="s">
        <v>91</v>
      </c>
      <c r="BD1472" s="24" t="s">
        <v>91</v>
      </c>
      <c r="BE1472" s="24" t="s">
        <v>91</v>
      </c>
      <c r="BF1472" s="24" t="s">
        <v>91</v>
      </c>
      <c r="BG1472" s="24" t="s">
        <v>91</v>
      </c>
      <c r="BH1472" s="24" t="s">
        <v>91</v>
      </c>
      <c r="BI1472" s="24" t="s">
        <v>91</v>
      </c>
      <c r="BJ1472" s="24" t="s">
        <v>90</v>
      </c>
      <c r="BK1472" s="24" t="s">
        <v>91</v>
      </c>
      <c r="BL1472" s="24" t="s">
        <v>90</v>
      </c>
      <c r="BM1472" s="24" t="s">
        <v>91</v>
      </c>
      <c r="BN1472" s="24" t="s">
        <v>91</v>
      </c>
      <c r="BO1472" s="24" t="s">
        <v>91</v>
      </c>
      <c r="BP1472" s="24" t="s">
        <v>91</v>
      </c>
      <c r="BQ1472" s="24" t="s">
        <v>91</v>
      </c>
      <c r="BR1472" s="24" t="s">
        <v>91</v>
      </c>
      <c r="BS1472" s="24" t="s">
        <v>91</v>
      </c>
      <c r="BT1472" s="24" t="s">
        <v>91</v>
      </c>
      <c r="BU1472" s="24" t="s">
        <v>91</v>
      </c>
      <c r="BV1472" s="24" t="s">
        <v>91</v>
      </c>
      <c r="BW1472" s="24" t="s">
        <v>91</v>
      </c>
      <c r="BX1472" s="24" t="s">
        <v>91</v>
      </c>
      <c r="BY1472" s="24" t="s">
        <v>91</v>
      </c>
      <c r="BZ1472" s="24" t="s">
        <v>91</v>
      </c>
      <c r="CA1472" s="36"/>
      <c r="CB1472" s="35"/>
    </row>
    <row r="1473" spans="1:80" ht="169.5" customHeight="1" x14ac:dyDescent="0.35">
      <c r="A1473" s="24"/>
      <c r="B1473" s="24" t="s">
        <v>77</v>
      </c>
      <c r="C1473" s="23" t="s">
        <v>78</v>
      </c>
      <c r="D1473" s="24" t="s">
        <v>3415</v>
      </c>
      <c r="E1473" s="24" t="s">
        <v>4932</v>
      </c>
      <c r="F1473" s="24" t="s">
        <v>287</v>
      </c>
      <c r="G1473" s="24" t="s">
        <v>4109</v>
      </c>
      <c r="H1473" s="24" t="s">
        <v>5032</v>
      </c>
      <c r="I1473" s="24" t="s">
        <v>5033</v>
      </c>
      <c r="J1473" s="24" t="s">
        <v>5040</v>
      </c>
      <c r="K1473" s="24" t="s">
        <v>5041</v>
      </c>
      <c r="L1473" s="24" t="s">
        <v>5042</v>
      </c>
      <c r="M1473" s="24"/>
      <c r="N1473" s="24" t="s">
        <v>974</v>
      </c>
      <c r="O1473" s="24"/>
      <c r="P1473" s="24"/>
      <c r="Q1473" s="24" t="s">
        <v>89</v>
      </c>
      <c r="R1473" s="24" t="s">
        <v>4196</v>
      </c>
      <c r="S1473" s="24">
        <v>3</v>
      </c>
      <c r="T1473" s="24" t="s">
        <v>90</v>
      </c>
      <c r="U1473" s="24" t="s">
        <v>91</v>
      </c>
      <c r="V1473" s="24" t="s">
        <v>91</v>
      </c>
      <c r="W1473" s="24" t="s">
        <v>91</v>
      </c>
      <c r="X1473" s="24"/>
      <c r="Y1473" s="24" t="s">
        <v>91</v>
      </c>
      <c r="Z1473" s="24" t="s">
        <v>91</v>
      </c>
      <c r="AA1473" s="24" t="s">
        <v>91</v>
      </c>
      <c r="AB1473" s="24" t="s">
        <v>90</v>
      </c>
      <c r="AC1473" s="24" t="s">
        <v>91</v>
      </c>
      <c r="AD1473" s="24" t="s">
        <v>91</v>
      </c>
      <c r="AE1473" s="24" t="s">
        <v>91</v>
      </c>
      <c r="AF1473" s="24" t="s">
        <v>91</v>
      </c>
      <c r="AG1473" s="24" t="s">
        <v>91</v>
      </c>
      <c r="AH1473" s="24" t="s">
        <v>90</v>
      </c>
      <c r="AI1473" s="24" t="s">
        <v>91</v>
      </c>
      <c r="AJ1473" s="24" t="s">
        <v>91</v>
      </c>
      <c r="AK1473" s="24" t="s">
        <v>91</v>
      </c>
      <c r="AL1473" s="24" t="s">
        <v>91</v>
      </c>
      <c r="AM1473" s="24" t="s">
        <v>90</v>
      </c>
      <c r="AN1473" s="24" t="s">
        <v>91</v>
      </c>
      <c r="AO1473" s="24" t="s">
        <v>92</v>
      </c>
      <c r="AP1473" s="24" t="s">
        <v>91</v>
      </c>
      <c r="AQ1473" s="24" t="s">
        <v>91</v>
      </c>
      <c r="AR1473" s="24" t="s">
        <v>91</v>
      </c>
      <c r="AS1473" s="24" t="s">
        <v>91</v>
      </c>
      <c r="AT1473" s="24" t="s">
        <v>91</v>
      </c>
      <c r="AU1473" s="24" t="s">
        <v>91</v>
      </c>
      <c r="AV1473" s="24" t="s">
        <v>91</v>
      </c>
      <c r="AW1473" s="24" t="s">
        <v>91</v>
      </c>
      <c r="AX1473" s="24" t="s">
        <v>92</v>
      </c>
      <c r="AY1473" s="24" t="s">
        <v>91</v>
      </c>
      <c r="AZ1473" s="24" t="s">
        <v>90</v>
      </c>
      <c r="BA1473" s="24" t="s">
        <v>91</v>
      </c>
      <c r="BB1473" s="24" t="s">
        <v>91</v>
      </c>
      <c r="BC1473" s="24" t="s">
        <v>91</v>
      </c>
      <c r="BD1473" s="24" t="s">
        <v>91</v>
      </c>
      <c r="BE1473" s="24" t="s">
        <v>91</v>
      </c>
      <c r="BF1473" s="24" t="s">
        <v>91</v>
      </c>
      <c r="BG1473" s="24" t="s">
        <v>91</v>
      </c>
      <c r="BH1473" s="24" t="s">
        <v>91</v>
      </c>
      <c r="BI1473" s="24" t="s">
        <v>91</v>
      </c>
      <c r="BJ1473" s="24" t="s">
        <v>90</v>
      </c>
      <c r="BK1473" s="24" t="s">
        <v>91</v>
      </c>
      <c r="BL1473" s="24" t="s">
        <v>90</v>
      </c>
      <c r="BM1473" s="24" t="s">
        <v>115</v>
      </c>
      <c r="BN1473" s="24" t="s">
        <v>91</v>
      </c>
      <c r="BO1473" s="24" t="s">
        <v>91</v>
      </c>
      <c r="BP1473" s="24" t="s">
        <v>115</v>
      </c>
      <c r="BQ1473" s="24" t="s">
        <v>91</v>
      </c>
      <c r="BR1473" s="24" t="s">
        <v>115</v>
      </c>
      <c r="BS1473" s="24" t="s">
        <v>115</v>
      </c>
      <c r="BT1473" s="24" t="s">
        <v>91</v>
      </c>
      <c r="BU1473" s="24" t="s">
        <v>91</v>
      </c>
      <c r="BV1473" s="24" t="s">
        <v>91</v>
      </c>
      <c r="BW1473" s="24" t="s">
        <v>91</v>
      </c>
      <c r="BX1473" s="24" t="s">
        <v>91</v>
      </c>
      <c r="BY1473" s="24" t="s">
        <v>91</v>
      </c>
      <c r="BZ1473" s="24" t="s">
        <v>115</v>
      </c>
      <c r="CA1473" s="36"/>
      <c r="CB1473" s="35"/>
    </row>
    <row r="1474" spans="1:80" ht="169.5" customHeight="1" x14ac:dyDescent="0.35">
      <c r="A1474" s="24"/>
      <c r="B1474" s="24" t="s">
        <v>77</v>
      </c>
      <c r="C1474" s="23" t="s">
        <v>78</v>
      </c>
      <c r="D1474" s="24" t="s">
        <v>3415</v>
      </c>
      <c r="E1474" s="24" t="s">
        <v>4932</v>
      </c>
      <c r="F1474" s="24" t="s">
        <v>287</v>
      </c>
      <c r="G1474" s="24" t="s">
        <v>4109</v>
      </c>
      <c r="H1474" s="24" t="s">
        <v>5032</v>
      </c>
      <c r="I1474" s="24" t="s">
        <v>5033</v>
      </c>
      <c r="J1474" s="24" t="s">
        <v>5046</v>
      </c>
      <c r="K1474" s="24" t="s">
        <v>5047</v>
      </c>
      <c r="L1474" s="24" t="s">
        <v>5048</v>
      </c>
      <c r="M1474" s="24"/>
      <c r="N1474" s="24" t="s">
        <v>974</v>
      </c>
      <c r="O1474" s="24"/>
      <c r="P1474" s="24"/>
      <c r="Q1474" s="24" t="s">
        <v>89</v>
      </c>
      <c r="R1474" s="24">
        <v>2026</v>
      </c>
      <c r="S1474" s="24">
        <v>3</v>
      </c>
      <c r="T1474" s="24" t="s">
        <v>91</v>
      </c>
      <c r="U1474" s="24" t="s">
        <v>91</v>
      </c>
      <c r="V1474" s="24" t="s">
        <v>91</v>
      </c>
      <c r="W1474" s="24" t="s">
        <v>91</v>
      </c>
      <c r="X1474" s="24"/>
      <c r="Y1474" s="24" t="s">
        <v>91</v>
      </c>
      <c r="Z1474" s="24" t="s">
        <v>91</v>
      </c>
      <c r="AA1474" s="24" t="s">
        <v>91</v>
      </c>
      <c r="AB1474" s="24" t="s">
        <v>91</v>
      </c>
      <c r="AC1474" s="24" t="s">
        <v>91</v>
      </c>
      <c r="AD1474" s="24" t="s">
        <v>91</v>
      </c>
      <c r="AE1474" s="24" t="s">
        <v>91</v>
      </c>
      <c r="AF1474" s="24" t="s">
        <v>91</v>
      </c>
      <c r="AG1474" s="24" t="s">
        <v>91</v>
      </c>
      <c r="AH1474" s="24" t="s">
        <v>91</v>
      </c>
      <c r="AI1474" s="24" t="s">
        <v>91</v>
      </c>
      <c r="AJ1474" s="24" t="s">
        <v>91</v>
      </c>
      <c r="AK1474" s="24" t="s">
        <v>91</v>
      </c>
      <c r="AL1474" s="24" t="s">
        <v>91</v>
      </c>
      <c r="AM1474" s="24" t="s">
        <v>91</v>
      </c>
      <c r="AN1474" s="24" t="s">
        <v>91</v>
      </c>
      <c r="AO1474" s="24" t="s">
        <v>91</v>
      </c>
      <c r="AP1474" s="24" t="s">
        <v>91</v>
      </c>
      <c r="AQ1474" s="24" t="s">
        <v>91</v>
      </c>
      <c r="AR1474" s="24" t="s">
        <v>91</v>
      </c>
      <c r="AS1474" s="24" t="s">
        <v>91</v>
      </c>
      <c r="AT1474" s="24" t="s">
        <v>91</v>
      </c>
      <c r="AU1474" s="24" t="s">
        <v>91</v>
      </c>
      <c r="AV1474" s="24" t="s">
        <v>91</v>
      </c>
      <c r="AW1474" s="24" t="s">
        <v>91</v>
      </c>
      <c r="AX1474" s="24" t="s">
        <v>91</v>
      </c>
      <c r="AY1474" s="24" t="s">
        <v>91</v>
      </c>
      <c r="AZ1474" s="24" t="s">
        <v>91</v>
      </c>
      <c r="BA1474" s="24" t="s">
        <v>91</v>
      </c>
      <c r="BB1474" s="24" t="s">
        <v>91</v>
      </c>
      <c r="BC1474" s="24" t="s">
        <v>91</v>
      </c>
      <c r="BD1474" s="24" t="s">
        <v>91</v>
      </c>
      <c r="BE1474" s="24" t="s">
        <v>91</v>
      </c>
      <c r="BF1474" s="24" t="s">
        <v>91</v>
      </c>
      <c r="BG1474" s="24" t="s">
        <v>91</v>
      </c>
      <c r="BH1474" s="24" t="s">
        <v>91</v>
      </c>
      <c r="BI1474" s="24" t="s">
        <v>91</v>
      </c>
      <c r="BJ1474" s="24" t="s">
        <v>91</v>
      </c>
      <c r="BK1474" s="24" t="s">
        <v>91</v>
      </c>
      <c r="BL1474" s="24" t="s">
        <v>91</v>
      </c>
      <c r="BM1474" s="24" t="s">
        <v>91</v>
      </c>
      <c r="BN1474" s="24" t="s">
        <v>91</v>
      </c>
      <c r="BO1474" s="24" t="s">
        <v>91</v>
      </c>
      <c r="BP1474" s="24" t="s">
        <v>91</v>
      </c>
      <c r="BQ1474" s="24" t="s">
        <v>91</v>
      </c>
      <c r="BR1474" s="24" t="s">
        <v>91</v>
      </c>
      <c r="BS1474" s="24" t="s">
        <v>91</v>
      </c>
      <c r="BT1474" s="24" t="s">
        <v>91</v>
      </c>
      <c r="BU1474" s="24" t="s">
        <v>91</v>
      </c>
      <c r="BV1474" s="24" t="s">
        <v>91</v>
      </c>
      <c r="BW1474" s="24" t="s">
        <v>91</v>
      </c>
      <c r="BX1474" s="24" t="s">
        <v>91</v>
      </c>
      <c r="BY1474" s="24" t="s">
        <v>91</v>
      </c>
      <c r="BZ1474" s="24" t="s">
        <v>91</v>
      </c>
      <c r="CA1474" s="36"/>
      <c r="CB1474" s="35"/>
    </row>
    <row r="1475" spans="1:80" ht="169.5" customHeight="1" x14ac:dyDescent="0.35">
      <c r="A1475" s="24"/>
      <c r="B1475" s="24" t="s">
        <v>77</v>
      </c>
      <c r="C1475" s="23" t="s">
        <v>78</v>
      </c>
      <c r="D1475" s="24" t="s">
        <v>3415</v>
      </c>
      <c r="E1475" s="24" t="s">
        <v>4932</v>
      </c>
      <c r="F1475" s="24" t="s">
        <v>287</v>
      </c>
      <c r="G1475" s="24" t="s">
        <v>4109</v>
      </c>
      <c r="H1475" s="24" t="s">
        <v>5032</v>
      </c>
      <c r="I1475" s="24" t="s">
        <v>5033</v>
      </c>
      <c r="J1475" s="24" t="s">
        <v>5051</v>
      </c>
      <c r="K1475" s="24" t="s">
        <v>5052</v>
      </c>
      <c r="L1475" s="24" t="s">
        <v>5053</v>
      </c>
      <c r="M1475" s="24"/>
      <c r="N1475" s="24" t="s">
        <v>974</v>
      </c>
      <c r="O1475" s="24"/>
      <c r="P1475" s="24"/>
      <c r="Q1475" s="24" t="s">
        <v>89</v>
      </c>
      <c r="R1475" s="24" t="s">
        <v>4196</v>
      </c>
      <c r="S1475" s="24">
        <v>3</v>
      </c>
      <c r="T1475" s="24" t="s">
        <v>90</v>
      </c>
      <c r="U1475" s="24" t="s">
        <v>91</v>
      </c>
      <c r="V1475" s="24" t="s">
        <v>91</v>
      </c>
      <c r="W1475" s="24" t="s">
        <v>91</v>
      </c>
      <c r="X1475" s="24"/>
      <c r="Y1475" s="24" t="s">
        <v>91</v>
      </c>
      <c r="Z1475" s="24" t="s">
        <v>91</v>
      </c>
      <c r="AA1475" s="24" t="s">
        <v>91</v>
      </c>
      <c r="AB1475" s="24" t="s">
        <v>90</v>
      </c>
      <c r="AC1475" s="24" t="s">
        <v>91</v>
      </c>
      <c r="AD1475" s="24" t="s">
        <v>91</v>
      </c>
      <c r="AE1475" s="24" t="s">
        <v>91</v>
      </c>
      <c r="AF1475" s="24" t="s">
        <v>91</v>
      </c>
      <c r="AG1475" s="24" t="s">
        <v>91</v>
      </c>
      <c r="AH1475" s="24" t="s">
        <v>90</v>
      </c>
      <c r="AI1475" s="24" t="s">
        <v>91</v>
      </c>
      <c r="AJ1475" s="24" t="s">
        <v>91</v>
      </c>
      <c r="AK1475" s="24" t="s">
        <v>91</v>
      </c>
      <c r="AL1475" s="24" t="s">
        <v>91</v>
      </c>
      <c r="AM1475" s="24" t="s">
        <v>90</v>
      </c>
      <c r="AN1475" s="24" t="s">
        <v>91</v>
      </c>
      <c r="AO1475" s="24" t="s">
        <v>92</v>
      </c>
      <c r="AP1475" s="24" t="s">
        <v>91</v>
      </c>
      <c r="AQ1475" s="24" t="s">
        <v>91</v>
      </c>
      <c r="AR1475" s="24" t="s">
        <v>91</v>
      </c>
      <c r="AS1475" s="24" t="s">
        <v>91</v>
      </c>
      <c r="AT1475" s="24" t="s">
        <v>91</v>
      </c>
      <c r="AU1475" s="24" t="s">
        <v>91</v>
      </c>
      <c r="AV1475" s="24" t="s">
        <v>91</v>
      </c>
      <c r="AW1475" s="24" t="s">
        <v>91</v>
      </c>
      <c r="AX1475" s="24" t="s">
        <v>92</v>
      </c>
      <c r="AY1475" s="24" t="s">
        <v>91</v>
      </c>
      <c r="AZ1475" s="24" t="s">
        <v>90</v>
      </c>
      <c r="BA1475" s="24" t="s">
        <v>91</v>
      </c>
      <c r="BB1475" s="24" t="s">
        <v>91</v>
      </c>
      <c r="BC1475" s="24" t="s">
        <v>91</v>
      </c>
      <c r="BD1475" s="24" t="s">
        <v>91</v>
      </c>
      <c r="BE1475" s="24" t="s">
        <v>91</v>
      </c>
      <c r="BF1475" s="24" t="s">
        <v>91</v>
      </c>
      <c r="BG1475" s="24" t="s">
        <v>91</v>
      </c>
      <c r="BH1475" s="24" t="s">
        <v>91</v>
      </c>
      <c r="BI1475" s="24" t="s">
        <v>91</v>
      </c>
      <c r="BJ1475" s="24" t="s">
        <v>90</v>
      </c>
      <c r="BK1475" s="24" t="s">
        <v>91</v>
      </c>
      <c r="BL1475" s="24" t="s">
        <v>90</v>
      </c>
      <c r="BM1475" s="24" t="s">
        <v>1309</v>
      </c>
      <c r="BN1475" s="24" t="s">
        <v>91</v>
      </c>
      <c r="BO1475" s="24" t="s">
        <v>91</v>
      </c>
      <c r="BP1475" s="24" t="s">
        <v>1309</v>
      </c>
      <c r="BQ1475" s="24" t="s">
        <v>91</v>
      </c>
      <c r="BR1475" s="24" t="s">
        <v>92</v>
      </c>
      <c r="BS1475" s="24" t="s">
        <v>90</v>
      </c>
      <c r="BT1475" s="24" t="s">
        <v>91</v>
      </c>
      <c r="BU1475" s="24" t="s">
        <v>91</v>
      </c>
      <c r="BV1475" s="24" t="s">
        <v>91</v>
      </c>
      <c r="BW1475" s="24" t="s">
        <v>91</v>
      </c>
      <c r="BX1475" s="24" t="s">
        <v>91</v>
      </c>
      <c r="BY1475" s="24" t="s">
        <v>91</v>
      </c>
      <c r="BZ1475" s="24" t="s">
        <v>90</v>
      </c>
      <c r="CA1475" s="36"/>
      <c r="CB1475" s="35"/>
    </row>
    <row r="1476" spans="1:80" ht="169.5" customHeight="1" x14ac:dyDescent="0.35">
      <c r="A1476" s="24"/>
      <c r="B1476" s="24" t="s">
        <v>77</v>
      </c>
      <c r="C1476" s="23" t="s">
        <v>78</v>
      </c>
      <c r="D1476" s="24" t="s">
        <v>3415</v>
      </c>
      <c r="E1476" s="24" t="s">
        <v>4932</v>
      </c>
      <c r="F1476" s="24" t="s">
        <v>287</v>
      </c>
      <c r="G1476" s="24" t="s">
        <v>4109</v>
      </c>
      <c r="H1476" s="24" t="s">
        <v>5032</v>
      </c>
      <c r="I1476" s="24" t="s">
        <v>5033</v>
      </c>
      <c r="J1476" s="24" t="s">
        <v>5054</v>
      </c>
      <c r="K1476" s="24" t="s">
        <v>5055</v>
      </c>
      <c r="L1476" s="24" t="s">
        <v>5056</v>
      </c>
      <c r="M1476" s="24"/>
      <c r="N1476" s="24" t="s">
        <v>974</v>
      </c>
      <c r="O1476" s="24"/>
      <c r="P1476" s="24"/>
      <c r="Q1476" s="24" t="s">
        <v>89</v>
      </c>
      <c r="R1476" s="24" t="s">
        <v>4196</v>
      </c>
      <c r="S1476" s="24">
        <v>4</v>
      </c>
      <c r="T1476" s="24" t="s">
        <v>90</v>
      </c>
      <c r="U1476" s="24" t="s">
        <v>91</v>
      </c>
      <c r="V1476" s="24" t="s">
        <v>91</v>
      </c>
      <c r="W1476" s="24" t="s">
        <v>91</v>
      </c>
      <c r="X1476" s="24"/>
      <c r="Y1476" s="24" t="s">
        <v>91</v>
      </c>
      <c r="Z1476" s="24" t="s">
        <v>91</v>
      </c>
      <c r="AA1476" s="24" t="s">
        <v>91</v>
      </c>
      <c r="AB1476" s="24" t="s">
        <v>90</v>
      </c>
      <c r="AC1476" s="24" t="s">
        <v>91</v>
      </c>
      <c r="AD1476" s="24" t="s">
        <v>91</v>
      </c>
      <c r="AE1476" s="24" t="s">
        <v>91</v>
      </c>
      <c r="AF1476" s="24" t="s">
        <v>91</v>
      </c>
      <c r="AG1476" s="24" t="s">
        <v>91</v>
      </c>
      <c r="AH1476" s="24" t="s">
        <v>144</v>
      </c>
      <c r="AI1476" s="24" t="s">
        <v>91</v>
      </c>
      <c r="AJ1476" s="24" t="s">
        <v>91</v>
      </c>
      <c r="AK1476" s="24" t="s">
        <v>91</v>
      </c>
      <c r="AL1476" s="24" t="s">
        <v>91</v>
      </c>
      <c r="AM1476" s="24" t="s">
        <v>90</v>
      </c>
      <c r="AN1476" s="24" t="s">
        <v>91</v>
      </c>
      <c r="AO1476" s="24" t="s">
        <v>92</v>
      </c>
      <c r="AP1476" s="24" t="s">
        <v>91</v>
      </c>
      <c r="AQ1476" s="24" t="s">
        <v>91</v>
      </c>
      <c r="AR1476" s="24" t="s">
        <v>91</v>
      </c>
      <c r="AS1476" s="24" t="s">
        <v>91</v>
      </c>
      <c r="AT1476" s="24" t="s">
        <v>91</v>
      </c>
      <c r="AU1476" s="24" t="s">
        <v>91</v>
      </c>
      <c r="AV1476" s="24" t="s">
        <v>91</v>
      </c>
      <c r="AW1476" s="24" t="s">
        <v>91</v>
      </c>
      <c r="AX1476" s="24" t="s">
        <v>92</v>
      </c>
      <c r="AY1476" s="24" t="s">
        <v>91</v>
      </c>
      <c r="AZ1476" s="24" t="s">
        <v>90</v>
      </c>
      <c r="BA1476" s="24" t="s">
        <v>91</v>
      </c>
      <c r="BB1476" s="24" t="s">
        <v>91</v>
      </c>
      <c r="BC1476" s="24" t="s">
        <v>91</v>
      </c>
      <c r="BD1476" s="24" t="s">
        <v>91</v>
      </c>
      <c r="BE1476" s="24" t="s">
        <v>91</v>
      </c>
      <c r="BF1476" s="24" t="s">
        <v>91</v>
      </c>
      <c r="BG1476" s="24" t="s">
        <v>91</v>
      </c>
      <c r="BH1476" s="24" t="s">
        <v>91</v>
      </c>
      <c r="BI1476" s="24" t="s">
        <v>91</v>
      </c>
      <c r="BJ1476" s="24" t="s">
        <v>90</v>
      </c>
      <c r="BK1476" s="24" t="s">
        <v>91</v>
      </c>
      <c r="BL1476" s="24" t="s">
        <v>90</v>
      </c>
      <c r="BM1476" s="24" t="s">
        <v>1309</v>
      </c>
      <c r="BN1476" s="24" t="s">
        <v>91</v>
      </c>
      <c r="BO1476" s="24" t="s">
        <v>91</v>
      </c>
      <c r="BP1476" s="24" t="s">
        <v>1309</v>
      </c>
      <c r="BQ1476" s="24" t="s">
        <v>91</v>
      </c>
      <c r="BR1476" s="24" t="s">
        <v>92</v>
      </c>
      <c r="BS1476" s="24" t="s">
        <v>90</v>
      </c>
      <c r="BT1476" s="24" t="s">
        <v>91</v>
      </c>
      <c r="BU1476" s="24" t="s">
        <v>91</v>
      </c>
      <c r="BV1476" s="24" t="s">
        <v>91</v>
      </c>
      <c r="BW1476" s="24" t="s">
        <v>91</v>
      </c>
      <c r="BX1476" s="24" t="s">
        <v>91</v>
      </c>
      <c r="BY1476" s="24" t="s">
        <v>91</v>
      </c>
      <c r="BZ1476" s="24" t="s">
        <v>90</v>
      </c>
      <c r="CA1476" s="36"/>
      <c r="CB1476" s="35"/>
    </row>
    <row r="1477" spans="1:80" ht="169.5" customHeight="1" x14ac:dyDescent="0.35">
      <c r="A1477" s="24"/>
      <c r="B1477" s="24" t="s">
        <v>77</v>
      </c>
      <c r="C1477" s="23" t="s">
        <v>78</v>
      </c>
      <c r="D1477" s="24" t="s">
        <v>3415</v>
      </c>
      <c r="E1477" s="24" t="s">
        <v>4932</v>
      </c>
      <c r="F1477" s="24" t="s">
        <v>287</v>
      </c>
      <c r="G1477" s="24" t="s">
        <v>4109</v>
      </c>
      <c r="H1477" s="24" t="s">
        <v>5032</v>
      </c>
      <c r="I1477" s="24" t="s">
        <v>5033</v>
      </c>
      <c r="J1477" s="24" t="s">
        <v>5057</v>
      </c>
      <c r="K1477" s="24" t="s">
        <v>5058</v>
      </c>
      <c r="L1477" s="24" t="s">
        <v>5059</v>
      </c>
      <c r="M1477" s="24"/>
      <c r="N1477" s="24"/>
      <c r="O1477" s="24" t="s">
        <v>974</v>
      </c>
      <c r="P1477" s="24"/>
      <c r="Q1477" s="24" t="s">
        <v>89</v>
      </c>
      <c r="R1477" s="24" t="s">
        <v>4232</v>
      </c>
      <c r="S1477" s="24"/>
      <c r="T1477" s="24" t="s">
        <v>115</v>
      </c>
      <c r="U1477" s="24" t="s">
        <v>91</v>
      </c>
      <c r="V1477" s="24" t="s">
        <v>91</v>
      </c>
      <c r="W1477" s="24" t="s">
        <v>91</v>
      </c>
      <c r="X1477" s="24"/>
      <c r="Y1477" s="24" t="s">
        <v>91</v>
      </c>
      <c r="Z1477" s="24" t="s">
        <v>91</v>
      </c>
      <c r="AA1477" s="24" t="s">
        <v>91</v>
      </c>
      <c r="AB1477" s="24" t="s">
        <v>115</v>
      </c>
      <c r="AC1477" s="24" t="s">
        <v>91</v>
      </c>
      <c r="AD1477" s="24" t="s">
        <v>91</v>
      </c>
      <c r="AE1477" s="24" t="s">
        <v>91</v>
      </c>
      <c r="AF1477" s="24" t="s">
        <v>91</v>
      </c>
      <c r="AG1477" s="24" t="s">
        <v>91</v>
      </c>
      <c r="AH1477" s="24" t="s">
        <v>1309</v>
      </c>
      <c r="AI1477" s="24" t="s">
        <v>91</v>
      </c>
      <c r="AJ1477" s="24" t="s">
        <v>91</v>
      </c>
      <c r="AK1477" s="24" t="s">
        <v>91</v>
      </c>
      <c r="AL1477" s="24" t="s">
        <v>91</v>
      </c>
      <c r="AM1477" s="24" t="s">
        <v>92</v>
      </c>
      <c r="AN1477" s="24" t="s">
        <v>91</v>
      </c>
      <c r="AO1477" s="24" t="s">
        <v>91</v>
      </c>
      <c r="AP1477" s="24" t="s">
        <v>91</v>
      </c>
      <c r="AQ1477" s="24" t="s">
        <v>91</v>
      </c>
      <c r="AR1477" s="24" t="s">
        <v>91</v>
      </c>
      <c r="AS1477" s="24" t="s">
        <v>91</v>
      </c>
      <c r="AT1477" s="24" t="s">
        <v>91</v>
      </c>
      <c r="AU1477" s="24" t="s">
        <v>91</v>
      </c>
      <c r="AV1477" s="24" t="s">
        <v>91</v>
      </c>
      <c r="AW1477" s="24" t="s">
        <v>91</v>
      </c>
      <c r="AX1477" s="24" t="s">
        <v>91</v>
      </c>
      <c r="AY1477" s="24" t="s">
        <v>91</v>
      </c>
      <c r="AZ1477" s="24" t="s">
        <v>91</v>
      </c>
      <c r="BA1477" s="24" t="s">
        <v>90</v>
      </c>
      <c r="BB1477" s="24" t="s">
        <v>91</v>
      </c>
      <c r="BC1477" s="24" t="s">
        <v>91</v>
      </c>
      <c r="BD1477" s="24" t="s">
        <v>91</v>
      </c>
      <c r="BE1477" s="24" t="s">
        <v>91</v>
      </c>
      <c r="BF1477" s="24" t="s">
        <v>91</v>
      </c>
      <c r="BG1477" s="24" t="s">
        <v>91</v>
      </c>
      <c r="BH1477" s="24" t="s">
        <v>91</v>
      </c>
      <c r="BI1477" s="24" t="s">
        <v>91</v>
      </c>
      <c r="BJ1477" s="24" t="s">
        <v>90</v>
      </c>
      <c r="BK1477" s="24" t="s">
        <v>91</v>
      </c>
      <c r="BL1477" s="24" t="s">
        <v>90</v>
      </c>
      <c r="BM1477" s="24" t="s">
        <v>1309</v>
      </c>
      <c r="BN1477" s="24" t="s">
        <v>91</v>
      </c>
      <c r="BO1477" s="24" t="s">
        <v>91</v>
      </c>
      <c r="BP1477" s="24" t="s">
        <v>1309</v>
      </c>
      <c r="BQ1477" s="24" t="s">
        <v>91</v>
      </c>
      <c r="BR1477" s="24" t="s">
        <v>92</v>
      </c>
      <c r="BS1477" s="24" t="s">
        <v>90</v>
      </c>
      <c r="BT1477" s="24" t="s">
        <v>91</v>
      </c>
      <c r="BU1477" s="24" t="s">
        <v>91</v>
      </c>
      <c r="BV1477" s="24" t="s">
        <v>91</v>
      </c>
      <c r="BW1477" s="24" t="s">
        <v>91</v>
      </c>
      <c r="BX1477" s="24" t="s">
        <v>91</v>
      </c>
      <c r="BY1477" s="24" t="s">
        <v>91</v>
      </c>
      <c r="BZ1477" s="24" t="s">
        <v>90</v>
      </c>
      <c r="CA1477" s="36"/>
      <c r="CB1477" s="35"/>
    </row>
    <row r="1478" spans="1:80" ht="169.5" customHeight="1" x14ac:dyDescent="0.35">
      <c r="A1478" s="24"/>
      <c r="B1478" s="24" t="s">
        <v>77</v>
      </c>
      <c r="C1478" s="23" t="s">
        <v>78</v>
      </c>
      <c r="D1478" s="24" t="s">
        <v>3415</v>
      </c>
      <c r="E1478" s="24" t="s">
        <v>4932</v>
      </c>
      <c r="F1478" s="24" t="s">
        <v>287</v>
      </c>
      <c r="G1478" s="24" t="s">
        <v>4109</v>
      </c>
      <c r="H1478" s="24" t="s">
        <v>5032</v>
      </c>
      <c r="I1478" s="24" t="s">
        <v>5064</v>
      </c>
      <c r="J1478" s="24" t="s">
        <v>5068</v>
      </c>
      <c r="K1478" s="24" t="s">
        <v>5069</v>
      </c>
      <c r="L1478" s="24" t="s">
        <v>5070</v>
      </c>
      <c r="M1478" s="24"/>
      <c r="N1478" s="24"/>
      <c r="O1478" s="24" t="s">
        <v>974</v>
      </c>
      <c r="P1478" s="24"/>
      <c r="Q1478" s="24" t="s">
        <v>89</v>
      </c>
      <c r="R1478" s="24" t="s">
        <v>4203</v>
      </c>
      <c r="S1478" s="24"/>
      <c r="T1478" s="24" t="s">
        <v>91</v>
      </c>
      <c r="U1478" s="24" t="s">
        <v>91</v>
      </c>
      <c r="V1478" s="24" t="s">
        <v>91</v>
      </c>
      <c r="W1478" s="24" t="s">
        <v>91</v>
      </c>
      <c r="X1478" s="24"/>
      <c r="Y1478" s="24" t="s">
        <v>91</v>
      </c>
      <c r="Z1478" s="24" t="s">
        <v>91</v>
      </c>
      <c r="AA1478" s="24" t="s">
        <v>91</v>
      </c>
      <c r="AB1478" s="24" t="s">
        <v>91</v>
      </c>
      <c r="AC1478" s="24" t="s">
        <v>91</v>
      </c>
      <c r="AD1478" s="24" t="s">
        <v>91</v>
      </c>
      <c r="AE1478" s="24" t="s">
        <v>91</v>
      </c>
      <c r="AF1478" s="24" t="s">
        <v>91</v>
      </c>
      <c r="AG1478" s="24" t="s">
        <v>91</v>
      </c>
      <c r="AH1478" s="24" t="s">
        <v>91</v>
      </c>
      <c r="AI1478" s="24" t="s">
        <v>91</v>
      </c>
      <c r="AJ1478" s="24" t="s">
        <v>91</v>
      </c>
      <c r="AK1478" s="24" t="s">
        <v>91</v>
      </c>
      <c r="AL1478" s="24" t="s">
        <v>91</v>
      </c>
      <c r="AM1478" s="24" t="s">
        <v>91</v>
      </c>
      <c r="AN1478" s="24" t="s">
        <v>91</v>
      </c>
      <c r="AO1478" s="24" t="s">
        <v>91</v>
      </c>
      <c r="AP1478" s="24" t="s">
        <v>91</v>
      </c>
      <c r="AQ1478" s="24" t="s">
        <v>91</v>
      </c>
      <c r="AR1478" s="24" t="s">
        <v>91</v>
      </c>
      <c r="AS1478" s="24" t="s">
        <v>91</v>
      </c>
      <c r="AT1478" s="24" t="s">
        <v>91</v>
      </c>
      <c r="AU1478" s="24" t="s">
        <v>91</v>
      </c>
      <c r="AV1478" s="24" t="s">
        <v>91</v>
      </c>
      <c r="AW1478" s="24" t="s">
        <v>91</v>
      </c>
      <c r="AX1478" s="24" t="s">
        <v>91</v>
      </c>
      <c r="AY1478" s="24" t="s">
        <v>91</v>
      </c>
      <c r="AZ1478" s="24" t="s">
        <v>91</v>
      </c>
      <c r="BA1478" s="24" t="s">
        <v>92</v>
      </c>
      <c r="BB1478" s="24" t="s">
        <v>92</v>
      </c>
      <c r="BC1478" s="24" t="s">
        <v>91</v>
      </c>
      <c r="BD1478" s="24" t="s">
        <v>91</v>
      </c>
      <c r="BE1478" s="24" t="s">
        <v>91</v>
      </c>
      <c r="BF1478" s="24" t="s">
        <v>91</v>
      </c>
      <c r="BG1478" s="24" t="s">
        <v>91</v>
      </c>
      <c r="BH1478" s="24" t="s">
        <v>91</v>
      </c>
      <c r="BI1478" s="24" t="s">
        <v>91</v>
      </c>
      <c r="BJ1478" s="24" t="s">
        <v>92</v>
      </c>
      <c r="BK1478" s="24" t="s">
        <v>91</v>
      </c>
      <c r="BL1478" s="24" t="s">
        <v>92</v>
      </c>
      <c r="BM1478" s="24" t="s">
        <v>91</v>
      </c>
      <c r="BN1478" s="24" t="s">
        <v>91</v>
      </c>
      <c r="BO1478" s="24" t="s">
        <v>91</v>
      </c>
      <c r="BP1478" s="24" t="s">
        <v>91</v>
      </c>
      <c r="BQ1478" s="24" t="s">
        <v>91</v>
      </c>
      <c r="BR1478" s="24" t="s">
        <v>91</v>
      </c>
      <c r="BS1478" s="24" t="s">
        <v>91</v>
      </c>
      <c r="BT1478" s="24" t="s">
        <v>91</v>
      </c>
      <c r="BU1478" s="24" t="s">
        <v>91</v>
      </c>
      <c r="BV1478" s="24" t="s">
        <v>91</v>
      </c>
      <c r="BW1478" s="24" t="s">
        <v>91</v>
      </c>
      <c r="BX1478" s="24" t="s">
        <v>91</v>
      </c>
      <c r="BY1478" s="24" t="s">
        <v>91</v>
      </c>
      <c r="BZ1478" s="24" t="s">
        <v>91</v>
      </c>
      <c r="CA1478" s="36"/>
      <c r="CB1478" s="35"/>
    </row>
    <row r="1479" spans="1:80" ht="169.5" customHeight="1" x14ac:dyDescent="0.35">
      <c r="A1479" s="24"/>
      <c r="B1479" s="24" t="s">
        <v>77</v>
      </c>
      <c r="C1479" s="23" t="s">
        <v>78</v>
      </c>
      <c r="D1479" s="24" t="s">
        <v>2084</v>
      </c>
      <c r="E1479" s="24" t="s">
        <v>2085</v>
      </c>
      <c r="F1479" s="24" t="s">
        <v>2095</v>
      </c>
      <c r="G1479" s="24" t="s">
        <v>2124</v>
      </c>
      <c r="H1479" s="24" t="s">
        <v>2119</v>
      </c>
      <c r="I1479" s="24" t="s">
        <v>2460</v>
      </c>
      <c r="J1479" s="24" t="s">
        <v>2220</v>
      </c>
      <c r="K1479" s="24" t="s">
        <v>2460</v>
      </c>
      <c r="L1479" s="24" t="s">
        <v>2462</v>
      </c>
      <c r="M1479" s="24" t="s">
        <v>88</v>
      </c>
      <c r="N1479" s="24"/>
      <c r="O1479" s="24"/>
      <c r="P1479" s="24"/>
      <c r="Q1479" s="24" t="s">
        <v>89</v>
      </c>
      <c r="R1479" s="24">
        <v>2027</v>
      </c>
      <c r="S1479" s="24"/>
      <c r="T1479" s="24" t="s">
        <v>92</v>
      </c>
      <c r="U1479" s="24" t="s">
        <v>91</v>
      </c>
      <c r="V1479" s="24" t="s">
        <v>91</v>
      </c>
      <c r="W1479" s="24" t="s">
        <v>91</v>
      </c>
      <c r="X1479" s="24"/>
      <c r="Y1479" s="24" t="s">
        <v>91</v>
      </c>
      <c r="Z1479" s="24" t="s">
        <v>91</v>
      </c>
      <c r="AA1479" s="24" t="s">
        <v>91</v>
      </c>
      <c r="AB1479" s="24" t="s">
        <v>92</v>
      </c>
      <c r="AC1479" s="24" t="s">
        <v>90</v>
      </c>
      <c r="AD1479" s="24" t="s">
        <v>91</v>
      </c>
      <c r="AE1479" s="24" t="s">
        <v>91</v>
      </c>
      <c r="AF1479" s="24" t="s">
        <v>91</v>
      </c>
      <c r="AG1479" s="24" t="s">
        <v>91</v>
      </c>
      <c r="AH1479" s="24" t="s">
        <v>91</v>
      </c>
      <c r="AI1479" s="24" t="s">
        <v>91</v>
      </c>
      <c r="AJ1479" s="24" t="s">
        <v>91</v>
      </c>
      <c r="AK1479" s="24" t="s">
        <v>91</v>
      </c>
      <c r="AL1479" s="24" t="s">
        <v>91</v>
      </c>
      <c r="AM1479" s="24" t="s">
        <v>90</v>
      </c>
      <c r="AN1479" s="24" t="s">
        <v>91</v>
      </c>
      <c r="AO1479" s="24" t="s">
        <v>91</v>
      </c>
      <c r="AP1479" s="24" t="s">
        <v>91</v>
      </c>
      <c r="AQ1479" s="24" t="s">
        <v>91</v>
      </c>
      <c r="AR1479" s="24" t="s">
        <v>91</v>
      </c>
      <c r="AS1479" s="24" t="s">
        <v>91</v>
      </c>
      <c r="AT1479" s="24" t="s">
        <v>91</v>
      </c>
      <c r="AU1479" s="24" t="s">
        <v>91</v>
      </c>
      <c r="AV1479" s="24" t="s">
        <v>91</v>
      </c>
      <c r="AW1479" s="24" t="s">
        <v>91</v>
      </c>
      <c r="AX1479" s="24" t="s">
        <v>91</v>
      </c>
      <c r="AY1479" s="24" t="s">
        <v>91</v>
      </c>
      <c r="AZ1479" s="24" t="s">
        <v>91</v>
      </c>
      <c r="BA1479" s="24" t="s">
        <v>91</v>
      </c>
      <c r="BB1479" s="24" t="s">
        <v>91</v>
      </c>
      <c r="BC1479" s="24" t="s">
        <v>91</v>
      </c>
      <c r="BD1479" s="24" t="s">
        <v>91</v>
      </c>
      <c r="BE1479" s="24" t="s">
        <v>91</v>
      </c>
      <c r="BF1479" s="24" t="s">
        <v>91</v>
      </c>
      <c r="BG1479" s="24" t="s">
        <v>91</v>
      </c>
      <c r="BH1479" s="24" t="s">
        <v>91</v>
      </c>
      <c r="BI1479" s="24" t="s">
        <v>91</v>
      </c>
      <c r="BJ1479" s="24" t="s">
        <v>91</v>
      </c>
      <c r="BK1479" s="24" t="s">
        <v>91</v>
      </c>
      <c r="BL1479" s="24" t="s">
        <v>91</v>
      </c>
      <c r="BM1479" s="24" t="s">
        <v>115</v>
      </c>
      <c r="BN1479" s="24" t="s">
        <v>91</v>
      </c>
      <c r="BO1479" s="24" t="s">
        <v>91</v>
      </c>
      <c r="BP1479" s="24" t="s">
        <v>115</v>
      </c>
      <c r="BQ1479" s="24" t="s">
        <v>91</v>
      </c>
      <c r="BR1479" s="24" t="s">
        <v>115</v>
      </c>
      <c r="BS1479" s="24" t="s">
        <v>91</v>
      </c>
      <c r="BT1479" s="24" t="s">
        <v>91</v>
      </c>
      <c r="BU1479" s="24" t="s">
        <v>91</v>
      </c>
      <c r="BV1479" s="24" t="s">
        <v>91</v>
      </c>
      <c r="BW1479" s="24" t="s">
        <v>91</v>
      </c>
      <c r="BX1479" s="24" t="s">
        <v>91</v>
      </c>
      <c r="BY1479" s="24" t="s">
        <v>91</v>
      </c>
      <c r="BZ1479" s="24" t="s">
        <v>91</v>
      </c>
      <c r="CA1479" s="36"/>
      <c r="CB1479" s="35"/>
    </row>
    <row r="1480" spans="1:80" ht="169.5" customHeight="1" x14ac:dyDescent="0.35">
      <c r="A1480" s="24"/>
      <c r="B1480" s="24" t="s">
        <v>77</v>
      </c>
      <c r="C1480" s="23" t="s">
        <v>78</v>
      </c>
      <c r="D1480" s="24" t="s">
        <v>2084</v>
      </c>
      <c r="E1480" s="24" t="s">
        <v>2085</v>
      </c>
      <c r="F1480" s="24" t="s">
        <v>2097</v>
      </c>
      <c r="G1480" s="24" t="s">
        <v>2124</v>
      </c>
      <c r="H1480" s="24" t="s">
        <v>2119</v>
      </c>
      <c r="I1480" s="24" t="s">
        <v>2460</v>
      </c>
      <c r="J1480" s="24" t="s">
        <v>2220</v>
      </c>
      <c r="K1480" s="24" t="s">
        <v>2460</v>
      </c>
      <c r="L1480" s="24" t="s">
        <v>2463</v>
      </c>
      <c r="M1480" s="24" t="s">
        <v>88</v>
      </c>
      <c r="N1480" s="24"/>
      <c r="O1480" s="24"/>
      <c r="P1480" s="24"/>
      <c r="Q1480" s="24" t="s">
        <v>89</v>
      </c>
      <c r="R1480" s="24">
        <v>2027</v>
      </c>
      <c r="S1480" s="24"/>
      <c r="T1480" s="24" t="s">
        <v>92</v>
      </c>
      <c r="U1480" s="24" t="s">
        <v>91</v>
      </c>
      <c r="V1480" s="24" t="s">
        <v>91</v>
      </c>
      <c r="W1480" s="24" t="s">
        <v>91</v>
      </c>
      <c r="X1480" s="24"/>
      <c r="Y1480" s="24" t="s">
        <v>91</v>
      </c>
      <c r="Z1480" s="24" t="s">
        <v>91</v>
      </c>
      <c r="AA1480" s="24" t="s">
        <v>91</v>
      </c>
      <c r="AB1480" s="24" t="s">
        <v>92</v>
      </c>
      <c r="AC1480" s="24" t="s">
        <v>90</v>
      </c>
      <c r="AD1480" s="24" t="s">
        <v>91</v>
      </c>
      <c r="AE1480" s="24" t="s">
        <v>91</v>
      </c>
      <c r="AF1480" s="24" t="s">
        <v>91</v>
      </c>
      <c r="AG1480" s="24" t="s">
        <v>91</v>
      </c>
      <c r="AH1480" s="24" t="s">
        <v>91</v>
      </c>
      <c r="AI1480" s="24" t="s">
        <v>91</v>
      </c>
      <c r="AJ1480" s="24" t="s">
        <v>91</v>
      </c>
      <c r="AK1480" s="24" t="s">
        <v>91</v>
      </c>
      <c r="AL1480" s="24" t="s">
        <v>91</v>
      </c>
      <c r="AM1480" s="24" t="s">
        <v>90</v>
      </c>
      <c r="AN1480" s="24" t="s">
        <v>91</v>
      </c>
      <c r="AO1480" s="24" t="s">
        <v>91</v>
      </c>
      <c r="AP1480" s="24" t="s">
        <v>91</v>
      </c>
      <c r="AQ1480" s="24" t="s">
        <v>91</v>
      </c>
      <c r="AR1480" s="24" t="s">
        <v>91</v>
      </c>
      <c r="AS1480" s="24" t="s">
        <v>91</v>
      </c>
      <c r="AT1480" s="24" t="s">
        <v>91</v>
      </c>
      <c r="AU1480" s="24" t="s">
        <v>91</v>
      </c>
      <c r="AV1480" s="24" t="s">
        <v>91</v>
      </c>
      <c r="AW1480" s="24" t="s">
        <v>91</v>
      </c>
      <c r="AX1480" s="24" t="s">
        <v>91</v>
      </c>
      <c r="AY1480" s="24" t="s">
        <v>91</v>
      </c>
      <c r="AZ1480" s="24" t="s">
        <v>91</v>
      </c>
      <c r="BA1480" s="24" t="s">
        <v>91</v>
      </c>
      <c r="BB1480" s="24" t="s">
        <v>91</v>
      </c>
      <c r="BC1480" s="24" t="s">
        <v>91</v>
      </c>
      <c r="BD1480" s="24" t="s">
        <v>91</v>
      </c>
      <c r="BE1480" s="24" t="s">
        <v>91</v>
      </c>
      <c r="BF1480" s="24" t="s">
        <v>91</v>
      </c>
      <c r="BG1480" s="24" t="s">
        <v>91</v>
      </c>
      <c r="BH1480" s="24" t="s">
        <v>91</v>
      </c>
      <c r="BI1480" s="24" t="s">
        <v>91</v>
      </c>
      <c r="BJ1480" s="24" t="s">
        <v>91</v>
      </c>
      <c r="BK1480" s="24" t="s">
        <v>91</v>
      </c>
      <c r="BL1480" s="24" t="s">
        <v>91</v>
      </c>
      <c r="BM1480" s="24" t="s">
        <v>115</v>
      </c>
      <c r="BN1480" s="24" t="s">
        <v>91</v>
      </c>
      <c r="BO1480" s="24" t="s">
        <v>91</v>
      </c>
      <c r="BP1480" s="24" t="s">
        <v>115</v>
      </c>
      <c r="BQ1480" s="24" t="s">
        <v>91</v>
      </c>
      <c r="BR1480" s="24" t="s">
        <v>115</v>
      </c>
      <c r="BS1480" s="24" t="s">
        <v>91</v>
      </c>
      <c r="BT1480" s="24" t="s">
        <v>91</v>
      </c>
      <c r="BU1480" s="24" t="s">
        <v>91</v>
      </c>
      <c r="BV1480" s="24" t="s">
        <v>91</v>
      </c>
      <c r="BW1480" s="24" t="s">
        <v>91</v>
      </c>
      <c r="BX1480" s="24" t="s">
        <v>91</v>
      </c>
      <c r="BY1480" s="24" t="s">
        <v>91</v>
      </c>
      <c r="BZ1480" s="24" t="s">
        <v>91</v>
      </c>
      <c r="CA1480" s="36"/>
      <c r="CB1480" s="35"/>
    </row>
    <row r="1481" spans="1:80" ht="169.5" customHeight="1" x14ac:dyDescent="0.35">
      <c r="A1481" s="24"/>
      <c r="B1481" s="24" t="s">
        <v>77</v>
      </c>
      <c r="C1481" s="23" t="s">
        <v>78</v>
      </c>
      <c r="D1481" s="24" t="s">
        <v>2084</v>
      </c>
      <c r="E1481" s="24" t="s">
        <v>2085</v>
      </c>
      <c r="F1481" s="24" t="s">
        <v>2099</v>
      </c>
      <c r="G1481" s="24" t="s">
        <v>2124</v>
      </c>
      <c r="H1481" s="24" t="s">
        <v>2119</v>
      </c>
      <c r="I1481" s="24" t="s">
        <v>2460</v>
      </c>
      <c r="J1481" s="24" t="s">
        <v>2220</v>
      </c>
      <c r="K1481" s="24" t="s">
        <v>2460</v>
      </c>
      <c r="L1481" s="24" t="s">
        <v>2464</v>
      </c>
      <c r="M1481" s="24" t="s">
        <v>88</v>
      </c>
      <c r="N1481" s="24"/>
      <c r="O1481" s="24"/>
      <c r="P1481" s="24"/>
      <c r="Q1481" s="24" t="s">
        <v>89</v>
      </c>
      <c r="R1481" s="24">
        <v>2027</v>
      </c>
      <c r="S1481" s="24"/>
      <c r="T1481" s="24" t="s">
        <v>92</v>
      </c>
      <c r="U1481" s="24" t="s">
        <v>91</v>
      </c>
      <c r="V1481" s="24" t="s">
        <v>91</v>
      </c>
      <c r="W1481" s="24" t="s">
        <v>91</v>
      </c>
      <c r="X1481" s="24"/>
      <c r="Y1481" s="24" t="s">
        <v>91</v>
      </c>
      <c r="Z1481" s="24" t="s">
        <v>91</v>
      </c>
      <c r="AA1481" s="24" t="s">
        <v>91</v>
      </c>
      <c r="AB1481" s="24" t="s">
        <v>92</v>
      </c>
      <c r="AC1481" s="24" t="s">
        <v>90</v>
      </c>
      <c r="AD1481" s="24" t="s">
        <v>91</v>
      </c>
      <c r="AE1481" s="24" t="s">
        <v>90</v>
      </c>
      <c r="AF1481" s="24" t="s">
        <v>91</v>
      </c>
      <c r="AG1481" s="24" t="s">
        <v>91</v>
      </c>
      <c r="AH1481" s="24" t="s">
        <v>91</v>
      </c>
      <c r="AI1481" s="24" t="s">
        <v>91</v>
      </c>
      <c r="AJ1481" s="24" t="s">
        <v>91</v>
      </c>
      <c r="AK1481" s="24" t="s">
        <v>91</v>
      </c>
      <c r="AL1481" s="24" t="s">
        <v>91</v>
      </c>
      <c r="AM1481" s="24" t="s">
        <v>90</v>
      </c>
      <c r="AN1481" s="24" t="s">
        <v>91</v>
      </c>
      <c r="AO1481" s="24" t="s">
        <v>91</v>
      </c>
      <c r="AP1481" s="24" t="s">
        <v>91</v>
      </c>
      <c r="AQ1481" s="24" t="s">
        <v>91</v>
      </c>
      <c r="AR1481" s="24" t="s">
        <v>91</v>
      </c>
      <c r="AS1481" s="24" t="s">
        <v>91</v>
      </c>
      <c r="AT1481" s="24" t="s">
        <v>91</v>
      </c>
      <c r="AU1481" s="24" t="s">
        <v>91</v>
      </c>
      <c r="AV1481" s="24" t="s">
        <v>91</v>
      </c>
      <c r="AW1481" s="24" t="s">
        <v>91</v>
      </c>
      <c r="AX1481" s="24" t="s">
        <v>91</v>
      </c>
      <c r="AY1481" s="24" t="s">
        <v>91</v>
      </c>
      <c r="AZ1481" s="24" t="s">
        <v>91</v>
      </c>
      <c r="BA1481" s="24" t="s">
        <v>91</v>
      </c>
      <c r="BB1481" s="24" t="s">
        <v>91</v>
      </c>
      <c r="BC1481" s="24" t="s">
        <v>91</v>
      </c>
      <c r="BD1481" s="24" t="s">
        <v>91</v>
      </c>
      <c r="BE1481" s="24" t="s">
        <v>91</v>
      </c>
      <c r="BF1481" s="24" t="s">
        <v>91</v>
      </c>
      <c r="BG1481" s="24" t="s">
        <v>91</v>
      </c>
      <c r="BH1481" s="24" t="s">
        <v>91</v>
      </c>
      <c r="BI1481" s="24" t="s">
        <v>91</v>
      </c>
      <c r="BJ1481" s="24" t="s">
        <v>91</v>
      </c>
      <c r="BK1481" s="24" t="s">
        <v>91</v>
      </c>
      <c r="BL1481" s="24" t="s">
        <v>91</v>
      </c>
      <c r="BM1481" s="24" t="s">
        <v>115</v>
      </c>
      <c r="BN1481" s="24" t="s">
        <v>91</v>
      </c>
      <c r="BO1481" s="24" t="s">
        <v>91</v>
      </c>
      <c r="BP1481" s="24" t="s">
        <v>92</v>
      </c>
      <c r="BQ1481" s="24" t="s">
        <v>91</v>
      </c>
      <c r="BR1481" s="24" t="s">
        <v>115</v>
      </c>
      <c r="BS1481" s="24" t="s">
        <v>91</v>
      </c>
      <c r="BT1481" s="24" t="s">
        <v>91</v>
      </c>
      <c r="BU1481" s="24" t="s">
        <v>91</v>
      </c>
      <c r="BV1481" s="24" t="s">
        <v>91</v>
      </c>
      <c r="BW1481" s="24" t="s">
        <v>91</v>
      </c>
      <c r="BX1481" s="24" t="s">
        <v>90</v>
      </c>
      <c r="BY1481" s="24" t="s">
        <v>90</v>
      </c>
      <c r="BZ1481" s="24" t="s">
        <v>90</v>
      </c>
      <c r="CA1481" s="36"/>
      <c r="CB1481" s="35"/>
    </row>
    <row r="1482" spans="1:80" ht="169.5" customHeight="1" x14ac:dyDescent="0.35">
      <c r="A1482" s="24"/>
      <c r="B1482" s="24" t="s">
        <v>77</v>
      </c>
      <c r="C1482" s="23" t="s">
        <v>78</v>
      </c>
      <c r="D1482" s="24" t="s">
        <v>79</v>
      </c>
      <c r="E1482" s="24" t="s">
        <v>80</v>
      </c>
      <c r="F1482" s="24" t="s">
        <v>81</v>
      </c>
      <c r="G1482" s="24" t="s">
        <v>162</v>
      </c>
      <c r="H1482" s="24" t="s">
        <v>177</v>
      </c>
      <c r="I1482" s="24" t="s">
        <v>178</v>
      </c>
      <c r="J1482" s="24" t="s">
        <v>182</v>
      </c>
      <c r="K1482" s="24" t="s">
        <v>183</v>
      </c>
      <c r="L1482" s="24" t="s">
        <v>184</v>
      </c>
      <c r="M1482" s="24" t="s">
        <v>88</v>
      </c>
      <c r="N1482" s="24"/>
      <c r="O1482" s="24"/>
      <c r="P1482" s="24"/>
      <c r="Q1482" s="24" t="s">
        <v>155</v>
      </c>
      <c r="R1482" s="24">
        <v>2024</v>
      </c>
      <c r="S1482" s="24"/>
      <c r="T1482" s="24" t="s">
        <v>90</v>
      </c>
      <c r="U1482" s="24" t="s">
        <v>91</v>
      </c>
      <c r="V1482" s="24" t="s">
        <v>91</v>
      </c>
      <c r="W1482" s="24" t="s">
        <v>91</v>
      </c>
      <c r="X1482" s="24"/>
      <c r="Y1482" s="24" t="s">
        <v>91</v>
      </c>
      <c r="Z1482" s="24" t="s">
        <v>91</v>
      </c>
      <c r="AA1482" s="24" t="s">
        <v>91</v>
      </c>
      <c r="AB1482" s="24" t="s">
        <v>90</v>
      </c>
      <c r="AC1482" s="24" t="s">
        <v>92</v>
      </c>
      <c r="AD1482" s="24" t="s">
        <v>91</v>
      </c>
      <c r="AE1482" s="24" t="s">
        <v>91</v>
      </c>
      <c r="AF1482" s="24" t="s">
        <v>91</v>
      </c>
      <c r="AG1482" s="24" t="s">
        <v>91</v>
      </c>
      <c r="AH1482" s="24" t="s">
        <v>91</v>
      </c>
      <c r="AI1482" s="24" t="s">
        <v>91</v>
      </c>
      <c r="AJ1482" s="24" t="s">
        <v>91</v>
      </c>
      <c r="AK1482" s="24" t="s">
        <v>91</v>
      </c>
      <c r="AL1482" s="24" t="s">
        <v>91</v>
      </c>
      <c r="AM1482" s="24" t="s">
        <v>92</v>
      </c>
      <c r="AN1482" s="24" t="s">
        <v>92</v>
      </c>
      <c r="AO1482" s="24" t="s">
        <v>91</v>
      </c>
      <c r="AP1482" s="24" t="s">
        <v>91</v>
      </c>
      <c r="AQ1482" s="24" t="s">
        <v>91</v>
      </c>
      <c r="AR1482" s="24" t="s">
        <v>91</v>
      </c>
      <c r="AS1482" s="24" t="s">
        <v>91</v>
      </c>
      <c r="AT1482" s="24" t="s">
        <v>91</v>
      </c>
      <c r="AU1482" s="24" t="s">
        <v>91</v>
      </c>
      <c r="AV1482" s="24" t="s">
        <v>91</v>
      </c>
      <c r="AW1482" s="24" t="s">
        <v>91</v>
      </c>
      <c r="AX1482" s="24" t="s">
        <v>92</v>
      </c>
      <c r="AY1482" s="24" t="s">
        <v>91</v>
      </c>
      <c r="AZ1482" s="24" t="s">
        <v>91</v>
      </c>
      <c r="BA1482" s="24" t="s">
        <v>90</v>
      </c>
      <c r="BB1482" s="24" t="s">
        <v>91</v>
      </c>
      <c r="BC1482" s="24" t="s">
        <v>90</v>
      </c>
      <c r="BD1482" s="24" t="s">
        <v>90</v>
      </c>
      <c r="BE1482" s="24" t="s">
        <v>91</v>
      </c>
      <c r="BF1482" s="24" t="s">
        <v>91</v>
      </c>
      <c r="BG1482" s="24" t="s">
        <v>90</v>
      </c>
      <c r="BH1482" s="24" t="s">
        <v>91</v>
      </c>
      <c r="BI1482" s="24" t="s">
        <v>91</v>
      </c>
      <c r="BJ1482" s="24" t="s">
        <v>91</v>
      </c>
      <c r="BK1482" s="24" t="s">
        <v>91</v>
      </c>
      <c r="BL1482" s="24" t="s">
        <v>90</v>
      </c>
      <c r="BM1482" s="24" t="s">
        <v>92</v>
      </c>
      <c r="BN1482" s="24" t="s">
        <v>91</v>
      </c>
      <c r="BO1482" s="24" t="s">
        <v>91</v>
      </c>
      <c r="BP1482" s="24" t="s">
        <v>92</v>
      </c>
      <c r="BQ1482" s="24" t="s">
        <v>91</v>
      </c>
      <c r="BR1482" s="24" t="s">
        <v>92</v>
      </c>
      <c r="BS1482" s="24" t="s">
        <v>144</v>
      </c>
      <c r="BT1482" s="24" t="s">
        <v>91</v>
      </c>
      <c r="BU1482" s="24" t="s">
        <v>91</v>
      </c>
      <c r="BV1482" s="24" t="s">
        <v>91</v>
      </c>
      <c r="BW1482" s="24" t="s">
        <v>91</v>
      </c>
      <c r="BX1482" s="24" t="s">
        <v>91</v>
      </c>
      <c r="BY1482" s="24" t="s">
        <v>91</v>
      </c>
      <c r="BZ1482" s="24" t="s">
        <v>90</v>
      </c>
      <c r="CA1482" s="36"/>
      <c r="CB1482" s="35"/>
    </row>
    <row r="1483" spans="1:80" ht="169.5" customHeight="1" x14ac:dyDescent="0.35">
      <c r="A1483" s="24"/>
      <c r="B1483" s="24" t="s">
        <v>77</v>
      </c>
      <c r="C1483" s="23" t="s">
        <v>78</v>
      </c>
      <c r="D1483" s="24" t="s">
        <v>79</v>
      </c>
      <c r="E1483" s="24" t="s">
        <v>80</v>
      </c>
      <c r="F1483" s="24" t="s">
        <v>81</v>
      </c>
      <c r="G1483" s="24" t="s">
        <v>162</v>
      </c>
      <c r="H1483" s="24" t="s">
        <v>177</v>
      </c>
      <c r="I1483" s="24" t="s">
        <v>196</v>
      </c>
      <c r="J1483" s="24" t="s">
        <v>197</v>
      </c>
      <c r="K1483" s="24" t="s">
        <v>198</v>
      </c>
      <c r="L1483" s="24" t="s">
        <v>199</v>
      </c>
      <c r="M1483" s="24" t="s">
        <v>88</v>
      </c>
      <c r="N1483" s="24"/>
      <c r="O1483" s="24"/>
      <c r="P1483" s="24"/>
      <c r="Q1483" s="24" t="s">
        <v>155</v>
      </c>
      <c r="R1483" s="24">
        <v>2024</v>
      </c>
      <c r="S1483" s="24"/>
      <c r="T1483" s="24" t="s">
        <v>92</v>
      </c>
      <c r="U1483" s="24" t="s">
        <v>91</v>
      </c>
      <c r="V1483" s="24" t="s">
        <v>91</v>
      </c>
      <c r="W1483" s="24" t="s">
        <v>91</v>
      </c>
      <c r="X1483" s="24"/>
      <c r="Y1483" s="24" t="s">
        <v>91</v>
      </c>
      <c r="Z1483" s="24" t="s">
        <v>91</v>
      </c>
      <c r="AA1483" s="24" t="s">
        <v>91</v>
      </c>
      <c r="AB1483" s="24" t="s">
        <v>92</v>
      </c>
      <c r="AC1483" s="24" t="s">
        <v>90</v>
      </c>
      <c r="AD1483" s="24" t="s">
        <v>91</v>
      </c>
      <c r="AE1483" s="24" t="s">
        <v>92</v>
      </c>
      <c r="AF1483" s="24" t="s">
        <v>91</v>
      </c>
      <c r="AG1483" s="24" t="s">
        <v>91</v>
      </c>
      <c r="AH1483" s="24" t="s">
        <v>91</v>
      </c>
      <c r="AI1483" s="24" t="s">
        <v>91</v>
      </c>
      <c r="AJ1483" s="24" t="s">
        <v>91</v>
      </c>
      <c r="AK1483" s="24" t="s">
        <v>91</v>
      </c>
      <c r="AL1483" s="24" t="s">
        <v>91</v>
      </c>
      <c r="AM1483" s="24" t="s">
        <v>90</v>
      </c>
      <c r="AN1483" s="24" t="s">
        <v>90</v>
      </c>
      <c r="AO1483" s="24" t="s">
        <v>91</v>
      </c>
      <c r="AP1483" s="24" t="s">
        <v>91</v>
      </c>
      <c r="AQ1483" s="24" t="s">
        <v>91</v>
      </c>
      <c r="AR1483" s="24" t="s">
        <v>91</v>
      </c>
      <c r="AS1483" s="24" t="s">
        <v>91</v>
      </c>
      <c r="AT1483" s="24" t="s">
        <v>91</v>
      </c>
      <c r="AU1483" s="24" t="s">
        <v>91</v>
      </c>
      <c r="AV1483" s="24" t="s">
        <v>91</v>
      </c>
      <c r="AW1483" s="24" t="s">
        <v>91</v>
      </c>
      <c r="AX1483" s="24" t="s">
        <v>90</v>
      </c>
      <c r="AY1483" s="24" t="s">
        <v>91</v>
      </c>
      <c r="AZ1483" s="24" t="s">
        <v>91</v>
      </c>
      <c r="BA1483" s="24" t="s">
        <v>91</v>
      </c>
      <c r="BB1483" s="24" t="s">
        <v>91</v>
      </c>
      <c r="BC1483" s="24" t="s">
        <v>91</v>
      </c>
      <c r="BD1483" s="24" t="s">
        <v>91</v>
      </c>
      <c r="BE1483" s="24" t="s">
        <v>91</v>
      </c>
      <c r="BF1483" s="24" t="s">
        <v>91</v>
      </c>
      <c r="BG1483" s="24" t="s">
        <v>91</v>
      </c>
      <c r="BH1483" s="24" t="s">
        <v>91</v>
      </c>
      <c r="BI1483" s="24" t="s">
        <v>91</v>
      </c>
      <c r="BJ1483" s="24" t="s">
        <v>91</v>
      </c>
      <c r="BK1483" s="24" t="s">
        <v>91</v>
      </c>
      <c r="BL1483" s="24" t="s">
        <v>91</v>
      </c>
      <c r="BM1483" s="24" t="s">
        <v>115</v>
      </c>
      <c r="BN1483" s="24" t="s">
        <v>91</v>
      </c>
      <c r="BO1483" s="24" t="s">
        <v>91</v>
      </c>
      <c r="BP1483" s="24" t="s">
        <v>115</v>
      </c>
      <c r="BQ1483" s="24" t="s">
        <v>91</v>
      </c>
      <c r="BR1483" s="24" t="s">
        <v>115</v>
      </c>
      <c r="BS1483" s="24" t="s">
        <v>92</v>
      </c>
      <c r="BT1483" s="24" t="s">
        <v>91</v>
      </c>
      <c r="BU1483" s="24" t="s">
        <v>91</v>
      </c>
      <c r="BV1483" s="24" t="s">
        <v>91</v>
      </c>
      <c r="BW1483" s="24" t="s">
        <v>91</v>
      </c>
      <c r="BX1483" s="24" t="s">
        <v>91</v>
      </c>
      <c r="BY1483" s="24" t="s">
        <v>91</v>
      </c>
      <c r="BZ1483" s="24" t="s">
        <v>92</v>
      </c>
      <c r="CA1483" s="36"/>
      <c r="CB1483" s="35"/>
    </row>
    <row r="1484" spans="1:80" ht="169.5" customHeight="1" x14ac:dyDescent="0.35">
      <c r="A1484" s="24"/>
      <c r="B1484" s="24" t="s">
        <v>77</v>
      </c>
      <c r="C1484" s="23" t="s">
        <v>78</v>
      </c>
      <c r="D1484" s="24" t="s">
        <v>2084</v>
      </c>
      <c r="E1484" s="24" t="s">
        <v>2085</v>
      </c>
      <c r="F1484" s="24" t="s">
        <v>2093</v>
      </c>
      <c r="G1484" s="24" t="s">
        <v>2118</v>
      </c>
      <c r="H1484" s="24" t="s">
        <v>2119</v>
      </c>
      <c r="I1484" s="24" t="s">
        <v>2219</v>
      </c>
      <c r="J1484" s="24" t="s">
        <v>2220</v>
      </c>
      <c r="K1484" s="24" t="s">
        <v>2221</v>
      </c>
      <c r="L1484" s="24" t="s">
        <v>2222</v>
      </c>
      <c r="M1484" s="24" t="s">
        <v>88</v>
      </c>
      <c r="N1484" s="24"/>
      <c r="O1484" s="24"/>
      <c r="P1484" s="24"/>
      <c r="Q1484" s="24" t="s">
        <v>89</v>
      </c>
      <c r="R1484" s="24">
        <v>2026</v>
      </c>
      <c r="S1484" s="24" t="s">
        <v>2173</v>
      </c>
      <c r="T1484" s="24" t="s">
        <v>90</v>
      </c>
      <c r="U1484" s="24" t="s">
        <v>91</v>
      </c>
      <c r="V1484" s="24" t="s">
        <v>91</v>
      </c>
      <c r="W1484" s="24" t="s">
        <v>91</v>
      </c>
      <c r="X1484" s="24"/>
      <c r="Y1484" s="24" t="s">
        <v>91</v>
      </c>
      <c r="Z1484" s="24" t="s">
        <v>91</v>
      </c>
      <c r="AA1484" s="24" t="s">
        <v>91</v>
      </c>
      <c r="AB1484" s="24" t="s">
        <v>90</v>
      </c>
      <c r="AC1484" s="24" t="s">
        <v>90</v>
      </c>
      <c r="AD1484" s="24" t="s">
        <v>91</v>
      </c>
      <c r="AE1484" s="24" t="s">
        <v>91</v>
      </c>
      <c r="AF1484" s="24" t="s">
        <v>91</v>
      </c>
      <c r="AG1484" s="24" t="s">
        <v>91</v>
      </c>
      <c r="AH1484" s="24" t="s">
        <v>91</v>
      </c>
      <c r="AI1484" s="24" t="s">
        <v>91</v>
      </c>
      <c r="AJ1484" s="24" t="s">
        <v>91</v>
      </c>
      <c r="AK1484" s="24" t="s">
        <v>91</v>
      </c>
      <c r="AL1484" s="24" t="s">
        <v>91</v>
      </c>
      <c r="AM1484" s="24" t="s">
        <v>90</v>
      </c>
      <c r="AN1484" s="24" t="s">
        <v>90</v>
      </c>
      <c r="AO1484" s="24" t="s">
        <v>91</v>
      </c>
      <c r="AP1484" s="24" t="s">
        <v>91</v>
      </c>
      <c r="AQ1484" s="24" t="s">
        <v>91</v>
      </c>
      <c r="AR1484" s="24" t="s">
        <v>91</v>
      </c>
      <c r="AS1484" s="24" t="s">
        <v>91</v>
      </c>
      <c r="AT1484" s="24" t="s">
        <v>91</v>
      </c>
      <c r="AU1484" s="24" t="s">
        <v>91</v>
      </c>
      <c r="AV1484" s="24" t="s">
        <v>91</v>
      </c>
      <c r="AW1484" s="24" t="s">
        <v>91</v>
      </c>
      <c r="AX1484" s="24" t="s">
        <v>90</v>
      </c>
      <c r="AY1484" s="24" t="s">
        <v>91</v>
      </c>
      <c r="AZ1484" s="24" t="s">
        <v>91</v>
      </c>
      <c r="BA1484" s="24" t="s">
        <v>91</v>
      </c>
      <c r="BB1484" s="24" t="s">
        <v>91</v>
      </c>
      <c r="BC1484" s="24" t="s">
        <v>91</v>
      </c>
      <c r="BD1484" s="24" t="s">
        <v>91</v>
      </c>
      <c r="BE1484" s="24" t="s">
        <v>91</v>
      </c>
      <c r="BF1484" s="24" t="s">
        <v>91</v>
      </c>
      <c r="BG1484" s="24" t="s">
        <v>91</v>
      </c>
      <c r="BH1484" s="24" t="s">
        <v>91</v>
      </c>
      <c r="BI1484" s="24" t="s">
        <v>91</v>
      </c>
      <c r="BJ1484" s="24" t="s">
        <v>91</v>
      </c>
      <c r="BK1484" s="24" t="s">
        <v>91</v>
      </c>
      <c r="BL1484" s="24" t="s">
        <v>91</v>
      </c>
      <c r="BM1484" s="24" t="s">
        <v>115</v>
      </c>
      <c r="BN1484" s="24" t="s">
        <v>91</v>
      </c>
      <c r="BO1484" s="24" t="s">
        <v>91</v>
      </c>
      <c r="BP1484" s="24" t="s">
        <v>90</v>
      </c>
      <c r="BQ1484" s="24" t="s">
        <v>91</v>
      </c>
      <c r="BR1484" s="24" t="s">
        <v>90</v>
      </c>
      <c r="BS1484" s="24" t="s">
        <v>91</v>
      </c>
      <c r="BT1484" s="24" t="s">
        <v>91</v>
      </c>
      <c r="BU1484" s="24" t="s">
        <v>91</v>
      </c>
      <c r="BV1484" s="24" t="s">
        <v>91</v>
      </c>
      <c r="BW1484" s="24" t="s">
        <v>91</v>
      </c>
      <c r="BX1484" s="24" t="s">
        <v>91</v>
      </c>
      <c r="BY1484" s="24" t="s">
        <v>91</v>
      </c>
      <c r="BZ1484" s="24" t="s">
        <v>91</v>
      </c>
      <c r="CA1484" s="36"/>
      <c r="CB1484" s="35"/>
    </row>
    <row r="1485" spans="1:80" ht="169.5" customHeight="1" x14ac:dyDescent="0.35">
      <c r="A1485" s="24"/>
      <c r="B1485" s="24" t="s">
        <v>77</v>
      </c>
      <c r="C1485" s="23" t="s">
        <v>78</v>
      </c>
      <c r="D1485" s="24" t="s">
        <v>2084</v>
      </c>
      <c r="E1485" s="24" t="s">
        <v>2085</v>
      </c>
      <c r="F1485" s="24" t="s">
        <v>2093</v>
      </c>
      <c r="G1485" s="24" t="s">
        <v>2124</v>
      </c>
      <c r="H1485" s="24" t="s">
        <v>2119</v>
      </c>
      <c r="I1485" s="24" t="s">
        <v>2443</v>
      </c>
      <c r="J1485" s="24" t="s">
        <v>2220</v>
      </c>
      <c r="K1485" s="24" t="s">
        <v>2444</v>
      </c>
      <c r="L1485" s="24" t="s">
        <v>2446</v>
      </c>
      <c r="M1485" s="24" t="s">
        <v>88</v>
      </c>
      <c r="N1485" s="24"/>
      <c r="O1485" s="24"/>
      <c r="P1485" s="24"/>
      <c r="Q1485" s="24" t="s">
        <v>89</v>
      </c>
      <c r="R1485" s="24">
        <v>2026</v>
      </c>
      <c r="S1485" s="24" t="s">
        <v>2164</v>
      </c>
      <c r="T1485" s="24" t="s">
        <v>90</v>
      </c>
      <c r="U1485" s="24" t="s">
        <v>91</v>
      </c>
      <c r="V1485" s="24" t="s">
        <v>91</v>
      </c>
      <c r="W1485" s="24" t="s">
        <v>91</v>
      </c>
      <c r="X1485" s="24"/>
      <c r="Y1485" s="24" t="s">
        <v>91</v>
      </c>
      <c r="Z1485" s="24" t="s">
        <v>91</v>
      </c>
      <c r="AA1485" s="24" t="s">
        <v>91</v>
      </c>
      <c r="AB1485" s="24" t="s">
        <v>90</v>
      </c>
      <c r="AC1485" s="24" t="s">
        <v>90</v>
      </c>
      <c r="AD1485" s="24" t="s">
        <v>91</v>
      </c>
      <c r="AE1485" s="24" t="s">
        <v>91</v>
      </c>
      <c r="AF1485" s="24" t="s">
        <v>91</v>
      </c>
      <c r="AG1485" s="24" t="s">
        <v>91</v>
      </c>
      <c r="AH1485" s="24" t="s">
        <v>91</v>
      </c>
      <c r="AI1485" s="24" t="s">
        <v>91</v>
      </c>
      <c r="AJ1485" s="24" t="s">
        <v>91</v>
      </c>
      <c r="AK1485" s="24" t="s">
        <v>91</v>
      </c>
      <c r="AL1485" s="24" t="s">
        <v>91</v>
      </c>
      <c r="AM1485" s="24" t="s">
        <v>90</v>
      </c>
      <c r="AN1485" s="24" t="s">
        <v>90</v>
      </c>
      <c r="AO1485" s="24" t="s">
        <v>91</v>
      </c>
      <c r="AP1485" s="24" t="s">
        <v>91</v>
      </c>
      <c r="AQ1485" s="24" t="s">
        <v>91</v>
      </c>
      <c r="AR1485" s="24" t="s">
        <v>91</v>
      </c>
      <c r="AS1485" s="24" t="s">
        <v>91</v>
      </c>
      <c r="AT1485" s="24" t="s">
        <v>91</v>
      </c>
      <c r="AU1485" s="24" t="s">
        <v>91</v>
      </c>
      <c r="AV1485" s="24" t="s">
        <v>91</v>
      </c>
      <c r="AW1485" s="24" t="s">
        <v>91</v>
      </c>
      <c r="AX1485" s="24" t="s">
        <v>90</v>
      </c>
      <c r="AY1485" s="24" t="s">
        <v>91</v>
      </c>
      <c r="AZ1485" s="24" t="s">
        <v>91</v>
      </c>
      <c r="BA1485" s="24" t="s">
        <v>91</v>
      </c>
      <c r="BB1485" s="24" t="s">
        <v>91</v>
      </c>
      <c r="BC1485" s="24" t="s">
        <v>91</v>
      </c>
      <c r="BD1485" s="24" t="s">
        <v>91</v>
      </c>
      <c r="BE1485" s="24" t="s">
        <v>91</v>
      </c>
      <c r="BF1485" s="24" t="s">
        <v>91</v>
      </c>
      <c r="BG1485" s="24" t="s">
        <v>91</v>
      </c>
      <c r="BH1485" s="24" t="s">
        <v>91</v>
      </c>
      <c r="BI1485" s="24" t="s">
        <v>91</v>
      </c>
      <c r="BJ1485" s="24" t="s">
        <v>91</v>
      </c>
      <c r="BK1485" s="24" t="s">
        <v>91</v>
      </c>
      <c r="BL1485" s="24" t="s">
        <v>91</v>
      </c>
      <c r="BM1485" s="24" t="s">
        <v>115</v>
      </c>
      <c r="BN1485" s="24" t="s">
        <v>91</v>
      </c>
      <c r="BO1485" s="24" t="s">
        <v>91</v>
      </c>
      <c r="BP1485" s="24" t="s">
        <v>90</v>
      </c>
      <c r="BQ1485" s="24" t="s">
        <v>91</v>
      </c>
      <c r="BR1485" s="24" t="s">
        <v>90</v>
      </c>
      <c r="BS1485" s="24" t="s">
        <v>91</v>
      </c>
      <c r="BT1485" s="24" t="s">
        <v>91</v>
      </c>
      <c r="BU1485" s="24" t="s">
        <v>91</v>
      </c>
      <c r="BV1485" s="24" t="s">
        <v>91</v>
      </c>
      <c r="BW1485" s="24" t="s">
        <v>91</v>
      </c>
      <c r="BX1485" s="24" t="s">
        <v>91</v>
      </c>
      <c r="BY1485" s="24" t="s">
        <v>91</v>
      </c>
      <c r="BZ1485" s="24" t="s">
        <v>91</v>
      </c>
      <c r="CA1485" s="36"/>
      <c r="CB1485" s="35"/>
    </row>
    <row r="1486" spans="1:80" ht="169.5" customHeight="1" x14ac:dyDescent="0.35">
      <c r="A1486" s="24"/>
      <c r="B1486" s="24" t="s">
        <v>77</v>
      </c>
      <c r="C1486" s="23" t="s">
        <v>78</v>
      </c>
      <c r="D1486" s="24" t="s">
        <v>79</v>
      </c>
      <c r="E1486" s="24" t="s">
        <v>80</v>
      </c>
      <c r="F1486" s="24" t="s">
        <v>81</v>
      </c>
      <c r="G1486" s="24" t="s">
        <v>162</v>
      </c>
      <c r="H1486" s="24" t="s">
        <v>177</v>
      </c>
      <c r="I1486" s="24" t="s">
        <v>196</v>
      </c>
      <c r="J1486" s="24" t="s">
        <v>200</v>
      </c>
      <c r="K1486" s="24" t="s">
        <v>201</v>
      </c>
      <c r="L1486" s="24" t="s">
        <v>202</v>
      </c>
      <c r="M1486" s="24" t="s">
        <v>88</v>
      </c>
      <c r="N1486" s="24"/>
      <c r="O1486" s="24"/>
      <c r="P1486" s="24"/>
      <c r="Q1486" s="24" t="s">
        <v>155</v>
      </c>
      <c r="R1486" s="24">
        <v>2026</v>
      </c>
      <c r="S1486" s="24" t="s">
        <v>2272</v>
      </c>
      <c r="T1486" s="24" t="s">
        <v>90</v>
      </c>
      <c r="U1486" s="24" t="s">
        <v>91</v>
      </c>
      <c r="V1486" s="24" t="s">
        <v>91</v>
      </c>
      <c r="W1486" s="24" t="s">
        <v>91</v>
      </c>
      <c r="X1486" s="24"/>
      <c r="Y1486" s="24" t="s">
        <v>91</v>
      </c>
      <c r="Z1486" s="24" t="s">
        <v>91</v>
      </c>
      <c r="AA1486" s="24" t="s">
        <v>91</v>
      </c>
      <c r="AB1486" s="24" t="s">
        <v>90</v>
      </c>
      <c r="AC1486" s="24" t="s">
        <v>90</v>
      </c>
      <c r="AD1486" s="24" t="s">
        <v>91</v>
      </c>
      <c r="AE1486" s="24" t="s">
        <v>90</v>
      </c>
      <c r="AF1486" s="24" t="s">
        <v>91</v>
      </c>
      <c r="AG1486" s="24" t="s">
        <v>91</v>
      </c>
      <c r="AH1486" s="24" t="s">
        <v>91</v>
      </c>
      <c r="AI1486" s="24" t="s">
        <v>91</v>
      </c>
      <c r="AJ1486" s="24" t="s">
        <v>91</v>
      </c>
      <c r="AK1486" s="24" t="s">
        <v>91</v>
      </c>
      <c r="AL1486" s="24" t="s">
        <v>91</v>
      </c>
      <c r="AM1486" s="24" t="s">
        <v>90</v>
      </c>
      <c r="AN1486" s="24" t="s">
        <v>90</v>
      </c>
      <c r="AO1486" s="24" t="s">
        <v>91</v>
      </c>
      <c r="AP1486" s="24" t="s">
        <v>91</v>
      </c>
      <c r="AQ1486" s="24" t="s">
        <v>91</v>
      </c>
      <c r="AR1486" s="24" t="s">
        <v>91</v>
      </c>
      <c r="AS1486" s="24" t="s">
        <v>91</v>
      </c>
      <c r="AT1486" s="24" t="s">
        <v>91</v>
      </c>
      <c r="AU1486" s="24" t="s">
        <v>91</v>
      </c>
      <c r="AV1486" s="24" t="s">
        <v>91</v>
      </c>
      <c r="AW1486" s="24" t="s">
        <v>91</v>
      </c>
      <c r="AX1486" s="24" t="s">
        <v>90</v>
      </c>
      <c r="AY1486" s="24" t="s">
        <v>91</v>
      </c>
      <c r="AZ1486" s="24" t="s">
        <v>91</v>
      </c>
      <c r="BA1486" s="24" t="s">
        <v>90</v>
      </c>
      <c r="BB1486" s="24" t="s">
        <v>91</v>
      </c>
      <c r="BC1486" s="24" t="s">
        <v>91</v>
      </c>
      <c r="BD1486" s="24" t="s">
        <v>90</v>
      </c>
      <c r="BE1486" s="24" t="s">
        <v>91</v>
      </c>
      <c r="BF1486" s="24" t="s">
        <v>91</v>
      </c>
      <c r="BG1486" s="24" t="s">
        <v>91</v>
      </c>
      <c r="BH1486" s="24" t="s">
        <v>91</v>
      </c>
      <c r="BI1486" s="24" t="s">
        <v>91</v>
      </c>
      <c r="BJ1486" s="24" t="s">
        <v>91</v>
      </c>
      <c r="BK1486" s="24" t="s">
        <v>91</v>
      </c>
      <c r="BL1486" s="24" t="s">
        <v>90</v>
      </c>
      <c r="BM1486" s="24" t="s">
        <v>90</v>
      </c>
      <c r="BN1486" s="24" t="s">
        <v>91</v>
      </c>
      <c r="BO1486" s="24" t="s">
        <v>91</v>
      </c>
      <c r="BP1486" s="24" t="s">
        <v>90</v>
      </c>
      <c r="BQ1486" s="24" t="s">
        <v>91</v>
      </c>
      <c r="BR1486" s="24" t="s">
        <v>90</v>
      </c>
      <c r="BS1486" s="24" t="s">
        <v>90</v>
      </c>
      <c r="BT1486" s="24" t="s">
        <v>91</v>
      </c>
      <c r="BU1486" s="24" t="s">
        <v>90</v>
      </c>
      <c r="BV1486" s="24" t="s">
        <v>91</v>
      </c>
      <c r="BW1486" s="24" t="s">
        <v>91</v>
      </c>
      <c r="BX1486" s="24" t="s">
        <v>90</v>
      </c>
      <c r="BY1486" s="24" t="s">
        <v>90</v>
      </c>
      <c r="BZ1486" s="24" t="s">
        <v>90</v>
      </c>
      <c r="CA1486" s="36"/>
      <c r="CB1486" s="35"/>
    </row>
    <row r="1487" spans="1:80" ht="169.5" customHeight="1" x14ac:dyDescent="0.35">
      <c r="A1487" s="24"/>
      <c r="B1487" s="24" t="s">
        <v>77</v>
      </c>
      <c r="C1487" s="23" t="s">
        <v>78</v>
      </c>
      <c r="D1487" s="24" t="s">
        <v>3415</v>
      </c>
      <c r="E1487" s="24" t="s">
        <v>38</v>
      </c>
      <c r="F1487" s="24" t="s">
        <v>287</v>
      </c>
      <c r="G1487" s="24" t="s">
        <v>4109</v>
      </c>
      <c r="H1487" s="24" t="s">
        <v>4110</v>
      </c>
      <c r="I1487" s="24" t="s">
        <v>4111</v>
      </c>
      <c r="J1487" s="24" t="s">
        <v>4133</v>
      </c>
      <c r="K1487" s="24" t="s">
        <v>4134</v>
      </c>
      <c r="L1487" s="24" t="s">
        <v>4135</v>
      </c>
      <c r="M1487" s="24" t="s">
        <v>974</v>
      </c>
      <c r="N1487" s="24"/>
      <c r="O1487" s="24"/>
      <c r="P1487" s="24"/>
      <c r="Q1487" s="24" t="s">
        <v>155</v>
      </c>
      <c r="R1487" s="24">
        <v>2024</v>
      </c>
      <c r="S1487" s="24"/>
      <c r="T1487" s="24" t="s">
        <v>90</v>
      </c>
      <c r="U1487" s="24" t="s">
        <v>91</v>
      </c>
      <c r="V1487" s="24" t="s">
        <v>91</v>
      </c>
      <c r="W1487" s="24" t="s">
        <v>91</v>
      </c>
      <c r="X1487" s="24"/>
      <c r="Y1487" s="24" t="s">
        <v>91</v>
      </c>
      <c r="Z1487" s="24" t="s">
        <v>91</v>
      </c>
      <c r="AA1487" s="24" t="s">
        <v>91</v>
      </c>
      <c r="AB1487" s="24" t="s">
        <v>90</v>
      </c>
      <c r="AC1487" s="24" t="s">
        <v>91</v>
      </c>
      <c r="AD1487" s="24" t="s">
        <v>91</v>
      </c>
      <c r="AE1487" s="24" t="s">
        <v>91</v>
      </c>
      <c r="AF1487" s="24" t="s">
        <v>91</v>
      </c>
      <c r="AG1487" s="24" t="s">
        <v>91</v>
      </c>
      <c r="AH1487" s="24" t="s">
        <v>115</v>
      </c>
      <c r="AI1487" s="24" t="s">
        <v>91</v>
      </c>
      <c r="AJ1487" s="24" t="s">
        <v>91</v>
      </c>
      <c r="AK1487" s="24" t="s">
        <v>91</v>
      </c>
      <c r="AL1487" s="24" t="s">
        <v>91</v>
      </c>
      <c r="AM1487" s="24" t="s">
        <v>115</v>
      </c>
      <c r="AN1487" s="24" t="s">
        <v>91</v>
      </c>
      <c r="AO1487" s="24" t="s">
        <v>90</v>
      </c>
      <c r="AP1487" s="24" t="s">
        <v>91</v>
      </c>
      <c r="AQ1487" s="24" t="s">
        <v>91</v>
      </c>
      <c r="AR1487" s="24" t="s">
        <v>91</v>
      </c>
      <c r="AS1487" s="24" t="s">
        <v>91</v>
      </c>
      <c r="AT1487" s="24" t="s">
        <v>91</v>
      </c>
      <c r="AU1487" s="24" t="s">
        <v>91</v>
      </c>
      <c r="AV1487" s="24" t="s">
        <v>91</v>
      </c>
      <c r="AW1487" s="24" t="s">
        <v>91</v>
      </c>
      <c r="AX1487" s="24" t="s">
        <v>90</v>
      </c>
      <c r="AY1487" s="24" t="s">
        <v>90</v>
      </c>
      <c r="AZ1487" s="24" t="s">
        <v>91</v>
      </c>
      <c r="BA1487" s="24" t="s">
        <v>91</v>
      </c>
      <c r="BB1487" s="24" t="s">
        <v>91</v>
      </c>
      <c r="BC1487" s="24" t="s">
        <v>91</v>
      </c>
      <c r="BD1487" s="24" t="s">
        <v>91</v>
      </c>
      <c r="BE1487" s="24" t="s">
        <v>91</v>
      </c>
      <c r="BF1487" s="24" t="s">
        <v>91</v>
      </c>
      <c r="BG1487" s="24" t="s">
        <v>91</v>
      </c>
      <c r="BH1487" s="24" t="s">
        <v>91</v>
      </c>
      <c r="BI1487" s="24" t="s">
        <v>91</v>
      </c>
      <c r="BJ1487" s="24" t="s">
        <v>90</v>
      </c>
      <c r="BK1487" s="24" t="s">
        <v>91</v>
      </c>
      <c r="BL1487" s="24" t="s">
        <v>90</v>
      </c>
      <c r="BM1487" s="24" t="s">
        <v>144</v>
      </c>
      <c r="BN1487" s="24" t="s">
        <v>91</v>
      </c>
      <c r="BO1487" s="24" t="s">
        <v>91</v>
      </c>
      <c r="BP1487" s="24" t="s">
        <v>1309</v>
      </c>
      <c r="BQ1487" s="24" t="s">
        <v>91</v>
      </c>
      <c r="BR1487" s="24" t="s">
        <v>90</v>
      </c>
      <c r="BS1487" s="24" t="s">
        <v>90</v>
      </c>
      <c r="BT1487" s="24" t="s">
        <v>92</v>
      </c>
      <c r="BU1487" s="24" t="s">
        <v>91</v>
      </c>
      <c r="BV1487" s="24" t="s">
        <v>91</v>
      </c>
      <c r="BW1487" s="24" t="s">
        <v>91</v>
      </c>
      <c r="BX1487" s="24" t="s">
        <v>91</v>
      </c>
      <c r="BY1487" s="24" t="s">
        <v>91</v>
      </c>
      <c r="BZ1487" s="24" t="s">
        <v>90</v>
      </c>
      <c r="CA1487" s="36"/>
      <c r="CB1487" s="35"/>
    </row>
    <row r="1488" spans="1:80" ht="169.5" customHeight="1" x14ac:dyDescent="0.35">
      <c r="A1488" s="24"/>
      <c r="B1488" s="24" t="s">
        <v>77</v>
      </c>
      <c r="C1488" s="23" t="s">
        <v>78</v>
      </c>
      <c r="D1488" s="24" t="s">
        <v>79</v>
      </c>
      <c r="E1488" s="24" t="s">
        <v>80</v>
      </c>
      <c r="F1488" s="24" t="s">
        <v>81</v>
      </c>
      <c r="G1488" s="24" t="s">
        <v>162</v>
      </c>
      <c r="H1488" s="24" t="s">
        <v>177</v>
      </c>
      <c r="I1488" s="24" t="s">
        <v>185</v>
      </c>
      <c r="J1488" s="24" t="s">
        <v>186</v>
      </c>
      <c r="K1488" s="24" t="s">
        <v>187</v>
      </c>
      <c r="L1488" s="24" t="s">
        <v>188</v>
      </c>
      <c r="M1488" s="24" t="s">
        <v>88</v>
      </c>
      <c r="N1488" s="24"/>
      <c r="O1488" s="24"/>
      <c r="P1488" s="24"/>
      <c r="Q1488" s="24" t="s">
        <v>89</v>
      </c>
      <c r="R1488" s="24">
        <v>2026</v>
      </c>
      <c r="S1488" s="24" t="s">
        <v>2105</v>
      </c>
      <c r="T1488" s="24" t="s">
        <v>90</v>
      </c>
      <c r="U1488" s="24" t="s">
        <v>91</v>
      </c>
      <c r="V1488" s="24" t="s">
        <v>91</v>
      </c>
      <c r="W1488" s="24" t="s">
        <v>91</v>
      </c>
      <c r="X1488" s="24"/>
      <c r="Y1488" s="24" t="s">
        <v>91</v>
      </c>
      <c r="Z1488" s="24" t="s">
        <v>91</v>
      </c>
      <c r="AA1488" s="24" t="s">
        <v>91</v>
      </c>
      <c r="AB1488" s="24" t="s">
        <v>90</v>
      </c>
      <c r="AC1488" s="24" t="s">
        <v>92</v>
      </c>
      <c r="AD1488" s="24" t="s">
        <v>91</v>
      </c>
      <c r="AE1488" s="24" t="s">
        <v>91</v>
      </c>
      <c r="AF1488" s="24" t="s">
        <v>91</v>
      </c>
      <c r="AG1488" s="24" t="s">
        <v>91</v>
      </c>
      <c r="AH1488" s="24" t="s">
        <v>91</v>
      </c>
      <c r="AI1488" s="24" t="s">
        <v>91</v>
      </c>
      <c r="AJ1488" s="24" t="s">
        <v>91</v>
      </c>
      <c r="AK1488" s="24" t="s">
        <v>91</v>
      </c>
      <c r="AL1488" s="24" t="s">
        <v>91</v>
      </c>
      <c r="AM1488" s="24" t="s">
        <v>92</v>
      </c>
      <c r="AN1488" s="24" t="s">
        <v>92</v>
      </c>
      <c r="AO1488" s="24" t="s">
        <v>91</v>
      </c>
      <c r="AP1488" s="24" t="s">
        <v>91</v>
      </c>
      <c r="AQ1488" s="24" t="s">
        <v>91</v>
      </c>
      <c r="AR1488" s="24" t="s">
        <v>91</v>
      </c>
      <c r="AS1488" s="24" t="s">
        <v>91</v>
      </c>
      <c r="AT1488" s="24" t="s">
        <v>91</v>
      </c>
      <c r="AU1488" s="24" t="s">
        <v>91</v>
      </c>
      <c r="AV1488" s="24" t="s">
        <v>91</v>
      </c>
      <c r="AW1488" s="24" t="s">
        <v>91</v>
      </c>
      <c r="AX1488" s="24" t="s">
        <v>92</v>
      </c>
      <c r="AY1488" s="24" t="s">
        <v>91</v>
      </c>
      <c r="AZ1488" s="24" t="s">
        <v>91</v>
      </c>
      <c r="BA1488" s="24" t="s">
        <v>90</v>
      </c>
      <c r="BB1488" s="24" t="s">
        <v>91</v>
      </c>
      <c r="BC1488" s="24" t="s">
        <v>90</v>
      </c>
      <c r="BD1488" s="24" t="s">
        <v>90</v>
      </c>
      <c r="BE1488" s="24" t="s">
        <v>91</v>
      </c>
      <c r="BF1488" s="24" t="s">
        <v>91</v>
      </c>
      <c r="BG1488" s="24" t="s">
        <v>90</v>
      </c>
      <c r="BH1488" s="24" t="s">
        <v>91</v>
      </c>
      <c r="BI1488" s="24" t="s">
        <v>91</v>
      </c>
      <c r="BJ1488" s="24" t="s">
        <v>91</v>
      </c>
      <c r="BK1488" s="24" t="s">
        <v>91</v>
      </c>
      <c r="BL1488" s="24" t="s">
        <v>90</v>
      </c>
      <c r="BM1488" s="24" t="s">
        <v>144</v>
      </c>
      <c r="BN1488" s="24" t="s">
        <v>91</v>
      </c>
      <c r="BO1488" s="24" t="s">
        <v>91</v>
      </c>
      <c r="BP1488" s="24" t="s">
        <v>92</v>
      </c>
      <c r="BQ1488" s="24" t="s">
        <v>91</v>
      </c>
      <c r="BR1488" s="24" t="s">
        <v>90</v>
      </c>
      <c r="BS1488" s="24" t="s">
        <v>92</v>
      </c>
      <c r="BT1488" s="24" t="s">
        <v>91</v>
      </c>
      <c r="BU1488" s="24" t="s">
        <v>91</v>
      </c>
      <c r="BV1488" s="24" t="s">
        <v>91</v>
      </c>
      <c r="BW1488" s="24" t="s">
        <v>91</v>
      </c>
      <c r="BX1488" s="24" t="s">
        <v>91</v>
      </c>
      <c r="BY1488" s="24" t="s">
        <v>91</v>
      </c>
      <c r="BZ1488" s="24" t="s">
        <v>92</v>
      </c>
      <c r="CA1488" s="36"/>
      <c r="CB1488" s="35"/>
    </row>
    <row r="1489" spans="1:80" ht="169.5" customHeight="1" x14ac:dyDescent="0.35">
      <c r="A1489" s="24"/>
      <c r="B1489" s="24" t="s">
        <v>77</v>
      </c>
      <c r="C1489" s="23" t="s">
        <v>78</v>
      </c>
      <c r="D1489" s="24" t="s">
        <v>79</v>
      </c>
      <c r="E1489" s="24" t="s">
        <v>80</v>
      </c>
      <c r="F1489" s="24" t="s">
        <v>81</v>
      </c>
      <c r="G1489" s="24" t="s">
        <v>162</v>
      </c>
      <c r="H1489" s="24" t="s">
        <v>177</v>
      </c>
      <c r="I1489" s="24" t="s">
        <v>185</v>
      </c>
      <c r="J1489" s="24" t="s">
        <v>189</v>
      </c>
      <c r="K1489" s="24" t="s">
        <v>190</v>
      </c>
      <c r="L1489" s="24" t="s">
        <v>191</v>
      </c>
      <c r="M1489" s="24" t="s">
        <v>88</v>
      </c>
      <c r="N1489" s="24"/>
      <c r="O1489" s="24"/>
      <c r="P1489" s="24"/>
      <c r="Q1489" s="24" t="s">
        <v>89</v>
      </c>
      <c r="R1489" s="24">
        <v>2026</v>
      </c>
      <c r="S1489" s="24" t="s">
        <v>2105</v>
      </c>
      <c r="T1489" s="24" t="s">
        <v>90</v>
      </c>
      <c r="U1489" s="24" t="s">
        <v>91</v>
      </c>
      <c r="V1489" s="24" t="s">
        <v>91</v>
      </c>
      <c r="W1489" s="24" t="s">
        <v>91</v>
      </c>
      <c r="X1489" s="24"/>
      <c r="Y1489" s="24" t="s">
        <v>91</v>
      </c>
      <c r="Z1489" s="24" t="s">
        <v>91</v>
      </c>
      <c r="AA1489" s="24" t="s">
        <v>91</v>
      </c>
      <c r="AB1489" s="24" t="s">
        <v>90</v>
      </c>
      <c r="AC1489" s="24" t="s">
        <v>90</v>
      </c>
      <c r="AD1489" s="24" t="s">
        <v>91</v>
      </c>
      <c r="AE1489" s="24" t="s">
        <v>91</v>
      </c>
      <c r="AF1489" s="24" t="s">
        <v>91</v>
      </c>
      <c r="AG1489" s="24" t="s">
        <v>91</v>
      </c>
      <c r="AH1489" s="24" t="s">
        <v>91</v>
      </c>
      <c r="AI1489" s="24" t="s">
        <v>91</v>
      </c>
      <c r="AJ1489" s="24" t="s">
        <v>91</v>
      </c>
      <c r="AK1489" s="24" t="s">
        <v>91</v>
      </c>
      <c r="AL1489" s="24" t="s">
        <v>91</v>
      </c>
      <c r="AM1489" s="24" t="s">
        <v>90</v>
      </c>
      <c r="AN1489" s="24" t="s">
        <v>92</v>
      </c>
      <c r="AO1489" s="24" t="s">
        <v>91</v>
      </c>
      <c r="AP1489" s="24" t="s">
        <v>91</v>
      </c>
      <c r="AQ1489" s="24" t="s">
        <v>91</v>
      </c>
      <c r="AR1489" s="24" t="s">
        <v>91</v>
      </c>
      <c r="AS1489" s="24" t="s">
        <v>91</v>
      </c>
      <c r="AT1489" s="24" t="s">
        <v>91</v>
      </c>
      <c r="AU1489" s="24" t="s">
        <v>91</v>
      </c>
      <c r="AV1489" s="24" t="s">
        <v>91</v>
      </c>
      <c r="AW1489" s="24" t="s">
        <v>91</v>
      </c>
      <c r="AX1489" s="24" t="s">
        <v>92</v>
      </c>
      <c r="AY1489" s="24" t="s">
        <v>91</v>
      </c>
      <c r="AZ1489" s="24" t="s">
        <v>91</v>
      </c>
      <c r="BA1489" s="24" t="s">
        <v>90</v>
      </c>
      <c r="BB1489" s="24" t="s">
        <v>91</v>
      </c>
      <c r="BC1489" s="24" t="s">
        <v>90</v>
      </c>
      <c r="BD1489" s="24" t="s">
        <v>90</v>
      </c>
      <c r="BE1489" s="24" t="s">
        <v>91</v>
      </c>
      <c r="BF1489" s="24" t="s">
        <v>91</v>
      </c>
      <c r="BG1489" s="24" t="s">
        <v>90</v>
      </c>
      <c r="BH1489" s="24" t="s">
        <v>91</v>
      </c>
      <c r="BI1489" s="24" t="s">
        <v>91</v>
      </c>
      <c r="BJ1489" s="24" t="s">
        <v>91</v>
      </c>
      <c r="BK1489" s="24" t="s">
        <v>91</v>
      </c>
      <c r="BL1489" s="24" t="s">
        <v>90</v>
      </c>
      <c r="BM1489" s="24" t="s">
        <v>144</v>
      </c>
      <c r="BN1489" s="24" t="s">
        <v>91</v>
      </c>
      <c r="BO1489" s="24" t="s">
        <v>91</v>
      </c>
      <c r="BP1489" s="24" t="s">
        <v>92</v>
      </c>
      <c r="BQ1489" s="24" t="s">
        <v>91</v>
      </c>
      <c r="BR1489" s="24" t="s">
        <v>90</v>
      </c>
      <c r="BS1489" s="24" t="s">
        <v>144</v>
      </c>
      <c r="BT1489" s="24" t="s">
        <v>91</v>
      </c>
      <c r="BU1489" s="24" t="s">
        <v>91</v>
      </c>
      <c r="BV1489" s="24" t="s">
        <v>91</v>
      </c>
      <c r="BW1489" s="24" t="s">
        <v>91</v>
      </c>
      <c r="BX1489" s="24" t="s">
        <v>91</v>
      </c>
      <c r="BY1489" s="24" t="s">
        <v>91</v>
      </c>
      <c r="BZ1489" s="24" t="s">
        <v>90</v>
      </c>
      <c r="CA1489" s="36"/>
      <c r="CB1489" s="35"/>
    </row>
    <row r="1490" spans="1:80" ht="169.5" customHeight="1" x14ac:dyDescent="0.35">
      <c r="A1490" s="24"/>
      <c r="B1490" s="24" t="s">
        <v>77</v>
      </c>
      <c r="C1490" s="23" t="s">
        <v>78</v>
      </c>
      <c r="D1490" s="24" t="s">
        <v>79</v>
      </c>
      <c r="E1490" s="24" t="s">
        <v>80</v>
      </c>
      <c r="F1490" s="24" t="s">
        <v>81</v>
      </c>
      <c r="G1490" s="24" t="s">
        <v>162</v>
      </c>
      <c r="H1490" s="24" t="s">
        <v>177</v>
      </c>
      <c r="I1490" s="24" t="s">
        <v>192</v>
      </c>
      <c r="J1490" s="24" t="s">
        <v>193</v>
      </c>
      <c r="K1490" s="24" t="s">
        <v>194</v>
      </c>
      <c r="L1490" s="24" t="s">
        <v>195</v>
      </c>
      <c r="M1490" s="24" t="s">
        <v>88</v>
      </c>
      <c r="N1490" s="24"/>
      <c r="O1490" s="24"/>
      <c r="P1490" s="24"/>
      <c r="Q1490" s="24" t="s">
        <v>89</v>
      </c>
      <c r="R1490" s="24">
        <v>2026</v>
      </c>
      <c r="S1490" s="24" t="s">
        <v>2164</v>
      </c>
      <c r="T1490" s="24" t="s">
        <v>90</v>
      </c>
      <c r="U1490" s="24" t="s">
        <v>91</v>
      </c>
      <c r="V1490" s="24" t="s">
        <v>91</v>
      </c>
      <c r="W1490" s="24" t="s">
        <v>91</v>
      </c>
      <c r="X1490" s="24"/>
      <c r="Y1490" s="24" t="s">
        <v>91</v>
      </c>
      <c r="Z1490" s="24" t="s">
        <v>91</v>
      </c>
      <c r="AA1490" s="24" t="s">
        <v>91</v>
      </c>
      <c r="AB1490" s="24" t="s">
        <v>90</v>
      </c>
      <c r="AC1490" s="24" t="s">
        <v>90</v>
      </c>
      <c r="AD1490" s="24" t="s">
        <v>91</v>
      </c>
      <c r="AE1490" s="24" t="s">
        <v>92</v>
      </c>
      <c r="AF1490" s="24" t="s">
        <v>91</v>
      </c>
      <c r="AG1490" s="24" t="s">
        <v>91</v>
      </c>
      <c r="AH1490" s="24" t="s">
        <v>91</v>
      </c>
      <c r="AI1490" s="24" t="s">
        <v>91</v>
      </c>
      <c r="AJ1490" s="24" t="s">
        <v>91</v>
      </c>
      <c r="AK1490" s="24" t="s">
        <v>91</v>
      </c>
      <c r="AL1490" s="24" t="s">
        <v>91</v>
      </c>
      <c r="AM1490" s="24" t="s">
        <v>90</v>
      </c>
      <c r="AN1490" s="24" t="s">
        <v>90</v>
      </c>
      <c r="AO1490" s="24" t="s">
        <v>91</v>
      </c>
      <c r="AP1490" s="24" t="s">
        <v>91</v>
      </c>
      <c r="AQ1490" s="24" t="s">
        <v>91</v>
      </c>
      <c r="AR1490" s="24" t="s">
        <v>91</v>
      </c>
      <c r="AS1490" s="24" t="s">
        <v>91</v>
      </c>
      <c r="AT1490" s="24" t="s">
        <v>91</v>
      </c>
      <c r="AU1490" s="24" t="s">
        <v>91</v>
      </c>
      <c r="AV1490" s="24" t="s">
        <v>91</v>
      </c>
      <c r="AW1490" s="24" t="s">
        <v>91</v>
      </c>
      <c r="AX1490" s="24" t="s">
        <v>90</v>
      </c>
      <c r="AY1490" s="24" t="s">
        <v>91</v>
      </c>
      <c r="AZ1490" s="24" t="s">
        <v>91</v>
      </c>
      <c r="BA1490" s="24" t="s">
        <v>91</v>
      </c>
      <c r="BB1490" s="24" t="s">
        <v>91</v>
      </c>
      <c r="BC1490" s="24" t="s">
        <v>90</v>
      </c>
      <c r="BD1490" s="24" t="s">
        <v>91</v>
      </c>
      <c r="BE1490" s="24" t="s">
        <v>91</v>
      </c>
      <c r="BF1490" s="24" t="s">
        <v>91</v>
      </c>
      <c r="BG1490" s="24" t="s">
        <v>90</v>
      </c>
      <c r="BH1490" s="24" t="s">
        <v>91</v>
      </c>
      <c r="BI1490" s="24" t="s">
        <v>91</v>
      </c>
      <c r="BJ1490" s="24" t="s">
        <v>91</v>
      </c>
      <c r="BK1490" s="24" t="s">
        <v>91</v>
      </c>
      <c r="BL1490" s="24" t="s">
        <v>90</v>
      </c>
      <c r="BM1490" s="24" t="s">
        <v>90</v>
      </c>
      <c r="BN1490" s="24" t="s">
        <v>91</v>
      </c>
      <c r="BO1490" s="24" t="s">
        <v>91</v>
      </c>
      <c r="BP1490" s="24" t="s">
        <v>90</v>
      </c>
      <c r="BQ1490" s="24" t="s">
        <v>91</v>
      </c>
      <c r="BR1490" s="24" t="s">
        <v>90</v>
      </c>
      <c r="BS1490" s="24" t="s">
        <v>90</v>
      </c>
      <c r="BT1490" s="24" t="s">
        <v>91</v>
      </c>
      <c r="BU1490" s="24" t="s">
        <v>92</v>
      </c>
      <c r="BV1490" s="24" t="s">
        <v>91</v>
      </c>
      <c r="BW1490" s="24" t="s">
        <v>91</v>
      </c>
      <c r="BX1490" s="24" t="s">
        <v>90</v>
      </c>
      <c r="BY1490" s="24" t="s">
        <v>90</v>
      </c>
      <c r="BZ1490" s="24" t="s">
        <v>90</v>
      </c>
      <c r="CA1490" s="36"/>
      <c r="CB1490" s="35"/>
    </row>
    <row r="1491" spans="1:80" ht="169.5" customHeight="1" x14ac:dyDescent="0.35">
      <c r="A1491" s="24"/>
      <c r="B1491" s="24" t="s">
        <v>77</v>
      </c>
      <c r="C1491" s="23" t="s">
        <v>78</v>
      </c>
      <c r="D1491" s="24" t="s">
        <v>2084</v>
      </c>
      <c r="E1491" s="24" t="s">
        <v>2085</v>
      </c>
      <c r="F1491" s="24" t="s">
        <v>2095</v>
      </c>
      <c r="G1491" s="24" t="s">
        <v>2124</v>
      </c>
      <c r="H1491" s="24" t="s">
        <v>2119</v>
      </c>
      <c r="I1491" s="24" t="s">
        <v>2443</v>
      </c>
      <c r="J1491" s="24" t="s">
        <v>2220</v>
      </c>
      <c r="K1491" s="24" t="s">
        <v>2444</v>
      </c>
      <c r="L1491" s="24" t="s">
        <v>2447</v>
      </c>
      <c r="M1491" s="24" t="s">
        <v>88</v>
      </c>
      <c r="N1491" s="24"/>
      <c r="O1491" s="24"/>
      <c r="P1491" s="24"/>
      <c r="Q1491" s="24" t="s">
        <v>89</v>
      </c>
      <c r="R1491" s="24">
        <v>2027</v>
      </c>
      <c r="S1491" s="24"/>
      <c r="T1491" s="24" t="s">
        <v>92</v>
      </c>
      <c r="U1491" s="24" t="s">
        <v>91</v>
      </c>
      <c r="V1491" s="24" t="s">
        <v>91</v>
      </c>
      <c r="W1491" s="24" t="s">
        <v>91</v>
      </c>
      <c r="X1491" s="24"/>
      <c r="Y1491" s="24" t="s">
        <v>91</v>
      </c>
      <c r="Z1491" s="24" t="s">
        <v>91</v>
      </c>
      <c r="AA1491" s="24" t="s">
        <v>91</v>
      </c>
      <c r="AB1491" s="24" t="s">
        <v>92</v>
      </c>
      <c r="AC1491" s="24" t="s">
        <v>90</v>
      </c>
      <c r="AD1491" s="24" t="s">
        <v>91</v>
      </c>
      <c r="AE1491" s="24" t="s">
        <v>91</v>
      </c>
      <c r="AF1491" s="24" t="s">
        <v>91</v>
      </c>
      <c r="AG1491" s="24" t="s">
        <v>91</v>
      </c>
      <c r="AH1491" s="24" t="s">
        <v>91</v>
      </c>
      <c r="AI1491" s="24" t="s">
        <v>91</v>
      </c>
      <c r="AJ1491" s="24" t="s">
        <v>91</v>
      </c>
      <c r="AK1491" s="24" t="s">
        <v>91</v>
      </c>
      <c r="AL1491" s="24" t="s">
        <v>91</v>
      </c>
      <c r="AM1491" s="24" t="s">
        <v>90</v>
      </c>
      <c r="AN1491" s="24" t="s">
        <v>91</v>
      </c>
      <c r="AO1491" s="24" t="s">
        <v>91</v>
      </c>
      <c r="AP1491" s="24" t="s">
        <v>91</v>
      </c>
      <c r="AQ1491" s="24" t="s">
        <v>91</v>
      </c>
      <c r="AR1491" s="24" t="s">
        <v>91</v>
      </c>
      <c r="AS1491" s="24" t="s">
        <v>91</v>
      </c>
      <c r="AT1491" s="24" t="s">
        <v>91</v>
      </c>
      <c r="AU1491" s="24" t="s">
        <v>91</v>
      </c>
      <c r="AV1491" s="24" t="s">
        <v>91</v>
      </c>
      <c r="AW1491" s="24" t="s">
        <v>91</v>
      </c>
      <c r="AX1491" s="24" t="s">
        <v>91</v>
      </c>
      <c r="AY1491" s="24" t="s">
        <v>91</v>
      </c>
      <c r="AZ1491" s="24" t="s">
        <v>91</v>
      </c>
      <c r="BA1491" s="24" t="s">
        <v>91</v>
      </c>
      <c r="BB1491" s="24" t="s">
        <v>91</v>
      </c>
      <c r="BC1491" s="24" t="s">
        <v>91</v>
      </c>
      <c r="BD1491" s="24" t="s">
        <v>91</v>
      </c>
      <c r="BE1491" s="24" t="s">
        <v>91</v>
      </c>
      <c r="BF1491" s="24" t="s">
        <v>91</v>
      </c>
      <c r="BG1491" s="24" t="s">
        <v>91</v>
      </c>
      <c r="BH1491" s="24" t="s">
        <v>91</v>
      </c>
      <c r="BI1491" s="24" t="s">
        <v>91</v>
      </c>
      <c r="BJ1491" s="24" t="s">
        <v>91</v>
      </c>
      <c r="BK1491" s="24" t="s">
        <v>91</v>
      </c>
      <c r="BL1491" s="24" t="s">
        <v>91</v>
      </c>
      <c r="BM1491" s="24" t="s">
        <v>115</v>
      </c>
      <c r="BN1491" s="24" t="s">
        <v>91</v>
      </c>
      <c r="BO1491" s="24" t="s">
        <v>91</v>
      </c>
      <c r="BP1491" s="24" t="s">
        <v>115</v>
      </c>
      <c r="BQ1491" s="24" t="s">
        <v>91</v>
      </c>
      <c r="BR1491" s="24" t="s">
        <v>115</v>
      </c>
      <c r="BS1491" s="24" t="s">
        <v>91</v>
      </c>
      <c r="BT1491" s="24" t="s">
        <v>91</v>
      </c>
      <c r="BU1491" s="24" t="s">
        <v>91</v>
      </c>
      <c r="BV1491" s="24" t="s">
        <v>91</v>
      </c>
      <c r="BW1491" s="24" t="s">
        <v>91</v>
      </c>
      <c r="BX1491" s="24" t="s">
        <v>91</v>
      </c>
      <c r="BY1491" s="24" t="s">
        <v>91</v>
      </c>
      <c r="BZ1491" s="24" t="s">
        <v>91</v>
      </c>
      <c r="CA1491" s="36"/>
      <c r="CB1491" s="35"/>
    </row>
    <row r="1492" spans="1:80" ht="169.5" customHeight="1" x14ac:dyDescent="0.35">
      <c r="A1492" s="24"/>
      <c r="B1492" s="24" t="s">
        <v>77</v>
      </c>
      <c r="C1492" s="23" t="s">
        <v>78</v>
      </c>
      <c r="D1492" s="24" t="s">
        <v>3415</v>
      </c>
      <c r="E1492" s="24" t="s">
        <v>38</v>
      </c>
      <c r="F1492" s="24" t="s">
        <v>287</v>
      </c>
      <c r="G1492" s="24" t="s">
        <v>4109</v>
      </c>
      <c r="H1492" s="24" t="s">
        <v>4110</v>
      </c>
      <c r="I1492" s="24" t="s">
        <v>4118</v>
      </c>
      <c r="J1492" s="24" t="s">
        <v>4136</v>
      </c>
      <c r="K1492" s="24" t="s">
        <v>4137</v>
      </c>
      <c r="L1492" s="24" t="s">
        <v>4138</v>
      </c>
      <c r="M1492" s="24" t="s">
        <v>974</v>
      </c>
      <c r="N1492" s="24"/>
      <c r="O1492" s="24"/>
      <c r="P1492" s="24"/>
      <c r="Q1492" s="24" t="s">
        <v>155</v>
      </c>
      <c r="R1492" s="24">
        <v>2024</v>
      </c>
      <c r="S1492" s="24"/>
      <c r="T1492" s="24" t="s">
        <v>90</v>
      </c>
      <c r="U1492" s="24" t="s">
        <v>91</v>
      </c>
      <c r="V1492" s="24" t="s">
        <v>91</v>
      </c>
      <c r="W1492" s="24" t="s">
        <v>91</v>
      </c>
      <c r="X1492" s="24"/>
      <c r="Y1492" s="24" t="s">
        <v>91</v>
      </c>
      <c r="Z1492" s="24" t="s">
        <v>91</v>
      </c>
      <c r="AA1492" s="24" t="s">
        <v>91</v>
      </c>
      <c r="AB1492" s="24" t="s">
        <v>90</v>
      </c>
      <c r="AC1492" s="24" t="s">
        <v>91</v>
      </c>
      <c r="AD1492" s="24" t="s">
        <v>91</v>
      </c>
      <c r="AE1492" s="24" t="s">
        <v>91</v>
      </c>
      <c r="AF1492" s="24" t="s">
        <v>91</v>
      </c>
      <c r="AG1492" s="24" t="s">
        <v>91</v>
      </c>
      <c r="AH1492" s="24" t="s">
        <v>144</v>
      </c>
      <c r="AI1492" s="24" t="s">
        <v>91</v>
      </c>
      <c r="AJ1492" s="24" t="s">
        <v>91</v>
      </c>
      <c r="AK1492" s="24" t="s">
        <v>91</v>
      </c>
      <c r="AL1492" s="24" t="s">
        <v>91</v>
      </c>
      <c r="AM1492" s="24" t="s">
        <v>90</v>
      </c>
      <c r="AN1492" s="24" t="s">
        <v>91</v>
      </c>
      <c r="AO1492" s="24" t="s">
        <v>90</v>
      </c>
      <c r="AP1492" s="24" t="s">
        <v>91</v>
      </c>
      <c r="AQ1492" s="24" t="s">
        <v>91</v>
      </c>
      <c r="AR1492" s="24" t="s">
        <v>91</v>
      </c>
      <c r="AS1492" s="24" t="s">
        <v>91</v>
      </c>
      <c r="AT1492" s="24" t="s">
        <v>91</v>
      </c>
      <c r="AU1492" s="24" t="s">
        <v>91</v>
      </c>
      <c r="AV1492" s="24" t="s">
        <v>91</v>
      </c>
      <c r="AW1492" s="24" t="s">
        <v>91</v>
      </c>
      <c r="AX1492" s="24" t="s">
        <v>90</v>
      </c>
      <c r="AY1492" s="24" t="s">
        <v>90</v>
      </c>
      <c r="AZ1492" s="24" t="s">
        <v>91</v>
      </c>
      <c r="BA1492" s="24" t="s">
        <v>91</v>
      </c>
      <c r="BB1492" s="24" t="s">
        <v>91</v>
      </c>
      <c r="BC1492" s="24" t="s">
        <v>91</v>
      </c>
      <c r="BD1492" s="24" t="s">
        <v>91</v>
      </c>
      <c r="BE1492" s="24" t="s">
        <v>91</v>
      </c>
      <c r="BF1492" s="24" t="s">
        <v>91</v>
      </c>
      <c r="BG1492" s="24" t="s">
        <v>91</v>
      </c>
      <c r="BH1492" s="24" t="s">
        <v>91</v>
      </c>
      <c r="BI1492" s="24" t="s">
        <v>91</v>
      </c>
      <c r="BJ1492" s="24" t="s">
        <v>90</v>
      </c>
      <c r="BK1492" s="24" t="s">
        <v>91</v>
      </c>
      <c r="BL1492" s="24" t="s">
        <v>90</v>
      </c>
      <c r="BM1492" s="24" t="s">
        <v>144</v>
      </c>
      <c r="BN1492" s="24" t="s">
        <v>91</v>
      </c>
      <c r="BO1492" s="24" t="s">
        <v>91</v>
      </c>
      <c r="BP1492" s="24" t="s">
        <v>1309</v>
      </c>
      <c r="BQ1492" s="24" t="s">
        <v>91</v>
      </c>
      <c r="BR1492" s="24" t="s">
        <v>90</v>
      </c>
      <c r="BS1492" s="24" t="s">
        <v>90</v>
      </c>
      <c r="BT1492" s="24" t="s">
        <v>92</v>
      </c>
      <c r="BU1492" s="24" t="s">
        <v>91</v>
      </c>
      <c r="BV1492" s="24" t="s">
        <v>91</v>
      </c>
      <c r="BW1492" s="24" t="s">
        <v>91</v>
      </c>
      <c r="BX1492" s="24" t="s">
        <v>91</v>
      </c>
      <c r="BY1492" s="24" t="s">
        <v>91</v>
      </c>
      <c r="BZ1492" s="24" t="s">
        <v>90</v>
      </c>
      <c r="CA1492" s="36"/>
      <c r="CB1492" s="35"/>
    </row>
    <row r="1493" spans="1:80" ht="169.5" customHeight="1" x14ac:dyDescent="0.35">
      <c r="A1493" s="24"/>
      <c r="B1493" s="24" t="s">
        <v>77</v>
      </c>
      <c r="C1493" s="23" t="s">
        <v>78</v>
      </c>
      <c r="D1493" s="24" t="s">
        <v>2084</v>
      </c>
      <c r="E1493" s="24" t="s">
        <v>2085</v>
      </c>
      <c r="F1493" s="24" t="s">
        <v>2097</v>
      </c>
      <c r="G1493" s="24" t="s">
        <v>2124</v>
      </c>
      <c r="H1493" s="24" t="s">
        <v>2119</v>
      </c>
      <c r="I1493" s="24" t="s">
        <v>2443</v>
      </c>
      <c r="J1493" s="24" t="s">
        <v>2220</v>
      </c>
      <c r="K1493" s="24" t="s">
        <v>2444</v>
      </c>
      <c r="L1493" s="24" t="s">
        <v>2448</v>
      </c>
      <c r="M1493" s="24" t="s">
        <v>88</v>
      </c>
      <c r="N1493" s="24"/>
      <c r="O1493" s="24"/>
      <c r="P1493" s="24"/>
      <c r="Q1493" s="24" t="s">
        <v>89</v>
      </c>
      <c r="R1493" s="24">
        <v>2027</v>
      </c>
      <c r="S1493" s="24"/>
      <c r="T1493" s="24" t="s">
        <v>92</v>
      </c>
      <c r="U1493" s="24" t="s">
        <v>91</v>
      </c>
      <c r="V1493" s="24" t="s">
        <v>91</v>
      </c>
      <c r="W1493" s="24" t="s">
        <v>91</v>
      </c>
      <c r="X1493" s="24"/>
      <c r="Y1493" s="24" t="s">
        <v>91</v>
      </c>
      <c r="Z1493" s="24" t="s">
        <v>91</v>
      </c>
      <c r="AA1493" s="24" t="s">
        <v>91</v>
      </c>
      <c r="AB1493" s="24" t="s">
        <v>92</v>
      </c>
      <c r="AC1493" s="24" t="s">
        <v>90</v>
      </c>
      <c r="AD1493" s="24" t="s">
        <v>91</v>
      </c>
      <c r="AE1493" s="24" t="s">
        <v>91</v>
      </c>
      <c r="AF1493" s="24" t="s">
        <v>91</v>
      </c>
      <c r="AG1493" s="24" t="s">
        <v>91</v>
      </c>
      <c r="AH1493" s="24" t="s">
        <v>91</v>
      </c>
      <c r="AI1493" s="24" t="s">
        <v>91</v>
      </c>
      <c r="AJ1493" s="24" t="s">
        <v>91</v>
      </c>
      <c r="AK1493" s="24" t="s">
        <v>91</v>
      </c>
      <c r="AL1493" s="24" t="s">
        <v>91</v>
      </c>
      <c r="AM1493" s="24" t="s">
        <v>90</v>
      </c>
      <c r="AN1493" s="24" t="s">
        <v>91</v>
      </c>
      <c r="AO1493" s="24" t="s">
        <v>91</v>
      </c>
      <c r="AP1493" s="24" t="s">
        <v>91</v>
      </c>
      <c r="AQ1493" s="24" t="s">
        <v>91</v>
      </c>
      <c r="AR1493" s="24" t="s">
        <v>91</v>
      </c>
      <c r="AS1493" s="24" t="s">
        <v>91</v>
      </c>
      <c r="AT1493" s="24" t="s">
        <v>91</v>
      </c>
      <c r="AU1493" s="24" t="s">
        <v>91</v>
      </c>
      <c r="AV1493" s="24" t="s">
        <v>91</v>
      </c>
      <c r="AW1493" s="24" t="s">
        <v>91</v>
      </c>
      <c r="AX1493" s="24" t="s">
        <v>91</v>
      </c>
      <c r="AY1493" s="24" t="s">
        <v>91</v>
      </c>
      <c r="AZ1493" s="24" t="s">
        <v>91</v>
      </c>
      <c r="BA1493" s="24" t="s">
        <v>91</v>
      </c>
      <c r="BB1493" s="24" t="s">
        <v>91</v>
      </c>
      <c r="BC1493" s="24" t="s">
        <v>91</v>
      </c>
      <c r="BD1493" s="24" t="s">
        <v>91</v>
      </c>
      <c r="BE1493" s="24" t="s">
        <v>91</v>
      </c>
      <c r="BF1493" s="24" t="s">
        <v>91</v>
      </c>
      <c r="BG1493" s="24" t="s">
        <v>91</v>
      </c>
      <c r="BH1493" s="24" t="s">
        <v>91</v>
      </c>
      <c r="BI1493" s="24" t="s">
        <v>91</v>
      </c>
      <c r="BJ1493" s="24" t="s">
        <v>91</v>
      </c>
      <c r="BK1493" s="24" t="s">
        <v>91</v>
      </c>
      <c r="BL1493" s="24" t="s">
        <v>91</v>
      </c>
      <c r="BM1493" s="24" t="s">
        <v>115</v>
      </c>
      <c r="BN1493" s="24" t="s">
        <v>91</v>
      </c>
      <c r="BO1493" s="24" t="s">
        <v>91</v>
      </c>
      <c r="BP1493" s="24" t="s">
        <v>115</v>
      </c>
      <c r="BQ1493" s="24" t="s">
        <v>91</v>
      </c>
      <c r="BR1493" s="24" t="s">
        <v>115</v>
      </c>
      <c r="BS1493" s="24" t="s">
        <v>91</v>
      </c>
      <c r="BT1493" s="24" t="s">
        <v>91</v>
      </c>
      <c r="BU1493" s="24" t="s">
        <v>91</v>
      </c>
      <c r="BV1493" s="24" t="s">
        <v>91</v>
      </c>
      <c r="BW1493" s="24" t="s">
        <v>91</v>
      </c>
      <c r="BX1493" s="24" t="s">
        <v>91</v>
      </c>
      <c r="BY1493" s="24" t="s">
        <v>91</v>
      </c>
      <c r="BZ1493" s="24" t="s">
        <v>91</v>
      </c>
      <c r="CA1493" s="36"/>
      <c r="CB1493" s="35"/>
    </row>
    <row r="1494" spans="1:80" ht="169.5" customHeight="1" x14ac:dyDescent="0.35">
      <c r="A1494" s="24"/>
      <c r="B1494" s="24" t="s">
        <v>77</v>
      </c>
      <c r="C1494" s="23" t="s">
        <v>78</v>
      </c>
      <c r="D1494" s="24" t="s">
        <v>79</v>
      </c>
      <c r="E1494" s="24" t="s">
        <v>80</v>
      </c>
      <c r="F1494" s="24" t="s">
        <v>81</v>
      </c>
      <c r="G1494" s="24" t="s">
        <v>162</v>
      </c>
      <c r="H1494" s="24" t="s">
        <v>177</v>
      </c>
      <c r="I1494" s="24" t="s">
        <v>196</v>
      </c>
      <c r="J1494" s="24" t="s">
        <v>203</v>
      </c>
      <c r="K1494" s="24" t="s">
        <v>204</v>
      </c>
      <c r="L1494" s="24" t="s">
        <v>205</v>
      </c>
      <c r="M1494" s="24" t="s">
        <v>88</v>
      </c>
      <c r="N1494" s="24"/>
      <c r="O1494" s="24"/>
      <c r="P1494" s="24"/>
      <c r="Q1494" s="24" t="s">
        <v>89</v>
      </c>
      <c r="R1494" s="24">
        <v>2026</v>
      </c>
      <c r="S1494" s="24" t="s">
        <v>2105</v>
      </c>
      <c r="T1494" s="24" t="s">
        <v>92</v>
      </c>
      <c r="U1494" s="24" t="s">
        <v>91</v>
      </c>
      <c r="V1494" s="24" t="s">
        <v>91</v>
      </c>
      <c r="W1494" s="24" t="s">
        <v>91</v>
      </c>
      <c r="X1494" s="24"/>
      <c r="Y1494" s="24" t="s">
        <v>91</v>
      </c>
      <c r="Z1494" s="24" t="s">
        <v>91</v>
      </c>
      <c r="AA1494" s="24" t="s">
        <v>91</v>
      </c>
      <c r="AB1494" s="24" t="s">
        <v>92</v>
      </c>
      <c r="AC1494" s="24" t="s">
        <v>90</v>
      </c>
      <c r="AD1494" s="24" t="s">
        <v>91</v>
      </c>
      <c r="AE1494" s="24" t="s">
        <v>92</v>
      </c>
      <c r="AF1494" s="24" t="s">
        <v>91</v>
      </c>
      <c r="AG1494" s="24" t="s">
        <v>91</v>
      </c>
      <c r="AH1494" s="24" t="s">
        <v>91</v>
      </c>
      <c r="AI1494" s="24" t="s">
        <v>91</v>
      </c>
      <c r="AJ1494" s="24" t="s">
        <v>91</v>
      </c>
      <c r="AK1494" s="24" t="s">
        <v>91</v>
      </c>
      <c r="AL1494" s="24" t="s">
        <v>91</v>
      </c>
      <c r="AM1494" s="24" t="s">
        <v>90</v>
      </c>
      <c r="AN1494" s="24" t="s">
        <v>90</v>
      </c>
      <c r="AO1494" s="24" t="s">
        <v>91</v>
      </c>
      <c r="AP1494" s="24" t="s">
        <v>91</v>
      </c>
      <c r="AQ1494" s="24" t="s">
        <v>91</v>
      </c>
      <c r="AR1494" s="24" t="s">
        <v>91</v>
      </c>
      <c r="AS1494" s="24" t="s">
        <v>91</v>
      </c>
      <c r="AT1494" s="24" t="s">
        <v>91</v>
      </c>
      <c r="AU1494" s="24" t="s">
        <v>91</v>
      </c>
      <c r="AV1494" s="24" t="s">
        <v>91</v>
      </c>
      <c r="AW1494" s="24" t="s">
        <v>91</v>
      </c>
      <c r="AX1494" s="24" t="s">
        <v>90</v>
      </c>
      <c r="AY1494" s="24" t="s">
        <v>91</v>
      </c>
      <c r="AZ1494" s="24" t="s">
        <v>91</v>
      </c>
      <c r="BA1494" s="24" t="s">
        <v>91</v>
      </c>
      <c r="BB1494" s="24" t="s">
        <v>91</v>
      </c>
      <c r="BC1494" s="24" t="s">
        <v>91</v>
      </c>
      <c r="BD1494" s="24" t="s">
        <v>91</v>
      </c>
      <c r="BE1494" s="24" t="s">
        <v>91</v>
      </c>
      <c r="BF1494" s="24" t="s">
        <v>91</v>
      </c>
      <c r="BG1494" s="24" t="s">
        <v>91</v>
      </c>
      <c r="BH1494" s="24" t="s">
        <v>91</v>
      </c>
      <c r="BI1494" s="24" t="s">
        <v>91</v>
      </c>
      <c r="BJ1494" s="24" t="s">
        <v>91</v>
      </c>
      <c r="BK1494" s="24" t="s">
        <v>91</v>
      </c>
      <c r="BL1494" s="24" t="s">
        <v>91</v>
      </c>
      <c r="BM1494" s="24" t="s">
        <v>115</v>
      </c>
      <c r="BN1494" s="24" t="s">
        <v>91</v>
      </c>
      <c r="BO1494" s="24" t="s">
        <v>91</v>
      </c>
      <c r="BP1494" s="24" t="s">
        <v>115</v>
      </c>
      <c r="BQ1494" s="24" t="s">
        <v>91</v>
      </c>
      <c r="BR1494" s="24" t="s">
        <v>115</v>
      </c>
      <c r="BS1494" s="24" t="s">
        <v>92</v>
      </c>
      <c r="BT1494" s="24" t="s">
        <v>91</v>
      </c>
      <c r="BU1494" s="24" t="s">
        <v>91</v>
      </c>
      <c r="BV1494" s="24" t="s">
        <v>91</v>
      </c>
      <c r="BW1494" s="24" t="s">
        <v>91</v>
      </c>
      <c r="BX1494" s="24" t="s">
        <v>91</v>
      </c>
      <c r="BY1494" s="24" t="s">
        <v>91</v>
      </c>
      <c r="BZ1494" s="24" t="s">
        <v>92</v>
      </c>
      <c r="CA1494" s="36"/>
      <c r="CB1494" s="35"/>
    </row>
    <row r="1495" spans="1:80" ht="169.5" customHeight="1" x14ac:dyDescent="0.35">
      <c r="A1495" s="24"/>
      <c r="B1495" s="24" t="s">
        <v>77</v>
      </c>
      <c r="C1495" s="23" t="s">
        <v>78</v>
      </c>
      <c r="D1495" s="24" t="s">
        <v>79</v>
      </c>
      <c r="E1495" s="24" t="s">
        <v>80</v>
      </c>
      <c r="F1495" s="24" t="s">
        <v>81</v>
      </c>
      <c r="G1495" s="24" t="s">
        <v>162</v>
      </c>
      <c r="H1495" s="24" t="s">
        <v>177</v>
      </c>
      <c r="I1495" s="24" t="s">
        <v>216</v>
      </c>
      <c r="J1495" s="24" t="s">
        <v>217</v>
      </c>
      <c r="K1495" s="24" t="s">
        <v>218</v>
      </c>
      <c r="L1495" s="24" t="s">
        <v>219</v>
      </c>
      <c r="M1495" s="24" t="s">
        <v>88</v>
      </c>
      <c r="N1495" s="24"/>
      <c r="O1495" s="24"/>
      <c r="P1495" s="24"/>
      <c r="Q1495" s="24" t="s">
        <v>89</v>
      </c>
      <c r="R1495" s="24">
        <v>2026</v>
      </c>
      <c r="S1495" s="24" t="s">
        <v>2105</v>
      </c>
      <c r="T1495" s="24" t="s">
        <v>90</v>
      </c>
      <c r="U1495" s="24" t="s">
        <v>91</v>
      </c>
      <c r="V1495" s="24" t="s">
        <v>91</v>
      </c>
      <c r="W1495" s="24" t="s">
        <v>91</v>
      </c>
      <c r="X1495" s="24"/>
      <c r="Y1495" s="24" t="s">
        <v>91</v>
      </c>
      <c r="Z1495" s="24" t="s">
        <v>91</v>
      </c>
      <c r="AA1495" s="24" t="s">
        <v>91</v>
      </c>
      <c r="AB1495" s="24" t="s">
        <v>90</v>
      </c>
      <c r="AC1495" s="24" t="s">
        <v>90</v>
      </c>
      <c r="AD1495" s="24" t="s">
        <v>91</v>
      </c>
      <c r="AE1495" s="24" t="s">
        <v>92</v>
      </c>
      <c r="AF1495" s="24" t="s">
        <v>91</v>
      </c>
      <c r="AG1495" s="24" t="s">
        <v>91</v>
      </c>
      <c r="AH1495" s="24" t="s">
        <v>91</v>
      </c>
      <c r="AI1495" s="24" t="s">
        <v>91</v>
      </c>
      <c r="AJ1495" s="24" t="s">
        <v>91</v>
      </c>
      <c r="AK1495" s="24" t="s">
        <v>91</v>
      </c>
      <c r="AL1495" s="24" t="s">
        <v>91</v>
      </c>
      <c r="AM1495" s="24" t="s">
        <v>90</v>
      </c>
      <c r="AN1495" s="24" t="s">
        <v>90</v>
      </c>
      <c r="AO1495" s="24" t="s">
        <v>91</v>
      </c>
      <c r="AP1495" s="24" t="s">
        <v>91</v>
      </c>
      <c r="AQ1495" s="24" t="s">
        <v>91</v>
      </c>
      <c r="AR1495" s="24" t="s">
        <v>91</v>
      </c>
      <c r="AS1495" s="24" t="s">
        <v>91</v>
      </c>
      <c r="AT1495" s="24" t="s">
        <v>91</v>
      </c>
      <c r="AU1495" s="24" t="s">
        <v>91</v>
      </c>
      <c r="AV1495" s="24" t="s">
        <v>91</v>
      </c>
      <c r="AW1495" s="24" t="s">
        <v>91</v>
      </c>
      <c r="AX1495" s="24" t="s">
        <v>90</v>
      </c>
      <c r="AY1495" s="24" t="s">
        <v>91</v>
      </c>
      <c r="AZ1495" s="24" t="s">
        <v>91</v>
      </c>
      <c r="BA1495" s="24" t="s">
        <v>91</v>
      </c>
      <c r="BB1495" s="24" t="s">
        <v>91</v>
      </c>
      <c r="BC1495" s="24" t="s">
        <v>90</v>
      </c>
      <c r="BD1495" s="24" t="s">
        <v>91</v>
      </c>
      <c r="BE1495" s="24" t="s">
        <v>91</v>
      </c>
      <c r="BF1495" s="24" t="s">
        <v>91</v>
      </c>
      <c r="BG1495" s="24" t="s">
        <v>90</v>
      </c>
      <c r="BH1495" s="24" t="s">
        <v>91</v>
      </c>
      <c r="BI1495" s="24" t="s">
        <v>91</v>
      </c>
      <c r="BJ1495" s="24" t="s">
        <v>91</v>
      </c>
      <c r="BK1495" s="24" t="s">
        <v>91</v>
      </c>
      <c r="BL1495" s="24" t="s">
        <v>90</v>
      </c>
      <c r="BM1495" s="24" t="s">
        <v>90</v>
      </c>
      <c r="BN1495" s="24" t="s">
        <v>91</v>
      </c>
      <c r="BO1495" s="24" t="s">
        <v>91</v>
      </c>
      <c r="BP1495" s="24" t="s">
        <v>90</v>
      </c>
      <c r="BQ1495" s="24" t="s">
        <v>91</v>
      </c>
      <c r="BR1495" s="24" t="s">
        <v>90</v>
      </c>
      <c r="BS1495" s="24" t="s">
        <v>90</v>
      </c>
      <c r="BT1495" s="24" t="s">
        <v>91</v>
      </c>
      <c r="BU1495" s="24" t="s">
        <v>92</v>
      </c>
      <c r="BV1495" s="24" t="s">
        <v>91</v>
      </c>
      <c r="BW1495" s="24" t="s">
        <v>91</v>
      </c>
      <c r="BX1495" s="24" t="s">
        <v>90</v>
      </c>
      <c r="BY1495" s="24" t="s">
        <v>90</v>
      </c>
      <c r="BZ1495" s="24" t="s">
        <v>90</v>
      </c>
      <c r="CA1495" s="36"/>
      <c r="CB1495" s="35"/>
    </row>
    <row r="1496" spans="1:80" ht="169.5" customHeight="1" x14ac:dyDescent="0.35">
      <c r="A1496" s="24"/>
      <c r="B1496" s="24" t="s">
        <v>77</v>
      </c>
      <c r="C1496" s="23" t="s">
        <v>78</v>
      </c>
      <c r="D1496" s="24" t="s">
        <v>2084</v>
      </c>
      <c r="E1496" s="24" t="s">
        <v>2085</v>
      </c>
      <c r="F1496" s="24" t="s">
        <v>2099</v>
      </c>
      <c r="G1496" s="24" t="s">
        <v>2124</v>
      </c>
      <c r="H1496" s="24" t="s">
        <v>2119</v>
      </c>
      <c r="I1496" s="24" t="s">
        <v>2443</v>
      </c>
      <c r="J1496" s="24" t="s">
        <v>2220</v>
      </c>
      <c r="K1496" s="24" t="s">
        <v>2444</v>
      </c>
      <c r="L1496" s="24" t="s">
        <v>2449</v>
      </c>
      <c r="M1496" s="24" t="s">
        <v>88</v>
      </c>
      <c r="N1496" s="24"/>
      <c r="O1496" s="24"/>
      <c r="P1496" s="24"/>
      <c r="Q1496" s="24" t="s">
        <v>89</v>
      </c>
      <c r="R1496" s="24">
        <v>2027</v>
      </c>
      <c r="S1496" s="24"/>
      <c r="T1496" s="24" t="s">
        <v>92</v>
      </c>
      <c r="U1496" s="24" t="s">
        <v>91</v>
      </c>
      <c r="V1496" s="24" t="s">
        <v>91</v>
      </c>
      <c r="W1496" s="24" t="s">
        <v>91</v>
      </c>
      <c r="X1496" s="24"/>
      <c r="Y1496" s="24" t="s">
        <v>91</v>
      </c>
      <c r="Z1496" s="24" t="s">
        <v>91</v>
      </c>
      <c r="AA1496" s="24" t="s">
        <v>91</v>
      </c>
      <c r="AB1496" s="24" t="s">
        <v>92</v>
      </c>
      <c r="AC1496" s="24" t="s">
        <v>90</v>
      </c>
      <c r="AD1496" s="24" t="s">
        <v>91</v>
      </c>
      <c r="AE1496" s="24" t="s">
        <v>90</v>
      </c>
      <c r="AF1496" s="24" t="s">
        <v>91</v>
      </c>
      <c r="AG1496" s="24" t="s">
        <v>91</v>
      </c>
      <c r="AH1496" s="24" t="s">
        <v>91</v>
      </c>
      <c r="AI1496" s="24" t="s">
        <v>91</v>
      </c>
      <c r="AJ1496" s="24" t="s">
        <v>91</v>
      </c>
      <c r="AK1496" s="24" t="s">
        <v>91</v>
      </c>
      <c r="AL1496" s="24" t="s">
        <v>91</v>
      </c>
      <c r="AM1496" s="24" t="s">
        <v>90</v>
      </c>
      <c r="AN1496" s="24" t="s">
        <v>91</v>
      </c>
      <c r="AO1496" s="24" t="s">
        <v>91</v>
      </c>
      <c r="AP1496" s="24" t="s">
        <v>91</v>
      </c>
      <c r="AQ1496" s="24" t="s">
        <v>91</v>
      </c>
      <c r="AR1496" s="24" t="s">
        <v>91</v>
      </c>
      <c r="AS1496" s="24" t="s">
        <v>91</v>
      </c>
      <c r="AT1496" s="24" t="s">
        <v>91</v>
      </c>
      <c r="AU1496" s="24" t="s">
        <v>91</v>
      </c>
      <c r="AV1496" s="24" t="s">
        <v>91</v>
      </c>
      <c r="AW1496" s="24" t="s">
        <v>91</v>
      </c>
      <c r="AX1496" s="24" t="s">
        <v>91</v>
      </c>
      <c r="AY1496" s="24" t="s">
        <v>91</v>
      </c>
      <c r="AZ1496" s="24" t="s">
        <v>91</v>
      </c>
      <c r="BA1496" s="24" t="s">
        <v>91</v>
      </c>
      <c r="BB1496" s="24" t="s">
        <v>91</v>
      </c>
      <c r="BC1496" s="24" t="s">
        <v>91</v>
      </c>
      <c r="BD1496" s="24" t="s">
        <v>91</v>
      </c>
      <c r="BE1496" s="24" t="s">
        <v>91</v>
      </c>
      <c r="BF1496" s="24" t="s">
        <v>91</v>
      </c>
      <c r="BG1496" s="24" t="s">
        <v>91</v>
      </c>
      <c r="BH1496" s="24" t="s">
        <v>91</v>
      </c>
      <c r="BI1496" s="24" t="s">
        <v>91</v>
      </c>
      <c r="BJ1496" s="24" t="s">
        <v>91</v>
      </c>
      <c r="BK1496" s="24" t="s">
        <v>91</v>
      </c>
      <c r="BL1496" s="24" t="s">
        <v>91</v>
      </c>
      <c r="BM1496" s="24" t="s">
        <v>115</v>
      </c>
      <c r="BN1496" s="24" t="s">
        <v>91</v>
      </c>
      <c r="BO1496" s="24" t="s">
        <v>91</v>
      </c>
      <c r="BP1496" s="24" t="s">
        <v>92</v>
      </c>
      <c r="BQ1496" s="24" t="s">
        <v>91</v>
      </c>
      <c r="BR1496" s="24" t="s">
        <v>115</v>
      </c>
      <c r="BS1496" s="24" t="s">
        <v>91</v>
      </c>
      <c r="BT1496" s="24" t="s">
        <v>91</v>
      </c>
      <c r="BU1496" s="24" t="s">
        <v>91</v>
      </c>
      <c r="BV1496" s="24" t="s">
        <v>91</v>
      </c>
      <c r="BW1496" s="24" t="s">
        <v>91</v>
      </c>
      <c r="BX1496" s="24" t="s">
        <v>90</v>
      </c>
      <c r="BY1496" s="24" t="s">
        <v>90</v>
      </c>
      <c r="BZ1496" s="24" t="s">
        <v>90</v>
      </c>
      <c r="CA1496" s="36"/>
      <c r="CB1496" s="35"/>
    </row>
    <row r="1497" spans="1:80" ht="169.5" customHeight="1" x14ac:dyDescent="0.35">
      <c r="A1497" s="24"/>
      <c r="B1497" s="24" t="s">
        <v>77</v>
      </c>
      <c r="C1497" s="23" t="s">
        <v>78</v>
      </c>
      <c r="D1497" s="24" t="s">
        <v>79</v>
      </c>
      <c r="E1497" s="24" t="s">
        <v>80</v>
      </c>
      <c r="F1497" s="24" t="s">
        <v>81</v>
      </c>
      <c r="G1497" s="24" t="s">
        <v>162</v>
      </c>
      <c r="H1497" s="24" t="s">
        <v>177</v>
      </c>
      <c r="I1497" s="24" t="s">
        <v>220</v>
      </c>
      <c r="J1497" s="24" t="s">
        <v>221</v>
      </c>
      <c r="K1497" s="24" t="s">
        <v>222</v>
      </c>
      <c r="L1497" s="24" t="s">
        <v>223</v>
      </c>
      <c r="M1497" s="24" t="s">
        <v>88</v>
      </c>
      <c r="N1497" s="24"/>
      <c r="O1497" s="24"/>
      <c r="P1497" s="24"/>
      <c r="Q1497" s="24" t="s">
        <v>89</v>
      </c>
      <c r="R1497" s="24">
        <v>2027</v>
      </c>
      <c r="S1497" s="24"/>
      <c r="T1497" s="24" t="s">
        <v>90</v>
      </c>
      <c r="U1497" s="24" t="s">
        <v>91</v>
      </c>
      <c r="V1497" s="24" t="s">
        <v>91</v>
      </c>
      <c r="W1497" s="24" t="s">
        <v>91</v>
      </c>
      <c r="X1497" s="24"/>
      <c r="Y1497" s="24" t="s">
        <v>91</v>
      </c>
      <c r="Z1497" s="24" t="s">
        <v>91</v>
      </c>
      <c r="AA1497" s="24" t="s">
        <v>91</v>
      </c>
      <c r="AB1497" s="24" t="s">
        <v>90</v>
      </c>
      <c r="AC1497" s="24" t="s">
        <v>90</v>
      </c>
      <c r="AD1497" s="24" t="s">
        <v>91</v>
      </c>
      <c r="AE1497" s="24" t="s">
        <v>90</v>
      </c>
      <c r="AF1497" s="24" t="s">
        <v>91</v>
      </c>
      <c r="AG1497" s="24" t="s">
        <v>91</v>
      </c>
      <c r="AH1497" s="24" t="s">
        <v>91</v>
      </c>
      <c r="AI1497" s="24" t="s">
        <v>91</v>
      </c>
      <c r="AJ1497" s="24" t="s">
        <v>91</v>
      </c>
      <c r="AK1497" s="24" t="s">
        <v>91</v>
      </c>
      <c r="AL1497" s="24" t="s">
        <v>91</v>
      </c>
      <c r="AM1497" s="24" t="s">
        <v>90</v>
      </c>
      <c r="AN1497" s="24" t="s">
        <v>90</v>
      </c>
      <c r="AO1497" s="24" t="s">
        <v>91</v>
      </c>
      <c r="AP1497" s="24" t="s">
        <v>91</v>
      </c>
      <c r="AQ1497" s="24" t="s">
        <v>91</v>
      </c>
      <c r="AR1497" s="24" t="s">
        <v>91</v>
      </c>
      <c r="AS1497" s="24" t="s">
        <v>91</v>
      </c>
      <c r="AT1497" s="24" t="s">
        <v>91</v>
      </c>
      <c r="AU1497" s="24" t="s">
        <v>91</v>
      </c>
      <c r="AV1497" s="24" t="s">
        <v>91</v>
      </c>
      <c r="AW1497" s="24" t="s">
        <v>91</v>
      </c>
      <c r="AX1497" s="24" t="s">
        <v>90</v>
      </c>
      <c r="AY1497" s="24" t="s">
        <v>91</v>
      </c>
      <c r="AZ1497" s="24" t="s">
        <v>91</v>
      </c>
      <c r="BA1497" s="24" t="s">
        <v>91</v>
      </c>
      <c r="BB1497" s="24" t="s">
        <v>91</v>
      </c>
      <c r="BC1497" s="24" t="s">
        <v>90</v>
      </c>
      <c r="BD1497" s="24" t="s">
        <v>91</v>
      </c>
      <c r="BE1497" s="24" t="s">
        <v>91</v>
      </c>
      <c r="BF1497" s="24" t="s">
        <v>91</v>
      </c>
      <c r="BG1497" s="24" t="s">
        <v>90</v>
      </c>
      <c r="BH1497" s="24" t="s">
        <v>91</v>
      </c>
      <c r="BI1497" s="24" t="s">
        <v>91</v>
      </c>
      <c r="BJ1497" s="24" t="s">
        <v>91</v>
      </c>
      <c r="BK1497" s="24" t="s">
        <v>91</v>
      </c>
      <c r="BL1497" s="24" t="s">
        <v>90</v>
      </c>
      <c r="BM1497" s="24" t="s">
        <v>90</v>
      </c>
      <c r="BN1497" s="24" t="s">
        <v>91</v>
      </c>
      <c r="BO1497" s="24" t="s">
        <v>91</v>
      </c>
      <c r="BP1497" s="24" t="s">
        <v>90</v>
      </c>
      <c r="BQ1497" s="24" t="s">
        <v>91</v>
      </c>
      <c r="BR1497" s="24" t="s">
        <v>90</v>
      </c>
      <c r="BS1497" s="24" t="s">
        <v>90</v>
      </c>
      <c r="BT1497" s="24" t="s">
        <v>91</v>
      </c>
      <c r="BU1497" s="24" t="s">
        <v>90</v>
      </c>
      <c r="BV1497" s="24" t="s">
        <v>91</v>
      </c>
      <c r="BW1497" s="24" t="s">
        <v>91</v>
      </c>
      <c r="BX1497" s="24" t="s">
        <v>90</v>
      </c>
      <c r="BY1497" s="24" t="s">
        <v>90</v>
      </c>
      <c r="BZ1497" s="24" t="s">
        <v>90</v>
      </c>
      <c r="CA1497" s="36"/>
      <c r="CB1497" s="35"/>
    </row>
    <row r="1498" spans="1:80" ht="169.5" customHeight="1" x14ac:dyDescent="0.35">
      <c r="A1498" s="24"/>
      <c r="B1498" s="24" t="s">
        <v>77</v>
      </c>
      <c r="C1498" s="23" t="s">
        <v>78</v>
      </c>
      <c r="D1498" s="24" t="s">
        <v>2084</v>
      </c>
      <c r="E1498" s="24" t="s">
        <v>2085</v>
      </c>
      <c r="F1498" s="24" t="s">
        <v>81</v>
      </c>
      <c r="G1498" s="24" t="s">
        <v>2124</v>
      </c>
      <c r="H1498" s="24" t="s">
        <v>2158</v>
      </c>
      <c r="I1498" s="24" t="s">
        <v>2477</v>
      </c>
      <c r="J1498" s="24" t="s">
        <v>2131</v>
      </c>
      <c r="K1498" s="24" t="s">
        <v>2131</v>
      </c>
      <c r="L1498" s="24" t="s">
        <v>2478</v>
      </c>
      <c r="M1498" s="24" t="s">
        <v>88</v>
      </c>
      <c r="N1498" s="24"/>
      <c r="O1498" s="24"/>
      <c r="P1498" s="24"/>
      <c r="Q1498" s="24" t="s">
        <v>89</v>
      </c>
      <c r="R1498" s="24">
        <v>2028</v>
      </c>
      <c r="S1498" s="24"/>
      <c r="T1498" s="24" t="s">
        <v>90</v>
      </c>
      <c r="U1498" s="24" t="s">
        <v>91</v>
      </c>
      <c r="V1498" s="24" t="s">
        <v>91</v>
      </c>
      <c r="W1498" s="24" t="s">
        <v>91</v>
      </c>
      <c r="X1498" s="24"/>
      <c r="Y1498" s="24" t="s">
        <v>91</v>
      </c>
      <c r="Z1498" s="24" t="s">
        <v>91</v>
      </c>
      <c r="AA1498" s="24" t="s">
        <v>91</v>
      </c>
      <c r="AB1498" s="24" t="s">
        <v>90</v>
      </c>
      <c r="AC1498" s="24" t="s">
        <v>92</v>
      </c>
      <c r="AD1498" s="24" t="s">
        <v>91</v>
      </c>
      <c r="AE1498" s="24" t="s">
        <v>91</v>
      </c>
      <c r="AF1498" s="24" t="s">
        <v>91</v>
      </c>
      <c r="AG1498" s="24" t="s">
        <v>91</v>
      </c>
      <c r="AH1498" s="24" t="s">
        <v>91</v>
      </c>
      <c r="AI1498" s="24" t="s">
        <v>91</v>
      </c>
      <c r="AJ1498" s="24" t="s">
        <v>91</v>
      </c>
      <c r="AK1498" s="24" t="s">
        <v>91</v>
      </c>
      <c r="AL1498" s="24" t="s">
        <v>91</v>
      </c>
      <c r="AM1498" s="24" t="s">
        <v>92</v>
      </c>
      <c r="AN1498" s="24" t="s">
        <v>92</v>
      </c>
      <c r="AO1498" s="24" t="s">
        <v>91</v>
      </c>
      <c r="AP1498" s="24" t="s">
        <v>91</v>
      </c>
      <c r="AQ1498" s="24" t="s">
        <v>91</v>
      </c>
      <c r="AR1498" s="24" t="s">
        <v>91</v>
      </c>
      <c r="AS1498" s="24" t="s">
        <v>91</v>
      </c>
      <c r="AT1498" s="24" t="s">
        <v>91</v>
      </c>
      <c r="AU1498" s="24" t="s">
        <v>91</v>
      </c>
      <c r="AV1498" s="24" t="s">
        <v>91</v>
      </c>
      <c r="AW1498" s="24" t="s">
        <v>91</v>
      </c>
      <c r="AX1498" s="24" t="s">
        <v>92</v>
      </c>
      <c r="AY1498" s="24" t="s">
        <v>91</v>
      </c>
      <c r="AZ1498" s="24" t="s">
        <v>91</v>
      </c>
      <c r="BA1498" s="24" t="s">
        <v>91</v>
      </c>
      <c r="BB1498" s="24" t="s">
        <v>91</v>
      </c>
      <c r="BC1498" s="24" t="s">
        <v>115</v>
      </c>
      <c r="BD1498" s="24" t="s">
        <v>115</v>
      </c>
      <c r="BE1498" s="24" t="s">
        <v>115</v>
      </c>
      <c r="BF1498" s="24" t="s">
        <v>115</v>
      </c>
      <c r="BG1498" s="24" t="s">
        <v>91</v>
      </c>
      <c r="BH1498" s="24" t="s">
        <v>91</v>
      </c>
      <c r="BI1498" s="24" t="s">
        <v>91</v>
      </c>
      <c r="BJ1498" s="24" t="s">
        <v>91</v>
      </c>
      <c r="BK1498" s="24" t="s">
        <v>91</v>
      </c>
      <c r="BL1498" s="24" t="s">
        <v>115</v>
      </c>
      <c r="BM1498" s="24" t="s">
        <v>90</v>
      </c>
      <c r="BN1498" s="24" t="s">
        <v>91</v>
      </c>
      <c r="BO1498" s="24" t="s">
        <v>91</v>
      </c>
      <c r="BP1498" s="24" t="s">
        <v>92</v>
      </c>
      <c r="BQ1498" s="24" t="s">
        <v>91</v>
      </c>
      <c r="BR1498" s="24" t="s">
        <v>90</v>
      </c>
      <c r="BS1498" s="24" t="s">
        <v>90</v>
      </c>
      <c r="BT1498" s="24" t="s">
        <v>91</v>
      </c>
      <c r="BU1498" s="24" t="s">
        <v>91</v>
      </c>
      <c r="BV1498" s="24" t="s">
        <v>91</v>
      </c>
      <c r="BW1498" s="24" t="s">
        <v>91</v>
      </c>
      <c r="BX1498" s="24" t="s">
        <v>91</v>
      </c>
      <c r="BY1498" s="24" t="s">
        <v>91</v>
      </c>
      <c r="BZ1498" s="24" t="s">
        <v>90</v>
      </c>
      <c r="CA1498" s="36"/>
      <c r="CB1498" s="35"/>
    </row>
    <row r="1499" spans="1:80" ht="169.5" customHeight="1" x14ac:dyDescent="0.35">
      <c r="A1499" s="24"/>
      <c r="B1499" s="24" t="s">
        <v>77</v>
      </c>
      <c r="C1499" s="23" t="s">
        <v>78</v>
      </c>
      <c r="D1499" s="24" t="s">
        <v>79</v>
      </c>
      <c r="E1499" s="24" t="s">
        <v>80</v>
      </c>
      <c r="F1499" s="24" t="s">
        <v>81</v>
      </c>
      <c r="G1499" s="24" t="s">
        <v>162</v>
      </c>
      <c r="H1499" s="24" t="s">
        <v>177</v>
      </c>
      <c r="I1499" s="24" t="s">
        <v>206</v>
      </c>
      <c r="J1499" s="24" t="s">
        <v>207</v>
      </c>
      <c r="K1499" s="24" t="s">
        <v>208</v>
      </c>
      <c r="L1499" s="24" t="s">
        <v>209</v>
      </c>
      <c r="M1499" s="24"/>
      <c r="N1499" s="24" t="s">
        <v>88</v>
      </c>
      <c r="O1499" s="24"/>
      <c r="P1499" s="24"/>
      <c r="Q1499" s="24" t="s">
        <v>89</v>
      </c>
      <c r="R1499" s="24"/>
      <c r="S1499" s="24"/>
      <c r="T1499" s="24" t="s">
        <v>91</v>
      </c>
      <c r="U1499" s="24" t="s">
        <v>91</v>
      </c>
      <c r="V1499" s="24" t="s">
        <v>91</v>
      </c>
      <c r="W1499" s="24" t="s">
        <v>91</v>
      </c>
      <c r="X1499" s="24"/>
      <c r="Y1499" s="24" t="s">
        <v>91</v>
      </c>
      <c r="Z1499" s="24" t="s">
        <v>91</v>
      </c>
      <c r="AA1499" s="24" t="s">
        <v>91</v>
      </c>
      <c r="AB1499" s="24" t="s">
        <v>91</v>
      </c>
      <c r="AC1499" s="24" t="s">
        <v>91</v>
      </c>
      <c r="AD1499" s="24" t="s">
        <v>91</v>
      </c>
      <c r="AE1499" s="24" t="s">
        <v>91</v>
      </c>
      <c r="AF1499" s="24" t="s">
        <v>91</v>
      </c>
      <c r="AG1499" s="24" t="s">
        <v>91</v>
      </c>
      <c r="AH1499" s="24" t="s">
        <v>91</v>
      </c>
      <c r="AI1499" s="24" t="s">
        <v>91</v>
      </c>
      <c r="AJ1499" s="24" t="s">
        <v>91</v>
      </c>
      <c r="AK1499" s="24" t="s">
        <v>91</v>
      </c>
      <c r="AL1499" s="24" t="s">
        <v>91</v>
      </c>
      <c r="AM1499" s="24" t="s">
        <v>91</v>
      </c>
      <c r="AN1499" s="24" t="s">
        <v>115</v>
      </c>
      <c r="AO1499" s="24" t="s">
        <v>91</v>
      </c>
      <c r="AP1499" s="24" t="s">
        <v>91</v>
      </c>
      <c r="AQ1499" s="24" t="s">
        <v>91</v>
      </c>
      <c r="AR1499" s="24" t="s">
        <v>91</v>
      </c>
      <c r="AS1499" s="24" t="s">
        <v>91</v>
      </c>
      <c r="AT1499" s="24" t="s">
        <v>91</v>
      </c>
      <c r="AU1499" s="24" t="s">
        <v>91</v>
      </c>
      <c r="AV1499" s="24" t="s">
        <v>91</v>
      </c>
      <c r="AW1499" s="24" t="s">
        <v>91</v>
      </c>
      <c r="AX1499" s="24" t="s">
        <v>115</v>
      </c>
      <c r="AY1499" s="24" t="s">
        <v>91</v>
      </c>
      <c r="AZ1499" s="24" t="s">
        <v>91</v>
      </c>
      <c r="BA1499" s="24" t="s">
        <v>91</v>
      </c>
      <c r="BB1499" s="24" t="s">
        <v>91</v>
      </c>
      <c r="BC1499" s="24" t="s">
        <v>91</v>
      </c>
      <c r="BD1499" s="24" t="s">
        <v>91</v>
      </c>
      <c r="BE1499" s="24" t="s">
        <v>91</v>
      </c>
      <c r="BF1499" s="24" t="s">
        <v>91</v>
      </c>
      <c r="BG1499" s="24" t="s">
        <v>91</v>
      </c>
      <c r="BH1499" s="24" t="s">
        <v>91</v>
      </c>
      <c r="BI1499" s="24" t="s">
        <v>91</v>
      </c>
      <c r="BJ1499" s="24" t="s">
        <v>91</v>
      </c>
      <c r="BK1499" s="24" t="s">
        <v>91</v>
      </c>
      <c r="BL1499" s="24" t="s">
        <v>91</v>
      </c>
      <c r="BM1499" s="24" t="s">
        <v>91</v>
      </c>
      <c r="BN1499" s="24" t="s">
        <v>91</v>
      </c>
      <c r="BO1499" s="24" t="s">
        <v>91</v>
      </c>
      <c r="BP1499" s="24" t="s">
        <v>91</v>
      </c>
      <c r="BQ1499" s="24" t="s">
        <v>91</v>
      </c>
      <c r="BR1499" s="24" t="s">
        <v>91</v>
      </c>
      <c r="BS1499" s="24" t="s">
        <v>91</v>
      </c>
      <c r="BT1499" s="24" t="s">
        <v>91</v>
      </c>
      <c r="BU1499" s="24" t="s">
        <v>91</v>
      </c>
      <c r="BV1499" s="24" t="s">
        <v>91</v>
      </c>
      <c r="BW1499" s="24" t="s">
        <v>91</v>
      </c>
      <c r="BX1499" s="24" t="s">
        <v>91</v>
      </c>
      <c r="BY1499" s="24" t="s">
        <v>91</v>
      </c>
      <c r="BZ1499" s="24" t="s">
        <v>91</v>
      </c>
      <c r="CA1499" s="36"/>
      <c r="CB1499" s="35"/>
    </row>
    <row r="1500" spans="1:80" ht="169.5" customHeight="1" x14ac:dyDescent="0.35">
      <c r="A1500" s="24"/>
      <c r="B1500" s="24" t="s">
        <v>77</v>
      </c>
      <c r="C1500" s="23" t="s">
        <v>78</v>
      </c>
      <c r="D1500" s="24" t="s">
        <v>2084</v>
      </c>
      <c r="E1500" s="24" t="s">
        <v>2085</v>
      </c>
      <c r="F1500" s="24" t="s">
        <v>81</v>
      </c>
      <c r="G1500" s="24" t="s">
        <v>2128</v>
      </c>
      <c r="H1500" s="24" t="s">
        <v>2129</v>
      </c>
      <c r="I1500" s="24" t="s">
        <v>2130</v>
      </c>
      <c r="J1500" s="24" t="s">
        <v>2131</v>
      </c>
      <c r="K1500" s="24" t="s">
        <v>2131</v>
      </c>
      <c r="L1500" s="24" t="s">
        <v>2132</v>
      </c>
      <c r="M1500" s="24"/>
      <c r="N1500" s="24" t="s">
        <v>88</v>
      </c>
      <c r="O1500" s="24"/>
      <c r="P1500" s="24"/>
      <c r="Q1500" s="24" t="s">
        <v>89</v>
      </c>
      <c r="R1500" s="24">
        <v>2027</v>
      </c>
      <c r="S1500" s="24"/>
      <c r="T1500" s="24" t="s">
        <v>90</v>
      </c>
      <c r="U1500" s="24" t="s">
        <v>91</v>
      </c>
      <c r="V1500" s="24" t="s">
        <v>91</v>
      </c>
      <c r="W1500" s="24" t="s">
        <v>91</v>
      </c>
      <c r="X1500" s="24"/>
      <c r="Y1500" s="24" t="s">
        <v>91</v>
      </c>
      <c r="Z1500" s="24" t="s">
        <v>90</v>
      </c>
      <c r="AA1500" s="24" t="s">
        <v>91</v>
      </c>
      <c r="AB1500" s="24" t="s">
        <v>90</v>
      </c>
      <c r="AC1500" s="24" t="s">
        <v>92</v>
      </c>
      <c r="AD1500" s="24" t="s">
        <v>91</v>
      </c>
      <c r="AE1500" s="24" t="s">
        <v>92</v>
      </c>
      <c r="AF1500" s="24" t="s">
        <v>91</v>
      </c>
      <c r="AG1500" s="24" t="s">
        <v>91</v>
      </c>
      <c r="AH1500" s="24" t="s">
        <v>91</v>
      </c>
      <c r="AI1500" s="24" t="s">
        <v>91</v>
      </c>
      <c r="AJ1500" s="24" t="s">
        <v>91</v>
      </c>
      <c r="AK1500" s="24" t="s">
        <v>91</v>
      </c>
      <c r="AL1500" s="24" t="s">
        <v>91</v>
      </c>
      <c r="AM1500" s="24" t="s">
        <v>92</v>
      </c>
      <c r="AN1500" s="24" t="s">
        <v>91</v>
      </c>
      <c r="AO1500" s="24" t="s">
        <v>91</v>
      </c>
      <c r="AP1500" s="24" t="s">
        <v>91</v>
      </c>
      <c r="AQ1500" s="24" t="s">
        <v>91</v>
      </c>
      <c r="AR1500" s="24" t="s">
        <v>91</v>
      </c>
      <c r="AS1500" s="24" t="s">
        <v>91</v>
      </c>
      <c r="AT1500" s="24" t="s">
        <v>91</v>
      </c>
      <c r="AU1500" s="24" t="s">
        <v>91</v>
      </c>
      <c r="AV1500" s="24" t="s">
        <v>91</v>
      </c>
      <c r="AW1500" s="24" t="s">
        <v>91</v>
      </c>
      <c r="AX1500" s="24" t="s">
        <v>91</v>
      </c>
      <c r="AY1500" s="24" t="s">
        <v>91</v>
      </c>
      <c r="AZ1500" s="24" t="s">
        <v>91</v>
      </c>
      <c r="BA1500" s="24" t="s">
        <v>91</v>
      </c>
      <c r="BB1500" s="24" t="s">
        <v>91</v>
      </c>
      <c r="BC1500" s="24" t="s">
        <v>115</v>
      </c>
      <c r="BD1500" s="24" t="s">
        <v>91</v>
      </c>
      <c r="BE1500" s="24" t="s">
        <v>115</v>
      </c>
      <c r="BF1500" s="24" t="s">
        <v>115</v>
      </c>
      <c r="BG1500" s="24" t="s">
        <v>115</v>
      </c>
      <c r="BH1500" s="24" t="s">
        <v>91</v>
      </c>
      <c r="BI1500" s="24" t="s">
        <v>91</v>
      </c>
      <c r="BJ1500" s="24" t="s">
        <v>91</v>
      </c>
      <c r="BK1500" s="24" t="s">
        <v>91</v>
      </c>
      <c r="BL1500" s="24" t="s">
        <v>115</v>
      </c>
      <c r="BM1500" s="24" t="s">
        <v>115</v>
      </c>
      <c r="BN1500" s="24" t="s">
        <v>91</v>
      </c>
      <c r="BO1500" s="24" t="s">
        <v>91</v>
      </c>
      <c r="BP1500" s="24" t="s">
        <v>92</v>
      </c>
      <c r="BQ1500" s="24" t="s">
        <v>91</v>
      </c>
      <c r="BR1500" s="24" t="s">
        <v>115</v>
      </c>
      <c r="BS1500" s="24" t="s">
        <v>91</v>
      </c>
      <c r="BT1500" s="24" t="s">
        <v>91</v>
      </c>
      <c r="BU1500" s="24" t="s">
        <v>115</v>
      </c>
      <c r="BV1500" s="24" t="s">
        <v>91</v>
      </c>
      <c r="BW1500" s="24" t="s">
        <v>91</v>
      </c>
      <c r="BX1500" s="24" t="s">
        <v>91</v>
      </c>
      <c r="BY1500" s="24" t="s">
        <v>91</v>
      </c>
      <c r="BZ1500" s="24" t="s">
        <v>115</v>
      </c>
      <c r="CA1500" s="36"/>
      <c r="CB1500" s="35"/>
    </row>
    <row r="1501" spans="1:80" ht="169.5" customHeight="1" x14ac:dyDescent="0.35">
      <c r="A1501" s="24"/>
      <c r="B1501" s="24" t="s">
        <v>77</v>
      </c>
      <c r="C1501" s="23" t="s">
        <v>78</v>
      </c>
      <c r="D1501" s="24" t="s">
        <v>2084</v>
      </c>
      <c r="E1501" s="24" t="s">
        <v>2085</v>
      </c>
      <c r="F1501" s="24" t="s">
        <v>2141</v>
      </c>
      <c r="G1501" s="24" t="s">
        <v>2148</v>
      </c>
      <c r="H1501" s="24" t="s">
        <v>2149</v>
      </c>
      <c r="I1501" s="24" t="s">
        <v>2450</v>
      </c>
      <c r="J1501" s="24" t="s">
        <v>2451</v>
      </c>
      <c r="K1501" s="24" t="s">
        <v>2452</v>
      </c>
      <c r="L1501" s="24" t="s">
        <v>2453</v>
      </c>
      <c r="M1501" s="24"/>
      <c r="N1501" s="24" t="s">
        <v>88</v>
      </c>
      <c r="O1501" s="24"/>
      <c r="P1501" s="24"/>
      <c r="Q1501" s="24" t="s">
        <v>89</v>
      </c>
      <c r="R1501" s="24">
        <v>2027</v>
      </c>
      <c r="S1501" s="24"/>
      <c r="T1501" s="24" t="s">
        <v>90</v>
      </c>
      <c r="U1501" s="24" t="s">
        <v>91</v>
      </c>
      <c r="V1501" s="24" t="s">
        <v>91</v>
      </c>
      <c r="W1501" s="24" t="s">
        <v>91</v>
      </c>
      <c r="X1501" s="24"/>
      <c r="Y1501" s="24" t="s">
        <v>91</v>
      </c>
      <c r="Z1501" s="24" t="s">
        <v>91</v>
      </c>
      <c r="AA1501" s="24" t="s">
        <v>91</v>
      </c>
      <c r="AB1501" s="24" t="s">
        <v>90</v>
      </c>
      <c r="AC1501" s="24" t="s">
        <v>90</v>
      </c>
      <c r="AD1501" s="24" t="s">
        <v>91</v>
      </c>
      <c r="AE1501" s="24" t="s">
        <v>91</v>
      </c>
      <c r="AF1501" s="24" t="s">
        <v>91</v>
      </c>
      <c r="AG1501" s="24" t="s">
        <v>91</v>
      </c>
      <c r="AH1501" s="24" t="s">
        <v>91</v>
      </c>
      <c r="AI1501" s="24" t="s">
        <v>91</v>
      </c>
      <c r="AJ1501" s="24" t="s">
        <v>91</v>
      </c>
      <c r="AK1501" s="24" t="s">
        <v>91</v>
      </c>
      <c r="AL1501" s="24" t="s">
        <v>91</v>
      </c>
      <c r="AM1501" s="24" t="s">
        <v>90</v>
      </c>
      <c r="AN1501" s="24" t="s">
        <v>90</v>
      </c>
      <c r="AO1501" s="24" t="s">
        <v>91</v>
      </c>
      <c r="AP1501" s="24" t="s">
        <v>91</v>
      </c>
      <c r="AQ1501" s="24" t="s">
        <v>91</v>
      </c>
      <c r="AR1501" s="24" t="s">
        <v>91</v>
      </c>
      <c r="AS1501" s="24" t="s">
        <v>91</v>
      </c>
      <c r="AT1501" s="24" t="s">
        <v>91</v>
      </c>
      <c r="AU1501" s="24" t="s">
        <v>91</v>
      </c>
      <c r="AV1501" s="24" t="s">
        <v>91</v>
      </c>
      <c r="AW1501" s="24" t="s">
        <v>91</v>
      </c>
      <c r="AX1501" s="24" t="s">
        <v>90</v>
      </c>
      <c r="AY1501" s="24" t="s">
        <v>91</v>
      </c>
      <c r="AZ1501" s="24" t="s">
        <v>91</v>
      </c>
      <c r="BA1501" s="24" t="s">
        <v>91</v>
      </c>
      <c r="BB1501" s="24" t="s">
        <v>91</v>
      </c>
      <c r="BC1501" s="24" t="s">
        <v>90</v>
      </c>
      <c r="BD1501" s="24" t="s">
        <v>90</v>
      </c>
      <c r="BE1501" s="24" t="s">
        <v>90</v>
      </c>
      <c r="BF1501" s="24" t="s">
        <v>90</v>
      </c>
      <c r="BG1501" s="24" t="s">
        <v>90</v>
      </c>
      <c r="BH1501" s="24" t="s">
        <v>91</v>
      </c>
      <c r="BI1501" s="24" t="s">
        <v>91</v>
      </c>
      <c r="BJ1501" s="24" t="s">
        <v>91</v>
      </c>
      <c r="BK1501" s="24" t="s">
        <v>91</v>
      </c>
      <c r="BL1501" s="24" t="s">
        <v>90</v>
      </c>
      <c r="BM1501" s="24" t="s">
        <v>90</v>
      </c>
      <c r="BN1501" s="24" t="s">
        <v>91</v>
      </c>
      <c r="BO1501" s="24" t="s">
        <v>91</v>
      </c>
      <c r="BP1501" s="24" t="s">
        <v>90</v>
      </c>
      <c r="BQ1501" s="24" t="s">
        <v>91</v>
      </c>
      <c r="BR1501" s="24" t="s">
        <v>90</v>
      </c>
      <c r="BS1501" s="24" t="s">
        <v>90</v>
      </c>
      <c r="BT1501" s="24" t="s">
        <v>91</v>
      </c>
      <c r="BU1501" s="24" t="s">
        <v>91</v>
      </c>
      <c r="BV1501" s="24" t="s">
        <v>91</v>
      </c>
      <c r="BW1501" s="24" t="s">
        <v>91</v>
      </c>
      <c r="BX1501" s="24" t="s">
        <v>91</v>
      </c>
      <c r="BY1501" s="24" t="s">
        <v>91</v>
      </c>
      <c r="BZ1501" s="24" t="s">
        <v>90</v>
      </c>
      <c r="CA1501" s="36"/>
      <c r="CB1501" s="35"/>
    </row>
    <row r="1502" spans="1:80" ht="169.5" customHeight="1" x14ac:dyDescent="0.35">
      <c r="A1502" s="24"/>
      <c r="B1502" s="24" t="s">
        <v>77</v>
      </c>
      <c r="C1502" s="23" t="s">
        <v>78</v>
      </c>
      <c r="D1502" s="24" t="s">
        <v>79</v>
      </c>
      <c r="E1502" s="24" t="s">
        <v>80</v>
      </c>
      <c r="F1502" s="24" t="s">
        <v>81</v>
      </c>
      <c r="G1502" s="24" t="s">
        <v>162</v>
      </c>
      <c r="H1502" s="24" t="s">
        <v>177</v>
      </c>
      <c r="I1502" s="24" t="s">
        <v>206</v>
      </c>
      <c r="J1502" s="24" t="s">
        <v>210</v>
      </c>
      <c r="K1502" s="24" t="s">
        <v>211</v>
      </c>
      <c r="L1502" s="24" t="s">
        <v>212</v>
      </c>
      <c r="M1502" s="24"/>
      <c r="N1502" s="24" t="s">
        <v>88</v>
      </c>
      <c r="O1502" s="24"/>
      <c r="P1502" s="24"/>
      <c r="Q1502" s="24" t="s">
        <v>89</v>
      </c>
      <c r="R1502" s="24"/>
      <c r="S1502" s="24"/>
      <c r="T1502" s="24" t="s">
        <v>90</v>
      </c>
      <c r="U1502" s="24" t="s">
        <v>91</v>
      </c>
      <c r="V1502" s="24" t="s">
        <v>91</v>
      </c>
      <c r="W1502" s="24" t="s">
        <v>91</v>
      </c>
      <c r="X1502" s="24"/>
      <c r="Y1502" s="24" t="s">
        <v>91</v>
      </c>
      <c r="Z1502" s="24" t="s">
        <v>91</v>
      </c>
      <c r="AA1502" s="24" t="s">
        <v>91</v>
      </c>
      <c r="AB1502" s="24" t="s">
        <v>90</v>
      </c>
      <c r="AC1502" s="24" t="s">
        <v>90</v>
      </c>
      <c r="AD1502" s="24" t="s">
        <v>91</v>
      </c>
      <c r="AE1502" s="24" t="s">
        <v>91</v>
      </c>
      <c r="AF1502" s="24" t="s">
        <v>91</v>
      </c>
      <c r="AG1502" s="24" t="s">
        <v>91</v>
      </c>
      <c r="AH1502" s="24" t="s">
        <v>91</v>
      </c>
      <c r="AI1502" s="24" t="s">
        <v>91</v>
      </c>
      <c r="AJ1502" s="24" t="s">
        <v>91</v>
      </c>
      <c r="AK1502" s="24" t="s">
        <v>91</v>
      </c>
      <c r="AL1502" s="24" t="s">
        <v>91</v>
      </c>
      <c r="AM1502" s="24" t="s">
        <v>90</v>
      </c>
      <c r="AN1502" s="24" t="s">
        <v>91</v>
      </c>
      <c r="AO1502" s="24" t="s">
        <v>91</v>
      </c>
      <c r="AP1502" s="24" t="s">
        <v>91</v>
      </c>
      <c r="AQ1502" s="24" t="s">
        <v>91</v>
      </c>
      <c r="AR1502" s="24" t="s">
        <v>91</v>
      </c>
      <c r="AS1502" s="24" t="s">
        <v>91</v>
      </c>
      <c r="AT1502" s="24" t="s">
        <v>91</v>
      </c>
      <c r="AU1502" s="24" t="s">
        <v>91</v>
      </c>
      <c r="AV1502" s="24" t="s">
        <v>91</v>
      </c>
      <c r="AW1502" s="24" t="s">
        <v>91</v>
      </c>
      <c r="AX1502" s="24" t="s">
        <v>91</v>
      </c>
      <c r="AY1502" s="24" t="s">
        <v>91</v>
      </c>
      <c r="AZ1502" s="24" t="s">
        <v>91</v>
      </c>
      <c r="BA1502" s="24" t="s">
        <v>91</v>
      </c>
      <c r="BB1502" s="24" t="s">
        <v>91</v>
      </c>
      <c r="BC1502" s="24" t="s">
        <v>91</v>
      </c>
      <c r="BD1502" s="24" t="s">
        <v>91</v>
      </c>
      <c r="BE1502" s="24" t="s">
        <v>91</v>
      </c>
      <c r="BF1502" s="24" t="s">
        <v>91</v>
      </c>
      <c r="BG1502" s="24" t="s">
        <v>91</v>
      </c>
      <c r="BH1502" s="24" t="s">
        <v>91</v>
      </c>
      <c r="BI1502" s="24" t="s">
        <v>91</v>
      </c>
      <c r="BJ1502" s="24" t="s">
        <v>91</v>
      </c>
      <c r="BK1502" s="24" t="s">
        <v>91</v>
      </c>
      <c r="BL1502" s="24" t="s">
        <v>91</v>
      </c>
      <c r="BM1502" s="24" t="s">
        <v>92</v>
      </c>
      <c r="BN1502" s="24" t="s">
        <v>91</v>
      </c>
      <c r="BO1502" s="24" t="s">
        <v>91</v>
      </c>
      <c r="BP1502" s="24" t="s">
        <v>92</v>
      </c>
      <c r="BQ1502" s="24" t="s">
        <v>91</v>
      </c>
      <c r="BR1502" s="24" t="s">
        <v>92</v>
      </c>
      <c r="BS1502" s="24" t="s">
        <v>91</v>
      </c>
      <c r="BT1502" s="24" t="s">
        <v>91</v>
      </c>
      <c r="BU1502" s="24" t="s">
        <v>91</v>
      </c>
      <c r="BV1502" s="24" t="s">
        <v>91</v>
      </c>
      <c r="BW1502" s="24" t="s">
        <v>91</v>
      </c>
      <c r="BX1502" s="24" t="s">
        <v>91</v>
      </c>
      <c r="BY1502" s="24" t="s">
        <v>91</v>
      </c>
      <c r="BZ1502" s="24" t="s">
        <v>91</v>
      </c>
      <c r="CA1502" s="36"/>
      <c r="CB1502" s="35"/>
    </row>
    <row r="1503" spans="1:80" ht="169.5" customHeight="1" x14ac:dyDescent="0.35">
      <c r="A1503" s="24"/>
      <c r="B1503" s="24" t="s">
        <v>77</v>
      </c>
      <c r="C1503" s="23" t="s">
        <v>78</v>
      </c>
      <c r="D1503" s="24" t="s">
        <v>79</v>
      </c>
      <c r="E1503" s="24" t="s">
        <v>80</v>
      </c>
      <c r="F1503" s="24" t="s">
        <v>81</v>
      </c>
      <c r="G1503" s="24" t="s">
        <v>162</v>
      </c>
      <c r="H1503" s="24" t="s">
        <v>177</v>
      </c>
      <c r="I1503" s="24" t="s">
        <v>206</v>
      </c>
      <c r="J1503" s="24" t="s">
        <v>213</v>
      </c>
      <c r="K1503" s="24" t="s">
        <v>214</v>
      </c>
      <c r="L1503" s="24" t="s">
        <v>215</v>
      </c>
      <c r="M1503" s="24"/>
      <c r="N1503" s="24" t="s">
        <v>88</v>
      </c>
      <c r="O1503" s="24"/>
      <c r="P1503" s="24"/>
      <c r="Q1503" s="24" t="s">
        <v>89</v>
      </c>
      <c r="R1503" s="24"/>
      <c r="S1503" s="24"/>
      <c r="T1503" s="24" t="s">
        <v>90</v>
      </c>
      <c r="U1503" s="24" t="s">
        <v>91</v>
      </c>
      <c r="V1503" s="24" t="s">
        <v>91</v>
      </c>
      <c r="W1503" s="24" t="s">
        <v>91</v>
      </c>
      <c r="X1503" s="24"/>
      <c r="Y1503" s="24" t="s">
        <v>91</v>
      </c>
      <c r="Z1503" s="24" t="s">
        <v>91</v>
      </c>
      <c r="AA1503" s="24" t="s">
        <v>91</v>
      </c>
      <c r="AB1503" s="24" t="s">
        <v>90</v>
      </c>
      <c r="AC1503" s="24" t="s">
        <v>90</v>
      </c>
      <c r="AD1503" s="24" t="s">
        <v>91</v>
      </c>
      <c r="AE1503" s="24" t="s">
        <v>91</v>
      </c>
      <c r="AF1503" s="24" t="s">
        <v>91</v>
      </c>
      <c r="AG1503" s="24" t="s">
        <v>91</v>
      </c>
      <c r="AH1503" s="24" t="s">
        <v>91</v>
      </c>
      <c r="AI1503" s="24" t="s">
        <v>91</v>
      </c>
      <c r="AJ1503" s="24" t="s">
        <v>91</v>
      </c>
      <c r="AK1503" s="24" t="s">
        <v>91</v>
      </c>
      <c r="AL1503" s="24" t="s">
        <v>91</v>
      </c>
      <c r="AM1503" s="24" t="s">
        <v>90</v>
      </c>
      <c r="AN1503" s="24" t="s">
        <v>92</v>
      </c>
      <c r="AO1503" s="24" t="s">
        <v>91</v>
      </c>
      <c r="AP1503" s="24" t="s">
        <v>91</v>
      </c>
      <c r="AQ1503" s="24" t="s">
        <v>91</v>
      </c>
      <c r="AR1503" s="24" t="s">
        <v>91</v>
      </c>
      <c r="AS1503" s="24" t="s">
        <v>91</v>
      </c>
      <c r="AT1503" s="24" t="s">
        <v>91</v>
      </c>
      <c r="AU1503" s="24" t="s">
        <v>91</v>
      </c>
      <c r="AV1503" s="24" t="s">
        <v>91</v>
      </c>
      <c r="AW1503" s="24" t="s">
        <v>91</v>
      </c>
      <c r="AX1503" s="24" t="s">
        <v>92</v>
      </c>
      <c r="AY1503" s="24" t="s">
        <v>91</v>
      </c>
      <c r="AZ1503" s="24" t="s">
        <v>91</v>
      </c>
      <c r="BA1503" s="24" t="s">
        <v>90</v>
      </c>
      <c r="BB1503" s="24" t="s">
        <v>91</v>
      </c>
      <c r="BC1503" s="24" t="s">
        <v>90</v>
      </c>
      <c r="BD1503" s="24" t="s">
        <v>90</v>
      </c>
      <c r="BE1503" s="24" t="s">
        <v>91</v>
      </c>
      <c r="BF1503" s="24" t="s">
        <v>91</v>
      </c>
      <c r="BG1503" s="24" t="s">
        <v>90</v>
      </c>
      <c r="BH1503" s="24" t="s">
        <v>91</v>
      </c>
      <c r="BI1503" s="24" t="s">
        <v>91</v>
      </c>
      <c r="BJ1503" s="24" t="s">
        <v>91</v>
      </c>
      <c r="BK1503" s="24" t="s">
        <v>91</v>
      </c>
      <c r="BL1503" s="24" t="s">
        <v>90</v>
      </c>
      <c r="BM1503" s="24" t="s">
        <v>144</v>
      </c>
      <c r="BN1503" s="24" t="s">
        <v>91</v>
      </c>
      <c r="BO1503" s="24" t="s">
        <v>91</v>
      </c>
      <c r="BP1503" s="24" t="s">
        <v>92</v>
      </c>
      <c r="BQ1503" s="24" t="s">
        <v>91</v>
      </c>
      <c r="BR1503" s="24" t="s">
        <v>90</v>
      </c>
      <c r="BS1503" s="24" t="s">
        <v>92</v>
      </c>
      <c r="BT1503" s="24" t="s">
        <v>91</v>
      </c>
      <c r="BU1503" s="24" t="s">
        <v>91</v>
      </c>
      <c r="BV1503" s="24" t="s">
        <v>91</v>
      </c>
      <c r="BW1503" s="24" t="s">
        <v>91</v>
      </c>
      <c r="BX1503" s="24" t="s">
        <v>91</v>
      </c>
      <c r="BY1503" s="24" t="s">
        <v>91</v>
      </c>
      <c r="BZ1503" s="24" t="s">
        <v>92</v>
      </c>
      <c r="CA1503" s="36"/>
      <c r="CB1503" s="35"/>
    </row>
    <row r="1504" spans="1:80" ht="169.5" customHeight="1" x14ac:dyDescent="0.35">
      <c r="A1504" s="24"/>
      <c r="B1504" s="24" t="s">
        <v>77</v>
      </c>
      <c r="C1504" s="23" t="s">
        <v>78</v>
      </c>
      <c r="D1504" s="24" t="s">
        <v>3415</v>
      </c>
      <c r="E1504" s="24" t="s">
        <v>38</v>
      </c>
      <c r="F1504" s="24" t="s">
        <v>287</v>
      </c>
      <c r="G1504" s="24" t="s">
        <v>4109</v>
      </c>
      <c r="H1504" s="24" t="s">
        <v>4110</v>
      </c>
      <c r="I1504" s="24" t="s">
        <v>4111</v>
      </c>
      <c r="J1504" s="24" t="s">
        <v>4139</v>
      </c>
      <c r="K1504" s="24" t="s">
        <v>4140</v>
      </c>
      <c r="L1504" s="24" t="s">
        <v>4141</v>
      </c>
      <c r="M1504" s="24" t="s">
        <v>974</v>
      </c>
      <c r="N1504" s="24"/>
      <c r="O1504" s="24"/>
      <c r="P1504" s="24"/>
      <c r="Q1504" s="24" t="s">
        <v>155</v>
      </c>
      <c r="R1504" s="24">
        <v>2025</v>
      </c>
      <c r="S1504" s="24"/>
      <c r="T1504" s="24" t="s">
        <v>90</v>
      </c>
      <c r="U1504" s="24" t="s">
        <v>91</v>
      </c>
      <c r="V1504" s="24" t="s">
        <v>91</v>
      </c>
      <c r="W1504" s="24" t="s">
        <v>91</v>
      </c>
      <c r="X1504" s="24"/>
      <c r="Y1504" s="24" t="s">
        <v>91</v>
      </c>
      <c r="Z1504" s="24" t="s">
        <v>91</v>
      </c>
      <c r="AA1504" s="24" t="s">
        <v>91</v>
      </c>
      <c r="AB1504" s="24" t="s">
        <v>90</v>
      </c>
      <c r="AC1504" s="24" t="s">
        <v>91</v>
      </c>
      <c r="AD1504" s="24" t="s">
        <v>91</v>
      </c>
      <c r="AE1504" s="24" t="s">
        <v>91</v>
      </c>
      <c r="AF1504" s="24" t="s">
        <v>91</v>
      </c>
      <c r="AG1504" s="24" t="s">
        <v>91</v>
      </c>
      <c r="AH1504" s="24" t="s">
        <v>144</v>
      </c>
      <c r="AI1504" s="24" t="s">
        <v>91</v>
      </c>
      <c r="AJ1504" s="24" t="s">
        <v>91</v>
      </c>
      <c r="AK1504" s="24" t="s">
        <v>91</v>
      </c>
      <c r="AL1504" s="24" t="s">
        <v>91</v>
      </c>
      <c r="AM1504" s="24" t="s">
        <v>90</v>
      </c>
      <c r="AN1504" s="24" t="s">
        <v>91</v>
      </c>
      <c r="AO1504" s="24" t="s">
        <v>90</v>
      </c>
      <c r="AP1504" s="24" t="s">
        <v>91</v>
      </c>
      <c r="AQ1504" s="24" t="s">
        <v>91</v>
      </c>
      <c r="AR1504" s="24" t="s">
        <v>91</v>
      </c>
      <c r="AS1504" s="24" t="s">
        <v>91</v>
      </c>
      <c r="AT1504" s="24" t="s">
        <v>91</v>
      </c>
      <c r="AU1504" s="24" t="s">
        <v>91</v>
      </c>
      <c r="AV1504" s="24" t="s">
        <v>91</v>
      </c>
      <c r="AW1504" s="24" t="s">
        <v>91</v>
      </c>
      <c r="AX1504" s="24" t="s">
        <v>90</v>
      </c>
      <c r="AY1504" s="24" t="s">
        <v>90</v>
      </c>
      <c r="AZ1504" s="24" t="s">
        <v>91</v>
      </c>
      <c r="BA1504" s="24" t="s">
        <v>91</v>
      </c>
      <c r="BB1504" s="24" t="s">
        <v>91</v>
      </c>
      <c r="BC1504" s="24" t="s">
        <v>91</v>
      </c>
      <c r="BD1504" s="24" t="s">
        <v>91</v>
      </c>
      <c r="BE1504" s="24" t="s">
        <v>91</v>
      </c>
      <c r="BF1504" s="24" t="s">
        <v>91</v>
      </c>
      <c r="BG1504" s="24" t="s">
        <v>91</v>
      </c>
      <c r="BH1504" s="24" t="s">
        <v>91</v>
      </c>
      <c r="BI1504" s="24" t="s">
        <v>91</v>
      </c>
      <c r="BJ1504" s="24" t="s">
        <v>90</v>
      </c>
      <c r="BK1504" s="24" t="s">
        <v>91</v>
      </c>
      <c r="BL1504" s="24" t="s">
        <v>90</v>
      </c>
      <c r="BM1504" s="24" t="s">
        <v>144</v>
      </c>
      <c r="BN1504" s="24" t="s">
        <v>91</v>
      </c>
      <c r="BO1504" s="24" t="s">
        <v>91</v>
      </c>
      <c r="BP1504" s="24" t="s">
        <v>1309</v>
      </c>
      <c r="BQ1504" s="24" t="s">
        <v>91</v>
      </c>
      <c r="BR1504" s="24" t="s">
        <v>90</v>
      </c>
      <c r="BS1504" s="24" t="s">
        <v>90</v>
      </c>
      <c r="BT1504" s="24" t="s">
        <v>92</v>
      </c>
      <c r="BU1504" s="24" t="s">
        <v>91</v>
      </c>
      <c r="BV1504" s="24" t="s">
        <v>91</v>
      </c>
      <c r="BW1504" s="24" t="s">
        <v>91</v>
      </c>
      <c r="BX1504" s="24" t="s">
        <v>91</v>
      </c>
      <c r="BY1504" s="24" t="s">
        <v>91</v>
      </c>
      <c r="BZ1504" s="24" t="s">
        <v>90</v>
      </c>
      <c r="CA1504" s="36"/>
      <c r="CB1504" s="35"/>
    </row>
    <row r="1505" spans="1:80" ht="169.5" customHeight="1" x14ac:dyDescent="0.35">
      <c r="A1505" s="24"/>
      <c r="B1505" s="24" t="s">
        <v>77</v>
      </c>
      <c r="C1505" s="23" t="s">
        <v>78</v>
      </c>
      <c r="D1505" s="24" t="s">
        <v>3415</v>
      </c>
      <c r="E1505" s="24" t="s">
        <v>38</v>
      </c>
      <c r="F1505" s="24" t="s">
        <v>287</v>
      </c>
      <c r="G1505" s="24" t="s">
        <v>4109</v>
      </c>
      <c r="H1505" s="24" t="s">
        <v>4110</v>
      </c>
      <c r="I1505" s="24" t="s">
        <v>4111</v>
      </c>
      <c r="J1505" s="24" t="s">
        <v>4142</v>
      </c>
      <c r="K1505" s="24" t="s">
        <v>4143</v>
      </c>
      <c r="L1505" s="24" t="s">
        <v>4144</v>
      </c>
      <c r="M1505" s="24" t="s">
        <v>974</v>
      </c>
      <c r="N1505" s="24"/>
      <c r="O1505" s="24"/>
      <c r="P1505" s="24"/>
      <c r="Q1505" s="24" t="s">
        <v>155</v>
      </c>
      <c r="R1505" s="24">
        <v>2024</v>
      </c>
      <c r="S1505" s="24"/>
      <c r="T1505" s="24" t="s">
        <v>90</v>
      </c>
      <c r="U1505" s="24" t="s">
        <v>91</v>
      </c>
      <c r="V1505" s="24" t="s">
        <v>91</v>
      </c>
      <c r="W1505" s="24" t="s">
        <v>91</v>
      </c>
      <c r="X1505" s="24"/>
      <c r="Y1505" s="24" t="s">
        <v>91</v>
      </c>
      <c r="Z1505" s="24" t="s">
        <v>91</v>
      </c>
      <c r="AA1505" s="24" t="s">
        <v>91</v>
      </c>
      <c r="AB1505" s="24" t="s">
        <v>90</v>
      </c>
      <c r="AC1505" s="24" t="s">
        <v>91</v>
      </c>
      <c r="AD1505" s="24" t="s">
        <v>91</v>
      </c>
      <c r="AE1505" s="24" t="s">
        <v>91</v>
      </c>
      <c r="AF1505" s="24" t="s">
        <v>91</v>
      </c>
      <c r="AG1505" s="24" t="s">
        <v>91</v>
      </c>
      <c r="AH1505" s="24" t="s">
        <v>115</v>
      </c>
      <c r="AI1505" s="24" t="s">
        <v>91</v>
      </c>
      <c r="AJ1505" s="24" t="s">
        <v>91</v>
      </c>
      <c r="AK1505" s="24" t="s">
        <v>91</v>
      </c>
      <c r="AL1505" s="24" t="s">
        <v>91</v>
      </c>
      <c r="AM1505" s="24" t="s">
        <v>115</v>
      </c>
      <c r="AN1505" s="24" t="s">
        <v>91</v>
      </c>
      <c r="AO1505" s="24" t="s">
        <v>90</v>
      </c>
      <c r="AP1505" s="24" t="s">
        <v>91</v>
      </c>
      <c r="AQ1505" s="24" t="s">
        <v>91</v>
      </c>
      <c r="AR1505" s="24" t="s">
        <v>91</v>
      </c>
      <c r="AS1505" s="24" t="s">
        <v>91</v>
      </c>
      <c r="AT1505" s="24" t="s">
        <v>91</v>
      </c>
      <c r="AU1505" s="24" t="s">
        <v>91</v>
      </c>
      <c r="AV1505" s="24" t="s">
        <v>91</v>
      </c>
      <c r="AW1505" s="24" t="s">
        <v>91</v>
      </c>
      <c r="AX1505" s="24" t="s">
        <v>90</v>
      </c>
      <c r="AY1505" s="24" t="s">
        <v>90</v>
      </c>
      <c r="AZ1505" s="24" t="s">
        <v>91</v>
      </c>
      <c r="BA1505" s="24" t="s">
        <v>91</v>
      </c>
      <c r="BB1505" s="24" t="s">
        <v>91</v>
      </c>
      <c r="BC1505" s="24" t="s">
        <v>91</v>
      </c>
      <c r="BD1505" s="24" t="s">
        <v>91</v>
      </c>
      <c r="BE1505" s="24" t="s">
        <v>91</v>
      </c>
      <c r="BF1505" s="24" t="s">
        <v>91</v>
      </c>
      <c r="BG1505" s="24" t="s">
        <v>91</v>
      </c>
      <c r="BH1505" s="24" t="s">
        <v>91</v>
      </c>
      <c r="BI1505" s="24" t="s">
        <v>91</v>
      </c>
      <c r="BJ1505" s="24" t="s">
        <v>90</v>
      </c>
      <c r="BK1505" s="24" t="s">
        <v>91</v>
      </c>
      <c r="BL1505" s="24" t="s">
        <v>90</v>
      </c>
      <c r="BM1505" s="24" t="s">
        <v>144</v>
      </c>
      <c r="BN1505" s="24" t="s">
        <v>91</v>
      </c>
      <c r="BO1505" s="24" t="s">
        <v>91</v>
      </c>
      <c r="BP1505" s="24" t="s">
        <v>144</v>
      </c>
      <c r="BQ1505" s="24" t="s">
        <v>91</v>
      </c>
      <c r="BR1505" s="24" t="s">
        <v>90</v>
      </c>
      <c r="BS1505" s="24" t="s">
        <v>115</v>
      </c>
      <c r="BT1505" s="24" t="s">
        <v>92</v>
      </c>
      <c r="BU1505" s="24" t="s">
        <v>91</v>
      </c>
      <c r="BV1505" s="24" t="s">
        <v>91</v>
      </c>
      <c r="BW1505" s="24" t="s">
        <v>91</v>
      </c>
      <c r="BX1505" s="24" t="s">
        <v>91</v>
      </c>
      <c r="BY1505" s="24" t="s">
        <v>91</v>
      </c>
      <c r="BZ1505" s="24" t="s">
        <v>115</v>
      </c>
      <c r="CA1505" s="36"/>
      <c r="CB1505" s="35"/>
    </row>
    <row r="1506" spans="1:80" ht="169.5" customHeight="1" x14ac:dyDescent="0.35">
      <c r="A1506" s="24"/>
      <c r="B1506" s="24" t="s">
        <v>77</v>
      </c>
      <c r="C1506" s="23" t="s">
        <v>78</v>
      </c>
      <c r="D1506" s="24" t="s">
        <v>3415</v>
      </c>
      <c r="E1506" s="24" t="s">
        <v>38</v>
      </c>
      <c r="F1506" s="24" t="s">
        <v>287</v>
      </c>
      <c r="G1506" s="24" t="s">
        <v>4109</v>
      </c>
      <c r="H1506" s="24" t="s">
        <v>4110</v>
      </c>
      <c r="I1506" s="24" t="s">
        <v>4111</v>
      </c>
      <c r="J1506" s="24" t="s">
        <v>4145</v>
      </c>
      <c r="K1506" s="24" t="s">
        <v>4146</v>
      </c>
      <c r="L1506" s="24" t="s">
        <v>4147</v>
      </c>
      <c r="M1506" s="24" t="s">
        <v>974</v>
      </c>
      <c r="N1506" s="24"/>
      <c r="O1506" s="24"/>
      <c r="P1506" s="24"/>
      <c r="Q1506" s="24" t="s">
        <v>155</v>
      </c>
      <c r="R1506" s="24">
        <v>2024</v>
      </c>
      <c r="S1506" s="24"/>
      <c r="T1506" s="24" t="s">
        <v>90</v>
      </c>
      <c r="U1506" s="24" t="s">
        <v>91</v>
      </c>
      <c r="V1506" s="24" t="s">
        <v>91</v>
      </c>
      <c r="W1506" s="24" t="s">
        <v>91</v>
      </c>
      <c r="X1506" s="24"/>
      <c r="Y1506" s="24" t="s">
        <v>91</v>
      </c>
      <c r="Z1506" s="24" t="s">
        <v>91</v>
      </c>
      <c r="AA1506" s="24" t="s">
        <v>91</v>
      </c>
      <c r="AB1506" s="24" t="s">
        <v>90</v>
      </c>
      <c r="AC1506" s="24" t="s">
        <v>91</v>
      </c>
      <c r="AD1506" s="24" t="s">
        <v>91</v>
      </c>
      <c r="AE1506" s="24" t="s">
        <v>91</v>
      </c>
      <c r="AF1506" s="24" t="s">
        <v>91</v>
      </c>
      <c r="AG1506" s="24" t="s">
        <v>91</v>
      </c>
      <c r="AH1506" s="24" t="s">
        <v>1309</v>
      </c>
      <c r="AI1506" s="24" t="s">
        <v>91</v>
      </c>
      <c r="AJ1506" s="24" t="s">
        <v>91</v>
      </c>
      <c r="AK1506" s="24" t="s">
        <v>91</v>
      </c>
      <c r="AL1506" s="24" t="s">
        <v>91</v>
      </c>
      <c r="AM1506" s="24" t="s">
        <v>92</v>
      </c>
      <c r="AN1506" s="24" t="s">
        <v>91</v>
      </c>
      <c r="AO1506" s="24" t="s">
        <v>90</v>
      </c>
      <c r="AP1506" s="24" t="s">
        <v>91</v>
      </c>
      <c r="AQ1506" s="24" t="s">
        <v>91</v>
      </c>
      <c r="AR1506" s="24" t="s">
        <v>91</v>
      </c>
      <c r="AS1506" s="24" t="s">
        <v>91</v>
      </c>
      <c r="AT1506" s="24" t="s">
        <v>91</v>
      </c>
      <c r="AU1506" s="24" t="s">
        <v>91</v>
      </c>
      <c r="AV1506" s="24" t="s">
        <v>91</v>
      </c>
      <c r="AW1506" s="24" t="s">
        <v>91</v>
      </c>
      <c r="AX1506" s="24" t="s">
        <v>90</v>
      </c>
      <c r="AY1506" s="24" t="s">
        <v>90</v>
      </c>
      <c r="AZ1506" s="24" t="s">
        <v>91</v>
      </c>
      <c r="BA1506" s="24" t="s">
        <v>91</v>
      </c>
      <c r="BB1506" s="24" t="s">
        <v>91</v>
      </c>
      <c r="BC1506" s="24" t="s">
        <v>91</v>
      </c>
      <c r="BD1506" s="24" t="s">
        <v>91</v>
      </c>
      <c r="BE1506" s="24" t="s">
        <v>91</v>
      </c>
      <c r="BF1506" s="24" t="s">
        <v>91</v>
      </c>
      <c r="BG1506" s="24" t="s">
        <v>91</v>
      </c>
      <c r="BH1506" s="24" t="s">
        <v>91</v>
      </c>
      <c r="BI1506" s="24" t="s">
        <v>91</v>
      </c>
      <c r="BJ1506" s="24" t="s">
        <v>90</v>
      </c>
      <c r="BK1506" s="24" t="s">
        <v>91</v>
      </c>
      <c r="BL1506" s="24" t="s">
        <v>90</v>
      </c>
      <c r="BM1506" s="24" t="s">
        <v>144</v>
      </c>
      <c r="BN1506" s="24" t="s">
        <v>91</v>
      </c>
      <c r="BO1506" s="24" t="s">
        <v>91</v>
      </c>
      <c r="BP1506" s="24" t="s">
        <v>144</v>
      </c>
      <c r="BQ1506" s="24" t="s">
        <v>91</v>
      </c>
      <c r="BR1506" s="24" t="s">
        <v>90</v>
      </c>
      <c r="BS1506" s="24" t="s">
        <v>115</v>
      </c>
      <c r="BT1506" s="24" t="s">
        <v>92</v>
      </c>
      <c r="BU1506" s="24" t="s">
        <v>91</v>
      </c>
      <c r="BV1506" s="24" t="s">
        <v>91</v>
      </c>
      <c r="BW1506" s="24" t="s">
        <v>91</v>
      </c>
      <c r="BX1506" s="24" t="s">
        <v>91</v>
      </c>
      <c r="BY1506" s="24" t="s">
        <v>91</v>
      </c>
      <c r="BZ1506" s="24" t="s">
        <v>115</v>
      </c>
      <c r="CA1506" s="36"/>
      <c r="CB1506" s="35"/>
    </row>
    <row r="1507" spans="1:80" ht="169.5" customHeight="1" x14ac:dyDescent="0.35">
      <c r="A1507" s="24"/>
      <c r="B1507" s="24" t="s">
        <v>77</v>
      </c>
      <c r="C1507" s="23" t="s">
        <v>78</v>
      </c>
      <c r="D1507" s="24" t="s">
        <v>3415</v>
      </c>
      <c r="E1507" s="24" t="s">
        <v>38</v>
      </c>
      <c r="F1507" s="24" t="s">
        <v>287</v>
      </c>
      <c r="G1507" s="24" t="s">
        <v>4109</v>
      </c>
      <c r="H1507" s="24" t="s">
        <v>4110</v>
      </c>
      <c r="I1507" s="24" t="s">
        <v>4111</v>
      </c>
      <c r="J1507" s="24" t="s">
        <v>4148</v>
      </c>
      <c r="K1507" s="24" t="s">
        <v>4149</v>
      </c>
      <c r="L1507" s="24" t="s">
        <v>4150</v>
      </c>
      <c r="M1507" s="24" t="s">
        <v>974</v>
      </c>
      <c r="N1507" s="24"/>
      <c r="O1507" s="24"/>
      <c r="P1507" s="24"/>
      <c r="Q1507" s="24" t="s">
        <v>155</v>
      </c>
      <c r="R1507" s="24">
        <v>2024</v>
      </c>
      <c r="S1507" s="24"/>
      <c r="T1507" s="24" t="s">
        <v>90</v>
      </c>
      <c r="U1507" s="24" t="s">
        <v>91</v>
      </c>
      <c r="V1507" s="24" t="s">
        <v>91</v>
      </c>
      <c r="W1507" s="24" t="s">
        <v>91</v>
      </c>
      <c r="X1507" s="24"/>
      <c r="Y1507" s="24" t="s">
        <v>91</v>
      </c>
      <c r="Z1507" s="24" t="s">
        <v>91</v>
      </c>
      <c r="AA1507" s="24" t="s">
        <v>91</v>
      </c>
      <c r="AB1507" s="24" t="s">
        <v>90</v>
      </c>
      <c r="AC1507" s="24" t="s">
        <v>91</v>
      </c>
      <c r="AD1507" s="24" t="s">
        <v>91</v>
      </c>
      <c r="AE1507" s="24" t="s">
        <v>91</v>
      </c>
      <c r="AF1507" s="24" t="s">
        <v>91</v>
      </c>
      <c r="AG1507" s="24" t="s">
        <v>91</v>
      </c>
      <c r="AH1507" s="24" t="s">
        <v>144</v>
      </c>
      <c r="AI1507" s="24" t="s">
        <v>91</v>
      </c>
      <c r="AJ1507" s="24" t="s">
        <v>91</v>
      </c>
      <c r="AK1507" s="24" t="s">
        <v>91</v>
      </c>
      <c r="AL1507" s="24" t="s">
        <v>91</v>
      </c>
      <c r="AM1507" s="24" t="s">
        <v>90</v>
      </c>
      <c r="AN1507" s="24" t="s">
        <v>91</v>
      </c>
      <c r="AO1507" s="24" t="s">
        <v>92</v>
      </c>
      <c r="AP1507" s="24" t="s">
        <v>91</v>
      </c>
      <c r="AQ1507" s="24" t="s">
        <v>91</v>
      </c>
      <c r="AR1507" s="24" t="s">
        <v>91</v>
      </c>
      <c r="AS1507" s="24" t="s">
        <v>91</v>
      </c>
      <c r="AT1507" s="24" t="s">
        <v>91</v>
      </c>
      <c r="AU1507" s="24" t="s">
        <v>91</v>
      </c>
      <c r="AV1507" s="24" t="s">
        <v>91</v>
      </c>
      <c r="AW1507" s="24" t="s">
        <v>91</v>
      </c>
      <c r="AX1507" s="24" t="s">
        <v>92</v>
      </c>
      <c r="AY1507" s="24" t="s">
        <v>90</v>
      </c>
      <c r="AZ1507" s="24" t="s">
        <v>91</v>
      </c>
      <c r="BA1507" s="24" t="s">
        <v>91</v>
      </c>
      <c r="BB1507" s="24" t="s">
        <v>91</v>
      </c>
      <c r="BC1507" s="24" t="s">
        <v>91</v>
      </c>
      <c r="BD1507" s="24" t="s">
        <v>91</v>
      </c>
      <c r="BE1507" s="24" t="s">
        <v>91</v>
      </c>
      <c r="BF1507" s="24" t="s">
        <v>91</v>
      </c>
      <c r="BG1507" s="24" t="s">
        <v>91</v>
      </c>
      <c r="BH1507" s="24" t="s">
        <v>91</v>
      </c>
      <c r="BI1507" s="24" t="s">
        <v>91</v>
      </c>
      <c r="BJ1507" s="24" t="s">
        <v>90</v>
      </c>
      <c r="BK1507" s="24" t="s">
        <v>91</v>
      </c>
      <c r="BL1507" s="24" t="s">
        <v>90</v>
      </c>
      <c r="BM1507" s="24" t="s">
        <v>144</v>
      </c>
      <c r="BN1507" s="24" t="s">
        <v>91</v>
      </c>
      <c r="BO1507" s="24" t="s">
        <v>91</v>
      </c>
      <c r="BP1507" s="24" t="s">
        <v>144</v>
      </c>
      <c r="BQ1507" s="24" t="s">
        <v>91</v>
      </c>
      <c r="BR1507" s="24" t="s">
        <v>90</v>
      </c>
      <c r="BS1507" s="24" t="s">
        <v>92</v>
      </c>
      <c r="BT1507" s="24" t="s">
        <v>92</v>
      </c>
      <c r="BU1507" s="24" t="s">
        <v>91</v>
      </c>
      <c r="BV1507" s="24" t="s">
        <v>91</v>
      </c>
      <c r="BW1507" s="24" t="s">
        <v>91</v>
      </c>
      <c r="BX1507" s="24" t="s">
        <v>91</v>
      </c>
      <c r="BY1507" s="24" t="s">
        <v>91</v>
      </c>
      <c r="BZ1507" s="24" t="s">
        <v>92</v>
      </c>
      <c r="CA1507" s="36"/>
      <c r="CB1507" s="35"/>
    </row>
    <row r="1508" spans="1:80" ht="169.5" customHeight="1" x14ac:dyDescent="0.35">
      <c r="A1508" s="24"/>
      <c r="B1508" s="24" t="s">
        <v>77</v>
      </c>
      <c r="C1508" s="23" t="s">
        <v>78</v>
      </c>
      <c r="D1508" s="24" t="s">
        <v>3415</v>
      </c>
      <c r="E1508" s="24" t="s">
        <v>38</v>
      </c>
      <c r="F1508" s="24" t="s">
        <v>287</v>
      </c>
      <c r="G1508" s="24" t="s">
        <v>4109</v>
      </c>
      <c r="H1508" s="24" t="s">
        <v>4110</v>
      </c>
      <c r="I1508" s="24" t="s">
        <v>4161</v>
      </c>
      <c r="J1508" s="24" t="s">
        <v>4162</v>
      </c>
      <c r="K1508" s="24" t="s">
        <v>4163</v>
      </c>
      <c r="L1508" s="24" t="s">
        <v>4164</v>
      </c>
      <c r="M1508" s="24" t="s">
        <v>974</v>
      </c>
      <c r="N1508" s="24"/>
      <c r="O1508" s="24"/>
      <c r="P1508" s="24"/>
      <c r="Q1508" s="24" t="s">
        <v>155</v>
      </c>
      <c r="R1508" s="24" t="s">
        <v>4165</v>
      </c>
      <c r="S1508" s="24"/>
      <c r="T1508" s="24" t="s">
        <v>90</v>
      </c>
      <c r="U1508" s="24" t="s">
        <v>91</v>
      </c>
      <c r="V1508" s="24" t="s">
        <v>91</v>
      </c>
      <c r="W1508" s="24" t="s">
        <v>91</v>
      </c>
      <c r="X1508" s="24"/>
      <c r="Y1508" s="24" t="s">
        <v>91</v>
      </c>
      <c r="Z1508" s="24" t="s">
        <v>91</v>
      </c>
      <c r="AA1508" s="24" t="s">
        <v>91</v>
      </c>
      <c r="AB1508" s="24" t="s">
        <v>90</v>
      </c>
      <c r="AC1508" s="24" t="s">
        <v>91</v>
      </c>
      <c r="AD1508" s="24" t="s">
        <v>91</v>
      </c>
      <c r="AE1508" s="24" t="s">
        <v>91</v>
      </c>
      <c r="AF1508" s="24" t="s">
        <v>91</v>
      </c>
      <c r="AG1508" s="24" t="s">
        <v>91</v>
      </c>
      <c r="AH1508" s="24" t="s">
        <v>115</v>
      </c>
      <c r="AI1508" s="24" t="s">
        <v>91</v>
      </c>
      <c r="AJ1508" s="24" t="s">
        <v>91</v>
      </c>
      <c r="AK1508" s="24" t="s">
        <v>91</v>
      </c>
      <c r="AL1508" s="24" t="s">
        <v>91</v>
      </c>
      <c r="AM1508" s="24" t="s">
        <v>115</v>
      </c>
      <c r="AN1508" s="24" t="s">
        <v>91</v>
      </c>
      <c r="AO1508" s="24" t="s">
        <v>90</v>
      </c>
      <c r="AP1508" s="24" t="s">
        <v>91</v>
      </c>
      <c r="AQ1508" s="24" t="s">
        <v>91</v>
      </c>
      <c r="AR1508" s="24" t="s">
        <v>91</v>
      </c>
      <c r="AS1508" s="24" t="s">
        <v>91</v>
      </c>
      <c r="AT1508" s="24" t="s">
        <v>91</v>
      </c>
      <c r="AU1508" s="24" t="s">
        <v>91</v>
      </c>
      <c r="AV1508" s="24" t="s">
        <v>91</v>
      </c>
      <c r="AW1508" s="24" t="s">
        <v>91</v>
      </c>
      <c r="AX1508" s="24" t="s">
        <v>90</v>
      </c>
      <c r="AY1508" s="24" t="s">
        <v>92</v>
      </c>
      <c r="AZ1508" s="24" t="s">
        <v>91</v>
      </c>
      <c r="BA1508" s="24" t="s">
        <v>91</v>
      </c>
      <c r="BB1508" s="24" t="s">
        <v>91</v>
      </c>
      <c r="BC1508" s="24" t="s">
        <v>91</v>
      </c>
      <c r="BD1508" s="24" t="s">
        <v>91</v>
      </c>
      <c r="BE1508" s="24" t="s">
        <v>91</v>
      </c>
      <c r="BF1508" s="24" t="s">
        <v>91</v>
      </c>
      <c r="BG1508" s="24" t="s">
        <v>91</v>
      </c>
      <c r="BH1508" s="24" t="s">
        <v>91</v>
      </c>
      <c r="BI1508" s="24" t="s">
        <v>91</v>
      </c>
      <c r="BJ1508" s="24" t="s">
        <v>92</v>
      </c>
      <c r="BK1508" s="24" t="s">
        <v>91</v>
      </c>
      <c r="BL1508" s="24" t="s">
        <v>92</v>
      </c>
      <c r="BM1508" s="24" t="s">
        <v>144</v>
      </c>
      <c r="BN1508" s="24" t="s">
        <v>91</v>
      </c>
      <c r="BO1508" s="24" t="s">
        <v>91</v>
      </c>
      <c r="BP1508" s="24" t="s">
        <v>92</v>
      </c>
      <c r="BQ1508" s="24" t="s">
        <v>91</v>
      </c>
      <c r="BR1508" s="24" t="s">
        <v>90</v>
      </c>
      <c r="BS1508" s="24" t="s">
        <v>90</v>
      </c>
      <c r="BT1508" s="24" t="s">
        <v>91</v>
      </c>
      <c r="BU1508" s="24" t="s">
        <v>91</v>
      </c>
      <c r="BV1508" s="24" t="s">
        <v>91</v>
      </c>
      <c r="BW1508" s="24" t="s">
        <v>91</v>
      </c>
      <c r="BX1508" s="24" t="s">
        <v>91</v>
      </c>
      <c r="BY1508" s="24" t="s">
        <v>91</v>
      </c>
      <c r="BZ1508" s="24" t="s">
        <v>90</v>
      </c>
      <c r="CA1508" s="36"/>
      <c r="CB1508" s="35"/>
    </row>
    <row r="1509" spans="1:80" ht="169.5" customHeight="1" x14ac:dyDescent="0.35">
      <c r="A1509" s="24"/>
      <c r="B1509" s="24" t="s">
        <v>77</v>
      </c>
      <c r="C1509" s="23" t="s">
        <v>78</v>
      </c>
      <c r="D1509" s="24" t="s">
        <v>3415</v>
      </c>
      <c r="E1509" s="24" t="s">
        <v>38</v>
      </c>
      <c r="F1509" s="24" t="s">
        <v>287</v>
      </c>
      <c r="G1509" s="24" t="s">
        <v>4109</v>
      </c>
      <c r="H1509" s="24" t="s">
        <v>4110</v>
      </c>
      <c r="I1509" s="24" t="s">
        <v>4166</v>
      </c>
      <c r="J1509" s="24" t="s">
        <v>4167</v>
      </c>
      <c r="K1509" s="24" t="s">
        <v>4168</v>
      </c>
      <c r="L1509" s="24" t="s">
        <v>4169</v>
      </c>
      <c r="M1509" s="24" t="s">
        <v>974</v>
      </c>
      <c r="N1509" s="24"/>
      <c r="O1509" s="24"/>
      <c r="P1509" s="24"/>
      <c r="Q1509" s="24" t="s">
        <v>155</v>
      </c>
      <c r="R1509" s="24" t="s">
        <v>4170</v>
      </c>
      <c r="S1509" s="24"/>
      <c r="T1509" s="24" t="s">
        <v>90</v>
      </c>
      <c r="U1509" s="24" t="s">
        <v>91</v>
      </c>
      <c r="V1509" s="24" t="s">
        <v>91</v>
      </c>
      <c r="W1509" s="24" t="s">
        <v>91</v>
      </c>
      <c r="X1509" s="24"/>
      <c r="Y1509" s="24" t="s">
        <v>91</v>
      </c>
      <c r="Z1509" s="24" t="s">
        <v>91</v>
      </c>
      <c r="AA1509" s="24" t="s">
        <v>91</v>
      </c>
      <c r="AB1509" s="24" t="s">
        <v>90</v>
      </c>
      <c r="AC1509" s="24" t="s">
        <v>91</v>
      </c>
      <c r="AD1509" s="24" t="s">
        <v>91</v>
      </c>
      <c r="AE1509" s="24" t="s">
        <v>91</v>
      </c>
      <c r="AF1509" s="24" t="s">
        <v>91</v>
      </c>
      <c r="AG1509" s="24" t="s">
        <v>91</v>
      </c>
      <c r="AH1509" s="24" t="s">
        <v>115</v>
      </c>
      <c r="AI1509" s="24" t="s">
        <v>91</v>
      </c>
      <c r="AJ1509" s="24" t="s">
        <v>91</v>
      </c>
      <c r="AK1509" s="24" t="s">
        <v>91</v>
      </c>
      <c r="AL1509" s="24" t="s">
        <v>91</v>
      </c>
      <c r="AM1509" s="24" t="s">
        <v>115</v>
      </c>
      <c r="AN1509" s="24" t="s">
        <v>91</v>
      </c>
      <c r="AO1509" s="24" t="s">
        <v>115</v>
      </c>
      <c r="AP1509" s="24" t="s">
        <v>91</v>
      </c>
      <c r="AQ1509" s="24" t="s">
        <v>91</v>
      </c>
      <c r="AR1509" s="24" t="s">
        <v>91</v>
      </c>
      <c r="AS1509" s="24" t="s">
        <v>91</v>
      </c>
      <c r="AT1509" s="24" t="s">
        <v>91</v>
      </c>
      <c r="AU1509" s="24" t="s">
        <v>91</v>
      </c>
      <c r="AV1509" s="24" t="s">
        <v>91</v>
      </c>
      <c r="AW1509" s="24" t="s">
        <v>91</v>
      </c>
      <c r="AX1509" s="24" t="s">
        <v>115</v>
      </c>
      <c r="AY1509" s="24" t="s">
        <v>91</v>
      </c>
      <c r="AZ1509" s="24" t="s">
        <v>91</v>
      </c>
      <c r="BA1509" s="24" t="s">
        <v>91</v>
      </c>
      <c r="BB1509" s="24" t="s">
        <v>91</v>
      </c>
      <c r="BC1509" s="24" t="s">
        <v>91</v>
      </c>
      <c r="BD1509" s="24" t="s">
        <v>91</v>
      </c>
      <c r="BE1509" s="24" t="s">
        <v>91</v>
      </c>
      <c r="BF1509" s="24" t="s">
        <v>91</v>
      </c>
      <c r="BG1509" s="24" t="s">
        <v>91</v>
      </c>
      <c r="BH1509" s="24" t="s">
        <v>91</v>
      </c>
      <c r="BI1509" s="24" t="s">
        <v>91</v>
      </c>
      <c r="BJ1509" s="24" t="s">
        <v>90</v>
      </c>
      <c r="BK1509" s="24" t="s">
        <v>91</v>
      </c>
      <c r="BL1509" s="24" t="s">
        <v>90</v>
      </c>
      <c r="BM1509" s="24" t="s">
        <v>90</v>
      </c>
      <c r="BN1509" s="24" t="s">
        <v>91</v>
      </c>
      <c r="BO1509" s="24" t="s">
        <v>91</v>
      </c>
      <c r="BP1509" s="24" t="s">
        <v>90</v>
      </c>
      <c r="BQ1509" s="24" t="s">
        <v>91</v>
      </c>
      <c r="BR1509" s="24" t="s">
        <v>90</v>
      </c>
      <c r="BS1509" s="24" t="s">
        <v>90</v>
      </c>
      <c r="BT1509" s="24" t="s">
        <v>91</v>
      </c>
      <c r="BU1509" s="24" t="s">
        <v>91</v>
      </c>
      <c r="BV1509" s="24" t="s">
        <v>91</v>
      </c>
      <c r="BW1509" s="24" t="s">
        <v>91</v>
      </c>
      <c r="BX1509" s="24" t="s">
        <v>91</v>
      </c>
      <c r="BY1509" s="24" t="s">
        <v>91</v>
      </c>
      <c r="BZ1509" s="24" t="s">
        <v>90</v>
      </c>
      <c r="CA1509" s="36"/>
      <c r="CB1509" s="35"/>
    </row>
    <row r="1510" spans="1:80" ht="169.5" customHeight="1" x14ac:dyDescent="0.35">
      <c r="A1510" s="24"/>
      <c r="B1510" s="24" t="s">
        <v>77</v>
      </c>
      <c r="C1510" s="23" t="s">
        <v>78</v>
      </c>
      <c r="D1510" s="24" t="s">
        <v>3415</v>
      </c>
      <c r="E1510" s="24" t="s">
        <v>38</v>
      </c>
      <c r="F1510" s="24" t="s">
        <v>287</v>
      </c>
      <c r="G1510" s="24" t="s">
        <v>4109</v>
      </c>
      <c r="H1510" s="24" t="s">
        <v>4110</v>
      </c>
      <c r="I1510" s="24" t="s">
        <v>4171</v>
      </c>
      <c r="J1510" s="24" t="s">
        <v>4172</v>
      </c>
      <c r="K1510" s="24" t="s">
        <v>4173</v>
      </c>
      <c r="L1510" s="24" t="s">
        <v>4174</v>
      </c>
      <c r="M1510" s="24" t="s">
        <v>974</v>
      </c>
      <c r="N1510" s="24"/>
      <c r="O1510" s="24"/>
      <c r="P1510" s="24"/>
      <c r="Q1510" s="24" t="s">
        <v>155</v>
      </c>
      <c r="R1510" s="24" t="s">
        <v>4165</v>
      </c>
      <c r="S1510" s="24"/>
      <c r="T1510" s="24" t="s">
        <v>90</v>
      </c>
      <c r="U1510" s="24" t="s">
        <v>91</v>
      </c>
      <c r="V1510" s="24" t="s">
        <v>91</v>
      </c>
      <c r="W1510" s="24" t="s">
        <v>91</v>
      </c>
      <c r="X1510" s="24"/>
      <c r="Y1510" s="24" t="s">
        <v>91</v>
      </c>
      <c r="Z1510" s="24" t="s">
        <v>91</v>
      </c>
      <c r="AA1510" s="24" t="s">
        <v>91</v>
      </c>
      <c r="AB1510" s="24" t="s">
        <v>90</v>
      </c>
      <c r="AC1510" s="24" t="s">
        <v>91</v>
      </c>
      <c r="AD1510" s="24" t="s">
        <v>91</v>
      </c>
      <c r="AE1510" s="24" t="s">
        <v>91</v>
      </c>
      <c r="AF1510" s="24" t="s">
        <v>91</v>
      </c>
      <c r="AG1510" s="24" t="s">
        <v>91</v>
      </c>
      <c r="AH1510" s="24" t="s">
        <v>115</v>
      </c>
      <c r="AI1510" s="24" t="s">
        <v>91</v>
      </c>
      <c r="AJ1510" s="24" t="s">
        <v>91</v>
      </c>
      <c r="AK1510" s="24" t="s">
        <v>91</v>
      </c>
      <c r="AL1510" s="24" t="s">
        <v>91</v>
      </c>
      <c r="AM1510" s="24" t="s">
        <v>115</v>
      </c>
      <c r="AN1510" s="24" t="s">
        <v>91</v>
      </c>
      <c r="AO1510" s="24" t="s">
        <v>115</v>
      </c>
      <c r="AP1510" s="24" t="s">
        <v>91</v>
      </c>
      <c r="AQ1510" s="24" t="s">
        <v>91</v>
      </c>
      <c r="AR1510" s="24" t="s">
        <v>91</v>
      </c>
      <c r="AS1510" s="24" t="s">
        <v>91</v>
      </c>
      <c r="AT1510" s="24" t="s">
        <v>91</v>
      </c>
      <c r="AU1510" s="24" t="s">
        <v>91</v>
      </c>
      <c r="AV1510" s="24" t="s">
        <v>91</v>
      </c>
      <c r="AW1510" s="24" t="s">
        <v>91</v>
      </c>
      <c r="AX1510" s="24" t="s">
        <v>115</v>
      </c>
      <c r="AY1510" s="24" t="s">
        <v>91</v>
      </c>
      <c r="AZ1510" s="24" t="s">
        <v>91</v>
      </c>
      <c r="BA1510" s="24" t="s">
        <v>91</v>
      </c>
      <c r="BB1510" s="24" t="s">
        <v>91</v>
      </c>
      <c r="BC1510" s="24" t="s">
        <v>91</v>
      </c>
      <c r="BD1510" s="24" t="s">
        <v>91</v>
      </c>
      <c r="BE1510" s="24" t="s">
        <v>91</v>
      </c>
      <c r="BF1510" s="24" t="s">
        <v>91</v>
      </c>
      <c r="BG1510" s="24" t="s">
        <v>91</v>
      </c>
      <c r="BH1510" s="24" t="s">
        <v>91</v>
      </c>
      <c r="BI1510" s="24" t="s">
        <v>91</v>
      </c>
      <c r="BJ1510" s="24" t="s">
        <v>90</v>
      </c>
      <c r="BK1510" s="24" t="s">
        <v>91</v>
      </c>
      <c r="BL1510" s="24" t="s">
        <v>90</v>
      </c>
      <c r="BM1510" s="24" t="s">
        <v>90</v>
      </c>
      <c r="BN1510" s="24" t="s">
        <v>91</v>
      </c>
      <c r="BO1510" s="24" t="s">
        <v>91</v>
      </c>
      <c r="BP1510" s="24" t="s">
        <v>90</v>
      </c>
      <c r="BQ1510" s="24" t="s">
        <v>91</v>
      </c>
      <c r="BR1510" s="24" t="s">
        <v>90</v>
      </c>
      <c r="BS1510" s="24" t="s">
        <v>90</v>
      </c>
      <c r="BT1510" s="24" t="s">
        <v>90</v>
      </c>
      <c r="BU1510" s="24" t="s">
        <v>91</v>
      </c>
      <c r="BV1510" s="24" t="s">
        <v>91</v>
      </c>
      <c r="BW1510" s="24" t="s">
        <v>91</v>
      </c>
      <c r="BX1510" s="24" t="s">
        <v>91</v>
      </c>
      <c r="BY1510" s="24" t="s">
        <v>91</v>
      </c>
      <c r="BZ1510" s="24" t="s">
        <v>90</v>
      </c>
      <c r="CA1510" s="36"/>
      <c r="CB1510" s="35"/>
    </row>
    <row r="1511" spans="1:80" ht="169.5" customHeight="1" x14ac:dyDescent="0.35">
      <c r="A1511" s="24"/>
      <c r="B1511" s="24" t="s">
        <v>77</v>
      </c>
      <c r="C1511" s="23" t="s">
        <v>78</v>
      </c>
      <c r="D1511" s="24" t="s">
        <v>3415</v>
      </c>
      <c r="E1511" s="24" t="s">
        <v>38</v>
      </c>
      <c r="F1511" s="24" t="s">
        <v>287</v>
      </c>
      <c r="G1511" s="24" t="s">
        <v>4109</v>
      </c>
      <c r="H1511" s="24" t="s">
        <v>4110</v>
      </c>
      <c r="I1511" s="24" t="s">
        <v>4161</v>
      </c>
      <c r="J1511" s="24" t="s">
        <v>4175</v>
      </c>
      <c r="K1511" s="24" t="s">
        <v>4176</v>
      </c>
      <c r="L1511" s="24" t="s">
        <v>4177</v>
      </c>
      <c r="M1511" s="24" t="s">
        <v>974</v>
      </c>
      <c r="N1511" s="24"/>
      <c r="O1511" s="24"/>
      <c r="P1511" s="24"/>
      <c r="Q1511" s="24" t="s">
        <v>155</v>
      </c>
      <c r="R1511" s="24" t="s">
        <v>4165</v>
      </c>
      <c r="S1511" s="24"/>
      <c r="T1511" s="24" t="s">
        <v>90</v>
      </c>
      <c r="U1511" s="24" t="s">
        <v>91</v>
      </c>
      <c r="V1511" s="24" t="s">
        <v>91</v>
      </c>
      <c r="W1511" s="24" t="s">
        <v>91</v>
      </c>
      <c r="X1511" s="24"/>
      <c r="Y1511" s="24" t="s">
        <v>91</v>
      </c>
      <c r="Z1511" s="24" t="s">
        <v>91</v>
      </c>
      <c r="AA1511" s="24" t="s">
        <v>91</v>
      </c>
      <c r="AB1511" s="24" t="s">
        <v>90</v>
      </c>
      <c r="AC1511" s="24" t="s">
        <v>91</v>
      </c>
      <c r="AD1511" s="24" t="s">
        <v>91</v>
      </c>
      <c r="AE1511" s="24" t="s">
        <v>91</v>
      </c>
      <c r="AF1511" s="24" t="s">
        <v>91</v>
      </c>
      <c r="AG1511" s="24" t="s">
        <v>91</v>
      </c>
      <c r="AH1511" s="24" t="s">
        <v>90</v>
      </c>
      <c r="AI1511" s="24" t="s">
        <v>91</v>
      </c>
      <c r="AJ1511" s="24" t="s">
        <v>91</v>
      </c>
      <c r="AK1511" s="24" t="s">
        <v>91</v>
      </c>
      <c r="AL1511" s="24" t="s">
        <v>91</v>
      </c>
      <c r="AM1511" s="24" t="s">
        <v>90</v>
      </c>
      <c r="AN1511" s="24" t="s">
        <v>91</v>
      </c>
      <c r="AO1511" s="24" t="s">
        <v>115</v>
      </c>
      <c r="AP1511" s="24" t="s">
        <v>91</v>
      </c>
      <c r="AQ1511" s="24" t="s">
        <v>91</v>
      </c>
      <c r="AR1511" s="24" t="s">
        <v>91</v>
      </c>
      <c r="AS1511" s="24" t="s">
        <v>91</v>
      </c>
      <c r="AT1511" s="24" t="s">
        <v>91</v>
      </c>
      <c r="AU1511" s="24" t="s">
        <v>91</v>
      </c>
      <c r="AV1511" s="24" t="s">
        <v>91</v>
      </c>
      <c r="AW1511" s="24" t="s">
        <v>91</v>
      </c>
      <c r="AX1511" s="24" t="s">
        <v>115</v>
      </c>
      <c r="AY1511" s="24" t="s">
        <v>91</v>
      </c>
      <c r="AZ1511" s="24" t="s">
        <v>91</v>
      </c>
      <c r="BA1511" s="24" t="s">
        <v>91</v>
      </c>
      <c r="BB1511" s="24" t="s">
        <v>91</v>
      </c>
      <c r="BC1511" s="24" t="s">
        <v>91</v>
      </c>
      <c r="BD1511" s="24" t="s">
        <v>91</v>
      </c>
      <c r="BE1511" s="24" t="s">
        <v>91</v>
      </c>
      <c r="BF1511" s="24" t="s">
        <v>91</v>
      </c>
      <c r="BG1511" s="24" t="s">
        <v>91</v>
      </c>
      <c r="BH1511" s="24" t="s">
        <v>91</v>
      </c>
      <c r="BI1511" s="24" t="s">
        <v>91</v>
      </c>
      <c r="BJ1511" s="24" t="s">
        <v>92</v>
      </c>
      <c r="BK1511" s="24" t="s">
        <v>91</v>
      </c>
      <c r="BL1511" s="24" t="s">
        <v>92</v>
      </c>
      <c r="BM1511" s="24" t="s">
        <v>1309</v>
      </c>
      <c r="BN1511" s="24" t="s">
        <v>91</v>
      </c>
      <c r="BO1511" s="24" t="s">
        <v>91</v>
      </c>
      <c r="BP1511" s="24" t="s">
        <v>1309</v>
      </c>
      <c r="BQ1511" s="24" t="s">
        <v>91</v>
      </c>
      <c r="BR1511" s="24" t="s">
        <v>92</v>
      </c>
      <c r="BS1511" s="24" t="s">
        <v>90</v>
      </c>
      <c r="BT1511" s="24" t="s">
        <v>90</v>
      </c>
      <c r="BU1511" s="24" t="s">
        <v>91</v>
      </c>
      <c r="BV1511" s="24" t="s">
        <v>91</v>
      </c>
      <c r="BW1511" s="24" t="s">
        <v>91</v>
      </c>
      <c r="BX1511" s="24" t="s">
        <v>91</v>
      </c>
      <c r="BY1511" s="24" t="s">
        <v>91</v>
      </c>
      <c r="BZ1511" s="24" t="s">
        <v>90</v>
      </c>
      <c r="CA1511" s="36"/>
      <c r="CB1511" s="35"/>
    </row>
    <row r="1512" spans="1:80" ht="169.5" customHeight="1" x14ac:dyDescent="0.35">
      <c r="A1512" s="24"/>
      <c r="B1512" s="24" t="s">
        <v>77</v>
      </c>
      <c r="C1512" s="23" t="s">
        <v>78</v>
      </c>
      <c r="D1512" s="24" t="s">
        <v>3415</v>
      </c>
      <c r="E1512" s="24" t="s">
        <v>38</v>
      </c>
      <c r="F1512" s="24" t="s">
        <v>287</v>
      </c>
      <c r="G1512" s="24" t="s">
        <v>4109</v>
      </c>
      <c r="H1512" s="24" t="s">
        <v>4110</v>
      </c>
      <c r="I1512" s="24" t="s">
        <v>4161</v>
      </c>
      <c r="J1512" s="24" t="s">
        <v>4178</v>
      </c>
      <c r="K1512" s="24" t="s">
        <v>4179</v>
      </c>
      <c r="L1512" s="24" t="s">
        <v>4180</v>
      </c>
      <c r="M1512" s="24" t="s">
        <v>974</v>
      </c>
      <c r="N1512" s="24"/>
      <c r="O1512" s="24"/>
      <c r="P1512" s="24"/>
      <c r="Q1512" s="24" t="s">
        <v>155</v>
      </c>
      <c r="R1512" s="24" t="s">
        <v>4165</v>
      </c>
      <c r="S1512" s="24"/>
      <c r="T1512" s="24" t="s">
        <v>90</v>
      </c>
      <c r="U1512" s="24" t="s">
        <v>91</v>
      </c>
      <c r="V1512" s="24" t="s">
        <v>91</v>
      </c>
      <c r="W1512" s="24" t="s">
        <v>91</v>
      </c>
      <c r="X1512" s="24"/>
      <c r="Y1512" s="24" t="s">
        <v>91</v>
      </c>
      <c r="Z1512" s="24" t="s">
        <v>91</v>
      </c>
      <c r="AA1512" s="24" t="s">
        <v>91</v>
      </c>
      <c r="AB1512" s="24" t="s">
        <v>90</v>
      </c>
      <c r="AC1512" s="24" t="s">
        <v>91</v>
      </c>
      <c r="AD1512" s="24" t="s">
        <v>91</v>
      </c>
      <c r="AE1512" s="24" t="s">
        <v>91</v>
      </c>
      <c r="AF1512" s="24" t="s">
        <v>91</v>
      </c>
      <c r="AG1512" s="24" t="s">
        <v>91</v>
      </c>
      <c r="AH1512" s="24" t="s">
        <v>90</v>
      </c>
      <c r="AI1512" s="24" t="s">
        <v>91</v>
      </c>
      <c r="AJ1512" s="24" t="s">
        <v>91</v>
      </c>
      <c r="AK1512" s="24" t="s">
        <v>91</v>
      </c>
      <c r="AL1512" s="24" t="s">
        <v>91</v>
      </c>
      <c r="AM1512" s="24" t="s">
        <v>90</v>
      </c>
      <c r="AN1512" s="24" t="s">
        <v>91</v>
      </c>
      <c r="AO1512" s="24" t="s">
        <v>115</v>
      </c>
      <c r="AP1512" s="24" t="s">
        <v>91</v>
      </c>
      <c r="AQ1512" s="24" t="s">
        <v>91</v>
      </c>
      <c r="AR1512" s="24" t="s">
        <v>91</v>
      </c>
      <c r="AS1512" s="24" t="s">
        <v>91</v>
      </c>
      <c r="AT1512" s="24" t="s">
        <v>91</v>
      </c>
      <c r="AU1512" s="24" t="s">
        <v>91</v>
      </c>
      <c r="AV1512" s="24" t="s">
        <v>91</v>
      </c>
      <c r="AW1512" s="24" t="s">
        <v>91</v>
      </c>
      <c r="AX1512" s="24" t="s">
        <v>115</v>
      </c>
      <c r="AY1512" s="24" t="s">
        <v>91</v>
      </c>
      <c r="AZ1512" s="24" t="s">
        <v>91</v>
      </c>
      <c r="BA1512" s="24" t="s">
        <v>91</v>
      </c>
      <c r="BB1512" s="24" t="s">
        <v>91</v>
      </c>
      <c r="BC1512" s="24" t="s">
        <v>91</v>
      </c>
      <c r="BD1512" s="24" t="s">
        <v>91</v>
      </c>
      <c r="BE1512" s="24" t="s">
        <v>91</v>
      </c>
      <c r="BF1512" s="24" t="s">
        <v>91</v>
      </c>
      <c r="BG1512" s="24" t="s">
        <v>91</v>
      </c>
      <c r="BH1512" s="24" t="s">
        <v>91</v>
      </c>
      <c r="BI1512" s="24" t="s">
        <v>91</v>
      </c>
      <c r="BJ1512" s="24" t="s">
        <v>92</v>
      </c>
      <c r="BK1512" s="24" t="s">
        <v>91</v>
      </c>
      <c r="BL1512" s="24" t="s">
        <v>92</v>
      </c>
      <c r="BM1512" s="24" t="s">
        <v>1309</v>
      </c>
      <c r="BN1512" s="24" t="s">
        <v>91</v>
      </c>
      <c r="BO1512" s="24" t="s">
        <v>91</v>
      </c>
      <c r="BP1512" s="24" t="s">
        <v>1309</v>
      </c>
      <c r="BQ1512" s="24" t="s">
        <v>91</v>
      </c>
      <c r="BR1512" s="24" t="s">
        <v>92</v>
      </c>
      <c r="BS1512" s="24" t="s">
        <v>92</v>
      </c>
      <c r="BT1512" s="24" t="s">
        <v>91</v>
      </c>
      <c r="BU1512" s="24" t="s">
        <v>91</v>
      </c>
      <c r="BV1512" s="24" t="s">
        <v>91</v>
      </c>
      <c r="BW1512" s="24" t="s">
        <v>91</v>
      </c>
      <c r="BX1512" s="24" t="s">
        <v>91</v>
      </c>
      <c r="BY1512" s="24" t="s">
        <v>91</v>
      </c>
      <c r="BZ1512" s="24" t="s">
        <v>92</v>
      </c>
      <c r="CA1512" s="36"/>
      <c r="CB1512" s="35"/>
    </row>
    <row r="1513" spans="1:80" ht="169.5" customHeight="1" x14ac:dyDescent="0.35">
      <c r="A1513" s="24"/>
      <c r="B1513" s="24" t="s">
        <v>77</v>
      </c>
      <c r="C1513" s="23" t="s">
        <v>78</v>
      </c>
      <c r="D1513" s="24" t="s">
        <v>3415</v>
      </c>
      <c r="E1513" s="24" t="s">
        <v>38</v>
      </c>
      <c r="F1513" s="24" t="s">
        <v>287</v>
      </c>
      <c r="G1513" s="24" t="s">
        <v>4109</v>
      </c>
      <c r="H1513" s="24" t="s">
        <v>4110</v>
      </c>
      <c r="I1513" s="24" t="s">
        <v>4171</v>
      </c>
      <c r="J1513" s="24" t="s">
        <v>4181</v>
      </c>
      <c r="K1513" s="24" t="s">
        <v>4182</v>
      </c>
      <c r="L1513" s="24" t="s">
        <v>4183</v>
      </c>
      <c r="M1513" s="24" t="s">
        <v>974</v>
      </c>
      <c r="N1513" s="24"/>
      <c r="O1513" s="24"/>
      <c r="P1513" s="24"/>
      <c r="Q1513" s="24" t="s">
        <v>155</v>
      </c>
      <c r="R1513" s="24" t="s">
        <v>4165</v>
      </c>
      <c r="S1513" s="24"/>
      <c r="T1513" s="24" t="s">
        <v>90</v>
      </c>
      <c r="U1513" s="24" t="s">
        <v>91</v>
      </c>
      <c r="V1513" s="24" t="s">
        <v>91</v>
      </c>
      <c r="W1513" s="24" t="s">
        <v>91</v>
      </c>
      <c r="X1513" s="24"/>
      <c r="Y1513" s="24" t="s">
        <v>91</v>
      </c>
      <c r="Z1513" s="24" t="s">
        <v>91</v>
      </c>
      <c r="AA1513" s="24" t="s">
        <v>91</v>
      </c>
      <c r="AB1513" s="24" t="s">
        <v>90</v>
      </c>
      <c r="AC1513" s="24" t="s">
        <v>91</v>
      </c>
      <c r="AD1513" s="24" t="s">
        <v>91</v>
      </c>
      <c r="AE1513" s="24" t="s">
        <v>91</v>
      </c>
      <c r="AF1513" s="24" t="s">
        <v>91</v>
      </c>
      <c r="AG1513" s="24" t="s">
        <v>91</v>
      </c>
      <c r="AH1513" s="24" t="s">
        <v>90</v>
      </c>
      <c r="AI1513" s="24" t="s">
        <v>91</v>
      </c>
      <c r="AJ1513" s="24" t="s">
        <v>91</v>
      </c>
      <c r="AK1513" s="24" t="s">
        <v>91</v>
      </c>
      <c r="AL1513" s="24" t="s">
        <v>91</v>
      </c>
      <c r="AM1513" s="24" t="s">
        <v>90</v>
      </c>
      <c r="AN1513" s="24" t="s">
        <v>91</v>
      </c>
      <c r="AO1513" s="24" t="s">
        <v>115</v>
      </c>
      <c r="AP1513" s="24" t="s">
        <v>91</v>
      </c>
      <c r="AQ1513" s="24" t="s">
        <v>91</v>
      </c>
      <c r="AR1513" s="24" t="s">
        <v>91</v>
      </c>
      <c r="AS1513" s="24" t="s">
        <v>91</v>
      </c>
      <c r="AT1513" s="24" t="s">
        <v>91</v>
      </c>
      <c r="AU1513" s="24" t="s">
        <v>91</v>
      </c>
      <c r="AV1513" s="24" t="s">
        <v>91</v>
      </c>
      <c r="AW1513" s="24" t="s">
        <v>91</v>
      </c>
      <c r="AX1513" s="24" t="s">
        <v>115</v>
      </c>
      <c r="AY1513" s="24" t="s">
        <v>91</v>
      </c>
      <c r="AZ1513" s="24" t="s">
        <v>91</v>
      </c>
      <c r="BA1513" s="24" t="s">
        <v>91</v>
      </c>
      <c r="BB1513" s="24" t="s">
        <v>91</v>
      </c>
      <c r="BC1513" s="24" t="s">
        <v>91</v>
      </c>
      <c r="BD1513" s="24" t="s">
        <v>91</v>
      </c>
      <c r="BE1513" s="24" t="s">
        <v>91</v>
      </c>
      <c r="BF1513" s="24" t="s">
        <v>91</v>
      </c>
      <c r="BG1513" s="24" t="s">
        <v>91</v>
      </c>
      <c r="BH1513" s="24" t="s">
        <v>91</v>
      </c>
      <c r="BI1513" s="24" t="s">
        <v>91</v>
      </c>
      <c r="BJ1513" s="24" t="s">
        <v>92</v>
      </c>
      <c r="BK1513" s="24" t="s">
        <v>91</v>
      </c>
      <c r="BL1513" s="24" t="s">
        <v>92</v>
      </c>
      <c r="BM1513" s="24" t="s">
        <v>1309</v>
      </c>
      <c r="BN1513" s="24" t="s">
        <v>91</v>
      </c>
      <c r="BO1513" s="24" t="s">
        <v>91</v>
      </c>
      <c r="BP1513" s="24" t="s">
        <v>1309</v>
      </c>
      <c r="BQ1513" s="24" t="s">
        <v>91</v>
      </c>
      <c r="BR1513" s="24" t="s">
        <v>92</v>
      </c>
      <c r="BS1513" s="24" t="s">
        <v>92</v>
      </c>
      <c r="BT1513" s="24" t="s">
        <v>90</v>
      </c>
      <c r="BU1513" s="24" t="s">
        <v>91</v>
      </c>
      <c r="BV1513" s="24" t="s">
        <v>91</v>
      </c>
      <c r="BW1513" s="24" t="s">
        <v>91</v>
      </c>
      <c r="BX1513" s="24" t="s">
        <v>91</v>
      </c>
      <c r="BY1513" s="24" t="s">
        <v>91</v>
      </c>
      <c r="BZ1513" s="24" t="s">
        <v>90</v>
      </c>
      <c r="CA1513" s="36"/>
      <c r="CB1513" s="35"/>
    </row>
    <row r="1514" spans="1:80" ht="169.5" customHeight="1" x14ac:dyDescent="0.35">
      <c r="A1514" s="24"/>
      <c r="B1514" s="24" t="s">
        <v>77</v>
      </c>
      <c r="C1514" s="23" t="s">
        <v>78</v>
      </c>
      <c r="D1514" s="24" t="s">
        <v>3415</v>
      </c>
      <c r="E1514" s="24" t="s">
        <v>38</v>
      </c>
      <c r="F1514" s="24" t="s">
        <v>287</v>
      </c>
      <c r="G1514" s="24" t="s">
        <v>4109</v>
      </c>
      <c r="H1514" s="24" t="s">
        <v>4110</v>
      </c>
      <c r="I1514" s="24" t="s">
        <v>4161</v>
      </c>
      <c r="J1514" s="24" t="s">
        <v>4184</v>
      </c>
      <c r="K1514" s="24" t="s">
        <v>4185</v>
      </c>
      <c r="L1514" s="24" t="s">
        <v>4186</v>
      </c>
      <c r="M1514" s="24" t="s">
        <v>974</v>
      </c>
      <c r="N1514" s="24"/>
      <c r="O1514" s="24"/>
      <c r="P1514" s="24"/>
      <c r="Q1514" s="24" t="s">
        <v>155</v>
      </c>
      <c r="R1514" s="24" t="s">
        <v>4170</v>
      </c>
      <c r="S1514" s="24"/>
      <c r="T1514" s="24" t="s">
        <v>90</v>
      </c>
      <c r="U1514" s="24" t="s">
        <v>91</v>
      </c>
      <c r="V1514" s="24" t="s">
        <v>91</v>
      </c>
      <c r="W1514" s="24" t="s">
        <v>91</v>
      </c>
      <c r="X1514" s="24"/>
      <c r="Y1514" s="24" t="s">
        <v>91</v>
      </c>
      <c r="Z1514" s="24" t="s">
        <v>91</v>
      </c>
      <c r="AA1514" s="24" t="s">
        <v>91</v>
      </c>
      <c r="AB1514" s="24" t="s">
        <v>90</v>
      </c>
      <c r="AC1514" s="24" t="s">
        <v>91</v>
      </c>
      <c r="AD1514" s="24" t="s">
        <v>91</v>
      </c>
      <c r="AE1514" s="24" t="s">
        <v>91</v>
      </c>
      <c r="AF1514" s="24" t="s">
        <v>91</v>
      </c>
      <c r="AG1514" s="24" t="s">
        <v>91</v>
      </c>
      <c r="AH1514" s="24" t="s">
        <v>115</v>
      </c>
      <c r="AI1514" s="24" t="s">
        <v>91</v>
      </c>
      <c r="AJ1514" s="24" t="s">
        <v>91</v>
      </c>
      <c r="AK1514" s="24" t="s">
        <v>91</v>
      </c>
      <c r="AL1514" s="24" t="s">
        <v>91</v>
      </c>
      <c r="AM1514" s="24" t="s">
        <v>115</v>
      </c>
      <c r="AN1514" s="24" t="s">
        <v>91</v>
      </c>
      <c r="AO1514" s="24" t="s">
        <v>90</v>
      </c>
      <c r="AP1514" s="24" t="s">
        <v>91</v>
      </c>
      <c r="AQ1514" s="24" t="s">
        <v>91</v>
      </c>
      <c r="AR1514" s="24" t="s">
        <v>91</v>
      </c>
      <c r="AS1514" s="24" t="s">
        <v>91</v>
      </c>
      <c r="AT1514" s="24" t="s">
        <v>91</v>
      </c>
      <c r="AU1514" s="24" t="s">
        <v>91</v>
      </c>
      <c r="AV1514" s="24" t="s">
        <v>91</v>
      </c>
      <c r="AW1514" s="24" t="s">
        <v>91</v>
      </c>
      <c r="AX1514" s="24" t="s">
        <v>90</v>
      </c>
      <c r="AY1514" s="24" t="s">
        <v>91</v>
      </c>
      <c r="AZ1514" s="24" t="s">
        <v>91</v>
      </c>
      <c r="BA1514" s="24" t="s">
        <v>91</v>
      </c>
      <c r="BB1514" s="24" t="s">
        <v>91</v>
      </c>
      <c r="BC1514" s="24" t="s">
        <v>91</v>
      </c>
      <c r="BD1514" s="24" t="s">
        <v>91</v>
      </c>
      <c r="BE1514" s="24" t="s">
        <v>91</v>
      </c>
      <c r="BF1514" s="24" t="s">
        <v>91</v>
      </c>
      <c r="BG1514" s="24" t="s">
        <v>91</v>
      </c>
      <c r="BH1514" s="24" t="s">
        <v>91</v>
      </c>
      <c r="BI1514" s="24" t="s">
        <v>91</v>
      </c>
      <c r="BJ1514" s="24" t="s">
        <v>92</v>
      </c>
      <c r="BK1514" s="24" t="s">
        <v>91</v>
      </c>
      <c r="BL1514" s="24" t="s">
        <v>92</v>
      </c>
      <c r="BM1514" s="24" t="s">
        <v>90</v>
      </c>
      <c r="BN1514" s="24" t="s">
        <v>91</v>
      </c>
      <c r="BO1514" s="24" t="s">
        <v>91</v>
      </c>
      <c r="BP1514" s="24" t="s">
        <v>90</v>
      </c>
      <c r="BQ1514" s="24" t="s">
        <v>91</v>
      </c>
      <c r="BR1514" s="24" t="s">
        <v>90</v>
      </c>
      <c r="BS1514" s="24" t="s">
        <v>90</v>
      </c>
      <c r="BT1514" s="24" t="s">
        <v>92</v>
      </c>
      <c r="BU1514" s="24" t="s">
        <v>91</v>
      </c>
      <c r="BV1514" s="24" t="s">
        <v>91</v>
      </c>
      <c r="BW1514" s="24" t="s">
        <v>91</v>
      </c>
      <c r="BX1514" s="24" t="s">
        <v>91</v>
      </c>
      <c r="BY1514" s="24" t="s">
        <v>91</v>
      </c>
      <c r="BZ1514" s="24" t="s">
        <v>90</v>
      </c>
      <c r="CA1514" s="36"/>
      <c r="CB1514" s="35"/>
    </row>
    <row r="1515" spans="1:80" ht="169.5" customHeight="1" x14ac:dyDescent="0.35">
      <c r="A1515" s="24"/>
      <c r="B1515" s="24" t="s">
        <v>77</v>
      </c>
      <c r="C1515" s="23" t="s">
        <v>78</v>
      </c>
      <c r="D1515" s="24" t="s">
        <v>3415</v>
      </c>
      <c r="E1515" s="24" t="s">
        <v>38</v>
      </c>
      <c r="F1515" s="24" t="s">
        <v>287</v>
      </c>
      <c r="G1515" s="24" t="s">
        <v>4109</v>
      </c>
      <c r="H1515" s="24" t="s">
        <v>4110</v>
      </c>
      <c r="I1515" s="24" t="s">
        <v>4161</v>
      </c>
      <c r="J1515" s="24" t="s">
        <v>4187</v>
      </c>
      <c r="K1515" s="24" t="s">
        <v>4188</v>
      </c>
      <c r="L1515" s="24" t="s">
        <v>4189</v>
      </c>
      <c r="M1515" s="24" t="s">
        <v>974</v>
      </c>
      <c r="N1515" s="24"/>
      <c r="O1515" s="24"/>
      <c r="P1515" s="24"/>
      <c r="Q1515" s="24" t="s">
        <v>155</v>
      </c>
      <c r="R1515" s="24" t="s">
        <v>4165</v>
      </c>
      <c r="S1515" s="24"/>
      <c r="T1515" s="24" t="s">
        <v>90</v>
      </c>
      <c r="U1515" s="24" t="s">
        <v>91</v>
      </c>
      <c r="V1515" s="24" t="s">
        <v>91</v>
      </c>
      <c r="W1515" s="24" t="s">
        <v>91</v>
      </c>
      <c r="X1515" s="24"/>
      <c r="Y1515" s="24" t="s">
        <v>91</v>
      </c>
      <c r="Z1515" s="24" t="s">
        <v>91</v>
      </c>
      <c r="AA1515" s="24" t="s">
        <v>91</v>
      </c>
      <c r="AB1515" s="24" t="s">
        <v>90</v>
      </c>
      <c r="AC1515" s="24" t="s">
        <v>91</v>
      </c>
      <c r="AD1515" s="24" t="s">
        <v>91</v>
      </c>
      <c r="AE1515" s="24" t="s">
        <v>91</v>
      </c>
      <c r="AF1515" s="24" t="s">
        <v>91</v>
      </c>
      <c r="AG1515" s="24" t="s">
        <v>91</v>
      </c>
      <c r="AH1515" s="24" t="s">
        <v>90</v>
      </c>
      <c r="AI1515" s="24" t="s">
        <v>91</v>
      </c>
      <c r="AJ1515" s="24" t="s">
        <v>91</v>
      </c>
      <c r="AK1515" s="24" t="s">
        <v>91</v>
      </c>
      <c r="AL1515" s="24" t="s">
        <v>91</v>
      </c>
      <c r="AM1515" s="24" t="s">
        <v>90</v>
      </c>
      <c r="AN1515" s="24" t="s">
        <v>91</v>
      </c>
      <c r="AO1515" s="24" t="s">
        <v>90</v>
      </c>
      <c r="AP1515" s="24" t="s">
        <v>91</v>
      </c>
      <c r="AQ1515" s="24" t="s">
        <v>91</v>
      </c>
      <c r="AR1515" s="24" t="s">
        <v>91</v>
      </c>
      <c r="AS1515" s="24" t="s">
        <v>91</v>
      </c>
      <c r="AT1515" s="24" t="s">
        <v>91</v>
      </c>
      <c r="AU1515" s="24" t="s">
        <v>91</v>
      </c>
      <c r="AV1515" s="24" t="s">
        <v>91</v>
      </c>
      <c r="AW1515" s="24" t="s">
        <v>91</v>
      </c>
      <c r="AX1515" s="24" t="s">
        <v>90</v>
      </c>
      <c r="AY1515" s="24" t="s">
        <v>91</v>
      </c>
      <c r="AZ1515" s="24" t="s">
        <v>91</v>
      </c>
      <c r="BA1515" s="24" t="s">
        <v>91</v>
      </c>
      <c r="BB1515" s="24" t="s">
        <v>91</v>
      </c>
      <c r="BC1515" s="24" t="s">
        <v>91</v>
      </c>
      <c r="BD1515" s="24" t="s">
        <v>91</v>
      </c>
      <c r="BE1515" s="24" t="s">
        <v>91</v>
      </c>
      <c r="BF1515" s="24" t="s">
        <v>91</v>
      </c>
      <c r="BG1515" s="24" t="s">
        <v>91</v>
      </c>
      <c r="BH1515" s="24" t="s">
        <v>91</v>
      </c>
      <c r="BI1515" s="24" t="s">
        <v>91</v>
      </c>
      <c r="BJ1515" s="24" t="s">
        <v>92</v>
      </c>
      <c r="BK1515" s="24" t="s">
        <v>91</v>
      </c>
      <c r="BL1515" s="24" t="s">
        <v>92</v>
      </c>
      <c r="BM1515" s="24" t="s">
        <v>90</v>
      </c>
      <c r="BN1515" s="24" t="s">
        <v>91</v>
      </c>
      <c r="BO1515" s="24" t="s">
        <v>91</v>
      </c>
      <c r="BP1515" s="24" t="s">
        <v>90</v>
      </c>
      <c r="BQ1515" s="24" t="s">
        <v>91</v>
      </c>
      <c r="BR1515" s="24" t="s">
        <v>90</v>
      </c>
      <c r="BS1515" s="24" t="s">
        <v>115</v>
      </c>
      <c r="BT1515" s="24" t="s">
        <v>92</v>
      </c>
      <c r="BU1515" s="24" t="s">
        <v>91</v>
      </c>
      <c r="BV1515" s="24" t="s">
        <v>91</v>
      </c>
      <c r="BW1515" s="24" t="s">
        <v>91</v>
      </c>
      <c r="BX1515" s="24" t="s">
        <v>91</v>
      </c>
      <c r="BY1515" s="24" t="s">
        <v>91</v>
      </c>
      <c r="BZ1515" s="24" t="s">
        <v>115</v>
      </c>
      <c r="CA1515" s="36"/>
      <c r="CB1515" s="35"/>
    </row>
    <row r="1516" spans="1:80" ht="169.5" customHeight="1" x14ac:dyDescent="0.35">
      <c r="A1516" s="24"/>
      <c r="B1516" s="24" t="s">
        <v>3340</v>
      </c>
      <c r="C1516" s="24" t="s">
        <v>3341</v>
      </c>
      <c r="D1516" s="24" t="s">
        <v>5074</v>
      </c>
      <c r="E1516" s="24" t="s">
        <v>5075</v>
      </c>
      <c r="F1516" s="24" t="s">
        <v>81</v>
      </c>
      <c r="G1516" s="24" t="s">
        <v>3349</v>
      </c>
      <c r="H1516" s="24" t="s">
        <v>5103</v>
      </c>
      <c r="I1516" s="24" t="s">
        <v>5148</v>
      </c>
      <c r="J1516" s="24" t="s">
        <v>5149</v>
      </c>
      <c r="K1516" s="24"/>
      <c r="L1516" s="24" t="s">
        <v>5150</v>
      </c>
      <c r="M1516" s="24" t="s">
        <v>88</v>
      </c>
      <c r="N1516" s="24"/>
      <c r="O1516" s="24"/>
      <c r="P1516" s="24"/>
      <c r="Q1516" s="24" t="s">
        <v>89</v>
      </c>
      <c r="R1516" s="24">
        <v>2026</v>
      </c>
      <c r="S1516" s="24"/>
      <c r="T1516" s="24" t="s">
        <v>115</v>
      </c>
      <c r="U1516" s="24" t="s">
        <v>91</v>
      </c>
      <c r="V1516" s="24" t="s">
        <v>91</v>
      </c>
      <c r="W1516" s="24" t="s">
        <v>91</v>
      </c>
      <c r="X1516" s="24"/>
      <c r="Y1516" s="24" t="s">
        <v>91</v>
      </c>
      <c r="Z1516" s="24" t="s">
        <v>91</v>
      </c>
      <c r="AA1516" s="24" t="s">
        <v>91</v>
      </c>
      <c r="AB1516" s="24" t="s">
        <v>115</v>
      </c>
      <c r="AC1516" s="24" t="s">
        <v>91</v>
      </c>
      <c r="AD1516" s="24" t="s">
        <v>91</v>
      </c>
      <c r="AE1516" s="24" t="s">
        <v>91</v>
      </c>
      <c r="AF1516" s="24" t="s">
        <v>91</v>
      </c>
      <c r="AG1516" s="24" t="s">
        <v>144</v>
      </c>
      <c r="AH1516" s="24" t="s">
        <v>91</v>
      </c>
      <c r="AI1516" s="24" t="s">
        <v>91</v>
      </c>
      <c r="AJ1516" s="24" t="s">
        <v>91</v>
      </c>
      <c r="AK1516" s="24" t="s">
        <v>91</v>
      </c>
      <c r="AL1516" s="24" t="s">
        <v>91</v>
      </c>
      <c r="AM1516" s="24" t="s">
        <v>90</v>
      </c>
      <c r="AN1516" s="24" t="s">
        <v>91</v>
      </c>
      <c r="AO1516" s="24" t="s">
        <v>91</v>
      </c>
      <c r="AP1516" s="24" t="s">
        <v>91</v>
      </c>
      <c r="AQ1516" s="24" t="s">
        <v>91</v>
      </c>
      <c r="AR1516" s="24" t="s">
        <v>91</v>
      </c>
      <c r="AS1516" s="24" t="s">
        <v>91</v>
      </c>
      <c r="AT1516" s="24" t="s">
        <v>91</v>
      </c>
      <c r="AU1516" s="24" t="s">
        <v>90</v>
      </c>
      <c r="AV1516" s="24" t="s">
        <v>91</v>
      </c>
      <c r="AW1516" s="24" t="s">
        <v>91</v>
      </c>
      <c r="AX1516" s="24" t="s">
        <v>90</v>
      </c>
      <c r="AY1516" s="24" t="s">
        <v>91</v>
      </c>
      <c r="AZ1516" s="24" t="s">
        <v>91</v>
      </c>
      <c r="BA1516" s="24" t="s">
        <v>91</v>
      </c>
      <c r="BB1516" s="24" t="s">
        <v>91</v>
      </c>
      <c r="BC1516" s="24" t="s">
        <v>91</v>
      </c>
      <c r="BD1516" s="24" t="s">
        <v>91</v>
      </c>
      <c r="BE1516" s="24" t="s">
        <v>91</v>
      </c>
      <c r="BF1516" s="24" t="s">
        <v>91</v>
      </c>
      <c r="BG1516" s="24" t="s">
        <v>115</v>
      </c>
      <c r="BH1516" s="24" t="s">
        <v>91</v>
      </c>
      <c r="BI1516" s="24" t="s">
        <v>91</v>
      </c>
      <c r="BJ1516" s="24" t="s">
        <v>91</v>
      </c>
      <c r="BK1516" s="24" t="s">
        <v>91</v>
      </c>
      <c r="BL1516" s="24" t="s">
        <v>115</v>
      </c>
      <c r="BM1516" s="24" t="s">
        <v>91</v>
      </c>
      <c r="BN1516" s="24" t="s">
        <v>91</v>
      </c>
      <c r="BO1516" s="24" t="s">
        <v>91</v>
      </c>
      <c r="BP1516" s="24" t="s">
        <v>91</v>
      </c>
      <c r="BQ1516" s="24" t="s">
        <v>91</v>
      </c>
      <c r="BR1516" s="24" t="s">
        <v>91</v>
      </c>
      <c r="BS1516" s="24" t="s">
        <v>91</v>
      </c>
      <c r="BT1516" s="24" t="s">
        <v>91</v>
      </c>
      <c r="BU1516" s="24" t="s">
        <v>91</v>
      </c>
      <c r="BV1516" s="24" t="s">
        <v>91</v>
      </c>
      <c r="BW1516" s="24" t="s">
        <v>91</v>
      </c>
      <c r="BX1516" s="24" t="s">
        <v>91</v>
      </c>
      <c r="BY1516" s="24" t="s">
        <v>91</v>
      </c>
      <c r="BZ1516" s="24" t="s">
        <v>91</v>
      </c>
      <c r="CA1516" s="36"/>
      <c r="CB1516" s="35"/>
    </row>
    <row r="1517" spans="1:80" ht="169.5" customHeight="1" x14ac:dyDescent="0.35">
      <c r="A1517" s="24"/>
      <c r="B1517" s="24" t="s">
        <v>77</v>
      </c>
      <c r="C1517" s="23" t="s">
        <v>78</v>
      </c>
      <c r="D1517" s="24" t="s">
        <v>3415</v>
      </c>
      <c r="E1517" s="24" t="s">
        <v>38</v>
      </c>
      <c r="F1517" s="24" t="s">
        <v>287</v>
      </c>
      <c r="G1517" s="24" t="s">
        <v>4109</v>
      </c>
      <c r="H1517" s="24" t="s">
        <v>4110</v>
      </c>
      <c r="I1517" s="24" t="s">
        <v>4161</v>
      </c>
      <c r="J1517" s="24" t="s">
        <v>4190</v>
      </c>
      <c r="K1517" s="24" t="s">
        <v>4191</v>
      </c>
      <c r="L1517" s="24" t="s">
        <v>4192</v>
      </c>
      <c r="M1517" s="24" t="s">
        <v>974</v>
      </c>
      <c r="N1517" s="24"/>
      <c r="O1517" s="24"/>
      <c r="P1517" s="24"/>
      <c r="Q1517" s="24" t="s">
        <v>155</v>
      </c>
      <c r="R1517" s="24" t="s">
        <v>4165</v>
      </c>
      <c r="S1517" s="24"/>
      <c r="T1517" s="24" t="s">
        <v>90</v>
      </c>
      <c r="U1517" s="24" t="s">
        <v>91</v>
      </c>
      <c r="V1517" s="24" t="s">
        <v>91</v>
      </c>
      <c r="W1517" s="24" t="s">
        <v>91</v>
      </c>
      <c r="X1517" s="24"/>
      <c r="Y1517" s="24" t="s">
        <v>91</v>
      </c>
      <c r="Z1517" s="24" t="s">
        <v>91</v>
      </c>
      <c r="AA1517" s="24" t="s">
        <v>91</v>
      </c>
      <c r="AB1517" s="24" t="s">
        <v>90</v>
      </c>
      <c r="AC1517" s="24" t="s">
        <v>91</v>
      </c>
      <c r="AD1517" s="24" t="s">
        <v>91</v>
      </c>
      <c r="AE1517" s="24" t="s">
        <v>91</v>
      </c>
      <c r="AF1517" s="24" t="s">
        <v>91</v>
      </c>
      <c r="AG1517" s="24" t="s">
        <v>91</v>
      </c>
      <c r="AH1517" s="24" t="s">
        <v>115</v>
      </c>
      <c r="AI1517" s="24" t="s">
        <v>91</v>
      </c>
      <c r="AJ1517" s="24" t="s">
        <v>91</v>
      </c>
      <c r="AK1517" s="24" t="s">
        <v>91</v>
      </c>
      <c r="AL1517" s="24" t="s">
        <v>91</v>
      </c>
      <c r="AM1517" s="24" t="s">
        <v>115</v>
      </c>
      <c r="AN1517" s="24" t="s">
        <v>91</v>
      </c>
      <c r="AO1517" s="24" t="s">
        <v>90</v>
      </c>
      <c r="AP1517" s="24" t="s">
        <v>91</v>
      </c>
      <c r="AQ1517" s="24" t="s">
        <v>91</v>
      </c>
      <c r="AR1517" s="24" t="s">
        <v>91</v>
      </c>
      <c r="AS1517" s="24" t="s">
        <v>91</v>
      </c>
      <c r="AT1517" s="24" t="s">
        <v>91</v>
      </c>
      <c r="AU1517" s="24" t="s">
        <v>91</v>
      </c>
      <c r="AV1517" s="24" t="s">
        <v>91</v>
      </c>
      <c r="AW1517" s="24" t="s">
        <v>91</v>
      </c>
      <c r="AX1517" s="24" t="s">
        <v>90</v>
      </c>
      <c r="AY1517" s="24" t="s">
        <v>91</v>
      </c>
      <c r="AZ1517" s="24" t="s">
        <v>91</v>
      </c>
      <c r="BA1517" s="24" t="s">
        <v>91</v>
      </c>
      <c r="BB1517" s="24" t="s">
        <v>91</v>
      </c>
      <c r="BC1517" s="24" t="s">
        <v>91</v>
      </c>
      <c r="BD1517" s="24" t="s">
        <v>91</v>
      </c>
      <c r="BE1517" s="24" t="s">
        <v>91</v>
      </c>
      <c r="BF1517" s="24" t="s">
        <v>91</v>
      </c>
      <c r="BG1517" s="24" t="s">
        <v>91</v>
      </c>
      <c r="BH1517" s="24" t="s">
        <v>91</v>
      </c>
      <c r="BI1517" s="24" t="s">
        <v>91</v>
      </c>
      <c r="BJ1517" s="24" t="s">
        <v>92</v>
      </c>
      <c r="BK1517" s="24" t="s">
        <v>91</v>
      </c>
      <c r="BL1517" s="24" t="s">
        <v>92</v>
      </c>
      <c r="BM1517" s="24" t="s">
        <v>90</v>
      </c>
      <c r="BN1517" s="24" t="s">
        <v>91</v>
      </c>
      <c r="BO1517" s="24" t="s">
        <v>91</v>
      </c>
      <c r="BP1517" s="24" t="s">
        <v>90</v>
      </c>
      <c r="BQ1517" s="24" t="s">
        <v>91</v>
      </c>
      <c r="BR1517" s="24" t="s">
        <v>90</v>
      </c>
      <c r="BS1517" s="24" t="s">
        <v>115</v>
      </c>
      <c r="BT1517" s="24" t="s">
        <v>92</v>
      </c>
      <c r="BU1517" s="24" t="s">
        <v>91</v>
      </c>
      <c r="BV1517" s="24" t="s">
        <v>91</v>
      </c>
      <c r="BW1517" s="24" t="s">
        <v>91</v>
      </c>
      <c r="BX1517" s="24" t="s">
        <v>91</v>
      </c>
      <c r="BY1517" s="24" t="s">
        <v>91</v>
      </c>
      <c r="BZ1517" s="24" t="s">
        <v>115</v>
      </c>
      <c r="CA1517" s="36"/>
      <c r="CB1517" s="35"/>
    </row>
    <row r="1518" spans="1:80" ht="169.5" customHeight="1" x14ac:dyDescent="0.35">
      <c r="A1518" s="24"/>
      <c r="B1518" s="24" t="s">
        <v>77</v>
      </c>
      <c r="C1518" s="23" t="s">
        <v>78</v>
      </c>
      <c r="D1518" s="24" t="s">
        <v>3415</v>
      </c>
      <c r="E1518" s="24" t="s">
        <v>38</v>
      </c>
      <c r="F1518" s="24" t="s">
        <v>287</v>
      </c>
      <c r="G1518" s="24" t="s">
        <v>4109</v>
      </c>
      <c r="H1518" s="24" t="s">
        <v>4110</v>
      </c>
      <c r="I1518" s="24" t="s">
        <v>4171</v>
      </c>
      <c r="J1518" s="24" t="s">
        <v>4197</v>
      </c>
      <c r="K1518" s="24" t="s">
        <v>4198</v>
      </c>
      <c r="L1518" s="24" t="s">
        <v>4199</v>
      </c>
      <c r="M1518" s="24" t="s">
        <v>974</v>
      </c>
      <c r="N1518" s="24"/>
      <c r="O1518" s="24"/>
      <c r="P1518" s="24"/>
      <c r="Q1518" s="24" t="s">
        <v>155</v>
      </c>
      <c r="R1518" s="24" t="s">
        <v>4170</v>
      </c>
      <c r="S1518" s="24"/>
      <c r="T1518" s="24" t="s">
        <v>90</v>
      </c>
      <c r="U1518" s="24" t="s">
        <v>91</v>
      </c>
      <c r="V1518" s="24" t="s">
        <v>91</v>
      </c>
      <c r="W1518" s="24" t="s">
        <v>91</v>
      </c>
      <c r="X1518" s="24"/>
      <c r="Y1518" s="24" t="s">
        <v>91</v>
      </c>
      <c r="Z1518" s="24" t="s">
        <v>91</v>
      </c>
      <c r="AA1518" s="24" t="s">
        <v>91</v>
      </c>
      <c r="AB1518" s="24" t="s">
        <v>90</v>
      </c>
      <c r="AC1518" s="24" t="s">
        <v>91</v>
      </c>
      <c r="AD1518" s="24" t="s">
        <v>91</v>
      </c>
      <c r="AE1518" s="24" t="s">
        <v>91</v>
      </c>
      <c r="AF1518" s="24" t="s">
        <v>91</v>
      </c>
      <c r="AG1518" s="24" t="s">
        <v>91</v>
      </c>
      <c r="AH1518" s="24" t="s">
        <v>144</v>
      </c>
      <c r="AI1518" s="24" t="s">
        <v>91</v>
      </c>
      <c r="AJ1518" s="24" t="s">
        <v>91</v>
      </c>
      <c r="AK1518" s="24" t="s">
        <v>91</v>
      </c>
      <c r="AL1518" s="24" t="s">
        <v>91</v>
      </c>
      <c r="AM1518" s="24" t="s">
        <v>90</v>
      </c>
      <c r="AN1518" s="24" t="s">
        <v>91</v>
      </c>
      <c r="AO1518" s="24" t="s">
        <v>90</v>
      </c>
      <c r="AP1518" s="24" t="s">
        <v>91</v>
      </c>
      <c r="AQ1518" s="24" t="s">
        <v>91</v>
      </c>
      <c r="AR1518" s="24" t="s">
        <v>91</v>
      </c>
      <c r="AS1518" s="24" t="s">
        <v>91</v>
      </c>
      <c r="AT1518" s="24" t="s">
        <v>91</v>
      </c>
      <c r="AU1518" s="24" t="s">
        <v>91</v>
      </c>
      <c r="AV1518" s="24" t="s">
        <v>91</v>
      </c>
      <c r="AW1518" s="24" t="s">
        <v>91</v>
      </c>
      <c r="AX1518" s="24" t="s">
        <v>90</v>
      </c>
      <c r="AY1518" s="24" t="s">
        <v>91</v>
      </c>
      <c r="AZ1518" s="24" t="s">
        <v>91</v>
      </c>
      <c r="BA1518" s="24" t="s">
        <v>91</v>
      </c>
      <c r="BB1518" s="24" t="s">
        <v>91</v>
      </c>
      <c r="BC1518" s="24" t="s">
        <v>91</v>
      </c>
      <c r="BD1518" s="24" t="s">
        <v>91</v>
      </c>
      <c r="BE1518" s="24" t="s">
        <v>91</v>
      </c>
      <c r="BF1518" s="24" t="s">
        <v>91</v>
      </c>
      <c r="BG1518" s="24" t="s">
        <v>91</v>
      </c>
      <c r="BH1518" s="24" t="s">
        <v>91</v>
      </c>
      <c r="BI1518" s="24" t="s">
        <v>91</v>
      </c>
      <c r="BJ1518" s="24" t="s">
        <v>92</v>
      </c>
      <c r="BK1518" s="24" t="s">
        <v>91</v>
      </c>
      <c r="BL1518" s="24" t="s">
        <v>92</v>
      </c>
      <c r="BM1518" s="24" t="s">
        <v>90</v>
      </c>
      <c r="BN1518" s="24" t="s">
        <v>91</v>
      </c>
      <c r="BO1518" s="24" t="s">
        <v>91</v>
      </c>
      <c r="BP1518" s="24" t="s">
        <v>90</v>
      </c>
      <c r="BQ1518" s="24" t="s">
        <v>91</v>
      </c>
      <c r="BR1518" s="24" t="s">
        <v>90</v>
      </c>
      <c r="BS1518" s="24" t="s">
        <v>90</v>
      </c>
      <c r="BT1518" s="24" t="s">
        <v>92</v>
      </c>
      <c r="BU1518" s="24" t="s">
        <v>91</v>
      </c>
      <c r="BV1518" s="24" t="s">
        <v>91</v>
      </c>
      <c r="BW1518" s="24" t="s">
        <v>91</v>
      </c>
      <c r="BX1518" s="24" t="s">
        <v>91</v>
      </c>
      <c r="BY1518" s="24" t="s">
        <v>91</v>
      </c>
      <c r="BZ1518" s="24" t="s">
        <v>90</v>
      </c>
      <c r="CA1518" s="36"/>
      <c r="CB1518" s="35"/>
    </row>
    <row r="1519" spans="1:80" ht="169.5" customHeight="1" x14ac:dyDescent="0.35">
      <c r="A1519" s="24"/>
      <c r="B1519" s="24" t="s">
        <v>77</v>
      </c>
      <c r="C1519" s="23" t="s">
        <v>78</v>
      </c>
      <c r="D1519" s="24" t="s">
        <v>3415</v>
      </c>
      <c r="E1519" s="24" t="s">
        <v>38</v>
      </c>
      <c r="F1519" s="24" t="s">
        <v>287</v>
      </c>
      <c r="G1519" s="24" t="s">
        <v>4109</v>
      </c>
      <c r="H1519" s="24" t="s">
        <v>4110</v>
      </c>
      <c r="I1519" s="24" t="s">
        <v>4204</v>
      </c>
      <c r="J1519" s="24" t="s">
        <v>4205</v>
      </c>
      <c r="K1519" s="24" t="s">
        <v>4206</v>
      </c>
      <c r="L1519" s="24" t="s">
        <v>4207</v>
      </c>
      <c r="M1519" s="24" t="s">
        <v>974</v>
      </c>
      <c r="N1519" s="24"/>
      <c r="O1519" s="24"/>
      <c r="P1519" s="24"/>
      <c r="Q1519" s="24" t="s">
        <v>155</v>
      </c>
      <c r="R1519" s="24" t="s">
        <v>4170</v>
      </c>
      <c r="S1519" s="24"/>
      <c r="T1519" s="24" t="s">
        <v>91</v>
      </c>
      <c r="U1519" s="24" t="s">
        <v>91</v>
      </c>
      <c r="V1519" s="24" t="s">
        <v>91</v>
      </c>
      <c r="W1519" s="24" t="s">
        <v>91</v>
      </c>
      <c r="X1519" s="24"/>
      <c r="Y1519" s="24" t="s">
        <v>91</v>
      </c>
      <c r="Z1519" s="24" t="s">
        <v>91</v>
      </c>
      <c r="AA1519" s="24" t="s">
        <v>91</v>
      </c>
      <c r="AB1519" s="24" t="s">
        <v>91</v>
      </c>
      <c r="AC1519" s="24" t="s">
        <v>91</v>
      </c>
      <c r="AD1519" s="24" t="s">
        <v>91</v>
      </c>
      <c r="AE1519" s="24" t="s">
        <v>91</v>
      </c>
      <c r="AF1519" s="24" t="s">
        <v>91</v>
      </c>
      <c r="AG1519" s="24" t="s">
        <v>91</v>
      </c>
      <c r="AH1519" s="24" t="s">
        <v>91</v>
      </c>
      <c r="AI1519" s="24" t="s">
        <v>91</v>
      </c>
      <c r="AJ1519" s="24" t="s">
        <v>91</v>
      </c>
      <c r="AK1519" s="24" t="s">
        <v>91</v>
      </c>
      <c r="AL1519" s="24" t="s">
        <v>91</v>
      </c>
      <c r="AM1519" s="24" t="s">
        <v>91</v>
      </c>
      <c r="AN1519" s="24" t="s">
        <v>91</v>
      </c>
      <c r="AO1519" s="24" t="s">
        <v>91</v>
      </c>
      <c r="AP1519" s="24" t="s">
        <v>91</v>
      </c>
      <c r="AQ1519" s="24" t="s">
        <v>91</v>
      </c>
      <c r="AR1519" s="24" t="s">
        <v>91</v>
      </c>
      <c r="AS1519" s="24" t="s">
        <v>91</v>
      </c>
      <c r="AT1519" s="24" t="s">
        <v>91</v>
      </c>
      <c r="AU1519" s="24" t="s">
        <v>91</v>
      </c>
      <c r="AV1519" s="24" t="s">
        <v>91</v>
      </c>
      <c r="AW1519" s="24" t="s">
        <v>91</v>
      </c>
      <c r="AX1519" s="24" t="s">
        <v>91</v>
      </c>
      <c r="AY1519" s="24" t="s">
        <v>91</v>
      </c>
      <c r="AZ1519" s="24" t="s">
        <v>91</v>
      </c>
      <c r="BA1519" s="24" t="s">
        <v>91</v>
      </c>
      <c r="BB1519" s="24" t="s">
        <v>91</v>
      </c>
      <c r="BC1519" s="24" t="s">
        <v>91</v>
      </c>
      <c r="BD1519" s="24" t="s">
        <v>91</v>
      </c>
      <c r="BE1519" s="24" t="s">
        <v>91</v>
      </c>
      <c r="BF1519" s="24" t="s">
        <v>91</v>
      </c>
      <c r="BG1519" s="24" t="s">
        <v>91</v>
      </c>
      <c r="BH1519" s="24" t="s">
        <v>91</v>
      </c>
      <c r="BI1519" s="24" t="s">
        <v>91</v>
      </c>
      <c r="BJ1519" s="24" t="s">
        <v>92</v>
      </c>
      <c r="BK1519" s="24" t="s">
        <v>91</v>
      </c>
      <c r="BL1519" s="24" t="s">
        <v>92</v>
      </c>
      <c r="BM1519" s="24" t="s">
        <v>91</v>
      </c>
      <c r="BN1519" s="24" t="s">
        <v>91</v>
      </c>
      <c r="BO1519" s="24" t="s">
        <v>91</v>
      </c>
      <c r="BP1519" s="24" t="s">
        <v>91</v>
      </c>
      <c r="BQ1519" s="24" t="s">
        <v>91</v>
      </c>
      <c r="BR1519" s="24" t="s">
        <v>91</v>
      </c>
      <c r="BS1519" s="24" t="s">
        <v>91</v>
      </c>
      <c r="BT1519" s="24" t="s">
        <v>91</v>
      </c>
      <c r="BU1519" s="24" t="s">
        <v>91</v>
      </c>
      <c r="BV1519" s="24" t="s">
        <v>91</v>
      </c>
      <c r="BW1519" s="24" t="s">
        <v>91</v>
      </c>
      <c r="BX1519" s="24" t="s">
        <v>91</v>
      </c>
      <c r="BY1519" s="24" t="s">
        <v>91</v>
      </c>
      <c r="BZ1519" s="24" t="s">
        <v>91</v>
      </c>
      <c r="CA1519" s="36"/>
      <c r="CB1519" s="35"/>
    </row>
    <row r="1520" spans="1:80" ht="169.5" customHeight="1" x14ac:dyDescent="0.35">
      <c r="A1520" s="24"/>
      <c r="B1520" s="24" t="s">
        <v>3340</v>
      </c>
      <c r="C1520" s="24" t="s">
        <v>3341</v>
      </c>
      <c r="D1520" s="24" t="s">
        <v>5074</v>
      </c>
      <c r="E1520" s="24" t="s">
        <v>5075</v>
      </c>
      <c r="F1520" s="24" t="s">
        <v>81</v>
      </c>
      <c r="G1520" s="24" t="s">
        <v>5158</v>
      </c>
      <c r="H1520" s="24" t="s">
        <v>5159</v>
      </c>
      <c r="I1520" s="24" t="s">
        <v>5160</v>
      </c>
      <c r="J1520" s="24" t="s">
        <v>5161</v>
      </c>
      <c r="K1520" s="24"/>
      <c r="L1520" s="24" t="s">
        <v>5162</v>
      </c>
      <c r="M1520" s="24" t="s">
        <v>88</v>
      </c>
      <c r="N1520" s="24"/>
      <c r="O1520" s="24"/>
      <c r="P1520" s="24"/>
      <c r="Q1520" s="24" t="s">
        <v>89</v>
      </c>
      <c r="R1520" s="24">
        <v>2027</v>
      </c>
      <c r="S1520" s="24"/>
      <c r="T1520" s="24" t="s">
        <v>115</v>
      </c>
      <c r="U1520" s="24" t="s">
        <v>91</v>
      </c>
      <c r="V1520" s="24" t="s">
        <v>91</v>
      </c>
      <c r="W1520" s="24" t="s">
        <v>91</v>
      </c>
      <c r="X1520" s="24"/>
      <c r="Y1520" s="24" t="s">
        <v>91</v>
      </c>
      <c r="Z1520" s="24" t="s">
        <v>91</v>
      </c>
      <c r="AA1520" s="24" t="s">
        <v>91</v>
      </c>
      <c r="AB1520" s="24" t="s">
        <v>115</v>
      </c>
      <c r="AC1520" s="24" t="s">
        <v>91</v>
      </c>
      <c r="AD1520" s="24" t="s">
        <v>91</v>
      </c>
      <c r="AE1520" s="24" t="s">
        <v>91</v>
      </c>
      <c r="AF1520" s="24" t="s">
        <v>91</v>
      </c>
      <c r="AG1520" s="24" t="s">
        <v>1309</v>
      </c>
      <c r="AH1520" s="24" t="s">
        <v>91</v>
      </c>
      <c r="AI1520" s="24" t="s">
        <v>91</v>
      </c>
      <c r="AJ1520" s="24" t="s">
        <v>91</v>
      </c>
      <c r="AK1520" s="24" t="s">
        <v>91</v>
      </c>
      <c r="AL1520" s="24" t="s">
        <v>91</v>
      </c>
      <c r="AM1520" s="24" t="s">
        <v>92</v>
      </c>
      <c r="AN1520" s="24" t="s">
        <v>91</v>
      </c>
      <c r="AO1520" s="24" t="s">
        <v>91</v>
      </c>
      <c r="AP1520" s="24" t="s">
        <v>91</v>
      </c>
      <c r="AQ1520" s="24" t="s">
        <v>91</v>
      </c>
      <c r="AR1520" s="24" t="s">
        <v>91</v>
      </c>
      <c r="AS1520" s="24" t="s">
        <v>91</v>
      </c>
      <c r="AT1520" s="24" t="s">
        <v>91</v>
      </c>
      <c r="AU1520" s="24" t="s">
        <v>91</v>
      </c>
      <c r="AV1520" s="24" t="s">
        <v>91</v>
      </c>
      <c r="AW1520" s="24" t="s">
        <v>91</v>
      </c>
      <c r="AX1520" s="24" t="s">
        <v>91</v>
      </c>
      <c r="AY1520" s="24" t="s">
        <v>91</v>
      </c>
      <c r="AZ1520" s="24" t="s">
        <v>91</v>
      </c>
      <c r="BA1520" s="24" t="s">
        <v>91</v>
      </c>
      <c r="BB1520" s="24" t="s">
        <v>91</v>
      </c>
      <c r="BC1520" s="24" t="s">
        <v>91</v>
      </c>
      <c r="BD1520" s="24" t="s">
        <v>91</v>
      </c>
      <c r="BE1520" s="24" t="s">
        <v>91</v>
      </c>
      <c r="BF1520" s="24" t="s">
        <v>91</v>
      </c>
      <c r="BG1520" s="24" t="s">
        <v>91</v>
      </c>
      <c r="BH1520" s="24" t="s">
        <v>91</v>
      </c>
      <c r="BI1520" s="24" t="s">
        <v>91</v>
      </c>
      <c r="BJ1520" s="24" t="s">
        <v>91</v>
      </c>
      <c r="BK1520" s="24" t="s">
        <v>91</v>
      </c>
      <c r="BL1520" s="24" t="s">
        <v>91</v>
      </c>
      <c r="BM1520" s="24" t="s">
        <v>91</v>
      </c>
      <c r="BN1520" s="24" t="s">
        <v>91</v>
      </c>
      <c r="BO1520" s="24" t="s">
        <v>91</v>
      </c>
      <c r="BP1520" s="24" t="s">
        <v>91</v>
      </c>
      <c r="BQ1520" s="24" t="s">
        <v>91</v>
      </c>
      <c r="BR1520" s="24" t="s">
        <v>91</v>
      </c>
      <c r="BS1520" s="24" t="s">
        <v>91</v>
      </c>
      <c r="BT1520" s="24" t="s">
        <v>91</v>
      </c>
      <c r="BU1520" s="24" t="s">
        <v>91</v>
      </c>
      <c r="BV1520" s="24" t="s">
        <v>91</v>
      </c>
      <c r="BW1520" s="24" t="s">
        <v>91</v>
      </c>
      <c r="BX1520" s="24" t="s">
        <v>91</v>
      </c>
      <c r="BY1520" s="24" t="s">
        <v>91</v>
      </c>
      <c r="BZ1520" s="24" t="s">
        <v>91</v>
      </c>
      <c r="CA1520" s="36"/>
      <c r="CB1520" s="35"/>
    </row>
    <row r="1521" spans="1:80" ht="169.5" customHeight="1" x14ac:dyDescent="0.35">
      <c r="A1521" s="24"/>
      <c r="B1521" s="24" t="s">
        <v>77</v>
      </c>
      <c r="C1521" s="23" t="s">
        <v>78</v>
      </c>
      <c r="D1521" s="24" t="s">
        <v>3415</v>
      </c>
      <c r="E1521" s="24" t="s">
        <v>38</v>
      </c>
      <c r="F1521" s="24" t="s">
        <v>287</v>
      </c>
      <c r="G1521" s="24" t="s">
        <v>4109</v>
      </c>
      <c r="H1521" s="24" t="s">
        <v>4110</v>
      </c>
      <c r="I1521" s="24" t="s">
        <v>4208</v>
      </c>
      <c r="J1521" s="24" t="s">
        <v>4209</v>
      </c>
      <c r="K1521" s="24" t="s">
        <v>4210</v>
      </c>
      <c r="L1521" s="24" t="s">
        <v>4211</v>
      </c>
      <c r="M1521" s="24" t="s">
        <v>974</v>
      </c>
      <c r="N1521" s="24"/>
      <c r="O1521" s="24"/>
      <c r="P1521" s="24"/>
      <c r="Q1521" s="24" t="s">
        <v>155</v>
      </c>
      <c r="R1521" s="24" t="s">
        <v>4165</v>
      </c>
      <c r="S1521" s="24"/>
      <c r="T1521" s="24" t="s">
        <v>90</v>
      </c>
      <c r="U1521" s="24" t="s">
        <v>91</v>
      </c>
      <c r="V1521" s="24" t="s">
        <v>91</v>
      </c>
      <c r="W1521" s="24" t="s">
        <v>91</v>
      </c>
      <c r="X1521" s="24"/>
      <c r="Y1521" s="24" t="s">
        <v>91</v>
      </c>
      <c r="Z1521" s="24" t="s">
        <v>91</v>
      </c>
      <c r="AA1521" s="24" t="s">
        <v>91</v>
      </c>
      <c r="AB1521" s="24" t="s">
        <v>90</v>
      </c>
      <c r="AC1521" s="24" t="s">
        <v>91</v>
      </c>
      <c r="AD1521" s="24" t="s">
        <v>91</v>
      </c>
      <c r="AE1521" s="24" t="s">
        <v>91</v>
      </c>
      <c r="AF1521" s="24" t="s">
        <v>91</v>
      </c>
      <c r="AG1521" s="24" t="s">
        <v>91</v>
      </c>
      <c r="AH1521" s="24" t="s">
        <v>90</v>
      </c>
      <c r="AI1521" s="24" t="s">
        <v>91</v>
      </c>
      <c r="AJ1521" s="24" t="s">
        <v>91</v>
      </c>
      <c r="AK1521" s="24" t="s">
        <v>91</v>
      </c>
      <c r="AL1521" s="24" t="s">
        <v>91</v>
      </c>
      <c r="AM1521" s="24" t="s">
        <v>90</v>
      </c>
      <c r="AN1521" s="24" t="s">
        <v>91</v>
      </c>
      <c r="AO1521" s="24" t="s">
        <v>90</v>
      </c>
      <c r="AP1521" s="24" t="s">
        <v>91</v>
      </c>
      <c r="AQ1521" s="24" t="s">
        <v>91</v>
      </c>
      <c r="AR1521" s="24" t="s">
        <v>91</v>
      </c>
      <c r="AS1521" s="24" t="s">
        <v>91</v>
      </c>
      <c r="AT1521" s="24" t="s">
        <v>91</v>
      </c>
      <c r="AU1521" s="24" t="s">
        <v>91</v>
      </c>
      <c r="AV1521" s="24" t="s">
        <v>91</v>
      </c>
      <c r="AW1521" s="24" t="s">
        <v>91</v>
      </c>
      <c r="AX1521" s="24" t="s">
        <v>90</v>
      </c>
      <c r="AY1521" s="24" t="s">
        <v>91</v>
      </c>
      <c r="AZ1521" s="24" t="s">
        <v>91</v>
      </c>
      <c r="BA1521" s="24" t="s">
        <v>91</v>
      </c>
      <c r="BB1521" s="24" t="s">
        <v>91</v>
      </c>
      <c r="BC1521" s="24" t="s">
        <v>91</v>
      </c>
      <c r="BD1521" s="24" t="s">
        <v>91</v>
      </c>
      <c r="BE1521" s="24" t="s">
        <v>91</v>
      </c>
      <c r="BF1521" s="24" t="s">
        <v>91</v>
      </c>
      <c r="BG1521" s="24" t="s">
        <v>91</v>
      </c>
      <c r="BH1521" s="24" t="s">
        <v>91</v>
      </c>
      <c r="BI1521" s="24" t="s">
        <v>91</v>
      </c>
      <c r="BJ1521" s="24" t="s">
        <v>92</v>
      </c>
      <c r="BK1521" s="24" t="s">
        <v>91</v>
      </c>
      <c r="BL1521" s="24" t="s">
        <v>92</v>
      </c>
      <c r="BM1521" s="24" t="s">
        <v>1309</v>
      </c>
      <c r="BN1521" s="24" t="s">
        <v>91</v>
      </c>
      <c r="BO1521" s="24" t="s">
        <v>91</v>
      </c>
      <c r="BP1521" s="24" t="s">
        <v>1309</v>
      </c>
      <c r="BQ1521" s="24" t="s">
        <v>91</v>
      </c>
      <c r="BR1521" s="24" t="s">
        <v>92</v>
      </c>
      <c r="BS1521" s="24" t="s">
        <v>90</v>
      </c>
      <c r="BT1521" s="24" t="s">
        <v>91</v>
      </c>
      <c r="BU1521" s="24" t="s">
        <v>91</v>
      </c>
      <c r="BV1521" s="24" t="s">
        <v>91</v>
      </c>
      <c r="BW1521" s="24" t="s">
        <v>91</v>
      </c>
      <c r="BX1521" s="24" t="s">
        <v>91</v>
      </c>
      <c r="BY1521" s="24" t="s">
        <v>91</v>
      </c>
      <c r="BZ1521" s="24" t="s">
        <v>90</v>
      </c>
      <c r="CA1521" s="36"/>
      <c r="CB1521" s="35"/>
    </row>
    <row r="1522" spans="1:80" ht="169.5" customHeight="1" x14ac:dyDescent="0.35">
      <c r="A1522" s="24"/>
      <c r="B1522" s="24" t="s">
        <v>77</v>
      </c>
      <c r="C1522" s="23" t="s">
        <v>78</v>
      </c>
      <c r="D1522" s="24" t="s">
        <v>3415</v>
      </c>
      <c r="E1522" s="24" t="s">
        <v>38</v>
      </c>
      <c r="F1522" s="24" t="s">
        <v>287</v>
      </c>
      <c r="G1522" s="24" t="s">
        <v>4109</v>
      </c>
      <c r="H1522" s="24" t="s">
        <v>4110</v>
      </c>
      <c r="I1522" s="24" t="s">
        <v>4118</v>
      </c>
      <c r="J1522" s="24" t="s">
        <v>4212</v>
      </c>
      <c r="K1522" s="24" t="s">
        <v>4213</v>
      </c>
      <c r="L1522" s="24" t="s">
        <v>4214</v>
      </c>
      <c r="M1522" s="24" t="s">
        <v>974</v>
      </c>
      <c r="N1522" s="24"/>
      <c r="O1522" s="24"/>
      <c r="P1522" s="24"/>
      <c r="Q1522" s="24" t="s">
        <v>155</v>
      </c>
      <c r="R1522" s="24" t="s">
        <v>4165</v>
      </c>
      <c r="S1522" s="24"/>
      <c r="T1522" s="24" t="s">
        <v>90</v>
      </c>
      <c r="U1522" s="24" t="s">
        <v>91</v>
      </c>
      <c r="V1522" s="24" t="s">
        <v>91</v>
      </c>
      <c r="W1522" s="24" t="s">
        <v>91</v>
      </c>
      <c r="X1522" s="24"/>
      <c r="Y1522" s="24" t="s">
        <v>91</v>
      </c>
      <c r="Z1522" s="24" t="s">
        <v>91</v>
      </c>
      <c r="AA1522" s="24" t="s">
        <v>91</v>
      </c>
      <c r="AB1522" s="24" t="s">
        <v>90</v>
      </c>
      <c r="AC1522" s="24" t="s">
        <v>91</v>
      </c>
      <c r="AD1522" s="24" t="s">
        <v>91</v>
      </c>
      <c r="AE1522" s="24" t="s">
        <v>91</v>
      </c>
      <c r="AF1522" s="24" t="s">
        <v>91</v>
      </c>
      <c r="AG1522" s="24" t="s">
        <v>91</v>
      </c>
      <c r="AH1522" s="24" t="s">
        <v>90</v>
      </c>
      <c r="AI1522" s="24" t="s">
        <v>91</v>
      </c>
      <c r="AJ1522" s="24" t="s">
        <v>91</v>
      </c>
      <c r="AK1522" s="24" t="s">
        <v>91</v>
      </c>
      <c r="AL1522" s="24" t="s">
        <v>91</v>
      </c>
      <c r="AM1522" s="24" t="s">
        <v>90</v>
      </c>
      <c r="AN1522" s="24" t="s">
        <v>91</v>
      </c>
      <c r="AO1522" s="24" t="s">
        <v>90</v>
      </c>
      <c r="AP1522" s="24" t="s">
        <v>91</v>
      </c>
      <c r="AQ1522" s="24" t="s">
        <v>91</v>
      </c>
      <c r="AR1522" s="24" t="s">
        <v>91</v>
      </c>
      <c r="AS1522" s="24" t="s">
        <v>91</v>
      </c>
      <c r="AT1522" s="24" t="s">
        <v>91</v>
      </c>
      <c r="AU1522" s="24" t="s">
        <v>91</v>
      </c>
      <c r="AV1522" s="24" t="s">
        <v>91</v>
      </c>
      <c r="AW1522" s="24" t="s">
        <v>91</v>
      </c>
      <c r="AX1522" s="24" t="s">
        <v>90</v>
      </c>
      <c r="AY1522" s="24" t="s">
        <v>90</v>
      </c>
      <c r="AZ1522" s="24" t="s">
        <v>91</v>
      </c>
      <c r="BA1522" s="24" t="s">
        <v>91</v>
      </c>
      <c r="BB1522" s="24" t="s">
        <v>91</v>
      </c>
      <c r="BC1522" s="24" t="s">
        <v>91</v>
      </c>
      <c r="BD1522" s="24" t="s">
        <v>91</v>
      </c>
      <c r="BE1522" s="24" t="s">
        <v>91</v>
      </c>
      <c r="BF1522" s="24" t="s">
        <v>91</v>
      </c>
      <c r="BG1522" s="24" t="s">
        <v>91</v>
      </c>
      <c r="BH1522" s="24" t="s">
        <v>91</v>
      </c>
      <c r="BI1522" s="24" t="s">
        <v>91</v>
      </c>
      <c r="BJ1522" s="24" t="s">
        <v>90</v>
      </c>
      <c r="BK1522" s="24" t="s">
        <v>91</v>
      </c>
      <c r="BL1522" s="24" t="s">
        <v>90</v>
      </c>
      <c r="BM1522" s="24" t="s">
        <v>1309</v>
      </c>
      <c r="BN1522" s="24" t="s">
        <v>91</v>
      </c>
      <c r="BO1522" s="24" t="s">
        <v>91</v>
      </c>
      <c r="BP1522" s="24" t="s">
        <v>1309</v>
      </c>
      <c r="BQ1522" s="24" t="s">
        <v>91</v>
      </c>
      <c r="BR1522" s="24" t="s">
        <v>92</v>
      </c>
      <c r="BS1522" s="24" t="s">
        <v>90</v>
      </c>
      <c r="BT1522" s="24" t="s">
        <v>91</v>
      </c>
      <c r="BU1522" s="24" t="s">
        <v>91</v>
      </c>
      <c r="BV1522" s="24" t="s">
        <v>91</v>
      </c>
      <c r="BW1522" s="24" t="s">
        <v>91</v>
      </c>
      <c r="BX1522" s="24" t="s">
        <v>91</v>
      </c>
      <c r="BY1522" s="24" t="s">
        <v>91</v>
      </c>
      <c r="BZ1522" s="24" t="s">
        <v>90</v>
      </c>
      <c r="CA1522" s="36"/>
      <c r="CB1522" s="35"/>
    </row>
    <row r="1523" spans="1:80" ht="169.5" customHeight="1" x14ac:dyDescent="0.35">
      <c r="A1523" s="24"/>
      <c r="B1523" s="24" t="s">
        <v>77</v>
      </c>
      <c r="C1523" s="23" t="s">
        <v>78</v>
      </c>
      <c r="D1523" s="24" t="s">
        <v>3415</v>
      </c>
      <c r="E1523" s="24" t="s">
        <v>38</v>
      </c>
      <c r="F1523" s="24" t="s">
        <v>287</v>
      </c>
      <c r="G1523" s="24" t="s">
        <v>4109</v>
      </c>
      <c r="H1523" s="24" t="s">
        <v>4110</v>
      </c>
      <c r="I1523" s="24" t="s">
        <v>4161</v>
      </c>
      <c r="J1523" s="24" t="s">
        <v>4215</v>
      </c>
      <c r="K1523" s="24" t="s">
        <v>4216</v>
      </c>
      <c r="L1523" s="24" t="s">
        <v>4217</v>
      </c>
      <c r="M1523" s="24" t="s">
        <v>974</v>
      </c>
      <c r="N1523" s="24"/>
      <c r="O1523" s="24"/>
      <c r="P1523" s="24"/>
      <c r="Q1523" s="24" t="s">
        <v>155</v>
      </c>
      <c r="R1523" s="24" t="s">
        <v>4165</v>
      </c>
      <c r="S1523" s="24"/>
      <c r="T1523" s="24" t="s">
        <v>90</v>
      </c>
      <c r="U1523" s="24" t="s">
        <v>91</v>
      </c>
      <c r="V1523" s="24" t="s">
        <v>91</v>
      </c>
      <c r="W1523" s="24" t="s">
        <v>91</v>
      </c>
      <c r="X1523" s="24"/>
      <c r="Y1523" s="24" t="s">
        <v>91</v>
      </c>
      <c r="Z1523" s="24" t="s">
        <v>91</v>
      </c>
      <c r="AA1523" s="24" t="s">
        <v>91</v>
      </c>
      <c r="AB1523" s="24" t="s">
        <v>90</v>
      </c>
      <c r="AC1523" s="24" t="s">
        <v>91</v>
      </c>
      <c r="AD1523" s="24" t="s">
        <v>91</v>
      </c>
      <c r="AE1523" s="24" t="s">
        <v>91</v>
      </c>
      <c r="AF1523" s="24" t="s">
        <v>91</v>
      </c>
      <c r="AG1523" s="24" t="s">
        <v>91</v>
      </c>
      <c r="AH1523" s="24" t="s">
        <v>115</v>
      </c>
      <c r="AI1523" s="24" t="s">
        <v>91</v>
      </c>
      <c r="AJ1523" s="24" t="s">
        <v>91</v>
      </c>
      <c r="AK1523" s="24" t="s">
        <v>91</v>
      </c>
      <c r="AL1523" s="24" t="s">
        <v>91</v>
      </c>
      <c r="AM1523" s="24" t="s">
        <v>115</v>
      </c>
      <c r="AN1523" s="24" t="s">
        <v>91</v>
      </c>
      <c r="AO1523" s="24" t="s">
        <v>90</v>
      </c>
      <c r="AP1523" s="24" t="s">
        <v>91</v>
      </c>
      <c r="AQ1523" s="24" t="s">
        <v>91</v>
      </c>
      <c r="AR1523" s="24" t="s">
        <v>91</v>
      </c>
      <c r="AS1523" s="24" t="s">
        <v>91</v>
      </c>
      <c r="AT1523" s="24" t="s">
        <v>91</v>
      </c>
      <c r="AU1523" s="24" t="s">
        <v>91</v>
      </c>
      <c r="AV1523" s="24" t="s">
        <v>91</v>
      </c>
      <c r="AW1523" s="24" t="s">
        <v>91</v>
      </c>
      <c r="AX1523" s="24" t="s">
        <v>90</v>
      </c>
      <c r="AY1523" s="24" t="s">
        <v>92</v>
      </c>
      <c r="AZ1523" s="24" t="s">
        <v>91</v>
      </c>
      <c r="BA1523" s="24" t="s">
        <v>91</v>
      </c>
      <c r="BB1523" s="24" t="s">
        <v>91</v>
      </c>
      <c r="BC1523" s="24" t="s">
        <v>91</v>
      </c>
      <c r="BD1523" s="24" t="s">
        <v>91</v>
      </c>
      <c r="BE1523" s="24" t="s">
        <v>91</v>
      </c>
      <c r="BF1523" s="24" t="s">
        <v>91</v>
      </c>
      <c r="BG1523" s="24" t="s">
        <v>91</v>
      </c>
      <c r="BH1523" s="24" t="s">
        <v>91</v>
      </c>
      <c r="BI1523" s="24" t="s">
        <v>91</v>
      </c>
      <c r="BJ1523" s="24" t="s">
        <v>92</v>
      </c>
      <c r="BK1523" s="24" t="s">
        <v>91</v>
      </c>
      <c r="BL1523" s="24" t="s">
        <v>92</v>
      </c>
      <c r="BM1523" s="24" t="s">
        <v>92</v>
      </c>
      <c r="BN1523" s="24" t="s">
        <v>91</v>
      </c>
      <c r="BO1523" s="24" t="s">
        <v>91</v>
      </c>
      <c r="BP1523" s="24" t="s">
        <v>92</v>
      </c>
      <c r="BQ1523" s="24" t="s">
        <v>91</v>
      </c>
      <c r="BR1523" s="24" t="s">
        <v>92</v>
      </c>
      <c r="BS1523" s="24" t="s">
        <v>115</v>
      </c>
      <c r="BT1523" s="24" t="s">
        <v>91</v>
      </c>
      <c r="BU1523" s="24" t="s">
        <v>91</v>
      </c>
      <c r="BV1523" s="24" t="s">
        <v>91</v>
      </c>
      <c r="BW1523" s="24" t="s">
        <v>91</v>
      </c>
      <c r="BX1523" s="24" t="s">
        <v>91</v>
      </c>
      <c r="BY1523" s="24" t="s">
        <v>91</v>
      </c>
      <c r="BZ1523" s="24" t="s">
        <v>115</v>
      </c>
      <c r="CA1523" s="36"/>
      <c r="CB1523" s="35"/>
    </row>
    <row r="1524" spans="1:80" ht="169.5" customHeight="1" x14ac:dyDescent="0.35">
      <c r="A1524" s="24"/>
      <c r="B1524" s="24" t="s">
        <v>77</v>
      </c>
      <c r="C1524" s="23" t="s">
        <v>78</v>
      </c>
      <c r="D1524" s="24" t="s">
        <v>3415</v>
      </c>
      <c r="E1524" s="24" t="s">
        <v>38</v>
      </c>
      <c r="F1524" s="24" t="s">
        <v>287</v>
      </c>
      <c r="G1524" s="24" t="s">
        <v>4109</v>
      </c>
      <c r="H1524" s="24" t="s">
        <v>4110</v>
      </c>
      <c r="I1524" s="24" t="s">
        <v>4237</v>
      </c>
      <c r="J1524" s="24" t="s">
        <v>4238</v>
      </c>
      <c r="K1524" s="24" t="s">
        <v>4239</v>
      </c>
      <c r="L1524" s="24" t="s">
        <v>4240</v>
      </c>
      <c r="M1524" s="24" t="s">
        <v>974</v>
      </c>
      <c r="N1524" s="24"/>
      <c r="O1524" s="24"/>
      <c r="P1524" s="24"/>
      <c r="Q1524" s="24" t="s">
        <v>155</v>
      </c>
      <c r="R1524" s="24" t="s">
        <v>4170</v>
      </c>
      <c r="S1524" s="24"/>
      <c r="T1524" s="24" t="s">
        <v>90</v>
      </c>
      <c r="U1524" s="24" t="s">
        <v>91</v>
      </c>
      <c r="V1524" s="24" t="s">
        <v>91</v>
      </c>
      <c r="W1524" s="24" t="s">
        <v>91</v>
      </c>
      <c r="X1524" s="24"/>
      <c r="Y1524" s="24" t="s">
        <v>91</v>
      </c>
      <c r="Z1524" s="24" t="s">
        <v>91</v>
      </c>
      <c r="AA1524" s="24" t="s">
        <v>91</v>
      </c>
      <c r="AB1524" s="24" t="s">
        <v>90</v>
      </c>
      <c r="AC1524" s="24" t="s">
        <v>91</v>
      </c>
      <c r="AD1524" s="24" t="s">
        <v>91</v>
      </c>
      <c r="AE1524" s="24" t="s">
        <v>91</v>
      </c>
      <c r="AF1524" s="24" t="s">
        <v>91</v>
      </c>
      <c r="AG1524" s="24" t="s">
        <v>91</v>
      </c>
      <c r="AH1524" s="24" t="s">
        <v>144</v>
      </c>
      <c r="AI1524" s="24" t="s">
        <v>91</v>
      </c>
      <c r="AJ1524" s="24" t="s">
        <v>91</v>
      </c>
      <c r="AK1524" s="24" t="s">
        <v>91</v>
      </c>
      <c r="AL1524" s="24" t="s">
        <v>91</v>
      </c>
      <c r="AM1524" s="24" t="s">
        <v>90</v>
      </c>
      <c r="AN1524" s="24" t="s">
        <v>91</v>
      </c>
      <c r="AO1524" s="24" t="s">
        <v>92</v>
      </c>
      <c r="AP1524" s="24" t="s">
        <v>91</v>
      </c>
      <c r="AQ1524" s="24" t="s">
        <v>4241</v>
      </c>
      <c r="AR1524" s="24" t="s">
        <v>91</v>
      </c>
      <c r="AS1524" s="24" t="s">
        <v>91</v>
      </c>
      <c r="AT1524" s="24" t="s">
        <v>91</v>
      </c>
      <c r="AU1524" s="24" t="s">
        <v>91</v>
      </c>
      <c r="AV1524" s="24" t="s">
        <v>91</v>
      </c>
      <c r="AW1524" s="24" t="s">
        <v>91</v>
      </c>
      <c r="AX1524" s="24" t="s">
        <v>92</v>
      </c>
      <c r="AY1524" s="24" t="s">
        <v>115</v>
      </c>
      <c r="AZ1524" s="24" t="s">
        <v>91</v>
      </c>
      <c r="BA1524" s="24" t="s">
        <v>91</v>
      </c>
      <c r="BB1524" s="24" t="s">
        <v>91</v>
      </c>
      <c r="BC1524" s="24" t="s">
        <v>91</v>
      </c>
      <c r="BD1524" s="24" t="s">
        <v>91</v>
      </c>
      <c r="BE1524" s="24" t="s">
        <v>91</v>
      </c>
      <c r="BF1524" s="24" t="s">
        <v>91</v>
      </c>
      <c r="BG1524" s="24" t="s">
        <v>91</v>
      </c>
      <c r="BH1524" s="24" t="s">
        <v>91</v>
      </c>
      <c r="BI1524" s="24" t="s">
        <v>91</v>
      </c>
      <c r="BJ1524" s="24" t="s">
        <v>115</v>
      </c>
      <c r="BK1524" s="24" t="s">
        <v>91</v>
      </c>
      <c r="BL1524" s="24" t="s">
        <v>115</v>
      </c>
      <c r="BM1524" s="24" t="s">
        <v>144</v>
      </c>
      <c r="BN1524" s="24" t="s">
        <v>91</v>
      </c>
      <c r="BO1524" s="24" t="s">
        <v>91</v>
      </c>
      <c r="BP1524" s="24" t="s">
        <v>144</v>
      </c>
      <c r="BQ1524" s="24" t="s">
        <v>91</v>
      </c>
      <c r="BR1524" s="24" t="s">
        <v>90</v>
      </c>
      <c r="BS1524" s="24" t="s">
        <v>90</v>
      </c>
      <c r="BT1524" s="24" t="s">
        <v>92</v>
      </c>
      <c r="BU1524" s="24" t="s">
        <v>91</v>
      </c>
      <c r="BV1524" s="24" t="s">
        <v>91</v>
      </c>
      <c r="BW1524" s="24" t="s">
        <v>91</v>
      </c>
      <c r="BX1524" s="24" t="s">
        <v>91</v>
      </c>
      <c r="BY1524" s="24" t="s">
        <v>91</v>
      </c>
      <c r="BZ1524" s="24" t="s">
        <v>90</v>
      </c>
      <c r="CA1524" s="36"/>
      <c r="CB1524" s="35"/>
    </row>
    <row r="1525" spans="1:80" ht="169.5" customHeight="1" x14ac:dyDescent="0.35">
      <c r="A1525" s="24"/>
      <c r="B1525" s="24" t="s">
        <v>77</v>
      </c>
      <c r="C1525" s="23" t="s">
        <v>78</v>
      </c>
      <c r="D1525" s="24" t="s">
        <v>3415</v>
      </c>
      <c r="E1525" s="24" t="s">
        <v>38</v>
      </c>
      <c r="F1525" s="24" t="s">
        <v>287</v>
      </c>
      <c r="G1525" s="24" t="s">
        <v>4109</v>
      </c>
      <c r="H1525" s="24" t="s">
        <v>4245</v>
      </c>
      <c r="I1525" s="24" t="s">
        <v>4237</v>
      </c>
      <c r="J1525" s="24" t="s">
        <v>4253</v>
      </c>
      <c r="K1525" s="24" t="s">
        <v>4254</v>
      </c>
      <c r="L1525" s="24" t="s">
        <v>4255</v>
      </c>
      <c r="M1525" s="24" t="s">
        <v>974</v>
      </c>
      <c r="N1525" s="24"/>
      <c r="O1525" s="24"/>
      <c r="P1525" s="24"/>
      <c r="Q1525" s="24" t="s">
        <v>155</v>
      </c>
      <c r="R1525" s="24" t="s">
        <v>4170</v>
      </c>
      <c r="S1525" s="24"/>
      <c r="T1525" s="24" t="s">
        <v>90</v>
      </c>
      <c r="U1525" s="24" t="s">
        <v>91</v>
      </c>
      <c r="V1525" s="24" t="s">
        <v>91</v>
      </c>
      <c r="W1525" s="24" t="s">
        <v>91</v>
      </c>
      <c r="X1525" s="24"/>
      <c r="Y1525" s="24" t="s">
        <v>91</v>
      </c>
      <c r="Z1525" s="24" t="s">
        <v>91</v>
      </c>
      <c r="AA1525" s="24" t="s">
        <v>91</v>
      </c>
      <c r="AB1525" s="24" t="s">
        <v>90</v>
      </c>
      <c r="AC1525" s="24" t="s">
        <v>91</v>
      </c>
      <c r="AD1525" s="24" t="s">
        <v>91</v>
      </c>
      <c r="AE1525" s="24" t="s">
        <v>91</v>
      </c>
      <c r="AF1525" s="24" t="s">
        <v>91</v>
      </c>
      <c r="AG1525" s="24" t="s">
        <v>91</v>
      </c>
      <c r="AH1525" s="24" t="s">
        <v>115</v>
      </c>
      <c r="AI1525" s="24" t="s">
        <v>91</v>
      </c>
      <c r="AJ1525" s="24" t="s">
        <v>91</v>
      </c>
      <c r="AK1525" s="24" t="s">
        <v>91</v>
      </c>
      <c r="AL1525" s="24" t="s">
        <v>91</v>
      </c>
      <c r="AM1525" s="24" t="s">
        <v>115</v>
      </c>
      <c r="AN1525" s="24" t="s">
        <v>91</v>
      </c>
      <c r="AO1525" s="24" t="s">
        <v>115</v>
      </c>
      <c r="AP1525" s="24" t="s">
        <v>91</v>
      </c>
      <c r="AQ1525" s="24" t="s">
        <v>91</v>
      </c>
      <c r="AR1525" s="24" t="s">
        <v>91</v>
      </c>
      <c r="AS1525" s="24" t="s">
        <v>91</v>
      </c>
      <c r="AT1525" s="24" t="s">
        <v>91</v>
      </c>
      <c r="AU1525" s="24" t="s">
        <v>91</v>
      </c>
      <c r="AV1525" s="24" t="s">
        <v>91</v>
      </c>
      <c r="AW1525" s="24" t="s">
        <v>91</v>
      </c>
      <c r="AX1525" s="24" t="s">
        <v>115</v>
      </c>
      <c r="AY1525" s="24" t="s">
        <v>91</v>
      </c>
      <c r="AZ1525" s="24" t="s">
        <v>91</v>
      </c>
      <c r="BA1525" s="24" t="s">
        <v>91</v>
      </c>
      <c r="BB1525" s="24" t="s">
        <v>91</v>
      </c>
      <c r="BC1525" s="24" t="s">
        <v>91</v>
      </c>
      <c r="BD1525" s="24" t="s">
        <v>91</v>
      </c>
      <c r="BE1525" s="24" t="s">
        <v>91</v>
      </c>
      <c r="BF1525" s="24" t="s">
        <v>91</v>
      </c>
      <c r="BG1525" s="24" t="s">
        <v>91</v>
      </c>
      <c r="BH1525" s="24" t="s">
        <v>91</v>
      </c>
      <c r="BI1525" s="24" t="s">
        <v>91</v>
      </c>
      <c r="BJ1525" s="24" t="s">
        <v>91</v>
      </c>
      <c r="BK1525" s="24" t="s">
        <v>91</v>
      </c>
      <c r="BL1525" s="24" t="s">
        <v>91</v>
      </c>
      <c r="BM1525" s="24" t="s">
        <v>90</v>
      </c>
      <c r="BN1525" s="24" t="s">
        <v>91</v>
      </c>
      <c r="BO1525" s="24" t="s">
        <v>91</v>
      </c>
      <c r="BP1525" s="24" t="s">
        <v>1309</v>
      </c>
      <c r="BQ1525" s="24" t="s">
        <v>91</v>
      </c>
      <c r="BR1525" s="24" t="s">
        <v>90</v>
      </c>
      <c r="BS1525" s="24" t="s">
        <v>90</v>
      </c>
      <c r="BT1525" s="24" t="s">
        <v>91</v>
      </c>
      <c r="BU1525" s="24" t="s">
        <v>91</v>
      </c>
      <c r="BV1525" s="24" t="s">
        <v>91</v>
      </c>
      <c r="BW1525" s="24" t="s">
        <v>91</v>
      </c>
      <c r="BX1525" s="24" t="s">
        <v>91</v>
      </c>
      <c r="BY1525" s="24" t="s">
        <v>91</v>
      </c>
      <c r="BZ1525" s="24" t="s">
        <v>90</v>
      </c>
      <c r="CA1525" s="36"/>
      <c r="CB1525" s="35"/>
    </row>
    <row r="1526" spans="1:80" ht="169.5" customHeight="1" x14ac:dyDescent="0.35">
      <c r="A1526" s="24"/>
      <c r="B1526" s="24" t="s">
        <v>3340</v>
      </c>
      <c r="C1526" s="24" t="s">
        <v>3341</v>
      </c>
      <c r="D1526" s="24" t="s">
        <v>5074</v>
      </c>
      <c r="E1526" s="24" t="s">
        <v>5075</v>
      </c>
      <c r="F1526" s="24" t="s">
        <v>81</v>
      </c>
      <c r="G1526" s="24" t="s">
        <v>5087</v>
      </c>
      <c r="H1526" s="24" t="s">
        <v>5138</v>
      </c>
      <c r="I1526" s="24" t="s">
        <v>5163</v>
      </c>
      <c r="J1526" s="24" t="s">
        <v>5164</v>
      </c>
      <c r="K1526" s="24"/>
      <c r="L1526" s="24" t="s">
        <v>5165</v>
      </c>
      <c r="M1526" s="24" t="s">
        <v>88</v>
      </c>
      <c r="N1526" s="24"/>
      <c r="O1526" s="24"/>
      <c r="P1526" s="24"/>
      <c r="Q1526" s="24" t="s">
        <v>89</v>
      </c>
      <c r="R1526" s="24">
        <v>2027</v>
      </c>
      <c r="S1526" s="24"/>
      <c r="T1526" s="24" t="s">
        <v>115</v>
      </c>
      <c r="U1526" s="24" t="s">
        <v>91</v>
      </c>
      <c r="V1526" s="24" t="s">
        <v>91</v>
      </c>
      <c r="W1526" s="24" t="s">
        <v>91</v>
      </c>
      <c r="X1526" s="24"/>
      <c r="Y1526" s="24" t="s">
        <v>91</v>
      </c>
      <c r="Z1526" s="24" t="s">
        <v>91</v>
      </c>
      <c r="AA1526" s="24" t="s">
        <v>91</v>
      </c>
      <c r="AB1526" s="24" t="s">
        <v>115</v>
      </c>
      <c r="AC1526" s="24" t="s">
        <v>91</v>
      </c>
      <c r="AD1526" s="24" t="s">
        <v>91</v>
      </c>
      <c r="AE1526" s="24" t="s">
        <v>91</v>
      </c>
      <c r="AF1526" s="24" t="s">
        <v>91</v>
      </c>
      <c r="AG1526" s="24" t="s">
        <v>115</v>
      </c>
      <c r="AH1526" s="24" t="s">
        <v>91</v>
      </c>
      <c r="AI1526" s="24" t="s">
        <v>91</v>
      </c>
      <c r="AJ1526" s="24" t="s">
        <v>91</v>
      </c>
      <c r="AK1526" s="24" t="s">
        <v>91</v>
      </c>
      <c r="AL1526" s="24" t="s">
        <v>91</v>
      </c>
      <c r="AM1526" s="24" t="s">
        <v>115</v>
      </c>
      <c r="AN1526" s="24" t="s">
        <v>91</v>
      </c>
      <c r="AO1526" s="24" t="s">
        <v>91</v>
      </c>
      <c r="AP1526" s="24" t="s">
        <v>91</v>
      </c>
      <c r="AQ1526" s="24" t="s">
        <v>91</v>
      </c>
      <c r="AR1526" s="24" t="s">
        <v>91</v>
      </c>
      <c r="AS1526" s="24" t="s">
        <v>91</v>
      </c>
      <c r="AT1526" s="24" t="s">
        <v>91</v>
      </c>
      <c r="AU1526" s="24" t="s">
        <v>91</v>
      </c>
      <c r="AV1526" s="24" t="s">
        <v>91</v>
      </c>
      <c r="AW1526" s="24" t="s">
        <v>91</v>
      </c>
      <c r="AX1526" s="24" t="s">
        <v>91</v>
      </c>
      <c r="AY1526" s="24" t="s">
        <v>91</v>
      </c>
      <c r="AZ1526" s="24" t="s">
        <v>91</v>
      </c>
      <c r="BA1526" s="24" t="s">
        <v>91</v>
      </c>
      <c r="BB1526" s="24" t="s">
        <v>91</v>
      </c>
      <c r="BC1526" s="24" t="s">
        <v>91</v>
      </c>
      <c r="BD1526" s="24" t="s">
        <v>91</v>
      </c>
      <c r="BE1526" s="24" t="s">
        <v>91</v>
      </c>
      <c r="BF1526" s="24" t="s">
        <v>91</v>
      </c>
      <c r="BG1526" s="24" t="s">
        <v>91</v>
      </c>
      <c r="BH1526" s="24" t="s">
        <v>91</v>
      </c>
      <c r="BI1526" s="24" t="s">
        <v>91</v>
      </c>
      <c r="BJ1526" s="24" t="s">
        <v>91</v>
      </c>
      <c r="BK1526" s="24" t="s">
        <v>91</v>
      </c>
      <c r="BL1526" s="24" t="s">
        <v>91</v>
      </c>
      <c r="BM1526" s="24" t="s">
        <v>91</v>
      </c>
      <c r="BN1526" s="24" t="s">
        <v>91</v>
      </c>
      <c r="BO1526" s="24" t="s">
        <v>91</v>
      </c>
      <c r="BP1526" s="24" t="s">
        <v>91</v>
      </c>
      <c r="BQ1526" s="24" t="s">
        <v>91</v>
      </c>
      <c r="BR1526" s="24" t="s">
        <v>91</v>
      </c>
      <c r="BS1526" s="24" t="s">
        <v>91</v>
      </c>
      <c r="BT1526" s="24" t="s">
        <v>91</v>
      </c>
      <c r="BU1526" s="24" t="s">
        <v>91</v>
      </c>
      <c r="BV1526" s="24" t="s">
        <v>91</v>
      </c>
      <c r="BW1526" s="24" t="s">
        <v>91</v>
      </c>
      <c r="BX1526" s="24" t="s">
        <v>91</v>
      </c>
      <c r="BY1526" s="24" t="s">
        <v>91</v>
      </c>
      <c r="BZ1526" s="24" t="s">
        <v>91</v>
      </c>
      <c r="CA1526" s="36"/>
      <c r="CB1526" s="35"/>
    </row>
    <row r="1527" spans="1:80" ht="169.5" customHeight="1" x14ac:dyDescent="0.35">
      <c r="A1527" s="24"/>
      <c r="B1527" s="24" t="s">
        <v>3340</v>
      </c>
      <c r="C1527" s="24" t="s">
        <v>3341</v>
      </c>
      <c r="D1527" s="24" t="s">
        <v>5074</v>
      </c>
      <c r="E1527" s="24" t="s">
        <v>5075</v>
      </c>
      <c r="F1527" s="24" t="s">
        <v>81</v>
      </c>
      <c r="G1527" s="24" t="s">
        <v>5087</v>
      </c>
      <c r="H1527" s="24" t="s">
        <v>5138</v>
      </c>
      <c r="I1527" s="24" t="s">
        <v>5166</v>
      </c>
      <c r="J1527" s="24" t="s">
        <v>5167</v>
      </c>
      <c r="K1527" s="24"/>
      <c r="L1527" s="24" t="s">
        <v>5168</v>
      </c>
      <c r="M1527" s="24" t="s">
        <v>88</v>
      </c>
      <c r="N1527" s="24"/>
      <c r="O1527" s="24"/>
      <c r="P1527" s="24"/>
      <c r="Q1527" s="24" t="s">
        <v>89</v>
      </c>
      <c r="R1527" s="24">
        <v>2027</v>
      </c>
      <c r="S1527" s="24"/>
      <c r="T1527" s="24" t="s">
        <v>92</v>
      </c>
      <c r="U1527" s="24" t="s">
        <v>91</v>
      </c>
      <c r="V1527" s="24" t="s">
        <v>91</v>
      </c>
      <c r="W1527" s="24" t="s">
        <v>91</v>
      </c>
      <c r="X1527" s="24"/>
      <c r="Y1527" s="24" t="s">
        <v>91</v>
      </c>
      <c r="Z1527" s="24" t="s">
        <v>91</v>
      </c>
      <c r="AA1527" s="24" t="s">
        <v>91</v>
      </c>
      <c r="AB1527" s="24" t="s">
        <v>92</v>
      </c>
      <c r="AC1527" s="24" t="s">
        <v>91</v>
      </c>
      <c r="AD1527" s="24" t="s">
        <v>91</v>
      </c>
      <c r="AE1527" s="24" t="s">
        <v>91</v>
      </c>
      <c r="AF1527" s="24" t="s">
        <v>91</v>
      </c>
      <c r="AG1527" s="24" t="s">
        <v>1309</v>
      </c>
      <c r="AH1527" s="24" t="s">
        <v>91</v>
      </c>
      <c r="AI1527" s="24" t="s">
        <v>91</v>
      </c>
      <c r="AJ1527" s="24" t="s">
        <v>91</v>
      </c>
      <c r="AK1527" s="24" t="s">
        <v>91</v>
      </c>
      <c r="AL1527" s="24" t="s">
        <v>91</v>
      </c>
      <c r="AM1527" s="24" t="s">
        <v>92</v>
      </c>
      <c r="AN1527" s="24" t="s">
        <v>91</v>
      </c>
      <c r="AO1527" s="24" t="s">
        <v>91</v>
      </c>
      <c r="AP1527" s="24" t="s">
        <v>91</v>
      </c>
      <c r="AQ1527" s="24" t="s">
        <v>91</v>
      </c>
      <c r="AR1527" s="24" t="s">
        <v>91</v>
      </c>
      <c r="AS1527" s="24" t="s">
        <v>91</v>
      </c>
      <c r="AT1527" s="24" t="s">
        <v>91</v>
      </c>
      <c r="AU1527" s="24" t="s">
        <v>91</v>
      </c>
      <c r="AV1527" s="24" t="s">
        <v>91</v>
      </c>
      <c r="AW1527" s="24" t="s">
        <v>91</v>
      </c>
      <c r="AX1527" s="24" t="s">
        <v>91</v>
      </c>
      <c r="AY1527" s="24" t="s">
        <v>91</v>
      </c>
      <c r="AZ1527" s="24" t="s">
        <v>91</v>
      </c>
      <c r="BA1527" s="24" t="s">
        <v>91</v>
      </c>
      <c r="BB1527" s="24" t="s">
        <v>91</v>
      </c>
      <c r="BC1527" s="24" t="s">
        <v>91</v>
      </c>
      <c r="BD1527" s="24" t="s">
        <v>91</v>
      </c>
      <c r="BE1527" s="24" t="s">
        <v>91</v>
      </c>
      <c r="BF1527" s="24" t="s">
        <v>91</v>
      </c>
      <c r="BG1527" s="24" t="s">
        <v>91</v>
      </c>
      <c r="BH1527" s="24" t="s">
        <v>91</v>
      </c>
      <c r="BI1527" s="24" t="s">
        <v>91</v>
      </c>
      <c r="BJ1527" s="24" t="s">
        <v>91</v>
      </c>
      <c r="BK1527" s="24" t="s">
        <v>91</v>
      </c>
      <c r="BL1527" s="24" t="s">
        <v>91</v>
      </c>
      <c r="BM1527" s="24" t="s">
        <v>91</v>
      </c>
      <c r="BN1527" s="24" t="s">
        <v>91</v>
      </c>
      <c r="BO1527" s="24" t="s">
        <v>91</v>
      </c>
      <c r="BP1527" s="24" t="s">
        <v>91</v>
      </c>
      <c r="BQ1527" s="24" t="s">
        <v>91</v>
      </c>
      <c r="BR1527" s="24" t="s">
        <v>91</v>
      </c>
      <c r="BS1527" s="24" t="s">
        <v>91</v>
      </c>
      <c r="BT1527" s="24" t="s">
        <v>91</v>
      </c>
      <c r="BU1527" s="24" t="s">
        <v>91</v>
      </c>
      <c r="BV1527" s="24" t="s">
        <v>91</v>
      </c>
      <c r="BW1527" s="24" t="s">
        <v>91</v>
      </c>
      <c r="BX1527" s="24" t="s">
        <v>91</v>
      </c>
      <c r="BY1527" s="24" t="s">
        <v>91</v>
      </c>
      <c r="BZ1527" s="24" t="s">
        <v>91</v>
      </c>
      <c r="CA1527" s="36"/>
      <c r="CB1527" s="35"/>
    </row>
    <row r="1528" spans="1:80" ht="169.5" customHeight="1" x14ac:dyDescent="0.35">
      <c r="A1528" s="24"/>
      <c r="B1528" s="24" t="s">
        <v>77</v>
      </c>
      <c r="C1528" s="23" t="s">
        <v>78</v>
      </c>
      <c r="D1528" s="24" t="s">
        <v>3415</v>
      </c>
      <c r="E1528" s="24" t="s">
        <v>38</v>
      </c>
      <c r="F1528" s="24" t="s">
        <v>287</v>
      </c>
      <c r="G1528" s="24" t="s">
        <v>4109</v>
      </c>
      <c r="H1528" s="24" t="s">
        <v>4245</v>
      </c>
      <c r="I1528" s="24" t="s">
        <v>4237</v>
      </c>
      <c r="J1528" s="24" t="s">
        <v>4256</v>
      </c>
      <c r="K1528" s="24" t="s">
        <v>4257</v>
      </c>
      <c r="L1528" s="24" t="s">
        <v>4258</v>
      </c>
      <c r="M1528" s="24" t="s">
        <v>974</v>
      </c>
      <c r="N1528" s="24"/>
      <c r="O1528" s="24"/>
      <c r="P1528" s="24"/>
      <c r="Q1528" s="24" t="s">
        <v>155</v>
      </c>
      <c r="R1528" s="24" t="s">
        <v>4170</v>
      </c>
      <c r="S1528" s="24"/>
      <c r="T1528" s="24" t="s">
        <v>115</v>
      </c>
      <c r="U1528" s="24" t="s">
        <v>91</v>
      </c>
      <c r="V1528" s="24" t="s">
        <v>91</v>
      </c>
      <c r="W1528" s="24" t="s">
        <v>91</v>
      </c>
      <c r="X1528" s="24"/>
      <c r="Y1528" s="24" t="s">
        <v>91</v>
      </c>
      <c r="Z1528" s="24" t="s">
        <v>91</v>
      </c>
      <c r="AA1528" s="24" t="s">
        <v>91</v>
      </c>
      <c r="AB1528" s="24" t="s">
        <v>115</v>
      </c>
      <c r="AC1528" s="24" t="s">
        <v>91</v>
      </c>
      <c r="AD1528" s="24" t="s">
        <v>91</v>
      </c>
      <c r="AE1528" s="24" t="s">
        <v>91</v>
      </c>
      <c r="AF1528" s="24" t="s">
        <v>91</v>
      </c>
      <c r="AG1528" s="24" t="s">
        <v>91</v>
      </c>
      <c r="AH1528" s="24" t="s">
        <v>115</v>
      </c>
      <c r="AI1528" s="24" t="s">
        <v>91</v>
      </c>
      <c r="AJ1528" s="24" t="s">
        <v>91</v>
      </c>
      <c r="AK1528" s="24" t="s">
        <v>91</v>
      </c>
      <c r="AL1528" s="24" t="s">
        <v>91</v>
      </c>
      <c r="AM1528" s="24" t="s">
        <v>115</v>
      </c>
      <c r="AN1528" s="24" t="s">
        <v>91</v>
      </c>
      <c r="AO1528" s="24" t="s">
        <v>115</v>
      </c>
      <c r="AP1528" s="24" t="s">
        <v>91</v>
      </c>
      <c r="AQ1528" s="24" t="s">
        <v>91</v>
      </c>
      <c r="AR1528" s="24" t="s">
        <v>91</v>
      </c>
      <c r="AS1528" s="24" t="s">
        <v>91</v>
      </c>
      <c r="AT1528" s="24" t="s">
        <v>91</v>
      </c>
      <c r="AU1528" s="24" t="s">
        <v>91</v>
      </c>
      <c r="AV1528" s="24" t="s">
        <v>91</v>
      </c>
      <c r="AW1528" s="24" t="s">
        <v>91</v>
      </c>
      <c r="AX1528" s="24" t="s">
        <v>115</v>
      </c>
      <c r="AY1528" s="24" t="s">
        <v>91</v>
      </c>
      <c r="AZ1528" s="24" t="s">
        <v>91</v>
      </c>
      <c r="BA1528" s="24" t="s">
        <v>91</v>
      </c>
      <c r="BB1528" s="24" t="s">
        <v>91</v>
      </c>
      <c r="BC1528" s="24" t="s">
        <v>91</v>
      </c>
      <c r="BD1528" s="24" t="s">
        <v>91</v>
      </c>
      <c r="BE1528" s="24" t="s">
        <v>91</v>
      </c>
      <c r="BF1528" s="24" t="s">
        <v>91</v>
      </c>
      <c r="BG1528" s="24" t="s">
        <v>91</v>
      </c>
      <c r="BH1528" s="24" t="s">
        <v>91</v>
      </c>
      <c r="BI1528" s="24" t="s">
        <v>91</v>
      </c>
      <c r="BJ1528" s="24" t="s">
        <v>91</v>
      </c>
      <c r="BK1528" s="24" t="s">
        <v>91</v>
      </c>
      <c r="BL1528" s="24" t="s">
        <v>91</v>
      </c>
      <c r="BM1528" s="24" t="s">
        <v>1309</v>
      </c>
      <c r="BN1528" s="24" t="s">
        <v>91</v>
      </c>
      <c r="BO1528" s="24" t="s">
        <v>91</v>
      </c>
      <c r="BP1528" s="24" t="s">
        <v>1309</v>
      </c>
      <c r="BQ1528" s="24" t="s">
        <v>91</v>
      </c>
      <c r="BR1528" s="24" t="s">
        <v>92</v>
      </c>
      <c r="BS1528" s="24" t="s">
        <v>90</v>
      </c>
      <c r="BT1528" s="24" t="s">
        <v>91</v>
      </c>
      <c r="BU1528" s="24" t="s">
        <v>91</v>
      </c>
      <c r="BV1528" s="24" t="s">
        <v>91</v>
      </c>
      <c r="BW1528" s="24" t="s">
        <v>91</v>
      </c>
      <c r="BX1528" s="24" t="s">
        <v>91</v>
      </c>
      <c r="BY1528" s="24" t="s">
        <v>91</v>
      </c>
      <c r="BZ1528" s="24" t="s">
        <v>90</v>
      </c>
      <c r="CA1528" s="36"/>
      <c r="CB1528" s="35"/>
    </row>
    <row r="1529" spans="1:80" ht="169.5" customHeight="1" x14ac:dyDescent="0.35">
      <c r="A1529" s="24"/>
      <c r="B1529" s="24" t="s">
        <v>77</v>
      </c>
      <c r="C1529" s="23" t="s">
        <v>78</v>
      </c>
      <c r="D1529" s="24" t="s">
        <v>3415</v>
      </c>
      <c r="E1529" s="24" t="s">
        <v>38</v>
      </c>
      <c r="F1529" s="24" t="s">
        <v>287</v>
      </c>
      <c r="G1529" s="24" t="s">
        <v>4109</v>
      </c>
      <c r="H1529" s="24" t="s">
        <v>4268</v>
      </c>
      <c r="I1529" s="24" t="s">
        <v>4269</v>
      </c>
      <c r="J1529" s="24" t="s">
        <v>4270</v>
      </c>
      <c r="K1529" s="24" t="s">
        <v>4271</v>
      </c>
      <c r="L1529" s="24" t="s">
        <v>4272</v>
      </c>
      <c r="M1529" s="24" t="s">
        <v>974</v>
      </c>
      <c r="N1529" s="24"/>
      <c r="O1529" s="24"/>
      <c r="P1529" s="24"/>
      <c r="Q1529" s="24" t="s">
        <v>155</v>
      </c>
      <c r="R1529" s="24" t="s">
        <v>4165</v>
      </c>
      <c r="S1529" s="24"/>
      <c r="T1529" s="24" t="s">
        <v>90</v>
      </c>
      <c r="U1529" s="24" t="s">
        <v>91</v>
      </c>
      <c r="V1529" s="24" t="s">
        <v>91</v>
      </c>
      <c r="W1529" s="24" t="s">
        <v>91</v>
      </c>
      <c r="X1529" s="24"/>
      <c r="Y1529" s="24" t="s">
        <v>91</v>
      </c>
      <c r="Z1529" s="24" t="s">
        <v>91</v>
      </c>
      <c r="AA1529" s="24" t="s">
        <v>91</v>
      </c>
      <c r="AB1529" s="24" t="s">
        <v>90</v>
      </c>
      <c r="AC1529" s="24" t="s">
        <v>91</v>
      </c>
      <c r="AD1529" s="24" t="s">
        <v>91</v>
      </c>
      <c r="AE1529" s="24" t="s">
        <v>91</v>
      </c>
      <c r="AF1529" s="24" t="s">
        <v>91</v>
      </c>
      <c r="AG1529" s="24" t="s">
        <v>91</v>
      </c>
      <c r="AH1529" s="24" t="s">
        <v>144</v>
      </c>
      <c r="AI1529" s="24" t="s">
        <v>91</v>
      </c>
      <c r="AJ1529" s="24" t="s">
        <v>91</v>
      </c>
      <c r="AK1529" s="24" t="s">
        <v>91</v>
      </c>
      <c r="AL1529" s="24" t="s">
        <v>91</v>
      </c>
      <c r="AM1529" s="24" t="s">
        <v>90</v>
      </c>
      <c r="AN1529" s="24" t="s">
        <v>91</v>
      </c>
      <c r="AO1529" s="24" t="s">
        <v>90</v>
      </c>
      <c r="AP1529" s="24" t="s">
        <v>91</v>
      </c>
      <c r="AQ1529" s="24" t="s">
        <v>91</v>
      </c>
      <c r="AR1529" s="24" t="s">
        <v>91</v>
      </c>
      <c r="AS1529" s="24" t="s">
        <v>91</v>
      </c>
      <c r="AT1529" s="24" t="s">
        <v>91</v>
      </c>
      <c r="AU1529" s="24" t="s">
        <v>91</v>
      </c>
      <c r="AV1529" s="24" t="s">
        <v>91</v>
      </c>
      <c r="AW1529" s="24" t="s">
        <v>91</v>
      </c>
      <c r="AX1529" s="24" t="s">
        <v>90</v>
      </c>
      <c r="AY1529" s="24" t="s">
        <v>91</v>
      </c>
      <c r="AZ1529" s="24" t="s">
        <v>91</v>
      </c>
      <c r="BA1529" s="24" t="s">
        <v>90</v>
      </c>
      <c r="BB1529" s="24" t="s">
        <v>91</v>
      </c>
      <c r="BC1529" s="24" t="s">
        <v>91</v>
      </c>
      <c r="BD1529" s="24" t="s">
        <v>91</v>
      </c>
      <c r="BE1529" s="24" t="s">
        <v>90</v>
      </c>
      <c r="BF1529" s="24" t="s">
        <v>90</v>
      </c>
      <c r="BG1529" s="24" t="s">
        <v>91</v>
      </c>
      <c r="BH1529" s="24" t="s">
        <v>91</v>
      </c>
      <c r="BI1529" s="24" t="s">
        <v>91</v>
      </c>
      <c r="BJ1529" s="24" t="s">
        <v>90</v>
      </c>
      <c r="BK1529" s="24" t="s">
        <v>91</v>
      </c>
      <c r="BL1529" s="24" t="s">
        <v>90</v>
      </c>
      <c r="BM1529" s="24" t="s">
        <v>90</v>
      </c>
      <c r="BN1529" s="24" t="s">
        <v>91</v>
      </c>
      <c r="BO1529" s="24" t="s">
        <v>91</v>
      </c>
      <c r="BP1529" s="24" t="s">
        <v>90</v>
      </c>
      <c r="BQ1529" s="24" t="s">
        <v>91</v>
      </c>
      <c r="BR1529" s="24" t="s">
        <v>90</v>
      </c>
      <c r="BS1529" s="24" t="s">
        <v>90</v>
      </c>
      <c r="BT1529" s="24" t="s">
        <v>91</v>
      </c>
      <c r="BU1529" s="24" t="s">
        <v>91</v>
      </c>
      <c r="BV1529" s="24" t="s">
        <v>91</v>
      </c>
      <c r="BW1529" s="24" t="s">
        <v>91</v>
      </c>
      <c r="BX1529" s="24" t="s">
        <v>91</v>
      </c>
      <c r="BY1529" s="24" t="s">
        <v>91</v>
      </c>
      <c r="BZ1529" s="24" t="s">
        <v>90</v>
      </c>
      <c r="CA1529" s="36"/>
      <c r="CB1529" s="35"/>
    </row>
    <row r="1530" spans="1:80" ht="169.5" customHeight="1" x14ac:dyDescent="0.35">
      <c r="A1530" s="24"/>
      <c r="B1530" s="24" t="s">
        <v>77</v>
      </c>
      <c r="C1530" s="23" t="s">
        <v>78</v>
      </c>
      <c r="D1530" s="24" t="s">
        <v>3415</v>
      </c>
      <c r="E1530" s="24" t="s">
        <v>38</v>
      </c>
      <c r="F1530" s="24" t="s">
        <v>287</v>
      </c>
      <c r="G1530" s="24" t="s">
        <v>4109</v>
      </c>
      <c r="H1530" s="24" t="s">
        <v>4268</v>
      </c>
      <c r="I1530" s="24" t="s">
        <v>4269</v>
      </c>
      <c r="J1530" s="24" t="s">
        <v>4276</v>
      </c>
      <c r="K1530" s="24" t="s">
        <v>4277</v>
      </c>
      <c r="L1530" s="24" t="s">
        <v>4278</v>
      </c>
      <c r="M1530" s="24" t="s">
        <v>974</v>
      </c>
      <c r="N1530" s="24"/>
      <c r="O1530" s="24"/>
      <c r="P1530" s="24"/>
      <c r="Q1530" s="24" t="s">
        <v>155</v>
      </c>
      <c r="R1530" s="24" t="s">
        <v>4170</v>
      </c>
      <c r="S1530" s="24"/>
      <c r="T1530" s="24" t="s">
        <v>90</v>
      </c>
      <c r="U1530" s="24" t="s">
        <v>91</v>
      </c>
      <c r="V1530" s="24" t="s">
        <v>91</v>
      </c>
      <c r="W1530" s="24" t="s">
        <v>91</v>
      </c>
      <c r="X1530" s="24"/>
      <c r="Y1530" s="24" t="s">
        <v>91</v>
      </c>
      <c r="Z1530" s="24" t="s">
        <v>91</v>
      </c>
      <c r="AA1530" s="24" t="s">
        <v>91</v>
      </c>
      <c r="AB1530" s="24" t="s">
        <v>90</v>
      </c>
      <c r="AC1530" s="24" t="s">
        <v>91</v>
      </c>
      <c r="AD1530" s="24" t="s">
        <v>91</v>
      </c>
      <c r="AE1530" s="24" t="s">
        <v>91</v>
      </c>
      <c r="AF1530" s="24" t="s">
        <v>91</v>
      </c>
      <c r="AG1530" s="24" t="s">
        <v>91</v>
      </c>
      <c r="AH1530" s="24" t="s">
        <v>1309</v>
      </c>
      <c r="AI1530" s="24" t="s">
        <v>91</v>
      </c>
      <c r="AJ1530" s="24" t="s">
        <v>91</v>
      </c>
      <c r="AK1530" s="24" t="s">
        <v>91</v>
      </c>
      <c r="AL1530" s="24" t="s">
        <v>91</v>
      </c>
      <c r="AM1530" s="24" t="s">
        <v>92</v>
      </c>
      <c r="AN1530" s="24" t="s">
        <v>91</v>
      </c>
      <c r="AO1530" s="24" t="s">
        <v>92</v>
      </c>
      <c r="AP1530" s="24" t="s">
        <v>91</v>
      </c>
      <c r="AQ1530" s="24" t="s">
        <v>91</v>
      </c>
      <c r="AR1530" s="24" t="s">
        <v>91</v>
      </c>
      <c r="AS1530" s="24" t="s">
        <v>91</v>
      </c>
      <c r="AT1530" s="24" t="s">
        <v>91</v>
      </c>
      <c r="AU1530" s="24" t="s">
        <v>91</v>
      </c>
      <c r="AV1530" s="24" t="s">
        <v>91</v>
      </c>
      <c r="AW1530" s="24" t="s">
        <v>91</v>
      </c>
      <c r="AX1530" s="24" t="s">
        <v>92</v>
      </c>
      <c r="AY1530" s="24" t="s">
        <v>91</v>
      </c>
      <c r="AZ1530" s="24" t="s">
        <v>91</v>
      </c>
      <c r="BA1530" s="24" t="s">
        <v>91</v>
      </c>
      <c r="BB1530" s="24" t="s">
        <v>91</v>
      </c>
      <c r="BC1530" s="24" t="s">
        <v>91</v>
      </c>
      <c r="BD1530" s="24" t="s">
        <v>91</v>
      </c>
      <c r="BE1530" s="24" t="s">
        <v>91</v>
      </c>
      <c r="BF1530" s="24" t="s">
        <v>91</v>
      </c>
      <c r="BG1530" s="24" t="s">
        <v>91</v>
      </c>
      <c r="BH1530" s="24" t="s">
        <v>91</v>
      </c>
      <c r="BI1530" s="24" t="s">
        <v>91</v>
      </c>
      <c r="BJ1530" s="24" t="s">
        <v>92</v>
      </c>
      <c r="BK1530" s="24" t="s">
        <v>91</v>
      </c>
      <c r="BL1530" s="24" t="s">
        <v>92</v>
      </c>
      <c r="BM1530" s="24" t="s">
        <v>92</v>
      </c>
      <c r="BN1530" s="24" t="s">
        <v>91</v>
      </c>
      <c r="BO1530" s="24" t="s">
        <v>91</v>
      </c>
      <c r="BP1530" s="24" t="s">
        <v>92</v>
      </c>
      <c r="BQ1530" s="24" t="s">
        <v>91</v>
      </c>
      <c r="BR1530" s="24" t="s">
        <v>92</v>
      </c>
      <c r="BS1530" s="24" t="s">
        <v>92</v>
      </c>
      <c r="BT1530" s="24" t="s">
        <v>91</v>
      </c>
      <c r="BU1530" s="24" t="s">
        <v>91</v>
      </c>
      <c r="BV1530" s="24" t="s">
        <v>91</v>
      </c>
      <c r="BW1530" s="24" t="s">
        <v>91</v>
      </c>
      <c r="BX1530" s="24" t="s">
        <v>91</v>
      </c>
      <c r="BY1530" s="24" t="s">
        <v>91</v>
      </c>
      <c r="BZ1530" s="24" t="s">
        <v>92</v>
      </c>
      <c r="CA1530" s="36"/>
      <c r="CB1530" s="35"/>
    </row>
    <row r="1531" spans="1:80" ht="169.5" customHeight="1" x14ac:dyDescent="0.35">
      <c r="A1531" s="24"/>
      <c r="B1531" s="24" t="s">
        <v>77</v>
      </c>
      <c r="C1531" s="23" t="s">
        <v>78</v>
      </c>
      <c r="D1531" s="24" t="s">
        <v>3415</v>
      </c>
      <c r="E1531" s="24" t="s">
        <v>38</v>
      </c>
      <c r="F1531" s="24" t="s">
        <v>287</v>
      </c>
      <c r="G1531" s="24" t="s">
        <v>4109</v>
      </c>
      <c r="H1531" s="24" t="s">
        <v>4268</v>
      </c>
      <c r="I1531" s="24" t="s">
        <v>4279</v>
      </c>
      <c r="J1531" s="24" t="s">
        <v>4280</v>
      </c>
      <c r="K1531" s="24" t="s">
        <v>4281</v>
      </c>
      <c r="L1531" s="24" t="s">
        <v>4282</v>
      </c>
      <c r="M1531" s="24" t="s">
        <v>974</v>
      </c>
      <c r="N1531" s="24"/>
      <c r="O1531" s="24"/>
      <c r="P1531" s="24"/>
      <c r="Q1531" s="24" t="s">
        <v>155</v>
      </c>
      <c r="R1531" s="24" t="s">
        <v>4165</v>
      </c>
      <c r="S1531" s="24"/>
      <c r="T1531" s="24" t="s">
        <v>90</v>
      </c>
      <c r="U1531" s="24" t="s">
        <v>91</v>
      </c>
      <c r="V1531" s="24" t="s">
        <v>91</v>
      </c>
      <c r="W1531" s="24" t="s">
        <v>91</v>
      </c>
      <c r="X1531" s="24"/>
      <c r="Y1531" s="24" t="s">
        <v>91</v>
      </c>
      <c r="Z1531" s="24" t="s">
        <v>91</v>
      </c>
      <c r="AA1531" s="24" t="s">
        <v>91</v>
      </c>
      <c r="AB1531" s="24" t="s">
        <v>90</v>
      </c>
      <c r="AC1531" s="24" t="s">
        <v>91</v>
      </c>
      <c r="AD1531" s="24" t="s">
        <v>91</v>
      </c>
      <c r="AE1531" s="24" t="s">
        <v>91</v>
      </c>
      <c r="AF1531" s="24" t="s">
        <v>91</v>
      </c>
      <c r="AG1531" s="24" t="s">
        <v>91</v>
      </c>
      <c r="AH1531" s="24" t="s">
        <v>144</v>
      </c>
      <c r="AI1531" s="24" t="s">
        <v>91</v>
      </c>
      <c r="AJ1531" s="24" t="s">
        <v>91</v>
      </c>
      <c r="AK1531" s="24" t="s">
        <v>91</v>
      </c>
      <c r="AL1531" s="24" t="s">
        <v>91</v>
      </c>
      <c r="AM1531" s="24" t="s">
        <v>90</v>
      </c>
      <c r="AN1531" s="24" t="s">
        <v>91</v>
      </c>
      <c r="AO1531" s="24" t="s">
        <v>92</v>
      </c>
      <c r="AP1531" s="24" t="s">
        <v>91</v>
      </c>
      <c r="AQ1531" s="24" t="s">
        <v>91</v>
      </c>
      <c r="AR1531" s="24" t="s">
        <v>91</v>
      </c>
      <c r="AS1531" s="24" t="s">
        <v>91</v>
      </c>
      <c r="AT1531" s="24" t="s">
        <v>91</v>
      </c>
      <c r="AU1531" s="24" t="s">
        <v>91</v>
      </c>
      <c r="AV1531" s="24" t="s">
        <v>91</v>
      </c>
      <c r="AW1531" s="24" t="s">
        <v>91</v>
      </c>
      <c r="AX1531" s="24" t="s">
        <v>92</v>
      </c>
      <c r="AY1531" s="24" t="s">
        <v>91</v>
      </c>
      <c r="AZ1531" s="24" t="s">
        <v>91</v>
      </c>
      <c r="BA1531" s="24" t="s">
        <v>91</v>
      </c>
      <c r="BB1531" s="24" t="s">
        <v>91</v>
      </c>
      <c r="BC1531" s="24" t="s">
        <v>91</v>
      </c>
      <c r="BD1531" s="24" t="s">
        <v>91</v>
      </c>
      <c r="BE1531" s="24" t="s">
        <v>91</v>
      </c>
      <c r="BF1531" s="24" t="s">
        <v>91</v>
      </c>
      <c r="BG1531" s="24" t="s">
        <v>91</v>
      </c>
      <c r="BH1531" s="24" t="s">
        <v>91</v>
      </c>
      <c r="BI1531" s="24" t="s">
        <v>91</v>
      </c>
      <c r="BJ1531" s="24" t="s">
        <v>90</v>
      </c>
      <c r="BK1531" s="24" t="s">
        <v>91</v>
      </c>
      <c r="BL1531" s="24" t="s">
        <v>90</v>
      </c>
      <c r="BM1531" s="24" t="s">
        <v>90</v>
      </c>
      <c r="BN1531" s="24" t="s">
        <v>91</v>
      </c>
      <c r="BO1531" s="24" t="s">
        <v>91</v>
      </c>
      <c r="BP1531" s="24" t="s">
        <v>90</v>
      </c>
      <c r="BQ1531" s="24" t="s">
        <v>91</v>
      </c>
      <c r="BR1531" s="24" t="s">
        <v>90</v>
      </c>
      <c r="BS1531" s="24" t="s">
        <v>90</v>
      </c>
      <c r="BT1531" s="24" t="s">
        <v>91</v>
      </c>
      <c r="BU1531" s="24" t="s">
        <v>91</v>
      </c>
      <c r="BV1531" s="24" t="s">
        <v>91</v>
      </c>
      <c r="BW1531" s="24" t="s">
        <v>91</v>
      </c>
      <c r="BX1531" s="24" t="s">
        <v>91</v>
      </c>
      <c r="BY1531" s="24" t="s">
        <v>91</v>
      </c>
      <c r="BZ1531" s="24" t="s">
        <v>90</v>
      </c>
      <c r="CA1531" s="36"/>
      <c r="CB1531" s="35"/>
    </row>
    <row r="1532" spans="1:80" ht="169.5" customHeight="1" x14ac:dyDescent="0.35">
      <c r="A1532" s="24"/>
      <c r="B1532" s="24" t="s">
        <v>77</v>
      </c>
      <c r="C1532" s="23" t="s">
        <v>78</v>
      </c>
      <c r="D1532" s="24" t="s">
        <v>3415</v>
      </c>
      <c r="E1532" s="24" t="s">
        <v>38</v>
      </c>
      <c r="F1532" s="24" t="s">
        <v>287</v>
      </c>
      <c r="G1532" s="24" t="s">
        <v>4109</v>
      </c>
      <c r="H1532" s="24" t="s">
        <v>4302</v>
      </c>
      <c r="I1532" s="24" t="s">
        <v>4303</v>
      </c>
      <c r="J1532" s="24" t="s">
        <v>4308</v>
      </c>
      <c r="K1532" s="24"/>
      <c r="L1532" s="24" t="s">
        <v>4309</v>
      </c>
      <c r="M1532" s="24" t="s">
        <v>974</v>
      </c>
      <c r="N1532" s="24"/>
      <c r="O1532" s="24"/>
      <c r="P1532" s="24"/>
      <c r="Q1532" s="24" t="s">
        <v>155</v>
      </c>
      <c r="R1532" s="24">
        <v>2026</v>
      </c>
      <c r="S1532" s="24">
        <v>1</v>
      </c>
      <c r="T1532" s="24" t="s">
        <v>90</v>
      </c>
      <c r="U1532" s="24" t="s">
        <v>91</v>
      </c>
      <c r="V1532" s="24" t="s">
        <v>91</v>
      </c>
      <c r="W1532" s="24" t="s">
        <v>91</v>
      </c>
      <c r="X1532" s="24"/>
      <c r="Y1532" s="24" t="s">
        <v>91</v>
      </c>
      <c r="Z1532" s="24" t="s">
        <v>91</v>
      </c>
      <c r="AA1532" s="24" t="s">
        <v>91</v>
      </c>
      <c r="AB1532" s="24" t="s">
        <v>90</v>
      </c>
      <c r="AC1532" s="24" t="s">
        <v>91</v>
      </c>
      <c r="AD1532" s="24" t="s">
        <v>91</v>
      </c>
      <c r="AE1532" s="24" t="s">
        <v>91</v>
      </c>
      <c r="AF1532" s="24" t="s">
        <v>91</v>
      </c>
      <c r="AG1532" s="24" t="s">
        <v>91</v>
      </c>
      <c r="AH1532" s="24" t="s">
        <v>144</v>
      </c>
      <c r="AI1532" s="24" t="s">
        <v>91</v>
      </c>
      <c r="AJ1532" s="24" t="s">
        <v>91</v>
      </c>
      <c r="AK1532" s="24" t="s">
        <v>91</v>
      </c>
      <c r="AL1532" s="24" t="s">
        <v>91</v>
      </c>
      <c r="AM1532" s="24" t="s">
        <v>90</v>
      </c>
      <c r="AN1532" s="24" t="s">
        <v>90</v>
      </c>
      <c r="AO1532" s="24" t="s">
        <v>91</v>
      </c>
      <c r="AP1532" s="24" t="s">
        <v>91</v>
      </c>
      <c r="AQ1532" s="24" t="s">
        <v>91</v>
      </c>
      <c r="AR1532" s="24" t="s">
        <v>91</v>
      </c>
      <c r="AS1532" s="24" t="s">
        <v>91</v>
      </c>
      <c r="AT1532" s="24" t="s">
        <v>91</v>
      </c>
      <c r="AU1532" s="24" t="s">
        <v>91</v>
      </c>
      <c r="AV1532" s="24" t="s">
        <v>91</v>
      </c>
      <c r="AW1532" s="24" t="s">
        <v>91</v>
      </c>
      <c r="AX1532" s="24" t="s">
        <v>90</v>
      </c>
      <c r="AY1532" s="24" t="s">
        <v>91</v>
      </c>
      <c r="AZ1532" s="24" t="s">
        <v>90</v>
      </c>
      <c r="BA1532" s="24" t="s">
        <v>91</v>
      </c>
      <c r="BB1532" s="24" t="s">
        <v>91</v>
      </c>
      <c r="BC1532" s="24" t="s">
        <v>91</v>
      </c>
      <c r="BD1532" s="24" t="s">
        <v>91</v>
      </c>
      <c r="BE1532" s="24" t="s">
        <v>91</v>
      </c>
      <c r="BF1532" s="24" t="s">
        <v>91</v>
      </c>
      <c r="BG1532" s="24" t="s">
        <v>91</v>
      </c>
      <c r="BH1532" s="24" t="s">
        <v>91</v>
      </c>
      <c r="BI1532" s="24" t="s">
        <v>91</v>
      </c>
      <c r="BJ1532" s="24" t="s">
        <v>90</v>
      </c>
      <c r="BK1532" s="24" t="s">
        <v>91</v>
      </c>
      <c r="BL1532" s="24" t="s">
        <v>90</v>
      </c>
      <c r="BM1532" s="24" t="s">
        <v>90</v>
      </c>
      <c r="BN1532" s="24" t="s">
        <v>91</v>
      </c>
      <c r="BO1532" s="24" t="s">
        <v>91</v>
      </c>
      <c r="BP1532" s="24" t="s">
        <v>90</v>
      </c>
      <c r="BQ1532" s="24" t="s">
        <v>91</v>
      </c>
      <c r="BR1532" s="24" t="s">
        <v>90</v>
      </c>
      <c r="BS1532" s="24" t="s">
        <v>90</v>
      </c>
      <c r="BT1532" s="24" t="s">
        <v>91</v>
      </c>
      <c r="BU1532" s="24" t="s">
        <v>91</v>
      </c>
      <c r="BV1532" s="24" t="s">
        <v>91</v>
      </c>
      <c r="BW1532" s="24" t="s">
        <v>91</v>
      </c>
      <c r="BX1532" s="24" t="s">
        <v>91</v>
      </c>
      <c r="BY1532" s="24" t="s">
        <v>91</v>
      </c>
      <c r="BZ1532" s="24" t="s">
        <v>90</v>
      </c>
      <c r="CA1532" s="36"/>
      <c r="CB1532" s="35"/>
    </row>
    <row r="1533" spans="1:80" ht="169.5" customHeight="1" x14ac:dyDescent="0.35">
      <c r="A1533" s="24"/>
      <c r="B1533" s="24" t="s">
        <v>77</v>
      </c>
      <c r="C1533" s="23" t="s">
        <v>78</v>
      </c>
      <c r="D1533" s="24" t="s">
        <v>3415</v>
      </c>
      <c r="E1533" s="24" t="s">
        <v>38</v>
      </c>
      <c r="F1533" s="24" t="s">
        <v>287</v>
      </c>
      <c r="G1533" s="24" t="s">
        <v>4109</v>
      </c>
      <c r="H1533" s="24" t="s">
        <v>4268</v>
      </c>
      <c r="I1533" s="24" t="s">
        <v>4310</v>
      </c>
      <c r="J1533" s="24" t="s">
        <v>4314</v>
      </c>
      <c r="K1533" s="24" t="s">
        <v>4315</v>
      </c>
      <c r="L1533" s="24" t="s">
        <v>4316</v>
      </c>
      <c r="M1533" s="24" t="s">
        <v>974</v>
      </c>
      <c r="N1533" s="24"/>
      <c r="O1533" s="24"/>
      <c r="P1533" s="24"/>
      <c r="Q1533" s="24" t="s">
        <v>155</v>
      </c>
      <c r="R1533" s="24" t="s">
        <v>4170</v>
      </c>
      <c r="S1533" s="24"/>
      <c r="T1533" s="24" t="s">
        <v>90</v>
      </c>
      <c r="U1533" s="24" t="s">
        <v>91</v>
      </c>
      <c r="V1533" s="24" t="s">
        <v>91</v>
      </c>
      <c r="W1533" s="24" t="s">
        <v>91</v>
      </c>
      <c r="X1533" s="24"/>
      <c r="Y1533" s="24" t="s">
        <v>91</v>
      </c>
      <c r="Z1533" s="24" t="s">
        <v>91</v>
      </c>
      <c r="AA1533" s="24" t="s">
        <v>91</v>
      </c>
      <c r="AB1533" s="24" t="s">
        <v>90</v>
      </c>
      <c r="AC1533" s="24" t="s">
        <v>91</v>
      </c>
      <c r="AD1533" s="24" t="s">
        <v>91</v>
      </c>
      <c r="AE1533" s="24" t="s">
        <v>91</v>
      </c>
      <c r="AF1533" s="24" t="s">
        <v>91</v>
      </c>
      <c r="AG1533" s="24" t="s">
        <v>91</v>
      </c>
      <c r="AH1533" s="24" t="s">
        <v>115</v>
      </c>
      <c r="AI1533" s="24" t="s">
        <v>91</v>
      </c>
      <c r="AJ1533" s="24" t="s">
        <v>91</v>
      </c>
      <c r="AK1533" s="24" t="s">
        <v>91</v>
      </c>
      <c r="AL1533" s="24" t="s">
        <v>91</v>
      </c>
      <c r="AM1533" s="24" t="s">
        <v>115</v>
      </c>
      <c r="AN1533" s="24" t="s">
        <v>91</v>
      </c>
      <c r="AO1533" s="24" t="s">
        <v>115</v>
      </c>
      <c r="AP1533" s="24" t="s">
        <v>91</v>
      </c>
      <c r="AQ1533" s="24" t="s">
        <v>91</v>
      </c>
      <c r="AR1533" s="24" t="s">
        <v>91</v>
      </c>
      <c r="AS1533" s="24" t="s">
        <v>91</v>
      </c>
      <c r="AT1533" s="24" t="s">
        <v>91</v>
      </c>
      <c r="AU1533" s="24" t="s">
        <v>91</v>
      </c>
      <c r="AV1533" s="24" t="s">
        <v>91</v>
      </c>
      <c r="AW1533" s="24" t="s">
        <v>91</v>
      </c>
      <c r="AX1533" s="24" t="s">
        <v>115</v>
      </c>
      <c r="AY1533" s="24" t="s">
        <v>91</v>
      </c>
      <c r="AZ1533" s="24" t="s">
        <v>90</v>
      </c>
      <c r="BA1533" s="24" t="s">
        <v>91</v>
      </c>
      <c r="BB1533" s="24" t="s">
        <v>90</v>
      </c>
      <c r="BC1533" s="24" t="s">
        <v>91</v>
      </c>
      <c r="BD1533" s="24" t="s">
        <v>91</v>
      </c>
      <c r="BE1533" s="24" t="s">
        <v>91</v>
      </c>
      <c r="BF1533" s="24" t="s">
        <v>91</v>
      </c>
      <c r="BG1533" s="24" t="s">
        <v>91</v>
      </c>
      <c r="BH1533" s="24" t="s">
        <v>91</v>
      </c>
      <c r="BI1533" s="24" t="s">
        <v>91</v>
      </c>
      <c r="BJ1533" s="24" t="s">
        <v>90</v>
      </c>
      <c r="BK1533" s="24" t="s">
        <v>91</v>
      </c>
      <c r="BL1533" s="24" t="s">
        <v>90</v>
      </c>
      <c r="BM1533" s="24" t="s">
        <v>92</v>
      </c>
      <c r="BN1533" s="24" t="s">
        <v>91</v>
      </c>
      <c r="BO1533" s="24" t="s">
        <v>91</v>
      </c>
      <c r="BP1533" s="24" t="s">
        <v>92</v>
      </c>
      <c r="BQ1533" s="24" t="s">
        <v>91</v>
      </c>
      <c r="BR1533" s="24" t="s">
        <v>92</v>
      </c>
      <c r="BS1533" s="24" t="s">
        <v>90</v>
      </c>
      <c r="BT1533" s="24" t="s">
        <v>90</v>
      </c>
      <c r="BU1533" s="24" t="s">
        <v>91</v>
      </c>
      <c r="BV1533" s="24" t="s">
        <v>91</v>
      </c>
      <c r="BW1533" s="24" t="s">
        <v>91</v>
      </c>
      <c r="BX1533" s="24" t="s">
        <v>91</v>
      </c>
      <c r="BY1533" s="24" t="s">
        <v>91</v>
      </c>
      <c r="BZ1533" s="24" t="s">
        <v>90</v>
      </c>
      <c r="CA1533" s="36"/>
      <c r="CB1533" s="35"/>
    </row>
    <row r="1534" spans="1:80" ht="169.5" customHeight="1" x14ac:dyDescent="0.35">
      <c r="A1534" s="24"/>
      <c r="B1534" s="24" t="s">
        <v>77</v>
      </c>
      <c r="C1534" s="23" t="s">
        <v>78</v>
      </c>
      <c r="D1534" s="24" t="s">
        <v>3415</v>
      </c>
      <c r="E1534" s="24" t="s">
        <v>38</v>
      </c>
      <c r="F1534" s="24" t="s">
        <v>287</v>
      </c>
      <c r="G1534" s="24" t="s">
        <v>4109</v>
      </c>
      <c r="H1534" s="24" t="s">
        <v>4268</v>
      </c>
      <c r="I1534" s="24" t="s">
        <v>4346</v>
      </c>
      <c r="J1534" s="24" t="s">
        <v>4347</v>
      </c>
      <c r="K1534" s="24" t="s">
        <v>4348</v>
      </c>
      <c r="L1534" s="24" t="s">
        <v>4349</v>
      </c>
      <c r="M1534" s="24" t="s">
        <v>974</v>
      </c>
      <c r="N1534" s="24"/>
      <c r="O1534" s="24"/>
      <c r="P1534" s="24"/>
      <c r="Q1534" s="24" t="s">
        <v>155</v>
      </c>
      <c r="R1534" s="24" t="s">
        <v>4170</v>
      </c>
      <c r="S1534" s="24"/>
      <c r="T1534" s="24" t="s">
        <v>115</v>
      </c>
      <c r="U1534" s="24" t="s">
        <v>91</v>
      </c>
      <c r="V1534" s="24" t="s">
        <v>91</v>
      </c>
      <c r="W1534" s="24" t="s">
        <v>91</v>
      </c>
      <c r="X1534" s="24"/>
      <c r="Y1534" s="24" t="s">
        <v>91</v>
      </c>
      <c r="Z1534" s="24" t="s">
        <v>91</v>
      </c>
      <c r="AA1534" s="24" t="s">
        <v>91</v>
      </c>
      <c r="AB1534" s="24" t="s">
        <v>115</v>
      </c>
      <c r="AC1534" s="24" t="s">
        <v>91</v>
      </c>
      <c r="AD1534" s="24" t="s">
        <v>91</v>
      </c>
      <c r="AE1534" s="24" t="s">
        <v>91</v>
      </c>
      <c r="AF1534" s="24" t="s">
        <v>91</v>
      </c>
      <c r="AG1534" s="24" t="s">
        <v>91</v>
      </c>
      <c r="AH1534" s="24" t="s">
        <v>1309</v>
      </c>
      <c r="AI1534" s="24" t="s">
        <v>91</v>
      </c>
      <c r="AJ1534" s="24" t="s">
        <v>91</v>
      </c>
      <c r="AK1534" s="24" t="s">
        <v>91</v>
      </c>
      <c r="AL1534" s="24" t="s">
        <v>91</v>
      </c>
      <c r="AM1534" s="24" t="s">
        <v>92</v>
      </c>
      <c r="AN1534" s="24" t="s">
        <v>91</v>
      </c>
      <c r="AO1534" s="24" t="s">
        <v>92</v>
      </c>
      <c r="AP1534" s="24" t="s">
        <v>91</v>
      </c>
      <c r="AQ1534" s="24" t="s">
        <v>91</v>
      </c>
      <c r="AR1534" s="24" t="s">
        <v>91</v>
      </c>
      <c r="AS1534" s="24" t="s">
        <v>91</v>
      </c>
      <c r="AT1534" s="24" t="s">
        <v>91</v>
      </c>
      <c r="AU1534" s="24" t="s">
        <v>91</v>
      </c>
      <c r="AV1534" s="24" t="s">
        <v>91</v>
      </c>
      <c r="AW1534" s="24" t="s">
        <v>91</v>
      </c>
      <c r="AX1534" s="24" t="s">
        <v>92</v>
      </c>
      <c r="AY1534" s="24" t="s">
        <v>91</v>
      </c>
      <c r="AZ1534" s="24" t="s">
        <v>91</v>
      </c>
      <c r="BA1534" s="24" t="s">
        <v>91</v>
      </c>
      <c r="BB1534" s="24" t="s">
        <v>91</v>
      </c>
      <c r="BC1534" s="24" t="s">
        <v>91</v>
      </c>
      <c r="BD1534" s="24" t="s">
        <v>91</v>
      </c>
      <c r="BE1534" s="24" t="s">
        <v>91</v>
      </c>
      <c r="BF1534" s="24" t="s">
        <v>91</v>
      </c>
      <c r="BG1534" s="24" t="s">
        <v>91</v>
      </c>
      <c r="BH1534" s="24" t="s">
        <v>91</v>
      </c>
      <c r="BI1534" s="24" t="s">
        <v>91</v>
      </c>
      <c r="BJ1534" s="24" t="s">
        <v>92</v>
      </c>
      <c r="BK1534" s="24" t="s">
        <v>91</v>
      </c>
      <c r="BL1534" s="24" t="s">
        <v>92</v>
      </c>
      <c r="BM1534" s="24" t="s">
        <v>144</v>
      </c>
      <c r="BN1534" s="24" t="s">
        <v>91</v>
      </c>
      <c r="BO1534" s="24" t="s">
        <v>91</v>
      </c>
      <c r="BP1534" s="24" t="s">
        <v>144</v>
      </c>
      <c r="BQ1534" s="24" t="s">
        <v>91</v>
      </c>
      <c r="BR1534" s="24" t="s">
        <v>90</v>
      </c>
      <c r="BS1534" s="24" t="s">
        <v>90</v>
      </c>
      <c r="BT1534" s="24" t="s">
        <v>91</v>
      </c>
      <c r="BU1534" s="24" t="s">
        <v>91</v>
      </c>
      <c r="BV1534" s="24" t="s">
        <v>91</v>
      </c>
      <c r="BW1534" s="24" t="s">
        <v>91</v>
      </c>
      <c r="BX1534" s="24" t="s">
        <v>91</v>
      </c>
      <c r="BY1534" s="24" t="s">
        <v>91</v>
      </c>
      <c r="BZ1534" s="24" t="s">
        <v>90</v>
      </c>
      <c r="CA1534" s="36"/>
      <c r="CB1534" s="35"/>
    </row>
    <row r="1535" spans="1:80" ht="169.5" customHeight="1" x14ac:dyDescent="0.35">
      <c r="A1535" s="24"/>
      <c r="B1535" s="24" t="s">
        <v>77</v>
      </c>
      <c r="C1535" s="23" t="s">
        <v>78</v>
      </c>
      <c r="D1535" s="24" t="s">
        <v>3415</v>
      </c>
      <c r="E1535" s="24" t="s">
        <v>38</v>
      </c>
      <c r="F1535" s="24" t="s">
        <v>287</v>
      </c>
      <c r="G1535" s="24" t="s">
        <v>4109</v>
      </c>
      <c r="H1535" s="24" t="s">
        <v>4268</v>
      </c>
      <c r="I1535" s="24" t="s">
        <v>4346</v>
      </c>
      <c r="J1535" s="24" t="s">
        <v>4350</v>
      </c>
      <c r="K1535" s="24" t="s">
        <v>4351</v>
      </c>
      <c r="L1535" s="24" t="s">
        <v>4352</v>
      </c>
      <c r="M1535" s="24" t="s">
        <v>974</v>
      </c>
      <c r="N1535" s="24"/>
      <c r="O1535" s="24"/>
      <c r="P1535" s="24"/>
      <c r="Q1535" s="24" t="s">
        <v>155</v>
      </c>
      <c r="R1535" s="24" t="s">
        <v>4170</v>
      </c>
      <c r="S1535" s="24"/>
      <c r="T1535" s="24" t="s">
        <v>91</v>
      </c>
      <c r="U1535" s="24" t="s">
        <v>91</v>
      </c>
      <c r="V1535" s="24" t="s">
        <v>91</v>
      </c>
      <c r="W1535" s="24" t="s">
        <v>91</v>
      </c>
      <c r="X1535" s="24"/>
      <c r="Y1535" s="24" t="s">
        <v>91</v>
      </c>
      <c r="Z1535" s="24" t="s">
        <v>91</v>
      </c>
      <c r="AA1535" s="24" t="s">
        <v>91</v>
      </c>
      <c r="AB1535" s="24" t="s">
        <v>91</v>
      </c>
      <c r="AC1535" s="24" t="s">
        <v>91</v>
      </c>
      <c r="AD1535" s="24" t="s">
        <v>91</v>
      </c>
      <c r="AE1535" s="24" t="s">
        <v>91</v>
      </c>
      <c r="AF1535" s="24" t="s">
        <v>91</v>
      </c>
      <c r="AG1535" s="24" t="s">
        <v>91</v>
      </c>
      <c r="AH1535" s="24" t="s">
        <v>91</v>
      </c>
      <c r="AI1535" s="24" t="s">
        <v>91</v>
      </c>
      <c r="AJ1535" s="24" t="s">
        <v>91</v>
      </c>
      <c r="AK1535" s="24" t="s">
        <v>91</v>
      </c>
      <c r="AL1535" s="24" t="s">
        <v>91</v>
      </c>
      <c r="AM1535" s="24" t="s">
        <v>91</v>
      </c>
      <c r="AN1535" s="24" t="s">
        <v>91</v>
      </c>
      <c r="AO1535" s="24" t="s">
        <v>91</v>
      </c>
      <c r="AP1535" s="24" t="s">
        <v>91</v>
      </c>
      <c r="AQ1535" s="24" t="s">
        <v>91</v>
      </c>
      <c r="AR1535" s="24" t="s">
        <v>91</v>
      </c>
      <c r="AS1535" s="24" t="s">
        <v>91</v>
      </c>
      <c r="AT1535" s="24" t="s">
        <v>91</v>
      </c>
      <c r="AU1535" s="24" t="s">
        <v>91</v>
      </c>
      <c r="AV1535" s="24" t="s">
        <v>91</v>
      </c>
      <c r="AW1535" s="24" t="s">
        <v>91</v>
      </c>
      <c r="AX1535" s="24" t="s">
        <v>91</v>
      </c>
      <c r="AY1535" s="24" t="s">
        <v>91</v>
      </c>
      <c r="AZ1535" s="24" t="s">
        <v>91</v>
      </c>
      <c r="BA1535" s="24" t="s">
        <v>91</v>
      </c>
      <c r="BB1535" s="24" t="s">
        <v>91</v>
      </c>
      <c r="BC1535" s="24" t="s">
        <v>91</v>
      </c>
      <c r="BD1535" s="24" t="s">
        <v>91</v>
      </c>
      <c r="BE1535" s="24" t="s">
        <v>91</v>
      </c>
      <c r="BF1535" s="24" t="s">
        <v>91</v>
      </c>
      <c r="BG1535" s="24" t="s">
        <v>91</v>
      </c>
      <c r="BH1535" s="24" t="s">
        <v>91</v>
      </c>
      <c r="BI1535" s="24" t="s">
        <v>91</v>
      </c>
      <c r="BJ1535" s="24" t="s">
        <v>91</v>
      </c>
      <c r="BK1535" s="24" t="s">
        <v>91</v>
      </c>
      <c r="BL1535" s="24" t="s">
        <v>91</v>
      </c>
      <c r="BM1535" s="24" t="s">
        <v>91</v>
      </c>
      <c r="BN1535" s="24" t="s">
        <v>91</v>
      </c>
      <c r="BO1535" s="24" t="s">
        <v>91</v>
      </c>
      <c r="BP1535" s="24" t="s">
        <v>91</v>
      </c>
      <c r="BQ1535" s="24" t="s">
        <v>91</v>
      </c>
      <c r="BR1535" s="24" t="s">
        <v>91</v>
      </c>
      <c r="BS1535" s="24" t="s">
        <v>91</v>
      </c>
      <c r="BT1535" s="24" t="s">
        <v>91</v>
      </c>
      <c r="BU1535" s="24" t="s">
        <v>91</v>
      </c>
      <c r="BV1535" s="24" t="s">
        <v>91</v>
      </c>
      <c r="BW1535" s="24" t="s">
        <v>91</v>
      </c>
      <c r="BX1535" s="24" t="s">
        <v>91</v>
      </c>
      <c r="BY1535" s="24" t="s">
        <v>91</v>
      </c>
      <c r="BZ1535" s="24" t="s">
        <v>91</v>
      </c>
      <c r="CA1535" s="36"/>
      <c r="CB1535" s="35"/>
    </row>
    <row r="1536" spans="1:80" ht="169.5" customHeight="1" x14ac:dyDescent="0.35">
      <c r="A1536" s="24"/>
      <c r="B1536" s="24" t="s">
        <v>77</v>
      </c>
      <c r="C1536" s="23" t="s">
        <v>78</v>
      </c>
      <c r="D1536" s="24" t="s">
        <v>3415</v>
      </c>
      <c r="E1536" s="24" t="s">
        <v>38</v>
      </c>
      <c r="F1536" s="24" t="s">
        <v>287</v>
      </c>
      <c r="G1536" s="24" t="s">
        <v>4109</v>
      </c>
      <c r="H1536" s="24" t="s">
        <v>4268</v>
      </c>
      <c r="I1536" s="24" t="s">
        <v>4346</v>
      </c>
      <c r="J1536" s="24" t="s">
        <v>4353</v>
      </c>
      <c r="K1536" s="24" t="s">
        <v>4354</v>
      </c>
      <c r="L1536" s="24" t="s">
        <v>4355</v>
      </c>
      <c r="M1536" s="24" t="s">
        <v>974</v>
      </c>
      <c r="N1536" s="24"/>
      <c r="O1536" s="24"/>
      <c r="P1536" s="24"/>
      <c r="Q1536" s="24" t="s">
        <v>155</v>
      </c>
      <c r="R1536" s="24" t="s">
        <v>4165</v>
      </c>
      <c r="S1536" s="24"/>
      <c r="T1536" s="24" t="s">
        <v>90</v>
      </c>
      <c r="U1536" s="24" t="s">
        <v>91</v>
      </c>
      <c r="V1536" s="24" t="s">
        <v>91</v>
      </c>
      <c r="W1536" s="24" t="s">
        <v>91</v>
      </c>
      <c r="X1536" s="24"/>
      <c r="Y1536" s="24" t="s">
        <v>91</v>
      </c>
      <c r="Z1536" s="24" t="s">
        <v>91</v>
      </c>
      <c r="AA1536" s="24" t="s">
        <v>91</v>
      </c>
      <c r="AB1536" s="24" t="s">
        <v>90</v>
      </c>
      <c r="AC1536" s="24" t="s">
        <v>91</v>
      </c>
      <c r="AD1536" s="24" t="s">
        <v>91</v>
      </c>
      <c r="AE1536" s="24" t="s">
        <v>91</v>
      </c>
      <c r="AF1536" s="24" t="s">
        <v>91</v>
      </c>
      <c r="AG1536" s="24" t="s">
        <v>91</v>
      </c>
      <c r="AH1536" s="24" t="s">
        <v>1309</v>
      </c>
      <c r="AI1536" s="24" t="s">
        <v>91</v>
      </c>
      <c r="AJ1536" s="24" t="s">
        <v>91</v>
      </c>
      <c r="AK1536" s="24" t="s">
        <v>91</v>
      </c>
      <c r="AL1536" s="24" t="s">
        <v>91</v>
      </c>
      <c r="AM1536" s="24" t="s">
        <v>92</v>
      </c>
      <c r="AN1536" s="24" t="s">
        <v>91</v>
      </c>
      <c r="AO1536" s="24" t="s">
        <v>90</v>
      </c>
      <c r="AP1536" s="24" t="s">
        <v>91</v>
      </c>
      <c r="AQ1536" s="24" t="s">
        <v>91</v>
      </c>
      <c r="AR1536" s="24" t="s">
        <v>91</v>
      </c>
      <c r="AS1536" s="24" t="s">
        <v>91</v>
      </c>
      <c r="AT1536" s="24" t="s">
        <v>91</v>
      </c>
      <c r="AU1536" s="24" t="s">
        <v>91</v>
      </c>
      <c r="AV1536" s="24" t="s">
        <v>91</v>
      </c>
      <c r="AW1536" s="24" t="s">
        <v>91</v>
      </c>
      <c r="AX1536" s="24" t="s">
        <v>90</v>
      </c>
      <c r="AY1536" s="24" t="s">
        <v>90</v>
      </c>
      <c r="AZ1536" s="24" t="s">
        <v>91</v>
      </c>
      <c r="BA1536" s="24" t="s">
        <v>91</v>
      </c>
      <c r="BB1536" s="24" t="s">
        <v>91</v>
      </c>
      <c r="BC1536" s="24" t="s">
        <v>91</v>
      </c>
      <c r="BD1536" s="24" t="s">
        <v>91</v>
      </c>
      <c r="BE1536" s="24" t="s">
        <v>91</v>
      </c>
      <c r="BF1536" s="24" t="s">
        <v>91</v>
      </c>
      <c r="BG1536" s="24" t="s">
        <v>91</v>
      </c>
      <c r="BH1536" s="24" t="s">
        <v>91</v>
      </c>
      <c r="BI1536" s="24" t="s">
        <v>91</v>
      </c>
      <c r="BJ1536" s="24" t="s">
        <v>90</v>
      </c>
      <c r="BK1536" s="24" t="s">
        <v>91</v>
      </c>
      <c r="BL1536" s="24" t="s">
        <v>90</v>
      </c>
      <c r="BM1536" s="24" t="s">
        <v>144</v>
      </c>
      <c r="BN1536" s="24" t="s">
        <v>91</v>
      </c>
      <c r="BO1536" s="24" t="s">
        <v>91</v>
      </c>
      <c r="BP1536" s="24" t="s">
        <v>144</v>
      </c>
      <c r="BQ1536" s="24" t="s">
        <v>91</v>
      </c>
      <c r="BR1536" s="24" t="s">
        <v>90</v>
      </c>
      <c r="BS1536" s="24" t="s">
        <v>90</v>
      </c>
      <c r="BT1536" s="24" t="s">
        <v>91</v>
      </c>
      <c r="BU1536" s="24" t="s">
        <v>91</v>
      </c>
      <c r="BV1536" s="24" t="s">
        <v>91</v>
      </c>
      <c r="BW1536" s="24" t="s">
        <v>91</v>
      </c>
      <c r="BX1536" s="24" t="s">
        <v>91</v>
      </c>
      <c r="BY1536" s="24" t="s">
        <v>91</v>
      </c>
      <c r="BZ1536" s="24" t="s">
        <v>90</v>
      </c>
      <c r="CA1536" s="36"/>
      <c r="CB1536" s="35"/>
    </row>
    <row r="1537" spans="1:80" ht="169.5" customHeight="1" x14ac:dyDescent="0.35">
      <c r="A1537" s="24"/>
      <c r="B1537" s="24" t="s">
        <v>77</v>
      </c>
      <c r="C1537" s="23" t="s">
        <v>78</v>
      </c>
      <c r="D1537" s="24" t="s">
        <v>3415</v>
      </c>
      <c r="E1537" s="24" t="s">
        <v>38</v>
      </c>
      <c r="F1537" s="24" t="s">
        <v>287</v>
      </c>
      <c r="G1537" s="24" t="s">
        <v>4109</v>
      </c>
      <c r="H1537" s="24" t="s">
        <v>4268</v>
      </c>
      <c r="I1537" s="24" t="s">
        <v>4346</v>
      </c>
      <c r="J1537" s="24" t="s">
        <v>4356</v>
      </c>
      <c r="K1537" s="24" t="s">
        <v>4357</v>
      </c>
      <c r="L1537" s="24" t="s">
        <v>4358</v>
      </c>
      <c r="M1537" s="24" t="s">
        <v>974</v>
      </c>
      <c r="N1537" s="24"/>
      <c r="O1537" s="24"/>
      <c r="P1537" s="24"/>
      <c r="Q1537" s="24" t="s">
        <v>155</v>
      </c>
      <c r="R1537" s="24" t="s">
        <v>4170</v>
      </c>
      <c r="S1537" s="24"/>
      <c r="T1537" s="24" t="s">
        <v>90</v>
      </c>
      <c r="U1537" s="24" t="s">
        <v>91</v>
      </c>
      <c r="V1537" s="24" t="s">
        <v>91</v>
      </c>
      <c r="W1537" s="24" t="s">
        <v>91</v>
      </c>
      <c r="X1537" s="24"/>
      <c r="Y1537" s="24" t="s">
        <v>91</v>
      </c>
      <c r="Z1537" s="24" t="s">
        <v>91</v>
      </c>
      <c r="AA1537" s="24" t="s">
        <v>91</v>
      </c>
      <c r="AB1537" s="24" t="s">
        <v>90</v>
      </c>
      <c r="AC1537" s="24" t="s">
        <v>91</v>
      </c>
      <c r="AD1537" s="24" t="s">
        <v>91</v>
      </c>
      <c r="AE1537" s="24" t="s">
        <v>91</v>
      </c>
      <c r="AF1537" s="24" t="s">
        <v>91</v>
      </c>
      <c r="AG1537" s="24" t="s">
        <v>91</v>
      </c>
      <c r="AH1537" s="24" t="s">
        <v>90</v>
      </c>
      <c r="AI1537" s="24" t="s">
        <v>91</v>
      </c>
      <c r="AJ1537" s="24" t="s">
        <v>91</v>
      </c>
      <c r="AK1537" s="24" t="s">
        <v>91</v>
      </c>
      <c r="AL1537" s="24" t="s">
        <v>91</v>
      </c>
      <c r="AM1537" s="24" t="s">
        <v>90</v>
      </c>
      <c r="AN1537" s="24" t="s">
        <v>91</v>
      </c>
      <c r="AO1537" s="24" t="s">
        <v>90</v>
      </c>
      <c r="AP1537" s="24" t="s">
        <v>91</v>
      </c>
      <c r="AQ1537" s="24" t="s">
        <v>91</v>
      </c>
      <c r="AR1537" s="24" t="s">
        <v>91</v>
      </c>
      <c r="AS1537" s="24" t="s">
        <v>91</v>
      </c>
      <c r="AT1537" s="24" t="s">
        <v>91</v>
      </c>
      <c r="AU1537" s="24" t="s">
        <v>91</v>
      </c>
      <c r="AV1537" s="24" t="s">
        <v>91</v>
      </c>
      <c r="AW1537" s="24" t="s">
        <v>91</v>
      </c>
      <c r="AX1537" s="24" t="s">
        <v>90</v>
      </c>
      <c r="AY1537" s="24" t="s">
        <v>90</v>
      </c>
      <c r="AZ1537" s="24" t="s">
        <v>91</v>
      </c>
      <c r="BA1537" s="24" t="s">
        <v>91</v>
      </c>
      <c r="BB1537" s="24" t="s">
        <v>91</v>
      </c>
      <c r="BC1537" s="24" t="s">
        <v>91</v>
      </c>
      <c r="BD1537" s="24" t="s">
        <v>91</v>
      </c>
      <c r="BE1537" s="24" t="s">
        <v>91</v>
      </c>
      <c r="BF1537" s="24" t="s">
        <v>91</v>
      </c>
      <c r="BG1537" s="24" t="s">
        <v>91</v>
      </c>
      <c r="BH1537" s="24" t="s">
        <v>91</v>
      </c>
      <c r="BI1537" s="24" t="s">
        <v>91</v>
      </c>
      <c r="BJ1537" s="24" t="s">
        <v>90</v>
      </c>
      <c r="BK1537" s="24" t="s">
        <v>91</v>
      </c>
      <c r="BL1537" s="24" t="s">
        <v>90</v>
      </c>
      <c r="BM1537" s="24" t="s">
        <v>144</v>
      </c>
      <c r="BN1537" s="24" t="s">
        <v>91</v>
      </c>
      <c r="BO1537" s="24" t="s">
        <v>91</v>
      </c>
      <c r="BP1537" s="24" t="s">
        <v>144</v>
      </c>
      <c r="BQ1537" s="24" t="s">
        <v>91</v>
      </c>
      <c r="BR1537" s="24" t="s">
        <v>90</v>
      </c>
      <c r="BS1537" s="24" t="s">
        <v>90</v>
      </c>
      <c r="BT1537" s="24" t="s">
        <v>91</v>
      </c>
      <c r="BU1537" s="24" t="s">
        <v>91</v>
      </c>
      <c r="BV1537" s="24" t="s">
        <v>91</v>
      </c>
      <c r="BW1537" s="24" t="s">
        <v>91</v>
      </c>
      <c r="BX1537" s="24" t="s">
        <v>91</v>
      </c>
      <c r="BY1537" s="24" t="s">
        <v>91</v>
      </c>
      <c r="BZ1537" s="24" t="s">
        <v>90</v>
      </c>
      <c r="CA1537" s="36"/>
      <c r="CB1537" s="35"/>
    </row>
    <row r="1538" spans="1:80" ht="169.5" customHeight="1" x14ac:dyDescent="0.35">
      <c r="A1538" s="24"/>
      <c r="B1538" s="24" t="s">
        <v>77</v>
      </c>
      <c r="C1538" s="23" t="s">
        <v>78</v>
      </c>
      <c r="D1538" s="24" t="s">
        <v>3415</v>
      </c>
      <c r="E1538" s="24" t="s">
        <v>38</v>
      </c>
      <c r="F1538" s="24" t="s">
        <v>287</v>
      </c>
      <c r="G1538" s="24" t="s">
        <v>4109</v>
      </c>
      <c r="H1538" s="24" t="s">
        <v>4268</v>
      </c>
      <c r="I1538" s="24" t="s">
        <v>4346</v>
      </c>
      <c r="J1538" s="24" t="s">
        <v>4359</v>
      </c>
      <c r="K1538" s="24" t="s">
        <v>4360</v>
      </c>
      <c r="L1538" s="24" t="s">
        <v>4361</v>
      </c>
      <c r="M1538" s="24" t="s">
        <v>974</v>
      </c>
      <c r="N1538" s="24"/>
      <c r="O1538" s="24"/>
      <c r="P1538" s="24"/>
      <c r="Q1538" s="24" t="s">
        <v>155</v>
      </c>
      <c r="R1538" s="24" t="s">
        <v>4165</v>
      </c>
      <c r="S1538" s="24"/>
      <c r="T1538" s="24" t="s">
        <v>91</v>
      </c>
      <c r="U1538" s="24" t="s">
        <v>91</v>
      </c>
      <c r="V1538" s="24" t="s">
        <v>91</v>
      </c>
      <c r="W1538" s="24" t="s">
        <v>91</v>
      </c>
      <c r="X1538" s="24"/>
      <c r="Y1538" s="24" t="s">
        <v>91</v>
      </c>
      <c r="Z1538" s="24" t="s">
        <v>91</v>
      </c>
      <c r="AA1538" s="24" t="s">
        <v>91</v>
      </c>
      <c r="AB1538" s="24" t="s">
        <v>91</v>
      </c>
      <c r="AC1538" s="24" t="s">
        <v>91</v>
      </c>
      <c r="AD1538" s="24" t="s">
        <v>91</v>
      </c>
      <c r="AE1538" s="24" t="s">
        <v>91</v>
      </c>
      <c r="AF1538" s="24" t="s">
        <v>91</v>
      </c>
      <c r="AG1538" s="24" t="s">
        <v>91</v>
      </c>
      <c r="AH1538" s="24" t="s">
        <v>91</v>
      </c>
      <c r="AI1538" s="24" t="s">
        <v>91</v>
      </c>
      <c r="AJ1538" s="24" t="s">
        <v>91</v>
      </c>
      <c r="AK1538" s="24" t="s">
        <v>91</v>
      </c>
      <c r="AL1538" s="24" t="s">
        <v>91</v>
      </c>
      <c r="AM1538" s="24" t="s">
        <v>91</v>
      </c>
      <c r="AN1538" s="24" t="s">
        <v>91</v>
      </c>
      <c r="AO1538" s="24" t="s">
        <v>91</v>
      </c>
      <c r="AP1538" s="24" t="s">
        <v>91</v>
      </c>
      <c r="AQ1538" s="24" t="s">
        <v>91</v>
      </c>
      <c r="AR1538" s="24" t="s">
        <v>91</v>
      </c>
      <c r="AS1538" s="24" t="s">
        <v>91</v>
      </c>
      <c r="AT1538" s="24" t="s">
        <v>91</v>
      </c>
      <c r="AU1538" s="24" t="s">
        <v>91</v>
      </c>
      <c r="AV1538" s="24" t="s">
        <v>91</v>
      </c>
      <c r="AW1538" s="24" t="s">
        <v>91</v>
      </c>
      <c r="AX1538" s="24" t="s">
        <v>91</v>
      </c>
      <c r="AY1538" s="24" t="s">
        <v>90</v>
      </c>
      <c r="AZ1538" s="24" t="s">
        <v>91</v>
      </c>
      <c r="BA1538" s="24" t="s">
        <v>91</v>
      </c>
      <c r="BB1538" s="24" t="s">
        <v>91</v>
      </c>
      <c r="BC1538" s="24" t="s">
        <v>91</v>
      </c>
      <c r="BD1538" s="24" t="s">
        <v>91</v>
      </c>
      <c r="BE1538" s="24" t="s">
        <v>91</v>
      </c>
      <c r="BF1538" s="24" t="s">
        <v>91</v>
      </c>
      <c r="BG1538" s="24" t="s">
        <v>91</v>
      </c>
      <c r="BH1538" s="24" t="s">
        <v>91</v>
      </c>
      <c r="BI1538" s="24" t="s">
        <v>91</v>
      </c>
      <c r="BJ1538" s="24" t="s">
        <v>90</v>
      </c>
      <c r="BK1538" s="24" t="s">
        <v>91</v>
      </c>
      <c r="BL1538" s="24" t="s">
        <v>90</v>
      </c>
      <c r="BM1538" s="24" t="s">
        <v>91</v>
      </c>
      <c r="BN1538" s="24" t="s">
        <v>91</v>
      </c>
      <c r="BO1538" s="24" t="s">
        <v>91</v>
      </c>
      <c r="BP1538" s="24" t="s">
        <v>91</v>
      </c>
      <c r="BQ1538" s="24" t="s">
        <v>91</v>
      </c>
      <c r="BR1538" s="24" t="s">
        <v>91</v>
      </c>
      <c r="BS1538" s="24" t="s">
        <v>91</v>
      </c>
      <c r="BT1538" s="24" t="s">
        <v>91</v>
      </c>
      <c r="BU1538" s="24" t="s">
        <v>91</v>
      </c>
      <c r="BV1538" s="24" t="s">
        <v>91</v>
      </c>
      <c r="BW1538" s="24" t="s">
        <v>91</v>
      </c>
      <c r="BX1538" s="24" t="s">
        <v>91</v>
      </c>
      <c r="BY1538" s="24" t="s">
        <v>91</v>
      </c>
      <c r="BZ1538" s="24" t="s">
        <v>91</v>
      </c>
      <c r="CA1538" s="36"/>
      <c r="CB1538" s="35"/>
    </row>
    <row r="1539" spans="1:80" ht="169.5" customHeight="1" x14ac:dyDescent="0.35">
      <c r="A1539" s="24"/>
      <c r="B1539" s="24" t="s">
        <v>77</v>
      </c>
      <c r="C1539" s="23" t="s">
        <v>78</v>
      </c>
      <c r="D1539" s="24" t="s">
        <v>3415</v>
      </c>
      <c r="E1539" s="24" t="s">
        <v>38</v>
      </c>
      <c r="F1539" s="24" t="s">
        <v>287</v>
      </c>
      <c r="G1539" s="24" t="s">
        <v>4109</v>
      </c>
      <c r="H1539" s="24" t="s">
        <v>4268</v>
      </c>
      <c r="I1539" s="24" t="s">
        <v>4422</v>
      </c>
      <c r="J1539" s="24" t="s">
        <v>4423</v>
      </c>
      <c r="K1539" s="24" t="s">
        <v>4424</v>
      </c>
      <c r="L1539" s="24" t="s">
        <v>4425</v>
      </c>
      <c r="M1539" s="24" t="s">
        <v>974</v>
      </c>
      <c r="N1539" s="24"/>
      <c r="O1539" s="24"/>
      <c r="P1539" s="24"/>
      <c r="Q1539" s="24" t="s">
        <v>155</v>
      </c>
      <c r="R1539" s="24" t="s">
        <v>4196</v>
      </c>
      <c r="S1539" s="24">
        <v>1</v>
      </c>
      <c r="T1539" s="24" t="s">
        <v>115</v>
      </c>
      <c r="U1539" s="24" t="s">
        <v>91</v>
      </c>
      <c r="V1539" s="24" t="s">
        <v>91</v>
      </c>
      <c r="W1539" s="24" t="s">
        <v>91</v>
      </c>
      <c r="X1539" s="24"/>
      <c r="Y1539" s="24" t="s">
        <v>91</v>
      </c>
      <c r="Z1539" s="24" t="s">
        <v>91</v>
      </c>
      <c r="AA1539" s="24" t="s">
        <v>91</v>
      </c>
      <c r="AB1539" s="24" t="s">
        <v>115</v>
      </c>
      <c r="AC1539" s="24" t="s">
        <v>91</v>
      </c>
      <c r="AD1539" s="24" t="s">
        <v>91</v>
      </c>
      <c r="AE1539" s="24" t="s">
        <v>91</v>
      </c>
      <c r="AF1539" s="24" t="s">
        <v>91</v>
      </c>
      <c r="AG1539" s="24" t="s">
        <v>91</v>
      </c>
      <c r="AH1539" s="24" t="s">
        <v>90</v>
      </c>
      <c r="AI1539" s="24" t="s">
        <v>91</v>
      </c>
      <c r="AJ1539" s="24" t="s">
        <v>91</v>
      </c>
      <c r="AK1539" s="24" t="s">
        <v>91</v>
      </c>
      <c r="AL1539" s="24" t="s">
        <v>91</v>
      </c>
      <c r="AM1539" s="24" t="s">
        <v>90</v>
      </c>
      <c r="AN1539" s="24" t="s">
        <v>91</v>
      </c>
      <c r="AO1539" s="24" t="s">
        <v>115</v>
      </c>
      <c r="AP1539" s="24" t="s">
        <v>91</v>
      </c>
      <c r="AQ1539" s="24" t="s">
        <v>91</v>
      </c>
      <c r="AR1539" s="24" t="s">
        <v>91</v>
      </c>
      <c r="AS1539" s="24" t="s">
        <v>91</v>
      </c>
      <c r="AT1539" s="24" t="s">
        <v>91</v>
      </c>
      <c r="AU1539" s="24" t="s">
        <v>91</v>
      </c>
      <c r="AV1539" s="24" t="s">
        <v>91</v>
      </c>
      <c r="AW1539" s="24" t="s">
        <v>91</v>
      </c>
      <c r="AX1539" s="24" t="s">
        <v>115</v>
      </c>
      <c r="AY1539" s="24" t="s">
        <v>91</v>
      </c>
      <c r="AZ1539" s="24" t="s">
        <v>91</v>
      </c>
      <c r="BA1539" s="24" t="s">
        <v>91</v>
      </c>
      <c r="BB1539" s="24" t="s">
        <v>91</v>
      </c>
      <c r="BC1539" s="24" t="s">
        <v>91</v>
      </c>
      <c r="BD1539" s="24" t="s">
        <v>91</v>
      </c>
      <c r="BE1539" s="24" t="s">
        <v>92</v>
      </c>
      <c r="BF1539" s="24" t="s">
        <v>92</v>
      </c>
      <c r="BG1539" s="24" t="s">
        <v>91</v>
      </c>
      <c r="BH1539" s="24" t="s">
        <v>91</v>
      </c>
      <c r="BI1539" s="24" t="s">
        <v>91</v>
      </c>
      <c r="BJ1539" s="24" t="s">
        <v>92</v>
      </c>
      <c r="BK1539" s="24" t="s">
        <v>91</v>
      </c>
      <c r="BL1539" s="24" t="s">
        <v>92</v>
      </c>
      <c r="BM1539" s="24" t="s">
        <v>92</v>
      </c>
      <c r="BN1539" s="24" t="s">
        <v>91</v>
      </c>
      <c r="BO1539" s="24" t="s">
        <v>91</v>
      </c>
      <c r="BP1539" s="24" t="s">
        <v>115</v>
      </c>
      <c r="BQ1539" s="24" t="s">
        <v>91</v>
      </c>
      <c r="BR1539" s="24" t="s">
        <v>115</v>
      </c>
      <c r="BS1539" s="24" t="s">
        <v>92</v>
      </c>
      <c r="BT1539" s="24" t="s">
        <v>92</v>
      </c>
      <c r="BU1539" s="24" t="s">
        <v>91</v>
      </c>
      <c r="BV1539" s="24" t="s">
        <v>91</v>
      </c>
      <c r="BW1539" s="24" t="s">
        <v>91</v>
      </c>
      <c r="BX1539" s="24" t="s">
        <v>91</v>
      </c>
      <c r="BY1539" s="24" t="s">
        <v>91</v>
      </c>
      <c r="BZ1539" s="24" t="s">
        <v>92</v>
      </c>
      <c r="CA1539" s="36"/>
      <c r="CB1539" s="35"/>
    </row>
    <row r="1540" spans="1:80" ht="169.5" customHeight="1" x14ac:dyDescent="0.35">
      <c r="A1540" s="24"/>
      <c r="B1540" s="24" t="s">
        <v>77</v>
      </c>
      <c r="C1540" s="23" t="s">
        <v>78</v>
      </c>
      <c r="D1540" s="24" t="s">
        <v>3415</v>
      </c>
      <c r="E1540" s="24" t="s">
        <v>38</v>
      </c>
      <c r="F1540" s="24" t="s">
        <v>287</v>
      </c>
      <c r="G1540" s="24" t="s">
        <v>4109</v>
      </c>
      <c r="H1540" s="24" t="s">
        <v>4268</v>
      </c>
      <c r="I1540" s="24" t="s">
        <v>4447</v>
      </c>
      <c r="J1540" s="24" t="s">
        <v>4451</v>
      </c>
      <c r="K1540" s="24" t="s">
        <v>4452</v>
      </c>
      <c r="L1540" s="24" t="s">
        <v>4453</v>
      </c>
      <c r="M1540" s="24" t="s">
        <v>974</v>
      </c>
      <c r="N1540" s="24"/>
      <c r="O1540" s="24"/>
      <c r="P1540" s="24"/>
      <c r="Q1540" s="24" t="s">
        <v>155</v>
      </c>
      <c r="R1540" s="24" t="s">
        <v>4170</v>
      </c>
      <c r="S1540" s="24"/>
      <c r="T1540" s="24" t="s">
        <v>90</v>
      </c>
      <c r="U1540" s="24" t="s">
        <v>91</v>
      </c>
      <c r="V1540" s="24" t="s">
        <v>91</v>
      </c>
      <c r="W1540" s="24" t="s">
        <v>91</v>
      </c>
      <c r="X1540" s="24"/>
      <c r="Y1540" s="24" t="s">
        <v>91</v>
      </c>
      <c r="Z1540" s="24" t="s">
        <v>91</v>
      </c>
      <c r="AA1540" s="24" t="s">
        <v>91</v>
      </c>
      <c r="AB1540" s="24" t="s">
        <v>90</v>
      </c>
      <c r="AC1540" s="24" t="s">
        <v>91</v>
      </c>
      <c r="AD1540" s="24" t="s">
        <v>91</v>
      </c>
      <c r="AE1540" s="24" t="s">
        <v>91</v>
      </c>
      <c r="AF1540" s="24" t="s">
        <v>91</v>
      </c>
      <c r="AG1540" s="24" t="s">
        <v>91</v>
      </c>
      <c r="AH1540" s="24" t="s">
        <v>144</v>
      </c>
      <c r="AI1540" s="24" t="s">
        <v>91</v>
      </c>
      <c r="AJ1540" s="24" t="s">
        <v>91</v>
      </c>
      <c r="AK1540" s="24" t="s">
        <v>91</v>
      </c>
      <c r="AL1540" s="24" t="s">
        <v>91</v>
      </c>
      <c r="AM1540" s="24" t="s">
        <v>90</v>
      </c>
      <c r="AN1540" s="24" t="s">
        <v>91</v>
      </c>
      <c r="AO1540" s="24" t="s">
        <v>92</v>
      </c>
      <c r="AP1540" s="24" t="s">
        <v>91</v>
      </c>
      <c r="AQ1540" s="24" t="s">
        <v>91</v>
      </c>
      <c r="AR1540" s="24" t="s">
        <v>91</v>
      </c>
      <c r="AS1540" s="24" t="s">
        <v>91</v>
      </c>
      <c r="AT1540" s="24" t="s">
        <v>91</v>
      </c>
      <c r="AU1540" s="24" t="s">
        <v>91</v>
      </c>
      <c r="AV1540" s="24" t="s">
        <v>91</v>
      </c>
      <c r="AW1540" s="24" t="s">
        <v>91</v>
      </c>
      <c r="AX1540" s="24" t="s">
        <v>92</v>
      </c>
      <c r="AY1540" s="24" t="s">
        <v>91</v>
      </c>
      <c r="AZ1540" s="24" t="s">
        <v>91</v>
      </c>
      <c r="BA1540" s="24" t="s">
        <v>92</v>
      </c>
      <c r="BB1540" s="24" t="s">
        <v>92</v>
      </c>
      <c r="BC1540" s="24" t="s">
        <v>91</v>
      </c>
      <c r="BD1540" s="24" t="s">
        <v>91</v>
      </c>
      <c r="BE1540" s="24" t="s">
        <v>91</v>
      </c>
      <c r="BF1540" s="24" t="s">
        <v>91</v>
      </c>
      <c r="BG1540" s="24" t="s">
        <v>91</v>
      </c>
      <c r="BH1540" s="24" t="s">
        <v>91</v>
      </c>
      <c r="BI1540" s="24" t="s">
        <v>91</v>
      </c>
      <c r="BJ1540" s="24" t="s">
        <v>92</v>
      </c>
      <c r="BK1540" s="24" t="s">
        <v>91</v>
      </c>
      <c r="BL1540" s="24" t="s">
        <v>92</v>
      </c>
      <c r="BM1540" s="24" t="s">
        <v>90</v>
      </c>
      <c r="BN1540" s="24" t="s">
        <v>91</v>
      </c>
      <c r="BO1540" s="24" t="s">
        <v>91</v>
      </c>
      <c r="BP1540" s="24" t="s">
        <v>90</v>
      </c>
      <c r="BQ1540" s="24" t="s">
        <v>91</v>
      </c>
      <c r="BR1540" s="24" t="s">
        <v>90</v>
      </c>
      <c r="BS1540" s="24" t="s">
        <v>91</v>
      </c>
      <c r="BT1540" s="24" t="s">
        <v>91</v>
      </c>
      <c r="BU1540" s="24" t="s">
        <v>91</v>
      </c>
      <c r="BV1540" s="24" t="s">
        <v>91</v>
      </c>
      <c r="BW1540" s="24" t="s">
        <v>91</v>
      </c>
      <c r="BX1540" s="24" t="s">
        <v>91</v>
      </c>
      <c r="BY1540" s="24" t="s">
        <v>91</v>
      </c>
      <c r="BZ1540" s="24" t="s">
        <v>91</v>
      </c>
      <c r="CA1540" s="36"/>
      <c r="CB1540" s="35"/>
    </row>
    <row r="1541" spans="1:80" ht="169.5" customHeight="1" x14ac:dyDescent="0.35">
      <c r="A1541" s="24"/>
      <c r="B1541" s="24" t="s">
        <v>77</v>
      </c>
      <c r="C1541" s="23" t="s">
        <v>78</v>
      </c>
      <c r="D1541" s="24" t="s">
        <v>3415</v>
      </c>
      <c r="E1541" s="24" t="s">
        <v>38</v>
      </c>
      <c r="F1541" s="24" t="s">
        <v>287</v>
      </c>
      <c r="G1541" s="24" t="s">
        <v>4109</v>
      </c>
      <c r="H1541" s="24" t="s">
        <v>4268</v>
      </c>
      <c r="I1541" s="24" t="s">
        <v>4447</v>
      </c>
      <c r="J1541" s="24" t="s">
        <v>4457</v>
      </c>
      <c r="K1541" s="24" t="s">
        <v>4458</v>
      </c>
      <c r="L1541" s="24" t="s">
        <v>4459</v>
      </c>
      <c r="M1541" s="24" t="s">
        <v>974</v>
      </c>
      <c r="N1541" s="24"/>
      <c r="O1541" s="24"/>
      <c r="P1541" s="24"/>
      <c r="Q1541" s="24" t="s">
        <v>155</v>
      </c>
      <c r="R1541" s="24" t="s">
        <v>4170</v>
      </c>
      <c r="S1541" s="24"/>
      <c r="T1541" s="24" t="s">
        <v>90</v>
      </c>
      <c r="U1541" s="24" t="s">
        <v>91</v>
      </c>
      <c r="V1541" s="24" t="s">
        <v>91</v>
      </c>
      <c r="W1541" s="24" t="s">
        <v>91</v>
      </c>
      <c r="X1541" s="24"/>
      <c r="Y1541" s="24" t="s">
        <v>91</v>
      </c>
      <c r="Z1541" s="24" t="s">
        <v>91</v>
      </c>
      <c r="AA1541" s="24" t="s">
        <v>91</v>
      </c>
      <c r="AB1541" s="24" t="s">
        <v>90</v>
      </c>
      <c r="AC1541" s="24" t="s">
        <v>91</v>
      </c>
      <c r="AD1541" s="24" t="s">
        <v>91</v>
      </c>
      <c r="AE1541" s="24" t="s">
        <v>91</v>
      </c>
      <c r="AF1541" s="24" t="s">
        <v>91</v>
      </c>
      <c r="AG1541" s="24" t="s">
        <v>91</v>
      </c>
      <c r="AH1541" s="24" t="s">
        <v>144</v>
      </c>
      <c r="AI1541" s="24" t="s">
        <v>91</v>
      </c>
      <c r="AJ1541" s="24" t="s">
        <v>91</v>
      </c>
      <c r="AK1541" s="24" t="s">
        <v>91</v>
      </c>
      <c r="AL1541" s="24" t="s">
        <v>91</v>
      </c>
      <c r="AM1541" s="24" t="s">
        <v>90</v>
      </c>
      <c r="AN1541" s="24" t="s">
        <v>91</v>
      </c>
      <c r="AO1541" s="24" t="s">
        <v>92</v>
      </c>
      <c r="AP1541" s="24" t="s">
        <v>91</v>
      </c>
      <c r="AQ1541" s="24" t="s">
        <v>91</v>
      </c>
      <c r="AR1541" s="24" t="s">
        <v>91</v>
      </c>
      <c r="AS1541" s="24" t="s">
        <v>91</v>
      </c>
      <c r="AT1541" s="24" t="s">
        <v>91</v>
      </c>
      <c r="AU1541" s="24" t="s">
        <v>91</v>
      </c>
      <c r="AV1541" s="24" t="s">
        <v>91</v>
      </c>
      <c r="AW1541" s="24" t="s">
        <v>91</v>
      </c>
      <c r="AX1541" s="24" t="s">
        <v>92</v>
      </c>
      <c r="AY1541" s="24" t="s">
        <v>91</v>
      </c>
      <c r="AZ1541" s="24" t="s">
        <v>91</v>
      </c>
      <c r="BA1541" s="24" t="s">
        <v>92</v>
      </c>
      <c r="BB1541" s="24" t="s">
        <v>92</v>
      </c>
      <c r="BC1541" s="24" t="s">
        <v>91</v>
      </c>
      <c r="BD1541" s="24" t="s">
        <v>91</v>
      </c>
      <c r="BE1541" s="24" t="s">
        <v>91</v>
      </c>
      <c r="BF1541" s="24" t="s">
        <v>91</v>
      </c>
      <c r="BG1541" s="24" t="s">
        <v>91</v>
      </c>
      <c r="BH1541" s="24" t="s">
        <v>91</v>
      </c>
      <c r="BI1541" s="24" t="s">
        <v>91</v>
      </c>
      <c r="BJ1541" s="24" t="s">
        <v>92</v>
      </c>
      <c r="BK1541" s="24" t="s">
        <v>91</v>
      </c>
      <c r="BL1541" s="24" t="s">
        <v>92</v>
      </c>
      <c r="BM1541" s="24" t="s">
        <v>92</v>
      </c>
      <c r="BN1541" s="24" t="s">
        <v>91</v>
      </c>
      <c r="BO1541" s="24" t="s">
        <v>91</v>
      </c>
      <c r="BP1541" s="24" t="s">
        <v>92</v>
      </c>
      <c r="BQ1541" s="24" t="s">
        <v>91</v>
      </c>
      <c r="BR1541" s="24" t="s">
        <v>92</v>
      </c>
      <c r="BS1541" s="24" t="s">
        <v>91</v>
      </c>
      <c r="BT1541" s="24" t="s">
        <v>91</v>
      </c>
      <c r="BU1541" s="24" t="s">
        <v>91</v>
      </c>
      <c r="BV1541" s="24" t="s">
        <v>91</v>
      </c>
      <c r="BW1541" s="24" t="s">
        <v>91</v>
      </c>
      <c r="BX1541" s="24" t="s">
        <v>91</v>
      </c>
      <c r="BY1541" s="24" t="s">
        <v>91</v>
      </c>
      <c r="BZ1541" s="24" t="s">
        <v>91</v>
      </c>
      <c r="CA1541" s="36"/>
      <c r="CB1541" s="35"/>
    </row>
    <row r="1542" spans="1:80" ht="169.5" customHeight="1" x14ac:dyDescent="0.35">
      <c r="A1542" s="24"/>
      <c r="B1542" s="24" t="s">
        <v>77</v>
      </c>
      <c r="C1542" s="23" t="s">
        <v>78</v>
      </c>
      <c r="D1542" s="24" t="s">
        <v>3415</v>
      </c>
      <c r="E1542" s="24" t="s">
        <v>38</v>
      </c>
      <c r="F1542" s="24" t="s">
        <v>287</v>
      </c>
      <c r="G1542" s="24" t="s">
        <v>4587</v>
      </c>
      <c r="H1542" s="24" t="s">
        <v>4588</v>
      </c>
      <c r="I1542" s="24" t="s">
        <v>4204</v>
      </c>
      <c r="J1542" s="24" t="s">
        <v>4589</v>
      </c>
      <c r="K1542" s="24" t="s">
        <v>4590</v>
      </c>
      <c r="L1542" s="24" t="s">
        <v>4591</v>
      </c>
      <c r="M1542" s="24" t="s">
        <v>974</v>
      </c>
      <c r="N1542" s="24"/>
      <c r="O1542" s="24"/>
      <c r="P1542" s="24"/>
      <c r="Q1542" s="24" t="s">
        <v>155</v>
      </c>
      <c r="R1542" s="24" t="s">
        <v>4165</v>
      </c>
      <c r="S1542" s="24"/>
      <c r="T1542" s="24" t="s">
        <v>91</v>
      </c>
      <c r="U1542" s="24" t="s">
        <v>91</v>
      </c>
      <c r="V1542" s="24" t="s">
        <v>91</v>
      </c>
      <c r="W1542" s="24" t="s">
        <v>91</v>
      </c>
      <c r="X1542" s="24"/>
      <c r="Y1542" s="24" t="s">
        <v>91</v>
      </c>
      <c r="Z1542" s="24" t="s">
        <v>91</v>
      </c>
      <c r="AA1542" s="24" t="s">
        <v>91</v>
      </c>
      <c r="AB1542" s="24" t="s">
        <v>91</v>
      </c>
      <c r="AC1542" s="24" t="s">
        <v>91</v>
      </c>
      <c r="AD1542" s="24" t="s">
        <v>91</v>
      </c>
      <c r="AE1542" s="24" t="s">
        <v>91</v>
      </c>
      <c r="AF1542" s="24" t="s">
        <v>91</v>
      </c>
      <c r="AG1542" s="24" t="s">
        <v>91</v>
      </c>
      <c r="AH1542" s="24" t="s">
        <v>91</v>
      </c>
      <c r="AI1542" s="24" t="s">
        <v>91</v>
      </c>
      <c r="AJ1542" s="24" t="s">
        <v>91</v>
      </c>
      <c r="AK1542" s="24" t="s">
        <v>91</v>
      </c>
      <c r="AL1542" s="24" t="s">
        <v>91</v>
      </c>
      <c r="AM1542" s="24" t="s">
        <v>91</v>
      </c>
      <c r="AN1542" s="24" t="s">
        <v>91</v>
      </c>
      <c r="AO1542" s="24" t="s">
        <v>91</v>
      </c>
      <c r="AP1542" s="24" t="s">
        <v>91</v>
      </c>
      <c r="AQ1542" s="24" t="s">
        <v>91</v>
      </c>
      <c r="AR1542" s="24" t="s">
        <v>91</v>
      </c>
      <c r="AS1542" s="24" t="s">
        <v>91</v>
      </c>
      <c r="AT1542" s="24" t="s">
        <v>91</v>
      </c>
      <c r="AU1542" s="24" t="s">
        <v>91</v>
      </c>
      <c r="AV1542" s="24" t="s">
        <v>91</v>
      </c>
      <c r="AW1542" s="24" t="s">
        <v>91</v>
      </c>
      <c r="AX1542" s="24" t="s">
        <v>91</v>
      </c>
      <c r="AY1542" s="24" t="s">
        <v>91</v>
      </c>
      <c r="AZ1542" s="24" t="s">
        <v>91</v>
      </c>
      <c r="BA1542" s="24" t="s">
        <v>90</v>
      </c>
      <c r="BB1542" s="24" t="s">
        <v>90</v>
      </c>
      <c r="BC1542" s="24" t="s">
        <v>91</v>
      </c>
      <c r="BD1542" s="24" t="s">
        <v>91</v>
      </c>
      <c r="BE1542" s="24" t="s">
        <v>91</v>
      </c>
      <c r="BF1542" s="24" t="s">
        <v>91</v>
      </c>
      <c r="BG1542" s="24" t="s">
        <v>91</v>
      </c>
      <c r="BH1542" s="24" t="s">
        <v>91</v>
      </c>
      <c r="BI1542" s="24" t="s">
        <v>91</v>
      </c>
      <c r="BJ1542" s="24" t="s">
        <v>90</v>
      </c>
      <c r="BK1542" s="24" t="s">
        <v>91</v>
      </c>
      <c r="BL1542" s="24" t="s">
        <v>90</v>
      </c>
      <c r="BM1542" s="24" t="s">
        <v>91</v>
      </c>
      <c r="BN1542" s="24" t="s">
        <v>91</v>
      </c>
      <c r="BO1542" s="24" t="s">
        <v>91</v>
      </c>
      <c r="BP1542" s="24" t="s">
        <v>91</v>
      </c>
      <c r="BQ1542" s="24" t="s">
        <v>91</v>
      </c>
      <c r="BR1542" s="24" t="s">
        <v>91</v>
      </c>
      <c r="BS1542" s="24" t="s">
        <v>91</v>
      </c>
      <c r="BT1542" s="24" t="s">
        <v>91</v>
      </c>
      <c r="BU1542" s="24" t="s">
        <v>91</v>
      </c>
      <c r="BV1542" s="24" t="s">
        <v>91</v>
      </c>
      <c r="BW1542" s="24" t="s">
        <v>91</v>
      </c>
      <c r="BX1542" s="24" t="s">
        <v>91</v>
      </c>
      <c r="BY1542" s="24" t="s">
        <v>91</v>
      </c>
      <c r="BZ1542" s="24" t="s">
        <v>91</v>
      </c>
      <c r="CA1542" s="36"/>
      <c r="CB1542" s="35"/>
    </row>
    <row r="1543" spans="1:80" ht="169.5" customHeight="1" x14ac:dyDescent="0.35">
      <c r="A1543" s="24"/>
      <c r="B1543" s="24" t="s">
        <v>3340</v>
      </c>
      <c r="C1543" s="24" t="s">
        <v>3341</v>
      </c>
      <c r="D1543" s="24" t="s">
        <v>5074</v>
      </c>
      <c r="E1543" s="24" t="s">
        <v>5075</v>
      </c>
      <c r="F1543" s="24" t="s">
        <v>81</v>
      </c>
      <c r="G1543" s="24" t="s">
        <v>5087</v>
      </c>
      <c r="H1543" s="24" t="s">
        <v>5088</v>
      </c>
      <c r="I1543" s="24" t="s">
        <v>5169</v>
      </c>
      <c r="J1543" s="24" t="s">
        <v>5170</v>
      </c>
      <c r="K1543" s="24"/>
      <c r="L1543" s="24" t="s">
        <v>5171</v>
      </c>
      <c r="M1543" s="24" t="s">
        <v>88</v>
      </c>
      <c r="N1543" s="24"/>
      <c r="O1543" s="24"/>
      <c r="P1543" s="24"/>
      <c r="Q1543" s="24" t="s">
        <v>89</v>
      </c>
      <c r="R1543" s="24">
        <v>2027</v>
      </c>
      <c r="S1543" s="24"/>
      <c r="T1543" s="24" t="s">
        <v>115</v>
      </c>
      <c r="U1543" s="24" t="s">
        <v>91</v>
      </c>
      <c r="V1543" s="24" t="s">
        <v>91</v>
      </c>
      <c r="W1543" s="24" t="s">
        <v>91</v>
      </c>
      <c r="X1543" s="24"/>
      <c r="Y1543" s="24" t="s">
        <v>91</v>
      </c>
      <c r="Z1543" s="24" t="s">
        <v>91</v>
      </c>
      <c r="AA1543" s="24" t="s">
        <v>91</v>
      </c>
      <c r="AB1543" s="24" t="s">
        <v>115</v>
      </c>
      <c r="AC1543" s="24" t="s">
        <v>91</v>
      </c>
      <c r="AD1543" s="24" t="s">
        <v>91</v>
      </c>
      <c r="AE1543" s="24" t="s">
        <v>91</v>
      </c>
      <c r="AF1543" s="24" t="s">
        <v>91</v>
      </c>
      <c r="AG1543" s="24" t="s">
        <v>1309</v>
      </c>
      <c r="AH1543" s="24" t="s">
        <v>91</v>
      </c>
      <c r="AI1543" s="24" t="s">
        <v>91</v>
      </c>
      <c r="AJ1543" s="24" t="s">
        <v>91</v>
      </c>
      <c r="AK1543" s="24" t="s">
        <v>91</v>
      </c>
      <c r="AL1543" s="24" t="s">
        <v>91</v>
      </c>
      <c r="AM1543" s="24" t="s">
        <v>92</v>
      </c>
      <c r="AN1543" s="24" t="s">
        <v>91</v>
      </c>
      <c r="AO1543" s="24" t="s">
        <v>91</v>
      </c>
      <c r="AP1543" s="24" t="s">
        <v>91</v>
      </c>
      <c r="AQ1543" s="24" t="s">
        <v>91</v>
      </c>
      <c r="AR1543" s="24" t="s">
        <v>91</v>
      </c>
      <c r="AS1543" s="24" t="s">
        <v>91</v>
      </c>
      <c r="AT1543" s="24" t="s">
        <v>91</v>
      </c>
      <c r="AU1543" s="24" t="s">
        <v>91</v>
      </c>
      <c r="AV1543" s="24" t="s">
        <v>91</v>
      </c>
      <c r="AW1543" s="24" t="s">
        <v>91</v>
      </c>
      <c r="AX1543" s="24" t="s">
        <v>91</v>
      </c>
      <c r="AY1543" s="24" t="s">
        <v>91</v>
      </c>
      <c r="AZ1543" s="24" t="s">
        <v>91</v>
      </c>
      <c r="BA1543" s="24" t="s">
        <v>91</v>
      </c>
      <c r="BB1543" s="24" t="s">
        <v>91</v>
      </c>
      <c r="BC1543" s="24" t="s">
        <v>91</v>
      </c>
      <c r="BD1543" s="24" t="s">
        <v>91</v>
      </c>
      <c r="BE1543" s="24" t="s">
        <v>91</v>
      </c>
      <c r="BF1543" s="24" t="s">
        <v>91</v>
      </c>
      <c r="BG1543" s="24" t="s">
        <v>91</v>
      </c>
      <c r="BH1543" s="24" t="s">
        <v>91</v>
      </c>
      <c r="BI1543" s="24" t="s">
        <v>91</v>
      </c>
      <c r="BJ1543" s="24" t="s">
        <v>91</v>
      </c>
      <c r="BK1543" s="24" t="s">
        <v>91</v>
      </c>
      <c r="BL1543" s="24" t="s">
        <v>91</v>
      </c>
      <c r="BM1543" s="24" t="s">
        <v>91</v>
      </c>
      <c r="BN1543" s="24" t="s">
        <v>91</v>
      </c>
      <c r="BO1543" s="24" t="s">
        <v>91</v>
      </c>
      <c r="BP1543" s="24" t="s">
        <v>91</v>
      </c>
      <c r="BQ1543" s="24" t="s">
        <v>91</v>
      </c>
      <c r="BR1543" s="24" t="s">
        <v>91</v>
      </c>
      <c r="BS1543" s="24" t="s">
        <v>91</v>
      </c>
      <c r="BT1543" s="24" t="s">
        <v>91</v>
      </c>
      <c r="BU1543" s="24" t="s">
        <v>91</v>
      </c>
      <c r="BV1543" s="24" t="s">
        <v>91</v>
      </c>
      <c r="BW1543" s="24" t="s">
        <v>91</v>
      </c>
      <c r="BX1543" s="24" t="s">
        <v>91</v>
      </c>
      <c r="BY1543" s="24" t="s">
        <v>91</v>
      </c>
      <c r="BZ1543" s="24" t="s">
        <v>91</v>
      </c>
      <c r="CA1543" s="36"/>
      <c r="CB1543" s="35"/>
    </row>
    <row r="1544" spans="1:80" ht="169.5" customHeight="1" x14ac:dyDescent="0.35">
      <c r="A1544" s="24"/>
      <c r="B1544" s="24" t="s">
        <v>77</v>
      </c>
      <c r="C1544" s="23" t="s">
        <v>78</v>
      </c>
      <c r="D1544" s="24" t="s">
        <v>3415</v>
      </c>
      <c r="E1544" s="24" t="s">
        <v>38</v>
      </c>
      <c r="F1544" s="24" t="s">
        <v>287</v>
      </c>
      <c r="G1544" s="24" t="s">
        <v>4587</v>
      </c>
      <c r="H1544" s="24" t="s">
        <v>4588</v>
      </c>
      <c r="I1544" s="24" t="s">
        <v>4592</v>
      </c>
      <c r="J1544" s="24" t="s">
        <v>4593</v>
      </c>
      <c r="K1544" s="24" t="s">
        <v>4590</v>
      </c>
      <c r="L1544" s="24" t="s">
        <v>4594</v>
      </c>
      <c r="M1544" s="24" t="s">
        <v>974</v>
      </c>
      <c r="N1544" s="24"/>
      <c r="O1544" s="24"/>
      <c r="P1544" s="24"/>
      <c r="Q1544" s="24" t="s">
        <v>155</v>
      </c>
      <c r="R1544" s="24" t="s">
        <v>4165</v>
      </c>
      <c r="S1544" s="24"/>
      <c r="T1544" s="25" t="s">
        <v>91</v>
      </c>
      <c r="U1544" s="25" t="s">
        <v>91</v>
      </c>
      <c r="V1544" s="25" t="s">
        <v>91</v>
      </c>
      <c r="W1544" s="25" t="s">
        <v>91</v>
      </c>
      <c r="X1544" s="25"/>
      <c r="Y1544" s="25" t="s">
        <v>91</v>
      </c>
      <c r="Z1544" s="25" t="s">
        <v>91</v>
      </c>
      <c r="AA1544" s="25" t="s">
        <v>91</v>
      </c>
      <c r="AB1544" s="24" t="s">
        <v>91</v>
      </c>
      <c r="AC1544" s="24" t="s">
        <v>91</v>
      </c>
      <c r="AD1544" s="24" t="s">
        <v>91</v>
      </c>
      <c r="AE1544" s="24" t="s">
        <v>91</v>
      </c>
      <c r="AF1544" s="24" t="s">
        <v>91</v>
      </c>
      <c r="AG1544" s="24" t="s">
        <v>91</v>
      </c>
      <c r="AH1544" s="24" t="s">
        <v>91</v>
      </c>
      <c r="AI1544" s="24" t="s">
        <v>91</v>
      </c>
      <c r="AJ1544" s="24" t="s">
        <v>91</v>
      </c>
      <c r="AK1544" s="24" t="s">
        <v>91</v>
      </c>
      <c r="AL1544" s="24" t="s">
        <v>91</v>
      </c>
      <c r="AM1544" s="24" t="s">
        <v>91</v>
      </c>
      <c r="AN1544" s="24" t="s">
        <v>91</v>
      </c>
      <c r="AO1544" s="24" t="s">
        <v>91</v>
      </c>
      <c r="AP1544" s="24" t="s">
        <v>91</v>
      </c>
      <c r="AQ1544" s="24" t="s">
        <v>91</v>
      </c>
      <c r="AR1544" s="24" t="s">
        <v>91</v>
      </c>
      <c r="AS1544" s="24" t="s">
        <v>91</v>
      </c>
      <c r="AT1544" s="24" t="s">
        <v>91</v>
      </c>
      <c r="AU1544" s="24" t="s">
        <v>91</v>
      </c>
      <c r="AV1544" s="24" t="s">
        <v>91</v>
      </c>
      <c r="AW1544" s="24" t="s">
        <v>91</v>
      </c>
      <c r="AX1544" s="24" t="s">
        <v>91</v>
      </c>
      <c r="AY1544" s="24" t="s">
        <v>91</v>
      </c>
      <c r="AZ1544" s="24" t="s">
        <v>91</v>
      </c>
      <c r="BA1544" s="24" t="s">
        <v>90</v>
      </c>
      <c r="BB1544" s="24" t="s">
        <v>90</v>
      </c>
      <c r="BC1544" s="24" t="s">
        <v>91</v>
      </c>
      <c r="BD1544" s="24" t="s">
        <v>91</v>
      </c>
      <c r="BE1544" s="24" t="s">
        <v>91</v>
      </c>
      <c r="BF1544" s="24" t="s">
        <v>91</v>
      </c>
      <c r="BG1544" s="24" t="s">
        <v>91</v>
      </c>
      <c r="BH1544" s="24" t="s">
        <v>91</v>
      </c>
      <c r="BI1544" s="24" t="s">
        <v>91</v>
      </c>
      <c r="BJ1544" s="24" t="s">
        <v>90</v>
      </c>
      <c r="BK1544" s="24" t="s">
        <v>91</v>
      </c>
      <c r="BL1544" s="24" t="s">
        <v>90</v>
      </c>
      <c r="BM1544" s="24" t="s">
        <v>91</v>
      </c>
      <c r="BN1544" s="24" t="s">
        <v>91</v>
      </c>
      <c r="BO1544" s="24" t="s">
        <v>91</v>
      </c>
      <c r="BP1544" s="24" t="s">
        <v>91</v>
      </c>
      <c r="BQ1544" s="24" t="s">
        <v>91</v>
      </c>
      <c r="BR1544" s="24" t="s">
        <v>91</v>
      </c>
      <c r="BS1544" s="24" t="s">
        <v>91</v>
      </c>
      <c r="BT1544" s="24" t="s">
        <v>91</v>
      </c>
      <c r="BU1544" s="24" t="s">
        <v>91</v>
      </c>
      <c r="BV1544" s="24" t="s">
        <v>91</v>
      </c>
      <c r="BW1544" s="24" t="s">
        <v>91</v>
      </c>
      <c r="BX1544" s="24" t="s">
        <v>91</v>
      </c>
      <c r="BY1544" s="24" t="s">
        <v>91</v>
      </c>
      <c r="BZ1544" s="24" t="s">
        <v>91</v>
      </c>
    </row>
    <row r="1545" spans="1:80" ht="169.5" customHeight="1" x14ac:dyDescent="0.35">
      <c r="A1545" s="24"/>
      <c r="B1545" s="24" t="s">
        <v>77</v>
      </c>
      <c r="C1545" s="23" t="s">
        <v>78</v>
      </c>
      <c r="D1545" s="24" t="s">
        <v>3415</v>
      </c>
      <c r="E1545" s="24" t="s">
        <v>38</v>
      </c>
      <c r="F1545" s="24" t="s">
        <v>287</v>
      </c>
      <c r="G1545" s="24" t="s">
        <v>4587</v>
      </c>
      <c r="H1545" s="24" t="s">
        <v>4588</v>
      </c>
      <c r="I1545" s="24" t="s">
        <v>4310</v>
      </c>
      <c r="J1545" s="24" t="s">
        <v>4636</v>
      </c>
      <c r="K1545" s="24" t="s">
        <v>4637</v>
      </c>
      <c r="L1545" s="24" t="s">
        <v>4638</v>
      </c>
      <c r="M1545" s="24" t="s">
        <v>974</v>
      </c>
      <c r="N1545" s="24"/>
      <c r="O1545" s="24"/>
      <c r="P1545" s="24"/>
      <c r="Q1545" s="24" t="s">
        <v>155</v>
      </c>
      <c r="R1545" s="24" t="s">
        <v>4170</v>
      </c>
      <c r="S1545" s="24"/>
      <c r="T1545" s="25" t="s">
        <v>90</v>
      </c>
      <c r="U1545" s="25" t="s">
        <v>91</v>
      </c>
      <c r="V1545" s="25" t="s">
        <v>91</v>
      </c>
      <c r="W1545" s="25" t="s">
        <v>91</v>
      </c>
      <c r="X1545" s="25"/>
      <c r="Y1545" s="25" t="s">
        <v>91</v>
      </c>
      <c r="Z1545" s="25" t="s">
        <v>91</v>
      </c>
      <c r="AA1545" s="25" t="s">
        <v>91</v>
      </c>
      <c r="AB1545" s="24" t="s">
        <v>90</v>
      </c>
      <c r="AC1545" s="24" t="s">
        <v>91</v>
      </c>
      <c r="AD1545" s="24" t="s">
        <v>91</v>
      </c>
      <c r="AE1545" s="24" t="s">
        <v>91</v>
      </c>
      <c r="AF1545" s="24" t="s">
        <v>91</v>
      </c>
      <c r="AG1545" s="24" t="s">
        <v>91</v>
      </c>
      <c r="AH1545" s="24" t="s">
        <v>144</v>
      </c>
      <c r="AI1545" s="24" t="s">
        <v>91</v>
      </c>
      <c r="AJ1545" s="24" t="s">
        <v>91</v>
      </c>
      <c r="AK1545" s="24" t="s">
        <v>91</v>
      </c>
      <c r="AL1545" s="24" t="s">
        <v>91</v>
      </c>
      <c r="AM1545" s="24" t="s">
        <v>90</v>
      </c>
      <c r="AN1545" s="24" t="s">
        <v>91</v>
      </c>
      <c r="AO1545" s="24" t="s">
        <v>90</v>
      </c>
      <c r="AP1545" s="24" t="s">
        <v>91</v>
      </c>
      <c r="AQ1545" s="24" t="s">
        <v>91</v>
      </c>
      <c r="AR1545" s="24" t="s">
        <v>91</v>
      </c>
      <c r="AS1545" s="24" t="s">
        <v>91</v>
      </c>
      <c r="AT1545" s="24" t="s">
        <v>91</v>
      </c>
      <c r="AU1545" s="24" t="s">
        <v>91</v>
      </c>
      <c r="AV1545" s="24" t="s">
        <v>91</v>
      </c>
      <c r="AW1545" s="24" t="s">
        <v>91</v>
      </c>
      <c r="AX1545" s="24" t="s">
        <v>90</v>
      </c>
      <c r="AY1545" s="24" t="s">
        <v>91</v>
      </c>
      <c r="AZ1545" s="24" t="s">
        <v>90</v>
      </c>
      <c r="BA1545" s="24" t="s">
        <v>91</v>
      </c>
      <c r="BB1545" s="24" t="s">
        <v>144</v>
      </c>
      <c r="BC1545" s="24" t="s">
        <v>91</v>
      </c>
      <c r="BD1545" s="24" t="s">
        <v>91</v>
      </c>
      <c r="BE1545" s="24" t="s">
        <v>91</v>
      </c>
      <c r="BF1545" s="24" t="s">
        <v>91</v>
      </c>
      <c r="BG1545" s="24" t="s">
        <v>91</v>
      </c>
      <c r="BH1545" s="24" t="s">
        <v>91</v>
      </c>
      <c r="BI1545" s="24" t="s">
        <v>91</v>
      </c>
      <c r="BJ1545" s="24" t="s">
        <v>144</v>
      </c>
      <c r="BK1545" s="24" t="s">
        <v>91</v>
      </c>
      <c r="BL1545" s="24" t="s">
        <v>90</v>
      </c>
      <c r="BM1545" s="24" t="s">
        <v>115</v>
      </c>
      <c r="BN1545" s="24" t="s">
        <v>91</v>
      </c>
      <c r="BO1545" s="24" t="s">
        <v>91</v>
      </c>
      <c r="BP1545" s="24" t="s">
        <v>115</v>
      </c>
      <c r="BQ1545" s="24" t="s">
        <v>91</v>
      </c>
      <c r="BR1545" s="24" t="s">
        <v>115</v>
      </c>
      <c r="BS1545" s="24" t="s">
        <v>92</v>
      </c>
      <c r="BT1545" s="24" t="s">
        <v>90</v>
      </c>
      <c r="BU1545" s="24" t="s">
        <v>92</v>
      </c>
      <c r="BV1545" s="24" t="s">
        <v>91</v>
      </c>
      <c r="BW1545" s="24" t="s">
        <v>91</v>
      </c>
      <c r="BX1545" s="24" t="s">
        <v>91</v>
      </c>
      <c r="BY1545" s="24" t="s">
        <v>91</v>
      </c>
      <c r="BZ1545" s="24" t="s">
        <v>90</v>
      </c>
    </row>
    <row r="1546" spans="1:80" ht="169.5" customHeight="1" x14ac:dyDescent="0.35">
      <c r="A1546" s="24"/>
      <c r="B1546" s="24" t="s">
        <v>77</v>
      </c>
      <c r="C1546" s="24" t="s">
        <v>5606</v>
      </c>
      <c r="D1546" s="24" t="s">
        <v>5447</v>
      </c>
      <c r="E1546" s="24" t="s">
        <v>5448</v>
      </c>
      <c r="F1546" s="24" t="s">
        <v>81</v>
      </c>
      <c r="G1546" s="24" t="s">
        <v>5449</v>
      </c>
      <c r="H1546" s="24" t="s">
        <v>5450</v>
      </c>
      <c r="I1546" s="24" t="s">
        <v>5451</v>
      </c>
      <c r="J1546" s="24" t="s">
        <v>5454</v>
      </c>
      <c r="K1546" s="24"/>
      <c r="L1546" s="24"/>
      <c r="M1546" s="24"/>
      <c r="N1546" s="24"/>
      <c r="O1546" s="24" t="s">
        <v>88</v>
      </c>
      <c r="P1546" s="24"/>
      <c r="Q1546" s="24" t="s">
        <v>89</v>
      </c>
      <c r="R1546" s="24">
        <v>2026</v>
      </c>
      <c r="S1546" s="24">
        <v>4</v>
      </c>
      <c r="AB1546" s="24" t="s">
        <v>115</v>
      </c>
      <c r="AC1546" s="24"/>
      <c r="AD1546" s="24"/>
      <c r="AE1546" s="24"/>
      <c r="AF1546" s="24"/>
      <c r="AG1546" s="24"/>
      <c r="AH1546" s="24"/>
      <c r="AI1546" s="24"/>
      <c r="AJ1546" s="24"/>
      <c r="AK1546" s="24"/>
      <c r="AL1546" s="24"/>
      <c r="AM1546" s="24" t="s">
        <v>115</v>
      </c>
      <c r="AN1546" s="24"/>
      <c r="AO1546" s="24"/>
      <c r="AP1546" s="24"/>
      <c r="AQ1546" s="24"/>
      <c r="AR1546" s="24"/>
      <c r="AS1546" s="24"/>
      <c r="AT1546" s="24"/>
      <c r="AU1546" s="24"/>
      <c r="AV1546" s="24"/>
      <c r="AW1546" s="24"/>
      <c r="AX1546" s="24" t="s">
        <v>115</v>
      </c>
      <c r="AY1546" s="24"/>
      <c r="AZ1546" s="24"/>
      <c r="BA1546" s="24"/>
      <c r="BB1546" s="24"/>
      <c r="BC1546" s="24"/>
      <c r="BD1546" s="24"/>
      <c r="BE1546" s="24"/>
      <c r="BF1546" s="24"/>
      <c r="BG1546" s="24"/>
      <c r="BH1546" s="24"/>
      <c r="BI1546" s="24"/>
      <c r="BJ1546" s="24"/>
      <c r="BK1546" s="24"/>
      <c r="BL1546" s="24" t="s">
        <v>115</v>
      </c>
      <c r="BM1546" s="24"/>
      <c r="BN1546" s="24"/>
      <c r="BO1546" s="24"/>
      <c r="BP1546" s="24"/>
      <c r="BQ1546" s="24"/>
      <c r="BR1546" s="24" t="s">
        <v>115</v>
      </c>
      <c r="BS1546" s="24"/>
      <c r="BT1546" s="24"/>
      <c r="BU1546" s="24"/>
      <c r="BV1546" s="24"/>
      <c r="BW1546" s="24"/>
      <c r="BX1546" s="24"/>
      <c r="BY1546" s="24"/>
      <c r="BZ1546" s="24" t="s">
        <v>115</v>
      </c>
    </row>
    <row r="1547" spans="1:80" ht="169.5" customHeight="1" x14ac:dyDescent="0.35">
      <c r="A1547" s="24"/>
      <c r="B1547" s="24" t="s">
        <v>77</v>
      </c>
      <c r="C1547" s="24" t="s">
        <v>5606</v>
      </c>
      <c r="D1547" s="24" t="s">
        <v>5447</v>
      </c>
      <c r="E1547" s="24" t="s">
        <v>5448</v>
      </c>
      <c r="F1547" s="24" t="s">
        <v>81</v>
      </c>
      <c r="G1547" s="24" t="s">
        <v>5449</v>
      </c>
      <c r="H1547" s="24" t="s">
        <v>5450</v>
      </c>
      <c r="I1547" s="24" t="s">
        <v>5451</v>
      </c>
      <c r="J1547" s="24" t="s">
        <v>5455</v>
      </c>
      <c r="K1547" s="24"/>
      <c r="L1547" s="24"/>
      <c r="M1547" s="24"/>
      <c r="N1547" s="24"/>
      <c r="O1547" s="24" t="s">
        <v>88</v>
      </c>
      <c r="P1547" s="24"/>
      <c r="Q1547" s="24" t="s">
        <v>89</v>
      </c>
      <c r="R1547" s="24">
        <v>2026</v>
      </c>
      <c r="S1547" s="24">
        <v>4</v>
      </c>
      <c r="AB1547" s="24" t="s">
        <v>115</v>
      </c>
      <c r="AC1547" s="24"/>
      <c r="AD1547" s="24"/>
      <c r="AE1547" s="24"/>
      <c r="AF1547" s="24"/>
      <c r="AG1547" s="24"/>
      <c r="AH1547" s="24"/>
      <c r="AI1547" s="24"/>
      <c r="AJ1547" s="24"/>
      <c r="AK1547" s="24"/>
      <c r="AL1547" s="24"/>
      <c r="AM1547" s="24" t="s">
        <v>115</v>
      </c>
      <c r="AN1547" s="24"/>
      <c r="AO1547" s="24"/>
      <c r="AP1547" s="24"/>
      <c r="AQ1547" s="24"/>
      <c r="AR1547" s="24"/>
      <c r="AS1547" s="24"/>
      <c r="AT1547" s="24"/>
      <c r="AU1547" s="24"/>
      <c r="AV1547" s="24"/>
      <c r="AW1547" s="24"/>
      <c r="AX1547" s="24" t="s">
        <v>115</v>
      </c>
      <c r="AY1547" s="24"/>
      <c r="AZ1547" s="24"/>
      <c r="BA1547" s="24"/>
      <c r="BB1547" s="24"/>
      <c r="BC1547" s="24"/>
      <c r="BD1547" s="24"/>
      <c r="BE1547" s="24"/>
      <c r="BF1547" s="24"/>
      <c r="BG1547" s="24"/>
      <c r="BH1547" s="24"/>
      <c r="BI1547" s="24"/>
      <c r="BJ1547" s="24"/>
      <c r="BK1547" s="24"/>
      <c r="BL1547" s="24" t="s">
        <v>115</v>
      </c>
      <c r="BM1547" s="24"/>
      <c r="BN1547" s="24"/>
      <c r="BO1547" s="24"/>
      <c r="BP1547" s="24"/>
      <c r="BQ1547" s="24"/>
      <c r="BR1547" s="24" t="s">
        <v>115</v>
      </c>
      <c r="BS1547" s="24"/>
      <c r="BT1547" s="24"/>
      <c r="BU1547" s="24"/>
      <c r="BV1547" s="24"/>
      <c r="BW1547" s="24"/>
      <c r="BX1547" s="24"/>
      <c r="BY1547" s="24"/>
      <c r="BZ1547" s="24" t="s">
        <v>115</v>
      </c>
    </row>
    <row r="1548" spans="1:80" ht="169.5" customHeight="1" x14ac:dyDescent="0.35">
      <c r="A1548" s="24"/>
      <c r="B1548" s="24" t="s">
        <v>77</v>
      </c>
      <c r="C1548" s="23" t="s">
        <v>78</v>
      </c>
      <c r="D1548" s="24" t="s">
        <v>3415</v>
      </c>
      <c r="E1548" s="24" t="s">
        <v>38</v>
      </c>
      <c r="F1548" s="24" t="s">
        <v>287</v>
      </c>
      <c r="G1548" s="24" t="s">
        <v>4109</v>
      </c>
      <c r="H1548" s="24" t="s">
        <v>4706</v>
      </c>
      <c r="I1548" s="24" t="s">
        <v>4707</v>
      </c>
      <c r="J1548" s="24" t="s">
        <v>4708</v>
      </c>
      <c r="K1548" s="24"/>
      <c r="L1548" s="24" t="s">
        <v>4709</v>
      </c>
      <c r="M1548" s="24" t="s">
        <v>974</v>
      </c>
      <c r="N1548" s="24"/>
      <c r="O1548" s="24"/>
      <c r="P1548" s="24"/>
      <c r="Q1548" s="24" t="s">
        <v>155</v>
      </c>
      <c r="R1548" s="24" t="s">
        <v>4196</v>
      </c>
      <c r="S1548" s="24">
        <v>1</v>
      </c>
      <c r="T1548" s="25" t="s">
        <v>91</v>
      </c>
      <c r="U1548" s="25" t="s">
        <v>91</v>
      </c>
      <c r="V1548" s="25" t="s">
        <v>91</v>
      </c>
      <c r="W1548" s="25" t="s">
        <v>91</v>
      </c>
      <c r="X1548" s="25"/>
      <c r="Y1548" s="25" t="s">
        <v>91</v>
      </c>
      <c r="Z1548" s="25" t="s">
        <v>91</v>
      </c>
      <c r="AA1548" s="25" t="s">
        <v>91</v>
      </c>
      <c r="AB1548" s="24" t="s">
        <v>91</v>
      </c>
      <c r="AC1548" s="24" t="s">
        <v>91</v>
      </c>
      <c r="AD1548" s="24" t="s">
        <v>91</v>
      </c>
      <c r="AE1548" s="24" t="s">
        <v>91</v>
      </c>
      <c r="AF1548" s="24" t="s">
        <v>91</v>
      </c>
      <c r="AG1548" s="24" t="s">
        <v>91</v>
      </c>
      <c r="AH1548" s="24" t="s">
        <v>91</v>
      </c>
      <c r="AI1548" s="24" t="s">
        <v>91</v>
      </c>
      <c r="AJ1548" s="24" t="s">
        <v>91</v>
      </c>
      <c r="AK1548" s="24" t="s">
        <v>91</v>
      </c>
      <c r="AL1548" s="24" t="s">
        <v>91</v>
      </c>
      <c r="AM1548" s="24" t="s">
        <v>91</v>
      </c>
      <c r="AN1548" s="24" t="s">
        <v>91</v>
      </c>
      <c r="AO1548" s="24" t="s">
        <v>91</v>
      </c>
      <c r="AP1548" s="24" t="s">
        <v>91</v>
      </c>
      <c r="AQ1548" s="24" t="s">
        <v>91</v>
      </c>
      <c r="AR1548" s="24" t="s">
        <v>91</v>
      </c>
      <c r="AS1548" s="24" t="s">
        <v>91</v>
      </c>
      <c r="AT1548" s="24" t="s">
        <v>91</v>
      </c>
      <c r="AU1548" s="24" t="s">
        <v>91</v>
      </c>
      <c r="AV1548" s="24" t="s">
        <v>91</v>
      </c>
      <c r="AW1548" s="24" t="s">
        <v>91</v>
      </c>
      <c r="AX1548" s="24" t="s">
        <v>91</v>
      </c>
      <c r="AY1548" s="24" t="s">
        <v>90</v>
      </c>
      <c r="AZ1548" s="24" t="s">
        <v>91</v>
      </c>
      <c r="BA1548" s="24" t="s">
        <v>91</v>
      </c>
      <c r="BB1548" s="24" t="s">
        <v>90</v>
      </c>
      <c r="BC1548" s="24" t="s">
        <v>91</v>
      </c>
      <c r="BD1548" s="24" t="s">
        <v>91</v>
      </c>
      <c r="BE1548" s="24" t="s">
        <v>91</v>
      </c>
      <c r="BF1548" s="24" t="s">
        <v>91</v>
      </c>
      <c r="BG1548" s="24" t="s">
        <v>91</v>
      </c>
      <c r="BH1548" s="24" t="s">
        <v>91</v>
      </c>
      <c r="BI1548" s="24" t="s">
        <v>91</v>
      </c>
      <c r="BJ1548" s="24" t="s">
        <v>90</v>
      </c>
      <c r="BK1548" s="24" t="s">
        <v>91</v>
      </c>
      <c r="BL1548" s="24" t="s">
        <v>90</v>
      </c>
      <c r="BM1548" s="24" t="s">
        <v>91</v>
      </c>
      <c r="BN1548" s="24" t="s">
        <v>91</v>
      </c>
      <c r="BO1548" s="24" t="s">
        <v>91</v>
      </c>
      <c r="BP1548" s="24" t="s">
        <v>91</v>
      </c>
      <c r="BQ1548" s="24" t="s">
        <v>91</v>
      </c>
      <c r="BR1548" s="24" t="s">
        <v>91</v>
      </c>
      <c r="BS1548" s="24" t="s">
        <v>91</v>
      </c>
      <c r="BT1548" s="24" t="s">
        <v>91</v>
      </c>
      <c r="BU1548" s="24" t="s">
        <v>91</v>
      </c>
      <c r="BV1548" s="24" t="s">
        <v>91</v>
      </c>
      <c r="BW1548" s="24" t="s">
        <v>91</v>
      </c>
      <c r="BX1548" s="24" t="s">
        <v>91</v>
      </c>
      <c r="BY1548" s="24" t="s">
        <v>91</v>
      </c>
      <c r="BZ1548" s="24" t="s">
        <v>91</v>
      </c>
    </row>
    <row r="1549" spans="1:80" ht="169.5" customHeight="1" x14ac:dyDescent="0.35">
      <c r="A1549" s="24"/>
      <c r="B1549" s="24" t="s">
        <v>77</v>
      </c>
      <c r="C1549" s="23" t="s">
        <v>78</v>
      </c>
      <c r="D1549" s="24" t="s">
        <v>3415</v>
      </c>
      <c r="E1549" s="24" t="s">
        <v>38</v>
      </c>
      <c r="F1549" s="24" t="s">
        <v>287</v>
      </c>
      <c r="G1549" s="24" t="s">
        <v>4109</v>
      </c>
      <c r="H1549" s="24" t="s">
        <v>4706</v>
      </c>
      <c r="I1549" s="24" t="s">
        <v>4707</v>
      </c>
      <c r="J1549" s="24" t="s">
        <v>4710</v>
      </c>
      <c r="K1549" s="24"/>
      <c r="L1549" s="24" t="s">
        <v>4711</v>
      </c>
      <c r="M1549" s="24" t="s">
        <v>974</v>
      </c>
      <c r="N1549" s="24"/>
      <c r="O1549" s="24"/>
      <c r="P1549" s="24"/>
      <c r="Q1549" s="24" t="s">
        <v>155</v>
      </c>
      <c r="R1549" s="24" t="s">
        <v>4196</v>
      </c>
      <c r="S1549" s="24">
        <v>1</v>
      </c>
      <c r="T1549" s="25" t="s">
        <v>91</v>
      </c>
      <c r="U1549" s="25" t="s">
        <v>91</v>
      </c>
      <c r="V1549" s="25" t="s">
        <v>91</v>
      </c>
      <c r="W1549" s="25" t="s">
        <v>91</v>
      </c>
      <c r="X1549" s="25"/>
      <c r="Y1549" s="25" t="s">
        <v>91</v>
      </c>
      <c r="Z1549" s="25" t="s">
        <v>91</v>
      </c>
      <c r="AA1549" s="25" t="s">
        <v>91</v>
      </c>
      <c r="AB1549" s="24" t="s">
        <v>91</v>
      </c>
      <c r="AC1549" s="24" t="s">
        <v>91</v>
      </c>
      <c r="AD1549" s="24" t="s">
        <v>91</v>
      </c>
      <c r="AE1549" s="24" t="s">
        <v>91</v>
      </c>
      <c r="AF1549" s="24" t="s">
        <v>91</v>
      </c>
      <c r="AG1549" s="24" t="s">
        <v>91</v>
      </c>
      <c r="AH1549" s="24" t="s">
        <v>91</v>
      </c>
      <c r="AI1549" s="24" t="s">
        <v>91</v>
      </c>
      <c r="AJ1549" s="24" t="s">
        <v>91</v>
      </c>
      <c r="AK1549" s="24" t="s">
        <v>91</v>
      </c>
      <c r="AL1549" s="24" t="s">
        <v>91</v>
      </c>
      <c r="AM1549" s="24" t="s">
        <v>91</v>
      </c>
      <c r="AN1549" s="24" t="s">
        <v>91</v>
      </c>
      <c r="AO1549" s="24" t="s">
        <v>91</v>
      </c>
      <c r="AP1549" s="24" t="s">
        <v>91</v>
      </c>
      <c r="AQ1549" s="24" t="s">
        <v>91</v>
      </c>
      <c r="AR1549" s="24" t="s">
        <v>91</v>
      </c>
      <c r="AS1549" s="24" t="s">
        <v>91</v>
      </c>
      <c r="AT1549" s="24" t="s">
        <v>91</v>
      </c>
      <c r="AU1549" s="24" t="s">
        <v>91</v>
      </c>
      <c r="AV1549" s="24" t="s">
        <v>91</v>
      </c>
      <c r="AW1549" s="24" t="s">
        <v>91</v>
      </c>
      <c r="AX1549" s="24" t="s">
        <v>91</v>
      </c>
      <c r="AY1549" s="24" t="s">
        <v>91</v>
      </c>
      <c r="AZ1549" s="24" t="s">
        <v>91</v>
      </c>
      <c r="BA1549" s="24" t="s">
        <v>90</v>
      </c>
      <c r="BB1549" s="24" t="s">
        <v>90</v>
      </c>
      <c r="BC1549" s="24" t="s">
        <v>91</v>
      </c>
      <c r="BD1549" s="24" t="s">
        <v>91</v>
      </c>
      <c r="BE1549" s="24" t="s">
        <v>91</v>
      </c>
      <c r="BF1549" s="24" t="s">
        <v>91</v>
      </c>
      <c r="BG1549" s="24" t="s">
        <v>91</v>
      </c>
      <c r="BH1549" s="24" t="s">
        <v>91</v>
      </c>
      <c r="BI1549" s="24" t="s">
        <v>91</v>
      </c>
      <c r="BJ1549" s="24" t="s">
        <v>90</v>
      </c>
      <c r="BK1549" s="24" t="s">
        <v>91</v>
      </c>
      <c r="BL1549" s="24" t="s">
        <v>90</v>
      </c>
      <c r="BM1549" s="24" t="s">
        <v>91</v>
      </c>
      <c r="BN1549" s="24" t="s">
        <v>91</v>
      </c>
      <c r="BO1549" s="24" t="s">
        <v>91</v>
      </c>
      <c r="BP1549" s="24" t="s">
        <v>91</v>
      </c>
      <c r="BQ1549" s="24" t="s">
        <v>91</v>
      </c>
      <c r="BR1549" s="24" t="s">
        <v>91</v>
      </c>
      <c r="BS1549" s="24" t="s">
        <v>91</v>
      </c>
      <c r="BT1549" s="24" t="s">
        <v>91</v>
      </c>
      <c r="BU1549" s="24" t="s">
        <v>91</v>
      </c>
      <c r="BV1549" s="24" t="s">
        <v>91</v>
      </c>
      <c r="BW1549" s="24" t="s">
        <v>91</v>
      </c>
      <c r="BX1549" s="24" t="s">
        <v>91</v>
      </c>
      <c r="BY1549" s="24" t="s">
        <v>91</v>
      </c>
      <c r="BZ1549" s="24" t="s">
        <v>91</v>
      </c>
    </row>
    <row r="1550" spans="1:80" ht="169.5" customHeight="1" x14ac:dyDescent="0.35">
      <c r="A1550" s="24"/>
      <c r="B1550" s="24" t="s">
        <v>77</v>
      </c>
      <c r="C1550" s="23" t="s">
        <v>78</v>
      </c>
      <c r="D1550" s="24" t="s">
        <v>3415</v>
      </c>
      <c r="E1550" s="24" t="s">
        <v>38</v>
      </c>
      <c r="F1550" s="24" t="s">
        <v>287</v>
      </c>
      <c r="G1550" s="24" t="s">
        <v>4109</v>
      </c>
      <c r="H1550" s="24" t="s">
        <v>4706</v>
      </c>
      <c r="I1550" s="24" t="s">
        <v>4707</v>
      </c>
      <c r="J1550" s="24" t="s">
        <v>4712</v>
      </c>
      <c r="K1550" s="24"/>
      <c r="L1550" s="24" t="s">
        <v>4713</v>
      </c>
      <c r="M1550" s="24" t="s">
        <v>974</v>
      </c>
      <c r="N1550" s="24"/>
      <c r="O1550" s="24"/>
      <c r="P1550" s="24"/>
      <c r="Q1550" s="24" t="s">
        <v>155</v>
      </c>
      <c r="R1550" s="24" t="s">
        <v>4196</v>
      </c>
      <c r="S1550" s="24">
        <v>1</v>
      </c>
      <c r="T1550" s="25" t="s">
        <v>91</v>
      </c>
      <c r="U1550" s="25" t="s">
        <v>91</v>
      </c>
      <c r="V1550" s="25" t="s">
        <v>91</v>
      </c>
      <c r="W1550" s="25" t="s">
        <v>91</v>
      </c>
      <c r="X1550" s="25"/>
      <c r="Y1550" s="25" t="s">
        <v>91</v>
      </c>
      <c r="Z1550" s="25" t="s">
        <v>91</v>
      </c>
      <c r="AA1550" s="25" t="s">
        <v>91</v>
      </c>
      <c r="AB1550" s="24" t="s">
        <v>91</v>
      </c>
      <c r="AC1550" s="24" t="s">
        <v>91</v>
      </c>
      <c r="AD1550" s="24" t="s">
        <v>91</v>
      </c>
      <c r="AE1550" s="24" t="s">
        <v>91</v>
      </c>
      <c r="AF1550" s="24" t="s">
        <v>91</v>
      </c>
      <c r="AG1550" s="24" t="s">
        <v>91</v>
      </c>
      <c r="AH1550" s="24" t="s">
        <v>91</v>
      </c>
      <c r="AI1550" s="24" t="s">
        <v>91</v>
      </c>
      <c r="AJ1550" s="24" t="s">
        <v>91</v>
      </c>
      <c r="AK1550" s="24" t="s">
        <v>91</v>
      </c>
      <c r="AL1550" s="24" t="s">
        <v>91</v>
      </c>
      <c r="AM1550" s="24" t="s">
        <v>91</v>
      </c>
      <c r="AN1550" s="24" t="s">
        <v>91</v>
      </c>
      <c r="AO1550" s="24" t="s">
        <v>91</v>
      </c>
      <c r="AP1550" s="24" t="s">
        <v>91</v>
      </c>
      <c r="AQ1550" s="24" t="s">
        <v>91</v>
      </c>
      <c r="AR1550" s="24" t="s">
        <v>91</v>
      </c>
      <c r="AS1550" s="24" t="s">
        <v>91</v>
      </c>
      <c r="AT1550" s="24" t="s">
        <v>91</v>
      </c>
      <c r="AU1550" s="24" t="s">
        <v>91</v>
      </c>
      <c r="AV1550" s="24" t="s">
        <v>91</v>
      </c>
      <c r="AW1550" s="24" t="s">
        <v>91</v>
      </c>
      <c r="AX1550" s="24" t="s">
        <v>91</v>
      </c>
      <c r="AY1550" s="24" t="s">
        <v>91</v>
      </c>
      <c r="AZ1550" s="24" t="s">
        <v>91</v>
      </c>
      <c r="BA1550" s="24" t="s">
        <v>90</v>
      </c>
      <c r="BB1550" s="24" t="s">
        <v>90</v>
      </c>
      <c r="BC1550" s="24" t="s">
        <v>91</v>
      </c>
      <c r="BD1550" s="24" t="s">
        <v>91</v>
      </c>
      <c r="BE1550" s="24" t="s">
        <v>91</v>
      </c>
      <c r="BF1550" s="24" t="s">
        <v>91</v>
      </c>
      <c r="BG1550" s="24" t="s">
        <v>91</v>
      </c>
      <c r="BH1550" s="24" t="s">
        <v>91</v>
      </c>
      <c r="BI1550" s="24" t="s">
        <v>91</v>
      </c>
      <c r="BJ1550" s="24" t="s">
        <v>90</v>
      </c>
      <c r="BK1550" s="24" t="s">
        <v>91</v>
      </c>
      <c r="BL1550" s="24" t="s">
        <v>90</v>
      </c>
      <c r="BM1550" s="24" t="s">
        <v>91</v>
      </c>
      <c r="BN1550" s="24" t="s">
        <v>91</v>
      </c>
      <c r="BO1550" s="24" t="s">
        <v>91</v>
      </c>
      <c r="BP1550" s="24" t="s">
        <v>91</v>
      </c>
      <c r="BQ1550" s="24" t="s">
        <v>91</v>
      </c>
      <c r="BR1550" s="24" t="s">
        <v>91</v>
      </c>
      <c r="BS1550" s="24" t="s">
        <v>91</v>
      </c>
      <c r="BT1550" s="24" t="s">
        <v>91</v>
      </c>
      <c r="BU1550" s="24" t="s">
        <v>91</v>
      </c>
      <c r="BV1550" s="24" t="s">
        <v>91</v>
      </c>
      <c r="BW1550" s="24" t="s">
        <v>91</v>
      </c>
      <c r="BX1550" s="24" t="s">
        <v>91</v>
      </c>
      <c r="BY1550" s="24" t="s">
        <v>91</v>
      </c>
      <c r="BZ1550" s="24" t="s">
        <v>91</v>
      </c>
    </row>
    <row r="1551" spans="1:80" ht="169.5" customHeight="1" x14ac:dyDescent="0.35">
      <c r="A1551" s="24"/>
      <c r="B1551" s="24" t="s">
        <v>77</v>
      </c>
      <c r="C1551" s="23" t="s">
        <v>78</v>
      </c>
      <c r="D1551" s="24" t="s">
        <v>3415</v>
      </c>
      <c r="E1551" s="24" t="s">
        <v>38</v>
      </c>
      <c r="F1551" s="24" t="s">
        <v>287</v>
      </c>
      <c r="G1551" s="24" t="s">
        <v>4109</v>
      </c>
      <c r="H1551" s="24" t="s">
        <v>4706</v>
      </c>
      <c r="I1551" s="24" t="s">
        <v>4722</v>
      </c>
      <c r="J1551" s="24" t="s">
        <v>4723</v>
      </c>
      <c r="K1551" s="24"/>
      <c r="L1551" s="24" t="s">
        <v>4724</v>
      </c>
      <c r="M1551" s="24" t="s">
        <v>974</v>
      </c>
      <c r="N1551" s="24"/>
      <c r="O1551" s="24"/>
      <c r="P1551" s="24"/>
      <c r="Q1551" s="24" t="s">
        <v>155</v>
      </c>
      <c r="R1551" s="24" t="s">
        <v>4196</v>
      </c>
      <c r="S1551" s="24"/>
      <c r="T1551" s="25" t="s">
        <v>91</v>
      </c>
      <c r="U1551" s="25" t="s">
        <v>91</v>
      </c>
      <c r="V1551" s="25" t="s">
        <v>91</v>
      </c>
      <c r="W1551" s="25" t="s">
        <v>91</v>
      </c>
      <c r="X1551" s="25"/>
      <c r="Y1551" s="25" t="s">
        <v>91</v>
      </c>
      <c r="Z1551" s="25" t="s">
        <v>91</v>
      </c>
      <c r="AA1551" s="25" t="s">
        <v>91</v>
      </c>
      <c r="AB1551" s="24" t="s">
        <v>91</v>
      </c>
      <c r="AC1551" s="24" t="s">
        <v>91</v>
      </c>
      <c r="AD1551" s="24" t="s">
        <v>91</v>
      </c>
      <c r="AE1551" s="24" t="s">
        <v>91</v>
      </c>
      <c r="AF1551" s="24" t="s">
        <v>91</v>
      </c>
      <c r="AG1551" s="24" t="s">
        <v>91</v>
      </c>
      <c r="AH1551" s="24" t="s">
        <v>91</v>
      </c>
      <c r="AI1551" s="24" t="s">
        <v>91</v>
      </c>
      <c r="AJ1551" s="24" t="s">
        <v>91</v>
      </c>
      <c r="AK1551" s="24" t="s">
        <v>91</v>
      </c>
      <c r="AL1551" s="24" t="s">
        <v>91</v>
      </c>
      <c r="AM1551" s="24" t="s">
        <v>91</v>
      </c>
      <c r="AN1551" s="24" t="s">
        <v>91</v>
      </c>
      <c r="AO1551" s="24" t="s">
        <v>91</v>
      </c>
      <c r="AP1551" s="24" t="s">
        <v>91</v>
      </c>
      <c r="AQ1551" s="24" t="s">
        <v>91</v>
      </c>
      <c r="AR1551" s="24" t="s">
        <v>91</v>
      </c>
      <c r="AS1551" s="24" t="s">
        <v>91</v>
      </c>
      <c r="AT1551" s="24" t="s">
        <v>91</v>
      </c>
      <c r="AU1551" s="24" t="s">
        <v>91</v>
      </c>
      <c r="AV1551" s="24" t="s">
        <v>91</v>
      </c>
      <c r="AW1551" s="24" t="s">
        <v>91</v>
      </c>
      <c r="AX1551" s="24" t="s">
        <v>91</v>
      </c>
      <c r="AY1551" s="24" t="s">
        <v>91</v>
      </c>
      <c r="AZ1551" s="24" t="s">
        <v>91</v>
      </c>
      <c r="BA1551" s="24" t="s">
        <v>91</v>
      </c>
      <c r="BB1551" s="24" t="s">
        <v>91</v>
      </c>
      <c r="BC1551" s="24" t="s">
        <v>91</v>
      </c>
      <c r="BD1551" s="24" t="s">
        <v>91</v>
      </c>
      <c r="BE1551" s="24" t="s">
        <v>90</v>
      </c>
      <c r="BF1551" s="24" t="s">
        <v>90</v>
      </c>
      <c r="BG1551" s="24" t="s">
        <v>91</v>
      </c>
      <c r="BH1551" s="24" t="s">
        <v>91</v>
      </c>
      <c r="BI1551" s="24" t="s">
        <v>91</v>
      </c>
      <c r="BJ1551" s="24" t="s">
        <v>90</v>
      </c>
      <c r="BK1551" s="24" t="s">
        <v>91</v>
      </c>
      <c r="BL1551" s="24" t="s">
        <v>90</v>
      </c>
      <c r="BM1551" s="24" t="s">
        <v>91</v>
      </c>
      <c r="BN1551" s="24" t="s">
        <v>91</v>
      </c>
      <c r="BO1551" s="24" t="s">
        <v>91</v>
      </c>
      <c r="BP1551" s="24" t="s">
        <v>91</v>
      </c>
      <c r="BQ1551" s="24" t="s">
        <v>91</v>
      </c>
      <c r="BR1551" s="24" t="s">
        <v>91</v>
      </c>
      <c r="BS1551" s="24" t="s">
        <v>91</v>
      </c>
      <c r="BT1551" s="24" t="s">
        <v>91</v>
      </c>
      <c r="BU1551" s="24" t="s">
        <v>91</v>
      </c>
      <c r="BV1551" s="24" t="s">
        <v>91</v>
      </c>
      <c r="BW1551" s="24" t="s">
        <v>91</v>
      </c>
      <c r="BX1551" s="24" t="s">
        <v>91</v>
      </c>
      <c r="BY1551" s="24" t="s">
        <v>91</v>
      </c>
      <c r="BZ1551" s="24" t="s">
        <v>91</v>
      </c>
    </row>
    <row r="1552" spans="1:80" ht="169.5" customHeight="1" x14ac:dyDescent="0.35">
      <c r="A1552" s="24"/>
      <c r="B1552" s="24" t="s">
        <v>77</v>
      </c>
      <c r="C1552" s="23" t="s">
        <v>78</v>
      </c>
      <c r="D1552" s="24" t="s">
        <v>3415</v>
      </c>
      <c r="E1552" s="24" t="s">
        <v>38</v>
      </c>
      <c r="F1552" s="24" t="s">
        <v>287</v>
      </c>
      <c r="G1552" s="24" t="s">
        <v>4109</v>
      </c>
      <c r="H1552" s="24" t="s">
        <v>4706</v>
      </c>
      <c r="I1552" s="24" t="s">
        <v>4722</v>
      </c>
      <c r="J1552" s="24" t="s">
        <v>4725</v>
      </c>
      <c r="K1552" s="24"/>
      <c r="L1552" s="24" t="s">
        <v>4726</v>
      </c>
      <c r="M1552" s="24" t="s">
        <v>974</v>
      </c>
      <c r="N1552" s="24"/>
      <c r="O1552" s="24"/>
      <c r="P1552" s="24"/>
      <c r="Q1552" s="24" t="s">
        <v>155</v>
      </c>
      <c r="R1552" s="24" t="s">
        <v>4196</v>
      </c>
      <c r="S1552" s="24"/>
      <c r="T1552" s="25" t="s">
        <v>91</v>
      </c>
      <c r="U1552" s="25" t="s">
        <v>91</v>
      </c>
      <c r="V1552" s="25" t="s">
        <v>91</v>
      </c>
      <c r="W1552" s="25" t="s">
        <v>91</v>
      </c>
      <c r="X1552" s="25"/>
      <c r="Y1552" s="25" t="s">
        <v>91</v>
      </c>
      <c r="Z1552" s="25" t="s">
        <v>91</v>
      </c>
      <c r="AA1552" s="25" t="s">
        <v>91</v>
      </c>
      <c r="AB1552" s="24" t="s">
        <v>91</v>
      </c>
      <c r="AC1552" s="24" t="s">
        <v>91</v>
      </c>
      <c r="AD1552" s="24" t="s">
        <v>91</v>
      </c>
      <c r="AE1552" s="24" t="s">
        <v>91</v>
      </c>
      <c r="AF1552" s="24" t="s">
        <v>91</v>
      </c>
      <c r="AG1552" s="24" t="s">
        <v>91</v>
      </c>
      <c r="AH1552" s="24" t="s">
        <v>91</v>
      </c>
      <c r="AI1552" s="24" t="s">
        <v>91</v>
      </c>
      <c r="AJ1552" s="24" t="s">
        <v>91</v>
      </c>
      <c r="AK1552" s="24" t="s">
        <v>91</v>
      </c>
      <c r="AL1552" s="24" t="s">
        <v>91</v>
      </c>
      <c r="AM1552" s="24" t="s">
        <v>91</v>
      </c>
      <c r="AN1552" s="24" t="s">
        <v>91</v>
      </c>
      <c r="AO1552" s="24" t="s">
        <v>91</v>
      </c>
      <c r="AP1552" s="24" t="s">
        <v>91</v>
      </c>
      <c r="AQ1552" s="24" t="s">
        <v>91</v>
      </c>
      <c r="AR1552" s="24" t="s">
        <v>91</v>
      </c>
      <c r="AS1552" s="24" t="s">
        <v>91</v>
      </c>
      <c r="AT1552" s="24" t="s">
        <v>91</v>
      </c>
      <c r="AU1552" s="24" t="s">
        <v>91</v>
      </c>
      <c r="AV1552" s="24" t="s">
        <v>91</v>
      </c>
      <c r="AW1552" s="24" t="s">
        <v>91</v>
      </c>
      <c r="AX1552" s="24" t="s">
        <v>91</v>
      </c>
      <c r="AY1552" s="24" t="s">
        <v>91</v>
      </c>
      <c r="AZ1552" s="24" t="s">
        <v>91</v>
      </c>
      <c r="BA1552" s="24" t="s">
        <v>91</v>
      </c>
      <c r="BB1552" s="24" t="s">
        <v>91</v>
      </c>
      <c r="BC1552" s="24" t="s">
        <v>91</v>
      </c>
      <c r="BD1552" s="24" t="s">
        <v>91</v>
      </c>
      <c r="BE1552" s="24" t="s">
        <v>90</v>
      </c>
      <c r="BF1552" s="24" t="s">
        <v>90</v>
      </c>
      <c r="BG1552" s="24" t="s">
        <v>91</v>
      </c>
      <c r="BH1552" s="24" t="s">
        <v>91</v>
      </c>
      <c r="BI1552" s="24" t="s">
        <v>91</v>
      </c>
      <c r="BJ1552" s="24" t="s">
        <v>90</v>
      </c>
      <c r="BK1552" s="24" t="s">
        <v>91</v>
      </c>
      <c r="BL1552" s="24" t="s">
        <v>90</v>
      </c>
      <c r="BM1552" s="24" t="s">
        <v>91</v>
      </c>
      <c r="BN1552" s="24" t="s">
        <v>91</v>
      </c>
      <c r="BO1552" s="24" t="s">
        <v>91</v>
      </c>
      <c r="BP1552" s="24" t="s">
        <v>91</v>
      </c>
      <c r="BQ1552" s="24" t="s">
        <v>91</v>
      </c>
      <c r="BR1552" s="24" t="s">
        <v>91</v>
      </c>
      <c r="BS1552" s="24" t="s">
        <v>91</v>
      </c>
      <c r="BT1552" s="24" t="s">
        <v>91</v>
      </c>
      <c r="BU1552" s="24" t="s">
        <v>91</v>
      </c>
      <c r="BV1552" s="24" t="s">
        <v>91</v>
      </c>
      <c r="BW1552" s="24" t="s">
        <v>91</v>
      </c>
      <c r="BX1552" s="24" t="s">
        <v>91</v>
      </c>
      <c r="BY1552" s="24" t="s">
        <v>91</v>
      </c>
      <c r="BZ1552" s="24" t="s">
        <v>91</v>
      </c>
    </row>
    <row r="1553" spans="1:78" ht="169.5" customHeight="1" x14ac:dyDescent="0.35">
      <c r="A1553" s="24"/>
      <c r="B1553" s="24" t="s">
        <v>77</v>
      </c>
      <c r="C1553" s="23" t="s">
        <v>78</v>
      </c>
      <c r="D1553" s="24" t="s">
        <v>3415</v>
      </c>
      <c r="E1553" s="24" t="s">
        <v>38</v>
      </c>
      <c r="F1553" s="24" t="s">
        <v>287</v>
      </c>
      <c r="G1553" s="24" t="s">
        <v>4109</v>
      </c>
      <c r="H1553" s="24" t="s">
        <v>4706</v>
      </c>
      <c r="I1553" s="24" t="s">
        <v>4722</v>
      </c>
      <c r="J1553" s="24" t="s">
        <v>4727</v>
      </c>
      <c r="K1553" s="24"/>
      <c r="L1553" s="24" t="s">
        <v>4728</v>
      </c>
      <c r="M1553" s="24" t="s">
        <v>974</v>
      </c>
      <c r="N1553" s="24"/>
      <c r="O1553" s="24"/>
      <c r="P1553" s="24"/>
      <c r="Q1553" s="24" t="s">
        <v>155</v>
      </c>
      <c r="R1553" s="24" t="s">
        <v>4196</v>
      </c>
      <c r="S1553" s="24"/>
      <c r="T1553" s="25" t="s">
        <v>91</v>
      </c>
      <c r="U1553" s="25" t="s">
        <v>91</v>
      </c>
      <c r="V1553" s="25" t="s">
        <v>91</v>
      </c>
      <c r="W1553" s="25" t="s">
        <v>91</v>
      </c>
      <c r="X1553" s="25"/>
      <c r="Y1553" s="25" t="s">
        <v>91</v>
      </c>
      <c r="Z1553" s="25" t="s">
        <v>91</v>
      </c>
      <c r="AA1553" s="25" t="s">
        <v>91</v>
      </c>
      <c r="AB1553" s="24" t="s">
        <v>91</v>
      </c>
      <c r="AC1553" s="24" t="s">
        <v>91</v>
      </c>
      <c r="AD1553" s="24" t="s">
        <v>91</v>
      </c>
      <c r="AE1553" s="24" t="s">
        <v>91</v>
      </c>
      <c r="AF1553" s="24" t="s">
        <v>91</v>
      </c>
      <c r="AG1553" s="24" t="s">
        <v>91</v>
      </c>
      <c r="AH1553" s="24" t="s">
        <v>91</v>
      </c>
      <c r="AI1553" s="24" t="s">
        <v>91</v>
      </c>
      <c r="AJ1553" s="24" t="s">
        <v>91</v>
      </c>
      <c r="AK1553" s="24" t="s">
        <v>91</v>
      </c>
      <c r="AL1553" s="24" t="s">
        <v>91</v>
      </c>
      <c r="AM1553" s="24" t="s">
        <v>91</v>
      </c>
      <c r="AN1553" s="24" t="s">
        <v>91</v>
      </c>
      <c r="AO1553" s="24" t="s">
        <v>91</v>
      </c>
      <c r="AP1553" s="24" t="s">
        <v>91</v>
      </c>
      <c r="AQ1553" s="24" t="s">
        <v>91</v>
      </c>
      <c r="AR1553" s="24" t="s">
        <v>91</v>
      </c>
      <c r="AS1553" s="24" t="s">
        <v>91</v>
      </c>
      <c r="AT1553" s="24" t="s">
        <v>91</v>
      </c>
      <c r="AU1553" s="24" t="s">
        <v>91</v>
      </c>
      <c r="AV1553" s="24" t="s">
        <v>91</v>
      </c>
      <c r="AW1553" s="24" t="s">
        <v>91</v>
      </c>
      <c r="AX1553" s="24" t="s">
        <v>91</v>
      </c>
      <c r="AY1553" s="24" t="s">
        <v>91</v>
      </c>
      <c r="AZ1553" s="24" t="s">
        <v>91</v>
      </c>
      <c r="BA1553" s="24" t="s">
        <v>91</v>
      </c>
      <c r="BB1553" s="24" t="s">
        <v>91</v>
      </c>
      <c r="BC1553" s="24" t="s">
        <v>91</v>
      </c>
      <c r="BD1553" s="24" t="s">
        <v>91</v>
      </c>
      <c r="BE1553" s="24" t="s">
        <v>90</v>
      </c>
      <c r="BF1553" s="24" t="s">
        <v>90</v>
      </c>
      <c r="BG1553" s="24" t="s">
        <v>91</v>
      </c>
      <c r="BH1553" s="24" t="s">
        <v>91</v>
      </c>
      <c r="BI1553" s="24" t="s">
        <v>91</v>
      </c>
      <c r="BJ1553" s="24" t="s">
        <v>90</v>
      </c>
      <c r="BK1553" s="24" t="s">
        <v>91</v>
      </c>
      <c r="BL1553" s="24" t="s">
        <v>90</v>
      </c>
      <c r="BM1553" s="24" t="s">
        <v>91</v>
      </c>
      <c r="BN1553" s="24" t="s">
        <v>91</v>
      </c>
      <c r="BO1553" s="24" t="s">
        <v>91</v>
      </c>
      <c r="BP1553" s="24" t="s">
        <v>91</v>
      </c>
      <c r="BQ1553" s="24" t="s">
        <v>91</v>
      </c>
      <c r="BR1553" s="24" t="s">
        <v>91</v>
      </c>
      <c r="BS1553" s="24" t="s">
        <v>91</v>
      </c>
      <c r="BT1553" s="24" t="s">
        <v>91</v>
      </c>
      <c r="BU1553" s="24" t="s">
        <v>91</v>
      </c>
      <c r="BV1553" s="24" t="s">
        <v>91</v>
      </c>
      <c r="BW1553" s="24" t="s">
        <v>91</v>
      </c>
      <c r="BX1553" s="24" t="s">
        <v>91</v>
      </c>
      <c r="BY1553" s="24" t="s">
        <v>91</v>
      </c>
      <c r="BZ1553" s="24" t="s">
        <v>91</v>
      </c>
    </row>
    <row r="1554" spans="1:78" ht="169.5" customHeight="1" x14ac:dyDescent="0.35">
      <c r="A1554" s="24"/>
      <c r="B1554" s="24" t="s">
        <v>77</v>
      </c>
      <c r="C1554" s="24" t="s">
        <v>5606</v>
      </c>
      <c r="D1554" s="24" t="s">
        <v>5447</v>
      </c>
      <c r="E1554" s="24" t="s">
        <v>5448</v>
      </c>
      <c r="F1554" s="24" t="s">
        <v>81</v>
      </c>
      <c r="G1554" s="24" t="s">
        <v>5449</v>
      </c>
      <c r="H1554" s="24" t="s">
        <v>5450</v>
      </c>
      <c r="I1554" s="24" t="s">
        <v>5457</v>
      </c>
      <c r="J1554" s="24" t="s">
        <v>5463</v>
      </c>
      <c r="K1554" s="24"/>
      <c r="L1554" s="24"/>
      <c r="M1554" s="24"/>
      <c r="N1554" s="24"/>
      <c r="O1554" s="24" t="s">
        <v>88</v>
      </c>
      <c r="P1554" s="24"/>
      <c r="Q1554" s="24" t="s">
        <v>89</v>
      </c>
      <c r="R1554" s="24">
        <v>2027</v>
      </c>
      <c r="S1554" s="24"/>
      <c r="AB1554" s="24" t="s">
        <v>92</v>
      </c>
      <c r="AC1554" s="24"/>
      <c r="AD1554" s="24"/>
      <c r="AE1554" s="24"/>
      <c r="AF1554" s="24"/>
      <c r="AG1554" s="24"/>
      <c r="AH1554" s="24"/>
      <c r="AI1554" s="24"/>
      <c r="AJ1554" s="24"/>
      <c r="AK1554" s="24"/>
      <c r="AL1554" s="24"/>
      <c r="AM1554" s="24" t="s">
        <v>92</v>
      </c>
      <c r="AN1554" s="24"/>
      <c r="AO1554" s="24"/>
      <c r="AP1554" s="24"/>
      <c r="AQ1554" s="24"/>
      <c r="AR1554" s="24"/>
      <c r="AS1554" s="24"/>
      <c r="AT1554" s="24"/>
      <c r="AU1554" s="24"/>
      <c r="AV1554" s="24"/>
      <c r="AW1554" s="24"/>
      <c r="AX1554" s="24" t="s">
        <v>92</v>
      </c>
      <c r="AY1554" s="24"/>
      <c r="AZ1554" s="24"/>
      <c r="BA1554" s="24"/>
      <c r="BB1554" s="24"/>
      <c r="BC1554" s="24"/>
      <c r="BD1554" s="24"/>
      <c r="BE1554" s="24"/>
      <c r="BF1554" s="24"/>
      <c r="BG1554" s="24"/>
      <c r="BH1554" s="24"/>
      <c r="BI1554" s="24"/>
      <c r="BJ1554" s="24"/>
      <c r="BK1554" s="24"/>
      <c r="BL1554" s="24" t="s">
        <v>92</v>
      </c>
      <c r="BM1554" s="24"/>
      <c r="BN1554" s="24"/>
      <c r="BO1554" s="24"/>
      <c r="BP1554" s="24"/>
      <c r="BQ1554" s="24"/>
      <c r="BR1554" s="24" t="s">
        <v>92</v>
      </c>
      <c r="BS1554" s="24"/>
      <c r="BT1554" s="24"/>
      <c r="BU1554" s="24"/>
      <c r="BV1554" s="24"/>
      <c r="BW1554" s="24"/>
      <c r="BX1554" s="24"/>
      <c r="BY1554" s="24"/>
      <c r="BZ1554" s="24" t="s">
        <v>92</v>
      </c>
    </row>
    <row r="1555" spans="1:78" ht="169.5" customHeight="1" x14ac:dyDescent="0.35">
      <c r="A1555" s="24"/>
      <c r="B1555" s="24" t="s">
        <v>77</v>
      </c>
      <c r="C1555" s="24" t="s">
        <v>5606</v>
      </c>
      <c r="D1555" s="24" t="s">
        <v>5447</v>
      </c>
      <c r="E1555" s="24" t="s">
        <v>5448</v>
      </c>
      <c r="F1555" s="24" t="s">
        <v>81</v>
      </c>
      <c r="G1555" s="24" t="s">
        <v>5449</v>
      </c>
      <c r="H1555" s="24" t="s">
        <v>1</v>
      </c>
      <c r="I1555" s="24" t="s">
        <v>5464</v>
      </c>
      <c r="J1555" s="24" t="s">
        <v>5465</v>
      </c>
      <c r="K1555" s="24"/>
      <c r="L1555" s="24"/>
      <c r="M1555" s="24"/>
      <c r="N1555" s="24" t="s">
        <v>88</v>
      </c>
      <c r="O1555" s="24"/>
      <c r="P1555" s="24"/>
      <c r="Q1555" s="24" t="s">
        <v>155</v>
      </c>
      <c r="R1555" s="24">
        <v>2025</v>
      </c>
      <c r="S1555" s="24"/>
      <c r="AB1555" s="24" t="s">
        <v>90</v>
      </c>
      <c r="AC1555" s="24"/>
      <c r="AD1555" s="24"/>
      <c r="AE1555" s="24"/>
      <c r="AF1555" s="24"/>
      <c r="AG1555" s="24"/>
      <c r="AH1555" s="24"/>
      <c r="AI1555" s="24"/>
      <c r="AJ1555" s="24"/>
      <c r="AK1555" s="24"/>
      <c r="AL1555" s="24"/>
      <c r="AM1555" s="24" t="s">
        <v>90</v>
      </c>
      <c r="AN1555" s="24"/>
      <c r="AO1555" s="24"/>
      <c r="AP1555" s="24"/>
      <c r="AQ1555" s="24"/>
      <c r="AR1555" s="24"/>
      <c r="AS1555" s="24"/>
      <c r="AT1555" s="24"/>
      <c r="AU1555" s="24"/>
      <c r="AV1555" s="24"/>
      <c r="AW1555" s="24"/>
      <c r="AX1555" s="24" t="s">
        <v>90</v>
      </c>
      <c r="AY1555" s="24"/>
      <c r="AZ1555" s="24"/>
      <c r="BA1555" s="24"/>
      <c r="BB1555" s="24"/>
      <c r="BC1555" s="24"/>
      <c r="BD1555" s="24"/>
      <c r="BE1555" s="24"/>
      <c r="BF1555" s="24"/>
      <c r="BG1555" s="24"/>
      <c r="BH1555" s="24"/>
      <c r="BI1555" s="24"/>
      <c r="BJ1555" s="24"/>
      <c r="BK1555" s="24"/>
      <c r="BL1555" s="24" t="s">
        <v>90</v>
      </c>
      <c r="BM1555" s="24"/>
      <c r="BN1555" s="24"/>
      <c r="BO1555" s="24"/>
      <c r="BP1555" s="24"/>
      <c r="BQ1555" s="24"/>
      <c r="BR1555" s="24" t="s">
        <v>90</v>
      </c>
      <c r="BS1555" s="24"/>
      <c r="BT1555" s="24"/>
      <c r="BU1555" s="24"/>
      <c r="BV1555" s="24"/>
      <c r="BW1555" s="24"/>
      <c r="BX1555" s="24"/>
      <c r="BY1555" s="24"/>
      <c r="BZ1555" s="24" t="s">
        <v>90</v>
      </c>
    </row>
    <row r="1556" spans="1:78" ht="169.5" customHeight="1" x14ac:dyDescent="0.35">
      <c r="A1556" s="24"/>
      <c r="B1556" s="24" t="s">
        <v>77</v>
      </c>
      <c r="C1556" s="24" t="s">
        <v>5606</v>
      </c>
      <c r="D1556" s="24" t="s">
        <v>5447</v>
      </c>
      <c r="E1556" s="24" t="s">
        <v>5448</v>
      </c>
      <c r="F1556" s="24" t="s">
        <v>81</v>
      </c>
      <c r="G1556" s="24" t="s">
        <v>5449</v>
      </c>
      <c r="H1556" s="24" t="s">
        <v>1</v>
      </c>
      <c r="I1556" s="24" t="s">
        <v>5464</v>
      </c>
      <c r="J1556" s="24" t="s">
        <v>5466</v>
      </c>
      <c r="K1556" s="24"/>
      <c r="L1556" s="24"/>
      <c r="M1556" s="24"/>
      <c r="N1556" s="24"/>
      <c r="O1556" s="24" t="s">
        <v>88</v>
      </c>
      <c r="P1556" s="24"/>
      <c r="Q1556" s="24" t="s">
        <v>89</v>
      </c>
      <c r="R1556" s="24">
        <v>2026</v>
      </c>
      <c r="S1556" s="24">
        <v>3</v>
      </c>
      <c r="AB1556" s="24" t="s">
        <v>90</v>
      </c>
      <c r="AC1556" s="24"/>
      <c r="AD1556" s="24"/>
      <c r="AE1556" s="24"/>
      <c r="AF1556" s="24"/>
      <c r="AG1556" s="24"/>
      <c r="AH1556" s="24"/>
      <c r="AI1556" s="24"/>
      <c r="AJ1556" s="24"/>
      <c r="AK1556" s="24"/>
      <c r="AL1556" s="24"/>
      <c r="AM1556" s="24" t="s">
        <v>90</v>
      </c>
      <c r="AN1556" s="24"/>
      <c r="AO1556" s="24"/>
      <c r="AP1556" s="24"/>
      <c r="AQ1556" s="24"/>
      <c r="AR1556" s="24"/>
      <c r="AS1556" s="24"/>
      <c r="AT1556" s="24"/>
      <c r="AU1556" s="24"/>
      <c r="AV1556" s="24"/>
      <c r="AW1556" s="24"/>
      <c r="AX1556" s="24" t="s">
        <v>90</v>
      </c>
      <c r="AY1556" s="24"/>
      <c r="AZ1556" s="24"/>
      <c r="BA1556" s="24"/>
      <c r="BB1556" s="24"/>
      <c r="BC1556" s="24"/>
      <c r="BD1556" s="24"/>
      <c r="BE1556" s="24"/>
      <c r="BF1556" s="24"/>
      <c r="BG1556" s="24"/>
      <c r="BH1556" s="24"/>
      <c r="BI1556" s="24"/>
      <c r="BJ1556" s="24"/>
      <c r="BK1556" s="24"/>
      <c r="BL1556" s="24" t="s">
        <v>90</v>
      </c>
      <c r="BM1556" s="24"/>
      <c r="BN1556" s="24"/>
      <c r="BO1556" s="24"/>
      <c r="BP1556" s="24"/>
      <c r="BQ1556" s="24"/>
      <c r="BR1556" s="24" t="s">
        <v>90</v>
      </c>
      <c r="BS1556" s="24"/>
      <c r="BT1556" s="24"/>
      <c r="BU1556" s="24"/>
      <c r="BV1556" s="24"/>
      <c r="BW1556" s="24"/>
      <c r="BX1556" s="24"/>
      <c r="BY1556" s="24"/>
      <c r="BZ1556" s="24" t="s">
        <v>90</v>
      </c>
    </row>
    <row r="1557" spans="1:78" ht="169.5" customHeight="1" x14ac:dyDescent="0.35">
      <c r="A1557" s="24"/>
      <c r="B1557" s="24" t="s">
        <v>77</v>
      </c>
      <c r="C1557" s="23" t="s">
        <v>78</v>
      </c>
      <c r="D1557" s="24" t="s">
        <v>2084</v>
      </c>
      <c r="E1557" s="24" t="s">
        <v>2085</v>
      </c>
      <c r="F1557" s="24" t="s">
        <v>2086</v>
      </c>
      <c r="G1557" s="24" t="s">
        <v>2128</v>
      </c>
      <c r="H1557" s="24" t="s">
        <v>2129</v>
      </c>
      <c r="I1557" s="24" t="s">
        <v>2465</v>
      </c>
      <c r="J1557" s="24" t="s">
        <v>2466</v>
      </c>
      <c r="K1557" s="24" t="s">
        <v>2467</v>
      </c>
      <c r="L1557" s="24" t="s">
        <v>2468</v>
      </c>
      <c r="M1557" s="24" t="s">
        <v>88</v>
      </c>
      <c r="N1557" s="24"/>
      <c r="O1557" s="24"/>
      <c r="P1557" s="24"/>
      <c r="Q1557" s="24" t="s">
        <v>89</v>
      </c>
      <c r="R1557" s="24">
        <v>2026</v>
      </c>
      <c r="S1557" s="24" t="s">
        <v>2105</v>
      </c>
      <c r="T1557" s="25" t="s">
        <v>90</v>
      </c>
      <c r="U1557" s="25" t="s">
        <v>91</v>
      </c>
      <c r="V1557" s="25" t="s">
        <v>91</v>
      </c>
      <c r="W1557" s="25" t="s">
        <v>91</v>
      </c>
      <c r="X1557" s="25"/>
      <c r="Y1557" s="25" t="s">
        <v>91</v>
      </c>
      <c r="Z1557" s="25" t="s">
        <v>91</v>
      </c>
      <c r="AA1557" s="25" t="s">
        <v>91</v>
      </c>
      <c r="AB1557" s="24" t="s">
        <v>90</v>
      </c>
      <c r="AC1557" s="24" t="s">
        <v>90</v>
      </c>
      <c r="AD1557" s="24" t="s">
        <v>91</v>
      </c>
      <c r="AE1557" s="24" t="s">
        <v>91</v>
      </c>
      <c r="AF1557" s="24" t="s">
        <v>91</v>
      </c>
      <c r="AG1557" s="24" t="s">
        <v>91</v>
      </c>
      <c r="AH1557" s="24" t="s">
        <v>91</v>
      </c>
      <c r="AI1557" s="24" t="s">
        <v>91</v>
      </c>
      <c r="AJ1557" s="24" t="s">
        <v>91</v>
      </c>
      <c r="AK1557" s="24" t="s">
        <v>91</v>
      </c>
      <c r="AL1557" s="24" t="s">
        <v>91</v>
      </c>
      <c r="AM1557" s="24" t="s">
        <v>90</v>
      </c>
      <c r="AN1557" s="24" t="s">
        <v>90</v>
      </c>
      <c r="AO1557" s="24" t="s">
        <v>91</v>
      </c>
      <c r="AP1557" s="24" t="s">
        <v>91</v>
      </c>
      <c r="AQ1557" s="24" t="s">
        <v>91</v>
      </c>
      <c r="AR1557" s="24" t="s">
        <v>91</v>
      </c>
      <c r="AS1557" s="24" t="s">
        <v>91</v>
      </c>
      <c r="AT1557" s="24" t="s">
        <v>91</v>
      </c>
      <c r="AU1557" s="24" t="s">
        <v>91</v>
      </c>
      <c r="AV1557" s="24" t="s">
        <v>91</v>
      </c>
      <c r="AW1557" s="24" t="s">
        <v>91</v>
      </c>
      <c r="AX1557" s="24" t="s">
        <v>90</v>
      </c>
      <c r="AY1557" s="24" t="s">
        <v>91</v>
      </c>
      <c r="AZ1557" s="24" t="s">
        <v>91</v>
      </c>
      <c r="BA1557" s="24" t="s">
        <v>91</v>
      </c>
      <c r="BB1557" s="24" t="s">
        <v>91</v>
      </c>
      <c r="BC1557" s="24" t="s">
        <v>90</v>
      </c>
      <c r="BD1557" s="24" t="s">
        <v>90</v>
      </c>
      <c r="BE1557" s="24" t="s">
        <v>90</v>
      </c>
      <c r="BF1557" s="24" t="s">
        <v>90</v>
      </c>
      <c r="BG1557" s="24" t="s">
        <v>90</v>
      </c>
      <c r="BH1557" s="24" t="s">
        <v>91</v>
      </c>
      <c r="BI1557" s="24" t="s">
        <v>91</v>
      </c>
      <c r="BJ1557" s="24" t="s">
        <v>91</v>
      </c>
      <c r="BK1557" s="24" t="s">
        <v>91</v>
      </c>
      <c r="BL1557" s="24" t="s">
        <v>90</v>
      </c>
      <c r="BM1557" s="24" t="s">
        <v>90</v>
      </c>
      <c r="BN1557" s="24" t="s">
        <v>91</v>
      </c>
      <c r="BO1557" s="24" t="s">
        <v>91</v>
      </c>
      <c r="BP1557" s="24" t="s">
        <v>90</v>
      </c>
      <c r="BQ1557" s="24" t="s">
        <v>91</v>
      </c>
      <c r="BR1557" s="24" t="s">
        <v>90</v>
      </c>
      <c r="BS1557" s="24" t="s">
        <v>144</v>
      </c>
      <c r="BT1557" s="24" t="s">
        <v>91</v>
      </c>
      <c r="BU1557" s="24" t="s">
        <v>91</v>
      </c>
      <c r="BV1557" s="24" t="s">
        <v>91</v>
      </c>
      <c r="BW1557" s="24" t="s">
        <v>91</v>
      </c>
      <c r="BX1557" s="24" t="s">
        <v>91</v>
      </c>
      <c r="BY1557" s="24" t="s">
        <v>91</v>
      </c>
      <c r="BZ1557" s="24" t="s">
        <v>90</v>
      </c>
    </row>
    <row r="1558" spans="1:78" ht="169.5" customHeight="1" x14ac:dyDescent="0.35">
      <c r="A1558" s="24"/>
      <c r="B1558" s="24" t="s">
        <v>77</v>
      </c>
      <c r="C1558" s="23" t="s">
        <v>78</v>
      </c>
      <c r="D1558" s="24" t="s">
        <v>2084</v>
      </c>
      <c r="E1558" s="24" t="s">
        <v>2085</v>
      </c>
      <c r="F1558" s="24" t="s">
        <v>2099</v>
      </c>
      <c r="G1558" s="24" t="s">
        <v>2128</v>
      </c>
      <c r="H1558" s="24" t="s">
        <v>2129</v>
      </c>
      <c r="I1558" s="24" t="s">
        <v>2465</v>
      </c>
      <c r="J1558" s="24" t="s">
        <v>2466</v>
      </c>
      <c r="K1558" s="24" t="s">
        <v>2467</v>
      </c>
      <c r="L1558" s="24" t="s">
        <v>2472</v>
      </c>
      <c r="M1558" s="24" t="s">
        <v>88</v>
      </c>
      <c r="N1558" s="24"/>
      <c r="O1558" s="24"/>
      <c r="P1558" s="24"/>
      <c r="Q1558" s="24" t="s">
        <v>89</v>
      </c>
      <c r="R1558" s="24">
        <v>2027</v>
      </c>
      <c r="S1558" s="24"/>
      <c r="T1558" s="25" t="s">
        <v>90</v>
      </c>
      <c r="U1558" s="25" t="s">
        <v>91</v>
      </c>
      <c r="V1558" s="25" t="s">
        <v>91</v>
      </c>
      <c r="W1558" s="25" t="s">
        <v>91</v>
      </c>
      <c r="X1558" s="25"/>
      <c r="Y1558" s="25" t="s">
        <v>91</v>
      </c>
      <c r="Z1558" s="25" t="s">
        <v>91</v>
      </c>
      <c r="AA1558" s="25" t="s">
        <v>91</v>
      </c>
      <c r="AB1558" s="24" t="s">
        <v>90</v>
      </c>
      <c r="AC1558" s="24" t="s">
        <v>90</v>
      </c>
      <c r="AD1558" s="24" t="s">
        <v>91</v>
      </c>
      <c r="AE1558" s="24" t="s">
        <v>91</v>
      </c>
      <c r="AF1558" s="24" t="s">
        <v>91</v>
      </c>
      <c r="AG1558" s="24" t="s">
        <v>91</v>
      </c>
      <c r="AH1558" s="24" t="s">
        <v>91</v>
      </c>
      <c r="AI1558" s="24" t="s">
        <v>91</v>
      </c>
      <c r="AJ1558" s="24" t="s">
        <v>91</v>
      </c>
      <c r="AK1558" s="24" t="s">
        <v>91</v>
      </c>
      <c r="AL1558" s="24" t="s">
        <v>91</v>
      </c>
      <c r="AM1558" s="24" t="s">
        <v>90</v>
      </c>
      <c r="AN1558" s="24" t="s">
        <v>90</v>
      </c>
      <c r="AO1558" s="24" t="s">
        <v>91</v>
      </c>
      <c r="AP1558" s="24" t="s">
        <v>91</v>
      </c>
      <c r="AQ1558" s="24" t="s">
        <v>91</v>
      </c>
      <c r="AR1558" s="24" t="s">
        <v>91</v>
      </c>
      <c r="AS1558" s="24" t="s">
        <v>91</v>
      </c>
      <c r="AT1558" s="24" t="s">
        <v>91</v>
      </c>
      <c r="AU1558" s="24" t="s">
        <v>91</v>
      </c>
      <c r="AV1558" s="24" t="s">
        <v>91</v>
      </c>
      <c r="AW1558" s="24" t="s">
        <v>91</v>
      </c>
      <c r="AX1558" s="24" t="s">
        <v>90</v>
      </c>
      <c r="AY1558" s="24" t="s">
        <v>91</v>
      </c>
      <c r="AZ1558" s="24" t="s">
        <v>91</v>
      </c>
      <c r="BA1558" s="24" t="s">
        <v>91</v>
      </c>
      <c r="BB1558" s="24" t="s">
        <v>91</v>
      </c>
      <c r="BC1558" s="24" t="s">
        <v>90</v>
      </c>
      <c r="BD1558" s="24" t="s">
        <v>90</v>
      </c>
      <c r="BE1558" s="24" t="s">
        <v>90</v>
      </c>
      <c r="BF1558" s="24" t="s">
        <v>90</v>
      </c>
      <c r="BG1558" s="24" t="s">
        <v>90</v>
      </c>
      <c r="BH1558" s="24" t="s">
        <v>91</v>
      </c>
      <c r="BI1558" s="24" t="s">
        <v>91</v>
      </c>
      <c r="BJ1558" s="24" t="s">
        <v>91</v>
      </c>
      <c r="BK1558" s="24" t="s">
        <v>91</v>
      </c>
      <c r="BL1558" s="24" t="s">
        <v>90</v>
      </c>
      <c r="BM1558" s="24" t="s">
        <v>90</v>
      </c>
      <c r="BN1558" s="24" t="s">
        <v>91</v>
      </c>
      <c r="BO1558" s="24" t="s">
        <v>91</v>
      </c>
      <c r="BP1558" s="24" t="s">
        <v>90</v>
      </c>
      <c r="BQ1558" s="24" t="s">
        <v>91</v>
      </c>
      <c r="BR1558" s="24" t="s">
        <v>90</v>
      </c>
      <c r="BS1558" s="24" t="s">
        <v>144</v>
      </c>
      <c r="BT1558" s="24" t="s">
        <v>91</v>
      </c>
      <c r="BU1558" s="24" t="s">
        <v>91</v>
      </c>
      <c r="BV1558" s="24" t="s">
        <v>91</v>
      </c>
      <c r="BW1558" s="24" t="s">
        <v>91</v>
      </c>
      <c r="BX1558" s="24" t="s">
        <v>91</v>
      </c>
      <c r="BY1558" s="24" t="s">
        <v>91</v>
      </c>
      <c r="BZ1558" s="24" t="s">
        <v>90</v>
      </c>
    </row>
    <row r="1559" spans="1:78" ht="169.5" customHeight="1" x14ac:dyDescent="0.35">
      <c r="A1559" s="24"/>
      <c r="B1559" s="24" t="s">
        <v>77</v>
      </c>
      <c r="C1559" s="23" t="s">
        <v>78</v>
      </c>
      <c r="D1559" s="24" t="s">
        <v>79</v>
      </c>
      <c r="E1559" s="24" t="s">
        <v>80</v>
      </c>
      <c r="F1559" s="24" t="s">
        <v>81</v>
      </c>
      <c r="G1559" s="24" t="s">
        <v>162</v>
      </c>
      <c r="H1559" s="24" t="s">
        <v>177</v>
      </c>
      <c r="I1559" s="24" t="s">
        <v>220</v>
      </c>
      <c r="J1559" s="24" t="s">
        <v>224</v>
      </c>
      <c r="K1559" s="24" t="s">
        <v>225</v>
      </c>
      <c r="L1559" s="24" t="s">
        <v>226</v>
      </c>
      <c r="M1559" s="24"/>
      <c r="N1559" s="24" t="s">
        <v>88</v>
      </c>
      <c r="O1559" s="24"/>
      <c r="P1559" s="24"/>
      <c r="Q1559" s="24" t="s">
        <v>89</v>
      </c>
      <c r="R1559" s="24">
        <v>2027</v>
      </c>
      <c r="S1559" s="24"/>
      <c r="T1559" s="25" t="s">
        <v>90</v>
      </c>
      <c r="U1559" s="25" t="s">
        <v>91</v>
      </c>
      <c r="V1559" s="25" t="s">
        <v>91</v>
      </c>
      <c r="W1559" s="25" t="s">
        <v>91</v>
      </c>
      <c r="X1559" s="25"/>
      <c r="Y1559" s="25" t="s">
        <v>91</v>
      </c>
      <c r="Z1559" s="25" t="s">
        <v>91</v>
      </c>
      <c r="AA1559" s="25" t="s">
        <v>91</v>
      </c>
      <c r="AB1559" s="24" t="s">
        <v>90</v>
      </c>
      <c r="AC1559" s="24" t="s">
        <v>90</v>
      </c>
      <c r="AD1559" s="24" t="s">
        <v>91</v>
      </c>
      <c r="AE1559" s="24" t="s">
        <v>90</v>
      </c>
      <c r="AF1559" s="24" t="s">
        <v>91</v>
      </c>
      <c r="AG1559" s="24" t="s">
        <v>91</v>
      </c>
      <c r="AH1559" s="24" t="s">
        <v>91</v>
      </c>
      <c r="AI1559" s="24" t="s">
        <v>91</v>
      </c>
      <c r="AJ1559" s="24" t="s">
        <v>91</v>
      </c>
      <c r="AK1559" s="24" t="s">
        <v>91</v>
      </c>
      <c r="AL1559" s="24" t="s">
        <v>91</v>
      </c>
      <c r="AM1559" s="24" t="s">
        <v>90</v>
      </c>
      <c r="AN1559" s="24" t="s">
        <v>90</v>
      </c>
      <c r="AO1559" s="24" t="s">
        <v>91</v>
      </c>
      <c r="AP1559" s="24" t="s">
        <v>91</v>
      </c>
      <c r="AQ1559" s="24" t="s">
        <v>91</v>
      </c>
      <c r="AR1559" s="24" t="s">
        <v>91</v>
      </c>
      <c r="AS1559" s="24" t="s">
        <v>91</v>
      </c>
      <c r="AT1559" s="24" t="s">
        <v>91</v>
      </c>
      <c r="AU1559" s="24" t="s">
        <v>91</v>
      </c>
      <c r="AV1559" s="24" t="s">
        <v>91</v>
      </c>
      <c r="AW1559" s="24" t="s">
        <v>91</v>
      </c>
      <c r="AX1559" s="24" t="s">
        <v>90</v>
      </c>
      <c r="AY1559" s="24" t="s">
        <v>91</v>
      </c>
      <c r="AZ1559" s="24" t="s">
        <v>91</v>
      </c>
      <c r="BA1559" s="24" t="s">
        <v>91</v>
      </c>
      <c r="BB1559" s="24" t="s">
        <v>91</v>
      </c>
      <c r="BC1559" s="24" t="s">
        <v>90</v>
      </c>
      <c r="BD1559" s="24" t="s">
        <v>91</v>
      </c>
      <c r="BE1559" s="24" t="s">
        <v>91</v>
      </c>
      <c r="BF1559" s="24" t="s">
        <v>91</v>
      </c>
      <c r="BG1559" s="24" t="s">
        <v>90</v>
      </c>
      <c r="BH1559" s="24" t="s">
        <v>91</v>
      </c>
      <c r="BI1559" s="24" t="s">
        <v>91</v>
      </c>
      <c r="BJ1559" s="24" t="s">
        <v>91</v>
      </c>
      <c r="BK1559" s="24" t="s">
        <v>91</v>
      </c>
      <c r="BL1559" s="24" t="s">
        <v>90</v>
      </c>
      <c r="BM1559" s="24" t="s">
        <v>90</v>
      </c>
      <c r="BN1559" s="24" t="s">
        <v>91</v>
      </c>
      <c r="BO1559" s="24" t="s">
        <v>91</v>
      </c>
      <c r="BP1559" s="24" t="s">
        <v>90</v>
      </c>
      <c r="BQ1559" s="24" t="s">
        <v>91</v>
      </c>
      <c r="BR1559" s="24" t="s">
        <v>90</v>
      </c>
      <c r="BS1559" s="24" t="s">
        <v>90</v>
      </c>
      <c r="BT1559" s="24" t="s">
        <v>91</v>
      </c>
      <c r="BU1559" s="24" t="s">
        <v>90</v>
      </c>
      <c r="BV1559" s="24" t="s">
        <v>91</v>
      </c>
      <c r="BW1559" s="24" t="s">
        <v>91</v>
      </c>
      <c r="BX1559" s="24" t="s">
        <v>90</v>
      </c>
      <c r="BY1559" s="24" t="s">
        <v>90</v>
      </c>
      <c r="BZ1559" s="24" t="s">
        <v>90</v>
      </c>
    </row>
    <row r="1560" spans="1:78" ht="169.5" customHeight="1" x14ac:dyDescent="0.35">
      <c r="A1560" s="24"/>
      <c r="B1560" s="24" t="s">
        <v>77</v>
      </c>
      <c r="C1560" s="24" t="s">
        <v>5606</v>
      </c>
      <c r="D1560" s="24" t="s">
        <v>5447</v>
      </c>
      <c r="E1560" s="24" t="s">
        <v>5448</v>
      </c>
      <c r="F1560" s="24" t="s">
        <v>81</v>
      </c>
      <c r="G1560" s="24" t="s">
        <v>5449</v>
      </c>
      <c r="H1560" s="24" t="s">
        <v>5469</v>
      </c>
      <c r="I1560" s="24" t="s">
        <v>5470</v>
      </c>
      <c r="J1560" s="24" t="s">
        <v>5018</v>
      </c>
      <c r="K1560" s="24"/>
      <c r="L1560" s="24"/>
      <c r="M1560" s="24"/>
      <c r="N1560" s="24" t="s">
        <v>88</v>
      </c>
      <c r="O1560" s="24"/>
      <c r="P1560" s="24"/>
      <c r="Q1560" s="24" t="s">
        <v>155</v>
      </c>
      <c r="R1560" s="24">
        <v>2026</v>
      </c>
      <c r="S1560" s="24">
        <v>2</v>
      </c>
      <c r="AB1560" s="24" t="s">
        <v>90</v>
      </c>
      <c r="AC1560" s="24"/>
      <c r="AD1560" s="24"/>
      <c r="AE1560" s="24"/>
      <c r="AF1560" s="24"/>
      <c r="AG1560" s="24"/>
      <c r="AH1560" s="24"/>
      <c r="AI1560" s="24"/>
      <c r="AJ1560" s="24"/>
      <c r="AK1560" s="24"/>
      <c r="AL1560" s="24"/>
      <c r="AM1560" s="24" t="s">
        <v>90</v>
      </c>
      <c r="AN1560" s="24"/>
      <c r="AO1560" s="24"/>
      <c r="AP1560" s="24"/>
      <c r="AQ1560" s="24"/>
      <c r="AR1560" s="24"/>
      <c r="AS1560" s="24"/>
      <c r="AT1560" s="24"/>
      <c r="AU1560" s="24"/>
      <c r="AV1560" s="24"/>
      <c r="AW1560" s="24"/>
      <c r="AX1560" s="24" t="s">
        <v>90</v>
      </c>
      <c r="AY1560" s="24"/>
      <c r="AZ1560" s="24"/>
      <c r="BA1560" s="24"/>
      <c r="BB1560" s="24"/>
      <c r="BC1560" s="24"/>
      <c r="BD1560" s="24"/>
      <c r="BE1560" s="24"/>
      <c r="BF1560" s="24"/>
      <c r="BG1560" s="24"/>
      <c r="BH1560" s="24"/>
      <c r="BI1560" s="24"/>
      <c r="BJ1560" s="24"/>
      <c r="BK1560" s="24"/>
      <c r="BL1560" s="24" t="s">
        <v>90</v>
      </c>
      <c r="BM1560" s="24"/>
      <c r="BN1560" s="24"/>
      <c r="BO1560" s="24"/>
      <c r="BP1560" s="24"/>
      <c r="BQ1560" s="24"/>
      <c r="BR1560" s="24" t="s">
        <v>90</v>
      </c>
      <c r="BS1560" s="24"/>
      <c r="BT1560" s="24"/>
      <c r="BU1560" s="24"/>
      <c r="BV1560" s="24"/>
      <c r="BW1560" s="24"/>
      <c r="BX1560" s="24"/>
      <c r="BY1560" s="24"/>
      <c r="BZ1560" s="24" t="s">
        <v>90</v>
      </c>
    </row>
    <row r="1561" spans="1:78" ht="169.5" customHeight="1" x14ac:dyDescent="0.35">
      <c r="A1561" s="24"/>
      <c r="B1561" s="24" t="s">
        <v>77</v>
      </c>
      <c r="C1561" s="24" t="s">
        <v>5606</v>
      </c>
      <c r="D1561" s="24" t="s">
        <v>5447</v>
      </c>
      <c r="E1561" s="24" t="s">
        <v>5448</v>
      </c>
      <c r="F1561" s="24" t="s">
        <v>81</v>
      </c>
      <c r="G1561" s="24" t="s">
        <v>5449</v>
      </c>
      <c r="H1561" s="24" t="s">
        <v>5472</v>
      </c>
      <c r="I1561" s="24" t="s">
        <v>5473</v>
      </c>
      <c r="J1561" s="24" t="s">
        <v>5474</v>
      </c>
      <c r="K1561" s="24"/>
      <c r="L1561" s="24"/>
      <c r="M1561" s="24"/>
      <c r="N1561" s="24" t="s">
        <v>88</v>
      </c>
      <c r="O1561" s="24"/>
      <c r="P1561" s="24"/>
      <c r="Q1561" s="24" t="s">
        <v>89</v>
      </c>
      <c r="R1561" s="24">
        <v>2026</v>
      </c>
      <c r="S1561" s="24">
        <v>3</v>
      </c>
      <c r="AB1561" s="24" t="s">
        <v>90</v>
      </c>
      <c r="AC1561" s="24"/>
      <c r="AD1561" s="24"/>
      <c r="AE1561" s="24"/>
      <c r="AF1561" s="24"/>
      <c r="AG1561" s="24"/>
      <c r="AH1561" s="24"/>
      <c r="AI1561" s="24"/>
      <c r="AJ1561" s="24"/>
      <c r="AK1561" s="24"/>
      <c r="AL1561" s="24"/>
      <c r="AM1561" s="24" t="s">
        <v>90</v>
      </c>
      <c r="AN1561" s="24"/>
      <c r="AO1561" s="24"/>
      <c r="AP1561" s="24"/>
      <c r="AQ1561" s="24"/>
      <c r="AR1561" s="24"/>
      <c r="AS1561" s="24"/>
      <c r="AT1561" s="24"/>
      <c r="AU1561" s="24"/>
      <c r="AV1561" s="24"/>
      <c r="AW1561" s="24"/>
      <c r="AX1561" s="24" t="s">
        <v>90</v>
      </c>
      <c r="AY1561" s="24"/>
      <c r="AZ1561" s="24"/>
      <c r="BA1561" s="24"/>
      <c r="BB1561" s="24"/>
      <c r="BC1561" s="24"/>
      <c r="BD1561" s="24"/>
      <c r="BE1561" s="24"/>
      <c r="BF1561" s="24"/>
      <c r="BG1561" s="24"/>
      <c r="BH1561" s="24"/>
      <c r="BI1561" s="24"/>
      <c r="BJ1561" s="24"/>
      <c r="BK1561" s="24"/>
      <c r="BL1561" s="24" t="s">
        <v>90</v>
      </c>
      <c r="BM1561" s="24"/>
      <c r="BN1561" s="24"/>
      <c r="BO1561" s="24"/>
      <c r="BP1561" s="24"/>
      <c r="BQ1561" s="24"/>
      <c r="BR1561" s="24" t="s">
        <v>90</v>
      </c>
      <c r="BS1561" s="24"/>
      <c r="BT1561" s="24"/>
      <c r="BU1561" s="24"/>
      <c r="BV1561" s="24"/>
      <c r="BW1561" s="24"/>
      <c r="BX1561" s="24"/>
      <c r="BY1561" s="24"/>
      <c r="BZ1561" s="24" t="s">
        <v>90</v>
      </c>
    </row>
    <row r="1562" spans="1:78" ht="169.5" customHeight="1" x14ac:dyDescent="0.35">
      <c r="A1562" s="24"/>
      <c r="B1562" s="24" t="s">
        <v>77</v>
      </c>
      <c r="C1562" s="24" t="s">
        <v>5606</v>
      </c>
      <c r="D1562" s="24" t="s">
        <v>5447</v>
      </c>
      <c r="E1562" s="24" t="s">
        <v>5448</v>
      </c>
      <c r="F1562" s="24" t="s">
        <v>81</v>
      </c>
      <c r="G1562" s="24" t="s">
        <v>5449</v>
      </c>
      <c r="H1562" s="24" t="s">
        <v>5472</v>
      </c>
      <c r="I1562" s="24" t="s">
        <v>5473</v>
      </c>
      <c r="J1562" s="24" t="s">
        <v>5475</v>
      </c>
      <c r="K1562" s="24"/>
      <c r="L1562" s="24"/>
      <c r="M1562" s="24"/>
      <c r="N1562" s="24" t="s">
        <v>88</v>
      </c>
      <c r="O1562" s="24"/>
      <c r="P1562" s="24"/>
      <c r="Q1562" s="24" t="s">
        <v>89</v>
      </c>
      <c r="R1562" s="24">
        <v>2026</v>
      </c>
      <c r="S1562" s="24">
        <v>3</v>
      </c>
      <c r="AB1562" s="24" t="s">
        <v>90</v>
      </c>
      <c r="AC1562" s="24"/>
      <c r="AD1562" s="24"/>
      <c r="AE1562" s="24"/>
      <c r="AF1562" s="24"/>
      <c r="AG1562" s="24"/>
      <c r="AH1562" s="24"/>
      <c r="AI1562" s="24"/>
      <c r="AJ1562" s="24"/>
      <c r="AK1562" s="24"/>
      <c r="AL1562" s="24"/>
      <c r="AM1562" s="24" t="s">
        <v>90</v>
      </c>
      <c r="AN1562" s="24"/>
      <c r="AO1562" s="24"/>
      <c r="AP1562" s="24"/>
      <c r="AQ1562" s="24"/>
      <c r="AR1562" s="24"/>
      <c r="AS1562" s="24"/>
      <c r="AT1562" s="24"/>
      <c r="AU1562" s="24"/>
      <c r="AV1562" s="24"/>
      <c r="AW1562" s="24"/>
      <c r="AX1562" s="24" t="s">
        <v>90</v>
      </c>
      <c r="AY1562" s="24"/>
      <c r="AZ1562" s="24"/>
      <c r="BA1562" s="24"/>
      <c r="BB1562" s="24"/>
      <c r="BC1562" s="24"/>
      <c r="BD1562" s="24"/>
      <c r="BE1562" s="24"/>
      <c r="BF1562" s="24"/>
      <c r="BG1562" s="24"/>
      <c r="BH1562" s="24"/>
      <c r="BI1562" s="24"/>
      <c r="BJ1562" s="24"/>
      <c r="BK1562" s="24"/>
      <c r="BL1562" s="24" t="s">
        <v>90</v>
      </c>
      <c r="BM1562" s="24"/>
      <c r="BN1562" s="24"/>
      <c r="BO1562" s="24"/>
      <c r="BP1562" s="24"/>
      <c r="BQ1562" s="24"/>
      <c r="BR1562" s="24" t="s">
        <v>90</v>
      </c>
      <c r="BS1562" s="24"/>
      <c r="BT1562" s="24"/>
      <c r="BU1562" s="24"/>
      <c r="BV1562" s="24"/>
      <c r="BW1562" s="24"/>
      <c r="BX1562" s="24"/>
      <c r="BY1562" s="24"/>
      <c r="BZ1562" s="24" t="s">
        <v>90</v>
      </c>
    </row>
    <row r="1563" spans="1:78" ht="169.5" customHeight="1" x14ac:dyDescent="0.35">
      <c r="A1563" s="24"/>
      <c r="B1563" s="24" t="s">
        <v>77</v>
      </c>
      <c r="C1563" s="24" t="s">
        <v>5606</v>
      </c>
      <c r="D1563" s="24" t="s">
        <v>5447</v>
      </c>
      <c r="E1563" s="24" t="s">
        <v>5448</v>
      </c>
      <c r="F1563" s="24" t="s">
        <v>81</v>
      </c>
      <c r="G1563" s="24" t="s">
        <v>5449</v>
      </c>
      <c r="H1563" s="24" t="s">
        <v>5472</v>
      </c>
      <c r="I1563" s="24" t="s">
        <v>5473</v>
      </c>
      <c r="J1563" s="24" t="s">
        <v>5476</v>
      </c>
      <c r="K1563" s="24"/>
      <c r="L1563" s="24"/>
      <c r="M1563" s="24"/>
      <c r="N1563" s="24" t="s">
        <v>88</v>
      </c>
      <c r="O1563" s="24"/>
      <c r="P1563" s="24"/>
      <c r="Q1563" s="24" t="s">
        <v>89</v>
      </c>
      <c r="R1563" s="24">
        <v>2026</v>
      </c>
      <c r="S1563" s="24">
        <v>3</v>
      </c>
      <c r="AB1563" s="24" t="s">
        <v>90</v>
      </c>
      <c r="AC1563" s="24"/>
      <c r="AD1563" s="24"/>
      <c r="AE1563" s="24"/>
      <c r="AF1563" s="24"/>
      <c r="AG1563" s="24"/>
      <c r="AH1563" s="24"/>
      <c r="AI1563" s="24"/>
      <c r="AJ1563" s="24"/>
      <c r="AK1563" s="24"/>
      <c r="AL1563" s="24"/>
      <c r="AM1563" s="24" t="s">
        <v>90</v>
      </c>
      <c r="AN1563" s="24"/>
      <c r="AO1563" s="24"/>
      <c r="AP1563" s="24"/>
      <c r="AQ1563" s="24"/>
      <c r="AR1563" s="24"/>
      <c r="AS1563" s="24"/>
      <c r="AT1563" s="24"/>
      <c r="AU1563" s="24"/>
      <c r="AV1563" s="24"/>
      <c r="AW1563" s="24"/>
      <c r="AX1563" s="24" t="s">
        <v>90</v>
      </c>
      <c r="AY1563" s="24"/>
      <c r="AZ1563" s="24"/>
      <c r="BA1563" s="24"/>
      <c r="BB1563" s="24"/>
      <c r="BC1563" s="24"/>
      <c r="BD1563" s="24"/>
      <c r="BE1563" s="24"/>
      <c r="BF1563" s="24"/>
      <c r="BG1563" s="24"/>
      <c r="BH1563" s="24"/>
      <c r="BI1563" s="24"/>
      <c r="BJ1563" s="24"/>
      <c r="BK1563" s="24"/>
      <c r="BL1563" s="24" t="s">
        <v>90</v>
      </c>
      <c r="BM1563" s="24"/>
      <c r="BN1563" s="24"/>
      <c r="BO1563" s="24"/>
      <c r="BP1563" s="24"/>
      <c r="BQ1563" s="24"/>
      <c r="BR1563" s="24" t="s">
        <v>90</v>
      </c>
      <c r="BS1563" s="24"/>
      <c r="BT1563" s="24"/>
      <c r="BU1563" s="24"/>
      <c r="BV1563" s="24"/>
      <c r="BW1563" s="24"/>
      <c r="BX1563" s="24"/>
      <c r="BY1563" s="24"/>
      <c r="BZ1563" s="24" t="s">
        <v>90</v>
      </c>
    </row>
    <row r="1564" spans="1:78" ht="169.5" customHeight="1" x14ac:dyDescent="0.35">
      <c r="A1564" s="24"/>
      <c r="B1564" s="24" t="s">
        <v>77</v>
      </c>
      <c r="C1564" s="24" t="s">
        <v>5606</v>
      </c>
      <c r="D1564" s="24" t="s">
        <v>5447</v>
      </c>
      <c r="E1564" s="24" t="s">
        <v>5448</v>
      </c>
      <c r="F1564" s="24" t="s">
        <v>81</v>
      </c>
      <c r="G1564" s="24" t="s">
        <v>5449</v>
      </c>
      <c r="H1564" s="24" t="s">
        <v>5477</v>
      </c>
      <c r="I1564" s="24" t="s">
        <v>5478</v>
      </c>
      <c r="J1564" s="24" t="s">
        <v>5479</v>
      </c>
      <c r="K1564" s="24"/>
      <c r="L1564" s="24"/>
      <c r="M1564" s="24"/>
      <c r="N1564" s="24"/>
      <c r="O1564" s="24" t="s">
        <v>88</v>
      </c>
      <c r="P1564" s="24"/>
      <c r="Q1564" s="24" t="s">
        <v>89</v>
      </c>
      <c r="R1564" s="24">
        <v>2027</v>
      </c>
      <c r="S1564" s="24"/>
      <c r="AB1564" s="24" t="s">
        <v>115</v>
      </c>
      <c r="AC1564" s="24"/>
      <c r="AD1564" s="24"/>
      <c r="AE1564" s="24"/>
      <c r="AF1564" s="24"/>
      <c r="AG1564" s="24"/>
      <c r="AH1564" s="24"/>
      <c r="AI1564" s="24"/>
      <c r="AJ1564" s="24"/>
      <c r="AK1564" s="24"/>
      <c r="AL1564" s="24"/>
      <c r="AM1564" s="24" t="s">
        <v>115</v>
      </c>
      <c r="AN1564" s="24"/>
      <c r="AO1564" s="24"/>
      <c r="AP1564" s="24"/>
      <c r="AQ1564" s="24"/>
      <c r="AR1564" s="24"/>
      <c r="AS1564" s="24"/>
      <c r="AT1564" s="24"/>
      <c r="AU1564" s="24"/>
      <c r="AV1564" s="24"/>
      <c r="AW1564" s="24"/>
      <c r="AX1564" s="24" t="s">
        <v>115</v>
      </c>
      <c r="AY1564" s="24"/>
      <c r="AZ1564" s="24"/>
      <c r="BA1564" s="24"/>
      <c r="BB1564" s="24"/>
      <c r="BC1564" s="24"/>
      <c r="BD1564" s="24"/>
      <c r="BE1564" s="24"/>
      <c r="BF1564" s="24"/>
      <c r="BG1564" s="24"/>
      <c r="BH1564" s="24"/>
      <c r="BI1564" s="24"/>
      <c r="BJ1564" s="24"/>
      <c r="BK1564" s="24"/>
      <c r="BL1564" s="24" t="s">
        <v>115</v>
      </c>
      <c r="BM1564" s="24"/>
      <c r="BN1564" s="24"/>
      <c r="BO1564" s="24"/>
      <c r="BP1564" s="24"/>
      <c r="BQ1564" s="24"/>
      <c r="BR1564" s="24" t="s">
        <v>115</v>
      </c>
      <c r="BS1564" s="24"/>
      <c r="BT1564" s="24"/>
      <c r="BU1564" s="24"/>
      <c r="BV1564" s="24"/>
      <c r="BW1564" s="24"/>
      <c r="BX1564" s="24"/>
      <c r="BY1564" s="24"/>
      <c r="BZ1564" s="24" t="s">
        <v>115</v>
      </c>
    </row>
    <row r="1565" spans="1:78" ht="169.5" customHeight="1" x14ac:dyDescent="0.35">
      <c r="A1565" s="24"/>
      <c r="B1565" s="24" t="s">
        <v>77</v>
      </c>
      <c r="C1565" s="24" t="s">
        <v>5606</v>
      </c>
      <c r="D1565" s="24" t="s">
        <v>5447</v>
      </c>
      <c r="E1565" s="24" t="s">
        <v>5448</v>
      </c>
      <c r="F1565" s="24" t="s">
        <v>81</v>
      </c>
      <c r="G1565" s="24" t="s">
        <v>5449</v>
      </c>
      <c r="H1565" s="24" t="s">
        <v>5477</v>
      </c>
      <c r="I1565" s="24" t="s">
        <v>5478</v>
      </c>
      <c r="J1565" s="24" t="s">
        <v>5480</v>
      </c>
      <c r="K1565" s="24"/>
      <c r="L1565" s="24"/>
      <c r="M1565" s="24"/>
      <c r="N1565" s="24"/>
      <c r="O1565" s="24" t="s">
        <v>88</v>
      </c>
      <c r="P1565" s="24"/>
      <c r="Q1565" s="24" t="s">
        <v>89</v>
      </c>
      <c r="R1565" s="24">
        <v>2027</v>
      </c>
      <c r="S1565" s="24"/>
      <c r="AB1565" s="24" t="s">
        <v>115</v>
      </c>
      <c r="AC1565" s="24"/>
      <c r="AD1565" s="24"/>
      <c r="AE1565" s="24"/>
      <c r="AF1565" s="24"/>
      <c r="AG1565" s="24"/>
      <c r="AH1565" s="24"/>
      <c r="AI1565" s="24"/>
      <c r="AJ1565" s="24"/>
      <c r="AK1565" s="24"/>
      <c r="AL1565" s="24"/>
      <c r="AM1565" s="24" t="s">
        <v>115</v>
      </c>
      <c r="AN1565" s="24"/>
      <c r="AO1565" s="24"/>
      <c r="AP1565" s="24"/>
      <c r="AQ1565" s="24"/>
      <c r="AR1565" s="24"/>
      <c r="AS1565" s="24"/>
      <c r="AT1565" s="24"/>
      <c r="AU1565" s="24"/>
      <c r="AV1565" s="24"/>
      <c r="AW1565" s="24"/>
      <c r="AX1565" s="24" t="s">
        <v>115</v>
      </c>
      <c r="AY1565" s="24"/>
      <c r="AZ1565" s="24"/>
      <c r="BA1565" s="24"/>
      <c r="BB1565" s="24"/>
      <c r="BC1565" s="24"/>
      <c r="BD1565" s="24"/>
      <c r="BE1565" s="24"/>
      <c r="BF1565" s="24"/>
      <c r="BG1565" s="24"/>
      <c r="BH1565" s="24"/>
      <c r="BI1565" s="24"/>
      <c r="BJ1565" s="24"/>
      <c r="BK1565" s="24"/>
      <c r="BL1565" s="24" t="s">
        <v>115</v>
      </c>
      <c r="BM1565" s="24"/>
      <c r="BN1565" s="24"/>
      <c r="BO1565" s="24"/>
      <c r="BP1565" s="24"/>
      <c r="BQ1565" s="24"/>
      <c r="BR1565" s="24" t="s">
        <v>115</v>
      </c>
      <c r="BS1565" s="24"/>
      <c r="BT1565" s="24"/>
      <c r="BU1565" s="24"/>
      <c r="BV1565" s="24"/>
      <c r="BW1565" s="24"/>
      <c r="BX1565" s="24"/>
      <c r="BY1565" s="24"/>
      <c r="BZ1565" s="24" t="s">
        <v>115</v>
      </c>
    </row>
    <row r="1566" spans="1:78" ht="169.5" customHeight="1" x14ac:dyDescent="0.35">
      <c r="A1566" s="24"/>
      <c r="B1566" s="24" t="s">
        <v>77</v>
      </c>
      <c r="C1566" s="24" t="s">
        <v>5606</v>
      </c>
      <c r="D1566" s="24" t="s">
        <v>5447</v>
      </c>
      <c r="E1566" s="24" t="s">
        <v>5448</v>
      </c>
      <c r="F1566" s="24" t="s">
        <v>81</v>
      </c>
      <c r="G1566" s="24" t="s">
        <v>5449</v>
      </c>
      <c r="H1566" s="24" t="s">
        <v>5477</v>
      </c>
      <c r="I1566" s="24" t="s">
        <v>5478</v>
      </c>
      <c r="J1566" s="24" t="s">
        <v>5481</v>
      </c>
      <c r="K1566" s="24"/>
      <c r="L1566" s="24"/>
      <c r="M1566" s="24"/>
      <c r="N1566" s="24"/>
      <c r="O1566" s="24"/>
      <c r="P1566" s="24" t="s">
        <v>88</v>
      </c>
      <c r="Q1566" s="24" t="s">
        <v>89</v>
      </c>
      <c r="R1566" s="24">
        <v>2026</v>
      </c>
      <c r="S1566" s="24">
        <v>2</v>
      </c>
      <c r="AB1566" s="24" t="s">
        <v>115</v>
      </c>
      <c r="AC1566" s="24"/>
      <c r="AD1566" s="24"/>
      <c r="AE1566" s="24"/>
      <c r="AF1566" s="24"/>
      <c r="AG1566" s="24"/>
      <c r="AH1566" s="24"/>
      <c r="AI1566" s="24"/>
      <c r="AJ1566" s="24"/>
      <c r="AK1566" s="24"/>
      <c r="AL1566" s="24"/>
      <c r="AM1566" s="24" t="s">
        <v>115</v>
      </c>
      <c r="AN1566" s="24"/>
      <c r="AO1566" s="24"/>
      <c r="AP1566" s="24"/>
      <c r="AQ1566" s="24"/>
      <c r="AR1566" s="24"/>
      <c r="AS1566" s="24"/>
      <c r="AT1566" s="24"/>
      <c r="AU1566" s="24"/>
      <c r="AV1566" s="24"/>
      <c r="AW1566" s="24"/>
      <c r="AX1566" s="24" t="s">
        <v>115</v>
      </c>
      <c r="AY1566" s="24"/>
      <c r="AZ1566" s="24"/>
      <c r="BA1566" s="24"/>
      <c r="BB1566" s="24"/>
      <c r="BC1566" s="24"/>
      <c r="BD1566" s="24"/>
      <c r="BE1566" s="24"/>
      <c r="BF1566" s="24"/>
      <c r="BG1566" s="24"/>
      <c r="BH1566" s="24"/>
      <c r="BI1566" s="24"/>
      <c r="BJ1566" s="24"/>
      <c r="BK1566" s="24"/>
      <c r="BL1566" s="24" t="s">
        <v>115</v>
      </c>
      <c r="BM1566" s="24"/>
      <c r="BN1566" s="24"/>
      <c r="BO1566" s="24"/>
      <c r="BP1566" s="24"/>
      <c r="BQ1566" s="24"/>
      <c r="BR1566" s="24" t="s">
        <v>115</v>
      </c>
      <c r="BS1566" s="24"/>
      <c r="BT1566" s="24"/>
      <c r="BU1566" s="24"/>
      <c r="BV1566" s="24"/>
      <c r="BW1566" s="24"/>
      <c r="BX1566" s="24"/>
      <c r="BY1566" s="24"/>
      <c r="BZ1566" s="24" t="s">
        <v>115</v>
      </c>
    </row>
    <row r="1567" spans="1:78" ht="169.5" customHeight="1" x14ac:dyDescent="0.35">
      <c r="A1567" s="24"/>
      <c r="B1567" s="24" t="s">
        <v>77</v>
      </c>
      <c r="C1567" s="23" t="s">
        <v>78</v>
      </c>
      <c r="D1567" s="24" t="s">
        <v>79</v>
      </c>
      <c r="E1567" s="24" t="s">
        <v>80</v>
      </c>
      <c r="F1567" s="24" t="s">
        <v>81</v>
      </c>
      <c r="G1567" s="24" t="s">
        <v>162</v>
      </c>
      <c r="H1567" s="24" t="s">
        <v>177</v>
      </c>
      <c r="I1567" s="24" t="s">
        <v>411</v>
      </c>
      <c r="J1567" s="24" t="s">
        <v>412</v>
      </c>
      <c r="K1567" s="24" t="s">
        <v>412</v>
      </c>
      <c r="L1567" s="24" t="s">
        <v>413</v>
      </c>
      <c r="M1567" s="24" t="s">
        <v>88</v>
      </c>
      <c r="N1567" s="24"/>
      <c r="O1567" s="24"/>
      <c r="P1567" s="24"/>
      <c r="Q1567" s="24" t="s">
        <v>89</v>
      </c>
      <c r="R1567" s="24">
        <v>2028</v>
      </c>
      <c r="S1567" s="24"/>
      <c r="T1567" s="25" t="s">
        <v>92</v>
      </c>
      <c r="U1567" s="25" t="s">
        <v>91</v>
      </c>
      <c r="V1567" s="25" t="s">
        <v>91</v>
      </c>
      <c r="W1567" s="25" t="s">
        <v>91</v>
      </c>
      <c r="X1567" s="25"/>
      <c r="Y1567" s="25" t="s">
        <v>91</v>
      </c>
      <c r="Z1567" s="25" t="s">
        <v>91</v>
      </c>
      <c r="AA1567" s="25" t="s">
        <v>91</v>
      </c>
      <c r="AB1567" s="24" t="s">
        <v>92</v>
      </c>
      <c r="AC1567" s="24" t="s">
        <v>90</v>
      </c>
      <c r="AD1567" s="24" t="s">
        <v>91</v>
      </c>
      <c r="AE1567" s="24" t="s">
        <v>92</v>
      </c>
      <c r="AF1567" s="24" t="s">
        <v>91</v>
      </c>
      <c r="AG1567" s="24" t="s">
        <v>91</v>
      </c>
      <c r="AH1567" s="24" t="s">
        <v>91</v>
      </c>
      <c r="AI1567" s="24" t="s">
        <v>91</v>
      </c>
      <c r="AJ1567" s="24" t="s">
        <v>91</v>
      </c>
      <c r="AK1567" s="24" t="s">
        <v>91</v>
      </c>
      <c r="AL1567" s="24" t="s">
        <v>91</v>
      </c>
      <c r="AM1567" s="24" t="s">
        <v>90</v>
      </c>
      <c r="AN1567" s="24" t="s">
        <v>92</v>
      </c>
      <c r="AO1567" s="24" t="s">
        <v>91</v>
      </c>
      <c r="AP1567" s="24" t="s">
        <v>91</v>
      </c>
      <c r="AQ1567" s="24" t="s">
        <v>91</v>
      </c>
      <c r="AR1567" s="24" t="s">
        <v>91</v>
      </c>
      <c r="AS1567" s="24" t="s">
        <v>91</v>
      </c>
      <c r="AT1567" s="24" t="s">
        <v>91</v>
      </c>
      <c r="AU1567" s="24" t="s">
        <v>91</v>
      </c>
      <c r="AV1567" s="24" t="s">
        <v>91</v>
      </c>
      <c r="AW1567" s="24" t="s">
        <v>91</v>
      </c>
      <c r="AX1567" s="24" t="s">
        <v>92</v>
      </c>
      <c r="AY1567" s="24" t="s">
        <v>91</v>
      </c>
      <c r="AZ1567" s="24" t="s">
        <v>91</v>
      </c>
      <c r="BA1567" s="24" t="s">
        <v>90</v>
      </c>
      <c r="BB1567" s="24" t="s">
        <v>91</v>
      </c>
      <c r="BC1567" s="24" t="s">
        <v>90</v>
      </c>
      <c r="BD1567" s="24" t="s">
        <v>90</v>
      </c>
      <c r="BE1567" s="24" t="s">
        <v>91</v>
      </c>
      <c r="BF1567" s="24" t="s">
        <v>91</v>
      </c>
      <c r="BG1567" s="24" t="s">
        <v>90</v>
      </c>
      <c r="BH1567" s="24" t="s">
        <v>91</v>
      </c>
      <c r="BI1567" s="24" t="s">
        <v>91</v>
      </c>
      <c r="BJ1567" s="24" t="s">
        <v>91</v>
      </c>
      <c r="BK1567" s="24" t="s">
        <v>91</v>
      </c>
      <c r="BL1567" s="24" t="s">
        <v>90</v>
      </c>
      <c r="BM1567" s="24" t="s">
        <v>90</v>
      </c>
      <c r="BN1567" s="24" t="s">
        <v>91</v>
      </c>
      <c r="BO1567" s="24" t="s">
        <v>91</v>
      </c>
      <c r="BP1567" s="24" t="s">
        <v>92</v>
      </c>
      <c r="BQ1567" s="24" t="s">
        <v>91</v>
      </c>
      <c r="BR1567" s="24" t="s">
        <v>90</v>
      </c>
      <c r="BS1567" s="24" t="s">
        <v>90</v>
      </c>
      <c r="BT1567" s="24" t="s">
        <v>91</v>
      </c>
      <c r="BU1567" s="24" t="s">
        <v>91</v>
      </c>
      <c r="BV1567" s="24" t="s">
        <v>91</v>
      </c>
      <c r="BW1567" s="24" t="s">
        <v>91</v>
      </c>
      <c r="BX1567" s="24" t="s">
        <v>90</v>
      </c>
      <c r="BY1567" s="24" t="s">
        <v>90</v>
      </c>
      <c r="BZ1567" s="24" t="s">
        <v>90</v>
      </c>
    </row>
    <row r="1568" spans="1:78" ht="169.5" customHeight="1" x14ac:dyDescent="0.35">
      <c r="A1568" s="24"/>
      <c r="B1568" s="24" t="s">
        <v>77</v>
      </c>
      <c r="C1568" s="23" t="s">
        <v>78</v>
      </c>
      <c r="D1568" s="24" t="s">
        <v>2084</v>
      </c>
      <c r="E1568" s="24" t="s">
        <v>2085</v>
      </c>
      <c r="F1568" s="24" t="s">
        <v>2093</v>
      </c>
      <c r="G1568" s="24" t="s">
        <v>2128</v>
      </c>
      <c r="H1568" s="24" t="s">
        <v>2129</v>
      </c>
      <c r="I1568" s="24" t="s">
        <v>2465</v>
      </c>
      <c r="J1568" s="24" t="s">
        <v>2466</v>
      </c>
      <c r="K1568" s="24" t="s">
        <v>2467</v>
      </c>
      <c r="L1568" s="24" t="s">
        <v>2469</v>
      </c>
      <c r="M1568" s="24" t="s">
        <v>88</v>
      </c>
      <c r="N1568" s="24"/>
      <c r="O1568" s="24"/>
      <c r="P1568" s="24"/>
      <c r="Q1568" s="24" t="s">
        <v>89</v>
      </c>
      <c r="R1568" s="24">
        <v>2026</v>
      </c>
      <c r="S1568" s="24" t="s">
        <v>2173</v>
      </c>
      <c r="T1568" s="25" t="s">
        <v>92</v>
      </c>
      <c r="U1568" s="25" t="s">
        <v>91</v>
      </c>
      <c r="V1568" s="25" t="s">
        <v>91</v>
      </c>
      <c r="W1568" s="25" t="s">
        <v>91</v>
      </c>
      <c r="X1568" s="25"/>
      <c r="Y1568" s="25" t="s">
        <v>91</v>
      </c>
      <c r="Z1568" s="25" t="s">
        <v>91</v>
      </c>
      <c r="AA1568" s="25" t="s">
        <v>91</v>
      </c>
      <c r="AB1568" s="24" t="s">
        <v>92</v>
      </c>
      <c r="AC1568" s="24" t="s">
        <v>92</v>
      </c>
      <c r="AD1568" s="24" t="s">
        <v>91</v>
      </c>
      <c r="AE1568" s="24" t="s">
        <v>91</v>
      </c>
      <c r="AF1568" s="24" t="s">
        <v>91</v>
      </c>
      <c r="AG1568" s="24" t="s">
        <v>91</v>
      </c>
      <c r="AH1568" s="24" t="s">
        <v>91</v>
      </c>
      <c r="AI1568" s="24" t="s">
        <v>91</v>
      </c>
      <c r="AJ1568" s="24" t="s">
        <v>91</v>
      </c>
      <c r="AK1568" s="24" t="s">
        <v>91</v>
      </c>
      <c r="AL1568" s="24" t="s">
        <v>91</v>
      </c>
      <c r="AM1568" s="24" t="s">
        <v>92</v>
      </c>
      <c r="AN1568" s="24" t="s">
        <v>91</v>
      </c>
      <c r="AO1568" s="24" t="s">
        <v>91</v>
      </c>
      <c r="AP1568" s="24" t="s">
        <v>91</v>
      </c>
      <c r="AQ1568" s="24" t="s">
        <v>91</v>
      </c>
      <c r="AR1568" s="24" t="s">
        <v>91</v>
      </c>
      <c r="AS1568" s="24" t="s">
        <v>91</v>
      </c>
      <c r="AT1568" s="24" t="s">
        <v>91</v>
      </c>
      <c r="AU1568" s="24" t="s">
        <v>91</v>
      </c>
      <c r="AV1568" s="24" t="s">
        <v>91</v>
      </c>
      <c r="AW1568" s="24" t="s">
        <v>91</v>
      </c>
      <c r="AX1568" s="24" t="s">
        <v>91</v>
      </c>
      <c r="AY1568" s="24" t="s">
        <v>91</v>
      </c>
      <c r="AZ1568" s="24" t="s">
        <v>91</v>
      </c>
      <c r="BA1568" s="24" t="s">
        <v>91</v>
      </c>
      <c r="BB1568" s="24" t="s">
        <v>91</v>
      </c>
      <c r="BC1568" s="24" t="s">
        <v>91</v>
      </c>
      <c r="BD1568" s="24" t="s">
        <v>91</v>
      </c>
      <c r="BE1568" s="24" t="s">
        <v>92</v>
      </c>
      <c r="BF1568" s="24" t="s">
        <v>92</v>
      </c>
      <c r="BG1568" s="24" t="s">
        <v>91</v>
      </c>
      <c r="BH1568" s="24" t="s">
        <v>91</v>
      </c>
      <c r="BI1568" s="24" t="s">
        <v>91</v>
      </c>
      <c r="BJ1568" s="24" t="s">
        <v>91</v>
      </c>
      <c r="BK1568" s="24" t="s">
        <v>91</v>
      </c>
      <c r="BL1568" s="24" t="s">
        <v>92</v>
      </c>
      <c r="BM1568" s="24" t="s">
        <v>92</v>
      </c>
      <c r="BN1568" s="24" t="s">
        <v>91</v>
      </c>
      <c r="BO1568" s="24" t="s">
        <v>91</v>
      </c>
      <c r="BP1568" s="24" t="s">
        <v>115</v>
      </c>
      <c r="BQ1568" s="24" t="s">
        <v>91</v>
      </c>
      <c r="BR1568" s="24" t="s">
        <v>115</v>
      </c>
      <c r="BS1568" s="24" t="s">
        <v>115</v>
      </c>
      <c r="BT1568" s="24" t="s">
        <v>91</v>
      </c>
      <c r="BU1568" s="24" t="s">
        <v>91</v>
      </c>
      <c r="BV1568" s="24" t="s">
        <v>91</v>
      </c>
      <c r="BW1568" s="24" t="s">
        <v>91</v>
      </c>
      <c r="BX1568" s="24" t="s">
        <v>91</v>
      </c>
      <c r="BY1568" s="24" t="s">
        <v>91</v>
      </c>
      <c r="BZ1568" s="24" t="s">
        <v>115</v>
      </c>
    </row>
    <row r="1569" spans="1:78" ht="169.5" customHeight="1" x14ac:dyDescent="0.35">
      <c r="A1569" s="24"/>
      <c r="B1569" s="24" t="s">
        <v>77</v>
      </c>
      <c r="C1569" s="23" t="s">
        <v>78</v>
      </c>
      <c r="D1569" s="24" t="s">
        <v>2084</v>
      </c>
      <c r="E1569" s="24" t="s">
        <v>2085</v>
      </c>
      <c r="F1569" s="24" t="s">
        <v>2095</v>
      </c>
      <c r="G1569" s="24" t="s">
        <v>2128</v>
      </c>
      <c r="H1569" s="24" t="s">
        <v>2129</v>
      </c>
      <c r="I1569" s="24" t="s">
        <v>2465</v>
      </c>
      <c r="J1569" s="24" t="s">
        <v>2466</v>
      </c>
      <c r="K1569" s="24" t="s">
        <v>2467</v>
      </c>
      <c r="L1569" s="24" t="s">
        <v>2470</v>
      </c>
      <c r="M1569" s="24" t="s">
        <v>88</v>
      </c>
      <c r="N1569" s="24"/>
      <c r="O1569" s="24"/>
      <c r="P1569" s="24"/>
      <c r="Q1569" s="24" t="s">
        <v>89</v>
      </c>
      <c r="R1569" s="24">
        <v>2027</v>
      </c>
      <c r="S1569" s="24"/>
      <c r="T1569" s="25" t="s">
        <v>92</v>
      </c>
      <c r="U1569" s="25" t="s">
        <v>91</v>
      </c>
      <c r="V1569" s="25" t="s">
        <v>91</v>
      </c>
      <c r="W1569" s="25" t="s">
        <v>91</v>
      </c>
      <c r="X1569" s="25"/>
      <c r="Y1569" s="25" t="s">
        <v>91</v>
      </c>
      <c r="Z1569" s="25" t="s">
        <v>91</v>
      </c>
      <c r="AA1569" s="25" t="s">
        <v>91</v>
      </c>
      <c r="AB1569" s="24" t="s">
        <v>92</v>
      </c>
      <c r="AC1569" s="24" t="s">
        <v>90</v>
      </c>
      <c r="AD1569" s="24" t="s">
        <v>91</v>
      </c>
      <c r="AE1569" s="24" t="s">
        <v>91</v>
      </c>
      <c r="AF1569" s="24" t="s">
        <v>91</v>
      </c>
      <c r="AG1569" s="24" t="s">
        <v>91</v>
      </c>
      <c r="AH1569" s="24" t="s">
        <v>91</v>
      </c>
      <c r="AI1569" s="24" t="s">
        <v>91</v>
      </c>
      <c r="AJ1569" s="24" t="s">
        <v>91</v>
      </c>
      <c r="AK1569" s="24" t="s">
        <v>91</v>
      </c>
      <c r="AL1569" s="24" t="s">
        <v>91</v>
      </c>
      <c r="AM1569" s="24" t="s">
        <v>90</v>
      </c>
      <c r="AN1569" s="24" t="s">
        <v>91</v>
      </c>
      <c r="AO1569" s="24" t="s">
        <v>91</v>
      </c>
      <c r="AP1569" s="24" t="s">
        <v>91</v>
      </c>
      <c r="AQ1569" s="24" t="s">
        <v>91</v>
      </c>
      <c r="AR1569" s="24" t="s">
        <v>91</v>
      </c>
      <c r="AS1569" s="24" t="s">
        <v>91</v>
      </c>
      <c r="AT1569" s="24" t="s">
        <v>91</v>
      </c>
      <c r="AU1569" s="24" t="s">
        <v>91</v>
      </c>
      <c r="AV1569" s="24" t="s">
        <v>91</v>
      </c>
      <c r="AW1569" s="24" t="s">
        <v>91</v>
      </c>
      <c r="AX1569" s="24" t="s">
        <v>91</v>
      </c>
      <c r="AY1569" s="24" t="s">
        <v>91</v>
      </c>
      <c r="AZ1569" s="24" t="s">
        <v>91</v>
      </c>
      <c r="BA1569" s="24" t="s">
        <v>91</v>
      </c>
      <c r="BB1569" s="24" t="s">
        <v>91</v>
      </c>
      <c r="BC1569" s="24" t="s">
        <v>91</v>
      </c>
      <c r="BD1569" s="24" t="s">
        <v>91</v>
      </c>
      <c r="BE1569" s="24" t="s">
        <v>91</v>
      </c>
      <c r="BF1569" s="24" t="s">
        <v>91</v>
      </c>
      <c r="BG1569" s="24" t="s">
        <v>91</v>
      </c>
      <c r="BH1569" s="24" t="s">
        <v>91</v>
      </c>
      <c r="BI1569" s="24" t="s">
        <v>91</v>
      </c>
      <c r="BJ1569" s="24" t="s">
        <v>91</v>
      </c>
      <c r="BK1569" s="24" t="s">
        <v>91</v>
      </c>
      <c r="BL1569" s="24" t="s">
        <v>91</v>
      </c>
      <c r="BM1569" s="24" t="s">
        <v>115</v>
      </c>
      <c r="BN1569" s="24" t="s">
        <v>91</v>
      </c>
      <c r="BO1569" s="24" t="s">
        <v>91</v>
      </c>
      <c r="BP1569" s="24" t="s">
        <v>115</v>
      </c>
      <c r="BQ1569" s="24" t="s">
        <v>91</v>
      </c>
      <c r="BR1569" s="24" t="s">
        <v>115</v>
      </c>
      <c r="BS1569" s="24" t="s">
        <v>91</v>
      </c>
      <c r="BT1569" s="24" t="s">
        <v>91</v>
      </c>
      <c r="BU1569" s="24" t="s">
        <v>91</v>
      </c>
      <c r="BV1569" s="24" t="s">
        <v>91</v>
      </c>
      <c r="BW1569" s="24" t="s">
        <v>91</v>
      </c>
      <c r="BX1569" s="24" t="s">
        <v>91</v>
      </c>
      <c r="BY1569" s="24" t="s">
        <v>91</v>
      </c>
      <c r="BZ1569" s="24" t="s">
        <v>91</v>
      </c>
    </row>
    <row r="1570" spans="1:78" ht="169.5" customHeight="1" x14ac:dyDescent="0.35">
      <c r="A1570" s="24"/>
      <c r="B1570" s="24" t="s">
        <v>77</v>
      </c>
      <c r="C1570" s="23" t="s">
        <v>78</v>
      </c>
      <c r="D1570" s="24" t="s">
        <v>2084</v>
      </c>
      <c r="E1570" s="24" t="s">
        <v>2085</v>
      </c>
      <c r="F1570" s="24" t="s">
        <v>2097</v>
      </c>
      <c r="G1570" s="24" t="s">
        <v>2128</v>
      </c>
      <c r="H1570" s="24" t="s">
        <v>2129</v>
      </c>
      <c r="I1570" s="24" t="s">
        <v>2465</v>
      </c>
      <c r="J1570" s="24" t="s">
        <v>2466</v>
      </c>
      <c r="K1570" s="24" t="s">
        <v>2467</v>
      </c>
      <c r="L1570" s="24" t="s">
        <v>2471</v>
      </c>
      <c r="M1570" s="24" t="s">
        <v>88</v>
      </c>
      <c r="N1570" s="24"/>
      <c r="O1570" s="24"/>
      <c r="P1570" s="24"/>
      <c r="Q1570" s="24" t="s">
        <v>89</v>
      </c>
      <c r="R1570" s="24">
        <v>2027</v>
      </c>
      <c r="S1570" s="24"/>
      <c r="T1570" s="25" t="s">
        <v>92</v>
      </c>
      <c r="U1570" s="25" t="s">
        <v>91</v>
      </c>
      <c r="V1570" s="25" t="s">
        <v>91</v>
      </c>
      <c r="W1570" s="25" t="s">
        <v>91</v>
      </c>
      <c r="X1570" s="25"/>
      <c r="Y1570" s="25" t="s">
        <v>91</v>
      </c>
      <c r="Z1570" s="25" t="s">
        <v>91</v>
      </c>
      <c r="AA1570" s="25" t="s">
        <v>91</v>
      </c>
      <c r="AB1570" s="24" t="s">
        <v>92</v>
      </c>
      <c r="AC1570" s="24" t="s">
        <v>90</v>
      </c>
      <c r="AD1570" s="24" t="s">
        <v>91</v>
      </c>
      <c r="AE1570" s="24" t="s">
        <v>91</v>
      </c>
      <c r="AF1570" s="24" t="s">
        <v>91</v>
      </c>
      <c r="AG1570" s="24" t="s">
        <v>91</v>
      </c>
      <c r="AH1570" s="24" t="s">
        <v>91</v>
      </c>
      <c r="AI1570" s="24" t="s">
        <v>91</v>
      </c>
      <c r="AJ1570" s="24" t="s">
        <v>91</v>
      </c>
      <c r="AK1570" s="24" t="s">
        <v>91</v>
      </c>
      <c r="AL1570" s="24" t="s">
        <v>91</v>
      </c>
      <c r="AM1570" s="24" t="s">
        <v>90</v>
      </c>
      <c r="AN1570" s="24" t="s">
        <v>91</v>
      </c>
      <c r="AO1570" s="24" t="s">
        <v>91</v>
      </c>
      <c r="AP1570" s="24" t="s">
        <v>91</v>
      </c>
      <c r="AQ1570" s="24" t="s">
        <v>91</v>
      </c>
      <c r="AR1570" s="24" t="s">
        <v>91</v>
      </c>
      <c r="AS1570" s="24" t="s">
        <v>91</v>
      </c>
      <c r="AT1570" s="24" t="s">
        <v>91</v>
      </c>
      <c r="AU1570" s="24" t="s">
        <v>91</v>
      </c>
      <c r="AV1570" s="24" t="s">
        <v>91</v>
      </c>
      <c r="AW1570" s="24" t="s">
        <v>91</v>
      </c>
      <c r="AX1570" s="24" t="s">
        <v>91</v>
      </c>
      <c r="AY1570" s="24" t="s">
        <v>91</v>
      </c>
      <c r="AZ1570" s="24" t="s">
        <v>91</v>
      </c>
      <c r="BA1570" s="24" t="s">
        <v>91</v>
      </c>
      <c r="BB1570" s="24" t="s">
        <v>91</v>
      </c>
      <c r="BC1570" s="24" t="s">
        <v>91</v>
      </c>
      <c r="BD1570" s="24" t="s">
        <v>91</v>
      </c>
      <c r="BE1570" s="24" t="s">
        <v>91</v>
      </c>
      <c r="BF1570" s="24" t="s">
        <v>91</v>
      </c>
      <c r="BG1570" s="24" t="s">
        <v>91</v>
      </c>
      <c r="BH1570" s="24" t="s">
        <v>91</v>
      </c>
      <c r="BI1570" s="24" t="s">
        <v>91</v>
      </c>
      <c r="BJ1570" s="24" t="s">
        <v>91</v>
      </c>
      <c r="BK1570" s="24" t="s">
        <v>91</v>
      </c>
      <c r="BL1570" s="24" t="s">
        <v>91</v>
      </c>
      <c r="BM1570" s="24" t="s">
        <v>115</v>
      </c>
      <c r="BN1570" s="24" t="s">
        <v>91</v>
      </c>
      <c r="BO1570" s="24" t="s">
        <v>91</v>
      </c>
      <c r="BP1570" s="24" t="s">
        <v>92</v>
      </c>
      <c r="BQ1570" s="24" t="s">
        <v>91</v>
      </c>
      <c r="BR1570" s="24" t="s">
        <v>115</v>
      </c>
      <c r="BS1570" s="24" t="s">
        <v>91</v>
      </c>
      <c r="BT1570" s="24" t="s">
        <v>91</v>
      </c>
      <c r="BU1570" s="24" t="s">
        <v>91</v>
      </c>
      <c r="BV1570" s="24" t="s">
        <v>91</v>
      </c>
      <c r="BW1570" s="24" t="s">
        <v>91</v>
      </c>
      <c r="BX1570" s="24" t="s">
        <v>91</v>
      </c>
      <c r="BY1570" s="24" t="s">
        <v>91</v>
      </c>
      <c r="BZ1570" s="24" t="s">
        <v>91</v>
      </c>
    </row>
    <row r="1571" spans="1:78" ht="169.5" customHeight="1" x14ac:dyDescent="0.35">
      <c r="A1571" s="24"/>
      <c r="B1571" s="24" t="s">
        <v>77</v>
      </c>
      <c r="C1571" s="24" t="s">
        <v>5606</v>
      </c>
      <c r="D1571" s="24" t="s">
        <v>2084</v>
      </c>
      <c r="E1571" s="24" t="s">
        <v>4932</v>
      </c>
      <c r="F1571" s="24" t="s">
        <v>5491</v>
      </c>
      <c r="G1571" s="24" t="s">
        <v>5492</v>
      </c>
      <c r="H1571" s="24" t="s">
        <v>5609</v>
      </c>
      <c r="I1571" s="24" t="s">
        <v>5492</v>
      </c>
      <c r="J1571" s="24" t="s">
        <v>5498</v>
      </c>
      <c r="K1571" s="24"/>
      <c r="L1571" s="24"/>
      <c r="M1571" s="24"/>
      <c r="N1571" s="24" t="s">
        <v>88</v>
      </c>
      <c r="O1571" s="24"/>
      <c r="P1571" s="24"/>
      <c r="Q1571" s="24" t="s">
        <v>89</v>
      </c>
      <c r="R1571" s="24" t="s">
        <v>4196</v>
      </c>
      <c r="S1571" s="24">
        <v>4</v>
      </c>
      <c r="AB1571" s="24" t="s">
        <v>90</v>
      </c>
      <c r="AC1571" s="24"/>
      <c r="AD1571" s="24"/>
      <c r="AE1571" s="24"/>
      <c r="AF1571" s="24"/>
      <c r="AG1571" s="24"/>
      <c r="AH1571" s="24"/>
      <c r="AI1571" s="24"/>
      <c r="AJ1571" s="24"/>
      <c r="AK1571" s="24"/>
      <c r="AL1571" s="24"/>
      <c r="AM1571" s="24" t="s">
        <v>90</v>
      </c>
      <c r="AN1571" s="24"/>
      <c r="AO1571" s="24"/>
      <c r="AP1571" s="24"/>
      <c r="AQ1571" s="24"/>
      <c r="AR1571" s="24"/>
      <c r="AS1571" s="24"/>
      <c r="AT1571" s="24"/>
      <c r="AU1571" s="24"/>
      <c r="AV1571" s="24"/>
      <c r="AW1571" s="24"/>
      <c r="AX1571" s="24" t="s">
        <v>90</v>
      </c>
      <c r="AY1571" s="24"/>
      <c r="AZ1571" s="24"/>
      <c r="BA1571" s="24"/>
      <c r="BB1571" s="24"/>
      <c r="BC1571" s="24"/>
      <c r="BD1571" s="24"/>
      <c r="BE1571" s="24"/>
      <c r="BF1571" s="24"/>
      <c r="BG1571" s="24"/>
      <c r="BH1571" s="24"/>
      <c r="BI1571" s="24"/>
      <c r="BJ1571" s="24"/>
      <c r="BK1571" s="24"/>
      <c r="BL1571" s="24" t="s">
        <v>90</v>
      </c>
      <c r="BM1571" s="24"/>
      <c r="BN1571" s="24"/>
      <c r="BO1571" s="24"/>
      <c r="BP1571" s="24"/>
      <c r="BQ1571" s="24"/>
      <c r="BR1571" s="24" t="s">
        <v>90</v>
      </c>
      <c r="BS1571" s="24"/>
      <c r="BT1571" s="24"/>
      <c r="BU1571" s="24"/>
      <c r="BV1571" s="24"/>
      <c r="BW1571" s="24"/>
      <c r="BX1571" s="24"/>
      <c r="BY1571" s="24"/>
      <c r="BZ1571" s="24" t="s">
        <v>90</v>
      </c>
    </row>
    <row r="1572" spans="1:78" ht="169.5" customHeight="1" x14ac:dyDescent="0.35">
      <c r="A1572" s="24"/>
      <c r="B1572" s="24" t="s">
        <v>77</v>
      </c>
      <c r="C1572" s="24" t="s">
        <v>5606</v>
      </c>
      <c r="D1572" s="24" t="s">
        <v>2084</v>
      </c>
      <c r="E1572" s="24" t="s">
        <v>4932</v>
      </c>
      <c r="F1572" s="24" t="s">
        <v>2141</v>
      </c>
      <c r="G1572" s="24" t="s">
        <v>5488</v>
      </c>
      <c r="H1572" s="24" t="s">
        <v>5608</v>
      </c>
      <c r="I1572" s="24" t="s">
        <v>5488</v>
      </c>
      <c r="J1572" s="24" t="s">
        <v>5489</v>
      </c>
      <c r="K1572" s="24"/>
      <c r="L1572" s="24"/>
      <c r="M1572" s="24" t="s">
        <v>88</v>
      </c>
      <c r="N1572" s="24"/>
      <c r="O1572" s="24"/>
      <c r="P1572" s="24"/>
      <c r="Q1572" s="24" t="s">
        <v>89</v>
      </c>
      <c r="R1572" s="24" t="s">
        <v>4196</v>
      </c>
      <c r="S1572" s="24">
        <v>2</v>
      </c>
      <c r="AB1572" s="24" t="s">
        <v>92</v>
      </c>
      <c r="AC1572" s="24"/>
      <c r="AD1572" s="24"/>
      <c r="AE1572" s="24"/>
      <c r="AF1572" s="24"/>
      <c r="AG1572" s="24"/>
      <c r="AH1572" s="24"/>
      <c r="AI1572" s="24"/>
      <c r="AJ1572" s="24"/>
      <c r="AK1572" s="24"/>
      <c r="AL1572" s="24"/>
      <c r="AM1572" s="24" t="s">
        <v>92</v>
      </c>
      <c r="AN1572" s="24"/>
      <c r="AO1572" s="24"/>
      <c r="AP1572" s="24"/>
      <c r="AQ1572" s="24"/>
      <c r="AR1572" s="24"/>
      <c r="AS1572" s="24"/>
      <c r="AT1572" s="24"/>
      <c r="AU1572" s="24"/>
      <c r="AV1572" s="24"/>
      <c r="AW1572" s="24"/>
      <c r="AX1572" s="24" t="s">
        <v>92</v>
      </c>
      <c r="AY1572" s="24"/>
      <c r="AZ1572" s="24"/>
      <c r="BA1572" s="24"/>
      <c r="BB1572" s="24"/>
      <c r="BC1572" s="24"/>
      <c r="BD1572" s="24"/>
      <c r="BE1572" s="24"/>
      <c r="BF1572" s="24"/>
      <c r="BG1572" s="24"/>
      <c r="BH1572" s="24"/>
      <c r="BI1572" s="24"/>
      <c r="BJ1572" s="24"/>
      <c r="BK1572" s="24"/>
      <c r="BL1572" s="24" t="s">
        <v>90</v>
      </c>
      <c r="BM1572" s="24"/>
      <c r="BN1572" s="24"/>
      <c r="BO1572" s="24"/>
      <c r="BP1572" s="24"/>
      <c r="BQ1572" s="24"/>
      <c r="BR1572" s="24" t="s">
        <v>92</v>
      </c>
      <c r="BS1572" s="24"/>
      <c r="BT1572" s="24"/>
      <c r="BU1572" s="24"/>
      <c r="BV1572" s="24"/>
      <c r="BW1572" s="24"/>
      <c r="BX1572" s="24"/>
      <c r="BY1572" s="24"/>
      <c r="BZ1572" s="24" t="s">
        <v>92</v>
      </c>
    </row>
    <row r="1573" spans="1:78" ht="169.5" customHeight="1" x14ac:dyDescent="0.35">
      <c r="A1573" s="24"/>
      <c r="B1573" s="24" t="s">
        <v>77</v>
      </c>
      <c r="C1573" s="24" t="s">
        <v>5606</v>
      </c>
      <c r="D1573" s="24" t="s">
        <v>2084</v>
      </c>
      <c r="E1573" s="24" t="s">
        <v>4932</v>
      </c>
      <c r="F1573" s="24" t="s">
        <v>2141</v>
      </c>
      <c r="G1573" s="24" t="s">
        <v>5488</v>
      </c>
      <c r="H1573" s="24" t="s">
        <v>5608</v>
      </c>
      <c r="I1573" s="24" t="s">
        <v>5488</v>
      </c>
      <c r="J1573" s="24" t="s">
        <v>5592</v>
      </c>
      <c r="K1573" s="24"/>
      <c r="L1573" s="24"/>
      <c r="M1573" s="24" t="s">
        <v>88</v>
      </c>
      <c r="N1573" s="24"/>
      <c r="O1573" s="24"/>
      <c r="P1573" s="24"/>
      <c r="Q1573" s="24" t="s">
        <v>89</v>
      </c>
      <c r="R1573" s="24" t="s">
        <v>4196</v>
      </c>
      <c r="S1573" s="24">
        <v>3</v>
      </c>
      <c r="AB1573" s="24" t="s">
        <v>90</v>
      </c>
      <c r="AC1573" s="24"/>
      <c r="AD1573" s="24"/>
      <c r="AE1573" s="24"/>
      <c r="AF1573" s="24"/>
      <c r="AG1573" s="24"/>
      <c r="AH1573" s="24"/>
      <c r="AI1573" s="24"/>
      <c r="AJ1573" s="24"/>
      <c r="AK1573" s="24"/>
      <c r="AL1573" s="24"/>
      <c r="AM1573" s="24" t="s">
        <v>90</v>
      </c>
      <c r="AN1573" s="24"/>
      <c r="AO1573" s="24"/>
      <c r="AP1573" s="24"/>
      <c r="AQ1573" s="24"/>
      <c r="AR1573" s="24"/>
      <c r="AS1573" s="24"/>
      <c r="AT1573" s="24"/>
      <c r="AU1573" s="24"/>
      <c r="AV1573" s="24"/>
      <c r="AW1573" s="24"/>
      <c r="AX1573" s="24" t="s">
        <v>90</v>
      </c>
      <c r="AY1573" s="24"/>
      <c r="AZ1573" s="24"/>
      <c r="BA1573" s="24"/>
      <c r="BB1573" s="24"/>
      <c r="BC1573" s="24"/>
      <c r="BD1573" s="24"/>
      <c r="BE1573" s="24"/>
      <c r="BF1573" s="24"/>
      <c r="BG1573" s="24"/>
      <c r="BH1573" s="24"/>
      <c r="BI1573" s="24"/>
      <c r="BJ1573" s="24"/>
      <c r="BK1573" s="24"/>
      <c r="BL1573" s="24" t="s">
        <v>90</v>
      </c>
      <c r="BM1573" s="24"/>
      <c r="BN1573" s="24"/>
      <c r="BO1573" s="24"/>
      <c r="BP1573" s="24"/>
      <c r="BQ1573" s="24"/>
      <c r="BR1573" s="24" t="s">
        <v>90</v>
      </c>
      <c r="BS1573" s="24"/>
      <c r="BT1573" s="24"/>
      <c r="BU1573" s="24"/>
      <c r="BV1573" s="24"/>
      <c r="BW1573" s="24"/>
      <c r="BX1573" s="24"/>
      <c r="BY1573" s="24"/>
      <c r="BZ1573" s="24" t="s">
        <v>90</v>
      </c>
    </row>
    <row r="1574" spans="1:78" ht="169.5" customHeight="1" x14ac:dyDescent="0.35">
      <c r="A1574" s="24"/>
      <c r="B1574" s="24" t="s">
        <v>77</v>
      </c>
      <c r="C1574" s="24" t="s">
        <v>5606</v>
      </c>
      <c r="D1574" s="24" t="s">
        <v>2084</v>
      </c>
      <c r="E1574" s="24" t="s">
        <v>4932</v>
      </c>
      <c r="F1574" s="24" t="s">
        <v>2141</v>
      </c>
      <c r="G1574" s="24" t="s">
        <v>5488</v>
      </c>
      <c r="H1574" s="24" t="s">
        <v>5608</v>
      </c>
      <c r="I1574" s="24" t="s">
        <v>5488</v>
      </c>
      <c r="J1574" s="24" t="s">
        <v>5596</v>
      </c>
      <c r="K1574" s="24"/>
      <c r="L1574" s="24"/>
      <c r="M1574" s="24"/>
      <c r="N1574" s="24" t="s">
        <v>88</v>
      </c>
      <c r="O1574" s="24"/>
      <c r="P1574" s="24"/>
      <c r="Q1574" s="24" t="s">
        <v>89</v>
      </c>
      <c r="R1574" s="24" t="s">
        <v>4196</v>
      </c>
      <c r="S1574" s="24">
        <v>3</v>
      </c>
      <c r="AB1574" s="24" t="s">
        <v>90</v>
      </c>
      <c r="AC1574" s="24"/>
      <c r="AD1574" s="24"/>
      <c r="AE1574" s="24"/>
      <c r="AF1574" s="24"/>
      <c r="AG1574" s="24"/>
      <c r="AH1574" s="24"/>
      <c r="AI1574" s="24"/>
      <c r="AJ1574" s="24"/>
      <c r="AK1574" s="24"/>
      <c r="AL1574" s="24"/>
      <c r="AM1574" s="24" t="s">
        <v>90</v>
      </c>
      <c r="AN1574" s="24"/>
      <c r="AO1574" s="24"/>
      <c r="AP1574" s="24"/>
      <c r="AQ1574" s="24"/>
      <c r="AR1574" s="24"/>
      <c r="AS1574" s="24"/>
      <c r="AT1574" s="24"/>
      <c r="AU1574" s="24"/>
      <c r="AV1574" s="24"/>
      <c r="AW1574" s="24"/>
      <c r="AX1574" s="24" t="s">
        <v>90</v>
      </c>
      <c r="AY1574" s="24"/>
      <c r="AZ1574" s="24"/>
      <c r="BA1574" s="24"/>
      <c r="BB1574" s="24"/>
      <c r="BC1574" s="24"/>
      <c r="BD1574" s="24"/>
      <c r="BE1574" s="24"/>
      <c r="BF1574" s="24"/>
      <c r="BG1574" s="24"/>
      <c r="BH1574" s="24"/>
      <c r="BI1574" s="24"/>
      <c r="BJ1574" s="24"/>
      <c r="BK1574" s="24"/>
      <c r="BL1574" s="24" t="s">
        <v>90</v>
      </c>
      <c r="BM1574" s="24"/>
      <c r="BN1574" s="24"/>
      <c r="BO1574" s="24"/>
      <c r="BP1574" s="24"/>
      <c r="BQ1574" s="24"/>
      <c r="BR1574" s="24" t="s">
        <v>90</v>
      </c>
      <c r="BS1574" s="24"/>
      <c r="BT1574" s="24"/>
      <c r="BU1574" s="24"/>
      <c r="BV1574" s="24"/>
      <c r="BW1574" s="24"/>
      <c r="BX1574" s="24"/>
      <c r="BY1574" s="24"/>
      <c r="BZ1574" s="24" t="s">
        <v>90</v>
      </c>
    </row>
    <row r="1575" spans="1:78" ht="169.5" customHeight="1" x14ac:dyDescent="0.35">
      <c r="A1575" s="24"/>
      <c r="B1575" s="24" t="s">
        <v>3340</v>
      </c>
      <c r="C1575" s="24" t="s">
        <v>3341</v>
      </c>
      <c r="D1575" s="24" t="s">
        <v>5074</v>
      </c>
      <c r="E1575" s="24" t="s">
        <v>5075</v>
      </c>
      <c r="F1575" s="24" t="s">
        <v>81</v>
      </c>
      <c r="G1575" s="24" t="s">
        <v>3461</v>
      </c>
      <c r="H1575" s="24" t="s">
        <v>5172</v>
      </c>
      <c r="I1575" s="24" t="s">
        <v>5173</v>
      </c>
      <c r="J1575" s="24" t="s">
        <v>5174</v>
      </c>
      <c r="K1575" s="24"/>
      <c r="L1575" s="24" t="s">
        <v>5175</v>
      </c>
      <c r="M1575" s="24" t="s">
        <v>88</v>
      </c>
      <c r="N1575" s="24"/>
      <c r="O1575" s="24"/>
      <c r="P1575" s="24"/>
      <c r="Q1575" s="24" t="s">
        <v>89</v>
      </c>
      <c r="R1575" s="24">
        <v>2027</v>
      </c>
      <c r="S1575" s="24"/>
      <c r="T1575" s="25" t="s">
        <v>115</v>
      </c>
      <c r="U1575" s="25" t="s">
        <v>91</v>
      </c>
      <c r="V1575" s="25" t="s">
        <v>91</v>
      </c>
      <c r="W1575" s="25" t="s">
        <v>91</v>
      </c>
      <c r="X1575" s="25"/>
      <c r="Y1575" s="25" t="s">
        <v>91</v>
      </c>
      <c r="Z1575" s="25" t="s">
        <v>91</v>
      </c>
      <c r="AA1575" s="25" t="s">
        <v>91</v>
      </c>
      <c r="AB1575" s="24" t="s">
        <v>115</v>
      </c>
      <c r="AC1575" s="24" t="s">
        <v>91</v>
      </c>
      <c r="AD1575" s="24" t="s">
        <v>91</v>
      </c>
      <c r="AE1575" s="24" t="s">
        <v>91</v>
      </c>
      <c r="AF1575" s="24" t="s">
        <v>91</v>
      </c>
      <c r="AG1575" s="24" t="s">
        <v>1309</v>
      </c>
      <c r="AH1575" s="24" t="s">
        <v>91</v>
      </c>
      <c r="AI1575" s="24" t="s">
        <v>91</v>
      </c>
      <c r="AJ1575" s="24" t="s">
        <v>91</v>
      </c>
      <c r="AK1575" s="24" t="s">
        <v>91</v>
      </c>
      <c r="AL1575" s="24" t="s">
        <v>91</v>
      </c>
      <c r="AM1575" s="24" t="s">
        <v>92</v>
      </c>
      <c r="AN1575" s="24" t="s">
        <v>91</v>
      </c>
      <c r="AO1575" s="24" t="s">
        <v>91</v>
      </c>
      <c r="AP1575" s="24" t="s">
        <v>91</v>
      </c>
      <c r="AQ1575" s="24" t="s">
        <v>91</v>
      </c>
      <c r="AR1575" s="24" t="s">
        <v>91</v>
      </c>
      <c r="AS1575" s="24" t="s">
        <v>91</v>
      </c>
      <c r="AT1575" s="24" t="s">
        <v>91</v>
      </c>
      <c r="AU1575" s="24" t="s">
        <v>91</v>
      </c>
      <c r="AV1575" s="24" t="s">
        <v>91</v>
      </c>
      <c r="AW1575" s="24" t="s">
        <v>91</v>
      </c>
      <c r="AX1575" s="24" t="s">
        <v>91</v>
      </c>
      <c r="AY1575" s="24" t="s">
        <v>91</v>
      </c>
      <c r="AZ1575" s="24" t="s">
        <v>91</v>
      </c>
      <c r="BA1575" s="24" t="s">
        <v>91</v>
      </c>
      <c r="BB1575" s="24" t="s">
        <v>91</v>
      </c>
      <c r="BC1575" s="24" t="s">
        <v>91</v>
      </c>
      <c r="BD1575" s="24" t="s">
        <v>91</v>
      </c>
      <c r="BE1575" s="24" t="s">
        <v>91</v>
      </c>
      <c r="BF1575" s="24" t="s">
        <v>91</v>
      </c>
      <c r="BG1575" s="24" t="s">
        <v>91</v>
      </c>
      <c r="BH1575" s="24" t="s">
        <v>91</v>
      </c>
      <c r="BI1575" s="24" t="s">
        <v>91</v>
      </c>
      <c r="BJ1575" s="24" t="s">
        <v>91</v>
      </c>
      <c r="BK1575" s="24" t="s">
        <v>91</v>
      </c>
      <c r="BL1575" s="24" t="s">
        <v>91</v>
      </c>
      <c r="BM1575" s="24" t="s">
        <v>91</v>
      </c>
      <c r="BN1575" s="24" t="s">
        <v>91</v>
      </c>
      <c r="BO1575" s="24" t="s">
        <v>91</v>
      </c>
      <c r="BP1575" s="24" t="s">
        <v>91</v>
      </c>
      <c r="BQ1575" s="24" t="s">
        <v>91</v>
      </c>
      <c r="BR1575" s="24" t="s">
        <v>91</v>
      </c>
      <c r="BS1575" s="24" t="s">
        <v>91</v>
      </c>
      <c r="BT1575" s="24" t="s">
        <v>91</v>
      </c>
      <c r="BU1575" s="24" t="s">
        <v>91</v>
      </c>
      <c r="BV1575" s="24" t="s">
        <v>91</v>
      </c>
      <c r="BW1575" s="24" t="s">
        <v>91</v>
      </c>
      <c r="BX1575" s="24" t="s">
        <v>91</v>
      </c>
      <c r="BY1575" s="24" t="s">
        <v>91</v>
      </c>
      <c r="BZ1575" s="24" t="s">
        <v>91</v>
      </c>
    </row>
    <row r="1576" spans="1:78" ht="169.5" customHeight="1" x14ac:dyDescent="0.35">
      <c r="A1576" s="24"/>
      <c r="B1576" s="24" t="s">
        <v>3340</v>
      </c>
      <c r="C1576" s="24" t="s">
        <v>3341</v>
      </c>
      <c r="D1576" s="24" t="s">
        <v>5074</v>
      </c>
      <c r="E1576" s="24" t="s">
        <v>5075</v>
      </c>
      <c r="F1576" s="24" t="s">
        <v>81</v>
      </c>
      <c r="G1576" s="24" t="s">
        <v>3461</v>
      </c>
      <c r="H1576" s="24" t="s">
        <v>5176</v>
      </c>
      <c r="I1576" s="24" t="s">
        <v>5177</v>
      </c>
      <c r="J1576" s="24" t="s">
        <v>5178</v>
      </c>
      <c r="K1576" s="24"/>
      <c r="L1576" s="24" t="s">
        <v>5179</v>
      </c>
      <c r="M1576" s="24" t="s">
        <v>88</v>
      </c>
      <c r="N1576" s="24"/>
      <c r="O1576" s="24"/>
      <c r="P1576" s="24"/>
      <c r="Q1576" s="24" t="s">
        <v>89</v>
      </c>
      <c r="R1576" s="24">
        <v>2028</v>
      </c>
      <c r="S1576" s="24"/>
      <c r="T1576" s="25" t="s">
        <v>92</v>
      </c>
      <c r="U1576" s="25" t="s">
        <v>91</v>
      </c>
      <c r="V1576" s="25" t="s">
        <v>91</v>
      </c>
      <c r="W1576" s="25" t="s">
        <v>91</v>
      </c>
      <c r="X1576" s="25"/>
      <c r="Y1576" s="25" t="s">
        <v>91</v>
      </c>
      <c r="Z1576" s="25" t="s">
        <v>91</v>
      </c>
      <c r="AA1576" s="25" t="s">
        <v>91</v>
      </c>
      <c r="AB1576" s="24" t="s">
        <v>92</v>
      </c>
      <c r="AC1576" s="24" t="s">
        <v>91</v>
      </c>
      <c r="AD1576" s="24" t="s">
        <v>91</v>
      </c>
      <c r="AE1576" s="24" t="s">
        <v>91</v>
      </c>
      <c r="AF1576" s="24" t="s">
        <v>91</v>
      </c>
      <c r="AG1576" s="24" t="s">
        <v>144</v>
      </c>
      <c r="AH1576" s="24" t="s">
        <v>91</v>
      </c>
      <c r="AI1576" s="24" t="s">
        <v>91</v>
      </c>
      <c r="AJ1576" s="24" t="s">
        <v>91</v>
      </c>
      <c r="AK1576" s="24" t="s">
        <v>91</v>
      </c>
      <c r="AL1576" s="24" t="s">
        <v>91</v>
      </c>
      <c r="AM1576" s="24" t="s">
        <v>90</v>
      </c>
      <c r="AN1576" s="24" t="s">
        <v>91</v>
      </c>
      <c r="AO1576" s="24" t="s">
        <v>91</v>
      </c>
      <c r="AP1576" s="24" t="s">
        <v>91</v>
      </c>
      <c r="AQ1576" s="24" t="s">
        <v>91</v>
      </c>
      <c r="AR1576" s="24" t="s">
        <v>91</v>
      </c>
      <c r="AS1576" s="24" t="s">
        <v>91</v>
      </c>
      <c r="AT1576" s="24" t="s">
        <v>91</v>
      </c>
      <c r="AU1576" s="24" t="s">
        <v>91</v>
      </c>
      <c r="AV1576" s="24" t="s">
        <v>91</v>
      </c>
      <c r="AW1576" s="24" t="s">
        <v>91</v>
      </c>
      <c r="AX1576" s="24" t="s">
        <v>91</v>
      </c>
      <c r="AY1576" s="24" t="s">
        <v>91</v>
      </c>
      <c r="AZ1576" s="24" t="s">
        <v>91</v>
      </c>
      <c r="BA1576" s="24" t="s">
        <v>91</v>
      </c>
      <c r="BB1576" s="24" t="s">
        <v>91</v>
      </c>
      <c r="BC1576" s="24" t="s">
        <v>91</v>
      </c>
      <c r="BD1576" s="24" t="s">
        <v>91</v>
      </c>
      <c r="BE1576" s="24" t="s">
        <v>91</v>
      </c>
      <c r="BF1576" s="24" t="s">
        <v>91</v>
      </c>
      <c r="BG1576" s="24" t="s">
        <v>91</v>
      </c>
      <c r="BH1576" s="24" t="s">
        <v>91</v>
      </c>
      <c r="BI1576" s="24" t="s">
        <v>91</v>
      </c>
      <c r="BJ1576" s="24" t="s">
        <v>91</v>
      </c>
      <c r="BK1576" s="24" t="s">
        <v>91</v>
      </c>
      <c r="BL1576" s="24" t="s">
        <v>91</v>
      </c>
      <c r="BM1576" s="24" t="s">
        <v>91</v>
      </c>
      <c r="BN1576" s="24" t="s">
        <v>91</v>
      </c>
      <c r="BO1576" s="24" t="s">
        <v>91</v>
      </c>
      <c r="BP1576" s="24" t="s">
        <v>91</v>
      </c>
      <c r="BQ1576" s="24" t="s">
        <v>91</v>
      </c>
      <c r="BR1576" s="24" t="s">
        <v>91</v>
      </c>
      <c r="BS1576" s="24" t="s">
        <v>91</v>
      </c>
      <c r="BT1576" s="24" t="s">
        <v>91</v>
      </c>
      <c r="BU1576" s="24" t="s">
        <v>91</v>
      </c>
      <c r="BV1576" s="24" t="s">
        <v>91</v>
      </c>
      <c r="BW1576" s="24" t="s">
        <v>91</v>
      </c>
      <c r="BX1576" s="24" t="s">
        <v>91</v>
      </c>
      <c r="BY1576" s="24" t="s">
        <v>91</v>
      </c>
      <c r="BZ1576" s="24" t="s">
        <v>91</v>
      </c>
    </row>
    <row r="1577" spans="1:78" ht="169.5" customHeight="1" x14ac:dyDescent="0.35">
      <c r="A1577" s="24"/>
      <c r="B1577" s="24" t="s">
        <v>3340</v>
      </c>
      <c r="C1577" s="24" t="s">
        <v>3341</v>
      </c>
      <c r="D1577" s="24" t="s">
        <v>5074</v>
      </c>
      <c r="E1577" s="24" t="s">
        <v>5075</v>
      </c>
      <c r="F1577" s="24" t="s">
        <v>81</v>
      </c>
      <c r="G1577" s="24" t="s">
        <v>3349</v>
      </c>
      <c r="H1577" s="24" t="s">
        <v>5103</v>
      </c>
      <c r="I1577" s="24" t="s">
        <v>5180</v>
      </c>
      <c r="J1577" s="24" t="s">
        <v>5181</v>
      </c>
      <c r="K1577" s="24"/>
      <c r="L1577" s="24" t="s">
        <v>5182</v>
      </c>
      <c r="M1577" s="24" t="s">
        <v>88</v>
      </c>
      <c r="N1577" s="24"/>
      <c r="O1577" s="24"/>
      <c r="P1577" s="24"/>
      <c r="Q1577" s="24" t="s">
        <v>89</v>
      </c>
      <c r="R1577" s="24">
        <v>2028</v>
      </c>
      <c r="S1577" s="24"/>
      <c r="T1577" s="25" t="s">
        <v>90</v>
      </c>
      <c r="U1577" s="25" t="s">
        <v>91</v>
      </c>
      <c r="V1577" s="25" t="s">
        <v>91</v>
      </c>
      <c r="W1577" s="25" t="s">
        <v>91</v>
      </c>
      <c r="X1577" s="25"/>
      <c r="Y1577" s="25" t="s">
        <v>91</v>
      </c>
      <c r="Z1577" s="25" t="s">
        <v>91</v>
      </c>
      <c r="AA1577" s="25" t="s">
        <v>91</v>
      </c>
      <c r="AB1577" s="24" t="s">
        <v>90</v>
      </c>
      <c r="AC1577" s="24" t="s">
        <v>91</v>
      </c>
      <c r="AD1577" s="24" t="s">
        <v>91</v>
      </c>
      <c r="AE1577" s="24" t="s">
        <v>91</v>
      </c>
      <c r="AF1577" s="24" t="s">
        <v>91</v>
      </c>
      <c r="AG1577" s="24" t="s">
        <v>115</v>
      </c>
      <c r="AH1577" s="24" t="s">
        <v>91</v>
      </c>
      <c r="AI1577" s="24" t="s">
        <v>91</v>
      </c>
      <c r="AJ1577" s="24" t="s">
        <v>91</v>
      </c>
      <c r="AK1577" s="24" t="s">
        <v>91</v>
      </c>
      <c r="AL1577" s="24" t="s">
        <v>91</v>
      </c>
      <c r="AM1577" s="24" t="s">
        <v>115</v>
      </c>
      <c r="AN1577" s="24" t="s">
        <v>91</v>
      </c>
      <c r="AO1577" s="24" t="s">
        <v>91</v>
      </c>
      <c r="AP1577" s="24" t="s">
        <v>91</v>
      </c>
      <c r="AQ1577" s="24" t="s">
        <v>91</v>
      </c>
      <c r="AR1577" s="24" t="s">
        <v>91</v>
      </c>
      <c r="AS1577" s="24" t="s">
        <v>91</v>
      </c>
      <c r="AT1577" s="24" t="s">
        <v>91</v>
      </c>
      <c r="AU1577" s="24" t="s">
        <v>91</v>
      </c>
      <c r="AV1577" s="24" t="s">
        <v>91</v>
      </c>
      <c r="AW1577" s="24" t="s">
        <v>91</v>
      </c>
      <c r="AX1577" s="24" t="s">
        <v>91</v>
      </c>
      <c r="AY1577" s="24" t="s">
        <v>91</v>
      </c>
      <c r="AZ1577" s="24" t="s">
        <v>91</v>
      </c>
      <c r="BA1577" s="24" t="s">
        <v>91</v>
      </c>
      <c r="BB1577" s="24" t="s">
        <v>91</v>
      </c>
      <c r="BC1577" s="24" t="s">
        <v>91</v>
      </c>
      <c r="BD1577" s="24" t="s">
        <v>91</v>
      </c>
      <c r="BE1577" s="24" t="s">
        <v>91</v>
      </c>
      <c r="BF1577" s="24" t="s">
        <v>91</v>
      </c>
      <c r="BG1577" s="24" t="s">
        <v>91</v>
      </c>
      <c r="BH1577" s="24" t="s">
        <v>91</v>
      </c>
      <c r="BI1577" s="24" t="s">
        <v>91</v>
      </c>
      <c r="BJ1577" s="24" t="s">
        <v>91</v>
      </c>
      <c r="BK1577" s="24" t="s">
        <v>91</v>
      </c>
      <c r="BL1577" s="24" t="s">
        <v>91</v>
      </c>
      <c r="BM1577" s="24" t="s">
        <v>91</v>
      </c>
      <c r="BN1577" s="24" t="s">
        <v>91</v>
      </c>
      <c r="BO1577" s="24" t="s">
        <v>91</v>
      </c>
      <c r="BP1577" s="24" t="s">
        <v>91</v>
      </c>
      <c r="BQ1577" s="24" t="s">
        <v>91</v>
      </c>
      <c r="BR1577" s="24" t="s">
        <v>91</v>
      </c>
      <c r="BS1577" s="24" t="s">
        <v>91</v>
      </c>
      <c r="BT1577" s="24" t="s">
        <v>91</v>
      </c>
      <c r="BU1577" s="24" t="s">
        <v>90</v>
      </c>
      <c r="BV1577" s="24" t="s">
        <v>91</v>
      </c>
      <c r="BW1577" s="24" t="s">
        <v>91</v>
      </c>
      <c r="BX1577" s="24" t="s">
        <v>91</v>
      </c>
      <c r="BY1577" s="24" t="s">
        <v>91</v>
      </c>
      <c r="BZ1577" s="24" t="s">
        <v>90</v>
      </c>
    </row>
    <row r="1578" spans="1:78" ht="169.5" customHeight="1" x14ac:dyDescent="0.35">
      <c r="A1578" s="24"/>
      <c r="B1578" s="24" t="s">
        <v>77</v>
      </c>
      <c r="C1578" s="24" t="s">
        <v>5606</v>
      </c>
      <c r="D1578" s="24" t="s">
        <v>2084</v>
      </c>
      <c r="E1578" s="24" t="s">
        <v>4932</v>
      </c>
      <c r="F1578" s="24" t="s">
        <v>2141</v>
      </c>
      <c r="G1578" s="24" t="s">
        <v>5488</v>
      </c>
      <c r="H1578" s="24" t="s">
        <v>5608</v>
      </c>
      <c r="I1578" s="24" t="s">
        <v>5488</v>
      </c>
      <c r="J1578" s="24" t="s">
        <v>5598</v>
      </c>
      <c r="K1578" s="24"/>
      <c r="L1578" s="24"/>
      <c r="M1578" s="24"/>
      <c r="N1578" s="24" t="s">
        <v>88</v>
      </c>
      <c r="O1578" s="24"/>
      <c r="P1578" s="24"/>
      <c r="Q1578" s="24" t="s">
        <v>89</v>
      </c>
      <c r="R1578" s="24" t="s">
        <v>4196</v>
      </c>
      <c r="S1578" s="24">
        <v>3</v>
      </c>
      <c r="AB1578" s="24" t="s">
        <v>90</v>
      </c>
      <c r="AC1578" s="24"/>
      <c r="AD1578" s="24"/>
      <c r="AE1578" s="24"/>
      <c r="AF1578" s="24"/>
      <c r="AG1578" s="24"/>
      <c r="AH1578" s="24"/>
      <c r="AI1578" s="24"/>
      <c r="AJ1578" s="24"/>
      <c r="AK1578" s="24"/>
      <c r="AL1578" s="24"/>
      <c r="AM1578" s="24" t="s">
        <v>90</v>
      </c>
      <c r="AN1578" s="24"/>
      <c r="AO1578" s="24"/>
      <c r="AP1578" s="24"/>
      <c r="AQ1578" s="24"/>
      <c r="AR1578" s="24"/>
      <c r="AS1578" s="24"/>
      <c r="AT1578" s="24"/>
      <c r="AU1578" s="24"/>
      <c r="AV1578" s="24"/>
      <c r="AW1578" s="24"/>
      <c r="AX1578" s="24" t="s">
        <v>90</v>
      </c>
      <c r="AY1578" s="24"/>
      <c r="AZ1578" s="24"/>
      <c r="BA1578" s="24"/>
      <c r="BB1578" s="24"/>
      <c r="BC1578" s="24"/>
      <c r="BD1578" s="24"/>
      <c r="BE1578" s="24"/>
      <c r="BF1578" s="24"/>
      <c r="BG1578" s="24"/>
      <c r="BH1578" s="24"/>
      <c r="BI1578" s="24"/>
      <c r="BJ1578" s="24"/>
      <c r="BK1578" s="24"/>
      <c r="BL1578" s="24" t="s">
        <v>90</v>
      </c>
      <c r="BM1578" s="24"/>
      <c r="BN1578" s="24"/>
      <c r="BO1578" s="24"/>
      <c r="BP1578" s="24"/>
      <c r="BQ1578" s="24"/>
      <c r="BR1578" s="24" t="s">
        <v>90</v>
      </c>
      <c r="BS1578" s="24"/>
      <c r="BT1578" s="24"/>
      <c r="BU1578" s="24"/>
      <c r="BV1578" s="24"/>
      <c r="BW1578" s="24"/>
      <c r="BX1578" s="24"/>
      <c r="BY1578" s="24"/>
      <c r="BZ1578" s="24" t="s">
        <v>90</v>
      </c>
    </row>
    <row r="1579" spans="1:78" ht="169.5" customHeight="1" x14ac:dyDescent="0.35">
      <c r="A1579" s="24"/>
      <c r="B1579" s="24" t="s">
        <v>3340</v>
      </c>
      <c r="C1579" s="24" t="s">
        <v>3341</v>
      </c>
      <c r="D1579" s="24" t="s">
        <v>5074</v>
      </c>
      <c r="E1579" s="24" t="s">
        <v>5075</v>
      </c>
      <c r="F1579" s="24" t="s">
        <v>81</v>
      </c>
      <c r="G1579" s="24" t="s">
        <v>3461</v>
      </c>
      <c r="H1579" s="24" t="s">
        <v>5183</v>
      </c>
      <c r="I1579" s="24" t="s">
        <v>5184</v>
      </c>
      <c r="J1579" s="24" t="s">
        <v>5185</v>
      </c>
      <c r="K1579" s="24"/>
      <c r="L1579" s="24" t="s">
        <v>5186</v>
      </c>
      <c r="M1579" s="24" t="s">
        <v>88</v>
      </c>
      <c r="N1579" s="24"/>
      <c r="O1579" s="24"/>
      <c r="P1579" s="24"/>
      <c r="Q1579" s="24" t="s">
        <v>89</v>
      </c>
      <c r="R1579" s="24">
        <v>2028</v>
      </c>
      <c r="S1579" s="24"/>
      <c r="T1579" s="25" t="s">
        <v>90</v>
      </c>
      <c r="U1579" s="25" t="s">
        <v>91</v>
      </c>
      <c r="V1579" s="25" t="s">
        <v>91</v>
      </c>
      <c r="W1579" s="25" t="s">
        <v>91</v>
      </c>
      <c r="X1579" s="25"/>
      <c r="Y1579" s="25" t="s">
        <v>91</v>
      </c>
      <c r="Z1579" s="25" t="s">
        <v>91</v>
      </c>
      <c r="AA1579" s="25" t="s">
        <v>91</v>
      </c>
      <c r="AB1579" s="24" t="s">
        <v>90</v>
      </c>
      <c r="AC1579" s="24" t="s">
        <v>91</v>
      </c>
      <c r="AD1579" s="24" t="s">
        <v>91</v>
      </c>
      <c r="AE1579" s="24" t="s">
        <v>91</v>
      </c>
      <c r="AF1579" s="24" t="s">
        <v>91</v>
      </c>
      <c r="AG1579" s="24" t="s">
        <v>115</v>
      </c>
      <c r="AH1579" s="24" t="s">
        <v>91</v>
      </c>
      <c r="AI1579" s="24" t="s">
        <v>91</v>
      </c>
      <c r="AJ1579" s="24" t="s">
        <v>91</v>
      </c>
      <c r="AK1579" s="24" t="s">
        <v>91</v>
      </c>
      <c r="AL1579" s="24" t="s">
        <v>91</v>
      </c>
      <c r="AM1579" s="24" t="s">
        <v>115</v>
      </c>
      <c r="AN1579" s="24" t="s">
        <v>91</v>
      </c>
      <c r="AO1579" s="24" t="s">
        <v>91</v>
      </c>
      <c r="AP1579" s="24" t="s">
        <v>91</v>
      </c>
      <c r="AQ1579" s="24" t="s">
        <v>91</v>
      </c>
      <c r="AR1579" s="24" t="s">
        <v>91</v>
      </c>
      <c r="AS1579" s="24" t="s">
        <v>91</v>
      </c>
      <c r="AT1579" s="24" t="s">
        <v>91</v>
      </c>
      <c r="AU1579" s="24" t="s">
        <v>91</v>
      </c>
      <c r="AV1579" s="24" t="s">
        <v>91</v>
      </c>
      <c r="AW1579" s="24" t="s">
        <v>91</v>
      </c>
      <c r="AX1579" s="24" t="s">
        <v>91</v>
      </c>
      <c r="AY1579" s="24" t="s">
        <v>91</v>
      </c>
      <c r="AZ1579" s="24" t="s">
        <v>91</v>
      </c>
      <c r="BA1579" s="24" t="s">
        <v>91</v>
      </c>
      <c r="BB1579" s="24" t="s">
        <v>91</v>
      </c>
      <c r="BC1579" s="24" t="s">
        <v>91</v>
      </c>
      <c r="BD1579" s="24" t="s">
        <v>91</v>
      </c>
      <c r="BE1579" s="24" t="s">
        <v>91</v>
      </c>
      <c r="BF1579" s="24" t="s">
        <v>91</v>
      </c>
      <c r="BG1579" s="24" t="s">
        <v>91</v>
      </c>
      <c r="BH1579" s="24" t="s">
        <v>91</v>
      </c>
      <c r="BI1579" s="24" t="s">
        <v>91</v>
      </c>
      <c r="BJ1579" s="24" t="s">
        <v>91</v>
      </c>
      <c r="BK1579" s="24" t="s">
        <v>91</v>
      </c>
      <c r="BL1579" s="24" t="s">
        <v>91</v>
      </c>
      <c r="BM1579" s="24" t="s">
        <v>91</v>
      </c>
      <c r="BN1579" s="24" t="s">
        <v>91</v>
      </c>
      <c r="BO1579" s="24" t="s">
        <v>91</v>
      </c>
      <c r="BP1579" s="24" t="s">
        <v>91</v>
      </c>
      <c r="BQ1579" s="24" t="s">
        <v>91</v>
      </c>
      <c r="BR1579" s="24" t="s">
        <v>91</v>
      </c>
      <c r="BS1579" s="24" t="s">
        <v>91</v>
      </c>
      <c r="BT1579" s="24" t="s">
        <v>91</v>
      </c>
      <c r="BU1579" s="24" t="s">
        <v>91</v>
      </c>
      <c r="BV1579" s="24" t="s">
        <v>91</v>
      </c>
      <c r="BW1579" s="24" t="s">
        <v>91</v>
      </c>
      <c r="BX1579" s="24" t="s">
        <v>91</v>
      </c>
      <c r="BY1579" s="24" t="s">
        <v>91</v>
      </c>
      <c r="BZ1579" s="24" t="s">
        <v>91</v>
      </c>
    </row>
    <row r="1580" spans="1:78" ht="169.5" customHeight="1" x14ac:dyDescent="0.35">
      <c r="A1580" s="24"/>
      <c r="B1580" s="24" t="s">
        <v>3340</v>
      </c>
      <c r="C1580" s="24" t="s">
        <v>3341</v>
      </c>
      <c r="D1580" s="24" t="s">
        <v>5074</v>
      </c>
      <c r="E1580" s="24" t="s">
        <v>5075</v>
      </c>
      <c r="F1580" s="24" t="s">
        <v>81</v>
      </c>
      <c r="G1580" s="24" t="s">
        <v>3461</v>
      </c>
      <c r="H1580" s="24" t="s">
        <v>5099</v>
      </c>
      <c r="I1580" s="24" t="s">
        <v>5187</v>
      </c>
      <c r="J1580" s="24" t="s">
        <v>5188</v>
      </c>
      <c r="K1580" s="24"/>
      <c r="L1580" s="24" t="s">
        <v>5189</v>
      </c>
      <c r="M1580" s="24" t="s">
        <v>88</v>
      </c>
      <c r="N1580" s="24"/>
      <c r="O1580" s="24"/>
      <c r="P1580" s="24"/>
      <c r="Q1580" s="24" t="s">
        <v>89</v>
      </c>
      <c r="R1580" s="24">
        <v>2028</v>
      </c>
      <c r="S1580" s="24"/>
      <c r="T1580" s="25" t="s">
        <v>90</v>
      </c>
      <c r="U1580" s="25" t="s">
        <v>91</v>
      </c>
      <c r="V1580" s="25" t="s">
        <v>91</v>
      </c>
      <c r="W1580" s="25" t="s">
        <v>91</v>
      </c>
      <c r="X1580" s="25"/>
      <c r="Y1580" s="25" t="s">
        <v>91</v>
      </c>
      <c r="Z1580" s="25" t="s">
        <v>91</v>
      </c>
      <c r="AA1580" s="25" t="s">
        <v>91</v>
      </c>
      <c r="AB1580" s="24" t="s">
        <v>90</v>
      </c>
      <c r="AC1580" s="24" t="s">
        <v>91</v>
      </c>
      <c r="AD1580" s="24" t="s">
        <v>91</v>
      </c>
      <c r="AE1580" s="24" t="s">
        <v>91</v>
      </c>
      <c r="AF1580" s="24" t="s">
        <v>91</v>
      </c>
      <c r="AG1580" s="24" t="s">
        <v>1309</v>
      </c>
      <c r="AH1580" s="24" t="s">
        <v>91</v>
      </c>
      <c r="AI1580" s="24" t="s">
        <v>91</v>
      </c>
      <c r="AJ1580" s="24" t="s">
        <v>91</v>
      </c>
      <c r="AK1580" s="24" t="s">
        <v>91</v>
      </c>
      <c r="AL1580" s="24" t="s">
        <v>91</v>
      </c>
      <c r="AM1580" s="24" t="s">
        <v>92</v>
      </c>
      <c r="AN1580" s="24" t="s">
        <v>91</v>
      </c>
      <c r="AO1580" s="24" t="s">
        <v>91</v>
      </c>
      <c r="AP1580" s="24" t="s">
        <v>91</v>
      </c>
      <c r="AQ1580" s="24" t="s">
        <v>91</v>
      </c>
      <c r="AR1580" s="24" t="s">
        <v>91</v>
      </c>
      <c r="AS1580" s="24" t="s">
        <v>91</v>
      </c>
      <c r="AT1580" s="24" t="s">
        <v>91</v>
      </c>
      <c r="AU1580" s="24" t="s">
        <v>91</v>
      </c>
      <c r="AV1580" s="24" t="s">
        <v>91</v>
      </c>
      <c r="AW1580" s="24" t="s">
        <v>91</v>
      </c>
      <c r="AX1580" s="24" t="s">
        <v>91</v>
      </c>
      <c r="AY1580" s="24" t="s">
        <v>91</v>
      </c>
      <c r="AZ1580" s="24" t="s">
        <v>91</v>
      </c>
      <c r="BA1580" s="24" t="s">
        <v>91</v>
      </c>
      <c r="BB1580" s="24" t="s">
        <v>91</v>
      </c>
      <c r="BC1580" s="24" t="s">
        <v>91</v>
      </c>
      <c r="BD1580" s="24" t="s">
        <v>91</v>
      </c>
      <c r="BE1580" s="24" t="s">
        <v>91</v>
      </c>
      <c r="BF1580" s="24" t="s">
        <v>91</v>
      </c>
      <c r="BG1580" s="24" t="s">
        <v>91</v>
      </c>
      <c r="BH1580" s="24" t="s">
        <v>91</v>
      </c>
      <c r="BI1580" s="24" t="s">
        <v>91</v>
      </c>
      <c r="BJ1580" s="24" t="s">
        <v>91</v>
      </c>
      <c r="BK1580" s="24" t="s">
        <v>91</v>
      </c>
      <c r="BL1580" s="24" t="s">
        <v>91</v>
      </c>
      <c r="BM1580" s="24" t="s">
        <v>91</v>
      </c>
      <c r="BN1580" s="24" t="s">
        <v>91</v>
      </c>
      <c r="BO1580" s="24" t="s">
        <v>91</v>
      </c>
      <c r="BP1580" s="24" t="s">
        <v>91</v>
      </c>
      <c r="BQ1580" s="24" t="s">
        <v>91</v>
      </c>
      <c r="BR1580" s="24" t="s">
        <v>91</v>
      </c>
      <c r="BS1580" s="24" t="s">
        <v>91</v>
      </c>
      <c r="BT1580" s="24" t="s">
        <v>91</v>
      </c>
      <c r="BU1580" s="24" t="s">
        <v>91</v>
      </c>
      <c r="BV1580" s="24" t="s">
        <v>91</v>
      </c>
      <c r="BW1580" s="24" t="s">
        <v>91</v>
      </c>
      <c r="BX1580" s="24" t="s">
        <v>91</v>
      </c>
      <c r="BY1580" s="24" t="s">
        <v>91</v>
      </c>
      <c r="BZ1580" s="24" t="s">
        <v>91</v>
      </c>
    </row>
    <row r="1581" spans="1:78" ht="169.5" customHeight="1" x14ac:dyDescent="0.35">
      <c r="A1581" s="24"/>
      <c r="B1581" s="24" t="s">
        <v>3340</v>
      </c>
      <c r="C1581" s="24" t="s">
        <v>3341</v>
      </c>
      <c r="D1581" s="24" t="s">
        <v>5074</v>
      </c>
      <c r="E1581" s="24" t="s">
        <v>5075</v>
      </c>
      <c r="F1581" s="24" t="s">
        <v>81</v>
      </c>
      <c r="G1581" s="24" t="s">
        <v>3461</v>
      </c>
      <c r="H1581" s="24" t="s">
        <v>5183</v>
      </c>
      <c r="I1581" s="24" t="s">
        <v>5190</v>
      </c>
      <c r="J1581" s="24" t="s">
        <v>5191</v>
      </c>
      <c r="K1581" s="24"/>
      <c r="L1581" s="24" t="s">
        <v>5192</v>
      </c>
      <c r="M1581" s="24" t="s">
        <v>88</v>
      </c>
      <c r="N1581" s="24"/>
      <c r="O1581" s="24"/>
      <c r="P1581" s="24"/>
      <c r="Q1581" s="24" t="s">
        <v>89</v>
      </c>
      <c r="R1581" s="24">
        <v>2029</v>
      </c>
      <c r="S1581" s="24"/>
      <c r="T1581" s="25" t="s">
        <v>115</v>
      </c>
      <c r="U1581" s="25" t="s">
        <v>91</v>
      </c>
      <c r="V1581" s="25" t="s">
        <v>91</v>
      </c>
      <c r="W1581" s="25" t="s">
        <v>91</v>
      </c>
      <c r="X1581" s="25"/>
      <c r="Y1581" s="25" t="s">
        <v>91</v>
      </c>
      <c r="Z1581" s="25" t="s">
        <v>91</v>
      </c>
      <c r="AA1581" s="25" t="s">
        <v>91</v>
      </c>
      <c r="AB1581" s="24" t="s">
        <v>115</v>
      </c>
      <c r="AC1581" s="24" t="s">
        <v>91</v>
      </c>
      <c r="AD1581" s="24" t="s">
        <v>91</v>
      </c>
      <c r="AE1581" s="24" t="s">
        <v>91</v>
      </c>
      <c r="AF1581" s="24" t="s">
        <v>91</v>
      </c>
      <c r="AG1581" s="24" t="s">
        <v>1309</v>
      </c>
      <c r="AH1581" s="24" t="s">
        <v>91</v>
      </c>
      <c r="AI1581" s="24" t="s">
        <v>91</v>
      </c>
      <c r="AJ1581" s="24" t="s">
        <v>91</v>
      </c>
      <c r="AK1581" s="24" t="s">
        <v>91</v>
      </c>
      <c r="AL1581" s="24" t="s">
        <v>91</v>
      </c>
      <c r="AM1581" s="24" t="s">
        <v>92</v>
      </c>
      <c r="AN1581" s="24" t="s">
        <v>91</v>
      </c>
      <c r="AO1581" s="24" t="s">
        <v>91</v>
      </c>
      <c r="AP1581" s="24" t="s">
        <v>91</v>
      </c>
      <c r="AQ1581" s="24" t="s">
        <v>91</v>
      </c>
      <c r="AR1581" s="24" t="s">
        <v>91</v>
      </c>
      <c r="AS1581" s="24" t="s">
        <v>91</v>
      </c>
      <c r="AT1581" s="24" t="s">
        <v>91</v>
      </c>
      <c r="AU1581" s="24" t="s">
        <v>91</v>
      </c>
      <c r="AV1581" s="24" t="s">
        <v>91</v>
      </c>
      <c r="AW1581" s="24" t="s">
        <v>91</v>
      </c>
      <c r="AX1581" s="24" t="s">
        <v>91</v>
      </c>
      <c r="AY1581" s="24" t="s">
        <v>91</v>
      </c>
      <c r="AZ1581" s="24" t="s">
        <v>91</v>
      </c>
      <c r="BA1581" s="24" t="s">
        <v>91</v>
      </c>
      <c r="BB1581" s="24" t="s">
        <v>91</v>
      </c>
      <c r="BC1581" s="24" t="s">
        <v>91</v>
      </c>
      <c r="BD1581" s="24" t="s">
        <v>91</v>
      </c>
      <c r="BE1581" s="24" t="s">
        <v>91</v>
      </c>
      <c r="BF1581" s="24" t="s">
        <v>91</v>
      </c>
      <c r="BG1581" s="24" t="s">
        <v>91</v>
      </c>
      <c r="BH1581" s="24" t="s">
        <v>91</v>
      </c>
      <c r="BI1581" s="24" t="s">
        <v>91</v>
      </c>
      <c r="BJ1581" s="24" t="s">
        <v>91</v>
      </c>
      <c r="BK1581" s="24" t="s">
        <v>91</v>
      </c>
      <c r="BL1581" s="24" t="s">
        <v>91</v>
      </c>
      <c r="BM1581" s="24" t="s">
        <v>91</v>
      </c>
      <c r="BN1581" s="24" t="s">
        <v>91</v>
      </c>
      <c r="BO1581" s="24" t="s">
        <v>91</v>
      </c>
      <c r="BP1581" s="24" t="s">
        <v>91</v>
      </c>
      <c r="BQ1581" s="24" t="s">
        <v>91</v>
      </c>
      <c r="BR1581" s="24" t="s">
        <v>91</v>
      </c>
      <c r="BS1581" s="24" t="s">
        <v>91</v>
      </c>
      <c r="BT1581" s="24" t="s">
        <v>91</v>
      </c>
      <c r="BU1581" s="24" t="s">
        <v>91</v>
      </c>
      <c r="BV1581" s="24" t="s">
        <v>91</v>
      </c>
      <c r="BW1581" s="24" t="s">
        <v>91</v>
      </c>
      <c r="BX1581" s="24" t="s">
        <v>91</v>
      </c>
      <c r="BY1581" s="24" t="s">
        <v>91</v>
      </c>
      <c r="BZ1581" s="24" t="s">
        <v>91</v>
      </c>
    </row>
    <row r="1582" spans="1:78" ht="169.5" customHeight="1" x14ac:dyDescent="0.35">
      <c r="A1582" s="24"/>
      <c r="B1582" s="24" t="s">
        <v>3340</v>
      </c>
      <c r="C1582" s="24" t="s">
        <v>3341</v>
      </c>
      <c r="D1582" s="24" t="s">
        <v>5074</v>
      </c>
      <c r="E1582" s="24" t="s">
        <v>5075</v>
      </c>
      <c r="F1582" s="24" t="s">
        <v>81</v>
      </c>
      <c r="G1582" s="24" t="s">
        <v>5158</v>
      </c>
      <c r="H1582" s="24" t="s">
        <v>5159</v>
      </c>
      <c r="I1582" s="24" t="s">
        <v>5193</v>
      </c>
      <c r="J1582" s="24" t="s">
        <v>5194</v>
      </c>
      <c r="K1582" s="24"/>
      <c r="L1582" s="24" t="s">
        <v>5195</v>
      </c>
      <c r="M1582" s="24" t="s">
        <v>88</v>
      </c>
      <c r="N1582" s="24"/>
      <c r="O1582" s="24"/>
      <c r="P1582" s="24"/>
      <c r="Q1582" s="24" t="s">
        <v>89</v>
      </c>
      <c r="R1582" s="24">
        <v>2029</v>
      </c>
      <c r="S1582" s="24"/>
      <c r="T1582" s="25" t="s">
        <v>92</v>
      </c>
      <c r="U1582" s="25" t="s">
        <v>91</v>
      </c>
      <c r="V1582" s="25" t="s">
        <v>91</v>
      </c>
      <c r="W1582" s="25" t="s">
        <v>91</v>
      </c>
      <c r="X1582" s="25"/>
      <c r="Y1582" s="25" t="s">
        <v>91</v>
      </c>
      <c r="Z1582" s="25" t="s">
        <v>91</v>
      </c>
      <c r="AA1582" s="25" t="s">
        <v>91</v>
      </c>
      <c r="AB1582" s="24" t="s">
        <v>92</v>
      </c>
      <c r="AC1582" s="24" t="s">
        <v>91</v>
      </c>
      <c r="AD1582" s="24" t="s">
        <v>91</v>
      </c>
      <c r="AE1582" s="24" t="s">
        <v>91</v>
      </c>
      <c r="AF1582" s="24" t="s">
        <v>91</v>
      </c>
      <c r="AG1582" s="24" t="s">
        <v>1309</v>
      </c>
      <c r="AH1582" s="24" t="s">
        <v>91</v>
      </c>
      <c r="AI1582" s="24" t="s">
        <v>91</v>
      </c>
      <c r="AJ1582" s="24" t="s">
        <v>91</v>
      </c>
      <c r="AK1582" s="24" t="s">
        <v>91</v>
      </c>
      <c r="AL1582" s="24" t="s">
        <v>91</v>
      </c>
      <c r="AM1582" s="24" t="s">
        <v>92</v>
      </c>
      <c r="AN1582" s="24" t="s">
        <v>91</v>
      </c>
      <c r="AO1582" s="24" t="s">
        <v>91</v>
      </c>
      <c r="AP1582" s="24" t="s">
        <v>91</v>
      </c>
      <c r="AQ1582" s="24" t="s">
        <v>91</v>
      </c>
      <c r="AR1582" s="24" t="s">
        <v>91</v>
      </c>
      <c r="AS1582" s="24" t="s">
        <v>91</v>
      </c>
      <c r="AT1582" s="24" t="s">
        <v>91</v>
      </c>
      <c r="AU1582" s="24" t="s">
        <v>91</v>
      </c>
      <c r="AV1582" s="24" t="s">
        <v>91</v>
      </c>
      <c r="AW1582" s="24" t="s">
        <v>91</v>
      </c>
      <c r="AX1582" s="24" t="s">
        <v>91</v>
      </c>
      <c r="AY1582" s="24" t="s">
        <v>91</v>
      </c>
      <c r="AZ1582" s="24" t="s">
        <v>91</v>
      </c>
      <c r="BA1582" s="24" t="s">
        <v>91</v>
      </c>
      <c r="BB1582" s="24" t="s">
        <v>91</v>
      </c>
      <c r="BC1582" s="24" t="s">
        <v>91</v>
      </c>
      <c r="BD1582" s="24" t="s">
        <v>91</v>
      </c>
      <c r="BE1582" s="24" t="s">
        <v>91</v>
      </c>
      <c r="BF1582" s="24" t="s">
        <v>91</v>
      </c>
      <c r="BG1582" s="24" t="s">
        <v>91</v>
      </c>
      <c r="BH1582" s="24" t="s">
        <v>91</v>
      </c>
      <c r="BI1582" s="24" t="s">
        <v>91</v>
      </c>
      <c r="BJ1582" s="24" t="s">
        <v>91</v>
      </c>
      <c r="BK1582" s="24" t="s">
        <v>91</v>
      </c>
      <c r="BL1582" s="24" t="s">
        <v>91</v>
      </c>
      <c r="BM1582" s="24" t="s">
        <v>91</v>
      </c>
      <c r="BN1582" s="24" t="s">
        <v>91</v>
      </c>
      <c r="BO1582" s="24" t="s">
        <v>91</v>
      </c>
      <c r="BP1582" s="24" t="s">
        <v>91</v>
      </c>
      <c r="BQ1582" s="24" t="s">
        <v>91</v>
      </c>
      <c r="BR1582" s="24" t="s">
        <v>91</v>
      </c>
      <c r="BS1582" s="24" t="s">
        <v>91</v>
      </c>
      <c r="BT1582" s="24" t="s">
        <v>91</v>
      </c>
      <c r="BU1582" s="24" t="s">
        <v>91</v>
      </c>
      <c r="BV1582" s="24" t="s">
        <v>91</v>
      </c>
      <c r="BW1582" s="24" t="s">
        <v>91</v>
      </c>
      <c r="BX1582" s="24" t="s">
        <v>91</v>
      </c>
      <c r="BY1582" s="24" t="s">
        <v>91</v>
      </c>
      <c r="BZ1582" s="24" t="s">
        <v>91</v>
      </c>
    </row>
    <row r="1583" spans="1:78" ht="169.5" customHeight="1" x14ac:dyDescent="0.35">
      <c r="A1583" s="24"/>
      <c r="B1583" s="24" t="s">
        <v>77</v>
      </c>
      <c r="C1583" s="23" t="s">
        <v>78</v>
      </c>
      <c r="D1583" s="24" t="s">
        <v>79</v>
      </c>
      <c r="E1583" s="24" t="s">
        <v>80</v>
      </c>
      <c r="F1583" s="24" t="s">
        <v>81</v>
      </c>
      <c r="G1583" s="24" t="s">
        <v>162</v>
      </c>
      <c r="H1583" s="24" t="s">
        <v>177</v>
      </c>
      <c r="I1583" s="24" t="s">
        <v>411</v>
      </c>
      <c r="J1583" s="24" t="s">
        <v>414</v>
      </c>
      <c r="K1583" s="24" t="s">
        <v>414</v>
      </c>
      <c r="L1583" s="24" t="s">
        <v>415</v>
      </c>
      <c r="M1583" s="24" t="s">
        <v>88</v>
      </c>
      <c r="N1583" s="24"/>
      <c r="O1583" s="24"/>
      <c r="P1583" s="24"/>
      <c r="Q1583" s="24" t="s">
        <v>89</v>
      </c>
      <c r="R1583" s="24">
        <v>2027</v>
      </c>
      <c r="S1583" s="24"/>
      <c r="T1583" s="25" t="s">
        <v>92</v>
      </c>
      <c r="U1583" s="25" t="s">
        <v>91</v>
      </c>
      <c r="V1583" s="25" t="s">
        <v>91</v>
      </c>
      <c r="W1583" s="25" t="s">
        <v>91</v>
      </c>
      <c r="X1583" s="25"/>
      <c r="Y1583" s="25" t="s">
        <v>91</v>
      </c>
      <c r="Z1583" s="25" t="s">
        <v>91</v>
      </c>
      <c r="AA1583" s="25" t="s">
        <v>91</v>
      </c>
      <c r="AB1583" s="24" t="s">
        <v>92</v>
      </c>
      <c r="AC1583" s="24" t="s">
        <v>92</v>
      </c>
      <c r="AD1583" s="24" t="s">
        <v>91</v>
      </c>
      <c r="AE1583" s="24" t="s">
        <v>92</v>
      </c>
      <c r="AF1583" s="24" t="s">
        <v>91</v>
      </c>
      <c r="AG1583" s="24" t="s">
        <v>91</v>
      </c>
      <c r="AH1583" s="24" t="s">
        <v>91</v>
      </c>
      <c r="AI1583" s="24" t="s">
        <v>91</v>
      </c>
      <c r="AJ1583" s="24" t="s">
        <v>91</v>
      </c>
      <c r="AK1583" s="24" t="s">
        <v>91</v>
      </c>
      <c r="AL1583" s="24" t="s">
        <v>91</v>
      </c>
      <c r="AM1583" s="24" t="s">
        <v>92</v>
      </c>
      <c r="AN1583" s="24" t="s">
        <v>92</v>
      </c>
      <c r="AO1583" s="24" t="s">
        <v>91</v>
      </c>
      <c r="AP1583" s="24" t="s">
        <v>91</v>
      </c>
      <c r="AQ1583" s="24" t="s">
        <v>91</v>
      </c>
      <c r="AR1583" s="24" t="s">
        <v>91</v>
      </c>
      <c r="AS1583" s="24" t="s">
        <v>91</v>
      </c>
      <c r="AT1583" s="24" t="s">
        <v>91</v>
      </c>
      <c r="AU1583" s="24" t="s">
        <v>91</v>
      </c>
      <c r="AV1583" s="24" t="s">
        <v>91</v>
      </c>
      <c r="AW1583" s="24" t="s">
        <v>91</v>
      </c>
      <c r="AX1583" s="24" t="s">
        <v>92</v>
      </c>
      <c r="AY1583" s="24" t="s">
        <v>91</v>
      </c>
      <c r="AZ1583" s="24" t="s">
        <v>91</v>
      </c>
      <c r="BA1583" s="24" t="s">
        <v>90</v>
      </c>
      <c r="BB1583" s="24" t="s">
        <v>91</v>
      </c>
      <c r="BC1583" s="24" t="s">
        <v>90</v>
      </c>
      <c r="BD1583" s="24" t="s">
        <v>90</v>
      </c>
      <c r="BE1583" s="24" t="s">
        <v>91</v>
      </c>
      <c r="BF1583" s="24" t="s">
        <v>91</v>
      </c>
      <c r="BG1583" s="24" t="s">
        <v>90</v>
      </c>
      <c r="BH1583" s="24" t="s">
        <v>91</v>
      </c>
      <c r="BI1583" s="24" t="s">
        <v>91</v>
      </c>
      <c r="BJ1583" s="24" t="s">
        <v>91</v>
      </c>
      <c r="BK1583" s="24" t="s">
        <v>91</v>
      </c>
      <c r="BL1583" s="24" t="s">
        <v>90</v>
      </c>
      <c r="BM1583" s="24" t="s">
        <v>144</v>
      </c>
      <c r="BN1583" s="24" t="s">
        <v>91</v>
      </c>
      <c r="BO1583" s="24" t="s">
        <v>91</v>
      </c>
      <c r="BP1583" s="24" t="s">
        <v>92</v>
      </c>
      <c r="BQ1583" s="24" t="s">
        <v>91</v>
      </c>
      <c r="BR1583" s="24" t="s">
        <v>90</v>
      </c>
      <c r="BS1583" s="24" t="s">
        <v>92</v>
      </c>
      <c r="BT1583" s="24" t="s">
        <v>91</v>
      </c>
      <c r="BU1583" s="24" t="s">
        <v>90</v>
      </c>
      <c r="BV1583" s="24" t="s">
        <v>91</v>
      </c>
      <c r="BW1583" s="24" t="s">
        <v>91</v>
      </c>
      <c r="BX1583" s="24" t="s">
        <v>92</v>
      </c>
      <c r="BY1583" s="24" t="s">
        <v>92</v>
      </c>
      <c r="BZ1583" s="24" t="s">
        <v>90</v>
      </c>
    </row>
    <row r="1584" spans="1:78" ht="169.5" customHeight="1" x14ac:dyDescent="0.35">
      <c r="A1584" s="24"/>
      <c r="B1584" s="24" t="s">
        <v>77</v>
      </c>
      <c r="C1584" s="24" t="s">
        <v>5606</v>
      </c>
      <c r="D1584" s="24" t="s">
        <v>2084</v>
      </c>
      <c r="E1584" s="24" t="s">
        <v>4932</v>
      </c>
      <c r="F1584" s="24" t="s">
        <v>2093</v>
      </c>
      <c r="G1584" s="24" t="s">
        <v>5512</v>
      </c>
      <c r="H1584" s="24" t="s">
        <v>5612</v>
      </c>
      <c r="I1584" s="24" t="s">
        <v>5512</v>
      </c>
      <c r="J1584" s="24" t="s">
        <v>5516</v>
      </c>
      <c r="K1584" s="24"/>
      <c r="L1584" s="24"/>
      <c r="M1584" s="24" t="s">
        <v>88</v>
      </c>
      <c r="N1584" s="24"/>
      <c r="O1584" s="24"/>
      <c r="P1584" s="24"/>
      <c r="Q1584" s="24" t="s">
        <v>89</v>
      </c>
      <c r="R1584" s="24" t="s">
        <v>4232</v>
      </c>
      <c r="S1584" s="24"/>
      <c r="AB1584" s="24" t="s">
        <v>90</v>
      </c>
      <c r="AC1584" s="24"/>
      <c r="AD1584" s="24"/>
      <c r="AE1584" s="24"/>
      <c r="AF1584" s="24"/>
      <c r="AG1584" s="24"/>
      <c r="AH1584" s="24"/>
      <c r="AI1584" s="24"/>
      <c r="AJ1584" s="24"/>
      <c r="AK1584" s="24"/>
      <c r="AL1584" s="24"/>
      <c r="AM1584" s="24" t="s">
        <v>90</v>
      </c>
      <c r="AN1584" s="24"/>
      <c r="AO1584" s="24"/>
      <c r="AP1584" s="24"/>
      <c r="AQ1584" s="24"/>
      <c r="AR1584" s="24"/>
      <c r="AS1584" s="24"/>
      <c r="AT1584" s="24"/>
      <c r="AU1584" s="24"/>
      <c r="AV1584" s="24"/>
      <c r="AW1584" s="24"/>
      <c r="AX1584" s="24" t="s">
        <v>90</v>
      </c>
      <c r="AY1584" s="24"/>
      <c r="AZ1584" s="24"/>
      <c r="BA1584" s="24"/>
      <c r="BB1584" s="24"/>
      <c r="BC1584" s="24"/>
      <c r="BD1584" s="24"/>
      <c r="BE1584" s="24"/>
      <c r="BF1584" s="24"/>
      <c r="BG1584" s="24"/>
      <c r="BH1584" s="24"/>
      <c r="BI1584" s="24"/>
      <c r="BJ1584" s="24"/>
      <c r="BK1584" s="24"/>
      <c r="BL1584" s="24" t="s">
        <v>90</v>
      </c>
      <c r="BM1584" s="24"/>
      <c r="BN1584" s="24"/>
      <c r="BO1584" s="24"/>
      <c r="BP1584" s="24"/>
      <c r="BQ1584" s="24"/>
      <c r="BR1584" s="24" t="s">
        <v>90</v>
      </c>
      <c r="BS1584" s="24"/>
      <c r="BT1584" s="24"/>
      <c r="BU1584" s="24"/>
      <c r="BV1584" s="24"/>
      <c r="BW1584" s="24"/>
      <c r="BX1584" s="24"/>
      <c r="BY1584" s="24"/>
      <c r="BZ1584" s="24" t="s">
        <v>90</v>
      </c>
    </row>
    <row r="1585" spans="1:78" ht="169.5" customHeight="1" x14ac:dyDescent="0.35">
      <c r="A1585" s="24"/>
      <c r="B1585" s="24" t="s">
        <v>77</v>
      </c>
      <c r="C1585" s="24" t="s">
        <v>5606</v>
      </c>
      <c r="D1585" s="24" t="s">
        <v>2084</v>
      </c>
      <c r="E1585" s="24" t="s">
        <v>4932</v>
      </c>
      <c r="F1585" s="24" t="s">
        <v>2093</v>
      </c>
      <c r="G1585" s="24" t="s">
        <v>5512</v>
      </c>
      <c r="H1585" s="24" t="s">
        <v>5612</v>
      </c>
      <c r="I1585" s="24" t="s">
        <v>5512</v>
      </c>
      <c r="J1585" s="24" t="s">
        <v>5513</v>
      </c>
      <c r="K1585" s="24"/>
      <c r="L1585" s="24"/>
      <c r="M1585" s="24"/>
      <c r="N1585" s="24" t="s">
        <v>88</v>
      </c>
      <c r="O1585" s="24"/>
      <c r="P1585" s="24"/>
      <c r="Q1585" s="24" t="s">
        <v>89</v>
      </c>
      <c r="R1585" s="24" t="s">
        <v>4203</v>
      </c>
      <c r="S1585" s="24"/>
      <c r="AB1585" s="24" t="s">
        <v>90</v>
      </c>
      <c r="AC1585" s="24"/>
      <c r="AD1585" s="24"/>
      <c r="AE1585" s="24"/>
      <c r="AF1585" s="24"/>
      <c r="AG1585" s="24"/>
      <c r="AH1585" s="24"/>
      <c r="AI1585" s="24"/>
      <c r="AJ1585" s="24"/>
      <c r="AK1585" s="24"/>
      <c r="AL1585" s="24"/>
      <c r="AM1585" s="24" t="s">
        <v>90</v>
      </c>
      <c r="AN1585" s="24"/>
      <c r="AO1585" s="24"/>
      <c r="AP1585" s="24"/>
      <c r="AQ1585" s="24"/>
      <c r="AR1585" s="24"/>
      <c r="AS1585" s="24"/>
      <c r="AT1585" s="24"/>
      <c r="AU1585" s="24"/>
      <c r="AV1585" s="24"/>
      <c r="AW1585" s="24"/>
      <c r="AX1585" s="24" t="s">
        <v>90</v>
      </c>
      <c r="AY1585" s="24"/>
      <c r="AZ1585" s="24"/>
      <c r="BA1585" s="24"/>
      <c r="BB1585" s="24"/>
      <c r="BC1585" s="24"/>
      <c r="BD1585" s="24"/>
      <c r="BE1585" s="24"/>
      <c r="BF1585" s="24"/>
      <c r="BG1585" s="24"/>
      <c r="BH1585" s="24"/>
      <c r="BI1585" s="24"/>
      <c r="BJ1585" s="24"/>
      <c r="BK1585" s="24"/>
      <c r="BL1585" s="24" t="s">
        <v>90</v>
      </c>
      <c r="BM1585" s="24"/>
      <c r="BN1585" s="24"/>
      <c r="BO1585" s="24"/>
      <c r="BP1585" s="24"/>
      <c r="BQ1585" s="24"/>
      <c r="BR1585" s="24" t="s">
        <v>90</v>
      </c>
      <c r="BS1585" s="24"/>
      <c r="BT1585" s="24"/>
      <c r="BU1585" s="24"/>
      <c r="BV1585" s="24"/>
      <c r="BW1585" s="24"/>
      <c r="BX1585" s="24"/>
      <c r="BY1585" s="24"/>
      <c r="BZ1585" s="24" t="s">
        <v>90</v>
      </c>
    </row>
    <row r="1586" spans="1:78" ht="169.5" customHeight="1" x14ac:dyDescent="0.35">
      <c r="A1586" s="24"/>
      <c r="B1586" s="24" t="s">
        <v>77</v>
      </c>
      <c r="C1586" s="23" t="s">
        <v>78</v>
      </c>
      <c r="D1586" s="24" t="s">
        <v>79</v>
      </c>
      <c r="E1586" s="24" t="s">
        <v>80</v>
      </c>
      <c r="F1586" s="24" t="s">
        <v>81</v>
      </c>
      <c r="G1586" s="24" t="s">
        <v>162</v>
      </c>
      <c r="H1586" s="24" t="s">
        <v>177</v>
      </c>
      <c r="I1586" s="24" t="s">
        <v>411</v>
      </c>
      <c r="J1586" s="24" t="s">
        <v>416</v>
      </c>
      <c r="K1586" s="24" t="s">
        <v>416</v>
      </c>
      <c r="L1586" s="24" t="s">
        <v>417</v>
      </c>
      <c r="M1586" s="24" t="s">
        <v>88</v>
      </c>
      <c r="N1586" s="24"/>
      <c r="O1586" s="24"/>
      <c r="P1586" s="24"/>
      <c r="Q1586" s="24" t="s">
        <v>89</v>
      </c>
      <c r="R1586" s="24">
        <v>2028</v>
      </c>
      <c r="S1586" s="24"/>
      <c r="T1586" s="25" t="s">
        <v>90</v>
      </c>
      <c r="U1586" s="25" t="s">
        <v>91</v>
      </c>
      <c r="V1586" s="25" t="s">
        <v>91</v>
      </c>
      <c r="W1586" s="25" t="s">
        <v>91</v>
      </c>
      <c r="X1586" s="25"/>
      <c r="Y1586" s="25" t="s">
        <v>91</v>
      </c>
      <c r="Z1586" s="25" t="s">
        <v>91</v>
      </c>
      <c r="AA1586" s="25" t="s">
        <v>91</v>
      </c>
      <c r="AB1586" s="24" t="s">
        <v>90</v>
      </c>
      <c r="AC1586" s="24" t="s">
        <v>92</v>
      </c>
      <c r="AD1586" s="24" t="s">
        <v>91</v>
      </c>
      <c r="AE1586" s="24" t="s">
        <v>92</v>
      </c>
      <c r="AF1586" s="24" t="s">
        <v>91</v>
      </c>
      <c r="AG1586" s="24" t="s">
        <v>91</v>
      </c>
      <c r="AH1586" s="24" t="s">
        <v>91</v>
      </c>
      <c r="AI1586" s="24" t="s">
        <v>91</v>
      </c>
      <c r="AJ1586" s="24" t="s">
        <v>91</v>
      </c>
      <c r="AK1586" s="24" t="s">
        <v>91</v>
      </c>
      <c r="AL1586" s="24" t="s">
        <v>91</v>
      </c>
      <c r="AM1586" s="24" t="s">
        <v>92</v>
      </c>
      <c r="AN1586" s="24" t="s">
        <v>92</v>
      </c>
      <c r="AO1586" s="24" t="s">
        <v>91</v>
      </c>
      <c r="AP1586" s="24" t="s">
        <v>91</v>
      </c>
      <c r="AQ1586" s="24" t="s">
        <v>91</v>
      </c>
      <c r="AR1586" s="24" t="s">
        <v>91</v>
      </c>
      <c r="AS1586" s="24" t="s">
        <v>91</v>
      </c>
      <c r="AT1586" s="24" t="s">
        <v>91</v>
      </c>
      <c r="AU1586" s="24" t="s">
        <v>91</v>
      </c>
      <c r="AV1586" s="24" t="s">
        <v>91</v>
      </c>
      <c r="AW1586" s="24" t="s">
        <v>91</v>
      </c>
      <c r="AX1586" s="24" t="s">
        <v>92</v>
      </c>
      <c r="AY1586" s="24" t="s">
        <v>91</v>
      </c>
      <c r="AZ1586" s="24" t="s">
        <v>91</v>
      </c>
      <c r="BA1586" s="24" t="s">
        <v>90</v>
      </c>
      <c r="BB1586" s="24" t="s">
        <v>91</v>
      </c>
      <c r="BC1586" s="24" t="s">
        <v>90</v>
      </c>
      <c r="BD1586" s="24" t="s">
        <v>90</v>
      </c>
      <c r="BE1586" s="24" t="s">
        <v>91</v>
      </c>
      <c r="BF1586" s="24" t="s">
        <v>91</v>
      </c>
      <c r="BG1586" s="24" t="s">
        <v>90</v>
      </c>
      <c r="BH1586" s="24" t="s">
        <v>91</v>
      </c>
      <c r="BI1586" s="24" t="s">
        <v>91</v>
      </c>
      <c r="BJ1586" s="24" t="s">
        <v>91</v>
      </c>
      <c r="BK1586" s="24" t="s">
        <v>91</v>
      </c>
      <c r="BL1586" s="24" t="s">
        <v>90</v>
      </c>
      <c r="BM1586" s="24" t="s">
        <v>144</v>
      </c>
      <c r="BN1586" s="24" t="s">
        <v>91</v>
      </c>
      <c r="BO1586" s="24" t="s">
        <v>91</v>
      </c>
      <c r="BP1586" s="24" t="s">
        <v>92</v>
      </c>
      <c r="BQ1586" s="24" t="s">
        <v>91</v>
      </c>
      <c r="BR1586" s="24" t="s">
        <v>90</v>
      </c>
      <c r="BS1586" s="24" t="s">
        <v>92</v>
      </c>
      <c r="BT1586" s="24" t="s">
        <v>91</v>
      </c>
      <c r="BU1586" s="24" t="s">
        <v>90</v>
      </c>
      <c r="BV1586" s="24" t="s">
        <v>91</v>
      </c>
      <c r="BW1586" s="24" t="s">
        <v>91</v>
      </c>
      <c r="BX1586" s="24" t="s">
        <v>91</v>
      </c>
      <c r="BY1586" s="24" t="s">
        <v>91</v>
      </c>
      <c r="BZ1586" s="24" t="s">
        <v>90</v>
      </c>
    </row>
    <row r="1587" spans="1:78" ht="169.5" customHeight="1" x14ac:dyDescent="0.35">
      <c r="A1587" s="24"/>
      <c r="B1587" s="24" t="s">
        <v>77</v>
      </c>
      <c r="C1587" s="23" t="s">
        <v>78</v>
      </c>
      <c r="D1587" s="24" t="s">
        <v>79</v>
      </c>
      <c r="E1587" s="24" t="s">
        <v>80</v>
      </c>
      <c r="F1587" s="24" t="s">
        <v>81</v>
      </c>
      <c r="G1587" s="24" t="s">
        <v>162</v>
      </c>
      <c r="H1587" s="24" t="s">
        <v>177</v>
      </c>
      <c r="I1587" s="24" t="s">
        <v>411</v>
      </c>
      <c r="J1587" s="24" t="s">
        <v>418</v>
      </c>
      <c r="K1587" s="24" t="s">
        <v>418</v>
      </c>
      <c r="L1587" s="24" t="s">
        <v>419</v>
      </c>
      <c r="M1587" s="24" t="s">
        <v>88</v>
      </c>
      <c r="N1587" s="24"/>
      <c r="O1587" s="24"/>
      <c r="P1587" s="24"/>
      <c r="Q1587" s="24" t="s">
        <v>89</v>
      </c>
      <c r="R1587" s="24">
        <v>2028</v>
      </c>
      <c r="S1587" s="24"/>
      <c r="T1587" s="25" t="s">
        <v>92</v>
      </c>
      <c r="U1587" s="25" t="s">
        <v>91</v>
      </c>
      <c r="V1587" s="25" t="s">
        <v>91</v>
      </c>
      <c r="W1587" s="25" t="s">
        <v>91</v>
      </c>
      <c r="X1587" s="25"/>
      <c r="Y1587" s="25" t="s">
        <v>91</v>
      </c>
      <c r="Z1587" s="25" t="s">
        <v>91</v>
      </c>
      <c r="AA1587" s="25" t="s">
        <v>91</v>
      </c>
      <c r="AB1587" s="24" t="s">
        <v>92</v>
      </c>
      <c r="AC1587" s="24" t="s">
        <v>92</v>
      </c>
      <c r="AD1587" s="24" t="s">
        <v>91</v>
      </c>
      <c r="AE1587" s="24" t="s">
        <v>92</v>
      </c>
      <c r="AF1587" s="24" t="s">
        <v>91</v>
      </c>
      <c r="AG1587" s="24" t="s">
        <v>91</v>
      </c>
      <c r="AH1587" s="24" t="s">
        <v>91</v>
      </c>
      <c r="AI1587" s="24" t="s">
        <v>91</v>
      </c>
      <c r="AJ1587" s="24" t="s">
        <v>91</v>
      </c>
      <c r="AK1587" s="24" t="s">
        <v>91</v>
      </c>
      <c r="AL1587" s="24" t="s">
        <v>91</v>
      </c>
      <c r="AM1587" s="24" t="s">
        <v>92</v>
      </c>
      <c r="AN1587" s="24" t="s">
        <v>92</v>
      </c>
      <c r="AO1587" s="24" t="s">
        <v>91</v>
      </c>
      <c r="AP1587" s="24" t="s">
        <v>91</v>
      </c>
      <c r="AQ1587" s="24" t="s">
        <v>91</v>
      </c>
      <c r="AR1587" s="24" t="s">
        <v>91</v>
      </c>
      <c r="AS1587" s="24" t="s">
        <v>91</v>
      </c>
      <c r="AT1587" s="24" t="s">
        <v>91</v>
      </c>
      <c r="AU1587" s="24" t="s">
        <v>91</v>
      </c>
      <c r="AV1587" s="24" t="s">
        <v>91</v>
      </c>
      <c r="AW1587" s="24" t="s">
        <v>91</v>
      </c>
      <c r="AX1587" s="24" t="s">
        <v>92</v>
      </c>
      <c r="AY1587" s="24" t="s">
        <v>91</v>
      </c>
      <c r="AZ1587" s="24" t="s">
        <v>91</v>
      </c>
      <c r="BA1587" s="24" t="s">
        <v>90</v>
      </c>
      <c r="BB1587" s="24" t="s">
        <v>91</v>
      </c>
      <c r="BC1587" s="24" t="s">
        <v>91</v>
      </c>
      <c r="BD1587" s="24" t="s">
        <v>91</v>
      </c>
      <c r="BE1587" s="24" t="s">
        <v>91</v>
      </c>
      <c r="BF1587" s="24" t="s">
        <v>91</v>
      </c>
      <c r="BG1587" s="24" t="s">
        <v>91</v>
      </c>
      <c r="BH1587" s="24" t="s">
        <v>91</v>
      </c>
      <c r="BI1587" s="24" t="s">
        <v>91</v>
      </c>
      <c r="BJ1587" s="24" t="s">
        <v>91</v>
      </c>
      <c r="BK1587" s="24" t="s">
        <v>91</v>
      </c>
      <c r="BL1587" s="24" t="s">
        <v>90</v>
      </c>
      <c r="BM1587" s="24" t="s">
        <v>144</v>
      </c>
      <c r="BN1587" s="24" t="s">
        <v>91</v>
      </c>
      <c r="BO1587" s="24" t="s">
        <v>91</v>
      </c>
      <c r="BP1587" s="24" t="s">
        <v>92</v>
      </c>
      <c r="BQ1587" s="24" t="s">
        <v>91</v>
      </c>
      <c r="BR1587" s="24" t="s">
        <v>90</v>
      </c>
      <c r="BS1587" s="24" t="s">
        <v>92</v>
      </c>
      <c r="BT1587" s="24" t="s">
        <v>91</v>
      </c>
      <c r="BU1587" s="24" t="s">
        <v>90</v>
      </c>
      <c r="BV1587" s="24" t="s">
        <v>91</v>
      </c>
      <c r="BW1587" s="24" t="s">
        <v>91</v>
      </c>
      <c r="BX1587" s="24" t="s">
        <v>92</v>
      </c>
      <c r="BY1587" s="24" t="s">
        <v>92</v>
      </c>
      <c r="BZ1587" s="24" t="s">
        <v>90</v>
      </c>
    </row>
    <row r="1588" spans="1:78" ht="169.5" customHeight="1" x14ac:dyDescent="0.35">
      <c r="A1588" s="24"/>
      <c r="B1588" s="24" t="s">
        <v>77</v>
      </c>
      <c r="C1588" s="23" t="s">
        <v>78</v>
      </c>
      <c r="D1588" s="24" t="s">
        <v>79</v>
      </c>
      <c r="E1588" s="24" t="s">
        <v>80</v>
      </c>
      <c r="F1588" s="24" t="s">
        <v>81</v>
      </c>
      <c r="G1588" s="24" t="s">
        <v>162</v>
      </c>
      <c r="H1588" s="24" t="s">
        <v>177</v>
      </c>
      <c r="I1588" s="24" t="s">
        <v>411</v>
      </c>
      <c r="J1588" s="24" t="s">
        <v>420</v>
      </c>
      <c r="K1588" s="24" t="s">
        <v>420</v>
      </c>
      <c r="L1588" s="24" t="s">
        <v>421</v>
      </c>
      <c r="M1588" s="24" t="s">
        <v>88</v>
      </c>
      <c r="N1588" s="24"/>
      <c r="O1588" s="24"/>
      <c r="P1588" s="24"/>
      <c r="Q1588" s="24" t="s">
        <v>89</v>
      </c>
      <c r="R1588" s="24">
        <v>2027</v>
      </c>
      <c r="S1588" s="24"/>
      <c r="T1588" s="25" t="s">
        <v>92</v>
      </c>
      <c r="U1588" s="25" t="s">
        <v>91</v>
      </c>
      <c r="V1588" s="25" t="s">
        <v>91</v>
      </c>
      <c r="W1588" s="25" t="s">
        <v>91</v>
      </c>
      <c r="X1588" s="25"/>
      <c r="Y1588" s="25" t="s">
        <v>91</v>
      </c>
      <c r="Z1588" s="25" t="s">
        <v>91</v>
      </c>
      <c r="AA1588" s="25" t="s">
        <v>91</v>
      </c>
      <c r="AB1588" s="24" t="s">
        <v>92</v>
      </c>
      <c r="AC1588" s="24" t="s">
        <v>92</v>
      </c>
      <c r="AD1588" s="24" t="s">
        <v>91</v>
      </c>
      <c r="AE1588" s="24" t="s">
        <v>92</v>
      </c>
      <c r="AF1588" s="24" t="s">
        <v>91</v>
      </c>
      <c r="AG1588" s="24" t="s">
        <v>91</v>
      </c>
      <c r="AH1588" s="24" t="s">
        <v>91</v>
      </c>
      <c r="AI1588" s="24" t="s">
        <v>91</v>
      </c>
      <c r="AJ1588" s="24" t="s">
        <v>91</v>
      </c>
      <c r="AK1588" s="24" t="s">
        <v>91</v>
      </c>
      <c r="AL1588" s="24" t="s">
        <v>91</v>
      </c>
      <c r="AM1588" s="24" t="s">
        <v>92</v>
      </c>
      <c r="AN1588" s="24" t="s">
        <v>92</v>
      </c>
      <c r="AO1588" s="24" t="s">
        <v>91</v>
      </c>
      <c r="AP1588" s="24" t="s">
        <v>91</v>
      </c>
      <c r="AQ1588" s="24" t="s">
        <v>91</v>
      </c>
      <c r="AR1588" s="24" t="s">
        <v>91</v>
      </c>
      <c r="AS1588" s="24" t="s">
        <v>91</v>
      </c>
      <c r="AT1588" s="24" t="s">
        <v>91</v>
      </c>
      <c r="AU1588" s="24" t="s">
        <v>91</v>
      </c>
      <c r="AV1588" s="24" t="s">
        <v>91</v>
      </c>
      <c r="AW1588" s="24" t="s">
        <v>91</v>
      </c>
      <c r="AX1588" s="24" t="s">
        <v>92</v>
      </c>
      <c r="AY1588" s="24" t="s">
        <v>91</v>
      </c>
      <c r="AZ1588" s="24" t="s">
        <v>91</v>
      </c>
      <c r="BA1588" s="24" t="s">
        <v>90</v>
      </c>
      <c r="BB1588" s="24" t="s">
        <v>91</v>
      </c>
      <c r="BC1588" s="24" t="s">
        <v>90</v>
      </c>
      <c r="BD1588" s="24" t="s">
        <v>90</v>
      </c>
      <c r="BE1588" s="24" t="s">
        <v>91</v>
      </c>
      <c r="BF1588" s="24" t="s">
        <v>91</v>
      </c>
      <c r="BG1588" s="24" t="s">
        <v>90</v>
      </c>
      <c r="BH1588" s="24" t="s">
        <v>91</v>
      </c>
      <c r="BI1588" s="24" t="s">
        <v>91</v>
      </c>
      <c r="BJ1588" s="24" t="s">
        <v>91</v>
      </c>
      <c r="BK1588" s="24" t="s">
        <v>91</v>
      </c>
      <c r="BL1588" s="24" t="s">
        <v>90</v>
      </c>
      <c r="BM1588" s="24" t="s">
        <v>144</v>
      </c>
      <c r="BN1588" s="24" t="s">
        <v>91</v>
      </c>
      <c r="BO1588" s="24" t="s">
        <v>91</v>
      </c>
      <c r="BP1588" s="24" t="s">
        <v>92</v>
      </c>
      <c r="BQ1588" s="24" t="s">
        <v>91</v>
      </c>
      <c r="BR1588" s="24" t="s">
        <v>90</v>
      </c>
      <c r="BS1588" s="24" t="s">
        <v>90</v>
      </c>
      <c r="BT1588" s="24" t="s">
        <v>91</v>
      </c>
      <c r="BU1588" s="24" t="s">
        <v>91</v>
      </c>
      <c r="BV1588" s="24" t="s">
        <v>91</v>
      </c>
      <c r="BW1588" s="24" t="s">
        <v>92</v>
      </c>
      <c r="BX1588" s="24" t="s">
        <v>92</v>
      </c>
      <c r="BY1588" s="24" t="s">
        <v>92</v>
      </c>
      <c r="BZ1588" s="24" t="s">
        <v>90</v>
      </c>
    </row>
    <row r="1589" spans="1:78" ht="169.5" customHeight="1" x14ac:dyDescent="0.35">
      <c r="A1589" s="24"/>
      <c r="B1589" s="24" t="s">
        <v>77</v>
      </c>
      <c r="C1589" s="23" t="s">
        <v>78</v>
      </c>
      <c r="D1589" s="24" t="s">
        <v>79</v>
      </c>
      <c r="E1589" s="24" t="s">
        <v>80</v>
      </c>
      <c r="F1589" s="24" t="s">
        <v>422</v>
      </c>
      <c r="G1589" s="24" t="s">
        <v>162</v>
      </c>
      <c r="H1589" s="24" t="s">
        <v>177</v>
      </c>
      <c r="I1589" s="24" t="s">
        <v>423</v>
      </c>
      <c r="J1589" s="24" t="s">
        <v>424</v>
      </c>
      <c r="K1589" s="24" t="s">
        <v>424</v>
      </c>
      <c r="L1589" s="24" t="s">
        <v>425</v>
      </c>
      <c r="M1589" s="24" t="s">
        <v>88</v>
      </c>
      <c r="N1589" s="24"/>
      <c r="O1589" s="24"/>
      <c r="P1589" s="24"/>
      <c r="Q1589" s="24" t="s">
        <v>89</v>
      </c>
      <c r="R1589" s="24">
        <v>2029</v>
      </c>
      <c r="S1589" s="24"/>
      <c r="T1589" s="25" t="s">
        <v>115</v>
      </c>
      <c r="U1589" s="25" t="s">
        <v>91</v>
      </c>
      <c r="V1589" s="25" t="s">
        <v>91</v>
      </c>
      <c r="W1589" s="25" t="s">
        <v>91</v>
      </c>
      <c r="X1589" s="25"/>
      <c r="Y1589" s="25" t="s">
        <v>91</v>
      </c>
      <c r="Z1589" s="25" t="s">
        <v>91</v>
      </c>
      <c r="AA1589" s="25" t="s">
        <v>91</v>
      </c>
      <c r="AB1589" s="24" t="s">
        <v>115</v>
      </c>
      <c r="AC1589" s="24" t="s">
        <v>90</v>
      </c>
      <c r="AD1589" s="24" t="s">
        <v>91</v>
      </c>
      <c r="AE1589" s="24" t="s">
        <v>92</v>
      </c>
      <c r="AF1589" s="24" t="s">
        <v>91</v>
      </c>
      <c r="AG1589" s="24" t="s">
        <v>91</v>
      </c>
      <c r="AH1589" s="24" t="s">
        <v>91</v>
      </c>
      <c r="AI1589" s="24" t="s">
        <v>91</v>
      </c>
      <c r="AJ1589" s="24" t="s">
        <v>91</v>
      </c>
      <c r="AK1589" s="24" t="s">
        <v>91</v>
      </c>
      <c r="AL1589" s="24" t="s">
        <v>91</v>
      </c>
      <c r="AM1589" s="24" t="s">
        <v>90</v>
      </c>
      <c r="AN1589" s="24" t="s">
        <v>92</v>
      </c>
      <c r="AO1589" s="24" t="s">
        <v>91</v>
      </c>
      <c r="AP1589" s="24" t="s">
        <v>91</v>
      </c>
      <c r="AQ1589" s="24" t="s">
        <v>91</v>
      </c>
      <c r="AR1589" s="24" t="s">
        <v>91</v>
      </c>
      <c r="AS1589" s="24" t="s">
        <v>91</v>
      </c>
      <c r="AT1589" s="24" t="s">
        <v>91</v>
      </c>
      <c r="AU1589" s="24" t="s">
        <v>91</v>
      </c>
      <c r="AV1589" s="24" t="s">
        <v>91</v>
      </c>
      <c r="AW1589" s="24" t="s">
        <v>91</v>
      </c>
      <c r="AX1589" s="24" t="s">
        <v>92</v>
      </c>
      <c r="AY1589" s="24" t="s">
        <v>91</v>
      </c>
      <c r="AZ1589" s="24" t="s">
        <v>91</v>
      </c>
      <c r="BA1589" s="24" t="s">
        <v>91</v>
      </c>
      <c r="BB1589" s="24" t="s">
        <v>91</v>
      </c>
      <c r="BC1589" s="24" t="s">
        <v>90</v>
      </c>
      <c r="BD1589" s="24" t="s">
        <v>91</v>
      </c>
      <c r="BE1589" s="24" t="s">
        <v>91</v>
      </c>
      <c r="BF1589" s="24" t="s">
        <v>91</v>
      </c>
      <c r="BG1589" s="24" t="s">
        <v>90</v>
      </c>
      <c r="BH1589" s="24" t="s">
        <v>91</v>
      </c>
      <c r="BI1589" s="24" t="s">
        <v>91</v>
      </c>
      <c r="BJ1589" s="24" t="s">
        <v>91</v>
      </c>
      <c r="BK1589" s="24" t="s">
        <v>91</v>
      </c>
      <c r="BL1589" s="24" t="s">
        <v>90</v>
      </c>
      <c r="BM1589" s="24" t="s">
        <v>92</v>
      </c>
      <c r="BN1589" s="24" t="s">
        <v>91</v>
      </c>
      <c r="BO1589" s="24" t="s">
        <v>91</v>
      </c>
      <c r="BP1589" s="24" t="s">
        <v>90</v>
      </c>
      <c r="BQ1589" s="24" t="s">
        <v>91</v>
      </c>
      <c r="BR1589" s="24" t="s">
        <v>90</v>
      </c>
      <c r="BS1589" s="24" t="s">
        <v>144</v>
      </c>
      <c r="BT1589" s="24" t="s">
        <v>91</v>
      </c>
      <c r="BU1589" s="24" t="s">
        <v>91</v>
      </c>
      <c r="BV1589" s="24" t="s">
        <v>91</v>
      </c>
      <c r="BW1589" s="24" t="s">
        <v>91</v>
      </c>
      <c r="BX1589" s="24" t="s">
        <v>91</v>
      </c>
      <c r="BY1589" s="24" t="s">
        <v>91</v>
      </c>
      <c r="BZ1589" s="24" t="s">
        <v>90</v>
      </c>
    </row>
    <row r="1590" spans="1:78" ht="169.5" customHeight="1" x14ac:dyDescent="0.35">
      <c r="A1590" s="24"/>
      <c r="B1590" s="24" t="s">
        <v>77</v>
      </c>
      <c r="C1590" s="23" t="s">
        <v>78</v>
      </c>
      <c r="D1590" s="24" t="s">
        <v>79</v>
      </c>
      <c r="E1590" s="24" t="s">
        <v>80</v>
      </c>
      <c r="F1590" s="24" t="s">
        <v>422</v>
      </c>
      <c r="G1590" s="24" t="s">
        <v>162</v>
      </c>
      <c r="H1590" s="24" t="s">
        <v>177</v>
      </c>
      <c r="I1590" s="24" t="s">
        <v>423</v>
      </c>
      <c r="J1590" s="24" t="s">
        <v>426</v>
      </c>
      <c r="K1590" s="24" t="s">
        <v>426</v>
      </c>
      <c r="L1590" s="24" t="s">
        <v>427</v>
      </c>
      <c r="M1590" s="24" t="s">
        <v>88</v>
      </c>
      <c r="N1590" s="24"/>
      <c r="O1590" s="24"/>
      <c r="P1590" s="24"/>
      <c r="Q1590" s="24" t="s">
        <v>89</v>
      </c>
      <c r="R1590" s="24">
        <v>2029</v>
      </c>
      <c r="S1590" s="24"/>
      <c r="T1590" s="25" t="s">
        <v>115</v>
      </c>
      <c r="U1590" s="25" t="s">
        <v>91</v>
      </c>
      <c r="V1590" s="25" t="s">
        <v>91</v>
      </c>
      <c r="W1590" s="25" t="s">
        <v>91</v>
      </c>
      <c r="X1590" s="25"/>
      <c r="Y1590" s="25" t="s">
        <v>91</v>
      </c>
      <c r="Z1590" s="25" t="s">
        <v>91</v>
      </c>
      <c r="AA1590" s="25" t="s">
        <v>91</v>
      </c>
      <c r="AB1590" s="24" t="s">
        <v>115</v>
      </c>
      <c r="AC1590" s="24" t="s">
        <v>90</v>
      </c>
      <c r="AD1590" s="24" t="s">
        <v>91</v>
      </c>
      <c r="AE1590" s="24" t="s">
        <v>92</v>
      </c>
      <c r="AF1590" s="24" t="s">
        <v>91</v>
      </c>
      <c r="AG1590" s="24" t="s">
        <v>91</v>
      </c>
      <c r="AH1590" s="24" t="s">
        <v>91</v>
      </c>
      <c r="AI1590" s="24" t="s">
        <v>91</v>
      </c>
      <c r="AJ1590" s="24" t="s">
        <v>91</v>
      </c>
      <c r="AK1590" s="24" t="s">
        <v>91</v>
      </c>
      <c r="AL1590" s="24" t="s">
        <v>91</v>
      </c>
      <c r="AM1590" s="24" t="s">
        <v>90</v>
      </c>
      <c r="AN1590" s="24" t="s">
        <v>92</v>
      </c>
      <c r="AO1590" s="24" t="s">
        <v>91</v>
      </c>
      <c r="AP1590" s="24" t="s">
        <v>91</v>
      </c>
      <c r="AQ1590" s="24" t="s">
        <v>91</v>
      </c>
      <c r="AR1590" s="24" t="s">
        <v>91</v>
      </c>
      <c r="AS1590" s="24" t="s">
        <v>91</v>
      </c>
      <c r="AT1590" s="24" t="s">
        <v>91</v>
      </c>
      <c r="AU1590" s="24" t="s">
        <v>91</v>
      </c>
      <c r="AV1590" s="24" t="s">
        <v>91</v>
      </c>
      <c r="AW1590" s="24" t="s">
        <v>91</v>
      </c>
      <c r="AX1590" s="24" t="s">
        <v>92</v>
      </c>
      <c r="AY1590" s="24" t="s">
        <v>91</v>
      </c>
      <c r="AZ1590" s="24" t="s">
        <v>91</v>
      </c>
      <c r="BA1590" s="24" t="s">
        <v>91</v>
      </c>
      <c r="BB1590" s="24" t="s">
        <v>91</v>
      </c>
      <c r="BC1590" s="24" t="s">
        <v>90</v>
      </c>
      <c r="BD1590" s="24" t="s">
        <v>91</v>
      </c>
      <c r="BE1590" s="24" t="s">
        <v>91</v>
      </c>
      <c r="BF1590" s="24" t="s">
        <v>91</v>
      </c>
      <c r="BG1590" s="24" t="s">
        <v>90</v>
      </c>
      <c r="BH1590" s="24" t="s">
        <v>91</v>
      </c>
      <c r="BI1590" s="24" t="s">
        <v>91</v>
      </c>
      <c r="BJ1590" s="24" t="s">
        <v>91</v>
      </c>
      <c r="BK1590" s="24" t="s">
        <v>91</v>
      </c>
      <c r="BL1590" s="24" t="s">
        <v>90</v>
      </c>
      <c r="BM1590" s="24" t="s">
        <v>92</v>
      </c>
      <c r="BN1590" s="24" t="s">
        <v>91</v>
      </c>
      <c r="BO1590" s="24" t="s">
        <v>91</v>
      </c>
      <c r="BP1590" s="24" t="s">
        <v>90</v>
      </c>
      <c r="BQ1590" s="24" t="s">
        <v>91</v>
      </c>
      <c r="BR1590" s="24" t="s">
        <v>90</v>
      </c>
      <c r="BS1590" s="24" t="s">
        <v>144</v>
      </c>
      <c r="BT1590" s="24" t="s">
        <v>91</v>
      </c>
      <c r="BU1590" s="24" t="s">
        <v>91</v>
      </c>
      <c r="BV1590" s="24" t="s">
        <v>91</v>
      </c>
      <c r="BW1590" s="24" t="s">
        <v>91</v>
      </c>
      <c r="BX1590" s="24" t="s">
        <v>91</v>
      </c>
      <c r="BY1590" s="24" t="s">
        <v>91</v>
      </c>
      <c r="BZ1590" s="24" t="s">
        <v>90</v>
      </c>
    </row>
    <row r="1591" spans="1:78" ht="169.5" customHeight="1" x14ac:dyDescent="0.35">
      <c r="A1591" s="24"/>
      <c r="B1591" s="24" t="s">
        <v>77</v>
      </c>
      <c r="C1591" s="23" t="s">
        <v>78</v>
      </c>
      <c r="D1591" s="24" t="s">
        <v>79</v>
      </c>
      <c r="E1591" s="24" t="s">
        <v>80</v>
      </c>
      <c r="F1591" s="24" t="s">
        <v>422</v>
      </c>
      <c r="G1591" s="24" t="s">
        <v>162</v>
      </c>
      <c r="H1591" s="24" t="s">
        <v>177</v>
      </c>
      <c r="I1591" s="24" t="s">
        <v>423</v>
      </c>
      <c r="J1591" s="24" t="s">
        <v>428</v>
      </c>
      <c r="K1591" s="24" t="s">
        <v>428</v>
      </c>
      <c r="L1591" s="24" t="s">
        <v>429</v>
      </c>
      <c r="M1591" s="24" t="s">
        <v>88</v>
      </c>
      <c r="N1591" s="24"/>
      <c r="O1591" s="24"/>
      <c r="P1591" s="24"/>
      <c r="Q1591" s="24" t="s">
        <v>89</v>
      </c>
      <c r="R1591" s="24">
        <v>2029</v>
      </c>
      <c r="S1591" s="24"/>
      <c r="T1591" s="25" t="s">
        <v>90</v>
      </c>
      <c r="U1591" s="25" t="s">
        <v>91</v>
      </c>
      <c r="V1591" s="25" t="s">
        <v>91</v>
      </c>
      <c r="W1591" s="25" t="s">
        <v>91</v>
      </c>
      <c r="X1591" s="25"/>
      <c r="Y1591" s="25" t="s">
        <v>91</v>
      </c>
      <c r="Z1591" s="25" t="s">
        <v>91</v>
      </c>
      <c r="AA1591" s="25" t="s">
        <v>91</v>
      </c>
      <c r="AB1591" s="24" t="s">
        <v>90</v>
      </c>
      <c r="AC1591" s="24" t="s">
        <v>92</v>
      </c>
      <c r="AD1591" s="24" t="s">
        <v>91</v>
      </c>
      <c r="AE1591" s="24" t="s">
        <v>92</v>
      </c>
      <c r="AF1591" s="24" t="s">
        <v>91</v>
      </c>
      <c r="AG1591" s="24" t="s">
        <v>91</v>
      </c>
      <c r="AH1591" s="24" t="s">
        <v>91</v>
      </c>
      <c r="AI1591" s="24" t="s">
        <v>91</v>
      </c>
      <c r="AJ1591" s="24" t="s">
        <v>91</v>
      </c>
      <c r="AK1591" s="24" t="s">
        <v>91</v>
      </c>
      <c r="AL1591" s="24" t="s">
        <v>91</v>
      </c>
      <c r="AM1591" s="24" t="s">
        <v>92</v>
      </c>
      <c r="AN1591" s="24" t="s">
        <v>92</v>
      </c>
      <c r="AO1591" s="24" t="s">
        <v>91</v>
      </c>
      <c r="AP1591" s="24" t="s">
        <v>91</v>
      </c>
      <c r="AQ1591" s="24" t="s">
        <v>91</v>
      </c>
      <c r="AR1591" s="24" t="s">
        <v>91</v>
      </c>
      <c r="AS1591" s="24" t="s">
        <v>91</v>
      </c>
      <c r="AT1591" s="24" t="s">
        <v>91</v>
      </c>
      <c r="AU1591" s="24" t="s">
        <v>91</v>
      </c>
      <c r="AV1591" s="24" t="s">
        <v>91</v>
      </c>
      <c r="AW1591" s="24" t="s">
        <v>91</v>
      </c>
      <c r="AX1591" s="24" t="s">
        <v>92</v>
      </c>
      <c r="AY1591" s="24" t="s">
        <v>91</v>
      </c>
      <c r="AZ1591" s="24" t="s">
        <v>91</v>
      </c>
      <c r="BA1591" s="24" t="s">
        <v>91</v>
      </c>
      <c r="BB1591" s="24" t="s">
        <v>91</v>
      </c>
      <c r="BC1591" s="24" t="s">
        <v>115</v>
      </c>
      <c r="BD1591" s="24" t="s">
        <v>91</v>
      </c>
      <c r="BE1591" s="24" t="s">
        <v>91</v>
      </c>
      <c r="BF1591" s="24" t="s">
        <v>91</v>
      </c>
      <c r="BG1591" s="24" t="s">
        <v>115</v>
      </c>
      <c r="BH1591" s="24" t="s">
        <v>91</v>
      </c>
      <c r="BI1591" s="24" t="s">
        <v>91</v>
      </c>
      <c r="BJ1591" s="24" t="s">
        <v>91</v>
      </c>
      <c r="BK1591" s="24" t="s">
        <v>91</v>
      </c>
      <c r="BL1591" s="24" t="s">
        <v>115</v>
      </c>
      <c r="BM1591" s="24" t="s">
        <v>92</v>
      </c>
      <c r="BN1591" s="24" t="s">
        <v>91</v>
      </c>
      <c r="BO1591" s="24" t="s">
        <v>91</v>
      </c>
      <c r="BP1591" s="24" t="s">
        <v>92</v>
      </c>
      <c r="BQ1591" s="24" t="s">
        <v>91</v>
      </c>
      <c r="BR1591" s="24" t="s">
        <v>92</v>
      </c>
      <c r="BS1591" s="24" t="s">
        <v>92</v>
      </c>
      <c r="BT1591" s="24" t="s">
        <v>91</v>
      </c>
      <c r="BU1591" s="24" t="s">
        <v>92</v>
      </c>
      <c r="BV1591" s="24" t="s">
        <v>91</v>
      </c>
      <c r="BW1591" s="24" t="s">
        <v>92</v>
      </c>
      <c r="BX1591" s="24" t="s">
        <v>92</v>
      </c>
      <c r="BY1591" s="24" t="s">
        <v>92</v>
      </c>
      <c r="BZ1591" s="24" t="s">
        <v>92</v>
      </c>
    </row>
    <row r="1592" spans="1:78" ht="169.5" customHeight="1" x14ac:dyDescent="0.35">
      <c r="A1592" s="24"/>
      <c r="B1592" s="24" t="s">
        <v>3340</v>
      </c>
      <c r="C1592" s="24" t="s">
        <v>3341</v>
      </c>
      <c r="D1592" s="24" t="s">
        <v>5074</v>
      </c>
      <c r="E1592" s="24" t="s">
        <v>5075</v>
      </c>
      <c r="F1592" s="24" t="s">
        <v>81</v>
      </c>
      <c r="G1592" s="24" t="s">
        <v>5087</v>
      </c>
      <c r="H1592" s="24" t="s">
        <v>5088</v>
      </c>
      <c r="I1592" s="24" t="s">
        <v>5196</v>
      </c>
      <c r="J1592" s="24" t="s">
        <v>5197</v>
      </c>
      <c r="K1592" s="24"/>
      <c r="L1592" s="24" t="s">
        <v>5198</v>
      </c>
      <c r="M1592" s="24" t="s">
        <v>88</v>
      </c>
      <c r="N1592" s="24"/>
      <c r="O1592" s="24"/>
      <c r="P1592" s="24"/>
      <c r="Q1592" s="24" t="s">
        <v>89</v>
      </c>
      <c r="R1592" s="24">
        <v>2029</v>
      </c>
      <c r="S1592" s="24"/>
      <c r="T1592" s="25" t="s">
        <v>115</v>
      </c>
      <c r="U1592" s="25" t="s">
        <v>91</v>
      </c>
      <c r="V1592" s="25" t="s">
        <v>91</v>
      </c>
      <c r="W1592" s="25" t="s">
        <v>91</v>
      </c>
      <c r="X1592" s="25"/>
      <c r="Y1592" s="25" t="s">
        <v>91</v>
      </c>
      <c r="Z1592" s="25" t="s">
        <v>91</v>
      </c>
      <c r="AA1592" s="25" t="s">
        <v>91</v>
      </c>
      <c r="AB1592" s="24" t="s">
        <v>115</v>
      </c>
      <c r="AC1592" s="24" t="s">
        <v>91</v>
      </c>
      <c r="AD1592" s="24" t="s">
        <v>91</v>
      </c>
      <c r="AE1592" s="24" t="s">
        <v>91</v>
      </c>
      <c r="AF1592" s="24" t="s">
        <v>91</v>
      </c>
      <c r="AG1592" s="24" t="s">
        <v>1309</v>
      </c>
      <c r="AH1592" s="24" t="s">
        <v>91</v>
      </c>
      <c r="AI1592" s="24" t="s">
        <v>91</v>
      </c>
      <c r="AJ1592" s="24" t="s">
        <v>91</v>
      </c>
      <c r="AK1592" s="24" t="s">
        <v>91</v>
      </c>
      <c r="AL1592" s="24" t="s">
        <v>91</v>
      </c>
      <c r="AM1592" s="24" t="s">
        <v>92</v>
      </c>
      <c r="AN1592" s="24" t="s">
        <v>91</v>
      </c>
      <c r="AO1592" s="24" t="s">
        <v>91</v>
      </c>
      <c r="AP1592" s="24" t="s">
        <v>91</v>
      </c>
      <c r="AQ1592" s="24" t="s">
        <v>91</v>
      </c>
      <c r="AR1592" s="24" t="s">
        <v>91</v>
      </c>
      <c r="AS1592" s="24" t="s">
        <v>91</v>
      </c>
      <c r="AT1592" s="24" t="s">
        <v>91</v>
      </c>
      <c r="AU1592" s="24" t="s">
        <v>91</v>
      </c>
      <c r="AV1592" s="24" t="s">
        <v>91</v>
      </c>
      <c r="AW1592" s="24" t="s">
        <v>91</v>
      </c>
      <c r="AX1592" s="24" t="s">
        <v>91</v>
      </c>
      <c r="AY1592" s="24" t="s">
        <v>91</v>
      </c>
      <c r="AZ1592" s="24" t="s">
        <v>91</v>
      </c>
      <c r="BA1592" s="24" t="s">
        <v>91</v>
      </c>
      <c r="BB1592" s="24" t="s">
        <v>91</v>
      </c>
      <c r="BC1592" s="24" t="s">
        <v>91</v>
      </c>
      <c r="BD1592" s="24" t="s">
        <v>91</v>
      </c>
      <c r="BE1592" s="24" t="s">
        <v>91</v>
      </c>
      <c r="BF1592" s="24" t="s">
        <v>91</v>
      </c>
      <c r="BG1592" s="24" t="s">
        <v>91</v>
      </c>
      <c r="BH1592" s="24" t="s">
        <v>91</v>
      </c>
      <c r="BI1592" s="24" t="s">
        <v>91</v>
      </c>
      <c r="BJ1592" s="24" t="s">
        <v>91</v>
      </c>
      <c r="BK1592" s="24" t="s">
        <v>91</v>
      </c>
      <c r="BL1592" s="24" t="s">
        <v>91</v>
      </c>
      <c r="BM1592" s="24" t="s">
        <v>91</v>
      </c>
      <c r="BN1592" s="24" t="s">
        <v>91</v>
      </c>
      <c r="BO1592" s="24" t="s">
        <v>91</v>
      </c>
      <c r="BP1592" s="24" t="s">
        <v>91</v>
      </c>
      <c r="BQ1592" s="24" t="s">
        <v>91</v>
      </c>
      <c r="BR1592" s="24" t="s">
        <v>91</v>
      </c>
      <c r="BS1592" s="24" t="s">
        <v>91</v>
      </c>
      <c r="BT1592" s="24" t="s">
        <v>91</v>
      </c>
      <c r="BU1592" s="24" t="s">
        <v>91</v>
      </c>
      <c r="BV1592" s="24" t="s">
        <v>91</v>
      </c>
      <c r="BW1592" s="24" t="s">
        <v>91</v>
      </c>
      <c r="BX1592" s="24" t="s">
        <v>91</v>
      </c>
      <c r="BY1592" s="24" t="s">
        <v>91</v>
      </c>
      <c r="BZ1592" s="24" t="s">
        <v>91</v>
      </c>
    </row>
    <row r="1593" spans="1:78" ht="169.5" customHeight="1" x14ac:dyDescent="0.35">
      <c r="A1593" s="24"/>
      <c r="B1593" s="24" t="s">
        <v>3340</v>
      </c>
      <c r="C1593" s="24" t="s">
        <v>3341</v>
      </c>
      <c r="D1593" s="24" t="s">
        <v>5074</v>
      </c>
      <c r="E1593" s="24" t="s">
        <v>5075</v>
      </c>
      <c r="F1593" s="24" t="s">
        <v>81</v>
      </c>
      <c r="G1593" s="24" t="s">
        <v>5087</v>
      </c>
      <c r="H1593" s="24" t="s">
        <v>5088</v>
      </c>
      <c r="I1593" s="24" t="s">
        <v>5199</v>
      </c>
      <c r="J1593" s="24" t="s">
        <v>5200</v>
      </c>
      <c r="K1593" s="24"/>
      <c r="L1593" s="24" t="s">
        <v>5201</v>
      </c>
      <c r="M1593" s="24" t="s">
        <v>88</v>
      </c>
      <c r="N1593" s="24"/>
      <c r="O1593" s="24"/>
      <c r="P1593" s="24"/>
      <c r="Q1593" s="24" t="s">
        <v>89</v>
      </c>
      <c r="R1593" s="24">
        <v>2030</v>
      </c>
      <c r="S1593" s="24"/>
      <c r="T1593" s="25" t="s">
        <v>92</v>
      </c>
      <c r="U1593" s="25" t="s">
        <v>91</v>
      </c>
      <c r="V1593" s="25" t="s">
        <v>91</v>
      </c>
      <c r="W1593" s="25" t="s">
        <v>91</v>
      </c>
      <c r="X1593" s="25"/>
      <c r="Y1593" s="25" t="s">
        <v>91</v>
      </c>
      <c r="Z1593" s="25" t="s">
        <v>91</v>
      </c>
      <c r="AA1593" s="25" t="s">
        <v>91</v>
      </c>
      <c r="AB1593" s="24" t="s">
        <v>92</v>
      </c>
      <c r="AC1593" s="24" t="s">
        <v>91</v>
      </c>
      <c r="AD1593" s="24" t="s">
        <v>91</v>
      </c>
      <c r="AE1593" s="24" t="s">
        <v>91</v>
      </c>
      <c r="AF1593" s="24" t="s">
        <v>91</v>
      </c>
      <c r="AG1593" s="24" t="s">
        <v>1309</v>
      </c>
      <c r="AH1593" s="24" t="s">
        <v>91</v>
      </c>
      <c r="AI1593" s="24" t="s">
        <v>91</v>
      </c>
      <c r="AJ1593" s="24" t="s">
        <v>91</v>
      </c>
      <c r="AK1593" s="24" t="s">
        <v>91</v>
      </c>
      <c r="AL1593" s="24" t="s">
        <v>91</v>
      </c>
      <c r="AM1593" s="24" t="s">
        <v>92</v>
      </c>
      <c r="AN1593" s="24" t="s">
        <v>91</v>
      </c>
      <c r="AO1593" s="24" t="s">
        <v>91</v>
      </c>
      <c r="AP1593" s="24" t="s">
        <v>91</v>
      </c>
      <c r="AQ1593" s="24" t="s">
        <v>91</v>
      </c>
      <c r="AR1593" s="24" t="s">
        <v>91</v>
      </c>
      <c r="AS1593" s="24" t="s">
        <v>91</v>
      </c>
      <c r="AT1593" s="24" t="s">
        <v>91</v>
      </c>
      <c r="AU1593" s="24" t="s">
        <v>91</v>
      </c>
      <c r="AV1593" s="24" t="s">
        <v>91</v>
      </c>
      <c r="AW1593" s="24" t="s">
        <v>91</v>
      </c>
      <c r="AX1593" s="24" t="s">
        <v>91</v>
      </c>
      <c r="AY1593" s="24" t="s">
        <v>91</v>
      </c>
      <c r="AZ1593" s="24" t="s">
        <v>91</v>
      </c>
      <c r="BA1593" s="24" t="s">
        <v>91</v>
      </c>
      <c r="BB1593" s="24" t="s">
        <v>91</v>
      </c>
      <c r="BC1593" s="24" t="s">
        <v>91</v>
      </c>
      <c r="BD1593" s="24" t="s">
        <v>91</v>
      </c>
      <c r="BE1593" s="24" t="s">
        <v>91</v>
      </c>
      <c r="BF1593" s="24" t="s">
        <v>91</v>
      </c>
      <c r="BG1593" s="24" t="s">
        <v>91</v>
      </c>
      <c r="BH1593" s="24" t="s">
        <v>91</v>
      </c>
      <c r="BI1593" s="24" t="s">
        <v>91</v>
      </c>
      <c r="BJ1593" s="24" t="s">
        <v>91</v>
      </c>
      <c r="BK1593" s="24" t="s">
        <v>91</v>
      </c>
      <c r="BL1593" s="24" t="s">
        <v>91</v>
      </c>
      <c r="BM1593" s="24" t="s">
        <v>91</v>
      </c>
      <c r="BN1593" s="24" t="s">
        <v>91</v>
      </c>
      <c r="BO1593" s="24" t="s">
        <v>91</v>
      </c>
      <c r="BP1593" s="24" t="s">
        <v>91</v>
      </c>
      <c r="BQ1593" s="24" t="s">
        <v>91</v>
      </c>
      <c r="BR1593" s="24" t="s">
        <v>91</v>
      </c>
      <c r="BS1593" s="24" t="s">
        <v>91</v>
      </c>
      <c r="BT1593" s="24" t="s">
        <v>91</v>
      </c>
      <c r="BU1593" s="24" t="s">
        <v>90</v>
      </c>
      <c r="BV1593" s="24" t="s">
        <v>91</v>
      </c>
      <c r="BW1593" s="24" t="s">
        <v>91</v>
      </c>
      <c r="BX1593" s="24" t="s">
        <v>91</v>
      </c>
      <c r="BY1593" s="24" t="s">
        <v>91</v>
      </c>
      <c r="BZ1593" s="24" t="s">
        <v>90</v>
      </c>
    </row>
    <row r="1594" spans="1:78" ht="169.5" customHeight="1" x14ac:dyDescent="0.35">
      <c r="A1594" s="24"/>
      <c r="B1594" s="24" t="s">
        <v>3340</v>
      </c>
      <c r="C1594" s="24" t="s">
        <v>3341</v>
      </c>
      <c r="D1594" s="24" t="s">
        <v>5074</v>
      </c>
      <c r="E1594" s="24" t="s">
        <v>5075</v>
      </c>
      <c r="F1594" s="24" t="s">
        <v>81</v>
      </c>
      <c r="G1594" s="24" t="s">
        <v>5087</v>
      </c>
      <c r="H1594" s="24" t="s">
        <v>5088</v>
      </c>
      <c r="I1594" s="24" t="s">
        <v>5202</v>
      </c>
      <c r="J1594" s="24" t="s">
        <v>5170</v>
      </c>
      <c r="K1594" s="24"/>
      <c r="L1594" s="24" t="s">
        <v>5203</v>
      </c>
      <c r="M1594" s="24" t="s">
        <v>88</v>
      </c>
      <c r="N1594" s="24"/>
      <c r="O1594" s="24"/>
      <c r="P1594" s="24"/>
      <c r="Q1594" s="24" t="s">
        <v>89</v>
      </c>
      <c r="R1594" s="24">
        <v>2030</v>
      </c>
      <c r="S1594" s="24"/>
      <c r="T1594" s="25" t="s">
        <v>115</v>
      </c>
      <c r="U1594" s="25" t="s">
        <v>91</v>
      </c>
      <c r="V1594" s="25" t="s">
        <v>91</v>
      </c>
      <c r="W1594" s="25" t="s">
        <v>91</v>
      </c>
      <c r="X1594" s="25"/>
      <c r="Y1594" s="25" t="s">
        <v>91</v>
      </c>
      <c r="Z1594" s="25" t="s">
        <v>91</v>
      </c>
      <c r="AA1594" s="25" t="s">
        <v>91</v>
      </c>
      <c r="AB1594" s="24" t="s">
        <v>115</v>
      </c>
      <c r="AC1594" s="24" t="s">
        <v>91</v>
      </c>
      <c r="AD1594" s="24" t="s">
        <v>91</v>
      </c>
      <c r="AE1594" s="24" t="s">
        <v>91</v>
      </c>
      <c r="AF1594" s="24" t="s">
        <v>91</v>
      </c>
      <c r="AG1594" s="24" t="s">
        <v>1309</v>
      </c>
      <c r="AH1594" s="24" t="s">
        <v>91</v>
      </c>
      <c r="AI1594" s="24" t="s">
        <v>91</v>
      </c>
      <c r="AJ1594" s="24" t="s">
        <v>91</v>
      </c>
      <c r="AK1594" s="24" t="s">
        <v>91</v>
      </c>
      <c r="AL1594" s="24" t="s">
        <v>91</v>
      </c>
      <c r="AM1594" s="24" t="s">
        <v>92</v>
      </c>
      <c r="AN1594" s="24" t="s">
        <v>91</v>
      </c>
      <c r="AO1594" s="24" t="s">
        <v>91</v>
      </c>
      <c r="AP1594" s="24" t="s">
        <v>91</v>
      </c>
      <c r="AQ1594" s="24" t="s">
        <v>91</v>
      </c>
      <c r="AR1594" s="24" t="s">
        <v>91</v>
      </c>
      <c r="AS1594" s="24" t="s">
        <v>91</v>
      </c>
      <c r="AT1594" s="24" t="s">
        <v>91</v>
      </c>
      <c r="AU1594" s="24" t="s">
        <v>91</v>
      </c>
      <c r="AV1594" s="24" t="s">
        <v>91</v>
      </c>
      <c r="AW1594" s="24" t="s">
        <v>91</v>
      </c>
      <c r="AX1594" s="24" t="s">
        <v>91</v>
      </c>
      <c r="AY1594" s="24" t="s">
        <v>91</v>
      </c>
      <c r="AZ1594" s="24" t="s">
        <v>91</v>
      </c>
      <c r="BA1594" s="24" t="s">
        <v>91</v>
      </c>
      <c r="BB1594" s="24" t="s">
        <v>91</v>
      </c>
      <c r="BC1594" s="24" t="s">
        <v>91</v>
      </c>
      <c r="BD1594" s="24" t="s">
        <v>91</v>
      </c>
      <c r="BE1594" s="24" t="s">
        <v>91</v>
      </c>
      <c r="BF1594" s="24" t="s">
        <v>91</v>
      </c>
      <c r="BG1594" s="24" t="s">
        <v>91</v>
      </c>
      <c r="BH1594" s="24" t="s">
        <v>91</v>
      </c>
      <c r="BI1594" s="24" t="s">
        <v>91</v>
      </c>
      <c r="BJ1594" s="24" t="s">
        <v>91</v>
      </c>
      <c r="BK1594" s="24" t="s">
        <v>91</v>
      </c>
      <c r="BL1594" s="24" t="s">
        <v>91</v>
      </c>
      <c r="BM1594" s="24" t="s">
        <v>91</v>
      </c>
      <c r="BN1594" s="24" t="s">
        <v>91</v>
      </c>
      <c r="BO1594" s="24" t="s">
        <v>91</v>
      </c>
      <c r="BP1594" s="24" t="s">
        <v>91</v>
      </c>
      <c r="BQ1594" s="24" t="s">
        <v>91</v>
      </c>
      <c r="BR1594" s="24" t="s">
        <v>91</v>
      </c>
      <c r="BS1594" s="24" t="s">
        <v>91</v>
      </c>
      <c r="BT1594" s="24" t="s">
        <v>91</v>
      </c>
      <c r="BU1594" s="24" t="s">
        <v>91</v>
      </c>
      <c r="BV1594" s="24" t="s">
        <v>91</v>
      </c>
      <c r="BW1594" s="24" t="s">
        <v>91</v>
      </c>
      <c r="BX1594" s="24" t="s">
        <v>91</v>
      </c>
      <c r="BY1594" s="24" t="s">
        <v>91</v>
      </c>
      <c r="BZ1594" s="24" t="s">
        <v>91</v>
      </c>
    </row>
    <row r="1595" spans="1:78" ht="169.5" customHeight="1" x14ac:dyDescent="0.35">
      <c r="A1595" s="24"/>
      <c r="B1595" s="24" t="s">
        <v>77</v>
      </c>
      <c r="C1595" s="23" t="s">
        <v>78</v>
      </c>
      <c r="D1595" s="24" t="s">
        <v>79</v>
      </c>
      <c r="E1595" s="24" t="s">
        <v>1717</v>
      </c>
      <c r="F1595" s="24" t="s">
        <v>81</v>
      </c>
      <c r="G1595" s="24" t="s">
        <v>1959</v>
      </c>
      <c r="H1595" s="24" t="s">
        <v>1987</v>
      </c>
      <c r="I1595" s="24" t="s">
        <v>1988</v>
      </c>
      <c r="J1595" s="24" t="s">
        <v>1989</v>
      </c>
      <c r="K1595" s="24" t="s">
        <v>1990</v>
      </c>
      <c r="L1595" s="24" t="s">
        <v>1991</v>
      </c>
      <c r="M1595" s="24" t="s">
        <v>88</v>
      </c>
      <c r="N1595" s="24"/>
      <c r="O1595" s="24"/>
      <c r="P1595" s="24"/>
      <c r="Q1595" s="24" t="s">
        <v>89</v>
      </c>
      <c r="R1595" s="24"/>
      <c r="S1595" s="24"/>
      <c r="T1595" s="25" t="s">
        <v>90</v>
      </c>
      <c r="U1595" s="25" t="s">
        <v>91</v>
      </c>
      <c r="V1595" s="25" t="s">
        <v>91</v>
      </c>
      <c r="W1595" s="25" t="s">
        <v>91</v>
      </c>
      <c r="X1595" s="25"/>
      <c r="Y1595" s="25" t="s">
        <v>91</v>
      </c>
      <c r="Z1595" s="25" t="s">
        <v>91</v>
      </c>
      <c r="AA1595" s="25" t="s">
        <v>91</v>
      </c>
      <c r="AB1595" s="24" t="s">
        <v>90</v>
      </c>
      <c r="AC1595" s="24" t="s">
        <v>92</v>
      </c>
      <c r="AD1595" s="24" t="s">
        <v>91</v>
      </c>
      <c r="AE1595" s="24" t="s">
        <v>91</v>
      </c>
      <c r="AF1595" s="24" t="s">
        <v>91</v>
      </c>
      <c r="AG1595" s="24" t="s">
        <v>91</v>
      </c>
      <c r="AH1595" s="24" t="s">
        <v>91</v>
      </c>
      <c r="AI1595" s="24" t="s">
        <v>91</v>
      </c>
      <c r="AJ1595" s="24" t="s">
        <v>91</v>
      </c>
      <c r="AK1595" s="24" t="s">
        <v>91</v>
      </c>
      <c r="AL1595" s="24" t="s">
        <v>91</v>
      </c>
      <c r="AM1595" s="24" t="s">
        <v>92</v>
      </c>
      <c r="AN1595" s="24" t="s">
        <v>91</v>
      </c>
      <c r="AO1595" s="24" t="s">
        <v>91</v>
      </c>
      <c r="AP1595" s="24" t="s">
        <v>91</v>
      </c>
      <c r="AQ1595" s="24" t="s">
        <v>91</v>
      </c>
      <c r="AR1595" s="24" t="s">
        <v>91</v>
      </c>
      <c r="AS1595" s="24" t="s">
        <v>91</v>
      </c>
      <c r="AT1595" s="24" t="s">
        <v>91</v>
      </c>
      <c r="AU1595" s="24" t="s">
        <v>91</v>
      </c>
      <c r="AV1595" s="24" t="s">
        <v>91</v>
      </c>
      <c r="AW1595" s="24" t="s">
        <v>91</v>
      </c>
      <c r="AX1595" s="24" t="s">
        <v>91</v>
      </c>
      <c r="AY1595" s="24" t="s">
        <v>91</v>
      </c>
      <c r="AZ1595" s="24" t="s">
        <v>91</v>
      </c>
      <c r="BA1595" s="24" t="s">
        <v>91</v>
      </c>
      <c r="BB1595" s="24" t="s">
        <v>91</v>
      </c>
      <c r="BC1595" s="24" t="s">
        <v>91</v>
      </c>
      <c r="BD1595" s="24" t="s">
        <v>91</v>
      </c>
      <c r="BE1595" s="24" t="s">
        <v>91</v>
      </c>
      <c r="BF1595" s="24" t="s">
        <v>91</v>
      </c>
      <c r="BG1595" s="24" t="s">
        <v>91</v>
      </c>
      <c r="BH1595" s="24" t="s">
        <v>91</v>
      </c>
      <c r="BI1595" s="24" t="s">
        <v>91</v>
      </c>
      <c r="BJ1595" s="24" t="s">
        <v>91</v>
      </c>
      <c r="BK1595" s="24" t="s">
        <v>91</v>
      </c>
      <c r="BL1595" s="24" t="s">
        <v>91</v>
      </c>
      <c r="BM1595" s="24" t="s">
        <v>92</v>
      </c>
      <c r="BN1595" s="24" t="s">
        <v>91</v>
      </c>
      <c r="BO1595" s="24" t="s">
        <v>91</v>
      </c>
      <c r="BP1595" s="24" t="s">
        <v>92</v>
      </c>
      <c r="BQ1595" s="24" t="s">
        <v>91</v>
      </c>
      <c r="BR1595" s="24" t="s">
        <v>92</v>
      </c>
      <c r="BS1595" s="24" t="s">
        <v>91</v>
      </c>
      <c r="BT1595" s="24" t="s">
        <v>91</v>
      </c>
      <c r="BU1595" s="24" t="s">
        <v>91</v>
      </c>
      <c r="BV1595" s="24" t="s">
        <v>91</v>
      </c>
      <c r="BW1595" s="24" t="s">
        <v>91</v>
      </c>
      <c r="BX1595" s="24" t="s">
        <v>91</v>
      </c>
      <c r="BY1595" s="24" t="s">
        <v>91</v>
      </c>
      <c r="BZ1595" s="24" t="s">
        <v>91</v>
      </c>
    </row>
    <row r="1596" spans="1:78" ht="169.5" customHeight="1" x14ac:dyDescent="0.35">
      <c r="A1596" s="24"/>
      <c r="B1596" s="24" t="s">
        <v>3340</v>
      </c>
      <c r="C1596" s="24" t="s">
        <v>3341</v>
      </c>
      <c r="D1596" s="24" t="s">
        <v>5074</v>
      </c>
      <c r="E1596" s="24" t="s">
        <v>5075</v>
      </c>
      <c r="F1596" s="24" t="s">
        <v>81</v>
      </c>
      <c r="G1596" s="24" t="s">
        <v>5087</v>
      </c>
      <c r="H1596" s="24" t="s">
        <v>5088</v>
      </c>
      <c r="I1596" s="24" t="s">
        <v>5204</v>
      </c>
      <c r="J1596" s="24" t="s">
        <v>5205</v>
      </c>
      <c r="K1596" s="24"/>
      <c r="L1596" s="24" t="s">
        <v>5206</v>
      </c>
      <c r="M1596" s="24" t="s">
        <v>88</v>
      </c>
      <c r="N1596" s="24"/>
      <c r="O1596" s="24"/>
      <c r="P1596" s="24"/>
      <c r="Q1596" s="24" t="s">
        <v>89</v>
      </c>
      <c r="R1596" s="24">
        <v>2030</v>
      </c>
      <c r="S1596" s="24"/>
      <c r="T1596" s="25" t="s">
        <v>90</v>
      </c>
      <c r="U1596" s="25" t="s">
        <v>91</v>
      </c>
      <c r="V1596" s="25" t="s">
        <v>91</v>
      </c>
      <c r="W1596" s="25" t="s">
        <v>91</v>
      </c>
      <c r="X1596" s="25"/>
      <c r="Y1596" s="25" t="s">
        <v>91</v>
      </c>
      <c r="Z1596" s="25" t="s">
        <v>91</v>
      </c>
      <c r="AA1596" s="25" t="s">
        <v>91</v>
      </c>
      <c r="AB1596" s="24" t="s">
        <v>90</v>
      </c>
      <c r="AC1596" s="24" t="s">
        <v>91</v>
      </c>
      <c r="AD1596" s="24" t="s">
        <v>91</v>
      </c>
      <c r="AE1596" s="24" t="s">
        <v>91</v>
      </c>
      <c r="AF1596" s="24" t="s">
        <v>91</v>
      </c>
      <c r="AG1596" s="24" t="s">
        <v>1309</v>
      </c>
      <c r="AH1596" s="24" t="s">
        <v>91</v>
      </c>
      <c r="AI1596" s="24" t="s">
        <v>91</v>
      </c>
      <c r="AJ1596" s="24" t="s">
        <v>91</v>
      </c>
      <c r="AK1596" s="24" t="s">
        <v>91</v>
      </c>
      <c r="AL1596" s="24" t="s">
        <v>91</v>
      </c>
      <c r="AM1596" s="24" t="s">
        <v>92</v>
      </c>
      <c r="AN1596" s="24" t="s">
        <v>91</v>
      </c>
      <c r="AO1596" s="24" t="s">
        <v>91</v>
      </c>
      <c r="AP1596" s="24" t="s">
        <v>91</v>
      </c>
      <c r="AQ1596" s="24" t="s">
        <v>91</v>
      </c>
      <c r="AR1596" s="24" t="s">
        <v>91</v>
      </c>
      <c r="AS1596" s="24" t="s">
        <v>91</v>
      </c>
      <c r="AT1596" s="24" t="s">
        <v>91</v>
      </c>
      <c r="AU1596" s="24" t="s">
        <v>91</v>
      </c>
      <c r="AV1596" s="24" t="s">
        <v>91</v>
      </c>
      <c r="AW1596" s="24" t="s">
        <v>91</v>
      </c>
      <c r="AX1596" s="24" t="s">
        <v>91</v>
      </c>
      <c r="AY1596" s="24" t="s">
        <v>91</v>
      </c>
      <c r="AZ1596" s="24" t="s">
        <v>91</v>
      </c>
      <c r="BA1596" s="24" t="s">
        <v>91</v>
      </c>
      <c r="BB1596" s="24" t="s">
        <v>91</v>
      </c>
      <c r="BC1596" s="24" t="s">
        <v>91</v>
      </c>
      <c r="BD1596" s="24" t="s">
        <v>91</v>
      </c>
      <c r="BE1596" s="24" t="s">
        <v>91</v>
      </c>
      <c r="BF1596" s="24" t="s">
        <v>91</v>
      </c>
      <c r="BG1596" s="24" t="s">
        <v>91</v>
      </c>
      <c r="BH1596" s="24" t="s">
        <v>91</v>
      </c>
      <c r="BI1596" s="24" t="s">
        <v>91</v>
      </c>
      <c r="BJ1596" s="24" t="s">
        <v>91</v>
      </c>
      <c r="BK1596" s="24" t="s">
        <v>91</v>
      </c>
      <c r="BL1596" s="24" t="s">
        <v>91</v>
      </c>
      <c r="BM1596" s="24" t="s">
        <v>91</v>
      </c>
      <c r="BN1596" s="24" t="s">
        <v>91</v>
      </c>
      <c r="BO1596" s="24" t="s">
        <v>91</v>
      </c>
      <c r="BP1596" s="24" t="s">
        <v>91</v>
      </c>
      <c r="BQ1596" s="24" t="s">
        <v>91</v>
      </c>
      <c r="BR1596" s="24" t="s">
        <v>91</v>
      </c>
      <c r="BS1596" s="24" t="s">
        <v>91</v>
      </c>
      <c r="BT1596" s="24" t="s">
        <v>91</v>
      </c>
      <c r="BU1596" s="24" t="s">
        <v>91</v>
      </c>
      <c r="BV1596" s="24" t="s">
        <v>91</v>
      </c>
      <c r="BW1596" s="24" t="s">
        <v>91</v>
      </c>
      <c r="BX1596" s="24" t="s">
        <v>91</v>
      </c>
      <c r="BY1596" s="24" t="s">
        <v>91</v>
      </c>
      <c r="BZ1596" s="24" t="s">
        <v>91</v>
      </c>
    </row>
    <row r="1597" spans="1:78" ht="169.5" customHeight="1" x14ac:dyDescent="0.35">
      <c r="A1597" s="24"/>
      <c r="B1597" s="24" t="s">
        <v>3340</v>
      </c>
      <c r="C1597" s="24" t="s">
        <v>3341</v>
      </c>
      <c r="D1597" s="24" t="s">
        <v>5074</v>
      </c>
      <c r="E1597" s="24" t="s">
        <v>5075</v>
      </c>
      <c r="F1597" s="24" t="s">
        <v>81</v>
      </c>
      <c r="G1597" s="24" t="s">
        <v>3349</v>
      </c>
      <c r="H1597" s="24" t="s">
        <v>5103</v>
      </c>
      <c r="I1597" s="24" t="s">
        <v>5132</v>
      </c>
      <c r="J1597" s="24" t="s">
        <v>5133</v>
      </c>
      <c r="K1597" s="24"/>
      <c r="L1597" s="24" t="s">
        <v>5134</v>
      </c>
      <c r="M1597" s="24"/>
      <c r="N1597" s="24"/>
      <c r="O1597" s="24"/>
      <c r="P1597" s="24"/>
      <c r="Q1597" s="24" t="s">
        <v>89</v>
      </c>
      <c r="R1597" s="24">
        <v>2026</v>
      </c>
      <c r="S1597" s="24"/>
      <c r="T1597" s="25" t="s">
        <v>115</v>
      </c>
      <c r="U1597" s="25" t="s">
        <v>91</v>
      </c>
      <c r="V1597" s="25" t="s">
        <v>91</v>
      </c>
      <c r="W1597" s="25" t="s">
        <v>91</v>
      </c>
      <c r="X1597" s="25"/>
      <c r="Y1597" s="25" t="s">
        <v>91</v>
      </c>
      <c r="Z1597" s="25" t="s">
        <v>91</v>
      </c>
      <c r="AA1597" s="25" t="s">
        <v>91</v>
      </c>
      <c r="AB1597" s="24" t="s">
        <v>115</v>
      </c>
      <c r="AC1597" s="24" t="s">
        <v>91</v>
      </c>
      <c r="AD1597" s="24" t="s">
        <v>91</v>
      </c>
      <c r="AE1597" s="24" t="s">
        <v>91</v>
      </c>
      <c r="AF1597" s="24" t="s">
        <v>91</v>
      </c>
      <c r="AG1597" s="24" t="s">
        <v>144</v>
      </c>
      <c r="AH1597" s="24" t="s">
        <v>91</v>
      </c>
      <c r="AI1597" s="24" t="s">
        <v>91</v>
      </c>
      <c r="AJ1597" s="24" t="s">
        <v>91</v>
      </c>
      <c r="AK1597" s="24" t="s">
        <v>91</v>
      </c>
      <c r="AL1597" s="24" t="s">
        <v>91</v>
      </c>
      <c r="AM1597" s="24" t="s">
        <v>90</v>
      </c>
      <c r="AN1597" s="24" t="s">
        <v>91</v>
      </c>
      <c r="AO1597" s="24" t="s">
        <v>91</v>
      </c>
      <c r="AP1597" s="24" t="s">
        <v>91</v>
      </c>
      <c r="AQ1597" s="24" t="s">
        <v>91</v>
      </c>
      <c r="AR1597" s="24" t="s">
        <v>91</v>
      </c>
      <c r="AS1597" s="24" t="s">
        <v>91</v>
      </c>
      <c r="AT1597" s="24" t="s">
        <v>91</v>
      </c>
      <c r="AU1597" s="24" t="s">
        <v>91</v>
      </c>
      <c r="AV1597" s="24" t="s">
        <v>91</v>
      </c>
      <c r="AW1597" s="24" t="s">
        <v>91</v>
      </c>
      <c r="AX1597" s="24" t="s">
        <v>91</v>
      </c>
      <c r="AY1597" s="24" t="s">
        <v>91</v>
      </c>
      <c r="AZ1597" s="24" t="s">
        <v>90</v>
      </c>
      <c r="BA1597" s="24" t="s">
        <v>90</v>
      </c>
      <c r="BB1597" s="24" t="s">
        <v>91</v>
      </c>
      <c r="BC1597" s="24" t="s">
        <v>91</v>
      </c>
      <c r="BD1597" s="24" t="s">
        <v>91</v>
      </c>
      <c r="BE1597" s="24" t="s">
        <v>91</v>
      </c>
      <c r="BF1597" s="24" t="s">
        <v>91</v>
      </c>
      <c r="BG1597" s="24" t="s">
        <v>91</v>
      </c>
      <c r="BH1597" s="24" t="s">
        <v>91</v>
      </c>
      <c r="BI1597" s="24" t="s">
        <v>91</v>
      </c>
      <c r="BJ1597" s="24" t="s">
        <v>90</v>
      </c>
      <c r="BK1597" s="24" t="s">
        <v>91</v>
      </c>
      <c r="BL1597" s="24" t="s">
        <v>90</v>
      </c>
      <c r="BM1597" s="24" t="s">
        <v>91</v>
      </c>
      <c r="BN1597" s="24" t="s">
        <v>91</v>
      </c>
      <c r="BO1597" s="24" t="s">
        <v>91</v>
      </c>
      <c r="BP1597" s="24" t="s">
        <v>91</v>
      </c>
      <c r="BQ1597" s="24" t="s">
        <v>91</v>
      </c>
      <c r="BR1597" s="24" t="s">
        <v>91</v>
      </c>
      <c r="BS1597" s="24" t="s">
        <v>91</v>
      </c>
      <c r="BT1597" s="24" t="s">
        <v>91</v>
      </c>
      <c r="BU1597" s="24" t="s">
        <v>91</v>
      </c>
      <c r="BV1597" s="24" t="s">
        <v>91</v>
      </c>
      <c r="BW1597" s="24" t="s">
        <v>91</v>
      </c>
      <c r="BX1597" s="24" t="s">
        <v>91</v>
      </c>
      <c r="BY1597" s="24" t="s">
        <v>91</v>
      </c>
      <c r="BZ1597" s="24" t="s">
        <v>91</v>
      </c>
    </row>
    <row r="1598" spans="1:78" ht="169.5" customHeight="1" x14ac:dyDescent="0.35">
      <c r="A1598" s="24"/>
      <c r="B1598" s="24" t="s">
        <v>3340</v>
      </c>
      <c r="C1598" s="24" t="s">
        <v>3341</v>
      </c>
      <c r="D1598" s="24" t="s">
        <v>5074</v>
      </c>
      <c r="E1598" s="24" t="s">
        <v>5075</v>
      </c>
      <c r="F1598" s="24" t="s">
        <v>81</v>
      </c>
      <c r="G1598" s="24" t="s">
        <v>5151</v>
      </c>
      <c r="H1598" s="24" t="s">
        <v>2249</v>
      </c>
      <c r="I1598" s="24" t="s">
        <v>5152</v>
      </c>
      <c r="J1598" s="24" t="s">
        <v>5153</v>
      </c>
      <c r="K1598" s="24"/>
      <c r="L1598" s="24" t="s">
        <v>5154</v>
      </c>
      <c r="M1598" s="24"/>
      <c r="N1598" s="24"/>
      <c r="O1598" s="24"/>
      <c r="P1598" s="24"/>
      <c r="Q1598" s="24" t="s">
        <v>89</v>
      </c>
      <c r="R1598" s="24">
        <v>2027</v>
      </c>
      <c r="S1598" s="24"/>
      <c r="T1598" s="25" t="s">
        <v>115</v>
      </c>
      <c r="U1598" s="25" t="s">
        <v>91</v>
      </c>
      <c r="V1598" s="25" t="s">
        <v>91</v>
      </c>
      <c r="W1598" s="25" t="s">
        <v>91</v>
      </c>
      <c r="X1598" s="25"/>
      <c r="Y1598" s="25" t="s">
        <v>91</v>
      </c>
      <c r="Z1598" s="25" t="s">
        <v>91</v>
      </c>
      <c r="AA1598" s="25" t="s">
        <v>91</v>
      </c>
      <c r="AB1598" s="24" t="s">
        <v>115</v>
      </c>
      <c r="AC1598" s="24" t="s">
        <v>91</v>
      </c>
      <c r="AD1598" s="24" t="s">
        <v>91</v>
      </c>
      <c r="AE1598" s="24" t="s">
        <v>91</v>
      </c>
      <c r="AF1598" s="24" t="s">
        <v>91</v>
      </c>
      <c r="AG1598" s="24" t="s">
        <v>1309</v>
      </c>
      <c r="AH1598" s="24" t="s">
        <v>91</v>
      </c>
      <c r="AI1598" s="24" t="s">
        <v>91</v>
      </c>
      <c r="AJ1598" s="24" t="s">
        <v>91</v>
      </c>
      <c r="AK1598" s="24" t="s">
        <v>91</v>
      </c>
      <c r="AL1598" s="24" t="s">
        <v>91</v>
      </c>
      <c r="AM1598" s="24" t="s">
        <v>92</v>
      </c>
      <c r="AN1598" s="24" t="s">
        <v>91</v>
      </c>
      <c r="AO1598" s="24" t="s">
        <v>91</v>
      </c>
      <c r="AP1598" s="24" t="s">
        <v>91</v>
      </c>
      <c r="AQ1598" s="24" t="s">
        <v>91</v>
      </c>
      <c r="AR1598" s="24" t="s">
        <v>91</v>
      </c>
      <c r="AS1598" s="24" t="s">
        <v>91</v>
      </c>
      <c r="AT1598" s="24" t="s">
        <v>91</v>
      </c>
      <c r="AU1598" s="24" t="s">
        <v>91</v>
      </c>
      <c r="AV1598" s="24" t="s">
        <v>91</v>
      </c>
      <c r="AW1598" s="24" t="s">
        <v>91</v>
      </c>
      <c r="AX1598" s="24" t="s">
        <v>91</v>
      </c>
      <c r="AY1598" s="24" t="s">
        <v>91</v>
      </c>
      <c r="AZ1598" s="24" t="s">
        <v>91</v>
      </c>
      <c r="BA1598" s="24" t="s">
        <v>91</v>
      </c>
      <c r="BB1598" s="24" t="s">
        <v>91</v>
      </c>
      <c r="BC1598" s="24" t="s">
        <v>91</v>
      </c>
      <c r="BD1598" s="24" t="s">
        <v>91</v>
      </c>
      <c r="BE1598" s="24" t="s">
        <v>91</v>
      </c>
      <c r="BF1598" s="24" t="s">
        <v>91</v>
      </c>
      <c r="BG1598" s="24" t="s">
        <v>91</v>
      </c>
      <c r="BH1598" s="24" t="s">
        <v>91</v>
      </c>
      <c r="BI1598" s="24" t="s">
        <v>91</v>
      </c>
      <c r="BJ1598" s="24" t="s">
        <v>91</v>
      </c>
      <c r="BK1598" s="24" t="s">
        <v>91</v>
      </c>
      <c r="BL1598" s="24" t="s">
        <v>91</v>
      </c>
      <c r="BM1598" s="24" t="s">
        <v>91</v>
      </c>
      <c r="BN1598" s="24" t="s">
        <v>91</v>
      </c>
      <c r="BO1598" s="24" t="s">
        <v>91</v>
      </c>
      <c r="BP1598" s="24" t="s">
        <v>91</v>
      </c>
      <c r="BQ1598" s="24" t="s">
        <v>91</v>
      </c>
      <c r="BR1598" s="24" t="s">
        <v>91</v>
      </c>
      <c r="BS1598" s="24" t="s">
        <v>91</v>
      </c>
      <c r="BT1598" s="24" t="s">
        <v>91</v>
      </c>
      <c r="BU1598" s="24" t="s">
        <v>91</v>
      </c>
      <c r="BV1598" s="24" t="s">
        <v>91</v>
      </c>
      <c r="BW1598" s="24" t="s">
        <v>91</v>
      </c>
      <c r="BX1598" s="24" t="s">
        <v>91</v>
      </c>
      <c r="BY1598" s="24" t="s">
        <v>91</v>
      </c>
      <c r="BZ1598" s="24" t="s">
        <v>91</v>
      </c>
    </row>
    <row r="1599" spans="1:78" ht="169.5" customHeight="1" x14ac:dyDescent="0.35">
      <c r="A1599" s="24"/>
      <c r="B1599" s="24" t="s">
        <v>3340</v>
      </c>
      <c r="C1599" s="24" t="s">
        <v>3341</v>
      </c>
      <c r="D1599" s="24" t="s">
        <v>5074</v>
      </c>
      <c r="E1599" s="24" t="s">
        <v>5075</v>
      </c>
      <c r="F1599" s="24" t="s">
        <v>81</v>
      </c>
      <c r="G1599" s="24" t="s">
        <v>5151</v>
      </c>
      <c r="H1599" s="24" t="s">
        <v>2249</v>
      </c>
      <c r="I1599" s="24" t="s">
        <v>5155</v>
      </c>
      <c r="J1599" s="24" t="s">
        <v>5156</v>
      </c>
      <c r="K1599" s="24"/>
      <c r="L1599" s="24" t="s">
        <v>5157</v>
      </c>
      <c r="M1599" s="24"/>
      <c r="N1599" s="24"/>
      <c r="O1599" s="24"/>
      <c r="P1599" s="24"/>
      <c r="Q1599" s="24" t="s">
        <v>89</v>
      </c>
      <c r="R1599" s="24">
        <v>2027</v>
      </c>
      <c r="S1599" s="24"/>
      <c r="T1599" s="25" t="s">
        <v>92</v>
      </c>
      <c r="U1599" s="25" t="s">
        <v>91</v>
      </c>
      <c r="V1599" s="25" t="s">
        <v>91</v>
      </c>
      <c r="W1599" s="25" t="s">
        <v>91</v>
      </c>
      <c r="X1599" s="25"/>
      <c r="Y1599" s="25" t="s">
        <v>91</v>
      </c>
      <c r="Z1599" s="25" t="s">
        <v>91</v>
      </c>
      <c r="AA1599" s="25" t="s">
        <v>91</v>
      </c>
      <c r="AB1599" s="24" t="s">
        <v>92</v>
      </c>
      <c r="AC1599" s="24" t="s">
        <v>91</v>
      </c>
      <c r="AD1599" s="24" t="s">
        <v>91</v>
      </c>
      <c r="AE1599" s="24" t="s">
        <v>91</v>
      </c>
      <c r="AF1599" s="24" t="s">
        <v>91</v>
      </c>
      <c r="AG1599" s="24" t="s">
        <v>1309</v>
      </c>
      <c r="AH1599" s="24" t="s">
        <v>91</v>
      </c>
      <c r="AI1599" s="24" t="s">
        <v>91</v>
      </c>
      <c r="AJ1599" s="24" t="s">
        <v>91</v>
      </c>
      <c r="AK1599" s="24" t="s">
        <v>91</v>
      </c>
      <c r="AL1599" s="24" t="s">
        <v>91</v>
      </c>
      <c r="AM1599" s="24" t="s">
        <v>92</v>
      </c>
      <c r="AN1599" s="24" t="s">
        <v>91</v>
      </c>
      <c r="AO1599" s="24" t="s">
        <v>91</v>
      </c>
      <c r="AP1599" s="24" t="s">
        <v>91</v>
      </c>
      <c r="AQ1599" s="24" t="s">
        <v>91</v>
      </c>
      <c r="AR1599" s="24" t="s">
        <v>91</v>
      </c>
      <c r="AS1599" s="24" t="s">
        <v>91</v>
      </c>
      <c r="AT1599" s="24" t="s">
        <v>91</v>
      </c>
      <c r="AU1599" s="24" t="s">
        <v>91</v>
      </c>
      <c r="AV1599" s="24" t="s">
        <v>91</v>
      </c>
      <c r="AW1599" s="24" t="s">
        <v>91</v>
      </c>
      <c r="AX1599" s="24" t="s">
        <v>91</v>
      </c>
      <c r="AY1599" s="24" t="s">
        <v>91</v>
      </c>
      <c r="AZ1599" s="24" t="s">
        <v>91</v>
      </c>
      <c r="BA1599" s="24" t="s">
        <v>91</v>
      </c>
      <c r="BB1599" s="24" t="s">
        <v>91</v>
      </c>
      <c r="BC1599" s="24" t="s">
        <v>91</v>
      </c>
      <c r="BD1599" s="24" t="s">
        <v>91</v>
      </c>
      <c r="BE1599" s="24" t="s">
        <v>91</v>
      </c>
      <c r="BF1599" s="24" t="s">
        <v>91</v>
      </c>
      <c r="BG1599" s="24" t="s">
        <v>91</v>
      </c>
      <c r="BH1599" s="24" t="s">
        <v>91</v>
      </c>
      <c r="BI1599" s="24" t="s">
        <v>91</v>
      </c>
      <c r="BJ1599" s="24" t="s">
        <v>91</v>
      </c>
      <c r="BK1599" s="24" t="s">
        <v>91</v>
      </c>
      <c r="BL1599" s="24" t="s">
        <v>91</v>
      </c>
      <c r="BM1599" s="24" t="s">
        <v>91</v>
      </c>
      <c r="BN1599" s="24" t="s">
        <v>91</v>
      </c>
      <c r="BO1599" s="24" t="s">
        <v>91</v>
      </c>
      <c r="BP1599" s="24" t="s">
        <v>91</v>
      </c>
      <c r="BQ1599" s="24" t="s">
        <v>91</v>
      </c>
      <c r="BR1599" s="24" t="s">
        <v>91</v>
      </c>
      <c r="BS1599" s="24" t="s">
        <v>91</v>
      </c>
      <c r="BT1599" s="24" t="s">
        <v>91</v>
      </c>
      <c r="BU1599" s="24" t="s">
        <v>91</v>
      </c>
      <c r="BV1599" s="24" t="s">
        <v>91</v>
      </c>
      <c r="BW1599" s="24" t="s">
        <v>91</v>
      </c>
      <c r="BX1599" s="24" t="s">
        <v>91</v>
      </c>
      <c r="BY1599" s="24" t="s">
        <v>91</v>
      </c>
      <c r="BZ1599" s="24" t="s">
        <v>91</v>
      </c>
    </row>
    <row r="1600" spans="1:78" ht="169.5" customHeight="1" x14ac:dyDescent="0.35">
      <c r="A1600" s="24"/>
      <c r="B1600" s="24" t="s">
        <v>3340</v>
      </c>
      <c r="C1600" s="24" t="s">
        <v>3341</v>
      </c>
      <c r="D1600" s="24" t="s">
        <v>5074</v>
      </c>
      <c r="E1600" s="24" t="s">
        <v>5075</v>
      </c>
      <c r="F1600" s="24" t="s">
        <v>81</v>
      </c>
      <c r="G1600" s="24" t="s">
        <v>5087</v>
      </c>
      <c r="H1600" s="24" t="s">
        <v>5088</v>
      </c>
      <c r="I1600" s="24" t="s">
        <v>5207</v>
      </c>
      <c r="J1600" s="24" t="s">
        <v>5208</v>
      </c>
      <c r="K1600" s="24"/>
      <c r="L1600" s="24" t="s">
        <v>5209</v>
      </c>
      <c r="M1600" s="24"/>
      <c r="N1600" s="24"/>
      <c r="O1600" s="24" t="s">
        <v>88</v>
      </c>
      <c r="P1600" s="24"/>
      <c r="Q1600" s="24" t="s">
        <v>89</v>
      </c>
      <c r="R1600" s="24">
        <v>2030</v>
      </c>
      <c r="S1600" s="24"/>
      <c r="T1600" s="25" t="s">
        <v>115</v>
      </c>
      <c r="U1600" s="25" t="s">
        <v>91</v>
      </c>
      <c r="V1600" s="25" t="s">
        <v>91</v>
      </c>
      <c r="W1600" s="25" t="s">
        <v>91</v>
      </c>
      <c r="X1600" s="25"/>
      <c r="Y1600" s="25" t="s">
        <v>91</v>
      </c>
      <c r="Z1600" s="25" t="s">
        <v>91</v>
      </c>
      <c r="AA1600" s="25" t="s">
        <v>91</v>
      </c>
      <c r="AB1600" s="24" t="s">
        <v>115</v>
      </c>
      <c r="AC1600" s="24" t="s">
        <v>91</v>
      </c>
      <c r="AD1600" s="24" t="s">
        <v>91</v>
      </c>
      <c r="AE1600" s="24" t="s">
        <v>91</v>
      </c>
      <c r="AF1600" s="24" t="s">
        <v>91</v>
      </c>
      <c r="AG1600" s="24" t="s">
        <v>144</v>
      </c>
      <c r="AH1600" s="24" t="s">
        <v>91</v>
      </c>
      <c r="AI1600" s="24" t="s">
        <v>91</v>
      </c>
      <c r="AJ1600" s="24" t="s">
        <v>91</v>
      </c>
      <c r="AK1600" s="24" t="s">
        <v>91</v>
      </c>
      <c r="AL1600" s="24" t="s">
        <v>91</v>
      </c>
      <c r="AM1600" s="24" t="s">
        <v>90</v>
      </c>
      <c r="AN1600" s="24" t="s">
        <v>91</v>
      </c>
      <c r="AO1600" s="24" t="s">
        <v>91</v>
      </c>
      <c r="AP1600" s="24" t="s">
        <v>91</v>
      </c>
      <c r="AQ1600" s="24" t="s">
        <v>91</v>
      </c>
      <c r="AR1600" s="24" t="s">
        <v>91</v>
      </c>
      <c r="AS1600" s="24" t="s">
        <v>91</v>
      </c>
      <c r="AT1600" s="24" t="s">
        <v>91</v>
      </c>
      <c r="AU1600" s="24" t="s">
        <v>91</v>
      </c>
      <c r="AV1600" s="24" t="s">
        <v>91</v>
      </c>
      <c r="AW1600" s="24" t="s">
        <v>91</v>
      </c>
      <c r="AX1600" s="24" t="s">
        <v>91</v>
      </c>
      <c r="AY1600" s="24" t="s">
        <v>91</v>
      </c>
      <c r="AZ1600" s="24" t="s">
        <v>91</v>
      </c>
      <c r="BA1600" s="24" t="s">
        <v>91</v>
      </c>
      <c r="BB1600" s="24" t="s">
        <v>91</v>
      </c>
      <c r="BC1600" s="24" t="s">
        <v>91</v>
      </c>
      <c r="BD1600" s="24" t="s">
        <v>91</v>
      </c>
      <c r="BE1600" s="24" t="s">
        <v>91</v>
      </c>
      <c r="BF1600" s="24" t="s">
        <v>91</v>
      </c>
      <c r="BG1600" s="24" t="s">
        <v>91</v>
      </c>
      <c r="BH1600" s="24" t="s">
        <v>91</v>
      </c>
      <c r="BI1600" s="24" t="s">
        <v>91</v>
      </c>
      <c r="BJ1600" s="24" t="s">
        <v>91</v>
      </c>
      <c r="BK1600" s="24" t="s">
        <v>91</v>
      </c>
      <c r="BL1600" s="24" t="s">
        <v>91</v>
      </c>
      <c r="BM1600" s="24" t="s">
        <v>91</v>
      </c>
      <c r="BN1600" s="24" t="s">
        <v>91</v>
      </c>
      <c r="BO1600" s="24" t="s">
        <v>91</v>
      </c>
      <c r="BP1600" s="24" t="s">
        <v>91</v>
      </c>
      <c r="BQ1600" s="24" t="s">
        <v>91</v>
      </c>
      <c r="BR1600" s="24" t="s">
        <v>91</v>
      </c>
      <c r="BS1600" s="24" t="s">
        <v>91</v>
      </c>
      <c r="BT1600" s="24" t="s">
        <v>91</v>
      </c>
      <c r="BU1600" s="24" t="s">
        <v>91</v>
      </c>
      <c r="BV1600" s="24" t="s">
        <v>91</v>
      </c>
      <c r="BW1600" s="24" t="s">
        <v>91</v>
      </c>
      <c r="BX1600" s="24" t="s">
        <v>91</v>
      </c>
      <c r="BY1600" s="24" t="s">
        <v>91</v>
      </c>
      <c r="BZ1600" s="24" t="s">
        <v>91</v>
      </c>
    </row>
    <row r="1601" spans="1:78" ht="169.5" customHeight="1" x14ac:dyDescent="0.35">
      <c r="A1601" s="24"/>
      <c r="B1601" s="24" t="s">
        <v>77</v>
      </c>
      <c r="C1601" s="24" t="s">
        <v>5606</v>
      </c>
      <c r="D1601" s="24" t="s">
        <v>79</v>
      </c>
      <c r="E1601" s="24" t="s">
        <v>4932</v>
      </c>
      <c r="F1601" s="24" t="s">
        <v>81</v>
      </c>
      <c r="G1601" s="24" t="s">
        <v>5496</v>
      </c>
      <c r="H1601" s="24" t="s">
        <v>4989</v>
      </c>
      <c r="I1601" s="24" t="s">
        <v>5496</v>
      </c>
      <c r="J1601" s="24" t="s">
        <v>5002</v>
      </c>
      <c r="K1601" s="24"/>
      <c r="L1601" s="24"/>
      <c r="M1601" s="24" t="s">
        <v>88</v>
      </c>
      <c r="N1601" s="24"/>
      <c r="O1601" s="24"/>
      <c r="P1601" s="24"/>
      <c r="Q1601" s="24" t="s">
        <v>89</v>
      </c>
      <c r="R1601" s="24" t="s">
        <v>4196</v>
      </c>
      <c r="S1601" s="24">
        <v>3</v>
      </c>
      <c r="AB1601" s="24" t="s">
        <v>90</v>
      </c>
      <c r="AC1601" s="24"/>
      <c r="AD1601" s="24"/>
      <c r="AE1601" s="24"/>
      <c r="AF1601" s="24"/>
      <c r="AG1601" s="24"/>
      <c r="AH1601" s="24"/>
      <c r="AI1601" s="24"/>
      <c r="AJ1601" s="24"/>
      <c r="AK1601" s="24"/>
      <c r="AL1601" s="24"/>
      <c r="AM1601" s="24" t="s">
        <v>90</v>
      </c>
      <c r="AN1601" s="24"/>
      <c r="AO1601" s="24"/>
      <c r="AP1601" s="24"/>
      <c r="AQ1601" s="24"/>
      <c r="AR1601" s="24"/>
      <c r="AS1601" s="24"/>
      <c r="AT1601" s="24"/>
      <c r="AU1601" s="24"/>
      <c r="AV1601" s="24"/>
      <c r="AW1601" s="24"/>
      <c r="AX1601" s="24" t="s">
        <v>115</v>
      </c>
      <c r="AY1601" s="24"/>
      <c r="AZ1601" s="24"/>
      <c r="BA1601" s="24"/>
      <c r="BB1601" s="24"/>
      <c r="BC1601" s="24"/>
      <c r="BD1601" s="24"/>
      <c r="BE1601" s="24"/>
      <c r="BF1601" s="24"/>
      <c r="BG1601" s="24"/>
      <c r="BH1601" s="24"/>
      <c r="BI1601" s="24"/>
      <c r="BJ1601" s="24"/>
      <c r="BK1601" s="24"/>
      <c r="BL1601" s="24" t="s">
        <v>90</v>
      </c>
      <c r="BM1601" s="24"/>
      <c r="BN1601" s="24"/>
      <c r="BO1601" s="24"/>
      <c r="BP1601" s="24"/>
      <c r="BQ1601" s="24"/>
      <c r="BR1601" s="24" t="s">
        <v>90</v>
      </c>
      <c r="BS1601" s="24"/>
      <c r="BT1601" s="24"/>
      <c r="BU1601" s="24"/>
      <c r="BV1601" s="24"/>
      <c r="BW1601" s="24"/>
      <c r="BX1601" s="24"/>
      <c r="BY1601" s="24"/>
      <c r="BZ1601" s="24" t="s">
        <v>90</v>
      </c>
    </row>
    <row r="1602" spans="1:78" ht="169.5" customHeight="1" x14ac:dyDescent="0.35">
      <c r="A1602" s="24"/>
      <c r="B1602" s="24" t="s">
        <v>77</v>
      </c>
      <c r="C1602" s="24" t="s">
        <v>5606</v>
      </c>
      <c r="D1602" s="24" t="s">
        <v>79</v>
      </c>
      <c r="E1602" s="24" t="s">
        <v>4932</v>
      </c>
      <c r="F1602" s="24" t="s">
        <v>81</v>
      </c>
      <c r="G1602" s="24" t="s">
        <v>5496</v>
      </c>
      <c r="H1602" s="24" t="s">
        <v>4989</v>
      </c>
      <c r="I1602" s="24" t="s">
        <v>5496</v>
      </c>
      <c r="J1602" s="24" t="s">
        <v>5005</v>
      </c>
      <c r="K1602" s="24"/>
      <c r="L1602" s="24"/>
      <c r="M1602" s="24" t="s">
        <v>88</v>
      </c>
      <c r="N1602" s="24"/>
      <c r="O1602" s="24"/>
      <c r="P1602" s="24"/>
      <c r="Q1602" s="24" t="s">
        <v>89</v>
      </c>
      <c r="R1602" s="24" t="s">
        <v>4232</v>
      </c>
      <c r="S1602" s="24"/>
      <c r="AB1602" s="24" t="s">
        <v>92</v>
      </c>
      <c r="AC1602" s="24"/>
      <c r="AD1602" s="24"/>
      <c r="AE1602" s="24"/>
      <c r="AF1602" s="24"/>
      <c r="AG1602" s="24"/>
      <c r="AH1602" s="24"/>
      <c r="AI1602" s="24"/>
      <c r="AJ1602" s="24"/>
      <c r="AK1602" s="24"/>
      <c r="AL1602" s="24"/>
      <c r="AM1602" s="24" t="s">
        <v>92</v>
      </c>
      <c r="AN1602" s="24"/>
      <c r="AO1602" s="24"/>
      <c r="AP1602" s="24"/>
      <c r="AQ1602" s="24"/>
      <c r="AR1602" s="24"/>
      <c r="AS1602" s="24"/>
      <c r="AT1602" s="24"/>
      <c r="AU1602" s="24"/>
      <c r="AV1602" s="24"/>
      <c r="AW1602" s="24"/>
      <c r="AX1602" s="24" t="s">
        <v>92</v>
      </c>
      <c r="AY1602" s="24"/>
      <c r="AZ1602" s="24"/>
      <c r="BA1602" s="24"/>
      <c r="BB1602" s="24"/>
      <c r="BC1602" s="24"/>
      <c r="BD1602" s="24"/>
      <c r="BE1602" s="24"/>
      <c r="BF1602" s="24"/>
      <c r="BG1602" s="24"/>
      <c r="BH1602" s="24"/>
      <c r="BI1602" s="24"/>
      <c r="BJ1602" s="24"/>
      <c r="BK1602" s="24"/>
      <c r="BL1602" s="24" t="s">
        <v>92</v>
      </c>
      <c r="BM1602" s="24"/>
      <c r="BN1602" s="24"/>
      <c r="BO1602" s="24"/>
      <c r="BP1602" s="24"/>
      <c r="BQ1602" s="24"/>
      <c r="BR1602" s="24" t="s">
        <v>92</v>
      </c>
      <c r="BS1602" s="24"/>
      <c r="BT1602" s="24"/>
      <c r="BU1602" s="24"/>
      <c r="BV1602" s="24"/>
      <c r="BW1602" s="24"/>
      <c r="BX1602" s="24"/>
      <c r="BY1602" s="24"/>
      <c r="BZ1602" s="24" t="s">
        <v>92</v>
      </c>
    </row>
    <row r="1603" spans="1:78" ht="169.5" customHeight="1" x14ac:dyDescent="0.35">
      <c r="A1603" s="24"/>
      <c r="B1603" s="24" t="s">
        <v>77</v>
      </c>
      <c r="C1603" s="24" t="s">
        <v>5606</v>
      </c>
      <c r="D1603" s="24" t="s">
        <v>79</v>
      </c>
      <c r="E1603" s="24" t="s">
        <v>4932</v>
      </c>
      <c r="F1603" s="24" t="s">
        <v>81</v>
      </c>
      <c r="G1603" s="24" t="s">
        <v>5496</v>
      </c>
      <c r="H1603" s="24" t="s">
        <v>4989</v>
      </c>
      <c r="I1603" s="24" t="s">
        <v>5496</v>
      </c>
      <c r="J1603" s="24" t="s">
        <v>5497</v>
      </c>
      <c r="K1603" s="24"/>
      <c r="L1603" s="24"/>
      <c r="M1603" s="24" t="s">
        <v>88</v>
      </c>
      <c r="N1603" s="24"/>
      <c r="O1603" s="24"/>
      <c r="P1603" s="24"/>
      <c r="Q1603" s="24" t="s">
        <v>89</v>
      </c>
      <c r="R1603" s="24" t="s">
        <v>4196</v>
      </c>
      <c r="S1603" s="24">
        <v>3</v>
      </c>
      <c r="AB1603" s="24" t="s">
        <v>115</v>
      </c>
      <c r="AC1603" s="24"/>
      <c r="AD1603" s="24"/>
      <c r="AE1603" s="24"/>
      <c r="AF1603" s="24"/>
      <c r="AG1603" s="24"/>
      <c r="AH1603" s="24"/>
      <c r="AI1603" s="24"/>
      <c r="AJ1603" s="24"/>
      <c r="AK1603" s="24"/>
      <c r="AL1603" s="24"/>
      <c r="AM1603" s="24" t="s">
        <v>115</v>
      </c>
      <c r="AN1603" s="24"/>
      <c r="AO1603" s="24"/>
      <c r="AP1603" s="24"/>
      <c r="AQ1603" s="24"/>
      <c r="AR1603" s="24"/>
      <c r="AS1603" s="24"/>
      <c r="AT1603" s="24"/>
      <c r="AU1603" s="24"/>
      <c r="AV1603" s="24"/>
      <c r="AW1603" s="24"/>
      <c r="AX1603" s="24" t="s">
        <v>115</v>
      </c>
      <c r="AY1603" s="24"/>
      <c r="AZ1603" s="24"/>
      <c r="BA1603" s="24"/>
      <c r="BB1603" s="24"/>
      <c r="BC1603" s="24"/>
      <c r="BD1603" s="24"/>
      <c r="BE1603" s="24"/>
      <c r="BF1603" s="24"/>
      <c r="BG1603" s="24"/>
      <c r="BH1603" s="24"/>
      <c r="BI1603" s="24"/>
      <c r="BJ1603" s="24"/>
      <c r="BK1603" s="24"/>
      <c r="BL1603" s="24" t="s">
        <v>115</v>
      </c>
      <c r="BM1603" s="24"/>
      <c r="BN1603" s="24"/>
      <c r="BO1603" s="24"/>
      <c r="BP1603" s="24"/>
      <c r="BQ1603" s="24"/>
      <c r="BR1603" s="24" t="s">
        <v>115</v>
      </c>
      <c r="BS1603" s="24"/>
      <c r="BT1603" s="24"/>
      <c r="BU1603" s="24"/>
      <c r="BV1603" s="24"/>
      <c r="BW1603" s="24"/>
      <c r="BX1603" s="24"/>
      <c r="BY1603" s="24"/>
      <c r="BZ1603" s="24" t="s">
        <v>115</v>
      </c>
    </row>
    <row r="1604" spans="1:78" ht="169.5" customHeight="1" x14ac:dyDescent="0.35">
      <c r="A1604" s="24"/>
      <c r="B1604" s="24" t="s">
        <v>77</v>
      </c>
      <c r="C1604" s="24" t="s">
        <v>5606</v>
      </c>
      <c r="D1604" s="24" t="s">
        <v>79</v>
      </c>
      <c r="E1604" s="24" t="s">
        <v>4932</v>
      </c>
      <c r="F1604" s="24" t="s">
        <v>81</v>
      </c>
      <c r="G1604" s="24" t="s">
        <v>5496</v>
      </c>
      <c r="H1604" s="24" t="s">
        <v>4989</v>
      </c>
      <c r="I1604" s="24" t="s">
        <v>5496</v>
      </c>
      <c r="J1604" s="24" t="s">
        <v>5585</v>
      </c>
      <c r="K1604" s="24"/>
      <c r="L1604" s="24"/>
      <c r="M1604" s="24" t="s">
        <v>88</v>
      </c>
      <c r="N1604" s="24"/>
      <c r="O1604" s="24"/>
      <c r="P1604" s="24"/>
      <c r="Q1604" s="24" t="s">
        <v>89</v>
      </c>
      <c r="R1604" s="24" t="s">
        <v>4196</v>
      </c>
      <c r="S1604" s="24">
        <v>3</v>
      </c>
      <c r="AB1604" s="24" t="s">
        <v>92</v>
      </c>
      <c r="AC1604" s="24"/>
      <c r="AD1604" s="24"/>
      <c r="AE1604" s="24"/>
      <c r="AF1604" s="24"/>
      <c r="AG1604" s="24"/>
      <c r="AH1604" s="24"/>
      <c r="AI1604" s="24"/>
      <c r="AJ1604" s="24"/>
      <c r="AK1604" s="24"/>
      <c r="AL1604" s="24"/>
      <c r="AM1604" s="24" t="s">
        <v>90</v>
      </c>
      <c r="AN1604" s="24"/>
      <c r="AO1604" s="24"/>
      <c r="AP1604" s="24"/>
      <c r="AQ1604" s="24"/>
      <c r="AR1604" s="24"/>
      <c r="AS1604" s="24"/>
      <c r="AT1604" s="24"/>
      <c r="AU1604" s="24"/>
      <c r="AV1604" s="24"/>
      <c r="AW1604" s="24"/>
      <c r="AX1604" s="24" t="s">
        <v>90</v>
      </c>
      <c r="AY1604" s="24"/>
      <c r="AZ1604" s="24"/>
      <c r="BA1604" s="24"/>
      <c r="BB1604" s="24"/>
      <c r="BC1604" s="24"/>
      <c r="BD1604" s="24"/>
      <c r="BE1604" s="24"/>
      <c r="BF1604" s="24"/>
      <c r="BG1604" s="24"/>
      <c r="BH1604" s="24"/>
      <c r="BI1604" s="24"/>
      <c r="BJ1604" s="24"/>
      <c r="BK1604" s="24"/>
      <c r="BL1604" s="24" t="s">
        <v>90</v>
      </c>
      <c r="BM1604" s="24"/>
      <c r="BN1604" s="24"/>
      <c r="BO1604" s="24"/>
      <c r="BP1604" s="24"/>
      <c r="BQ1604" s="24"/>
      <c r="BR1604" s="24" t="s">
        <v>90</v>
      </c>
      <c r="BS1604" s="24"/>
      <c r="BT1604" s="24"/>
      <c r="BU1604" s="24"/>
      <c r="BV1604" s="24"/>
      <c r="BW1604" s="24"/>
      <c r="BX1604" s="24"/>
      <c r="BY1604" s="24"/>
      <c r="BZ1604" s="24" t="s">
        <v>90</v>
      </c>
    </row>
    <row r="1605" spans="1:78" ht="169.5" customHeight="1" x14ac:dyDescent="0.35">
      <c r="A1605" s="24"/>
      <c r="B1605" s="24" t="s">
        <v>77</v>
      </c>
      <c r="C1605" s="24" t="s">
        <v>5606</v>
      </c>
      <c r="D1605" s="24" t="s">
        <v>5447</v>
      </c>
      <c r="E1605" s="24" t="s">
        <v>5448</v>
      </c>
      <c r="F1605" s="24" t="s">
        <v>81</v>
      </c>
      <c r="G1605" s="24" t="s">
        <v>5449</v>
      </c>
      <c r="H1605" s="24" t="s">
        <v>5450</v>
      </c>
      <c r="I1605" s="24" t="s">
        <v>5451</v>
      </c>
      <c r="J1605" s="24" t="s">
        <v>5452</v>
      </c>
      <c r="K1605" s="24"/>
      <c r="L1605" s="24"/>
      <c r="M1605" s="24" t="s">
        <v>88</v>
      </c>
      <c r="N1605" s="24"/>
      <c r="O1605" s="24"/>
      <c r="P1605" s="24"/>
      <c r="Q1605" s="24" t="s">
        <v>155</v>
      </c>
      <c r="R1605" s="24">
        <v>2023</v>
      </c>
      <c r="S1605" s="24"/>
      <c r="AB1605" s="24" t="s">
        <v>90</v>
      </c>
      <c r="AC1605" s="24"/>
      <c r="AD1605" s="24"/>
      <c r="AE1605" s="24"/>
      <c r="AF1605" s="24"/>
      <c r="AG1605" s="24"/>
      <c r="AH1605" s="24"/>
      <c r="AI1605" s="24"/>
      <c r="AJ1605" s="24"/>
      <c r="AK1605" s="24"/>
      <c r="AL1605" s="24"/>
      <c r="AM1605" s="24" t="s">
        <v>90</v>
      </c>
      <c r="AN1605" s="24"/>
      <c r="AO1605" s="24"/>
      <c r="AP1605" s="24"/>
      <c r="AQ1605" s="24"/>
      <c r="AR1605" s="24"/>
      <c r="AS1605" s="24"/>
      <c r="AT1605" s="24"/>
      <c r="AU1605" s="24"/>
      <c r="AV1605" s="24"/>
      <c r="AW1605" s="24"/>
      <c r="AX1605" s="24" t="s">
        <v>90</v>
      </c>
      <c r="AY1605" s="24"/>
      <c r="AZ1605" s="24"/>
      <c r="BA1605" s="24"/>
      <c r="BB1605" s="24"/>
      <c r="BC1605" s="24"/>
      <c r="BD1605" s="24"/>
      <c r="BE1605" s="24"/>
      <c r="BF1605" s="24"/>
      <c r="BG1605" s="24"/>
      <c r="BH1605" s="24"/>
      <c r="BI1605" s="24"/>
      <c r="BJ1605" s="24"/>
      <c r="BK1605" s="24"/>
      <c r="BL1605" s="24" t="s">
        <v>90</v>
      </c>
      <c r="BM1605" s="24"/>
      <c r="BN1605" s="24"/>
      <c r="BO1605" s="24"/>
      <c r="BP1605" s="24"/>
      <c r="BQ1605" s="24"/>
      <c r="BR1605" s="24" t="s">
        <v>90</v>
      </c>
      <c r="BS1605" s="24"/>
      <c r="BT1605" s="24"/>
      <c r="BU1605" s="24"/>
      <c r="BV1605" s="24"/>
      <c r="BW1605" s="24"/>
      <c r="BX1605" s="24"/>
      <c r="BY1605" s="24"/>
      <c r="BZ1605" s="24" t="s">
        <v>90</v>
      </c>
    </row>
    <row r="1606" spans="1:78" ht="169.5" customHeight="1" x14ac:dyDescent="0.35">
      <c r="A1606" s="24"/>
      <c r="B1606" s="24" t="s">
        <v>77</v>
      </c>
      <c r="C1606" s="24" t="s">
        <v>5606</v>
      </c>
      <c r="D1606" s="24" t="s">
        <v>79</v>
      </c>
      <c r="E1606" s="24" t="s">
        <v>4932</v>
      </c>
      <c r="F1606" s="24" t="s">
        <v>81</v>
      </c>
      <c r="G1606" s="24" t="s">
        <v>5496</v>
      </c>
      <c r="H1606" s="24" t="s">
        <v>4989</v>
      </c>
      <c r="I1606" s="24" t="s">
        <v>5496</v>
      </c>
      <c r="J1606" s="24" t="s">
        <v>5586</v>
      </c>
      <c r="K1606" s="24"/>
      <c r="L1606" s="24"/>
      <c r="M1606" s="24"/>
      <c r="N1606" s="24" t="s">
        <v>88</v>
      </c>
      <c r="O1606" s="24"/>
      <c r="P1606" s="24"/>
      <c r="Q1606" s="24" t="s">
        <v>89</v>
      </c>
      <c r="R1606" s="24" t="s">
        <v>4196</v>
      </c>
      <c r="S1606" s="24">
        <v>3</v>
      </c>
      <c r="AB1606" s="24" t="s">
        <v>92</v>
      </c>
      <c r="AC1606" s="24"/>
      <c r="AD1606" s="24"/>
      <c r="AE1606" s="24"/>
      <c r="AF1606" s="24"/>
      <c r="AG1606" s="24"/>
      <c r="AH1606" s="24"/>
      <c r="AI1606" s="24"/>
      <c r="AJ1606" s="24"/>
      <c r="AK1606" s="24"/>
      <c r="AL1606" s="24"/>
      <c r="AM1606" s="24" t="s">
        <v>90</v>
      </c>
      <c r="AN1606" s="24"/>
      <c r="AO1606" s="24"/>
      <c r="AP1606" s="24"/>
      <c r="AQ1606" s="24"/>
      <c r="AR1606" s="24"/>
      <c r="AS1606" s="24"/>
      <c r="AT1606" s="24"/>
      <c r="AU1606" s="24"/>
      <c r="AV1606" s="24"/>
      <c r="AW1606" s="24"/>
      <c r="AX1606" s="24" t="s">
        <v>90</v>
      </c>
      <c r="AY1606" s="24"/>
      <c r="AZ1606" s="24"/>
      <c r="BA1606" s="24"/>
      <c r="BB1606" s="24"/>
      <c r="BC1606" s="24"/>
      <c r="BD1606" s="24"/>
      <c r="BE1606" s="24"/>
      <c r="BF1606" s="24"/>
      <c r="BG1606" s="24"/>
      <c r="BH1606" s="24"/>
      <c r="BI1606" s="24"/>
      <c r="BJ1606" s="24"/>
      <c r="BK1606" s="24"/>
      <c r="BL1606" s="24" t="s">
        <v>90</v>
      </c>
      <c r="BM1606" s="24"/>
      <c r="BN1606" s="24"/>
      <c r="BO1606" s="24"/>
      <c r="BP1606" s="24"/>
      <c r="BQ1606" s="24"/>
      <c r="BR1606" s="24" t="s">
        <v>90</v>
      </c>
      <c r="BS1606" s="24"/>
      <c r="BT1606" s="24"/>
      <c r="BU1606" s="24"/>
      <c r="BV1606" s="24"/>
      <c r="BW1606" s="24"/>
      <c r="BX1606" s="24"/>
      <c r="BY1606" s="24"/>
      <c r="BZ1606" s="24" t="s">
        <v>90</v>
      </c>
    </row>
    <row r="1607" spans="1:78" ht="169.5" customHeight="1" x14ac:dyDescent="0.35">
      <c r="A1607" s="24"/>
      <c r="B1607" s="24" t="s">
        <v>77</v>
      </c>
      <c r="C1607" s="24" t="s">
        <v>5606</v>
      </c>
      <c r="D1607" s="24" t="s">
        <v>5447</v>
      </c>
      <c r="E1607" s="24" t="s">
        <v>5448</v>
      </c>
      <c r="F1607" s="24" t="s">
        <v>81</v>
      </c>
      <c r="G1607" s="24" t="s">
        <v>5449</v>
      </c>
      <c r="H1607" s="24" t="s">
        <v>5450</v>
      </c>
      <c r="I1607" s="24" t="s">
        <v>5451</v>
      </c>
      <c r="J1607" s="24" t="s">
        <v>5453</v>
      </c>
      <c r="K1607" s="24"/>
      <c r="L1607" s="24"/>
      <c r="M1607" s="24" t="s">
        <v>88</v>
      </c>
      <c r="N1607" s="24"/>
      <c r="O1607" s="24"/>
      <c r="P1607" s="24"/>
      <c r="Q1607" s="24" t="s">
        <v>155</v>
      </c>
      <c r="R1607" s="24">
        <v>2023</v>
      </c>
      <c r="S1607" s="24"/>
      <c r="AB1607" s="24" t="s">
        <v>90</v>
      </c>
      <c r="AC1607" s="24"/>
      <c r="AD1607" s="24"/>
      <c r="AE1607" s="24"/>
      <c r="AF1607" s="24"/>
      <c r="AG1607" s="24"/>
      <c r="AH1607" s="24"/>
      <c r="AI1607" s="24"/>
      <c r="AJ1607" s="24"/>
      <c r="AK1607" s="24"/>
      <c r="AL1607" s="24"/>
      <c r="AM1607" s="24" t="s">
        <v>90</v>
      </c>
      <c r="AN1607" s="24"/>
      <c r="AO1607" s="24"/>
      <c r="AP1607" s="24"/>
      <c r="AQ1607" s="24"/>
      <c r="AR1607" s="24"/>
      <c r="AS1607" s="24"/>
      <c r="AT1607" s="24"/>
      <c r="AU1607" s="24"/>
      <c r="AV1607" s="24"/>
      <c r="AW1607" s="24"/>
      <c r="AX1607" s="24" t="s">
        <v>90</v>
      </c>
      <c r="AY1607" s="24"/>
      <c r="AZ1607" s="24"/>
      <c r="BA1607" s="24"/>
      <c r="BB1607" s="24"/>
      <c r="BC1607" s="24"/>
      <c r="BD1607" s="24"/>
      <c r="BE1607" s="24"/>
      <c r="BF1607" s="24"/>
      <c r="BG1607" s="24"/>
      <c r="BH1607" s="24"/>
      <c r="BI1607" s="24"/>
      <c r="BJ1607" s="24"/>
      <c r="BK1607" s="24"/>
      <c r="BL1607" s="24" t="s">
        <v>90</v>
      </c>
      <c r="BM1607" s="24"/>
      <c r="BN1607" s="24"/>
      <c r="BO1607" s="24"/>
      <c r="BP1607" s="24"/>
      <c r="BQ1607" s="24"/>
      <c r="BR1607" s="24" t="s">
        <v>90</v>
      </c>
      <c r="BS1607" s="24"/>
      <c r="BT1607" s="24"/>
      <c r="BU1607" s="24"/>
      <c r="BV1607" s="24"/>
      <c r="BW1607" s="24"/>
      <c r="BX1607" s="24"/>
      <c r="BY1607" s="24"/>
      <c r="BZ1607" s="24" t="s">
        <v>90</v>
      </c>
    </row>
    <row r="1608" spans="1:78" ht="169.5" customHeight="1" x14ac:dyDescent="0.35">
      <c r="A1608" s="24"/>
      <c r="B1608" s="24" t="s">
        <v>77</v>
      </c>
      <c r="C1608" s="23" t="s">
        <v>78</v>
      </c>
      <c r="D1608" s="24" t="s">
        <v>79</v>
      </c>
      <c r="E1608" s="24" t="s">
        <v>80</v>
      </c>
      <c r="F1608" s="24" t="s">
        <v>81</v>
      </c>
      <c r="G1608" s="24" t="s">
        <v>82</v>
      </c>
      <c r="H1608" s="24" t="s">
        <v>150</v>
      </c>
      <c r="I1608" s="24" t="s">
        <v>151</v>
      </c>
      <c r="J1608" s="24" t="s">
        <v>152</v>
      </c>
      <c r="K1608" s="24" t="s">
        <v>153</v>
      </c>
      <c r="L1608" s="24" t="s">
        <v>154</v>
      </c>
      <c r="M1608" s="24" t="s">
        <v>88</v>
      </c>
      <c r="N1608" s="24"/>
      <c r="O1608" s="24"/>
      <c r="P1608" s="24"/>
      <c r="Q1608" s="24" t="s">
        <v>155</v>
      </c>
      <c r="R1608" s="24">
        <v>2024</v>
      </c>
      <c r="S1608" s="24"/>
      <c r="T1608" s="25" t="s">
        <v>90</v>
      </c>
      <c r="U1608" s="25" t="s">
        <v>91</v>
      </c>
      <c r="V1608" s="25" t="s">
        <v>91</v>
      </c>
      <c r="W1608" s="25" t="s">
        <v>91</v>
      </c>
      <c r="X1608" s="25"/>
      <c r="Y1608" s="25" t="s">
        <v>91</v>
      </c>
      <c r="Z1608" s="25" t="s">
        <v>91</v>
      </c>
      <c r="AA1608" s="25" t="s">
        <v>91</v>
      </c>
      <c r="AB1608" s="24" t="s">
        <v>90</v>
      </c>
      <c r="AC1608" s="24" t="s">
        <v>90</v>
      </c>
      <c r="AD1608" s="24" t="s">
        <v>91</v>
      </c>
      <c r="AE1608" s="24" t="s">
        <v>90</v>
      </c>
      <c r="AF1608" s="24" t="s">
        <v>91</v>
      </c>
      <c r="AG1608" s="24" t="s">
        <v>91</v>
      </c>
      <c r="AH1608" s="24" t="s">
        <v>91</v>
      </c>
      <c r="AI1608" s="24" t="s">
        <v>91</v>
      </c>
      <c r="AJ1608" s="24" t="s">
        <v>91</v>
      </c>
      <c r="AK1608" s="24" t="s">
        <v>91</v>
      </c>
      <c r="AL1608" s="24" t="s">
        <v>91</v>
      </c>
      <c r="AM1608" s="24" t="s">
        <v>90</v>
      </c>
      <c r="AN1608" s="24" t="s">
        <v>90</v>
      </c>
      <c r="AO1608" s="24" t="s">
        <v>91</v>
      </c>
      <c r="AP1608" s="24" t="s">
        <v>91</v>
      </c>
      <c r="AQ1608" s="24" t="s">
        <v>91</v>
      </c>
      <c r="AR1608" s="24" t="s">
        <v>91</v>
      </c>
      <c r="AS1608" s="24" t="s">
        <v>91</v>
      </c>
      <c r="AT1608" s="24" t="s">
        <v>91</v>
      </c>
      <c r="AU1608" s="24" t="s">
        <v>91</v>
      </c>
      <c r="AV1608" s="24" t="s">
        <v>91</v>
      </c>
      <c r="AW1608" s="24" t="s">
        <v>91</v>
      </c>
      <c r="AX1608" s="24" t="s">
        <v>90</v>
      </c>
      <c r="AY1608" s="24" t="s">
        <v>91</v>
      </c>
      <c r="AZ1608" s="24" t="s">
        <v>91</v>
      </c>
      <c r="BA1608" s="24" t="s">
        <v>91</v>
      </c>
      <c r="BB1608" s="24" t="s">
        <v>91</v>
      </c>
      <c r="BC1608" s="24" t="s">
        <v>90</v>
      </c>
      <c r="BD1608" s="24" t="s">
        <v>91</v>
      </c>
      <c r="BE1608" s="24" t="s">
        <v>91</v>
      </c>
      <c r="BF1608" s="24" t="s">
        <v>91</v>
      </c>
      <c r="BG1608" s="24" t="s">
        <v>90</v>
      </c>
      <c r="BH1608" s="24" t="s">
        <v>91</v>
      </c>
      <c r="BI1608" s="24" t="s">
        <v>91</v>
      </c>
      <c r="BJ1608" s="24" t="s">
        <v>91</v>
      </c>
      <c r="BK1608" s="24" t="s">
        <v>91</v>
      </c>
      <c r="BL1608" s="24" t="s">
        <v>90</v>
      </c>
      <c r="BM1608" s="24" t="s">
        <v>90</v>
      </c>
      <c r="BN1608" s="24" t="s">
        <v>91</v>
      </c>
      <c r="BO1608" s="24" t="s">
        <v>91</v>
      </c>
      <c r="BP1608" s="24" t="s">
        <v>90</v>
      </c>
      <c r="BQ1608" s="24" t="s">
        <v>91</v>
      </c>
      <c r="BR1608" s="24" t="s">
        <v>90</v>
      </c>
      <c r="BS1608" s="24" t="s">
        <v>144</v>
      </c>
      <c r="BT1608" s="24" t="s">
        <v>91</v>
      </c>
      <c r="BU1608" s="24" t="s">
        <v>91</v>
      </c>
      <c r="BV1608" s="24" t="s">
        <v>91</v>
      </c>
      <c r="BW1608" s="24" t="s">
        <v>91</v>
      </c>
      <c r="BX1608" s="24" t="s">
        <v>91</v>
      </c>
      <c r="BY1608" s="24" t="s">
        <v>91</v>
      </c>
      <c r="BZ1608" s="24" t="s">
        <v>90</v>
      </c>
    </row>
    <row r="1609" spans="1:78" ht="169.5" customHeight="1" x14ac:dyDescent="0.35">
      <c r="A1609" s="24"/>
      <c r="B1609" s="24" t="s">
        <v>77</v>
      </c>
      <c r="C1609" s="24" t="s">
        <v>5606</v>
      </c>
      <c r="D1609" s="24" t="s">
        <v>5447</v>
      </c>
      <c r="E1609" s="24" t="s">
        <v>5448</v>
      </c>
      <c r="F1609" s="24" t="s">
        <v>81</v>
      </c>
      <c r="G1609" s="24" t="s">
        <v>5449</v>
      </c>
      <c r="H1609" s="24" t="s">
        <v>5450</v>
      </c>
      <c r="I1609" s="24" t="s">
        <v>5451</v>
      </c>
      <c r="J1609" s="24" t="s">
        <v>5456</v>
      </c>
      <c r="K1609" s="24"/>
      <c r="L1609" s="24"/>
      <c r="M1609" s="24" t="s">
        <v>88</v>
      </c>
      <c r="N1609" s="24"/>
      <c r="O1609" s="24"/>
      <c r="P1609" s="24"/>
      <c r="Q1609" s="24" t="s">
        <v>155</v>
      </c>
      <c r="R1609" s="24">
        <v>2023</v>
      </c>
      <c r="S1609" s="24"/>
      <c r="AB1609" s="24" t="s">
        <v>90</v>
      </c>
      <c r="AC1609" s="24"/>
      <c r="AD1609" s="24"/>
      <c r="AE1609" s="24"/>
      <c r="AF1609" s="24"/>
      <c r="AG1609" s="24"/>
      <c r="AH1609" s="24"/>
      <c r="AI1609" s="24"/>
      <c r="AJ1609" s="24"/>
      <c r="AK1609" s="24"/>
      <c r="AL1609" s="24"/>
      <c r="AM1609" s="24" t="s">
        <v>90</v>
      </c>
      <c r="AN1609" s="24"/>
      <c r="AO1609" s="24"/>
      <c r="AP1609" s="24"/>
      <c r="AQ1609" s="24"/>
      <c r="AR1609" s="24"/>
      <c r="AS1609" s="24"/>
      <c r="AT1609" s="24"/>
      <c r="AU1609" s="24"/>
      <c r="AV1609" s="24"/>
      <c r="AW1609" s="24"/>
      <c r="AX1609" s="24" t="s">
        <v>90</v>
      </c>
      <c r="AY1609" s="24"/>
      <c r="AZ1609" s="24"/>
      <c r="BA1609" s="24"/>
      <c r="BB1609" s="24"/>
      <c r="BC1609" s="24"/>
      <c r="BD1609" s="24"/>
      <c r="BE1609" s="24"/>
      <c r="BF1609" s="24"/>
      <c r="BG1609" s="24"/>
      <c r="BH1609" s="24"/>
      <c r="BI1609" s="24"/>
      <c r="BJ1609" s="24"/>
      <c r="BK1609" s="24"/>
      <c r="BL1609" s="24" t="s">
        <v>90</v>
      </c>
      <c r="BM1609" s="24"/>
      <c r="BN1609" s="24"/>
      <c r="BO1609" s="24"/>
      <c r="BP1609" s="24"/>
      <c r="BQ1609" s="24"/>
      <c r="BR1609" s="24" t="s">
        <v>90</v>
      </c>
      <c r="BS1609" s="24"/>
      <c r="BT1609" s="24"/>
      <c r="BU1609" s="24"/>
      <c r="BV1609" s="24"/>
      <c r="BW1609" s="24"/>
      <c r="BX1609" s="24"/>
      <c r="BY1609" s="24"/>
      <c r="BZ1609" s="24" t="s">
        <v>90</v>
      </c>
    </row>
    <row r="1610" spans="1:78" ht="169.5" customHeight="1" x14ac:dyDescent="0.35">
      <c r="A1610" s="24"/>
      <c r="B1610" s="24" t="s">
        <v>77</v>
      </c>
      <c r="C1610" s="23" t="s">
        <v>78</v>
      </c>
      <c r="D1610" s="24" t="s">
        <v>79</v>
      </c>
      <c r="E1610" s="24" t="s">
        <v>80</v>
      </c>
      <c r="F1610" s="24" t="s">
        <v>81</v>
      </c>
      <c r="G1610" s="24" t="s">
        <v>82</v>
      </c>
      <c r="H1610" s="24" t="s">
        <v>150</v>
      </c>
      <c r="I1610" s="24" t="s">
        <v>151</v>
      </c>
      <c r="J1610" s="24" t="s">
        <v>156</v>
      </c>
      <c r="K1610" s="24" t="s">
        <v>157</v>
      </c>
      <c r="L1610" s="24" t="s">
        <v>158</v>
      </c>
      <c r="M1610" s="24" t="s">
        <v>88</v>
      </c>
      <c r="N1610" s="24"/>
      <c r="O1610" s="24"/>
      <c r="P1610" s="24"/>
      <c r="Q1610" s="24" t="s">
        <v>155</v>
      </c>
      <c r="R1610" s="24">
        <v>2025</v>
      </c>
      <c r="S1610" s="24"/>
      <c r="T1610" s="25" t="s">
        <v>90</v>
      </c>
      <c r="U1610" s="25" t="s">
        <v>91</v>
      </c>
      <c r="V1610" s="25" t="s">
        <v>91</v>
      </c>
      <c r="W1610" s="25" t="s">
        <v>91</v>
      </c>
      <c r="X1610" s="25"/>
      <c r="Y1610" s="25" t="s">
        <v>91</v>
      </c>
      <c r="Z1610" s="25" t="s">
        <v>91</v>
      </c>
      <c r="AA1610" s="25" t="s">
        <v>91</v>
      </c>
      <c r="AB1610" s="24" t="s">
        <v>90</v>
      </c>
      <c r="AC1610" s="24" t="s">
        <v>90</v>
      </c>
      <c r="AD1610" s="24" t="s">
        <v>91</v>
      </c>
      <c r="AE1610" s="24" t="s">
        <v>92</v>
      </c>
      <c r="AF1610" s="24" t="s">
        <v>91</v>
      </c>
      <c r="AG1610" s="24" t="s">
        <v>91</v>
      </c>
      <c r="AH1610" s="24" t="s">
        <v>91</v>
      </c>
      <c r="AI1610" s="24" t="s">
        <v>91</v>
      </c>
      <c r="AJ1610" s="24" t="s">
        <v>91</v>
      </c>
      <c r="AK1610" s="24" t="s">
        <v>91</v>
      </c>
      <c r="AL1610" s="24" t="s">
        <v>91</v>
      </c>
      <c r="AM1610" s="24" t="s">
        <v>90</v>
      </c>
      <c r="AN1610" s="24" t="s">
        <v>90</v>
      </c>
      <c r="AO1610" s="24" t="s">
        <v>91</v>
      </c>
      <c r="AP1610" s="24" t="s">
        <v>91</v>
      </c>
      <c r="AQ1610" s="24" t="s">
        <v>91</v>
      </c>
      <c r="AR1610" s="24" t="s">
        <v>91</v>
      </c>
      <c r="AS1610" s="24" t="s">
        <v>91</v>
      </c>
      <c r="AT1610" s="24" t="s">
        <v>91</v>
      </c>
      <c r="AU1610" s="24" t="s">
        <v>91</v>
      </c>
      <c r="AV1610" s="24" t="s">
        <v>91</v>
      </c>
      <c r="AW1610" s="24" t="s">
        <v>91</v>
      </c>
      <c r="AX1610" s="24" t="s">
        <v>90</v>
      </c>
      <c r="AY1610" s="24" t="s">
        <v>91</v>
      </c>
      <c r="AZ1610" s="24" t="s">
        <v>91</v>
      </c>
      <c r="BA1610" s="24" t="s">
        <v>91</v>
      </c>
      <c r="BB1610" s="24" t="s">
        <v>91</v>
      </c>
      <c r="BC1610" s="24" t="s">
        <v>90</v>
      </c>
      <c r="BD1610" s="24" t="s">
        <v>91</v>
      </c>
      <c r="BE1610" s="24" t="s">
        <v>91</v>
      </c>
      <c r="BF1610" s="24" t="s">
        <v>91</v>
      </c>
      <c r="BG1610" s="24" t="s">
        <v>90</v>
      </c>
      <c r="BH1610" s="24" t="s">
        <v>91</v>
      </c>
      <c r="BI1610" s="24" t="s">
        <v>91</v>
      </c>
      <c r="BJ1610" s="24" t="s">
        <v>91</v>
      </c>
      <c r="BK1610" s="24" t="s">
        <v>91</v>
      </c>
      <c r="BL1610" s="24" t="s">
        <v>90</v>
      </c>
      <c r="BM1610" s="24" t="s">
        <v>90</v>
      </c>
      <c r="BN1610" s="24" t="s">
        <v>91</v>
      </c>
      <c r="BO1610" s="24" t="s">
        <v>91</v>
      </c>
      <c r="BP1610" s="24" t="s">
        <v>92</v>
      </c>
      <c r="BQ1610" s="24" t="s">
        <v>91</v>
      </c>
      <c r="BR1610" s="24" t="s">
        <v>90</v>
      </c>
      <c r="BS1610" s="24" t="s">
        <v>144</v>
      </c>
      <c r="BT1610" s="24" t="s">
        <v>91</v>
      </c>
      <c r="BU1610" s="24" t="s">
        <v>91</v>
      </c>
      <c r="BV1610" s="24" t="s">
        <v>91</v>
      </c>
      <c r="BW1610" s="24" t="s">
        <v>91</v>
      </c>
      <c r="BX1610" s="24" t="s">
        <v>91</v>
      </c>
      <c r="BY1610" s="24" t="s">
        <v>91</v>
      </c>
      <c r="BZ1610" s="24" t="s">
        <v>90</v>
      </c>
    </row>
    <row r="1611" spans="1:78" ht="169.5" customHeight="1" x14ac:dyDescent="0.35">
      <c r="A1611" s="24"/>
      <c r="B1611" s="24" t="s">
        <v>77</v>
      </c>
      <c r="C1611" s="24" t="s">
        <v>5606</v>
      </c>
      <c r="D1611" s="24" t="s">
        <v>5447</v>
      </c>
      <c r="E1611" s="24" t="s">
        <v>5448</v>
      </c>
      <c r="F1611" s="24" t="s">
        <v>81</v>
      </c>
      <c r="G1611" s="24" t="s">
        <v>5449</v>
      </c>
      <c r="H1611" s="24" t="s">
        <v>5450</v>
      </c>
      <c r="I1611" s="24" t="s">
        <v>5457</v>
      </c>
      <c r="J1611" s="24" t="s">
        <v>5458</v>
      </c>
      <c r="K1611" s="24"/>
      <c r="L1611" s="24"/>
      <c r="M1611" s="24" t="s">
        <v>88</v>
      </c>
      <c r="N1611" s="24"/>
      <c r="O1611" s="24"/>
      <c r="P1611" s="24"/>
      <c r="Q1611" s="24" t="s">
        <v>155</v>
      </c>
      <c r="R1611" s="24">
        <v>2024</v>
      </c>
      <c r="S1611" s="24"/>
      <c r="AB1611" s="24" t="s">
        <v>90</v>
      </c>
      <c r="AC1611" s="24"/>
      <c r="AD1611" s="24"/>
      <c r="AE1611" s="24"/>
      <c r="AF1611" s="24"/>
      <c r="AG1611" s="24"/>
      <c r="AH1611" s="24"/>
      <c r="AI1611" s="24"/>
      <c r="AJ1611" s="24"/>
      <c r="AK1611" s="24"/>
      <c r="AL1611" s="24"/>
      <c r="AM1611" s="24" t="s">
        <v>90</v>
      </c>
      <c r="AN1611" s="24"/>
      <c r="AO1611" s="24"/>
      <c r="AP1611" s="24"/>
      <c r="AQ1611" s="24"/>
      <c r="AR1611" s="24"/>
      <c r="AS1611" s="24"/>
      <c r="AT1611" s="24"/>
      <c r="AU1611" s="24"/>
      <c r="AV1611" s="24"/>
      <c r="AW1611" s="24"/>
      <c r="AX1611" s="24" t="s">
        <v>90</v>
      </c>
      <c r="AY1611" s="24"/>
      <c r="AZ1611" s="24"/>
      <c r="BA1611" s="24"/>
      <c r="BB1611" s="24"/>
      <c r="BC1611" s="24"/>
      <c r="BD1611" s="24"/>
      <c r="BE1611" s="24"/>
      <c r="BF1611" s="24"/>
      <c r="BG1611" s="24"/>
      <c r="BH1611" s="24"/>
      <c r="BI1611" s="24"/>
      <c r="BJ1611" s="24"/>
      <c r="BK1611" s="24"/>
      <c r="BL1611" s="24" t="s">
        <v>90</v>
      </c>
      <c r="BM1611" s="24"/>
      <c r="BN1611" s="24"/>
      <c r="BO1611" s="24"/>
      <c r="BP1611" s="24"/>
      <c r="BQ1611" s="24"/>
      <c r="BR1611" s="24" t="s">
        <v>90</v>
      </c>
      <c r="BS1611" s="24"/>
      <c r="BT1611" s="24"/>
      <c r="BU1611" s="24"/>
      <c r="BV1611" s="24"/>
      <c r="BW1611" s="24"/>
      <c r="BX1611" s="24"/>
      <c r="BY1611" s="24"/>
      <c r="BZ1611" s="24" t="s">
        <v>90</v>
      </c>
    </row>
    <row r="1612" spans="1:78" ht="169.5" customHeight="1" x14ac:dyDescent="0.35">
      <c r="A1612" s="24"/>
      <c r="B1612" s="24" t="s">
        <v>77</v>
      </c>
      <c r="C1612" s="23" t="s">
        <v>78</v>
      </c>
      <c r="D1612" s="24" t="s">
        <v>79</v>
      </c>
      <c r="E1612" s="24" t="s">
        <v>80</v>
      </c>
      <c r="F1612" s="24" t="s">
        <v>81</v>
      </c>
      <c r="G1612" s="24" t="s">
        <v>82</v>
      </c>
      <c r="H1612" s="24" t="s">
        <v>150</v>
      </c>
      <c r="I1612" s="24" t="s">
        <v>151</v>
      </c>
      <c r="J1612" s="24" t="s">
        <v>159</v>
      </c>
      <c r="K1612" s="24" t="s">
        <v>160</v>
      </c>
      <c r="L1612" s="24" t="s">
        <v>161</v>
      </c>
      <c r="M1612" s="24" t="s">
        <v>88</v>
      </c>
      <c r="N1612" s="24"/>
      <c r="O1612" s="24"/>
      <c r="P1612" s="24"/>
      <c r="Q1612" s="24" t="s">
        <v>155</v>
      </c>
      <c r="R1612" s="24">
        <v>2026</v>
      </c>
      <c r="S1612" s="24" t="s">
        <v>2272</v>
      </c>
      <c r="T1612" s="25" t="s">
        <v>90</v>
      </c>
      <c r="U1612" s="25" t="s">
        <v>91</v>
      </c>
      <c r="V1612" s="25" t="s">
        <v>91</v>
      </c>
      <c r="W1612" s="25" t="s">
        <v>91</v>
      </c>
      <c r="X1612" s="25"/>
      <c r="Y1612" s="25" t="s">
        <v>91</v>
      </c>
      <c r="Z1612" s="25" t="s">
        <v>91</v>
      </c>
      <c r="AA1612" s="25" t="s">
        <v>91</v>
      </c>
      <c r="AB1612" s="24" t="s">
        <v>90</v>
      </c>
      <c r="AC1612" s="24" t="s">
        <v>90</v>
      </c>
      <c r="AD1612" s="24" t="s">
        <v>91</v>
      </c>
      <c r="AE1612" s="24" t="s">
        <v>91</v>
      </c>
      <c r="AF1612" s="24" t="s">
        <v>91</v>
      </c>
      <c r="AG1612" s="24" t="s">
        <v>91</v>
      </c>
      <c r="AH1612" s="24" t="s">
        <v>91</v>
      </c>
      <c r="AI1612" s="24" t="s">
        <v>91</v>
      </c>
      <c r="AJ1612" s="24" t="s">
        <v>91</v>
      </c>
      <c r="AK1612" s="24" t="s">
        <v>91</v>
      </c>
      <c r="AL1612" s="24" t="s">
        <v>91</v>
      </c>
      <c r="AM1612" s="24" t="s">
        <v>90</v>
      </c>
      <c r="AN1612" s="24" t="s">
        <v>92</v>
      </c>
      <c r="AO1612" s="24" t="s">
        <v>91</v>
      </c>
      <c r="AP1612" s="24" t="s">
        <v>91</v>
      </c>
      <c r="AQ1612" s="24" t="s">
        <v>91</v>
      </c>
      <c r="AR1612" s="24" t="s">
        <v>91</v>
      </c>
      <c r="AS1612" s="24" t="s">
        <v>91</v>
      </c>
      <c r="AT1612" s="24" t="s">
        <v>91</v>
      </c>
      <c r="AU1612" s="24" t="s">
        <v>91</v>
      </c>
      <c r="AV1612" s="24" t="s">
        <v>91</v>
      </c>
      <c r="AW1612" s="24" t="s">
        <v>91</v>
      </c>
      <c r="AX1612" s="24" t="s">
        <v>92</v>
      </c>
      <c r="AY1612" s="24" t="s">
        <v>91</v>
      </c>
      <c r="AZ1612" s="24" t="s">
        <v>91</v>
      </c>
      <c r="BA1612" s="24" t="s">
        <v>90</v>
      </c>
      <c r="BB1612" s="24" t="s">
        <v>91</v>
      </c>
      <c r="BC1612" s="24" t="s">
        <v>90</v>
      </c>
      <c r="BD1612" s="24" t="s">
        <v>90</v>
      </c>
      <c r="BE1612" s="24" t="s">
        <v>91</v>
      </c>
      <c r="BF1612" s="24" t="s">
        <v>91</v>
      </c>
      <c r="BG1612" s="24" t="s">
        <v>90</v>
      </c>
      <c r="BH1612" s="24" t="s">
        <v>91</v>
      </c>
      <c r="BI1612" s="24" t="s">
        <v>91</v>
      </c>
      <c r="BJ1612" s="24" t="s">
        <v>91</v>
      </c>
      <c r="BK1612" s="24" t="s">
        <v>91</v>
      </c>
      <c r="BL1612" s="24" t="s">
        <v>90</v>
      </c>
      <c r="BM1612" s="24" t="s">
        <v>144</v>
      </c>
      <c r="BN1612" s="24" t="s">
        <v>91</v>
      </c>
      <c r="BO1612" s="24" t="s">
        <v>91</v>
      </c>
      <c r="BP1612" s="24" t="s">
        <v>92</v>
      </c>
      <c r="BQ1612" s="24" t="s">
        <v>91</v>
      </c>
      <c r="BR1612" s="24" t="s">
        <v>90</v>
      </c>
      <c r="BS1612" s="24" t="s">
        <v>92</v>
      </c>
      <c r="BT1612" s="24" t="s">
        <v>91</v>
      </c>
      <c r="BU1612" s="24" t="s">
        <v>91</v>
      </c>
      <c r="BV1612" s="24" t="s">
        <v>91</v>
      </c>
      <c r="BW1612" s="24" t="s">
        <v>91</v>
      </c>
      <c r="BX1612" s="24" t="s">
        <v>91</v>
      </c>
      <c r="BY1612" s="24" t="s">
        <v>91</v>
      </c>
      <c r="BZ1612" s="24" t="s">
        <v>92</v>
      </c>
    </row>
    <row r="1613" spans="1:78" ht="169.5" customHeight="1" x14ac:dyDescent="0.35">
      <c r="A1613" s="24"/>
      <c r="B1613" s="24" t="s">
        <v>77</v>
      </c>
      <c r="C1613" s="24" t="s">
        <v>5606</v>
      </c>
      <c r="D1613" s="24" t="s">
        <v>5447</v>
      </c>
      <c r="E1613" s="24" t="s">
        <v>5448</v>
      </c>
      <c r="F1613" s="24" t="s">
        <v>81</v>
      </c>
      <c r="G1613" s="24" t="s">
        <v>5449</v>
      </c>
      <c r="H1613" s="24" t="s">
        <v>5450</v>
      </c>
      <c r="I1613" s="24" t="s">
        <v>5457</v>
      </c>
      <c r="J1613" s="24" t="s">
        <v>5459</v>
      </c>
      <c r="K1613" s="24"/>
      <c r="L1613" s="24"/>
      <c r="M1613" s="24" t="s">
        <v>88</v>
      </c>
      <c r="N1613" s="24"/>
      <c r="O1613" s="24"/>
      <c r="P1613" s="24"/>
      <c r="Q1613" s="24" t="s">
        <v>155</v>
      </c>
      <c r="R1613" s="24">
        <v>2024</v>
      </c>
      <c r="S1613" s="24"/>
      <c r="AB1613" s="24" t="s">
        <v>90</v>
      </c>
      <c r="AC1613" s="24"/>
      <c r="AD1613" s="24"/>
      <c r="AE1613" s="24"/>
      <c r="AF1613" s="24"/>
      <c r="AG1613" s="24"/>
      <c r="AH1613" s="24"/>
      <c r="AI1613" s="24"/>
      <c r="AJ1613" s="24"/>
      <c r="AK1613" s="24"/>
      <c r="AL1613" s="24"/>
      <c r="AM1613" s="24" t="s">
        <v>90</v>
      </c>
      <c r="AN1613" s="24"/>
      <c r="AO1613" s="24"/>
      <c r="AP1613" s="24"/>
      <c r="AQ1613" s="24"/>
      <c r="AR1613" s="24"/>
      <c r="AS1613" s="24"/>
      <c r="AT1613" s="24"/>
      <c r="AU1613" s="24"/>
      <c r="AV1613" s="24"/>
      <c r="AW1613" s="24"/>
      <c r="AX1613" s="24" t="s">
        <v>90</v>
      </c>
      <c r="AY1613" s="24"/>
      <c r="AZ1613" s="24"/>
      <c r="BA1613" s="24"/>
      <c r="BB1613" s="24"/>
      <c r="BC1613" s="24"/>
      <c r="BD1613" s="24"/>
      <c r="BE1613" s="24"/>
      <c r="BF1613" s="24"/>
      <c r="BG1613" s="24"/>
      <c r="BH1613" s="24"/>
      <c r="BI1613" s="24"/>
      <c r="BJ1613" s="24"/>
      <c r="BK1613" s="24"/>
      <c r="BL1613" s="24" t="s">
        <v>90</v>
      </c>
      <c r="BM1613" s="24"/>
      <c r="BN1613" s="24"/>
      <c r="BO1613" s="24"/>
      <c r="BP1613" s="24"/>
      <c r="BQ1613" s="24"/>
      <c r="BR1613" s="24" t="s">
        <v>90</v>
      </c>
      <c r="BS1613" s="24"/>
      <c r="BT1613" s="24"/>
      <c r="BU1613" s="24"/>
      <c r="BV1613" s="24"/>
      <c r="BW1613" s="24"/>
      <c r="BX1613" s="24"/>
      <c r="BY1613" s="24"/>
      <c r="BZ1613" s="24" t="s">
        <v>90</v>
      </c>
    </row>
    <row r="1614" spans="1:78" ht="169.5" customHeight="1" x14ac:dyDescent="0.35">
      <c r="A1614" s="24"/>
      <c r="B1614" s="24" t="s">
        <v>77</v>
      </c>
      <c r="C1614" s="24" t="s">
        <v>5606</v>
      </c>
      <c r="D1614" s="24" t="s">
        <v>79</v>
      </c>
      <c r="E1614" s="24" t="s">
        <v>4932</v>
      </c>
      <c r="F1614" s="24" t="s">
        <v>81</v>
      </c>
      <c r="G1614" s="24" t="s">
        <v>5523</v>
      </c>
      <c r="H1614" s="24" t="s">
        <v>5617</v>
      </c>
      <c r="I1614" s="24" t="s">
        <v>5523</v>
      </c>
      <c r="J1614" s="24" t="s">
        <v>5524</v>
      </c>
      <c r="K1614" s="24"/>
      <c r="L1614" s="24"/>
      <c r="M1614" s="24" t="s">
        <v>88</v>
      </c>
      <c r="N1614" s="24"/>
      <c r="O1614" s="24"/>
      <c r="P1614" s="24"/>
      <c r="Q1614" s="24" t="s">
        <v>89</v>
      </c>
      <c r="R1614" s="24" t="s">
        <v>4334</v>
      </c>
      <c r="S1614" s="24"/>
      <c r="AB1614" s="24" t="s">
        <v>90</v>
      </c>
      <c r="AC1614" s="24"/>
      <c r="AD1614" s="24"/>
      <c r="AE1614" s="24"/>
      <c r="AF1614" s="24"/>
      <c r="AG1614" s="24"/>
      <c r="AH1614" s="24"/>
      <c r="AI1614" s="24"/>
      <c r="AJ1614" s="24"/>
      <c r="AK1614" s="24"/>
      <c r="AL1614" s="24"/>
      <c r="AM1614" s="24" t="s">
        <v>90</v>
      </c>
      <c r="AN1614" s="58"/>
      <c r="AO1614" s="24"/>
      <c r="AP1614" s="24"/>
      <c r="AQ1614" s="24"/>
      <c r="AR1614" s="24"/>
      <c r="AS1614" s="24"/>
      <c r="AT1614" s="24"/>
      <c r="AU1614" s="24"/>
      <c r="AV1614" s="24"/>
      <c r="AW1614" s="24"/>
      <c r="AX1614" s="24" t="s">
        <v>115</v>
      </c>
      <c r="AY1614" s="24"/>
      <c r="AZ1614" s="24"/>
      <c r="BA1614" s="24"/>
      <c r="BB1614" s="24"/>
      <c r="BC1614" s="24"/>
      <c r="BD1614" s="24"/>
      <c r="BE1614" s="24"/>
      <c r="BF1614" s="24"/>
      <c r="BG1614" s="24"/>
      <c r="BH1614" s="24"/>
      <c r="BI1614" s="24"/>
      <c r="BJ1614" s="24"/>
      <c r="BK1614" s="24"/>
      <c r="BL1614" s="24" t="s">
        <v>90</v>
      </c>
      <c r="BM1614" s="24"/>
      <c r="BN1614" s="24"/>
      <c r="BO1614" s="24"/>
      <c r="BP1614" s="24"/>
      <c r="BQ1614" s="24"/>
      <c r="BR1614" s="24" t="s">
        <v>90</v>
      </c>
      <c r="BS1614" s="24"/>
      <c r="BT1614" s="24"/>
      <c r="BU1614" s="24"/>
      <c r="BV1614" s="24"/>
      <c r="BW1614" s="24"/>
      <c r="BX1614" s="24"/>
      <c r="BY1614" s="24"/>
      <c r="BZ1614" s="24" t="s">
        <v>90</v>
      </c>
    </row>
    <row r="1615" spans="1:78" ht="169.5" customHeight="1" x14ac:dyDescent="0.35">
      <c r="A1615" s="24"/>
      <c r="B1615" s="24" t="s">
        <v>77</v>
      </c>
      <c r="C1615" s="24" t="s">
        <v>5606</v>
      </c>
      <c r="D1615" s="24" t="s">
        <v>5447</v>
      </c>
      <c r="E1615" s="24" t="s">
        <v>5448</v>
      </c>
      <c r="F1615" s="24" t="s">
        <v>81</v>
      </c>
      <c r="G1615" s="24" t="s">
        <v>5449</v>
      </c>
      <c r="H1615" s="24" t="s">
        <v>5450</v>
      </c>
      <c r="I1615" s="24" t="s">
        <v>5457</v>
      </c>
      <c r="J1615" s="24" t="s">
        <v>5460</v>
      </c>
      <c r="K1615" s="24"/>
      <c r="L1615" s="24"/>
      <c r="M1615" s="24" t="s">
        <v>88</v>
      </c>
      <c r="N1615" s="24"/>
      <c r="O1615" s="24"/>
      <c r="P1615" s="24"/>
      <c r="Q1615" s="24" t="s">
        <v>155</v>
      </c>
      <c r="R1615" s="24">
        <v>2024</v>
      </c>
      <c r="S1615" s="24"/>
      <c r="AB1615" s="24" t="s">
        <v>90</v>
      </c>
      <c r="AC1615" s="24"/>
      <c r="AD1615" s="24"/>
      <c r="AE1615" s="24"/>
      <c r="AF1615" s="24"/>
      <c r="AG1615" s="24"/>
      <c r="AH1615" s="24"/>
      <c r="AI1615" s="24"/>
      <c r="AJ1615" s="24"/>
      <c r="AK1615" s="24"/>
      <c r="AL1615" s="24"/>
      <c r="AM1615" s="24" t="s">
        <v>90</v>
      </c>
      <c r="AN1615" s="24"/>
      <c r="AO1615" s="24"/>
      <c r="AP1615" s="24"/>
      <c r="AQ1615" s="24"/>
      <c r="AR1615" s="24"/>
      <c r="AS1615" s="24"/>
      <c r="AT1615" s="24"/>
      <c r="AU1615" s="24"/>
      <c r="AV1615" s="24"/>
      <c r="AW1615" s="24"/>
      <c r="AX1615" s="24" t="s">
        <v>90</v>
      </c>
      <c r="AY1615" s="24"/>
      <c r="AZ1615" s="24"/>
      <c r="BA1615" s="24"/>
      <c r="BB1615" s="24"/>
      <c r="BC1615" s="24"/>
      <c r="BD1615" s="24"/>
      <c r="BE1615" s="24"/>
      <c r="BF1615" s="24"/>
      <c r="BG1615" s="24"/>
      <c r="BH1615" s="24"/>
      <c r="BI1615" s="24"/>
      <c r="BJ1615" s="24"/>
      <c r="BK1615" s="24"/>
      <c r="BL1615" s="24" t="s">
        <v>90</v>
      </c>
      <c r="BM1615" s="24"/>
      <c r="BN1615" s="24"/>
      <c r="BO1615" s="24"/>
      <c r="BP1615" s="24"/>
      <c r="BQ1615" s="24"/>
      <c r="BR1615" s="24" t="s">
        <v>90</v>
      </c>
      <c r="BS1615" s="24"/>
      <c r="BT1615" s="24"/>
      <c r="BU1615" s="24"/>
      <c r="BV1615" s="24"/>
      <c r="BW1615" s="24"/>
      <c r="BX1615" s="24"/>
      <c r="BY1615" s="24"/>
      <c r="BZ1615" s="24" t="s">
        <v>90</v>
      </c>
    </row>
    <row r="1616" spans="1:78" ht="169.5" customHeight="1" x14ac:dyDescent="0.35">
      <c r="A1616" s="24"/>
      <c r="B1616" s="24"/>
      <c r="C1616" s="23"/>
      <c r="D1616" s="24" t="s">
        <v>79</v>
      </c>
      <c r="E1616" s="24" t="s">
        <v>80</v>
      </c>
      <c r="F1616" s="24" t="s">
        <v>162</v>
      </c>
      <c r="G1616" s="24" t="s">
        <v>177</v>
      </c>
      <c r="H1616" s="24" t="s">
        <v>178</v>
      </c>
      <c r="I1616" s="24" t="s">
        <v>178</v>
      </c>
      <c r="J1616" s="24" t="s">
        <v>179</v>
      </c>
      <c r="K1616" s="24" t="s">
        <v>5653</v>
      </c>
      <c r="L1616" s="24" t="s">
        <v>181</v>
      </c>
      <c r="M1616" s="24" t="s">
        <v>88</v>
      </c>
      <c r="N1616" s="24"/>
      <c r="O1616" s="24"/>
      <c r="P1616" s="24"/>
      <c r="Q1616" s="24" t="s">
        <v>155</v>
      </c>
      <c r="R1616" s="24">
        <v>2024</v>
      </c>
      <c r="S1616" s="24"/>
      <c r="T1616" s="25" t="s">
        <v>90</v>
      </c>
      <c r="U1616" s="25" t="s">
        <v>91</v>
      </c>
      <c r="V1616" s="25" t="s">
        <v>91</v>
      </c>
      <c r="W1616" s="25" t="s">
        <v>91</v>
      </c>
      <c r="X1616" s="25"/>
      <c r="Y1616" s="25" t="s">
        <v>91</v>
      </c>
      <c r="Z1616" s="25" t="s">
        <v>91</v>
      </c>
      <c r="AA1616" s="25" t="s">
        <v>91</v>
      </c>
      <c r="AB1616" s="24" t="s">
        <v>90</v>
      </c>
      <c r="AC1616" s="24" t="s">
        <v>90</v>
      </c>
      <c r="AD1616" s="24" t="s">
        <v>91</v>
      </c>
      <c r="AE1616" s="24" t="s">
        <v>91</v>
      </c>
      <c r="AF1616" s="24" t="s">
        <v>91</v>
      </c>
      <c r="AG1616" s="24" t="s">
        <v>91</v>
      </c>
      <c r="AH1616" s="24" t="s">
        <v>91</v>
      </c>
      <c r="AI1616" s="24" t="s">
        <v>91</v>
      </c>
      <c r="AJ1616" s="24" t="s">
        <v>91</v>
      </c>
      <c r="AK1616" s="24" t="s">
        <v>91</v>
      </c>
      <c r="AL1616" s="24" t="s">
        <v>91</v>
      </c>
      <c r="AM1616" s="24" t="s">
        <v>90</v>
      </c>
      <c r="AN1616" s="24" t="s">
        <v>91</v>
      </c>
      <c r="AO1616" s="24" t="s">
        <v>91</v>
      </c>
      <c r="AP1616" s="24" t="s">
        <v>91</v>
      </c>
      <c r="AQ1616" s="24" t="s">
        <v>91</v>
      </c>
      <c r="AR1616" s="24" t="s">
        <v>91</v>
      </c>
      <c r="AS1616" s="24" t="s">
        <v>91</v>
      </c>
      <c r="AT1616" s="24" t="s">
        <v>91</v>
      </c>
      <c r="AU1616" s="24" t="s">
        <v>91</v>
      </c>
      <c r="AV1616" s="24" t="s">
        <v>91</v>
      </c>
      <c r="AW1616" s="24" t="s">
        <v>91</v>
      </c>
      <c r="AX1616" s="24" t="s">
        <v>91</v>
      </c>
      <c r="AY1616" s="24" t="s">
        <v>91</v>
      </c>
      <c r="AZ1616" s="24" t="s">
        <v>91</v>
      </c>
      <c r="BA1616" s="24" t="s">
        <v>90</v>
      </c>
      <c r="BB1616" s="24" t="s">
        <v>91</v>
      </c>
      <c r="BC1616" s="24" t="s">
        <v>91</v>
      </c>
      <c r="BD1616" s="24" t="s">
        <v>90</v>
      </c>
      <c r="BE1616" s="24" t="s">
        <v>91</v>
      </c>
      <c r="BF1616" s="24" t="s">
        <v>91</v>
      </c>
      <c r="BG1616" s="24" t="s">
        <v>91</v>
      </c>
      <c r="BH1616" s="24" t="s">
        <v>91</v>
      </c>
      <c r="BI1616" s="24" t="s">
        <v>91</v>
      </c>
      <c r="BJ1616" s="24" t="s">
        <v>91</v>
      </c>
      <c r="BK1616" s="24" t="s">
        <v>91</v>
      </c>
      <c r="BL1616" s="24" t="s">
        <v>90</v>
      </c>
      <c r="BM1616" s="24" t="s">
        <v>92</v>
      </c>
      <c r="BN1616" s="24" t="s">
        <v>91</v>
      </c>
      <c r="BO1616" s="24" t="s">
        <v>91</v>
      </c>
      <c r="BP1616" s="24" t="s">
        <v>92</v>
      </c>
      <c r="BQ1616" s="24" t="s">
        <v>91</v>
      </c>
      <c r="BR1616" s="24" t="s">
        <v>92</v>
      </c>
      <c r="BS1616" s="24" t="s">
        <v>91</v>
      </c>
      <c r="BT1616" s="24" t="s">
        <v>91</v>
      </c>
      <c r="BU1616" s="24" t="s">
        <v>91</v>
      </c>
      <c r="BV1616" s="24" t="s">
        <v>91</v>
      </c>
      <c r="BW1616" s="24" t="s">
        <v>91</v>
      </c>
      <c r="BX1616" s="24" t="s">
        <v>91</v>
      </c>
      <c r="BY1616" s="24" t="s">
        <v>91</v>
      </c>
      <c r="BZ1616" s="24" t="s">
        <v>91</v>
      </c>
    </row>
    <row r="1617" spans="1:78" ht="169.5" customHeight="1" x14ac:dyDescent="0.35">
      <c r="A1617" s="24"/>
      <c r="B1617" s="24" t="s">
        <v>77</v>
      </c>
      <c r="C1617" s="24" t="s">
        <v>5606</v>
      </c>
      <c r="D1617" s="24" t="s">
        <v>2084</v>
      </c>
      <c r="E1617" s="24" t="s">
        <v>4932</v>
      </c>
      <c r="F1617" s="24" t="s">
        <v>81</v>
      </c>
      <c r="G1617" s="24" t="s">
        <v>5494</v>
      </c>
      <c r="H1617" s="24" t="s">
        <v>5610</v>
      </c>
      <c r="I1617" s="24" t="s">
        <v>5494</v>
      </c>
      <c r="J1617" s="24" t="s">
        <v>5495</v>
      </c>
      <c r="K1617" s="24"/>
      <c r="L1617" s="24"/>
      <c r="M1617" s="24"/>
      <c r="N1617" s="24" t="s">
        <v>88</v>
      </c>
      <c r="O1617" s="24"/>
      <c r="P1617" s="24"/>
      <c r="Q1617" s="24" t="s">
        <v>89</v>
      </c>
      <c r="R1617" s="24" t="s">
        <v>4196</v>
      </c>
      <c r="S1617" s="24">
        <v>4</v>
      </c>
      <c r="AB1617" s="24" t="s">
        <v>90</v>
      </c>
      <c r="AC1617" s="24"/>
      <c r="AD1617" s="24"/>
      <c r="AE1617" s="24"/>
      <c r="AF1617" s="24"/>
      <c r="AG1617" s="24"/>
      <c r="AH1617" s="24"/>
      <c r="AI1617" s="24"/>
      <c r="AJ1617" s="24"/>
      <c r="AK1617" s="24"/>
      <c r="AL1617" s="24"/>
      <c r="AM1617" s="24" t="s">
        <v>90</v>
      </c>
      <c r="AN1617" s="24"/>
      <c r="AO1617" s="24"/>
      <c r="AP1617" s="24"/>
      <c r="AQ1617" s="24"/>
      <c r="AR1617" s="24"/>
      <c r="AS1617" s="24"/>
      <c r="AT1617" s="24"/>
      <c r="AU1617" s="24"/>
      <c r="AV1617" s="24"/>
      <c r="AW1617" s="24"/>
      <c r="AX1617" s="24" t="s">
        <v>90</v>
      </c>
      <c r="AY1617" s="24"/>
      <c r="AZ1617" s="24"/>
      <c r="BA1617" s="24"/>
      <c r="BB1617" s="24"/>
      <c r="BC1617" s="24"/>
      <c r="BD1617" s="24"/>
      <c r="BE1617" s="24"/>
      <c r="BF1617" s="24"/>
      <c r="BG1617" s="24"/>
      <c r="BH1617" s="24"/>
      <c r="BI1617" s="24"/>
      <c r="BJ1617" s="24"/>
      <c r="BK1617" s="24"/>
      <c r="BL1617" s="24" t="s">
        <v>90</v>
      </c>
      <c r="BM1617" s="24"/>
      <c r="BN1617" s="24"/>
      <c r="BO1617" s="24"/>
      <c r="BP1617" s="24"/>
      <c r="BQ1617" s="24"/>
      <c r="BR1617" s="24" t="s">
        <v>90</v>
      </c>
      <c r="BS1617" s="24"/>
      <c r="BT1617" s="24"/>
      <c r="BU1617" s="24"/>
      <c r="BV1617" s="24"/>
      <c r="BW1617" s="24"/>
      <c r="BX1617" s="24"/>
      <c r="BY1617" s="24"/>
      <c r="BZ1617" s="24" t="s">
        <v>90</v>
      </c>
    </row>
    <row r="1618" spans="1:78" ht="169.5" customHeight="1" x14ac:dyDescent="0.35">
      <c r="A1618" s="24"/>
      <c r="B1618" s="24" t="s">
        <v>77</v>
      </c>
      <c r="C1618" s="24" t="s">
        <v>5606</v>
      </c>
      <c r="D1618" s="24" t="s">
        <v>79</v>
      </c>
      <c r="E1618" s="24" t="s">
        <v>4932</v>
      </c>
      <c r="F1618" s="24" t="s">
        <v>81</v>
      </c>
      <c r="G1618" s="24" t="s">
        <v>5472</v>
      </c>
      <c r="H1618" s="24" t="s">
        <v>5631</v>
      </c>
      <c r="I1618" s="24" t="s">
        <v>5472</v>
      </c>
      <c r="J1618" s="24" t="s">
        <v>5595</v>
      </c>
      <c r="K1618" s="24"/>
      <c r="L1618" s="24"/>
      <c r="M1618" s="24" t="s">
        <v>88</v>
      </c>
      <c r="N1618" s="24"/>
      <c r="O1618" s="24"/>
      <c r="P1618" s="24"/>
      <c r="Q1618" s="24" t="s">
        <v>89</v>
      </c>
      <c r="R1618" s="24" t="s">
        <v>4196</v>
      </c>
      <c r="S1618" s="24">
        <v>4</v>
      </c>
      <c r="AB1618" s="24" t="s">
        <v>92</v>
      </c>
      <c r="AC1618" s="24"/>
      <c r="AD1618" s="24"/>
      <c r="AE1618" s="24"/>
      <c r="AF1618" s="24"/>
      <c r="AG1618" s="24"/>
      <c r="AH1618" s="24"/>
      <c r="AI1618" s="24"/>
      <c r="AJ1618" s="24"/>
      <c r="AK1618" s="24"/>
      <c r="AL1618" s="24"/>
      <c r="AM1618" s="24" t="s">
        <v>92</v>
      </c>
      <c r="AN1618" s="24"/>
      <c r="AO1618" s="24"/>
      <c r="AP1618" s="24"/>
      <c r="AQ1618" s="24"/>
      <c r="AR1618" s="24"/>
      <c r="AS1618" s="24"/>
      <c r="AT1618" s="24"/>
      <c r="AU1618" s="24"/>
      <c r="AV1618" s="24"/>
      <c r="AW1618" s="24"/>
      <c r="AX1618" s="24" t="s">
        <v>92</v>
      </c>
      <c r="AY1618" s="24"/>
      <c r="AZ1618" s="24"/>
      <c r="BA1618" s="24"/>
      <c r="BB1618" s="24"/>
      <c r="BC1618" s="24"/>
      <c r="BD1618" s="24"/>
      <c r="BE1618" s="24"/>
      <c r="BF1618" s="24"/>
      <c r="BG1618" s="24"/>
      <c r="BH1618" s="24"/>
      <c r="BI1618" s="24"/>
      <c r="BJ1618" s="24"/>
      <c r="BK1618" s="24"/>
      <c r="BL1618" s="24" t="s">
        <v>90</v>
      </c>
      <c r="BM1618" s="24"/>
      <c r="BN1618" s="24"/>
      <c r="BO1618" s="24"/>
      <c r="BP1618" s="24"/>
      <c r="BQ1618" s="24"/>
      <c r="BR1618" s="24" t="s">
        <v>92</v>
      </c>
      <c r="BS1618" s="24"/>
      <c r="BT1618" s="24"/>
      <c r="BU1618" s="24"/>
      <c r="BV1618" s="24"/>
      <c r="BW1618" s="24"/>
      <c r="BX1618" s="24"/>
      <c r="BY1618" s="24"/>
      <c r="BZ1618" s="24" t="s">
        <v>92</v>
      </c>
    </row>
    <row r="1619" spans="1:78" ht="169.5" customHeight="1" x14ac:dyDescent="0.35">
      <c r="A1619" s="24"/>
      <c r="B1619" s="24" t="s">
        <v>77</v>
      </c>
      <c r="C1619" s="23" t="s">
        <v>78</v>
      </c>
      <c r="D1619" s="24" t="s">
        <v>79</v>
      </c>
      <c r="E1619" s="24" t="s">
        <v>80</v>
      </c>
      <c r="F1619" s="24" t="s">
        <v>81</v>
      </c>
      <c r="G1619" s="24" t="s">
        <v>102</v>
      </c>
      <c r="H1619" s="24" t="s">
        <v>103</v>
      </c>
      <c r="I1619" s="24" t="s">
        <v>104</v>
      </c>
      <c r="J1619" s="24" t="s">
        <v>5752</v>
      </c>
      <c r="K1619" s="24" t="s">
        <v>105</v>
      </c>
      <c r="L1619" s="24" t="s">
        <v>106</v>
      </c>
      <c r="M1619" s="24"/>
      <c r="N1619" s="24" t="s">
        <v>88</v>
      </c>
      <c r="O1619" s="24"/>
      <c r="P1619" s="24"/>
      <c r="Q1619" s="24" t="s">
        <v>89</v>
      </c>
      <c r="R1619" s="24">
        <v>2028</v>
      </c>
      <c r="S1619" s="24"/>
      <c r="T1619" s="25" t="s">
        <v>92</v>
      </c>
      <c r="U1619" s="25" t="s">
        <v>91</v>
      </c>
      <c r="V1619" s="25" t="s">
        <v>91</v>
      </c>
      <c r="W1619" s="25" t="s">
        <v>91</v>
      </c>
      <c r="X1619" s="25"/>
      <c r="Y1619" s="25" t="s">
        <v>91</v>
      </c>
      <c r="Z1619" s="25" t="s">
        <v>91</v>
      </c>
      <c r="AA1619" s="25" t="s">
        <v>91</v>
      </c>
      <c r="AB1619" s="24" t="s">
        <v>92</v>
      </c>
      <c r="AC1619" s="24" t="s">
        <v>92</v>
      </c>
      <c r="AD1619" s="24" t="s">
        <v>91</v>
      </c>
      <c r="AE1619" s="24" t="s">
        <v>92</v>
      </c>
      <c r="AF1619" s="24" t="s">
        <v>91</v>
      </c>
      <c r="AG1619" s="24" t="s">
        <v>91</v>
      </c>
      <c r="AH1619" s="24" t="s">
        <v>91</v>
      </c>
      <c r="AI1619" s="24" t="s">
        <v>91</v>
      </c>
      <c r="AJ1619" s="24" t="s">
        <v>91</v>
      </c>
      <c r="AK1619" s="24" t="s">
        <v>91</v>
      </c>
      <c r="AL1619" s="24" t="s">
        <v>91</v>
      </c>
      <c r="AM1619" s="24" t="s">
        <v>92</v>
      </c>
      <c r="AN1619" s="24" t="s">
        <v>92</v>
      </c>
      <c r="AO1619" s="24" t="s">
        <v>115</v>
      </c>
      <c r="AP1619" s="24" t="s">
        <v>91</v>
      </c>
      <c r="AQ1619" s="24" t="s">
        <v>91</v>
      </c>
      <c r="AR1619" s="24" t="s">
        <v>91</v>
      </c>
      <c r="AS1619" s="24" t="s">
        <v>91</v>
      </c>
      <c r="AT1619" s="24" t="s">
        <v>91</v>
      </c>
      <c r="AU1619" s="24" t="s">
        <v>91</v>
      </c>
      <c r="AV1619" s="24" t="s">
        <v>91</v>
      </c>
      <c r="AW1619" s="24" t="s">
        <v>91</v>
      </c>
      <c r="AX1619" s="24" t="s">
        <v>92</v>
      </c>
      <c r="AY1619" s="24" t="s">
        <v>91</v>
      </c>
      <c r="AZ1619" s="24" t="s">
        <v>91</v>
      </c>
      <c r="BA1619" s="24" t="s">
        <v>91</v>
      </c>
      <c r="BB1619" s="24" t="s">
        <v>91</v>
      </c>
      <c r="BC1619" s="24" t="s">
        <v>92</v>
      </c>
      <c r="BD1619" s="24" t="s">
        <v>91</v>
      </c>
      <c r="BE1619" s="24" t="s">
        <v>91</v>
      </c>
      <c r="BF1619" s="24" t="s">
        <v>91</v>
      </c>
      <c r="BG1619" s="24" t="s">
        <v>92</v>
      </c>
      <c r="BH1619" s="24" t="s">
        <v>91</v>
      </c>
      <c r="BI1619" s="24" t="s">
        <v>91</v>
      </c>
      <c r="BJ1619" s="24" t="s">
        <v>91</v>
      </c>
      <c r="BK1619" s="24" t="s">
        <v>91</v>
      </c>
      <c r="BL1619" s="24" t="s">
        <v>92</v>
      </c>
      <c r="BM1619" s="24" t="s">
        <v>90</v>
      </c>
      <c r="BN1619" s="24" t="s">
        <v>91</v>
      </c>
      <c r="BO1619" s="24" t="s">
        <v>91</v>
      </c>
      <c r="BP1619" s="24" t="s">
        <v>90</v>
      </c>
      <c r="BQ1619" s="24" t="s">
        <v>91</v>
      </c>
      <c r="BR1619" s="24" t="s">
        <v>90</v>
      </c>
      <c r="BS1619" s="24" t="s">
        <v>92</v>
      </c>
      <c r="BT1619" s="24" t="s">
        <v>91</v>
      </c>
      <c r="BU1619" s="24" t="s">
        <v>91</v>
      </c>
      <c r="BV1619" s="24" t="s">
        <v>91</v>
      </c>
      <c r="BW1619" s="24" t="s">
        <v>91</v>
      </c>
      <c r="BX1619" s="24" t="s">
        <v>92</v>
      </c>
      <c r="BY1619" s="24" t="s">
        <v>92</v>
      </c>
      <c r="BZ1619" s="24" t="s">
        <v>92</v>
      </c>
    </row>
    <row r="1620" spans="1:78" ht="169.5" customHeight="1" x14ac:dyDescent="0.35">
      <c r="A1620" s="24"/>
      <c r="B1620" s="24" t="s">
        <v>77</v>
      </c>
      <c r="C1620" s="23" t="s">
        <v>78</v>
      </c>
      <c r="D1620" s="24" t="s">
        <v>79</v>
      </c>
      <c r="E1620" s="24" t="s">
        <v>80</v>
      </c>
      <c r="F1620" s="24" t="s">
        <v>81</v>
      </c>
      <c r="G1620" s="24" t="s">
        <v>102</v>
      </c>
      <c r="H1620" s="24" t="s">
        <v>103</v>
      </c>
      <c r="I1620" s="24" t="s">
        <v>104</v>
      </c>
      <c r="J1620" s="24" t="s">
        <v>107</v>
      </c>
      <c r="K1620" s="24" t="s">
        <v>108</v>
      </c>
      <c r="L1620" s="24" t="s">
        <v>109</v>
      </c>
      <c r="M1620" s="24"/>
      <c r="N1620" s="24" t="s">
        <v>88</v>
      </c>
      <c r="O1620" s="24"/>
      <c r="P1620" s="24"/>
      <c r="Q1620" s="24" t="s">
        <v>89</v>
      </c>
      <c r="R1620" s="24"/>
      <c r="S1620" s="24"/>
      <c r="T1620" s="25" t="s">
        <v>92</v>
      </c>
      <c r="U1620" s="25" t="s">
        <v>91</v>
      </c>
      <c r="V1620" s="25" t="s">
        <v>91</v>
      </c>
      <c r="W1620" s="25" t="s">
        <v>91</v>
      </c>
      <c r="X1620" s="25"/>
      <c r="Y1620" s="25" t="s">
        <v>91</v>
      </c>
      <c r="Z1620" s="25" t="s">
        <v>91</v>
      </c>
      <c r="AA1620" s="25" t="s">
        <v>91</v>
      </c>
      <c r="AB1620" s="24" t="s">
        <v>92</v>
      </c>
      <c r="AC1620" s="24" t="s">
        <v>92</v>
      </c>
      <c r="AD1620" s="24" t="s">
        <v>91</v>
      </c>
      <c r="AE1620" s="24" t="s">
        <v>92</v>
      </c>
      <c r="AF1620" s="24" t="s">
        <v>91</v>
      </c>
      <c r="AG1620" s="24" t="s">
        <v>91</v>
      </c>
      <c r="AH1620" s="24" t="s">
        <v>91</v>
      </c>
      <c r="AI1620" s="24" t="s">
        <v>91</v>
      </c>
      <c r="AJ1620" s="24" t="s">
        <v>91</v>
      </c>
      <c r="AK1620" s="24" t="s">
        <v>91</v>
      </c>
      <c r="AL1620" s="24" t="s">
        <v>91</v>
      </c>
      <c r="AM1620" s="24" t="s">
        <v>92</v>
      </c>
      <c r="AN1620" s="24" t="s">
        <v>92</v>
      </c>
      <c r="AO1620" s="24" t="s">
        <v>91</v>
      </c>
      <c r="AP1620" s="24" t="s">
        <v>91</v>
      </c>
      <c r="AQ1620" s="24" t="s">
        <v>91</v>
      </c>
      <c r="AR1620" s="24" t="s">
        <v>91</v>
      </c>
      <c r="AS1620" s="24" t="s">
        <v>91</v>
      </c>
      <c r="AT1620" s="24" t="s">
        <v>91</v>
      </c>
      <c r="AU1620" s="24" t="s">
        <v>91</v>
      </c>
      <c r="AV1620" s="24" t="s">
        <v>91</v>
      </c>
      <c r="AW1620" s="24" t="s">
        <v>91</v>
      </c>
      <c r="AX1620" s="24" t="s">
        <v>92</v>
      </c>
      <c r="AY1620" s="24" t="s">
        <v>91</v>
      </c>
      <c r="AZ1620" s="24" t="s">
        <v>91</v>
      </c>
      <c r="BA1620" s="24" t="s">
        <v>91</v>
      </c>
      <c r="BB1620" s="24" t="s">
        <v>91</v>
      </c>
      <c r="BC1620" s="24" t="s">
        <v>92</v>
      </c>
      <c r="BD1620" s="24" t="s">
        <v>91</v>
      </c>
      <c r="BE1620" s="24" t="s">
        <v>91</v>
      </c>
      <c r="BF1620" s="24" t="s">
        <v>91</v>
      </c>
      <c r="BG1620" s="24" t="s">
        <v>92</v>
      </c>
      <c r="BH1620" s="24" t="s">
        <v>91</v>
      </c>
      <c r="BI1620" s="24" t="s">
        <v>91</v>
      </c>
      <c r="BJ1620" s="24" t="s">
        <v>91</v>
      </c>
      <c r="BK1620" s="24" t="s">
        <v>91</v>
      </c>
      <c r="BL1620" s="24" t="s">
        <v>92</v>
      </c>
      <c r="BM1620" s="24" t="s">
        <v>90</v>
      </c>
      <c r="BN1620" s="24" t="s">
        <v>91</v>
      </c>
      <c r="BO1620" s="24" t="s">
        <v>91</v>
      </c>
      <c r="BP1620" s="24" t="s">
        <v>90</v>
      </c>
      <c r="BQ1620" s="24" t="s">
        <v>91</v>
      </c>
      <c r="BR1620" s="24" t="s">
        <v>90</v>
      </c>
      <c r="BS1620" s="24" t="s">
        <v>92</v>
      </c>
      <c r="BT1620" s="24" t="s">
        <v>91</v>
      </c>
      <c r="BU1620" s="24" t="s">
        <v>91</v>
      </c>
      <c r="BV1620" s="24" t="s">
        <v>91</v>
      </c>
      <c r="BW1620" s="24" t="s">
        <v>91</v>
      </c>
      <c r="BX1620" s="24" t="s">
        <v>92</v>
      </c>
      <c r="BY1620" s="24" t="s">
        <v>92</v>
      </c>
      <c r="BZ1620" s="24" t="s">
        <v>92</v>
      </c>
    </row>
    <row r="1621" spans="1:78" ht="169.5" customHeight="1" x14ac:dyDescent="0.35">
      <c r="A1621" s="24"/>
      <c r="B1621" s="24" t="s">
        <v>77</v>
      </c>
      <c r="C1621" s="23" t="s">
        <v>78</v>
      </c>
      <c r="D1621" s="24" t="s">
        <v>79</v>
      </c>
      <c r="E1621" s="24" t="s">
        <v>80</v>
      </c>
      <c r="F1621" s="24" t="s">
        <v>81</v>
      </c>
      <c r="G1621" s="24" t="s">
        <v>102</v>
      </c>
      <c r="H1621" s="24" t="s">
        <v>122</v>
      </c>
      <c r="I1621" s="24" t="s">
        <v>123</v>
      </c>
      <c r="J1621" s="24" t="s">
        <v>124</v>
      </c>
      <c r="K1621" s="24" t="s">
        <v>125</v>
      </c>
      <c r="L1621" s="24" t="s">
        <v>126</v>
      </c>
      <c r="M1621" s="24"/>
      <c r="N1621" s="24" t="s">
        <v>88</v>
      </c>
      <c r="O1621" s="24"/>
      <c r="P1621" s="24"/>
      <c r="Q1621" s="24" t="s">
        <v>89</v>
      </c>
      <c r="R1621" s="24">
        <v>2028</v>
      </c>
      <c r="S1621" s="24"/>
      <c r="T1621" s="25" t="s">
        <v>90</v>
      </c>
      <c r="U1621" s="25" t="s">
        <v>91</v>
      </c>
      <c r="V1621" s="25" t="s">
        <v>91</v>
      </c>
      <c r="W1621" s="25" t="s">
        <v>91</v>
      </c>
      <c r="X1621" s="25"/>
      <c r="Y1621" s="25" t="s">
        <v>91</v>
      </c>
      <c r="Z1621" s="25" t="s">
        <v>91</v>
      </c>
      <c r="AA1621" s="25" t="s">
        <v>91</v>
      </c>
      <c r="AB1621" s="24" t="s">
        <v>90</v>
      </c>
      <c r="AC1621" s="24" t="s">
        <v>91</v>
      </c>
      <c r="AD1621" s="24" t="s">
        <v>91</v>
      </c>
      <c r="AE1621" s="24" t="s">
        <v>92</v>
      </c>
      <c r="AF1621" s="24" t="s">
        <v>91</v>
      </c>
      <c r="AG1621" s="24" t="s">
        <v>91</v>
      </c>
      <c r="AH1621" s="24" t="s">
        <v>91</v>
      </c>
      <c r="AI1621" s="24" t="s">
        <v>91</v>
      </c>
      <c r="AJ1621" s="24" t="s">
        <v>91</v>
      </c>
      <c r="AK1621" s="24" t="s">
        <v>91</v>
      </c>
      <c r="AL1621" s="24" t="s">
        <v>91</v>
      </c>
      <c r="AM1621" s="24" t="s">
        <v>92</v>
      </c>
      <c r="AN1621" s="24" t="s">
        <v>90</v>
      </c>
      <c r="AO1621" s="24" t="s">
        <v>91</v>
      </c>
      <c r="AP1621" s="24" t="s">
        <v>91</v>
      </c>
      <c r="AQ1621" s="24" t="s">
        <v>91</v>
      </c>
      <c r="AR1621" s="24" t="s">
        <v>91</v>
      </c>
      <c r="AS1621" s="24" t="s">
        <v>91</v>
      </c>
      <c r="AT1621" s="24" t="s">
        <v>91</v>
      </c>
      <c r="AU1621" s="24" t="s">
        <v>91</v>
      </c>
      <c r="AV1621" s="24" t="s">
        <v>91</v>
      </c>
      <c r="AW1621" s="24" t="s">
        <v>91</v>
      </c>
      <c r="AX1621" s="24" t="s">
        <v>90</v>
      </c>
      <c r="AY1621" s="24" t="s">
        <v>91</v>
      </c>
      <c r="AZ1621" s="24" t="s">
        <v>91</v>
      </c>
      <c r="BA1621" s="24" t="s">
        <v>90</v>
      </c>
      <c r="BB1621" s="24" t="s">
        <v>91</v>
      </c>
      <c r="BC1621" s="24" t="s">
        <v>90</v>
      </c>
      <c r="BD1621" s="24" t="s">
        <v>90</v>
      </c>
      <c r="BE1621" s="24" t="s">
        <v>91</v>
      </c>
      <c r="BF1621" s="24" t="s">
        <v>91</v>
      </c>
      <c r="BG1621" s="24" t="s">
        <v>90</v>
      </c>
      <c r="BH1621" s="24" t="s">
        <v>91</v>
      </c>
      <c r="BI1621" s="24" t="s">
        <v>91</v>
      </c>
      <c r="BJ1621" s="24" t="s">
        <v>91</v>
      </c>
      <c r="BK1621" s="24" t="s">
        <v>91</v>
      </c>
      <c r="BL1621" s="24" t="s">
        <v>90</v>
      </c>
      <c r="BM1621" s="24" t="s">
        <v>90</v>
      </c>
      <c r="BN1621" s="24" t="s">
        <v>91</v>
      </c>
      <c r="BO1621" s="24" t="s">
        <v>91</v>
      </c>
      <c r="BP1621" s="24" t="s">
        <v>92</v>
      </c>
      <c r="BQ1621" s="24" t="s">
        <v>91</v>
      </c>
      <c r="BR1621" s="24" t="s">
        <v>90</v>
      </c>
      <c r="BS1621" s="24" t="s">
        <v>90</v>
      </c>
      <c r="BT1621" s="24" t="s">
        <v>91</v>
      </c>
      <c r="BU1621" s="24" t="s">
        <v>91</v>
      </c>
      <c r="BV1621" s="24" t="s">
        <v>91</v>
      </c>
      <c r="BW1621" s="24" t="s">
        <v>91</v>
      </c>
      <c r="BX1621" s="24" t="s">
        <v>91</v>
      </c>
      <c r="BY1621" s="24" t="s">
        <v>91</v>
      </c>
      <c r="BZ1621" s="24" t="s">
        <v>90</v>
      </c>
    </row>
    <row r="1622" spans="1:78" ht="169.5" customHeight="1" x14ac:dyDescent="0.35">
      <c r="A1622" s="24"/>
      <c r="B1622" s="24" t="s">
        <v>77</v>
      </c>
      <c r="C1622" s="24" t="s">
        <v>5606</v>
      </c>
      <c r="D1622" s="24" t="s">
        <v>5447</v>
      </c>
      <c r="E1622" s="24" t="s">
        <v>5448</v>
      </c>
      <c r="F1622" s="24" t="s">
        <v>81</v>
      </c>
      <c r="G1622" s="24" t="s">
        <v>5449</v>
      </c>
      <c r="H1622" s="24" t="s">
        <v>5450</v>
      </c>
      <c r="I1622" s="24" t="s">
        <v>5457</v>
      </c>
      <c r="J1622" s="24" t="s">
        <v>5461</v>
      </c>
      <c r="K1622" s="24"/>
      <c r="L1622" s="24"/>
      <c r="M1622" s="24" t="s">
        <v>88</v>
      </c>
      <c r="N1622" s="24"/>
      <c r="O1622" s="24"/>
      <c r="P1622" s="24"/>
      <c r="Q1622" s="24" t="s">
        <v>155</v>
      </c>
      <c r="R1622" s="24">
        <v>2025</v>
      </c>
      <c r="S1622" s="24"/>
      <c r="AB1622" s="24" t="s">
        <v>90</v>
      </c>
      <c r="AC1622" s="24"/>
      <c r="AD1622" s="24"/>
      <c r="AE1622" s="24"/>
      <c r="AF1622" s="24"/>
      <c r="AG1622" s="24"/>
      <c r="AH1622" s="24"/>
      <c r="AI1622" s="24"/>
      <c r="AJ1622" s="24"/>
      <c r="AK1622" s="24"/>
      <c r="AL1622" s="24"/>
      <c r="AM1622" s="24" t="s">
        <v>90</v>
      </c>
      <c r="AN1622" s="24"/>
      <c r="AO1622" s="24"/>
      <c r="AP1622" s="24"/>
      <c r="AQ1622" s="24"/>
      <c r="AR1622" s="24"/>
      <c r="AS1622" s="24"/>
      <c r="AT1622" s="24"/>
      <c r="AU1622" s="24"/>
      <c r="AV1622" s="24"/>
      <c r="AW1622" s="24"/>
      <c r="AX1622" s="24" t="s">
        <v>90</v>
      </c>
      <c r="AY1622" s="24"/>
      <c r="AZ1622" s="24"/>
      <c r="BA1622" s="24"/>
      <c r="BB1622" s="24"/>
      <c r="BC1622" s="24"/>
      <c r="BD1622" s="24"/>
      <c r="BE1622" s="24"/>
      <c r="BF1622" s="24"/>
      <c r="BG1622" s="24"/>
      <c r="BH1622" s="24"/>
      <c r="BI1622" s="24"/>
      <c r="BJ1622" s="24"/>
      <c r="BK1622" s="24"/>
      <c r="BL1622" s="24" t="s">
        <v>90</v>
      </c>
      <c r="BM1622" s="24"/>
      <c r="BN1622" s="24"/>
      <c r="BO1622" s="24"/>
      <c r="BP1622" s="24"/>
      <c r="BQ1622" s="24"/>
      <c r="BR1622" s="24" t="s">
        <v>90</v>
      </c>
      <c r="BS1622" s="24"/>
      <c r="BT1622" s="24"/>
      <c r="BU1622" s="24"/>
      <c r="BV1622" s="24"/>
      <c r="BW1622" s="24"/>
      <c r="BX1622" s="24"/>
      <c r="BY1622" s="24"/>
      <c r="BZ1622" s="24" t="s">
        <v>90</v>
      </c>
    </row>
    <row r="1623" spans="1:78" ht="169.5" customHeight="1" x14ac:dyDescent="0.35">
      <c r="A1623" s="24"/>
      <c r="B1623" s="24" t="s">
        <v>77</v>
      </c>
      <c r="C1623" s="23" t="s">
        <v>78</v>
      </c>
      <c r="D1623" s="24" t="s">
        <v>79</v>
      </c>
      <c r="E1623" s="24" t="s">
        <v>80</v>
      </c>
      <c r="F1623" s="24" t="s">
        <v>81</v>
      </c>
      <c r="G1623" s="24" t="s">
        <v>102</v>
      </c>
      <c r="H1623" s="24" t="s">
        <v>122</v>
      </c>
      <c r="I1623" s="24" t="s">
        <v>123</v>
      </c>
      <c r="J1623" s="24" t="s">
        <v>127</v>
      </c>
      <c r="K1623" s="24" t="s">
        <v>128</v>
      </c>
      <c r="L1623" s="24" t="s">
        <v>129</v>
      </c>
      <c r="M1623" s="24"/>
      <c r="N1623" s="24" t="s">
        <v>88</v>
      </c>
      <c r="O1623" s="24"/>
      <c r="P1623" s="24"/>
      <c r="Q1623" s="24" t="s">
        <v>89</v>
      </c>
      <c r="R1623" s="24">
        <v>2028</v>
      </c>
      <c r="S1623" s="24"/>
      <c r="T1623" s="25" t="s">
        <v>90</v>
      </c>
      <c r="U1623" s="25" t="s">
        <v>91</v>
      </c>
      <c r="V1623" s="25" t="s">
        <v>91</v>
      </c>
      <c r="W1623" s="25" t="s">
        <v>91</v>
      </c>
      <c r="X1623" s="25"/>
      <c r="Y1623" s="25" t="s">
        <v>91</v>
      </c>
      <c r="Z1623" s="25" t="s">
        <v>91</v>
      </c>
      <c r="AA1623" s="25" t="s">
        <v>91</v>
      </c>
      <c r="AB1623" s="24" t="s">
        <v>90</v>
      </c>
      <c r="AC1623" s="24" t="s">
        <v>91</v>
      </c>
      <c r="AD1623" s="24" t="s">
        <v>91</v>
      </c>
      <c r="AE1623" s="24" t="s">
        <v>92</v>
      </c>
      <c r="AF1623" s="24" t="s">
        <v>91</v>
      </c>
      <c r="AG1623" s="24" t="s">
        <v>91</v>
      </c>
      <c r="AH1623" s="24" t="s">
        <v>91</v>
      </c>
      <c r="AI1623" s="24" t="s">
        <v>91</v>
      </c>
      <c r="AJ1623" s="24" t="s">
        <v>91</v>
      </c>
      <c r="AK1623" s="24" t="s">
        <v>91</v>
      </c>
      <c r="AL1623" s="24" t="s">
        <v>91</v>
      </c>
      <c r="AM1623" s="24" t="s">
        <v>92</v>
      </c>
      <c r="AN1623" s="24" t="s">
        <v>90</v>
      </c>
      <c r="AO1623" s="24" t="s">
        <v>91</v>
      </c>
      <c r="AP1623" s="24" t="s">
        <v>91</v>
      </c>
      <c r="AQ1623" s="24" t="s">
        <v>91</v>
      </c>
      <c r="AR1623" s="24" t="s">
        <v>91</v>
      </c>
      <c r="AS1623" s="24" t="s">
        <v>91</v>
      </c>
      <c r="AT1623" s="24" t="s">
        <v>91</v>
      </c>
      <c r="AU1623" s="24" t="s">
        <v>91</v>
      </c>
      <c r="AV1623" s="24" t="s">
        <v>91</v>
      </c>
      <c r="AW1623" s="24" t="s">
        <v>91</v>
      </c>
      <c r="AX1623" s="24" t="s">
        <v>90</v>
      </c>
      <c r="AY1623" s="24" t="s">
        <v>91</v>
      </c>
      <c r="AZ1623" s="24" t="s">
        <v>91</v>
      </c>
      <c r="BA1623" s="24" t="s">
        <v>90</v>
      </c>
      <c r="BB1623" s="24" t="s">
        <v>91</v>
      </c>
      <c r="BC1623" s="24" t="s">
        <v>90</v>
      </c>
      <c r="BD1623" s="24" t="s">
        <v>90</v>
      </c>
      <c r="BE1623" s="24" t="s">
        <v>91</v>
      </c>
      <c r="BF1623" s="24" t="s">
        <v>91</v>
      </c>
      <c r="BG1623" s="24" t="s">
        <v>90</v>
      </c>
      <c r="BH1623" s="24" t="s">
        <v>91</v>
      </c>
      <c r="BI1623" s="24" t="s">
        <v>91</v>
      </c>
      <c r="BJ1623" s="24" t="s">
        <v>91</v>
      </c>
      <c r="BK1623" s="24" t="s">
        <v>91</v>
      </c>
      <c r="BL1623" s="24" t="s">
        <v>90</v>
      </c>
      <c r="BM1623" s="24" t="s">
        <v>90</v>
      </c>
      <c r="BN1623" s="24" t="s">
        <v>91</v>
      </c>
      <c r="BO1623" s="24" t="s">
        <v>91</v>
      </c>
      <c r="BP1623" s="24" t="s">
        <v>92</v>
      </c>
      <c r="BQ1623" s="24" t="s">
        <v>91</v>
      </c>
      <c r="BR1623" s="24" t="s">
        <v>90</v>
      </c>
      <c r="BS1623" s="24" t="s">
        <v>90</v>
      </c>
      <c r="BT1623" s="24" t="s">
        <v>91</v>
      </c>
      <c r="BU1623" s="24" t="s">
        <v>91</v>
      </c>
      <c r="BV1623" s="24" t="s">
        <v>91</v>
      </c>
      <c r="BW1623" s="24" t="s">
        <v>91</v>
      </c>
      <c r="BX1623" s="24" t="s">
        <v>91</v>
      </c>
      <c r="BY1623" s="24" t="s">
        <v>91</v>
      </c>
      <c r="BZ1623" s="24" t="s">
        <v>90</v>
      </c>
    </row>
    <row r="1624" spans="1:78" ht="169.5" customHeight="1" x14ac:dyDescent="0.35">
      <c r="A1624" s="24"/>
      <c r="B1624" s="24" t="s">
        <v>77</v>
      </c>
      <c r="C1624" s="24" t="s">
        <v>5606</v>
      </c>
      <c r="D1624" s="24" t="s">
        <v>5447</v>
      </c>
      <c r="E1624" s="24" t="s">
        <v>5448</v>
      </c>
      <c r="F1624" s="24" t="s">
        <v>81</v>
      </c>
      <c r="G1624" s="24" t="s">
        <v>5449</v>
      </c>
      <c r="H1624" s="24" t="s">
        <v>5450</v>
      </c>
      <c r="I1624" s="24" t="s">
        <v>5457</v>
      </c>
      <c r="J1624" s="24" t="s">
        <v>5462</v>
      </c>
      <c r="K1624" s="24"/>
      <c r="L1624" s="24"/>
      <c r="M1624" s="24" t="s">
        <v>88</v>
      </c>
      <c r="N1624" s="24"/>
      <c r="O1624" s="24"/>
      <c r="P1624" s="24"/>
      <c r="Q1624" s="24" t="s">
        <v>155</v>
      </c>
      <c r="R1624" s="24">
        <v>2023</v>
      </c>
      <c r="S1624" s="24"/>
      <c r="AB1624" s="24" t="s">
        <v>90</v>
      </c>
      <c r="AC1624" s="24"/>
      <c r="AD1624" s="24"/>
      <c r="AE1624" s="24"/>
      <c r="AF1624" s="24"/>
      <c r="AG1624" s="24"/>
      <c r="AH1624" s="24"/>
      <c r="AI1624" s="24"/>
      <c r="AJ1624" s="24"/>
      <c r="AK1624" s="24"/>
      <c r="AL1624" s="24"/>
      <c r="AM1624" s="24" t="s">
        <v>90</v>
      </c>
      <c r="AN1624" s="24"/>
      <c r="AO1624" s="24"/>
      <c r="AP1624" s="24"/>
      <c r="AQ1624" s="24"/>
      <c r="AR1624" s="24"/>
      <c r="AS1624" s="24"/>
      <c r="AT1624" s="24"/>
      <c r="AU1624" s="24"/>
      <c r="AV1624" s="24"/>
      <c r="AW1624" s="24"/>
      <c r="AX1624" s="24" t="s">
        <v>90</v>
      </c>
      <c r="AY1624" s="24"/>
      <c r="AZ1624" s="24"/>
      <c r="BA1624" s="24"/>
      <c r="BB1624" s="24"/>
      <c r="BC1624" s="24"/>
      <c r="BD1624" s="24"/>
      <c r="BE1624" s="24"/>
      <c r="BF1624" s="24"/>
      <c r="BG1624" s="24"/>
      <c r="BH1624" s="24"/>
      <c r="BI1624" s="24"/>
      <c r="BJ1624" s="24"/>
      <c r="BK1624" s="24"/>
      <c r="BL1624" s="24" t="s">
        <v>90</v>
      </c>
      <c r="BM1624" s="24"/>
      <c r="BN1624" s="24"/>
      <c r="BO1624" s="24"/>
      <c r="BP1624" s="24"/>
      <c r="BQ1624" s="24"/>
      <c r="BR1624" s="24" t="s">
        <v>90</v>
      </c>
      <c r="BS1624" s="24"/>
      <c r="BT1624" s="24"/>
      <c r="BU1624" s="24"/>
      <c r="BV1624" s="24"/>
      <c r="BW1624" s="24"/>
      <c r="BX1624" s="24"/>
      <c r="BY1624" s="24"/>
      <c r="BZ1624" s="24" t="s">
        <v>90</v>
      </c>
    </row>
    <row r="1625" spans="1:78" ht="169.5" customHeight="1" x14ac:dyDescent="0.35">
      <c r="A1625" s="24"/>
      <c r="B1625" s="24" t="s">
        <v>77</v>
      </c>
      <c r="C1625" s="23" t="s">
        <v>78</v>
      </c>
      <c r="D1625" s="24" t="s">
        <v>79</v>
      </c>
      <c r="E1625" s="24" t="s">
        <v>80</v>
      </c>
      <c r="F1625" s="24" t="s">
        <v>81</v>
      </c>
      <c r="G1625" s="24" t="s">
        <v>102</v>
      </c>
      <c r="H1625" s="24" t="s">
        <v>122</v>
      </c>
      <c r="I1625" s="24" t="s">
        <v>123</v>
      </c>
      <c r="J1625" s="24" t="s">
        <v>130</v>
      </c>
      <c r="K1625" s="24" t="s">
        <v>131</v>
      </c>
      <c r="L1625" s="24" t="s">
        <v>132</v>
      </c>
      <c r="M1625" s="24"/>
      <c r="N1625" s="24" t="s">
        <v>88</v>
      </c>
      <c r="O1625" s="24"/>
      <c r="P1625" s="24"/>
      <c r="Q1625" s="24" t="s">
        <v>89</v>
      </c>
      <c r="R1625" s="24">
        <v>2029</v>
      </c>
      <c r="S1625" s="24"/>
      <c r="T1625" s="25" t="s">
        <v>90</v>
      </c>
      <c r="U1625" s="25" t="s">
        <v>91</v>
      </c>
      <c r="V1625" s="25" t="s">
        <v>91</v>
      </c>
      <c r="W1625" s="25" t="s">
        <v>91</v>
      </c>
      <c r="X1625" s="25"/>
      <c r="Y1625" s="25" t="s">
        <v>91</v>
      </c>
      <c r="Z1625" s="25" t="s">
        <v>91</v>
      </c>
      <c r="AA1625" s="25" t="s">
        <v>91</v>
      </c>
      <c r="AB1625" s="24" t="s">
        <v>90</v>
      </c>
      <c r="AC1625" s="24" t="s">
        <v>91</v>
      </c>
      <c r="AD1625" s="24" t="s">
        <v>91</v>
      </c>
      <c r="AE1625" s="24" t="s">
        <v>92</v>
      </c>
      <c r="AF1625" s="24" t="s">
        <v>91</v>
      </c>
      <c r="AG1625" s="24" t="s">
        <v>91</v>
      </c>
      <c r="AH1625" s="24" t="s">
        <v>91</v>
      </c>
      <c r="AI1625" s="24" t="s">
        <v>91</v>
      </c>
      <c r="AJ1625" s="24" t="s">
        <v>91</v>
      </c>
      <c r="AK1625" s="24" t="s">
        <v>91</v>
      </c>
      <c r="AL1625" s="24" t="s">
        <v>91</v>
      </c>
      <c r="AM1625" s="24" t="s">
        <v>92</v>
      </c>
      <c r="AN1625" s="24" t="s">
        <v>90</v>
      </c>
      <c r="AO1625" s="24" t="s">
        <v>91</v>
      </c>
      <c r="AP1625" s="24" t="s">
        <v>91</v>
      </c>
      <c r="AQ1625" s="24" t="s">
        <v>91</v>
      </c>
      <c r="AR1625" s="24" t="s">
        <v>91</v>
      </c>
      <c r="AS1625" s="24" t="s">
        <v>91</v>
      </c>
      <c r="AT1625" s="24" t="s">
        <v>91</v>
      </c>
      <c r="AU1625" s="24" t="s">
        <v>91</v>
      </c>
      <c r="AV1625" s="24" t="s">
        <v>91</v>
      </c>
      <c r="AW1625" s="24" t="s">
        <v>91</v>
      </c>
      <c r="AX1625" s="24" t="s">
        <v>90</v>
      </c>
      <c r="AY1625" s="24" t="s">
        <v>91</v>
      </c>
      <c r="AZ1625" s="24" t="s">
        <v>91</v>
      </c>
      <c r="BA1625" s="24" t="s">
        <v>90</v>
      </c>
      <c r="BB1625" s="24" t="s">
        <v>91</v>
      </c>
      <c r="BC1625" s="24" t="s">
        <v>90</v>
      </c>
      <c r="BD1625" s="24" t="s">
        <v>90</v>
      </c>
      <c r="BE1625" s="24" t="s">
        <v>91</v>
      </c>
      <c r="BF1625" s="24" t="s">
        <v>91</v>
      </c>
      <c r="BG1625" s="24" t="s">
        <v>90</v>
      </c>
      <c r="BH1625" s="24" t="s">
        <v>91</v>
      </c>
      <c r="BI1625" s="24" t="s">
        <v>91</v>
      </c>
      <c r="BJ1625" s="24" t="s">
        <v>91</v>
      </c>
      <c r="BK1625" s="24" t="s">
        <v>91</v>
      </c>
      <c r="BL1625" s="24" t="s">
        <v>90</v>
      </c>
      <c r="BM1625" s="24" t="s">
        <v>90</v>
      </c>
      <c r="BN1625" s="24" t="s">
        <v>91</v>
      </c>
      <c r="BO1625" s="24" t="s">
        <v>91</v>
      </c>
      <c r="BP1625" s="24" t="s">
        <v>92</v>
      </c>
      <c r="BQ1625" s="24" t="s">
        <v>91</v>
      </c>
      <c r="BR1625" s="24" t="s">
        <v>90</v>
      </c>
      <c r="BS1625" s="24" t="s">
        <v>90</v>
      </c>
      <c r="BT1625" s="24" t="s">
        <v>91</v>
      </c>
      <c r="BU1625" s="24" t="s">
        <v>91</v>
      </c>
      <c r="BV1625" s="24" t="s">
        <v>91</v>
      </c>
      <c r="BW1625" s="24" t="s">
        <v>91</v>
      </c>
      <c r="BX1625" s="24" t="s">
        <v>91</v>
      </c>
      <c r="BY1625" s="24" t="s">
        <v>91</v>
      </c>
      <c r="BZ1625" s="24" t="s">
        <v>90</v>
      </c>
    </row>
    <row r="1626" spans="1:78" ht="169.5" customHeight="1" x14ac:dyDescent="0.35">
      <c r="A1626" s="24"/>
      <c r="B1626" s="24" t="s">
        <v>77</v>
      </c>
      <c r="C1626" s="24" t="s">
        <v>5606</v>
      </c>
      <c r="D1626" s="24" t="s">
        <v>5447</v>
      </c>
      <c r="E1626" s="24" t="s">
        <v>5448</v>
      </c>
      <c r="F1626" s="24" t="s">
        <v>81</v>
      </c>
      <c r="G1626" s="24" t="s">
        <v>5449</v>
      </c>
      <c r="H1626" s="24" t="s">
        <v>1</v>
      </c>
      <c r="I1626" s="24" t="s">
        <v>5464</v>
      </c>
      <c r="J1626" s="24" t="s">
        <v>5467</v>
      </c>
      <c r="K1626" s="24"/>
      <c r="L1626" s="24"/>
      <c r="M1626" s="24" t="s">
        <v>88</v>
      </c>
      <c r="N1626" s="24"/>
      <c r="O1626" s="24"/>
      <c r="P1626" s="24"/>
      <c r="Q1626" s="24" t="s">
        <v>155</v>
      </c>
      <c r="R1626" s="24">
        <v>2023</v>
      </c>
      <c r="S1626" s="24"/>
      <c r="AB1626" s="24" t="s">
        <v>90</v>
      </c>
      <c r="AC1626" s="24"/>
      <c r="AD1626" s="24"/>
      <c r="AE1626" s="24"/>
      <c r="AF1626" s="24"/>
      <c r="AG1626" s="24"/>
      <c r="AH1626" s="24"/>
      <c r="AI1626" s="24"/>
      <c r="AJ1626" s="24"/>
      <c r="AK1626" s="24"/>
      <c r="AL1626" s="24"/>
      <c r="AM1626" s="24" t="s">
        <v>90</v>
      </c>
      <c r="AN1626" s="24"/>
      <c r="AO1626" s="24"/>
      <c r="AP1626" s="24"/>
      <c r="AQ1626" s="24"/>
      <c r="AR1626" s="24"/>
      <c r="AS1626" s="24"/>
      <c r="AT1626" s="24"/>
      <c r="AU1626" s="24"/>
      <c r="AV1626" s="24"/>
      <c r="AW1626" s="24"/>
      <c r="AX1626" s="24" t="s">
        <v>90</v>
      </c>
      <c r="AY1626" s="24"/>
      <c r="AZ1626" s="24"/>
      <c r="BA1626" s="24"/>
      <c r="BB1626" s="24"/>
      <c r="BC1626" s="24"/>
      <c r="BD1626" s="24"/>
      <c r="BE1626" s="24"/>
      <c r="BF1626" s="24"/>
      <c r="BG1626" s="24"/>
      <c r="BH1626" s="24"/>
      <c r="BI1626" s="24"/>
      <c r="BJ1626" s="24"/>
      <c r="BK1626" s="24"/>
      <c r="BL1626" s="24" t="s">
        <v>90</v>
      </c>
      <c r="BM1626" s="24"/>
      <c r="BN1626" s="24"/>
      <c r="BO1626" s="24"/>
      <c r="BP1626" s="24"/>
      <c r="BQ1626" s="24"/>
      <c r="BR1626" s="24" t="s">
        <v>90</v>
      </c>
      <c r="BS1626" s="24"/>
      <c r="BT1626" s="24"/>
      <c r="BU1626" s="24"/>
      <c r="BV1626" s="24"/>
      <c r="BW1626" s="24"/>
      <c r="BX1626" s="24"/>
      <c r="BY1626" s="24"/>
      <c r="BZ1626" s="24" t="s">
        <v>90</v>
      </c>
    </row>
    <row r="1627" spans="1:78" ht="169.5" customHeight="1" x14ac:dyDescent="0.35">
      <c r="A1627" s="24"/>
      <c r="B1627" s="24" t="s">
        <v>77</v>
      </c>
      <c r="C1627" s="24" t="s">
        <v>5606</v>
      </c>
      <c r="D1627" s="24" t="s">
        <v>79</v>
      </c>
      <c r="E1627" s="24" t="s">
        <v>4932</v>
      </c>
      <c r="F1627" s="24" t="s">
        <v>81</v>
      </c>
      <c r="G1627" s="24" t="s">
        <v>102</v>
      </c>
      <c r="H1627" s="24" t="s">
        <v>5615</v>
      </c>
      <c r="I1627" s="24" t="s">
        <v>102</v>
      </c>
      <c r="J1627" s="24" t="s">
        <v>5520</v>
      </c>
      <c r="K1627" s="24"/>
      <c r="L1627" s="24"/>
      <c r="M1627" s="24" t="s">
        <v>88</v>
      </c>
      <c r="N1627" s="24"/>
      <c r="O1627" s="24"/>
      <c r="P1627" s="24"/>
      <c r="Q1627" s="24" t="s">
        <v>89</v>
      </c>
      <c r="R1627" s="24">
        <v>2027</v>
      </c>
      <c r="S1627" s="24"/>
      <c r="AB1627" s="24" t="s">
        <v>90</v>
      </c>
      <c r="AC1627" s="24"/>
      <c r="AD1627" s="24"/>
      <c r="AE1627" s="24"/>
      <c r="AF1627" s="24"/>
      <c r="AG1627" s="24"/>
      <c r="AH1627" s="24"/>
      <c r="AI1627" s="24"/>
      <c r="AJ1627" s="24"/>
      <c r="AK1627" s="24"/>
      <c r="AL1627" s="24"/>
      <c r="AM1627" s="24" t="s">
        <v>90</v>
      </c>
      <c r="AN1627" s="24" t="s">
        <v>115</v>
      </c>
      <c r="AO1627" s="24"/>
      <c r="AP1627" s="24"/>
      <c r="AQ1627" s="24"/>
      <c r="AR1627" s="24"/>
      <c r="AS1627" s="24"/>
      <c r="AT1627" s="24"/>
      <c r="AU1627" s="24"/>
      <c r="AV1627" s="24"/>
      <c r="AW1627" s="24"/>
      <c r="AX1627" s="24" t="s">
        <v>90</v>
      </c>
      <c r="AY1627" s="24"/>
      <c r="AZ1627" s="24"/>
      <c r="BA1627" s="24"/>
      <c r="BB1627" s="24"/>
      <c r="BC1627" s="24"/>
      <c r="BD1627" s="24"/>
      <c r="BE1627" s="24"/>
      <c r="BF1627" s="24"/>
      <c r="BG1627" s="24"/>
      <c r="BH1627" s="24"/>
      <c r="BI1627" s="24"/>
      <c r="BJ1627" s="24"/>
      <c r="BK1627" s="24"/>
      <c r="BL1627" s="24" t="s">
        <v>90</v>
      </c>
      <c r="BM1627" s="24"/>
      <c r="BN1627" s="24"/>
      <c r="BO1627" s="24"/>
      <c r="BP1627" s="24"/>
      <c r="BQ1627" s="24"/>
      <c r="BR1627" s="24" t="s">
        <v>90</v>
      </c>
      <c r="BS1627" s="24"/>
      <c r="BT1627" s="24"/>
      <c r="BU1627" s="24"/>
      <c r="BV1627" s="24"/>
      <c r="BW1627" s="24"/>
      <c r="BX1627" s="24"/>
      <c r="BY1627" s="24"/>
      <c r="BZ1627" s="24" t="s">
        <v>90</v>
      </c>
    </row>
    <row r="1628" spans="1:78" ht="169.5" customHeight="1" x14ac:dyDescent="0.35">
      <c r="A1628" s="24"/>
      <c r="B1628" s="24" t="s">
        <v>77</v>
      </c>
      <c r="C1628" s="24" t="s">
        <v>5606</v>
      </c>
      <c r="D1628" s="24" t="s">
        <v>5447</v>
      </c>
      <c r="E1628" s="24" t="s">
        <v>5448</v>
      </c>
      <c r="F1628" s="24" t="s">
        <v>81</v>
      </c>
      <c r="G1628" s="24" t="s">
        <v>5449</v>
      </c>
      <c r="H1628" s="24" t="s">
        <v>1</v>
      </c>
      <c r="I1628" s="24" t="s">
        <v>5464</v>
      </c>
      <c r="J1628" s="24" t="s">
        <v>5468</v>
      </c>
      <c r="K1628" s="24"/>
      <c r="L1628" s="24"/>
      <c r="M1628" s="24" t="s">
        <v>88</v>
      </c>
      <c r="N1628" s="24"/>
      <c r="O1628" s="24"/>
      <c r="P1628" s="24"/>
      <c r="Q1628" s="24" t="s">
        <v>155</v>
      </c>
      <c r="R1628" s="24">
        <v>2025</v>
      </c>
      <c r="S1628" s="24"/>
      <c r="AB1628" s="24" t="s">
        <v>90</v>
      </c>
      <c r="AC1628" s="24"/>
      <c r="AD1628" s="24"/>
      <c r="AE1628" s="24"/>
      <c r="AF1628" s="24"/>
      <c r="AG1628" s="24"/>
      <c r="AH1628" s="24"/>
      <c r="AI1628" s="24"/>
      <c r="AJ1628" s="24"/>
      <c r="AK1628" s="24"/>
      <c r="AL1628" s="24"/>
      <c r="AM1628" s="24" t="s">
        <v>90</v>
      </c>
      <c r="AN1628" s="24"/>
      <c r="AO1628" s="24"/>
      <c r="AP1628" s="24"/>
      <c r="AQ1628" s="24"/>
      <c r="AR1628" s="24"/>
      <c r="AS1628" s="24"/>
      <c r="AT1628" s="24"/>
      <c r="AU1628" s="24"/>
      <c r="AV1628" s="24"/>
      <c r="AW1628" s="24"/>
      <c r="AX1628" s="24" t="s">
        <v>90</v>
      </c>
      <c r="AY1628" s="24"/>
      <c r="AZ1628" s="24"/>
      <c r="BA1628" s="24"/>
      <c r="BB1628" s="24"/>
      <c r="BC1628" s="24"/>
      <c r="BD1628" s="24"/>
      <c r="BE1628" s="24"/>
      <c r="BF1628" s="24"/>
      <c r="BG1628" s="24"/>
      <c r="BH1628" s="24"/>
      <c r="BI1628" s="24"/>
      <c r="BJ1628" s="24"/>
      <c r="BK1628" s="24"/>
      <c r="BL1628" s="24" t="s">
        <v>90</v>
      </c>
      <c r="BM1628" s="24"/>
      <c r="BN1628" s="24"/>
      <c r="BO1628" s="24"/>
      <c r="BP1628" s="24"/>
      <c r="BQ1628" s="24"/>
      <c r="BR1628" s="24" t="s">
        <v>90</v>
      </c>
      <c r="BS1628" s="24"/>
      <c r="BT1628" s="24"/>
      <c r="BU1628" s="24"/>
      <c r="BV1628" s="24"/>
      <c r="BW1628" s="24"/>
      <c r="BX1628" s="24"/>
      <c r="BY1628" s="24"/>
      <c r="BZ1628" s="24" t="s">
        <v>90</v>
      </c>
    </row>
    <row r="1629" spans="1:78" ht="169.5" customHeight="1" x14ac:dyDescent="0.35">
      <c r="A1629" s="24"/>
      <c r="B1629" s="24" t="s">
        <v>77</v>
      </c>
      <c r="C1629" s="24" t="s">
        <v>5606</v>
      </c>
      <c r="D1629" s="24" t="s">
        <v>5447</v>
      </c>
      <c r="E1629" s="24" t="s">
        <v>5448</v>
      </c>
      <c r="F1629" s="24" t="s">
        <v>81</v>
      </c>
      <c r="G1629" s="24" t="s">
        <v>5449</v>
      </c>
      <c r="H1629" s="24" t="s">
        <v>5469</v>
      </c>
      <c r="I1629" s="24" t="s">
        <v>5470</v>
      </c>
      <c r="J1629" s="24" t="s">
        <v>5471</v>
      </c>
      <c r="K1629" s="24"/>
      <c r="L1629" s="24"/>
      <c r="M1629" s="24" t="s">
        <v>88</v>
      </c>
      <c r="N1629" s="24"/>
      <c r="O1629" s="24"/>
      <c r="P1629" s="24"/>
      <c r="Q1629" s="24" t="s">
        <v>155</v>
      </c>
      <c r="R1629" s="24">
        <v>2024</v>
      </c>
      <c r="S1629" s="24"/>
      <c r="AB1629" s="24" t="s">
        <v>90</v>
      </c>
      <c r="AC1629" s="24"/>
      <c r="AD1629" s="24"/>
      <c r="AE1629" s="24"/>
      <c r="AF1629" s="24"/>
      <c r="AG1629" s="24"/>
      <c r="AH1629" s="24"/>
      <c r="AI1629" s="24"/>
      <c r="AJ1629" s="24"/>
      <c r="AK1629" s="24"/>
      <c r="AL1629" s="24"/>
      <c r="AM1629" s="24" t="s">
        <v>90</v>
      </c>
      <c r="AN1629" s="24"/>
      <c r="AO1629" s="24"/>
      <c r="AP1629" s="24"/>
      <c r="AQ1629" s="24"/>
      <c r="AR1629" s="24"/>
      <c r="AS1629" s="24"/>
      <c r="AT1629" s="24"/>
      <c r="AU1629" s="24"/>
      <c r="AV1629" s="24"/>
      <c r="AW1629" s="24"/>
      <c r="AX1629" s="24" t="s">
        <v>90</v>
      </c>
      <c r="AY1629" s="24"/>
      <c r="AZ1629" s="24"/>
      <c r="BA1629" s="24"/>
      <c r="BB1629" s="24"/>
      <c r="BC1629" s="24"/>
      <c r="BD1629" s="24"/>
      <c r="BE1629" s="24"/>
      <c r="BF1629" s="24"/>
      <c r="BG1629" s="24"/>
      <c r="BH1629" s="24"/>
      <c r="BI1629" s="24"/>
      <c r="BJ1629" s="24"/>
      <c r="BK1629" s="24"/>
      <c r="BL1629" s="24" t="s">
        <v>90</v>
      </c>
      <c r="BM1629" s="24"/>
      <c r="BN1629" s="24"/>
      <c r="BO1629" s="24"/>
      <c r="BP1629" s="24"/>
      <c r="BQ1629" s="24"/>
      <c r="BR1629" s="24" t="s">
        <v>90</v>
      </c>
      <c r="BS1629" s="24"/>
      <c r="BT1629" s="24"/>
      <c r="BU1629" s="24"/>
      <c r="BV1629" s="24"/>
      <c r="BW1629" s="24"/>
      <c r="BX1629" s="24"/>
      <c r="BY1629" s="24"/>
      <c r="BZ1629" s="24" t="s">
        <v>90</v>
      </c>
    </row>
    <row r="1630" spans="1:78" ht="169.5" customHeight="1" x14ac:dyDescent="0.35">
      <c r="A1630" s="24"/>
      <c r="B1630" s="24" t="s">
        <v>77</v>
      </c>
      <c r="C1630" s="24" t="s">
        <v>5606</v>
      </c>
      <c r="D1630" s="24" t="s">
        <v>79</v>
      </c>
      <c r="E1630" s="24" t="s">
        <v>4932</v>
      </c>
      <c r="F1630" s="24" t="s">
        <v>81</v>
      </c>
      <c r="G1630" s="24" t="s">
        <v>102</v>
      </c>
      <c r="H1630" s="24" t="s">
        <v>5615</v>
      </c>
      <c r="I1630" s="24" t="s">
        <v>102</v>
      </c>
      <c r="J1630" s="24" t="s">
        <v>5593</v>
      </c>
      <c r="K1630" s="24"/>
      <c r="L1630" s="24"/>
      <c r="M1630" s="24" t="s">
        <v>88</v>
      </c>
      <c r="N1630" s="24"/>
      <c r="O1630" s="24"/>
      <c r="P1630" s="24"/>
      <c r="Q1630" s="24" t="s">
        <v>89</v>
      </c>
      <c r="R1630" s="24" t="s">
        <v>4232</v>
      </c>
      <c r="S1630" s="24"/>
      <c r="AB1630" s="24" t="s">
        <v>90</v>
      </c>
      <c r="AC1630" s="24"/>
      <c r="AD1630" s="24"/>
      <c r="AE1630" s="24"/>
      <c r="AF1630" s="24"/>
      <c r="AG1630" s="24"/>
      <c r="AH1630" s="24"/>
      <c r="AI1630" s="24"/>
      <c r="AJ1630" s="24"/>
      <c r="AK1630" s="24"/>
      <c r="AL1630" s="24"/>
      <c r="AM1630" s="24" t="s">
        <v>90</v>
      </c>
      <c r="AN1630" s="24"/>
      <c r="AO1630" s="24"/>
      <c r="AP1630" s="24"/>
      <c r="AQ1630" s="24"/>
      <c r="AR1630" s="24"/>
      <c r="AS1630" s="24"/>
      <c r="AT1630" s="24"/>
      <c r="AU1630" s="24"/>
      <c r="AV1630" s="24"/>
      <c r="AW1630" s="24"/>
      <c r="AX1630" s="24" t="s">
        <v>90</v>
      </c>
      <c r="AY1630" s="24"/>
      <c r="AZ1630" s="24"/>
      <c r="BA1630" s="24"/>
      <c r="BB1630" s="24"/>
      <c r="BC1630" s="24"/>
      <c r="BD1630" s="24"/>
      <c r="BE1630" s="24"/>
      <c r="BF1630" s="24"/>
      <c r="BG1630" s="24"/>
      <c r="BH1630" s="24"/>
      <c r="BI1630" s="24"/>
      <c r="BJ1630" s="24"/>
      <c r="BK1630" s="24"/>
      <c r="BL1630" s="24" t="s">
        <v>90</v>
      </c>
      <c r="BM1630" s="24"/>
      <c r="BN1630" s="24"/>
      <c r="BO1630" s="24"/>
      <c r="BP1630" s="24"/>
      <c r="BQ1630" s="24"/>
      <c r="BR1630" s="24" t="s">
        <v>90</v>
      </c>
      <c r="BS1630" s="24"/>
      <c r="BT1630" s="24"/>
      <c r="BU1630" s="24"/>
      <c r="BV1630" s="24"/>
      <c r="BW1630" s="24"/>
      <c r="BX1630" s="24"/>
      <c r="BY1630" s="24"/>
      <c r="BZ1630" s="24" t="s">
        <v>90</v>
      </c>
    </row>
    <row r="1631" spans="1:78" ht="169.5" customHeight="1" x14ac:dyDescent="0.35">
      <c r="A1631" s="24"/>
      <c r="B1631" s="24" t="s">
        <v>77</v>
      </c>
      <c r="C1631" s="24" t="s">
        <v>5606</v>
      </c>
      <c r="D1631" s="24" t="s">
        <v>2084</v>
      </c>
      <c r="E1631" s="24" t="s">
        <v>4932</v>
      </c>
      <c r="F1631" s="24" t="s">
        <v>81</v>
      </c>
      <c r="G1631" s="24" t="s">
        <v>5517</v>
      </c>
      <c r="H1631" s="24" t="s">
        <v>5613</v>
      </c>
      <c r="I1631" s="24" t="s">
        <v>5517</v>
      </c>
      <c r="J1631" s="24" t="s">
        <v>5518</v>
      </c>
      <c r="K1631" s="24"/>
      <c r="L1631" s="24"/>
      <c r="M1631" s="24"/>
      <c r="N1631" s="24"/>
      <c r="O1631" s="24" t="s">
        <v>88</v>
      </c>
      <c r="P1631" s="24"/>
      <c r="Q1631" s="24" t="s">
        <v>89</v>
      </c>
      <c r="R1631" s="24">
        <v>2027</v>
      </c>
      <c r="S1631" s="24"/>
      <c r="AB1631" s="24" t="s">
        <v>92</v>
      </c>
      <c r="AC1631" s="24"/>
      <c r="AD1631" s="24"/>
      <c r="AE1631" s="24"/>
      <c r="AF1631" s="24"/>
      <c r="AG1631" s="24"/>
      <c r="AH1631" s="24"/>
      <c r="AI1631" s="24"/>
      <c r="AJ1631" s="24"/>
      <c r="AK1631" s="24"/>
      <c r="AL1631" s="24"/>
      <c r="AM1631" s="24" t="s">
        <v>92</v>
      </c>
      <c r="AN1631" s="24"/>
      <c r="AO1631" s="24"/>
      <c r="AP1631" s="24"/>
      <c r="AQ1631" s="24"/>
      <c r="AR1631" s="24"/>
      <c r="AS1631" s="24"/>
      <c r="AT1631" s="24"/>
      <c r="AU1631" s="24"/>
      <c r="AV1631" s="24"/>
      <c r="AW1631" s="24"/>
      <c r="AX1631" s="24" t="s">
        <v>92</v>
      </c>
      <c r="AY1631" s="24"/>
      <c r="AZ1631" s="24"/>
      <c r="BA1631" s="24"/>
      <c r="BB1631" s="24"/>
      <c r="BC1631" s="24"/>
      <c r="BD1631" s="24"/>
      <c r="BE1631" s="24"/>
      <c r="BF1631" s="24"/>
      <c r="BG1631" s="24"/>
      <c r="BH1631" s="24"/>
      <c r="BI1631" s="24"/>
      <c r="BJ1631" s="24"/>
      <c r="BK1631" s="24"/>
      <c r="BL1631" s="24" t="s">
        <v>92</v>
      </c>
      <c r="BM1631" s="24"/>
      <c r="BN1631" s="24"/>
      <c r="BO1631" s="24"/>
      <c r="BP1631" s="24"/>
      <c r="BQ1631" s="24"/>
      <c r="BR1631" s="24" t="s">
        <v>92</v>
      </c>
      <c r="BS1631" s="24"/>
      <c r="BT1631" s="24"/>
      <c r="BU1631" s="24"/>
      <c r="BV1631" s="24"/>
      <c r="BW1631" s="24"/>
      <c r="BX1631" s="24"/>
      <c r="BY1631" s="24"/>
      <c r="BZ1631" s="24" t="s">
        <v>92</v>
      </c>
    </row>
    <row r="1632" spans="1:78" ht="169.5" customHeight="1" x14ac:dyDescent="0.35">
      <c r="A1632" s="24"/>
      <c r="B1632" s="24" t="s">
        <v>77</v>
      </c>
      <c r="C1632" s="24" t="s">
        <v>5606</v>
      </c>
      <c r="D1632" s="24" t="s">
        <v>79</v>
      </c>
      <c r="E1632" s="24" t="s">
        <v>4932</v>
      </c>
      <c r="F1632" s="24" t="s">
        <v>81</v>
      </c>
      <c r="G1632" s="24" t="s">
        <v>102</v>
      </c>
      <c r="H1632" s="24" t="s">
        <v>5615</v>
      </c>
      <c r="I1632" s="24" t="s">
        <v>102</v>
      </c>
      <c r="J1632" s="24" t="s">
        <v>5594</v>
      </c>
      <c r="K1632" s="24"/>
      <c r="L1632" s="24"/>
      <c r="M1632" s="24" t="s">
        <v>88</v>
      </c>
      <c r="N1632" s="24"/>
      <c r="O1632" s="24"/>
      <c r="P1632" s="24"/>
      <c r="Q1632" s="24" t="s">
        <v>89</v>
      </c>
      <c r="R1632" s="24" t="s">
        <v>4232</v>
      </c>
      <c r="S1632" s="24"/>
      <c r="AB1632" s="24" t="s">
        <v>90</v>
      </c>
      <c r="AC1632" s="24"/>
      <c r="AD1632" s="24"/>
      <c r="AE1632" s="24"/>
      <c r="AF1632" s="24"/>
      <c r="AG1632" s="24"/>
      <c r="AH1632" s="24"/>
      <c r="AI1632" s="24"/>
      <c r="AJ1632" s="24"/>
      <c r="AK1632" s="24"/>
      <c r="AL1632" s="24"/>
      <c r="AM1632" s="24" t="s">
        <v>90</v>
      </c>
      <c r="AN1632" s="24"/>
      <c r="AO1632" s="24"/>
      <c r="AP1632" s="24"/>
      <c r="AQ1632" s="24"/>
      <c r="AR1632" s="24"/>
      <c r="AS1632" s="24"/>
      <c r="AT1632" s="24"/>
      <c r="AU1632" s="24"/>
      <c r="AV1632" s="24"/>
      <c r="AW1632" s="24"/>
      <c r="AX1632" s="24" t="s">
        <v>90</v>
      </c>
      <c r="AY1632" s="24"/>
      <c r="AZ1632" s="24"/>
      <c r="BA1632" s="24"/>
      <c r="BB1632" s="24"/>
      <c r="BC1632" s="24"/>
      <c r="BD1632" s="24"/>
      <c r="BE1632" s="24"/>
      <c r="BF1632" s="24"/>
      <c r="BG1632" s="24"/>
      <c r="BH1632" s="24"/>
      <c r="BI1632" s="24"/>
      <c r="BJ1632" s="24"/>
      <c r="BK1632" s="24"/>
      <c r="BL1632" s="24" t="s">
        <v>90</v>
      </c>
      <c r="BM1632" s="24"/>
      <c r="BN1632" s="24"/>
      <c r="BO1632" s="24"/>
      <c r="BP1632" s="24"/>
      <c r="BQ1632" s="24"/>
      <c r="BR1632" s="24" t="s">
        <v>90</v>
      </c>
      <c r="BS1632" s="24"/>
      <c r="BT1632" s="24"/>
      <c r="BU1632" s="24"/>
      <c r="BV1632" s="24"/>
      <c r="BW1632" s="24"/>
      <c r="BX1632" s="24"/>
      <c r="BY1632" s="24"/>
      <c r="BZ1632" s="24" t="s">
        <v>90</v>
      </c>
    </row>
    <row r="1633" spans="1:78" ht="169.5" customHeight="1" x14ac:dyDescent="0.35">
      <c r="A1633" s="24"/>
      <c r="B1633" s="24" t="s">
        <v>77</v>
      </c>
      <c r="C1633" s="24" t="s">
        <v>5606</v>
      </c>
      <c r="D1633" s="24" t="s">
        <v>2084</v>
      </c>
      <c r="E1633" s="24" t="s">
        <v>4932</v>
      </c>
      <c r="F1633" s="24" t="s">
        <v>81</v>
      </c>
      <c r="G1633" s="24" t="s">
        <v>5528</v>
      </c>
      <c r="H1633" s="24" t="s">
        <v>5620</v>
      </c>
      <c r="I1633" s="24" t="s">
        <v>5528</v>
      </c>
      <c r="J1633" s="24" t="s">
        <v>5054</v>
      </c>
      <c r="K1633" s="24"/>
      <c r="L1633" s="24"/>
      <c r="M1633" s="24"/>
      <c r="N1633" s="24" t="s">
        <v>88</v>
      </c>
      <c r="O1633" s="24"/>
      <c r="P1633" s="24"/>
      <c r="Q1633" s="24" t="s">
        <v>89</v>
      </c>
      <c r="R1633" s="24">
        <v>2027</v>
      </c>
      <c r="S1633" s="24"/>
      <c r="AB1633" s="24" t="s">
        <v>90</v>
      </c>
      <c r="AC1633" s="24"/>
      <c r="AD1633" s="24"/>
      <c r="AE1633" s="24"/>
      <c r="AF1633" s="24"/>
      <c r="AG1633" s="24"/>
      <c r="AH1633" s="24"/>
      <c r="AI1633" s="24"/>
      <c r="AJ1633" s="24"/>
      <c r="AK1633" s="24"/>
      <c r="AL1633" s="24"/>
      <c r="AM1633" s="24" t="s">
        <v>90</v>
      </c>
      <c r="AN1633" s="24"/>
      <c r="AO1633" s="24"/>
      <c r="AP1633" s="24"/>
      <c r="AQ1633" s="24"/>
      <c r="AR1633" s="24"/>
      <c r="AS1633" s="24"/>
      <c r="AT1633" s="24"/>
      <c r="AU1633" s="24"/>
      <c r="AV1633" s="24"/>
      <c r="AW1633" s="24"/>
      <c r="AX1633" s="24" t="s">
        <v>90</v>
      </c>
      <c r="AY1633" s="24"/>
      <c r="AZ1633" s="24"/>
      <c r="BA1633" s="24"/>
      <c r="BB1633" s="24"/>
      <c r="BC1633" s="24"/>
      <c r="BD1633" s="24"/>
      <c r="BE1633" s="24"/>
      <c r="BF1633" s="24"/>
      <c r="BG1633" s="24"/>
      <c r="BH1633" s="24"/>
      <c r="BI1633" s="24"/>
      <c r="BJ1633" s="24"/>
      <c r="BK1633" s="24"/>
      <c r="BL1633" s="24" t="s">
        <v>90</v>
      </c>
      <c r="BM1633" s="24"/>
      <c r="BN1633" s="24"/>
      <c r="BO1633" s="24"/>
      <c r="BP1633" s="24"/>
      <c r="BQ1633" s="24"/>
      <c r="BR1633" s="24" t="s">
        <v>90</v>
      </c>
      <c r="BS1633" s="24"/>
      <c r="BT1633" s="24"/>
      <c r="BU1633" s="24"/>
      <c r="BV1633" s="24"/>
      <c r="BW1633" s="24"/>
      <c r="BX1633" s="24"/>
      <c r="BY1633" s="24"/>
      <c r="BZ1633" s="24" t="s">
        <v>90</v>
      </c>
    </row>
    <row r="1634" spans="1:78" ht="169.5" customHeight="1" x14ac:dyDescent="0.35">
      <c r="A1634" s="24"/>
      <c r="B1634" s="24" t="s">
        <v>77</v>
      </c>
      <c r="C1634" s="24" t="s">
        <v>5606</v>
      </c>
      <c r="D1634" s="24" t="s">
        <v>2084</v>
      </c>
      <c r="E1634" s="24" t="s">
        <v>4932</v>
      </c>
      <c r="F1634" s="24" t="s">
        <v>81</v>
      </c>
      <c r="G1634" s="24" t="s">
        <v>5517</v>
      </c>
      <c r="H1634" s="24" t="s">
        <v>5613</v>
      </c>
      <c r="I1634" s="24" t="s">
        <v>5517</v>
      </c>
      <c r="J1634" s="24" t="s">
        <v>5576</v>
      </c>
      <c r="K1634" s="24"/>
      <c r="L1634" s="24"/>
      <c r="M1634" s="24"/>
      <c r="N1634" s="24"/>
      <c r="O1634" s="24" t="s">
        <v>88</v>
      </c>
      <c r="P1634" s="24"/>
      <c r="Q1634" s="24" t="s">
        <v>89</v>
      </c>
      <c r="R1634" s="24" t="s">
        <v>4334</v>
      </c>
      <c r="S1634" s="24"/>
      <c r="AB1634" s="24" t="s">
        <v>90</v>
      </c>
      <c r="AC1634" s="24"/>
      <c r="AD1634" s="24"/>
      <c r="AE1634" s="24"/>
      <c r="AF1634" s="24"/>
      <c r="AG1634" s="24"/>
      <c r="AH1634" s="24"/>
      <c r="AI1634" s="24"/>
      <c r="AJ1634" s="24"/>
      <c r="AK1634" s="24"/>
      <c r="AL1634" s="24"/>
      <c r="AM1634" s="24" t="s">
        <v>90</v>
      </c>
      <c r="AN1634" s="24"/>
      <c r="AO1634" s="24"/>
      <c r="AP1634" s="24"/>
      <c r="AQ1634" s="24"/>
      <c r="AR1634" s="24"/>
      <c r="AS1634" s="24"/>
      <c r="AT1634" s="24"/>
      <c r="AU1634" s="24"/>
      <c r="AV1634" s="24"/>
      <c r="AW1634" s="24"/>
      <c r="AX1634" s="24" t="s">
        <v>115</v>
      </c>
      <c r="AY1634" s="24"/>
      <c r="AZ1634" s="24"/>
      <c r="BA1634" s="24"/>
      <c r="BB1634" s="24"/>
      <c r="BC1634" s="24"/>
      <c r="BD1634" s="24"/>
      <c r="BE1634" s="24"/>
      <c r="BF1634" s="24"/>
      <c r="BG1634" s="24"/>
      <c r="BH1634" s="24"/>
      <c r="BI1634" s="24"/>
      <c r="BJ1634" s="24"/>
      <c r="BK1634" s="24"/>
      <c r="BL1634" s="24" t="s">
        <v>90</v>
      </c>
      <c r="BM1634" s="24"/>
      <c r="BN1634" s="24"/>
      <c r="BO1634" s="24"/>
      <c r="BP1634" s="24"/>
      <c r="BQ1634" s="24"/>
      <c r="BR1634" s="24" t="s">
        <v>90</v>
      </c>
      <c r="BS1634" s="24"/>
      <c r="BT1634" s="24"/>
      <c r="BU1634" s="24"/>
      <c r="BV1634" s="24"/>
      <c r="BW1634" s="24"/>
      <c r="BX1634" s="24"/>
      <c r="BY1634" s="24"/>
      <c r="BZ1634" s="24" t="s">
        <v>90</v>
      </c>
    </row>
    <row r="1635" spans="1:78" ht="169.5" customHeight="1" x14ac:dyDescent="0.35">
      <c r="A1635" s="24"/>
      <c r="B1635" s="24" t="s">
        <v>77</v>
      </c>
      <c r="C1635" s="24" t="s">
        <v>5606</v>
      </c>
      <c r="D1635" s="24" t="s">
        <v>2084</v>
      </c>
      <c r="E1635" s="24" t="s">
        <v>4932</v>
      </c>
      <c r="F1635" s="24" t="s">
        <v>81</v>
      </c>
      <c r="G1635" s="24" t="s">
        <v>5517</v>
      </c>
      <c r="H1635" s="24" t="s">
        <v>5613</v>
      </c>
      <c r="I1635" s="24" t="s">
        <v>5517</v>
      </c>
      <c r="J1635" s="24" t="s">
        <v>5577</v>
      </c>
      <c r="K1635" s="24"/>
      <c r="L1635" s="24"/>
      <c r="M1635" s="24"/>
      <c r="N1635" s="24"/>
      <c r="O1635" s="24" t="s">
        <v>88</v>
      </c>
      <c r="P1635" s="24"/>
      <c r="Q1635" s="24" t="s">
        <v>89</v>
      </c>
      <c r="R1635" s="24" t="s">
        <v>4203</v>
      </c>
      <c r="S1635" s="24"/>
      <c r="AB1635" s="24" t="s">
        <v>92</v>
      </c>
      <c r="AC1635" s="24"/>
      <c r="AD1635" s="24"/>
      <c r="AE1635" s="24"/>
      <c r="AF1635" s="24"/>
      <c r="AG1635" s="24"/>
      <c r="AH1635" s="24"/>
      <c r="AI1635" s="24"/>
      <c r="AJ1635" s="24"/>
      <c r="AK1635" s="24"/>
      <c r="AL1635" s="24"/>
      <c r="AM1635" s="24" t="s">
        <v>92</v>
      </c>
      <c r="AN1635" s="24"/>
      <c r="AO1635" s="24"/>
      <c r="AP1635" s="24"/>
      <c r="AQ1635" s="24"/>
      <c r="AR1635" s="24"/>
      <c r="AS1635" s="24"/>
      <c r="AT1635" s="24"/>
      <c r="AU1635" s="24"/>
      <c r="AV1635" s="24"/>
      <c r="AW1635" s="24"/>
      <c r="AX1635" s="24" t="s">
        <v>92</v>
      </c>
      <c r="AY1635" s="24"/>
      <c r="AZ1635" s="24"/>
      <c r="BA1635" s="24"/>
      <c r="BB1635" s="24"/>
      <c r="BC1635" s="24"/>
      <c r="BD1635" s="24"/>
      <c r="BE1635" s="24"/>
      <c r="BF1635" s="24"/>
      <c r="BG1635" s="24"/>
      <c r="BH1635" s="24"/>
      <c r="BI1635" s="24"/>
      <c r="BJ1635" s="24"/>
      <c r="BK1635" s="24"/>
      <c r="BL1635" s="24" t="s">
        <v>92</v>
      </c>
      <c r="BM1635" s="24"/>
      <c r="BN1635" s="24"/>
      <c r="BO1635" s="24"/>
      <c r="BP1635" s="24"/>
      <c r="BQ1635" s="24"/>
      <c r="BR1635" s="24" t="s">
        <v>92</v>
      </c>
      <c r="BS1635" s="24"/>
      <c r="BT1635" s="24"/>
      <c r="BU1635" s="24"/>
      <c r="BV1635" s="24"/>
      <c r="BW1635" s="24"/>
      <c r="BX1635" s="24"/>
      <c r="BY1635" s="24"/>
      <c r="BZ1635" s="24" t="s">
        <v>92</v>
      </c>
    </row>
    <row r="1636" spans="1:78" ht="169.5" customHeight="1" x14ac:dyDescent="0.35">
      <c r="A1636" s="24"/>
      <c r="B1636" s="24" t="s">
        <v>77</v>
      </c>
      <c r="C1636" s="24" t="s">
        <v>5606</v>
      </c>
      <c r="D1636" s="24" t="s">
        <v>2084</v>
      </c>
      <c r="E1636" s="24" t="s">
        <v>4932</v>
      </c>
      <c r="F1636" s="24" t="s">
        <v>81</v>
      </c>
      <c r="G1636" s="24" t="s">
        <v>5517</v>
      </c>
      <c r="H1636" s="24" t="s">
        <v>5613</v>
      </c>
      <c r="I1636" s="24" t="s">
        <v>5517</v>
      </c>
      <c r="J1636" s="24" t="s">
        <v>5578</v>
      </c>
      <c r="K1636" s="24"/>
      <c r="L1636" s="24"/>
      <c r="M1636" s="24"/>
      <c r="N1636" s="24"/>
      <c r="O1636" s="24" t="s">
        <v>88</v>
      </c>
      <c r="P1636" s="24"/>
      <c r="Q1636" s="24" t="s">
        <v>89</v>
      </c>
      <c r="R1636" s="24">
        <v>2028</v>
      </c>
      <c r="S1636" s="24"/>
      <c r="AB1636" s="24" t="s">
        <v>92</v>
      </c>
      <c r="AC1636" s="24"/>
      <c r="AD1636" s="24"/>
      <c r="AE1636" s="24"/>
      <c r="AF1636" s="24"/>
      <c r="AG1636" s="24"/>
      <c r="AH1636" s="24"/>
      <c r="AI1636" s="24"/>
      <c r="AJ1636" s="24"/>
      <c r="AK1636" s="24"/>
      <c r="AL1636" s="24"/>
      <c r="AM1636" s="24" t="s">
        <v>92</v>
      </c>
      <c r="AN1636" s="24"/>
      <c r="AO1636" s="24"/>
      <c r="AP1636" s="24"/>
      <c r="AQ1636" s="24"/>
      <c r="AR1636" s="24"/>
      <c r="AS1636" s="24"/>
      <c r="AT1636" s="24"/>
      <c r="AU1636" s="24"/>
      <c r="AV1636" s="24"/>
      <c r="AW1636" s="24"/>
      <c r="AX1636" s="24" t="s">
        <v>92</v>
      </c>
      <c r="AY1636" s="24"/>
      <c r="AZ1636" s="24"/>
      <c r="BA1636" s="24"/>
      <c r="BB1636" s="24"/>
      <c r="BC1636" s="24"/>
      <c r="BD1636" s="24"/>
      <c r="BE1636" s="24"/>
      <c r="BF1636" s="24"/>
      <c r="BG1636" s="24"/>
      <c r="BH1636" s="24"/>
      <c r="BI1636" s="24"/>
      <c r="BJ1636" s="24"/>
      <c r="BK1636" s="24"/>
      <c r="BL1636" s="24" t="s">
        <v>92</v>
      </c>
      <c r="BM1636" s="24"/>
      <c r="BN1636" s="24"/>
      <c r="BO1636" s="24"/>
      <c r="BP1636" s="24"/>
      <c r="BQ1636" s="24"/>
      <c r="BR1636" s="24" t="s">
        <v>92</v>
      </c>
      <c r="BS1636" s="24"/>
      <c r="BT1636" s="24"/>
      <c r="BU1636" s="24"/>
      <c r="BV1636" s="24"/>
      <c r="BW1636" s="24"/>
      <c r="BX1636" s="24"/>
      <c r="BY1636" s="24"/>
      <c r="BZ1636" s="24" t="s">
        <v>92</v>
      </c>
    </row>
    <row r="1637" spans="1:78" ht="169.5" customHeight="1" x14ac:dyDescent="0.35">
      <c r="A1637" s="24"/>
      <c r="B1637" s="24" t="s">
        <v>77</v>
      </c>
      <c r="C1637" s="23" t="s">
        <v>78</v>
      </c>
      <c r="D1637" s="24" t="s">
        <v>79</v>
      </c>
      <c r="E1637" s="24" t="s">
        <v>80</v>
      </c>
      <c r="F1637" s="24" t="s">
        <v>81</v>
      </c>
      <c r="G1637" s="24" t="s">
        <v>102</v>
      </c>
      <c r="H1637" s="24" t="s">
        <v>110</v>
      </c>
      <c r="I1637" s="24" t="s">
        <v>111</v>
      </c>
      <c r="J1637" s="24" t="s">
        <v>112</v>
      </c>
      <c r="K1637" s="24" t="s">
        <v>113</v>
      </c>
      <c r="L1637" s="24" t="s">
        <v>114</v>
      </c>
      <c r="M1637" s="24"/>
      <c r="N1637" s="24" t="s">
        <v>88</v>
      </c>
      <c r="O1637" s="24"/>
      <c r="P1637" s="24"/>
      <c r="Q1637" s="24" t="s">
        <v>89</v>
      </c>
      <c r="R1637" s="24">
        <v>2028</v>
      </c>
      <c r="S1637" s="24"/>
      <c r="T1637" s="25" t="s">
        <v>90</v>
      </c>
      <c r="U1637" s="25" t="s">
        <v>91</v>
      </c>
      <c r="V1637" s="25" t="s">
        <v>91</v>
      </c>
      <c r="W1637" s="25" t="s">
        <v>91</v>
      </c>
      <c r="X1637" s="25"/>
      <c r="Y1637" s="25" t="s">
        <v>91</v>
      </c>
      <c r="Z1637" s="25" t="s">
        <v>91</v>
      </c>
      <c r="AA1637" s="25" t="s">
        <v>91</v>
      </c>
      <c r="AB1637" s="24" t="s">
        <v>90</v>
      </c>
      <c r="AC1637" s="24" t="s">
        <v>90</v>
      </c>
      <c r="AD1637" s="24" t="s">
        <v>91</v>
      </c>
      <c r="AE1637" s="24" t="s">
        <v>90</v>
      </c>
      <c r="AF1637" s="24" t="s">
        <v>91</v>
      </c>
      <c r="AG1637" s="24" t="s">
        <v>91</v>
      </c>
      <c r="AH1637" s="24" t="s">
        <v>91</v>
      </c>
      <c r="AI1637" s="24" t="s">
        <v>91</v>
      </c>
      <c r="AJ1637" s="24" t="s">
        <v>91</v>
      </c>
      <c r="AK1637" s="24" t="s">
        <v>91</v>
      </c>
      <c r="AL1637" s="24" t="s">
        <v>91</v>
      </c>
      <c r="AM1637" s="24" t="s">
        <v>90</v>
      </c>
      <c r="AN1637" s="24" t="s">
        <v>90</v>
      </c>
      <c r="AO1637" s="24" t="s">
        <v>91</v>
      </c>
      <c r="AP1637" s="24" t="s">
        <v>91</v>
      </c>
      <c r="AQ1637" s="24" t="s">
        <v>91</v>
      </c>
      <c r="AR1637" s="24" t="s">
        <v>91</v>
      </c>
      <c r="AS1637" s="24" t="s">
        <v>91</v>
      </c>
      <c r="AT1637" s="24" t="s">
        <v>91</v>
      </c>
      <c r="AU1637" s="24" t="s">
        <v>91</v>
      </c>
      <c r="AV1637" s="24" t="s">
        <v>91</v>
      </c>
      <c r="AW1637" s="24" t="s">
        <v>91</v>
      </c>
      <c r="AX1637" s="24" t="s">
        <v>90</v>
      </c>
      <c r="AY1637" s="24" t="s">
        <v>91</v>
      </c>
      <c r="AZ1637" s="24" t="s">
        <v>91</v>
      </c>
      <c r="BA1637" s="24" t="s">
        <v>91</v>
      </c>
      <c r="BB1637" s="24" t="s">
        <v>91</v>
      </c>
      <c r="BC1637" s="24" t="s">
        <v>91</v>
      </c>
      <c r="BD1637" s="24" t="s">
        <v>91</v>
      </c>
      <c r="BE1637" s="24" t="s">
        <v>91</v>
      </c>
      <c r="BF1637" s="24" t="s">
        <v>91</v>
      </c>
      <c r="BG1637" s="24" t="s">
        <v>91</v>
      </c>
      <c r="BH1637" s="24" t="s">
        <v>91</v>
      </c>
      <c r="BI1637" s="24" t="s">
        <v>91</v>
      </c>
      <c r="BJ1637" s="24" t="s">
        <v>91</v>
      </c>
      <c r="BK1637" s="24" t="s">
        <v>91</v>
      </c>
      <c r="BL1637" s="24" t="s">
        <v>91</v>
      </c>
      <c r="BM1637" s="24" t="s">
        <v>90</v>
      </c>
      <c r="BN1637" s="24" t="s">
        <v>91</v>
      </c>
      <c r="BO1637" s="24" t="s">
        <v>91</v>
      </c>
      <c r="BP1637" s="24" t="s">
        <v>90</v>
      </c>
      <c r="BQ1637" s="24" t="s">
        <v>91</v>
      </c>
      <c r="BR1637" s="24" t="s">
        <v>90</v>
      </c>
      <c r="BS1637" s="24" t="s">
        <v>90</v>
      </c>
      <c r="BT1637" s="24" t="s">
        <v>91</v>
      </c>
      <c r="BU1637" s="24" t="s">
        <v>115</v>
      </c>
      <c r="BV1637" s="24" t="s">
        <v>91</v>
      </c>
      <c r="BW1637" s="24" t="s">
        <v>91</v>
      </c>
      <c r="BX1637" s="24" t="s">
        <v>90</v>
      </c>
      <c r="BY1637" s="24" t="s">
        <v>90</v>
      </c>
      <c r="BZ1637" s="24" t="s">
        <v>90</v>
      </c>
    </row>
    <row r="1638" spans="1:78" ht="169.5" customHeight="1" x14ac:dyDescent="0.35">
      <c r="A1638" s="24"/>
      <c r="B1638" s="24" t="s">
        <v>77</v>
      </c>
      <c r="C1638" s="23" t="s">
        <v>78</v>
      </c>
      <c r="D1638" s="24" t="s">
        <v>79</v>
      </c>
      <c r="E1638" s="24" t="s">
        <v>80</v>
      </c>
      <c r="F1638" s="24" t="s">
        <v>81</v>
      </c>
      <c r="G1638" s="24" t="s">
        <v>102</v>
      </c>
      <c r="H1638" s="24" t="s">
        <v>110</v>
      </c>
      <c r="I1638" s="24" t="s">
        <v>111</v>
      </c>
      <c r="J1638" s="24" t="s">
        <v>116</v>
      </c>
      <c r="K1638" s="24" t="s">
        <v>117</v>
      </c>
      <c r="L1638" s="24" t="s">
        <v>118</v>
      </c>
      <c r="M1638" s="24"/>
      <c r="N1638" s="24" t="s">
        <v>88</v>
      </c>
      <c r="O1638" s="24"/>
      <c r="P1638" s="24"/>
      <c r="Q1638" s="24" t="s">
        <v>89</v>
      </c>
      <c r="R1638" s="24"/>
      <c r="S1638" s="24"/>
      <c r="T1638" s="25" t="s">
        <v>90</v>
      </c>
      <c r="U1638" s="25" t="s">
        <v>91</v>
      </c>
      <c r="V1638" s="25" t="s">
        <v>91</v>
      </c>
      <c r="W1638" s="25" t="s">
        <v>91</v>
      </c>
      <c r="X1638" s="25"/>
      <c r="Y1638" s="25" t="s">
        <v>91</v>
      </c>
      <c r="Z1638" s="25" t="s">
        <v>91</v>
      </c>
      <c r="AA1638" s="25" t="s">
        <v>91</v>
      </c>
      <c r="AB1638" s="24" t="s">
        <v>90</v>
      </c>
      <c r="AC1638" s="24" t="s">
        <v>90</v>
      </c>
      <c r="AD1638" s="24" t="s">
        <v>91</v>
      </c>
      <c r="AE1638" s="24" t="s">
        <v>90</v>
      </c>
      <c r="AF1638" s="24" t="s">
        <v>91</v>
      </c>
      <c r="AG1638" s="24" t="s">
        <v>91</v>
      </c>
      <c r="AH1638" s="24" t="s">
        <v>91</v>
      </c>
      <c r="AI1638" s="24" t="s">
        <v>91</v>
      </c>
      <c r="AJ1638" s="24" t="s">
        <v>91</v>
      </c>
      <c r="AK1638" s="24" t="s">
        <v>91</v>
      </c>
      <c r="AL1638" s="24" t="s">
        <v>91</v>
      </c>
      <c r="AM1638" s="24" t="s">
        <v>90</v>
      </c>
      <c r="AN1638" s="24" t="s">
        <v>90</v>
      </c>
      <c r="AO1638" s="24" t="s">
        <v>91</v>
      </c>
      <c r="AP1638" s="24" t="s">
        <v>91</v>
      </c>
      <c r="AQ1638" s="24" t="s">
        <v>91</v>
      </c>
      <c r="AR1638" s="24" t="s">
        <v>91</v>
      </c>
      <c r="AS1638" s="24" t="s">
        <v>91</v>
      </c>
      <c r="AT1638" s="24" t="s">
        <v>91</v>
      </c>
      <c r="AU1638" s="24" t="s">
        <v>91</v>
      </c>
      <c r="AV1638" s="24" t="s">
        <v>91</v>
      </c>
      <c r="AW1638" s="24" t="s">
        <v>91</v>
      </c>
      <c r="AX1638" s="24" t="s">
        <v>90</v>
      </c>
      <c r="AY1638" s="24" t="s">
        <v>91</v>
      </c>
      <c r="AZ1638" s="24" t="s">
        <v>91</v>
      </c>
      <c r="BA1638" s="24" t="s">
        <v>91</v>
      </c>
      <c r="BB1638" s="24" t="s">
        <v>91</v>
      </c>
      <c r="BC1638" s="24" t="s">
        <v>91</v>
      </c>
      <c r="BD1638" s="24" t="s">
        <v>91</v>
      </c>
      <c r="BE1638" s="24" t="s">
        <v>91</v>
      </c>
      <c r="BF1638" s="24" t="s">
        <v>91</v>
      </c>
      <c r="BG1638" s="24" t="s">
        <v>91</v>
      </c>
      <c r="BH1638" s="24" t="s">
        <v>91</v>
      </c>
      <c r="BI1638" s="24" t="s">
        <v>91</v>
      </c>
      <c r="BJ1638" s="24" t="s">
        <v>91</v>
      </c>
      <c r="BK1638" s="24" t="s">
        <v>91</v>
      </c>
      <c r="BL1638" s="24" t="s">
        <v>91</v>
      </c>
      <c r="BM1638" s="24" t="s">
        <v>90</v>
      </c>
      <c r="BN1638" s="24" t="s">
        <v>91</v>
      </c>
      <c r="BO1638" s="24" t="s">
        <v>91</v>
      </c>
      <c r="BP1638" s="24" t="s">
        <v>90</v>
      </c>
      <c r="BQ1638" s="24" t="s">
        <v>91</v>
      </c>
      <c r="BR1638" s="24" t="s">
        <v>90</v>
      </c>
      <c r="BS1638" s="24" t="s">
        <v>90</v>
      </c>
      <c r="BT1638" s="24" t="s">
        <v>91</v>
      </c>
      <c r="BU1638" s="24" t="s">
        <v>115</v>
      </c>
      <c r="BV1638" s="24" t="s">
        <v>91</v>
      </c>
      <c r="BW1638" s="24" t="s">
        <v>91</v>
      </c>
      <c r="BX1638" s="24" t="s">
        <v>90</v>
      </c>
      <c r="BY1638" s="24" t="s">
        <v>90</v>
      </c>
      <c r="BZ1638" s="24" t="s">
        <v>90</v>
      </c>
    </row>
    <row r="1639" spans="1:78" ht="169.5" customHeight="1" x14ac:dyDescent="0.35">
      <c r="A1639" s="24"/>
      <c r="B1639" s="24" t="s">
        <v>77</v>
      </c>
      <c r="C1639" s="24" t="s">
        <v>5606</v>
      </c>
      <c r="D1639" s="24" t="s">
        <v>2084</v>
      </c>
      <c r="E1639" s="24" t="s">
        <v>4932</v>
      </c>
      <c r="F1639" s="24" t="s">
        <v>81</v>
      </c>
      <c r="G1639" s="24" t="s">
        <v>5517</v>
      </c>
      <c r="H1639" s="24" t="s">
        <v>5613</v>
      </c>
      <c r="I1639" s="24" t="s">
        <v>5517</v>
      </c>
      <c r="J1639" s="24" t="s">
        <v>5590</v>
      </c>
      <c r="K1639" s="24"/>
      <c r="L1639" s="24"/>
      <c r="M1639" s="24"/>
      <c r="N1639" s="24" t="s">
        <v>88</v>
      </c>
      <c r="O1639" s="24"/>
      <c r="P1639" s="24"/>
      <c r="Q1639" s="24" t="s">
        <v>89</v>
      </c>
      <c r="R1639" s="24">
        <v>2028</v>
      </c>
      <c r="S1639" s="24"/>
      <c r="AB1639" s="24" t="s">
        <v>90</v>
      </c>
      <c r="AC1639" s="24"/>
      <c r="AD1639" s="24"/>
      <c r="AE1639" s="24"/>
      <c r="AF1639" s="24"/>
      <c r="AG1639" s="24"/>
      <c r="AH1639" s="24"/>
      <c r="AI1639" s="24"/>
      <c r="AJ1639" s="24"/>
      <c r="AK1639" s="24"/>
      <c r="AL1639" s="24"/>
      <c r="AM1639" s="24" t="s">
        <v>90</v>
      </c>
      <c r="AN1639" s="24"/>
      <c r="AO1639" s="24"/>
      <c r="AP1639" s="24"/>
      <c r="AQ1639" s="24"/>
      <c r="AR1639" s="24"/>
      <c r="AS1639" s="24"/>
      <c r="AT1639" s="24"/>
      <c r="AU1639" s="24"/>
      <c r="AV1639" s="24"/>
      <c r="AW1639" s="24"/>
      <c r="AX1639" s="24" t="s">
        <v>115</v>
      </c>
      <c r="AY1639" s="24"/>
      <c r="AZ1639" s="24"/>
      <c r="BA1639" s="24"/>
      <c r="BB1639" s="24"/>
      <c r="BC1639" s="24"/>
      <c r="BD1639" s="24"/>
      <c r="BE1639" s="24"/>
      <c r="BF1639" s="24"/>
      <c r="BG1639" s="24"/>
      <c r="BH1639" s="24"/>
      <c r="BI1639" s="24"/>
      <c r="BJ1639" s="24"/>
      <c r="BK1639" s="24"/>
      <c r="BL1639" s="24" t="s">
        <v>90</v>
      </c>
      <c r="BM1639" s="24"/>
      <c r="BN1639" s="24"/>
      <c r="BO1639" s="24"/>
      <c r="BP1639" s="24"/>
      <c r="BQ1639" s="24"/>
      <c r="BR1639" s="24" t="s">
        <v>90</v>
      </c>
      <c r="BS1639" s="24"/>
      <c r="BT1639" s="24"/>
      <c r="BU1639" s="24"/>
      <c r="BV1639" s="24"/>
      <c r="BW1639" s="24"/>
      <c r="BX1639" s="24"/>
      <c r="BY1639" s="24"/>
      <c r="BZ1639" s="24" t="s">
        <v>90</v>
      </c>
    </row>
    <row r="1640" spans="1:78" ht="169.5" customHeight="1" x14ac:dyDescent="0.35">
      <c r="A1640" s="24"/>
      <c r="B1640" s="24" t="s">
        <v>77</v>
      </c>
      <c r="C1640" s="24" t="s">
        <v>5606</v>
      </c>
      <c r="D1640" s="24" t="s">
        <v>2084</v>
      </c>
      <c r="E1640" s="24" t="s">
        <v>4932</v>
      </c>
      <c r="F1640" s="24" t="s">
        <v>81</v>
      </c>
      <c r="G1640" s="24" t="s">
        <v>5494</v>
      </c>
      <c r="H1640" s="24" t="s">
        <v>5610</v>
      </c>
      <c r="I1640" s="24" t="s">
        <v>5494</v>
      </c>
      <c r="J1640" s="24" t="s">
        <v>5591</v>
      </c>
      <c r="K1640" s="24"/>
      <c r="L1640" s="24"/>
      <c r="M1640" s="24"/>
      <c r="N1640" s="24" t="s">
        <v>88</v>
      </c>
      <c r="O1640" s="24"/>
      <c r="P1640" s="24"/>
      <c r="Q1640" s="24" t="s">
        <v>89</v>
      </c>
      <c r="R1640" s="24">
        <v>2027</v>
      </c>
      <c r="S1640" s="24"/>
      <c r="AB1640" s="24" t="s">
        <v>90</v>
      </c>
      <c r="AC1640" s="24"/>
      <c r="AD1640" s="24"/>
      <c r="AE1640" s="24"/>
      <c r="AF1640" s="24"/>
      <c r="AG1640" s="24"/>
      <c r="AH1640" s="24"/>
      <c r="AI1640" s="24"/>
      <c r="AJ1640" s="24"/>
      <c r="AK1640" s="24"/>
      <c r="AL1640" s="24"/>
      <c r="AM1640" s="24" t="s">
        <v>90</v>
      </c>
      <c r="AN1640" s="24"/>
      <c r="AO1640" s="24"/>
      <c r="AP1640" s="24"/>
      <c r="AQ1640" s="24"/>
      <c r="AR1640" s="24"/>
      <c r="AS1640" s="24"/>
      <c r="AT1640" s="24"/>
      <c r="AU1640" s="24"/>
      <c r="AV1640" s="24"/>
      <c r="AW1640" s="24"/>
      <c r="AX1640" s="24" t="s">
        <v>90</v>
      </c>
      <c r="AY1640" s="24"/>
      <c r="AZ1640" s="24"/>
      <c r="BA1640" s="24"/>
      <c r="BB1640" s="24"/>
      <c r="BC1640" s="24"/>
      <c r="BD1640" s="24"/>
      <c r="BE1640" s="24"/>
      <c r="BF1640" s="24"/>
      <c r="BG1640" s="24"/>
      <c r="BH1640" s="24"/>
      <c r="BI1640" s="24"/>
      <c r="BJ1640" s="24"/>
      <c r="BK1640" s="24"/>
      <c r="BL1640" s="24" t="s">
        <v>90</v>
      </c>
      <c r="BM1640" s="24"/>
      <c r="BN1640" s="24"/>
      <c r="BO1640" s="24"/>
      <c r="BP1640" s="24"/>
      <c r="BQ1640" s="24"/>
      <c r="BR1640" s="24" t="s">
        <v>90</v>
      </c>
      <c r="BS1640" s="24"/>
      <c r="BT1640" s="24"/>
      <c r="BU1640" s="24"/>
      <c r="BV1640" s="24"/>
      <c r="BW1640" s="24"/>
      <c r="BX1640" s="24"/>
      <c r="BY1640" s="24"/>
      <c r="BZ1640" s="24" t="s">
        <v>90</v>
      </c>
    </row>
    <row r="1641" spans="1:78" ht="169.5" customHeight="1" x14ac:dyDescent="0.35">
      <c r="A1641" s="24"/>
      <c r="B1641" s="24" t="s">
        <v>77</v>
      </c>
      <c r="C1641" s="23" t="s">
        <v>78</v>
      </c>
      <c r="D1641" s="24" t="s">
        <v>79</v>
      </c>
      <c r="E1641" s="24" t="s">
        <v>80</v>
      </c>
      <c r="F1641" s="24" t="s">
        <v>81</v>
      </c>
      <c r="G1641" s="24" t="s">
        <v>102</v>
      </c>
      <c r="H1641" s="24" t="s">
        <v>110</v>
      </c>
      <c r="I1641" s="24" t="s">
        <v>111</v>
      </c>
      <c r="J1641" s="24" t="s">
        <v>119</v>
      </c>
      <c r="K1641" s="24" t="s">
        <v>120</v>
      </c>
      <c r="L1641" s="24" t="s">
        <v>121</v>
      </c>
      <c r="M1641" s="24"/>
      <c r="N1641" s="24" t="s">
        <v>88</v>
      </c>
      <c r="O1641" s="24"/>
      <c r="P1641" s="24"/>
      <c r="Q1641" s="24" t="s">
        <v>89</v>
      </c>
      <c r="R1641" s="24"/>
      <c r="S1641" s="24"/>
      <c r="T1641" s="25" t="s">
        <v>90</v>
      </c>
      <c r="U1641" s="25" t="s">
        <v>91</v>
      </c>
      <c r="V1641" s="25" t="s">
        <v>91</v>
      </c>
      <c r="W1641" s="25" t="s">
        <v>91</v>
      </c>
      <c r="X1641" s="25"/>
      <c r="Y1641" s="25" t="s">
        <v>91</v>
      </c>
      <c r="Z1641" s="25" t="s">
        <v>91</v>
      </c>
      <c r="AA1641" s="25" t="s">
        <v>91</v>
      </c>
      <c r="AB1641" s="24" t="s">
        <v>90</v>
      </c>
      <c r="AC1641" s="24" t="s">
        <v>90</v>
      </c>
      <c r="AD1641" s="24" t="s">
        <v>91</v>
      </c>
      <c r="AE1641" s="24" t="s">
        <v>90</v>
      </c>
      <c r="AF1641" s="24" t="s">
        <v>91</v>
      </c>
      <c r="AG1641" s="24" t="s">
        <v>91</v>
      </c>
      <c r="AH1641" s="24" t="s">
        <v>91</v>
      </c>
      <c r="AI1641" s="24" t="s">
        <v>91</v>
      </c>
      <c r="AJ1641" s="24" t="s">
        <v>91</v>
      </c>
      <c r="AK1641" s="24" t="s">
        <v>91</v>
      </c>
      <c r="AL1641" s="24" t="s">
        <v>91</v>
      </c>
      <c r="AM1641" s="24" t="s">
        <v>90</v>
      </c>
      <c r="AN1641" s="24" t="s">
        <v>90</v>
      </c>
      <c r="AO1641" s="24" t="s">
        <v>91</v>
      </c>
      <c r="AP1641" s="24" t="s">
        <v>91</v>
      </c>
      <c r="AQ1641" s="24" t="s">
        <v>91</v>
      </c>
      <c r="AR1641" s="24" t="s">
        <v>91</v>
      </c>
      <c r="AS1641" s="24" t="s">
        <v>91</v>
      </c>
      <c r="AT1641" s="24" t="s">
        <v>91</v>
      </c>
      <c r="AU1641" s="24" t="s">
        <v>91</v>
      </c>
      <c r="AV1641" s="24" t="s">
        <v>91</v>
      </c>
      <c r="AW1641" s="24" t="s">
        <v>91</v>
      </c>
      <c r="AX1641" s="24" t="s">
        <v>90</v>
      </c>
      <c r="AY1641" s="24" t="s">
        <v>91</v>
      </c>
      <c r="AZ1641" s="24" t="s">
        <v>91</v>
      </c>
      <c r="BA1641" s="24" t="s">
        <v>91</v>
      </c>
      <c r="BB1641" s="24" t="s">
        <v>91</v>
      </c>
      <c r="BC1641" s="24" t="s">
        <v>91</v>
      </c>
      <c r="BD1641" s="24" t="s">
        <v>91</v>
      </c>
      <c r="BE1641" s="24" t="s">
        <v>91</v>
      </c>
      <c r="BF1641" s="24" t="s">
        <v>91</v>
      </c>
      <c r="BG1641" s="24" t="s">
        <v>91</v>
      </c>
      <c r="BH1641" s="24" t="s">
        <v>91</v>
      </c>
      <c r="BI1641" s="24" t="s">
        <v>91</v>
      </c>
      <c r="BJ1641" s="24" t="s">
        <v>91</v>
      </c>
      <c r="BK1641" s="24" t="s">
        <v>91</v>
      </c>
      <c r="BL1641" s="24" t="s">
        <v>91</v>
      </c>
      <c r="BM1641" s="24" t="s">
        <v>90</v>
      </c>
      <c r="BN1641" s="24" t="s">
        <v>91</v>
      </c>
      <c r="BO1641" s="24" t="s">
        <v>91</v>
      </c>
      <c r="BP1641" s="24" t="s">
        <v>90</v>
      </c>
      <c r="BQ1641" s="24" t="s">
        <v>91</v>
      </c>
      <c r="BR1641" s="24" t="s">
        <v>90</v>
      </c>
      <c r="BS1641" s="24" t="s">
        <v>90</v>
      </c>
      <c r="BT1641" s="24" t="s">
        <v>91</v>
      </c>
      <c r="BU1641" s="24" t="s">
        <v>115</v>
      </c>
      <c r="BV1641" s="24" t="s">
        <v>91</v>
      </c>
      <c r="BW1641" s="24" t="s">
        <v>91</v>
      </c>
      <c r="BX1641" s="24" t="s">
        <v>90</v>
      </c>
      <c r="BY1641" s="24" t="s">
        <v>90</v>
      </c>
      <c r="BZ1641" s="24" t="s">
        <v>90</v>
      </c>
    </row>
    <row r="1642" spans="1:78" ht="169.5" customHeight="1" x14ac:dyDescent="0.35">
      <c r="A1642" s="24"/>
      <c r="B1642" s="24" t="s">
        <v>77</v>
      </c>
      <c r="C1642" s="23" t="s">
        <v>78</v>
      </c>
      <c r="D1642" s="24" t="s">
        <v>79</v>
      </c>
      <c r="E1642" s="24" t="s">
        <v>1717</v>
      </c>
      <c r="F1642" s="24" t="s">
        <v>81</v>
      </c>
      <c r="G1642" s="24" t="s">
        <v>1765</v>
      </c>
      <c r="H1642" s="24" t="s">
        <v>1804</v>
      </c>
      <c r="I1642" s="24" t="s">
        <v>1805</v>
      </c>
      <c r="J1642" s="24" t="s">
        <v>1806</v>
      </c>
      <c r="K1642" s="24" t="s">
        <v>1807</v>
      </c>
      <c r="L1642" s="24" t="s">
        <v>1808</v>
      </c>
      <c r="M1642" s="24" t="s">
        <v>88</v>
      </c>
      <c r="N1642" s="24"/>
      <c r="O1642" s="24"/>
      <c r="P1642" s="24"/>
      <c r="Q1642" s="24" t="s">
        <v>89</v>
      </c>
      <c r="R1642" s="24"/>
      <c r="S1642" s="24"/>
      <c r="T1642" s="25" t="s">
        <v>90</v>
      </c>
      <c r="U1642" s="25" t="s">
        <v>91</v>
      </c>
      <c r="V1642" s="25" t="s">
        <v>91</v>
      </c>
      <c r="W1642" s="25" t="s">
        <v>91</v>
      </c>
      <c r="X1642" s="25"/>
      <c r="Y1642" s="25" t="s">
        <v>91</v>
      </c>
      <c r="Z1642" s="25" t="s">
        <v>91</v>
      </c>
      <c r="AA1642" s="25" t="s">
        <v>91</v>
      </c>
      <c r="AB1642" s="24" t="s">
        <v>90</v>
      </c>
      <c r="AC1642" s="24" t="s">
        <v>90</v>
      </c>
      <c r="AD1642" s="24" t="s">
        <v>91</v>
      </c>
      <c r="AE1642" s="24" t="s">
        <v>91</v>
      </c>
      <c r="AF1642" s="24" t="s">
        <v>91</v>
      </c>
      <c r="AG1642" s="24" t="s">
        <v>91</v>
      </c>
      <c r="AH1642" s="24" t="s">
        <v>91</v>
      </c>
      <c r="AI1642" s="24" t="s">
        <v>91</v>
      </c>
      <c r="AJ1642" s="24" t="s">
        <v>91</v>
      </c>
      <c r="AK1642" s="24" t="s">
        <v>91</v>
      </c>
      <c r="AL1642" s="24" t="s">
        <v>91</v>
      </c>
      <c r="AM1642" s="24" t="s">
        <v>90</v>
      </c>
      <c r="AN1642" s="24" t="s">
        <v>91</v>
      </c>
      <c r="AO1642" s="24" t="s">
        <v>91</v>
      </c>
      <c r="AP1642" s="24" t="s">
        <v>91</v>
      </c>
      <c r="AQ1642" s="24" t="s">
        <v>91</v>
      </c>
      <c r="AR1642" s="24" t="s">
        <v>91</v>
      </c>
      <c r="AS1642" s="24" t="s">
        <v>91</v>
      </c>
      <c r="AT1642" s="24" t="s">
        <v>91</v>
      </c>
      <c r="AU1642" s="24" t="s">
        <v>91</v>
      </c>
      <c r="AV1642" s="24" t="s">
        <v>91</v>
      </c>
      <c r="AW1642" s="24" t="s">
        <v>91</v>
      </c>
      <c r="AX1642" s="24" t="s">
        <v>91</v>
      </c>
      <c r="AY1642" s="24" t="s">
        <v>91</v>
      </c>
      <c r="AZ1642" s="24" t="s">
        <v>91</v>
      </c>
      <c r="BA1642" s="24" t="s">
        <v>91</v>
      </c>
      <c r="BB1642" s="24" t="s">
        <v>91</v>
      </c>
      <c r="BC1642" s="24" t="s">
        <v>91</v>
      </c>
      <c r="BD1642" s="24" t="s">
        <v>91</v>
      </c>
      <c r="BE1642" s="24" t="s">
        <v>91</v>
      </c>
      <c r="BF1642" s="24" t="s">
        <v>91</v>
      </c>
      <c r="BG1642" s="24" t="s">
        <v>91</v>
      </c>
      <c r="BH1642" s="24" t="s">
        <v>91</v>
      </c>
      <c r="BI1642" s="24" t="s">
        <v>91</v>
      </c>
      <c r="BJ1642" s="24" t="s">
        <v>91</v>
      </c>
      <c r="BK1642" s="24" t="s">
        <v>91</v>
      </c>
      <c r="BL1642" s="24" t="s">
        <v>91</v>
      </c>
      <c r="BM1642" s="24" t="s">
        <v>92</v>
      </c>
      <c r="BN1642" s="24" t="s">
        <v>91</v>
      </c>
      <c r="BO1642" s="24" t="s">
        <v>91</v>
      </c>
      <c r="BP1642" s="24" t="s">
        <v>92</v>
      </c>
      <c r="BQ1642" s="24" t="s">
        <v>91</v>
      </c>
      <c r="BR1642" s="24" t="s">
        <v>92</v>
      </c>
      <c r="BS1642" s="24" t="s">
        <v>91</v>
      </c>
      <c r="BT1642" s="24" t="s">
        <v>91</v>
      </c>
      <c r="BU1642" s="24" t="s">
        <v>91</v>
      </c>
      <c r="BV1642" s="24" t="s">
        <v>91</v>
      </c>
      <c r="BW1642" s="24" t="s">
        <v>91</v>
      </c>
      <c r="BX1642" s="24" t="s">
        <v>91</v>
      </c>
      <c r="BY1642" s="24" t="s">
        <v>91</v>
      </c>
      <c r="BZ1642" s="24" t="s">
        <v>91</v>
      </c>
    </row>
    <row r="1643" spans="1:78" ht="169.5" customHeight="1" x14ac:dyDescent="0.35">
      <c r="A1643" s="24"/>
      <c r="B1643" s="24" t="s">
        <v>77</v>
      </c>
      <c r="C1643" s="23" t="s">
        <v>78</v>
      </c>
      <c r="D1643" s="24" t="s">
        <v>79</v>
      </c>
      <c r="E1643" s="24" t="s">
        <v>1717</v>
      </c>
      <c r="F1643" s="24" t="s">
        <v>81</v>
      </c>
      <c r="G1643" s="24" t="s">
        <v>1765</v>
      </c>
      <c r="H1643" s="24" t="s">
        <v>1804</v>
      </c>
      <c r="I1643" s="24" t="s">
        <v>1809</v>
      </c>
      <c r="J1643" s="24" t="s">
        <v>1810</v>
      </c>
      <c r="K1643" s="24" t="s">
        <v>1811</v>
      </c>
      <c r="L1643" s="24" t="s">
        <v>1812</v>
      </c>
      <c r="M1643" s="24" t="s">
        <v>88</v>
      </c>
      <c r="N1643" s="24"/>
      <c r="O1643" s="24"/>
      <c r="P1643" s="24"/>
      <c r="Q1643" s="24" t="s">
        <v>89</v>
      </c>
      <c r="R1643" s="24"/>
      <c r="S1643" s="24"/>
      <c r="T1643" s="25" t="s">
        <v>90</v>
      </c>
      <c r="U1643" s="25" t="s">
        <v>91</v>
      </c>
      <c r="V1643" s="25" t="s">
        <v>91</v>
      </c>
      <c r="W1643" s="25" t="s">
        <v>91</v>
      </c>
      <c r="X1643" s="25"/>
      <c r="Y1643" s="25" t="s">
        <v>91</v>
      </c>
      <c r="Z1643" s="25" t="s">
        <v>91</v>
      </c>
      <c r="AA1643" s="25" t="s">
        <v>91</v>
      </c>
      <c r="AB1643" s="24" t="s">
        <v>90</v>
      </c>
      <c r="AC1643" s="24" t="s">
        <v>92</v>
      </c>
      <c r="AD1643" s="24" t="s">
        <v>91</v>
      </c>
      <c r="AE1643" s="24" t="s">
        <v>91</v>
      </c>
      <c r="AF1643" s="24" t="s">
        <v>91</v>
      </c>
      <c r="AG1643" s="24" t="s">
        <v>91</v>
      </c>
      <c r="AH1643" s="24" t="s">
        <v>91</v>
      </c>
      <c r="AI1643" s="24" t="s">
        <v>91</v>
      </c>
      <c r="AJ1643" s="24" t="s">
        <v>91</v>
      </c>
      <c r="AK1643" s="24" t="s">
        <v>91</v>
      </c>
      <c r="AL1643" s="24" t="s">
        <v>91</v>
      </c>
      <c r="AM1643" s="24" t="s">
        <v>92</v>
      </c>
      <c r="AN1643" s="24" t="s">
        <v>91</v>
      </c>
      <c r="AO1643" s="24" t="s">
        <v>91</v>
      </c>
      <c r="AP1643" s="24" t="s">
        <v>91</v>
      </c>
      <c r="AQ1643" s="24" t="s">
        <v>91</v>
      </c>
      <c r="AR1643" s="24" t="s">
        <v>91</v>
      </c>
      <c r="AS1643" s="24" t="s">
        <v>91</v>
      </c>
      <c r="AT1643" s="24" t="s">
        <v>91</v>
      </c>
      <c r="AU1643" s="24" t="s">
        <v>91</v>
      </c>
      <c r="AV1643" s="24" t="s">
        <v>91</v>
      </c>
      <c r="AW1643" s="24" t="s">
        <v>91</v>
      </c>
      <c r="AX1643" s="24" t="s">
        <v>91</v>
      </c>
      <c r="AY1643" s="24" t="s">
        <v>91</v>
      </c>
      <c r="AZ1643" s="24" t="s">
        <v>91</v>
      </c>
      <c r="BA1643" s="24" t="s">
        <v>91</v>
      </c>
      <c r="BB1643" s="24" t="s">
        <v>91</v>
      </c>
      <c r="BC1643" s="24" t="s">
        <v>91</v>
      </c>
      <c r="BD1643" s="24" t="s">
        <v>91</v>
      </c>
      <c r="BE1643" s="24" t="s">
        <v>91</v>
      </c>
      <c r="BF1643" s="24" t="s">
        <v>91</v>
      </c>
      <c r="BG1643" s="24" t="s">
        <v>91</v>
      </c>
      <c r="BH1643" s="24" t="s">
        <v>91</v>
      </c>
      <c r="BI1643" s="24" t="s">
        <v>91</v>
      </c>
      <c r="BJ1643" s="24" t="s">
        <v>91</v>
      </c>
      <c r="BK1643" s="24" t="s">
        <v>91</v>
      </c>
      <c r="BL1643" s="24" t="s">
        <v>91</v>
      </c>
      <c r="BM1643" s="24" t="s">
        <v>92</v>
      </c>
      <c r="BN1643" s="24" t="s">
        <v>91</v>
      </c>
      <c r="BO1643" s="24" t="s">
        <v>91</v>
      </c>
      <c r="BP1643" s="24" t="s">
        <v>92</v>
      </c>
      <c r="BQ1643" s="24" t="s">
        <v>91</v>
      </c>
      <c r="BR1643" s="24" t="s">
        <v>92</v>
      </c>
      <c r="BS1643" s="24" t="s">
        <v>91</v>
      </c>
      <c r="BT1643" s="24" t="s">
        <v>91</v>
      </c>
      <c r="BU1643" s="24" t="s">
        <v>91</v>
      </c>
      <c r="BV1643" s="24" t="s">
        <v>91</v>
      </c>
      <c r="BW1643" s="24" t="s">
        <v>91</v>
      </c>
      <c r="BX1643" s="24" t="s">
        <v>91</v>
      </c>
      <c r="BY1643" s="24" t="s">
        <v>91</v>
      </c>
      <c r="BZ1643" s="24" t="s">
        <v>91</v>
      </c>
    </row>
    <row r="1644" spans="1:78" ht="169.5" customHeight="1" x14ac:dyDescent="0.35">
      <c r="A1644" s="24"/>
      <c r="B1644" s="24" t="s">
        <v>77</v>
      </c>
      <c r="C1644" s="23" t="s">
        <v>78</v>
      </c>
      <c r="D1644" s="24" t="s">
        <v>79</v>
      </c>
      <c r="E1644" s="24" t="s">
        <v>1717</v>
      </c>
      <c r="F1644" s="24" t="s">
        <v>81</v>
      </c>
      <c r="G1644" s="24" t="s">
        <v>1765</v>
      </c>
      <c r="H1644" s="24" t="s">
        <v>1804</v>
      </c>
      <c r="I1644" s="24" t="s">
        <v>1813</v>
      </c>
      <c r="J1644" s="24" t="s">
        <v>1814</v>
      </c>
      <c r="K1644" s="24" t="s">
        <v>1815</v>
      </c>
      <c r="L1644" s="24" t="s">
        <v>1816</v>
      </c>
      <c r="M1644" s="24" t="s">
        <v>88</v>
      </c>
      <c r="N1644" s="24"/>
      <c r="O1644" s="24"/>
      <c r="P1644" s="24"/>
      <c r="Q1644" s="24" t="s">
        <v>89</v>
      </c>
      <c r="R1644" s="24"/>
      <c r="S1644" s="24"/>
      <c r="T1644" s="25" t="s">
        <v>90</v>
      </c>
      <c r="U1644" s="25" t="s">
        <v>91</v>
      </c>
      <c r="V1644" s="25" t="s">
        <v>91</v>
      </c>
      <c r="W1644" s="25" t="s">
        <v>91</v>
      </c>
      <c r="X1644" s="25"/>
      <c r="Y1644" s="25" t="s">
        <v>91</v>
      </c>
      <c r="Z1644" s="25" t="s">
        <v>91</v>
      </c>
      <c r="AA1644" s="25" t="s">
        <v>91</v>
      </c>
      <c r="AB1644" s="24" t="s">
        <v>90</v>
      </c>
      <c r="AC1644" s="24" t="s">
        <v>90</v>
      </c>
      <c r="AD1644" s="24" t="s">
        <v>91</v>
      </c>
      <c r="AE1644" s="24" t="s">
        <v>91</v>
      </c>
      <c r="AF1644" s="24" t="s">
        <v>91</v>
      </c>
      <c r="AG1644" s="24" t="s">
        <v>91</v>
      </c>
      <c r="AH1644" s="24" t="s">
        <v>91</v>
      </c>
      <c r="AI1644" s="24" t="s">
        <v>91</v>
      </c>
      <c r="AJ1644" s="24" t="s">
        <v>91</v>
      </c>
      <c r="AK1644" s="24" t="s">
        <v>91</v>
      </c>
      <c r="AL1644" s="24" t="s">
        <v>91</v>
      </c>
      <c r="AM1644" s="24" t="s">
        <v>90</v>
      </c>
      <c r="AN1644" s="24" t="s">
        <v>91</v>
      </c>
      <c r="AO1644" s="24" t="s">
        <v>91</v>
      </c>
      <c r="AP1644" s="24" t="s">
        <v>91</v>
      </c>
      <c r="AQ1644" s="24" t="s">
        <v>91</v>
      </c>
      <c r="AR1644" s="24" t="s">
        <v>91</v>
      </c>
      <c r="AS1644" s="24" t="s">
        <v>91</v>
      </c>
      <c r="AT1644" s="24" t="s">
        <v>91</v>
      </c>
      <c r="AU1644" s="24" t="s">
        <v>91</v>
      </c>
      <c r="AV1644" s="24" t="s">
        <v>91</v>
      </c>
      <c r="AW1644" s="24" t="s">
        <v>91</v>
      </c>
      <c r="AX1644" s="24" t="s">
        <v>91</v>
      </c>
      <c r="AY1644" s="24" t="s">
        <v>91</v>
      </c>
      <c r="AZ1644" s="24" t="s">
        <v>91</v>
      </c>
      <c r="BA1644" s="24" t="s">
        <v>91</v>
      </c>
      <c r="BB1644" s="24" t="s">
        <v>91</v>
      </c>
      <c r="BC1644" s="24" t="s">
        <v>91</v>
      </c>
      <c r="BD1644" s="24" t="s">
        <v>91</v>
      </c>
      <c r="BE1644" s="24" t="s">
        <v>91</v>
      </c>
      <c r="BF1644" s="24" t="s">
        <v>91</v>
      </c>
      <c r="BG1644" s="24" t="s">
        <v>91</v>
      </c>
      <c r="BH1644" s="24" t="s">
        <v>91</v>
      </c>
      <c r="BI1644" s="24" t="s">
        <v>91</v>
      </c>
      <c r="BJ1644" s="24" t="s">
        <v>91</v>
      </c>
      <c r="BK1644" s="24" t="s">
        <v>91</v>
      </c>
      <c r="BL1644" s="24" t="s">
        <v>91</v>
      </c>
      <c r="BM1644" s="24" t="s">
        <v>90</v>
      </c>
      <c r="BN1644" s="24" t="s">
        <v>91</v>
      </c>
      <c r="BO1644" s="24" t="s">
        <v>91</v>
      </c>
      <c r="BP1644" s="24" t="s">
        <v>90</v>
      </c>
      <c r="BQ1644" s="24" t="s">
        <v>91</v>
      </c>
      <c r="BR1644" s="24" t="s">
        <v>90</v>
      </c>
      <c r="BS1644" s="24" t="s">
        <v>91</v>
      </c>
      <c r="BT1644" s="24" t="s">
        <v>91</v>
      </c>
      <c r="BU1644" s="24" t="s">
        <v>91</v>
      </c>
      <c r="BV1644" s="24" t="s">
        <v>91</v>
      </c>
      <c r="BW1644" s="24" t="s">
        <v>91</v>
      </c>
      <c r="BX1644" s="24" t="s">
        <v>91</v>
      </c>
      <c r="BY1644" s="24" t="s">
        <v>91</v>
      </c>
      <c r="BZ1644" s="24" t="s">
        <v>91</v>
      </c>
    </row>
    <row r="1645" spans="1:78" ht="169.5" customHeight="1" x14ac:dyDescent="0.35">
      <c r="A1645" s="24"/>
      <c r="B1645" s="24" t="s">
        <v>77</v>
      </c>
      <c r="C1645" s="23" t="s">
        <v>78</v>
      </c>
      <c r="D1645" s="24" t="s">
        <v>79</v>
      </c>
      <c r="E1645" s="24" t="s">
        <v>1717</v>
      </c>
      <c r="F1645" s="24" t="s">
        <v>81</v>
      </c>
      <c r="G1645" s="24" t="s">
        <v>1765</v>
      </c>
      <c r="H1645" s="24" t="s">
        <v>1804</v>
      </c>
      <c r="I1645" s="24" t="s">
        <v>1817</v>
      </c>
      <c r="J1645" s="24" t="s">
        <v>1818</v>
      </c>
      <c r="K1645" s="24" t="s">
        <v>1819</v>
      </c>
      <c r="L1645" s="24" t="s">
        <v>1820</v>
      </c>
      <c r="M1645" s="24" t="s">
        <v>88</v>
      </c>
      <c r="N1645" s="24"/>
      <c r="O1645" s="24"/>
      <c r="P1645" s="24"/>
      <c r="Q1645" s="24" t="s">
        <v>89</v>
      </c>
      <c r="R1645" s="24"/>
      <c r="S1645" s="24"/>
      <c r="T1645" s="25" t="s">
        <v>90</v>
      </c>
      <c r="U1645" s="25" t="s">
        <v>91</v>
      </c>
      <c r="V1645" s="25" t="s">
        <v>91</v>
      </c>
      <c r="W1645" s="25" t="s">
        <v>91</v>
      </c>
      <c r="X1645" s="25"/>
      <c r="Y1645" s="25" t="s">
        <v>91</v>
      </c>
      <c r="Z1645" s="25" t="s">
        <v>91</v>
      </c>
      <c r="AA1645" s="25" t="s">
        <v>91</v>
      </c>
      <c r="AB1645" s="24" t="s">
        <v>90</v>
      </c>
      <c r="AC1645" s="24" t="s">
        <v>92</v>
      </c>
      <c r="AD1645" s="24" t="s">
        <v>91</v>
      </c>
      <c r="AE1645" s="24" t="s">
        <v>91</v>
      </c>
      <c r="AF1645" s="24" t="s">
        <v>91</v>
      </c>
      <c r="AG1645" s="24" t="s">
        <v>91</v>
      </c>
      <c r="AH1645" s="24" t="s">
        <v>91</v>
      </c>
      <c r="AI1645" s="24" t="s">
        <v>91</v>
      </c>
      <c r="AJ1645" s="24" t="s">
        <v>91</v>
      </c>
      <c r="AK1645" s="24" t="s">
        <v>91</v>
      </c>
      <c r="AL1645" s="24" t="s">
        <v>91</v>
      </c>
      <c r="AM1645" s="24" t="s">
        <v>92</v>
      </c>
      <c r="AN1645" s="24" t="s">
        <v>91</v>
      </c>
      <c r="AO1645" s="24" t="s">
        <v>91</v>
      </c>
      <c r="AP1645" s="24" t="s">
        <v>91</v>
      </c>
      <c r="AQ1645" s="24" t="s">
        <v>91</v>
      </c>
      <c r="AR1645" s="24" t="s">
        <v>91</v>
      </c>
      <c r="AS1645" s="24" t="s">
        <v>91</v>
      </c>
      <c r="AT1645" s="24" t="s">
        <v>91</v>
      </c>
      <c r="AU1645" s="24" t="s">
        <v>91</v>
      </c>
      <c r="AV1645" s="24" t="s">
        <v>91</v>
      </c>
      <c r="AW1645" s="24" t="s">
        <v>91</v>
      </c>
      <c r="AX1645" s="24" t="s">
        <v>91</v>
      </c>
      <c r="AY1645" s="24" t="s">
        <v>91</v>
      </c>
      <c r="AZ1645" s="24" t="s">
        <v>91</v>
      </c>
      <c r="BA1645" s="24" t="s">
        <v>91</v>
      </c>
      <c r="BB1645" s="24" t="s">
        <v>91</v>
      </c>
      <c r="BC1645" s="24" t="s">
        <v>91</v>
      </c>
      <c r="BD1645" s="24" t="s">
        <v>91</v>
      </c>
      <c r="BE1645" s="24" t="s">
        <v>91</v>
      </c>
      <c r="BF1645" s="24" t="s">
        <v>91</v>
      </c>
      <c r="BG1645" s="24" t="s">
        <v>91</v>
      </c>
      <c r="BH1645" s="24" t="s">
        <v>91</v>
      </c>
      <c r="BI1645" s="24" t="s">
        <v>91</v>
      </c>
      <c r="BJ1645" s="24" t="s">
        <v>91</v>
      </c>
      <c r="BK1645" s="24" t="s">
        <v>91</v>
      </c>
      <c r="BL1645" s="24" t="s">
        <v>91</v>
      </c>
      <c r="BM1645" s="24" t="s">
        <v>92</v>
      </c>
      <c r="BN1645" s="24" t="s">
        <v>91</v>
      </c>
      <c r="BO1645" s="24" t="s">
        <v>91</v>
      </c>
      <c r="BP1645" s="24" t="s">
        <v>92</v>
      </c>
      <c r="BQ1645" s="24" t="s">
        <v>91</v>
      </c>
      <c r="BR1645" s="24" t="s">
        <v>92</v>
      </c>
      <c r="BS1645" s="24" t="s">
        <v>91</v>
      </c>
      <c r="BT1645" s="24" t="s">
        <v>91</v>
      </c>
      <c r="BU1645" s="24" t="s">
        <v>91</v>
      </c>
      <c r="BV1645" s="24" t="s">
        <v>91</v>
      </c>
      <c r="BW1645" s="24" t="s">
        <v>91</v>
      </c>
      <c r="BX1645" s="24" t="s">
        <v>91</v>
      </c>
      <c r="BY1645" s="24" t="s">
        <v>91</v>
      </c>
      <c r="BZ1645" s="24" t="s">
        <v>91</v>
      </c>
    </row>
    <row r="1646" spans="1:78" ht="169.5" customHeight="1" x14ac:dyDescent="0.35">
      <c r="A1646" s="24"/>
      <c r="B1646" s="24" t="s">
        <v>77</v>
      </c>
      <c r="C1646" s="23" t="s">
        <v>78</v>
      </c>
      <c r="D1646" s="24" t="s">
        <v>79</v>
      </c>
      <c r="E1646" s="24" t="s">
        <v>1717</v>
      </c>
      <c r="F1646" s="24" t="s">
        <v>81</v>
      </c>
      <c r="G1646" s="24" t="s">
        <v>1718</v>
      </c>
      <c r="H1646" s="24" t="s">
        <v>1745</v>
      </c>
      <c r="I1646" s="24" t="s">
        <v>1746</v>
      </c>
      <c r="J1646" s="24" t="s">
        <v>1747</v>
      </c>
      <c r="K1646" s="24" t="s">
        <v>1748</v>
      </c>
      <c r="L1646" s="24" t="s">
        <v>1749</v>
      </c>
      <c r="M1646" s="24" t="s">
        <v>88</v>
      </c>
      <c r="N1646" s="24"/>
      <c r="O1646" s="24"/>
      <c r="P1646" s="24"/>
      <c r="Q1646" s="24" t="s">
        <v>89</v>
      </c>
      <c r="R1646" s="24"/>
      <c r="S1646" s="24"/>
      <c r="T1646" s="25" t="s">
        <v>90</v>
      </c>
      <c r="U1646" s="25" t="s">
        <v>91</v>
      </c>
      <c r="V1646" s="25" t="s">
        <v>91</v>
      </c>
      <c r="W1646" s="25" t="s">
        <v>91</v>
      </c>
      <c r="X1646" s="25"/>
      <c r="Y1646" s="25" t="s">
        <v>91</v>
      </c>
      <c r="Z1646" s="25" t="s">
        <v>91</v>
      </c>
      <c r="AA1646" s="25" t="s">
        <v>91</v>
      </c>
      <c r="AB1646" s="24" t="s">
        <v>90</v>
      </c>
      <c r="AC1646" s="24" t="s">
        <v>92</v>
      </c>
      <c r="AD1646" s="24" t="s">
        <v>91</v>
      </c>
      <c r="AE1646" s="24" t="s">
        <v>91</v>
      </c>
      <c r="AF1646" s="24" t="s">
        <v>91</v>
      </c>
      <c r="AG1646" s="24" t="s">
        <v>91</v>
      </c>
      <c r="AH1646" s="24" t="s">
        <v>91</v>
      </c>
      <c r="AI1646" s="24" t="s">
        <v>91</v>
      </c>
      <c r="AJ1646" s="24" t="s">
        <v>91</v>
      </c>
      <c r="AK1646" s="24" t="s">
        <v>91</v>
      </c>
      <c r="AL1646" s="24" t="s">
        <v>91</v>
      </c>
      <c r="AM1646" s="24" t="s">
        <v>92</v>
      </c>
      <c r="AN1646" s="24" t="s">
        <v>91</v>
      </c>
      <c r="AO1646" s="24" t="s">
        <v>91</v>
      </c>
      <c r="AP1646" s="24" t="s">
        <v>91</v>
      </c>
      <c r="AQ1646" s="24" t="s">
        <v>91</v>
      </c>
      <c r="AR1646" s="24" t="s">
        <v>91</v>
      </c>
      <c r="AS1646" s="24" t="s">
        <v>91</v>
      </c>
      <c r="AT1646" s="24" t="s">
        <v>91</v>
      </c>
      <c r="AU1646" s="24" t="s">
        <v>91</v>
      </c>
      <c r="AV1646" s="24" t="s">
        <v>91</v>
      </c>
      <c r="AW1646" s="24" t="s">
        <v>91</v>
      </c>
      <c r="AX1646" s="24" t="s">
        <v>91</v>
      </c>
      <c r="AY1646" s="24" t="s">
        <v>91</v>
      </c>
      <c r="AZ1646" s="24" t="s">
        <v>91</v>
      </c>
      <c r="BA1646" s="24" t="s">
        <v>91</v>
      </c>
      <c r="BB1646" s="24" t="s">
        <v>91</v>
      </c>
      <c r="BC1646" s="24" t="s">
        <v>91</v>
      </c>
      <c r="BD1646" s="24" t="s">
        <v>91</v>
      </c>
      <c r="BE1646" s="24" t="s">
        <v>91</v>
      </c>
      <c r="BF1646" s="24" t="s">
        <v>91</v>
      </c>
      <c r="BG1646" s="24" t="s">
        <v>91</v>
      </c>
      <c r="BH1646" s="24" t="s">
        <v>91</v>
      </c>
      <c r="BI1646" s="24" t="s">
        <v>91</v>
      </c>
      <c r="BJ1646" s="24" t="s">
        <v>91</v>
      </c>
      <c r="BK1646" s="24" t="s">
        <v>91</v>
      </c>
      <c r="BL1646" s="24" t="s">
        <v>91</v>
      </c>
      <c r="BM1646" s="24" t="s">
        <v>90</v>
      </c>
      <c r="BN1646" s="24" t="s">
        <v>91</v>
      </c>
      <c r="BO1646" s="24" t="s">
        <v>91</v>
      </c>
      <c r="BP1646" s="24" t="s">
        <v>90</v>
      </c>
      <c r="BQ1646" s="24" t="s">
        <v>91</v>
      </c>
      <c r="BR1646" s="24" t="s">
        <v>90</v>
      </c>
      <c r="BS1646" s="24" t="s">
        <v>91</v>
      </c>
      <c r="BT1646" s="24" t="s">
        <v>91</v>
      </c>
      <c r="BU1646" s="24" t="s">
        <v>91</v>
      </c>
      <c r="BV1646" s="24" t="s">
        <v>91</v>
      </c>
      <c r="BW1646" s="24" t="s">
        <v>91</v>
      </c>
      <c r="BX1646" s="24" t="s">
        <v>91</v>
      </c>
      <c r="BY1646" s="24" t="s">
        <v>91</v>
      </c>
      <c r="BZ1646" s="24" t="s">
        <v>91</v>
      </c>
    </row>
    <row r="1647" spans="1:78" ht="169.5" customHeight="1" x14ac:dyDescent="0.35">
      <c r="A1647" s="24"/>
      <c r="B1647" s="24" t="s">
        <v>77</v>
      </c>
      <c r="C1647" s="23" t="s">
        <v>78</v>
      </c>
      <c r="D1647" s="24" t="s">
        <v>79</v>
      </c>
      <c r="E1647" s="24" t="s">
        <v>1717</v>
      </c>
      <c r="F1647" s="24" t="s">
        <v>81</v>
      </c>
      <c r="G1647" s="24" t="s">
        <v>1718</v>
      </c>
      <c r="H1647" s="24" t="s">
        <v>1745</v>
      </c>
      <c r="I1647" s="24" t="s">
        <v>1750</v>
      </c>
      <c r="J1647" s="24" t="s">
        <v>1751</v>
      </c>
      <c r="K1647" s="24" t="s">
        <v>1752</v>
      </c>
      <c r="L1647" s="24" t="s">
        <v>1753</v>
      </c>
      <c r="M1647" s="24" t="s">
        <v>88</v>
      </c>
      <c r="N1647" s="24"/>
      <c r="O1647" s="24"/>
      <c r="P1647" s="24"/>
      <c r="Q1647" s="24" t="s">
        <v>89</v>
      </c>
      <c r="R1647" s="24"/>
      <c r="S1647" s="24"/>
      <c r="T1647" s="25" t="s">
        <v>90</v>
      </c>
      <c r="U1647" s="25" t="s">
        <v>91</v>
      </c>
      <c r="V1647" s="25" t="s">
        <v>91</v>
      </c>
      <c r="W1647" s="25" t="s">
        <v>91</v>
      </c>
      <c r="X1647" s="25"/>
      <c r="Y1647" s="25" t="s">
        <v>91</v>
      </c>
      <c r="Z1647" s="25" t="s">
        <v>91</v>
      </c>
      <c r="AA1647" s="25" t="s">
        <v>91</v>
      </c>
      <c r="AB1647" s="24" t="s">
        <v>90</v>
      </c>
      <c r="AC1647" s="24" t="s">
        <v>90</v>
      </c>
      <c r="AD1647" s="24" t="s">
        <v>91</v>
      </c>
      <c r="AE1647" s="24" t="s">
        <v>91</v>
      </c>
      <c r="AF1647" s="24" t="s">
        <v>91</v>
      </c>
      <c r="AG1647" s="24" t="s">
        <v>91</v>
      </c>
      <c r="AH1647" s="24" t="s">
        <v>91</v>
      </c>
      <c r="AI1647" s="24" t="s">
        <v>91</v>
      </c>
      <c r="AJ1647" s="24" t="s">
        <v>91</v>
      </c>
      <c r="AK1647" s="24" t="s">
        <v>91</v>
      </c>
      <c r="AL1647" s="24" t="s">
        <v>91</v>
      </c>
      <c r="AM1647" s="24" t="s">
        <v>90</v>
      </c>
      <c r="AN1647" s="24" t="s">
        <v>91</v>
      </c>
      <c r="AO1647" s="24" t="s">
        <v>91</v>
      </c>
      <c r="AP1647" s="24" t="s">
        <v>91</v>
      </c>
      <c r="AQ1647" s="24" t="s">
        <v>91</v>
      </c>
      <c r="AR1647" s="24" t="s">
        <v>91</v>
      </c>
      <c r="AS1647" s="24" t="s">
        <v>91</v>
      </c>
      <c r="AT1647" s="24" t="s">
        <v>91</v>
      </c>
      <c r="AU1647" s="24" t="s">
        <v>91</v>
      </c>
      <c r="AV1647" s="24" t="s">
        <v>91</v>
      </c>
      <c r="AW1647" s="24" t="s">
        <v>91</v>
      </c>
      <c r="AX1647" s="24" t="s">
        <v>91</v>
      </c>
      <c r="AY1647" s="24" t="s">
        <v>91</v>
      </c>
      <c r="AZ1647" s="24" t="s">
        <v>91</v>
      </c>
      <c r="BA1647" s="24" t="s">
        <v>91</v>
      </c>
      <c r="BB1647" s="24" t="s">
        <v>91</v>
      </c>
      <c r="BC1647" s="24" t="s">
        <v>90</v>
      </c>
      <c r="BD1647" s="24" t="s">
        <v>91</v>
      </c>
      <c r="BE1647" s="24" t="s">
        <v>91</v>
      </c>
      <c r="BF1647" s="24" t="s">
        <v>91</v>
      </c>
      <c r="BG1647" s="24" t="s">
        <v>90</v>
      </c>
      <c r="BH1647" s="24" t="s">
        <v>91</v>
      </c>
      <c r="BI1647" s="24" t="s">
        <v>91</v>
      </c>
      <c r="BJ1647" s="24" t="s">
        <v>91</v>
      </c>
      <c r="BK1647" s="24" t="s">
        <v>90</v>
      </c>
      <c r="BL1647" s="24" t="s">
        <v>90</v>
      </c>
      <c r="BM1647" s="24" t="s">
        <v>90</v>
      </c>
      <c r="BN1647" s="24" t="s">
        <v>91</v>
      </c>
      <c r="BO1647" s="24" t="s">
        <v>91</v>
      </c>
      <c r="BP1647" s="24" t="s">
        <v>90</v>
      </c>
      <c r="BQ1647" s="24" t="s">
        <v>91</v>
      </c>
      <c r="BR1647" s="24" t="s">
        <v>90</v>
      </c>
      <c r="BS1647" s="24" t="s">
        <v>91</v>
      </c>
      <c r="BT1647" s="24" t="s">
        <v>91</v>
      </c>
      <c r="BU1647" s="24" t="s">
        <v>91</v>
      </c>
      <c r="BV1647" s="24" t="s">
        <v>91</v>
      </c>
      <c r="BW1647" s="24" t="s">
        <v>91</v>
      </c>
      <c r="BX1647" s="24" t="s">
        <v>91</v>
      </c>
      <c r="BY1647" s="24" t="s">
        <v>91</v>
      </c>
      <c r="BZ1647" s="24" t="s">
        <v>91</v>
      </c>
    </row>
    <row r="1648" spans="1:78" ht="169.5" customHeight="1" x14ac:dyDescent="0.35">
      <c r="A1648" s="24"/>
      <c r="B1648" s="24" t="s">
        <v>77</v>
      </c>
      <c r="C1648" s="23" t="s">
        <v>78</v>
      </c>
      <c r="D1648" s="24" t="s">
        <v>79</v>
      </c>
      <c r="E1648" s="24" t="s">
        <v>1717</v>
      </c>
      <c r="F1648" s="24" t="s">
        <v>81</v>
      </c>
      <c r="G1648" s="24" t="s">
        <v>1718</v>
      </c>
      <c r="H1648" s="24" t="s">
        <v>1745</v>
      </c>
      <c r="I1648" s="24" t="s">
        <v>1754</v>
      </c>
      <c r="J1648" s="24" t="s">
        <v>1755</v>
      </c>
      <c r="K1648" s="24" t="s">
        <v>1756</v>
      </c>
      <c r="L1648" s="24" t="s">
        <v>1757</v>
      </c>
      <c r="M1648" s="24" t="s">
        <v>88</v>
      </c>
      <c r="N1648" s="24"/>
      <c r="O1648" s="24"/>
      <c r="P1648" s="24"/>
      <c r="Q1648" s="24" t="s">
        <v>89</v>
      </c>
      <c r="R1648" s="24"/>
      <c r="S1648" s="24"/>
      <c r="T1648" s="25" t="s">
        <v>90</v>
      </c>
      <c r="U1648" s="25" t="s">
        <v>91</v>
      </c>
      <c r="V1648" s="25" t="s">
        <v>91</v>
      </c>
      <c r="W1648" s="25" t="s">
        <v>91</v>
      </c>
      <c r="X1648" s="25"/>
      <c r="Y1648" s="25" t="s">
        <v>91</v>
      </c>
      <c r="Z1648" s="25" t="s">
        <v>91</v>
      </c>
      <c r="AA1648" s="25" t="s">
        <v>91</v>
      </c>
      <c r="AB1648" s="24" t="s">
        <v>90</v>
      </c>
      <c r="AC1648" s="24" t="s">
        <v>90</v>
      </c>
      <c r="AD1648" s="24" t="s">
        <v>91</v>
      </c>
      <c r="AE1648" s="24" t="s">
        <v>91</v>
      </c>
      <c r="AF1648" s="24" t="s">
        <v>91</v>
      </c>
      <c r="AG1648" s="24" t="s">
        <v>91</v>
      </c>
      <c r="AH1648" s="24" t="s">
        <v>91</v>
      </c>
      <c r="AI1648" s="24" t="s">
        <v>91</v>
      </c>
      <c r="AJ1648" s="24" t="s">
        <v>91</v>
      </c>
      <c r="AK1648" s="24" t="s">
        <v>91</v>
      </c>
      <c r="AL1648" s="24" t="s">
        <v>91</v>
      </c>
      <c r="AM1648" s="24" t="s">
        <v>90</v>
      </c>
      <c r="AN1648" s="24" t="s">
        <v>91</v>
      </c>
      <c r="AO1648" s="24" t="s">
        <v>91</v>
      </c>
      <c r="AP1648" s="24" t="s">
        <v>91</v>
      </c>
      <c r="AQ1648" s="24" t="s">
        <v>91</v>
      </c>
      <c r="AR1648" s="24" t="s">
        <v>91</v>
      </c>
      <c r="AS1648" s="24" t="s">
        <v>91</v>
      </c>
      <c r="AT1648" s="24" t="s">
        <v>91</v>
      </c>
      <c r="AU1648" s="24" t="s">
        <v>91</v>
      </c>
      <c r="AV1648" s="24" t="s">
        <v>91</v>
      </c>
      <c r="AW1648" s="24" t="s">
        <v>91</v>
      </c>
      <c r="AX1648" s="24" t="s">
        <v>91</v>
      </c>
      <c r="AY1648" s="24" t="s">
        <v>91</v>
      </c>
      <c r="AZ1648" s="24" t="s">
        <v>91</v>
      </c>
      <c r="BA1648" s="24" t="s">
        <v>91</v>
      </c>
      <c r="BB1648" s="24" t="s">
        <v>91</v>
      </c>
      <c r="BC1648" s="24" t="s">
        <v>90</v>
      </c>
      <c r="BD1648" s="24" t="s">
        <v>91</v>
      </c>
      <c r="BE1648" s="24" t="s">
        <v>91</v>
      </c>
      <c r="BF1648" s="24" t="s">
        <v>91</v>
      </c>
      <c r="BG1648" s="24" t="s">
        <v>90</v>
      </c>
      <c r="BH1648" s="24" t="s">
        <v>91</v>
      </c>
      <c r="BI1648" s="24" t="s">
        <v>91</v>
      </c>
      <c r="BJ1648" s="24" t="s">
        <v>91</v>
      </c>
      <c r="BK1648" s="24" t="s">
        <v>90</v>
      </c>
      <c r="BL1648" s="24" t="s">
        <v>90</v>
      </c>
      <c r="BM1648" s="24" t="s">
        <v>90</v>
      </c>
      <c r="BN1648" s="24" t="s">
        <v>91</v>
      </c>
      <c r="BO1648" s="24" t="s">
        <v>91</v>
      </c>
      <c r="BP1648" s="24" t="s">
        <v>90</v>
      </c>
      <c r="BQ1648" s="24" t="s">
        <v>91</v>
      </c>
      <c r="BR1648" s="24" t="s">
        <v>90</v>
      </c>
      <c r="BS1648" s="24" t="s">
        <v>91</v>
      </c>
      <c r="BT1648" s="24" t="s">
        <v>91</v>
      </c>
      <c r="BU1648" s="24" t="s">
        <v>91</v>
      </c>
      <c r="BV1648" s="24" t="s">
        <v>91</v>
      </c>
      <c r="BW1648" s="24" t="s">
        <v>91</v>
      </c>
      <c r="BX1648" s="24" t="s">
        <v>91</v>
      </c>
      <c r="BY1648" s="24" t="s">
        <v>91</v>
      </c>
      <c r="BZ1648" s="24" t="s">
        <v>91</v>
      </c>
    </row>
    <row r="1649" spans="1:80" ht="169.5" customHeight="1" x14ac:dyDescent="0.35">
      <c r="A1649" s="24"/>
      <c r="B1649" s="24" t="s">
        <v>77</v>
      </c>
      <c r="C1649" s="23" t="s">
        <v>78</v>
      </c>
      <c r="D1649" s="24" t="s">
        <v>79</v>
      </c>
      <c r="E1649" s="24" t="s">
        <v>1717</v>
      </c>
      <c r="F1649" s="24" t="s">
        <v>81</v>
      </c>
      <c r="G1649" s="24" t="s">
        <v>1718</v>
      </c>
      <c r="H1649" s="24" t="s">
        <v>1745</v>
      </c>
      <c r="I1649" s="24" t="s">
        <v>1758</v>
      </c>
      <c r="J1649" s="24" t="s">
        <v>1759</v>
      </c>
      <c r="K1649" s="24" t="s">
        <v>1758</v>
      </c>
      <c r="L1649" s="24" t="s">
        <v>1760</v>
      </c>
      <c r="M1649" s="24" t="s">
        <v>88</v>
      </c>
      <c r="N1649" s="24"/>
      <c r="O1649" s="24"/>
      <c r="P1649" s="24"/>
      <c r="Q1649" s="24" t="s">
        <v>89</v>
      </c>
      <c r="R1649" s="24"/>
      <c r="S1649" s="24"/>
      <c r="T1649" s="25" t="s">
        <v>90</v>
      </c>
      <c r="U1649" s="25" t="s">
        <v>91</v>
      </c>
      <c r="V1649" s="25" t="s">
        <v>91</v>
      </c>
      <c r="W1649" s="25" t="s">
        <v>91</v>
      </c>
      <c r="X1649" s="25"/>
      <c r="Y1649" s="25" t="s">
        <v>91</v>
      </c>
      <c r="Z1649" s="25" t="s">
        <v>91</v>
      </c>
      <c r="AA1649" s="25" t="s">
        <v>91</v>
      </c>
      <c r="AB1649" s="24" t="s">
        <v>90</v>
      </c>
      <c r="AC1649" s="24" t="s">
        <v>90</v>
      </c>
      <c r="AD1649" s="24" t="s">
        <v>91</v>
      </c>
      <c r="AE1649" s="24" t="s">
        <v>91</v>
      </c>
      <c r="AF1649" s="24" t="s">
        <v>91</v>
      </c>
      <c r="AG1649" s="24" t="s">
        <v>91</v>
      </c>
      <c r="AH1649" s="24" t="s">
        <v>91</v>
      </c>
      <c r="AI1649" s="24" t="s">
        <v>91</v>
      </c>
      <c r="AJ1649" s="24" t="s">
        <v>91</v>
      </c>
      <c r="AK1649" s="24" t="s">
        <v>91</v>
      </c>
      <c r="AL1649" s="24" t="s">
        <v>91</v>
      </c>
      <c r="AM1649" s="24" t="s">
        <v>90</v>
      </c>
      <c r="AN1649" s="24" t="s">
        <v>91</v>
      </c>
      <c r="AO1649" s="24" t="s">
        <v>91</v>
      </c>
      <c r="AP1649" s="24" t="s">
        <v>91</v>
      </c>
      <c r="AQ1649" s="24" t="s">
        <v>91</v>
      </c>
      <c r="AR1649" s="24" t="s">
        <v>91</v>
      </c>
      <c r="AS1649" s="24" t="s">
        <v>91</v>
      </c>
      <c r="AT1649" s="24" t="s">
        <v>91</v>
      </c>
      <c r="AU1649" s="24" t="s">
        <v>91</v>
      </c>
      <c r="AV1649" s="24" t="s">
        <v>91</v>
      </c>
      <c r="AW1649" s="24" t="s">
        <v>91</v>
      </c>
      <c r="AX1649" s="24" t="s">
        <v>91</v>
      </c>
      <c r="AY1649" s="24" t="s">
        <v>91</v>
      </c>
      <c r="AZ1649" s="24" t="s">
        <v>91</v>
      </c>
      <c r="BA1649" s="24" t="s">
        <v>91</v>
      </c>
      <c r="BB1649" s="24" t="s">
        <v>91</v>
      </c>
      <c r="BC1649" s="24" t="s">
        <v>90</v>
      </c>
      <c r="BD1649" s="24" t="s">
        <v>91</v>
      </c>
      <c r="BE1649" s="24" t="s">
        <v>91</v>
      </c>
      <c r="BF1649" s="24" t="s">
        <v>91</v>
      </c>
      <c r="BG1649" s="24" t="s">
        <v>90</v>
      </c>
      <c r="BH1649" s="24" t="s">
        <v>91</v>
      </c>
      <c r="BI1649" s="24" t="s">
        <v>91</v>
      </c>
      <c r="BJ1649" s="24" t="s">
        <v>91</v>
      </c>
      <c r="BK1649" s="24" t="s">
        <v>90</v>
      </c>
      <c r="BL1649" s="24" t="s">
        <v>90</v>
      </c>
      <c r="BM1649" s="24" t="s">
        <v>90</v>
      </c>
      <c r="BN1649" s="24" t="s">
        <v>91</v>
      </c>
      <c r="BO1649" s="24" t="s">
        <v>91</v>
      </c>
      <c r="BP1649" s="24" t="s">
        <v>90</v>
      </c>
      <c r="BQ1649" s="24" t="s">
        <v>91</v>
      </c>
      <c r="BR1649" s="24" t="s">
        <v>90</v>
      </c>
      <c r="BS1649" s="24" t="s">
        <v>91</v>
      </c>
      <c r="BT1649" s="24" t="s">
        <v>91</v>
      </c>
      <c r="BU1649" s="24" t="s">
        <v>91</v>
      </c>
      <c r="BV1649" s="24" t="s">
        <v>91</v>
      </c>
      <c r="BW1649" s="24" t="s">
        <v>91</v>
      </c>
      <c r="BX1649" s="24" t="s">
        <v>91</v>
      </c>
      <c r="BY1649" s="24" t="s">
        <v>91</v>
      </c>
      <c r="BZ1649" s="24" t="s">
        <v>91</v>
      </c>
    </row>
    <row r="1650" spans="1:80" ht="169.5" customHeight="1" x14ac:dyDescent="0.35">
      <c r="A1650" s="24"/>
      <c r="B1650" s="24" t="s">
        <v>77</v>
      </c>
      <c r="C1650" s="23" t="s">
        <v>78</v>
      </c>
      <c r="D1650" s="24" t="s">
        <v>79</v>
      </c>
      <c r="E1650" s="24" t="s">
        <v>1717</v>
      </c>
      <c r="F1650" s="24" t="s">
        <v>81</v>
      </c>
      <c r="G1650" s="24" t="s">
        <v>1718</v>
      </c>
      <c r="H1650" s="24" t="s">
        <v>1745</v>
      </c>
      <c r="I1650" s="24" t="s">
        <v>1761</v>
      </c>
      <c r="J1650" s="24" t="s">
        <v>1762</v>
      </c>
      <c r="K1650" s="24" t="s">
        <v>1763</v>
      </c>
      <c r="L1650" s="24" t="s">
        <v>1764</v>
      </c>
      <c r="M1650" s="24" t="s">
        <v>88</v>
      </c>
      <c r="N1650" s="24"/>
      <c r="O1650" s="24"/>
      <c r="P1650" s="24"/>
      <c r="Q1650" s="24" t="s">
        <v>89</v>
      </c>
      <c r="R1650" s="24"/>
      <c r="S1650" s="24"/>
      <c r="T1650" s="25" t="s">
        <v>90</v>
      </c>
      <c r="U1650" s="25" t="s">
        <v>91</v>
      </c>
      <c r="V1650" s="25" t="s">
        <v>91</v>
      </c>
      <c r="W1650" s="25" t="s">
        <v>91</v>
      </c>
      <c r="X1650" s="25"/>
      <c r="Y1650" s="25" t="s">
        <v>91</v>
      </c>
      <c r="Z1650" s="25" t="s">
        <v>91</v>
      </c>
      <c r="AA1650" s="25" t="s">
        <v>91</v>
      </c>
      <c r="AB1650" s="24" t="s">
        <v>90</v>
      </c>
      <c r="AC1650" s="24" t="s">
        <v>90</v>
      </c>
      <c r="AD1650" s="24" t="s">
        <v>91</v>
      </c>
      <c r="AE1650" s="24" t="s">
        <v>91</v>
      </c>
      <c r="AF1650" s="24" t="s">
        <v>91</v>
      </c>
      <c r="AG1650" s="24" t="s">
        <v>91</v>
      </c>
      <c r="AH1650" s="24" t="s">
        <v>91</v>
      </c>
      <c r="AI1650" s="24" t="s">
        <v>91</v>
      </c>
      <c r="AJ1650" s="24" t="s">
        <v>91</v>
      </c>
      <c r="AK1650" s="24" t="s">
        <v>91</v>
      </c>
      <c r="AL1650" s="24" t="s">
        <v>91</v>
      </c>
      <c r="AM1650" s="24" t="s">
        <v>90</v>
      </c>
      <c r="AN1650" s="24" t="s">
        <v>91</v>
      </c>
      <c r="AO1650" s="24" t="s">
        <v>91</v>
      </c>
      <c r="AP1650" s="24" t="s">
        <v>91</v>
      </c>
      <c r="AQ1650" s="24" t="s">
        <v>91</v>
      </c>
      <c r="AR1650" s="24" t="s">
        <v>91</v>
      </c>
      <c r="AS1650" s="24" t="s">
        <v>91</v>
      </c>
      <c r="AT1650" s="24" t="s">
        <v>91</v>
      </c>
      <c r="AU1650" s="24" t="s">
        <v>91</v>
      </c>
      <c r="AV1650" s="24" t="s">
        <v>91</v>
      </c>
      <c r="AW1650" s="24" t="s">
        <v>91</v>
      </c>
      <c r="AX1650" s="24" t="s">
        <v>91</v>
      </c>
      <c r="AY1650" s="24" t="s">
        <v>91</v>
      </c>
      <c r="AZ1650" s="24" t="s">
        <v>91</v>
      </c>
      <c r="BA1650" s="24" t="s">
        <v>91</v>
      </c>
      <c r="BB1650" s="24" t="s">
        <v>91</v>
      </c>
      <c r="BC1650" s="24" t="s">
        <v>90</v>
      </c>
      <c r="BD1650" s="24" t="s">
        <v>91</v>
      </c>
      <c r="BE1650" s="24" t="s">
        <v>91</v>
      </c>
      <c r="BF1650" s="24" t="s">
        <v>91</v>
      </c>
      <c r="BG1650" s="24" t="s">
        <v>90</v>
      </c>
      <c r="BH1650" s="24" t="s">
        <v>91</v>
      </c>
      <c r="BI1650" s="24" t="s">
        <v>91</v>
      </c>
      <c r="BJ1650" s="24" t="s">
        <v>91</v>
      </c>
      <c r="BK1650" s="24" t="s">
        <v>90</v>
      </c>
      <c r="BL1650" s="24" t="s">
        <v>90</v>
      </c>
      <c r="BM1650" s="24" t="s">
        <v>90</v>
      </c>
      <c r="BN1650" s="24" t="s">
        <v>91</v>
      </c>
      <c r="BO1650" s="24" t="s">
        <v>91</v>
      </c>
      <c r="BP1650" s="24" t="s">
        <v>90</v>
      </c>
      <c r="BQ1650" s="24" t="s">
        <v>91</v>
      </c>
      <c r="BR1650" s="24" t="s">
        <v>90</v>
      </c>
      <c r="BS1650" s="24" t="s">
        <v>91</v>
      </c>
      <c r="BT1650" s="24" t="s">
        <v>91</v>
      </c>
      <c r="BU1650" s="24" t="s">
        <v>91</v>
      </c>
      <c r="BV1650" s="24" t="s">
        <v>91</v>
      </c>
      <c r="BW1650" s="24" t="s">
        <v>91</v>
      </c>
      <c r="BX1650" s="24" t="s">
        <v>91</v>
      </c>
      <c r="BY1650" s="24" t="s">
        <v>91</v>
      </c>
      <c r="BZ1650" s="24" t="s">
        <v>91</v>
      </c>
    </row>
    <row r="1651" spans="1:80" ht="169.5" customHeight="1" x14ac:dyDescent="0.35">
      <c r="A1651" s="24"/>
      <c r="B1651" s="24" t="s">
        <v>77</v>
      </c>
      <c r="C1651" s="23" t="s">
        <v>78</v>
      </c>
      <c r="D1651" s="24" t="s">
        <v>79</v>
      </c>
      <c r="E1651" s="24" t="s">
        <v>1717</v>
      </c>
      <c r="F1651" s="24" t="s">
        <v>81</v>
      </c>
      <c r="G1651" s="24" t="s">
        <v>1830</v>
      </c>
      <c r="H1651" s="24" t="s">
        <v>1844</v>
      </c>
      <c r="I1651" s="24" t="s">
        <v>1845</v>
      </c>
      <c r="J1651" s="24" t="s">
        <v>1846</v>
      </c>
      <c r="K1651" s="24" t="s">
        <v>1847</v>
      </c>
      <c r="L1651" s="24" t="s">
        <v>1848</v>
      </c>
      <c r="M1651" s="24" t="s">
        <v>88</v>
      </c>
      <c r="N1651" s="24"/>
      <c r="O1651" s="24"/>
      <c r="P1651" s="24"/>
      <c r="Q1651" s="24" t="s">
        <v>89</v>
      </c>
      <c r="R1651" s="24"/>
      <c r="S1651" s="24"/>
      <c r="T1651" s="25" t="s">
        <v>90</v>
      </c>
      <c r="U1651" s="25" t="s">
        <v>91</v>
      </c>
      <c r="V1651" s="25" t="s">
        <v>91</v>
      </c>
      <c r="W1651" s="25" t="s">
        <v>91</v>
      </c>
      <c r="X1651" s="25"/>
      <c r="Y1651" s="25" t="s">
        <v>91</v>
      </c>
      <c r="Z1651" s="25" t="s">
        <v>91</v>
      </c>
      <c r="AA1651" s="25" t="s">
        <v>91</v>
      </c>
      <c r="AB1651" s="24" t="s">
        <v>90</v>
      </c>
      <c r="AC1651" s="24" t="s">
        <v>90</v>
      </c>
      <c r="AD1651" s="24" t="s">
        <v>91</v>
      </c>
      <c r="AE1651" s="24" t="s">
        <v>91</v>
      </c>
      <c r="AF1651" s="24" t="s">
        <v>91</v>
      </c>
      <c r="AG1651" s="24" t="s">
        <v>91</v>
      </c>
      <c r="AH1651" s="24" t="s">
        <v>91</v>
      </c>
      <c r="AI1651" s="24" t="s">
        <v>91</v>
      </c>
      <c r="AJ1651" s="24" t="s">
        <v>91</v>
      </c>
      <c r="AK1651" s="24" t="s">
        <v>91</v>
      </c>
      <c r="AL1651" s="24" t="s">
        <v>91</v>
      </c>
      <c r="AM1651" s="24" t="s">
        <v>90</v>
      </c>
      <c r="AN1651" s="24" t="s">
        <v>91</v>
      </c>
      <c r="AO1651" s="24" t="s">
        <v>91</v>
      </c>
      <c r="AP1651" s="24" t="s">
        <v>91</v>
      </c>
      <c r="AQ1651" s="24" t="s">
        <v>91</v>
      </c>
      <c r="AR1651" s="24" t="s">
        <v>91</v>
      </c>
      <c r="AS1651" s="24" t="s">
        <v>91</v>
      </c>
      <c r="AT1651" s="24" t="s">
        <v>91</v>
      </c>
      <c r="AU1651" s="24" t="s">
        <v>91</v>
      </c>
      <c r="AV1651" s="24" t="s">
        <v>91</v>
      </c>
      <c r="AW1651" s="24" t="s">
        <v>91</v>
      </c>
      <c r="AX1651" s="24" t="s">
        <v>91</v>
      </c>
      <c r="AY1651" s="24" t="s">
        <v>91</v>
      </c>
      <c r="AZ1651" s="24" t="s">
        <v>91</v>
      </c>
      <c r="BA1651" s="24" t="s">
        <v>91</v>
      </c>
      <c r="BB1651" s="24" t="s">
        <v>91</v>
      </c>
      <c r="BC1651" s="24" t="s">
        <v>91</v>
      </c>
      <c r="BD1651" s="24" t="s">
        <v>91</v>
      </c>
      <c r="BE1651" s="24" t="s">
        <v>91</v>
      </c>
      <c r="BF1651" s="24" t="s">
        <v>91</v>
      </c>
      <c r="BG1651" s="24" t="s">
        <v>91</v>
      </c>
      <c r="BH1651" s="24" t="s">
        <v>91</v>
      </c>
      <c r="BI1651" s="24" t="s">
        <v>91</v>
      </c>
      <c r="BJ1651" s="24" t="s">
        <v>91</v>
      </c>
      <c r="BK1651" s="24" t="s">
        <v>91</v>
      </c>
      <c r="BL1651" s="24" t="s">
        <v>91</v>
      </c>
      <c r="BM1651" s="24" t="s">
        <v>90</v>
      </c>
      <c r="BN1651" s="24" t="s">
        <v>91</v>
      </c>
      <c r="BO1651" s="24" t="s">
        <v>91</v>
      </c>
      <c r="BP1651" s="24" t="s">
        <v>90</v>
      </c>
      <c r="BQ1651" s="24" t="s">
        <v>91</v>
      </c>
      <c r="BR1651" s="24" t="s">
        <v>90</v>
      </c>
      <c r="BS1651" s="24" t="s">
        <v>91</v>
      </c>
      <c r="BT1651" s="24" t="s">
        <v>91</v>
      </c>
      <c r="BU1651" s="24" t="s">
        <v>91</v>
      </c>
      <c r="BV1651" s="24" t="s">
        <v>91</v>
      </c>
      <c r="BW1651" s="24" t="s">
        <v>91</v>
      </c>
      <c r="BX1651" s="24" t="s">
        <v>91</v>
      </c>
      <c r="BY1651" s="24" t="s">
        <v>91</v>
      </c>
      <c r="BZ1651" s="24" t="s">
        <v>91</v>
      </c>
    </row>
    <row r="1652" spans="1:80" ht="169.5" customHeight="1" x14ac:dyDescent="0.35">
      <c r="A1652" s="24"/>
      <c r="B1652" s="24" t="s">
        <v>77</v>
      </c>
      <c r="C1652" s="23" t="s">
        <v>78</v>
      </c>
      <c r="D1652" s="24" t="s">
        <v>79</v>
      </c>
      <c r="E1652" s="24" t="s">
        <v>1717</v>
      </c>
      <c r="F1652" s="24" t="s">
        <v>81</v>
      </c>
      <c r="G1652" s="24" t="s">
        <v>1830</v>
      </c>
      <c r="H1652" s="24" t="s">
        <v>1844</v>
      </c>
      <c r="I1652" s="24" t="s">
        <v>1849</v>
      </c>
      <c r="J1652" s="24" t="s">
        <v>1850</v>
      </c>
      <c r="K1652" s="24" t="s">
        <v>1849</v>
      </c>
      <c r="L1652" s="24" t="s">
        <v>1851</v>
      </c>
      <c r="M1652" s="24" t="s">
        <v>88</v>
      </c>
      <c r="N1652" s="24"/>
      <c r="O1652" s="24"/>
      <c r="P1652" s="24"/>
      <c r="Q1652" s="24" t="s">
        <v>89</v>
      </c>
      <c r="R1652" s="24"/>
      <c r="S1652" s="24"/>
      <c r="T1652" s="25" t="s">
        <v>90</v>
      </c>
      <c r="U1652" s="25" t="s">
        <v>91</v>
      </c>
      <c r="V1652" s="25" t="s">
        <v>91</v>
      </c>
      <c r="W1652" s="25" t="s">
        <v>91</v>
      </c>
      <c r="X1652" s="25"/>
      <c r="Y1652" s="25" t="s">
        <v>91</v>
      </c>
      <c r="Z1652" s="25" t="s">
        <v>91</v>
      </c>
      <c r="AA1652" s="25" t="s">
        <v>91</v>
      </c>
      <c r="AB1652" s="24" t="s">
        <v>90</v>
      </c>
      <c r="AC1652" s="24" t="s">
        <v>90</v>
      </c>
      <c r="AD1652" s="24" t="s">
        <v>91</v>
      </c>
      <c r="AE1652" s="24" t="s">
        <v>115</v>
      </c>
      <c r="AF1652" s="24" t="s">
        <v>91</v>
      </c>
      <c r="AG1652" s="24" t="s">
        <v>91</v>
      </c>
      <c r="AH1652" s="24" t="s">
        <v>91</v>
      </c>
      <c r="AI1652" s="24" t="s">
        <v>115</v>
      </c>
      <c r="AJ1652" s="24" t="s">
        <v>91</v>
      </c>
      <c r="AK1652" s="24" t="s">
        <v>91</v>
      </c>
      <c r="AL1652" s="24" t="s">
        <v>91</v>
      </c>
      <c r="AM1652" s="24" t="s">
        <v>90</v>
      </c>
      <c r="AN1652" s="24" t="s">
        <v>92</v>
      </c>
      <c r="AO1652" s="24" t="s">
        <v>115</v>
      </c>
      <c r="AP1652" s="24" t="s">
        <v>115</v>
      </c>
      <c r="AQ1652" s="24" t="s">
        <v>91</v>
      </c>
      <c r="AR1652" s="24" t="s">
        <v>91</v>
      </c>
      <c r="AS1652" s="24" t="s">
        <v>91</v>
      </c>
      <c r="AT1652" s="24" t="s">
        <v>91</v>
      </c>
      <c r="AU1652" s="24" t="s">
        <v>91</v>
      </c>
      <c r="AV1652" s="24" t="s">
        <v>91</v>
      </c>
      <c r="AW1652" s="24" t="s">
        <v>91</v>
      </c>
      <c r="AX1652" s="24" t="s">
        <v>115</v>
      </c>
      <c r="AY1652" s="24" t="s">
        <v>91</v>
      </c>
      <c r="AZ1652" s="24" t="s">
        <v>91</v>
      </c>
      <c r="BA1652" s="24" t="s">
        <v>91</v>
      </c>
      <c r="BB1652" s="24" t="s">
        <v>91</v>
      </c>
      <c r="BC1652" s="24" t="s">
        <v>91</v>
      </c>
      <c r="BD1652" s="24" t="s">
        <v>91</v>
      </c>
      <c r="BE1652" s="24" t="s">
        <v>91</v>
      </c>
      <c r="BF1652" s="24" t="s">
        <v>91</v>
      </c>
      <c r="BG1652" s="24" t="s">
        <v>91</v>
      </c>
      <c r="BH1652" s="24" t="s">
        <v>91</v>
      </c>
      <c r="BI1652" s="24" t="s">
        <v>91</v>
      </c>
      <c r="BJ1652" s="24" t="s">
        <v>91</v>
      </c>
      <c r="BK1652" s="24" t="s">
        <v>91</v>
      </c>
      <c r="BL1652" s="24" t="s">
        <v>91</v>
      </c>
      <c r="BM1652" s="24" t="s">
        <v>90</v>
      </c>
      <c r="BN1652" s="24" t="s">
        <v>91</v>
      </c>
      <c r="BO1652" s="24" t="s">
        <v>91</v>
      </c>
      <c r="BP1652" s="24" t="s">
        <v>90</v>
      </c>
      <c r="BQ1652" s="24" t="s">
        <v>91</v>
      </c>
      <c r="BR1652" s="24" t="s">
        <v>90</v>
      </c>
      <c r="BS1652" s="24" t="s">
        <v>91</v>
      </c>
      <c r="BT1652" s="24" t="s">
        <v>91</v>
      </c>
      <c r="BU1652" s="24" t="s">
        <v>91</v>
      </c>
      <c r="BV1652" s="24" t="s">
        <v>91</v>
      </c>
      <c r="BW1652" s="24" t="s">
        <v>91</v>
      </c>
      <c r="BX1652" s="24" t="s">
        <v>115</v>
      </c>
      <c r="BY1652" s="24" t="s">
        <v>115</v>
      </c>
      <c r="BZ1652" s="24" t="s">
        <v>115</v>
      </c>
    </row>
    <row r="1653" spans="1:80" ht="169.5" customHeight="1" x14ac:dyDescent="0.35">
      <c r="A1653" s="24"/>
      <c r="B1653" s="24" t="s">
        <v>77</v>
      </c>
      <c r="C1653" s="23" t="s">
        <v>78</v>
      </c>
      <c r="D1653" s="24" t="s">
        <v>79</v>
      </c>
      <c r="E1653" s="24" t="s">
        <v>1717</v>
      </c>
      <c r="F1653" s="24" t="s">
        <v>81</v>
      </c>
      <c r="G1653" s="24" t="s">
        <v>1830</v>
      </c>
      <c r="H1653" s="24" t="s">
        <v>1844</v>
      </c>
      <c r="I1653" s="24" t="s">
        <v>1852</v>
      </c>
      <c r="J1653" s="24" t="s">
        <v>1853</v>
      </c>
      <c r="K1653" s="24" t="s">
        <v>1852</v>
      </c>
      <c r="L1653" s="24" t="s">
        <v>1854</v>
      </c>
      <c r="M1653" s="24" t="s">
        <v>88</v>
      </c>
      <c r="N1653" s="24"/>
      <c r="O1653" s="24"/>
      <c r="P1653" s="24"/>
      <c r="Q1653" s="24" t="s">
        <v>89</v>
      </c>
      <c r="R1653" s="24"/>
      <c r="S1653" s="24"/>
      <c r="T1653" s="25" t="s">
        <v>90</v>
      </c>
      <c r="U1653" s="25" t="s">
        <v>91</v>
      </c>
      <c r="V1653" s="25" t="s">
        <v>91</v>
      </c>
      <c r="W1653" s="25" t="s">
        <v>91</v>
      </c>
      <c r="X1653" s="25"/>
      <c r="Y1653" s="25" t="s">
        <v>91</v>
      </c>
      <c r="Z1653" s="25" t="s">
        <v>91</v>
      </c>
      <c r="AA1653" s="25" t="s">
        <v>91</v>
      </c>
      <c r="AB1653" s="24" t="s">
        <v>90</v>
      </c>
      <c r="AC1653" s="24" t="s">
        <v>90</v>
      </c>
      <c r="AD1653" s="24" t="s">
        <v>91</v>
      </c>
      <c r="AE1653" s="24" t="s">
        <v>91</v>
      </c>
      <c r="AF1653" s="24" t="s">
        <v>91</v>
      </c>
      <c r="AG1653" s="24" t="s">
        <v>91</v>
      </c>
      <c r="AH1653" s="24" t="s">
        <v>91</v>
      </c>
      <c r="AI1653" s="24" t="s">
        <v>91</v>
      </c>
      <c r="AJ1653" s="24" t="s">
        <v>91</v>
      </c>
      <c r="AK1653" s="24" t="s">
        <v>91</v>
      </c>
      <c r="AL1653" s="24" t="s">
        <v>91</v>
      </c>
      <c r="AM1653" s="24" t="s">
        <v>90</v>
      </c>
      <c r="AN1653" s="24" t="s">
        <v>91</v>
      </c>
      <c r="AO1653" s="24" t="s">
        <v>91</v>
      </c>
      <c r="AP1653" s="24" t="s">
        <v>91</v>
      </c>
      <c r="AQ1653" s="24" t="s">
        <v>91</v>
      </c>
      <c r="AR1653" s="24" t="s">
        <v>91</v>
      </c>
      <c r="AS1653" s="24" t="s">
        <v>91</v>
      </c>
      <c r="AT1653" s="24" t="s">
        <v>91</v>
      </c>
      <c r="AU1653" s="24" t="s">
        <v>91</v>
      </c>
      <c r="AV1653" s="24" t="s">
        <v>91</v>
      </c>
      <c r="AW1653" s="24" t="s">
        <v>91</v>
      </c>
      <c r="AX1653" s="24" t="s">
        <v>91</v>
      </c>
      <c r="AY1653" s="24" t="s">
        <v>91</v>
      </c>
      <c r="AZ1653" s="24" t="s">
        <v>91</v>
      </c>
      <c r="BA1653" s="24" t="s">
        <v>91</v>
      </c>
      <c r="BB1653" s="24" t="s">
        <v>91</v>
      </c>
      <c r="BC1653" s="24" t="s">
        <v>90</v>
      </c>
      <c r="BD1653" s="24" t="s">
        <v>91</v>
      </c>
      <c r="BE1653" s="24" t="s">
        <v>91</v>
      </c>
      <c r="BF1653" s="24" t="s">
        <v>91</v>
      </c>
      <c r="BG1653" s="24" t="s">
        <v>90</v>
      </c>
      <c r="BH1653" s="24" t="s">
        <v>91</v>
      </c>
      <c r="BI1653" s="24" t="s">
        <v>91</v>
      </c>
      <c r="BJ1653" s="24" t="s">
        <v>91</v>
      </c>
      <c r="BK1653" s="24" t="s">
        <v>90</v>
      </c>
      <c r="BL1653" s="24" t="s">
        <v>90</v>
      </c>
      <c r="BM1653" s="24" t="s">
        <v>92</v>
      </c>
      <c r="BN1653" s="24" t="s">
        <v>91</v>
      </c>
      <c r="BO1653" s="24" t="s">
        <v>91</v>
      </c>
      <c r="BP1653" s="24" t="s">
        <v>92</v>
      </c>
      <c r="BQ1653" s="24" t="s">
        <v>91</v>
      </c>
      <c r="BR1653" s="24" t="s">
        <v>92</v>
      </c>
      <c r="BS1653" s="24" t="s">
        <v>91</v>
      </c>
      <c r="BT1653" s="24" t="s">
        <v>91</v>
      </c>
      <c r="BU1653" s="24" t="s">
        <v>91</v>
      </c>
      <c r="BV1653" s="24" t="s">
        <v>91</v>
      </c>
      <c r="BW1653" s="24" t="s">
        <v>91</v>
      </c>
      <c r="BX1653" s="24" t="s">
        <v>91</v>
      </c>
      <c r="BY1653" s="24" t="s">
        <v>91</v>
      </c>
      <c r="BZ1653" s="24" t="s">
        <v>91</v>
      </c>
    </row>
    <row r="1654" spans="1:80" ht="169.5" customHeight="1" x14ac:dyDescent="0.35">
      <c r="A1654" s="24"/>
      <c r="B1654" s="24" t="s">
        <v>77</v>
      </c>
      <c r="C1654" s="23" t="s">
        <v>78</v>
      </c>
      <c r="D1654" s="24" t="s">
        <v>79</v>
      </c>
      <c r="E1654" s="24" t="s">
        <v>1717</v>
      </c>
      <c r="F1654" s="24" t="s">
        <v>81</v>
      </c>
      <c r="G1654" s="24" t="s">
        <v>1765</v>
      </c>
      <c r="H1654" s="24" t="s">
        <v>1775</v>
      </c>
      <c r="I1654" s="24" t="s">
        <v>1785</v>
      </c>
      <c r="J1654" s="24" t="s">
        <v>1786</v>
      </c>
      <c r="K1654" s="24" t="s">
        <v>1787</v>
      </c>
      <c r="L1654" s="24" t="s">
        <v>1788</v>
      </c>
      <c r="M1654" s="24" t="s">
        <v>88</v>
      </c>
      <c r="N1654" s="24"/>
      <c r="O1654" s="24"/>
      <c r="P1654" s="24"/>
      <c r="Q1654" s="24" t="s">
        <v>89</v>
      </c>
      <c r="R1654" s="24"/>
      <c r="S1654" s="24"/>
      <c r="T1654" s="25" t="s">
        <v>90</v>
      </c>
      <c r="U1654" s="25" t="s">
        <v>91</v>
      </c>
      <c r="V1654" s="25" t="s">
        <v>91</v>
      </c>
      <c r="W1654" s="25" t="s">
        <v>91</v>
      </c>
      <c r="X1654" s="25"/>
      <c r="Y1654" s="25" t="s">
        <v>91</v>
      </c>
      <c r="Z1654" s="25" t="s">
        <v>91</v>
      </c>
      <c r="AA1654" s="25" t="s">
        <v>91</v>
      </c>
      <c r="AB1654" s="24" t="s">
        <v>90</v>
      </c>
      <c r="AC1654" s="24" t="s">
        <v>90</v>
      </c>
      <c r="AD1654" s="24" t="s">
        <v>91</v>
      </c>
      <c r="AE1654" s="24" t="s">
        <v>91</v>
      </c>
      <c r="AF1654" s="24" t="s">
        <v>91</v>
      </c>
      <c r="AG1654" s="24" t="s">
        <v>91</v>
      </c>
      <c r="AH1654" s="24" t="s">
        <v>91</v>
      </c>
      <c r="AI1654" s="24" t="s">
        <v>91</v>
      </c>
      <c r="AJ1654" s="24" t="s">
        <v>91</v>
      </c>
      <c r="AK1654" s="24" t="s">
        <v>91</v>
      </c>
      <c r="AL1654" s="24" t="s">
        <v>91</v>
      </c>
      <c r="AM1654" s="24" t="s">
        <v>90</v>
      </c>
      <c r="AN1654" s="24" t="s">
        <v>91</v>
      </c>
      <c r="AO1654" s="24" t="s">
        <v>91</v>
      </c>
      <c r="AP1654" s="24" t="s">
        <v>91</v>
      </c>
      <c r="AQ1654" s="24" t="s">
        <v>91</v>
      </c>
      <c r="AR1654" s="24" t="s">
        <v>91</v>
      </c>
      <c r="AS1654" s="24" t="s">
        <v>91</v>
      </c>
      <c r="AT1654" s="24" t="s">
        <v>91</v>
      </c>
      <c r="AU1654" s="24" t="s">
        <v>91</v>
      </c>
      <c r="AV1654" s="24" t="s">
        <v>91</v>
      </c>
      <c r="AW1654" s="24" t="s">
        <v>91</v>
      </c>
      <c r="AX1654" s="24" t="s">
        <v>91</v>
      </c>
      <c r="AY1654" s="24" t="s">
        <v>91</v>
      </c>
      <c r="AZ1654" s="24" t="s">
        <v>91</v>
      </c>
      <c r="BA1654" s="24" t="s">
        <v>91</v>
      </c>
      <c r="BB1654" s="24" t="s">
        <v>91</v>
      </c>
      <c r="BC1654" s="24" t="s">
        <v>90</v>
      </c>
      <c r="BD1654" s="24" t="s">
        <v>91</v>
      </c>
      <c r="BE1654" s="24" t="s">
        <v>91</v>
      </c>
      <c r="BF1654" s="24" t="s">
        <v>91</v>
      </c>
      <c r="BG1654" s="24" t="s">
        <v>90</v>
      </c>
      <c r="BH1654" s="24" t="s">
        <v>91</v>
      </c>
      <c r="BI1654" s="24" t="s">
        <v>91</v>
      </c>
      <c r="BJ1654" s="24" t="s">
        <v>91</v>
      </c>
      <c r="BK1654" s="24" t="s">
        <v>91</v>
      </c>
      <c r="BL1654" s="24" t="s">
        <v>90</v>
      </c>
      <c r="BM1654" s="24" t="s">
        <v>92</v>
      </c>
      <c r="BN1654" s="24" t="s">
        <v>91</v>
      </c>
      <c r="BO1654" s="24" t="s">
        <v>91</v>
      </c>
      <c r="BP1654" s="24" t="s">
        <v>92</v>
      </c>
      <c r="BQ1654" s="24" t="s">
        <v>91</v>
      </c>
      <c r="BR1654" s="24" t="s">
        <v>92</v>
      </c>
      <c r="BS1654" s="24" t="s">
        <v>91</v>
      </c>
      <c r="BT1654" s="24" t="s">
        <v>91</v>
      </c>
      <c r="BU1654" s="24" t="s">
        <v>91</v>
      </c>
      <c r="BV1654" s="24" t="s">
        <v>91</v>
      </c>
      <c r="BW1654" s="24" t="s">
        <v>91</v>
      </c>
      <c r="BX1654" s="24" t="s">
        <v>91</v>
      </c>
      <c r="BY1654" s="24" t="s">
        <v>91</v>
      </c>
      <c r="BZ1654" s="24" t="s">
        <v>91</v>
      </c>
    </row>
    <row r="1655" spans="1:80" ht="169.5" customHeight="1" x14ac:dyDescent="0.35">
      <c r="A1655" s="24"/>
      <c r="B1655" s="24" t="s">
        <v>77</v>
      </c>
      <c r="C1655" s="23" t="s">
        <v>78</v>
      </c>
      <c r="D1655" s="24" t="s">
        <v>79</v>
      </c>
      <c r="E1655" s="24" t="s">
        <v>1717</v>
      </c>
      <c r="F1655" s="24" t="s">
        <v>81</v>
      </c>
      <c r="G1655" s="24" t="s">
        <v>1765</v>
      </c>
      <c r="H1655" s="24" t="s">
        <v>1775</v>
      </c>
      <c r="I1655" s="24" t="s">
        <v>1789</v>
      </c>
      <c r="J1655" s="24" t="s">
        <v>1789</v>
      </c>
      <c r="K1655" s="24" t="s">
        <v>1790</v>
      </c>
      <c r="L1655" s="24" t="s">
        <v>1791</v>
      </c>
      <c r="M1655" s="24" t="s">
        <v>88</v>
      </c>
      <c r="N1655" s="24"/>
      <c r="O1655" s="24"/>
      <c r="P1655" s="24"/>
      <c r="Q1655" s="24" t="s">
        <v>89</v>
      </c>
      <c r="R1655" s="24"/>
      <c r="S1655" s="24"/>
      <c r="T1655" s="25" t="s">
        <v>90</v>
      </c>
      <c r="U1655" s="25" t="s">
        <v>91</v>
      </c>
      <c r="V1655" s="25" t="s">
        <v>91</v>
      </c>
      <c r="W1655" s="25" t="s">
        <v>91</v>
      </c>
      <c r="X1655" s="25"/>
      <c r="Y1655" s="25" t="s">
        <v>91</v>
      </c>
      <c r="Z1655" s="25" t="s">
        <v>91</v>
      </c>
      <c r="AA1655" s="25" t="s">
        <v>91</v>
      </c>
      <c r="AB1655" s="24" t="s">
        <v>90</v>
      </c>
      <c r="AC1655" s="24" t="s">
        <v>90</v>
      </c>
      <c r="AD1655" s="24" t="s">
        <v>91</v>
      </c>
      <c r="AE1655" s="24" t="s">
        <v>115</v>
      </c>
      <c r="AF1655" s="24" t="s">
        <v>91</v>
      </c>
      <c r="AG1655" s="24" t="s">
        <v>91</v>
      </c>
      <c r="AH1655" s="24" t="s">
        <v>91</v>
      </c>
      <c r="AI1655" s="24" t="s">
        <v>115</v>
      </c>
      <c r="AJ1655" s="24" t="s">
        <v>91</v>
      </c>
      <c r="AK1655" s="24" t="s">
        <v>91</v>
      </c>
      <c r="AL1655" s="24" t="s">
        <v>91</v>
      </c>
      <c r="AM1655" s="24" t="s">
        <v>90</v>
      </c>
      <c r="AN1655" s="24" t="s">
        <v>90</v>
      </c>
      <c r="AO1655" s="24" t="s">
        <v>115</v>
      </c>
      <c r="AP1655" s="24" t="s">
        <v>115</v>
      </c>
      <c r="AQ1655" s="24" t="s">
        <v>91</v>
      </c>
      <c r="AR1655" s="24" t="s">
        <v>91</v>
      </c>
      <c r="AS1655" s="24" t="s">
        <v>91</v>
      </c>
      <c r="AT1655" s="24" t="s">
        <v>91</v>
      </c>
      <c r="AU1655" s="24" t="s">
        <v>91</v>
      </c>
      <c r="AV1655" s="24" t="s">
        <v>91</v>
      </c>
      <c r="AW1655" s="24" t="s">
        <v>91</v>
      </c>
      <c r="AX1655" s="24" t="s">
        <v>90</v>
      </c>
      <c r="AY1655" s="24" t="s">
        <v>91</v>
      </c>
      <c r="AZ1655" s="24" t="s">
        <v>91</v>
      </c>
      <c r="BA1655" s="24" t="s">
        <v>91</v>
      </c>
      <c r="BB1655" s="24" t="s">
        <v>91</v>
      </c>
      <c r="BC1655" s="24" t="s">
        <v>90</v>
      </c>
      <c r="BD1655" s="24" t="s">
        <v>91</v>
      </c>
      <c r="BE1655" s="24" t="s">
        <v>91</v>
      </c>
      <c r="BF1655" s="24" t="s">
        <v>91</v>
      </c>
      <c r="BG1655" s="24" t="s">
        <v>90</v>
      </c>
      <c r="BH1655" s="24" t="s">
        <v>91</v>
      </c>
      <c r="BI1655" s="24" t="s">
        <v>91</v>
      </c>
      <c r="BJ1655" s="24" t="s">
        <v>91</v>
      </c>
      <c r="BK1655" s="24" t="s">
        <v>91</v>
      </c>
      <c r="BL1655" s="24" t="s">
        <v>90</v>
      </c>
      <c r="BM1655" s="24" t="s">
        <v>92</v>
      </c>
      <c r="BN1655" s="24" t="s">
        <v>91</v>
      </c>
      <c r="BO1655" s="24" t="s">
        <v>91</v>
      </c>
      <c r="BP1655" s="24" t="s">
        <v>92</v>
      </c>
      <c r="BQ1655" s="24" t="s">
        <v>91</v>
      </c>
      <c r="BR1655" s="24" t="s">
        <v>92</v>
      </c>
      <c r="BS1655" s="24" t="s">
        <v>91</v>
      </c>
      <c r="BT1655" s="24" t="s">
        <v>91</v>
      </c>
      <c r="BU1655" s="24" t="s">
        <v>91</v>
      </c>
      <c r="BV1655" s="24" t="s">
        <v>91</v>
      </c>
      <c r="BW1655" s="24" t="s">
        <v>91</v>
      </c>
      <c r="BX1655" s="24" t="s">
        <v>115</v>
      </c>
      <c r="BY1655" s="24" t="s">
        <v>115</v>
      </c>
      <c r="BZ1655" s="24" t="s">
        <v>115</v>
      </c>
    </row>
    <row r="1656" spans="1:80" ht="169.5" customHeight="1" x14ac:dyDescent="0.35">
      <c r="A1656" s="24"/>
      <c r="B1656" s="24" t="s">
        <v>77</v>
      </c>
      <c r="C1656" s="23" t="s">
        <v>78</v>
      </c>
      <c r="D1656" s="24" t="s">
        <v>79</v>
      </c>
      <c r="E1656" s="24" t="s">
        <v>1717</v>
      </c>
      <c r="F1656" s="24" t="s">
        <v>81</v>
      </c>
      <c r="G1656" s="24" t="s">
        <v>1765</v>
      </c>
      <c r="H1656" s="24" t="s">
        <v>1775</v>
      </c>
      <c r="I1656" s="24" t="s">
        <v>1792</v>
      </c>
      <c r="J1656" s="24" t="s">
        <v>1792</v>
      </c>
      <c r="K1656" s="24" t="s">
        <v>1793</v>
      </c>
      <c r="L1656" s="24" t="s">
        <v>1794</v>
      </c>
      <c r="M1656" s="24" t="s">
        <v>88</v>
      </c>
      <c r="N1656" s="24"/>
      <c r="O1656" s="24"/>
      <c r="P1656" s="24"/>
      <c r="Q1656" s="24" t="s">
        <v>89</v>
      </c>
      <c r="R1656" s="24"/>
      <c r="S1656" s="24"/>
      <c r="T1656" s="25" t="s">
        <v>90</v>
      </c>
      <c r="U1656" s="25" t="s">
        <v>91</v>
      </c>
      <c r="V1656" s="25" t="s">
        <v>91</v>
      </c>
      <c r="W1656" s="25" t="s">
        <v>91</v>
      </c>
      <c r="X1656" s="25"/>
      <c r="Y1656" s="25" t="s">
        <v>91</v>
      </c>
      <c r="Z1656" s="25" t="s">
        <v>91</v>
      </c>
      <c r="AA1656" s="25" t="s">
        <v>91</v>
      </c>
      <c r="AB1656" s="24" t="s">
        <v>90</v>
      </c>
      <c r="AC1656" s="24" t="s">
        <v>90</v>
      </c>
      <c r="AD1656" s="24" t="s">
        <v>91</v>
      </c>
      <c r="AE1656" s="24" t="s">
        <v>91</v>
      </c>
      <c r="AF1656" s="24" t="s">
        <v>91</v>
      </c>
      <c r="AG1656" s="24" t="s">
        <v>91</v>
      </c>
      <c r="AH1656" s="24" t="s">
        <v>91</v>
      </c>
      <c r="AI1656" s="24" t="s">
        <v>91</v>
      </c>
      <c r="AJ1656" s="24" t="s">
        <v>91</v>
      </c>
      <c r="AK1656" s="24" t="s">
        <v>91</v>
      </c>
      <c r="AL1656" s="24" t="s">
        <v>91</v>
      </c>
      <c r="AM1656" s="24" t="s">
        <v>90</v>
      </c>
      <c r="AN1656" s="24" t="s">
        <v>91</v>
      </c>
      <c r="AO1656" s="24" t="s">
        <v>91</v>
      </c>
      <c r="AP1656" s="24" t="s">
        <v>91</v>
      </c>
      <c r="AQ1656" s="24" t="s">
        <v>91</v>
      </c>
      <c r="AR1656" s="24" t="s">
        <v>91</v>
      </c>
      <c r="AS1656" s="24" t="s">
        <v>91</v>
      </c>
      <c r="AT1656" s="24" t="s">
        <v>91</v>
      </c>
      <c r="AU1656" s="24" t="s">
        <v>91</v>
      </c>
      <c r="AV1656" s="24" t="s">
        <v>91</v>
      </c>
      <c r="AW1656" s="24" t="s">
        <v>91</v>
      </c>
      <c r="AX1656" s="24" t="s">
        <v>91</v>
      </c>
      <c r="AY1656" s="24" t="s">
        <v>91</v>
      </c>
      <c r="AZ1656" s="24" t="s">
        <v>91</v>
      </c>
      <c r="BA1656" s="24" t="s">
        <v>91</v>
      </c>
      <c r="BB1656" s="24" t="s">
        <v>91</v>
      </c>
      <c r="BC1656" s="24" t="s">
        <v>91</v>
      </c>
      <c r="BD1656" s="24" t="s">
        <v>91</v>
      </c>
      <c r="BE1656" s="24" t="s">
        <v>91</v>
      </c>
      <c r="BF1656" s="24" t="s">
        <v>91</v>
      </c>
      <c r="BG1656" s="24" t="s">
        <v>91</v>
      </c>
      <c r="BH1656" s="24" t="s">
        <v>91</v>
      </c>
      <c r="BI1656" s="24" t="s">
        <v>91</v>
      </c>
      <c r="BJ1656" s="24" t="s">
        <v>91</v>
      </c>
      <c r="BK1656" s="24" t="s">
        <v>91</v>
      </c>
      <c r="BL1656" s="24" t="s">
        <v>91</v>
      </c>
      <c r="BM1656" s="24" t="s">
        <v>92</v>
      </c>
      <c r="BN1656" s="24" t="s">
        <v>91</v>
      </c>
      <c r="BO1656" s="24" t="s">
        <v>91</v>
      </c>
      <c r="BP1656" s="24" t="s">
        <v>92</v>
      </c>
      <c r="BQ1656" s="24" t="s">
        <v>91</v>
      </c>
      <c r="BR1656" s="24" t="s">
        <v>92</v>
      </c>
      <c r="BS1656" s="24" t="s">
        <v>91</v>
      </c>
      <c r="BT1656" s="24" t="s">
        <v>91</v>
      </c>
      <c r="BU1656" s="24" t="s">
        <v>91</v>
      </c>
      <c r="BV1656" s="24" t="s">
        <v>91</v>
      </c>
      <c r="BW1656" s="24" t="s">
        <v>91</v>
      </c>
      <c r="BX1656" s="24" t="s">
        <v>91</v>
      </c>
      <c r="BY1656" s="24" t="s">
        <v>91</v>
      </c>
      <c r="BZ1656" s="24" t="s">
        <v>91</v>
      </c>
    </row>
    <row r="1657" spans="1:80" ht="169.5" customHeight="1" x14ac:dyDescent="0.35">
      <c r="A1657" s="24"/>
      <c r="B1657" s="24" t="s">
        <v>77</v>
      </c>
      <c r="C1657" s="23" t="s">
        <v>78</v>
      </c>
      <c r="D1657" s="24" t="s">
        <v>79</v>
      </c>
      <c r="E1657" s="24" t="s">
        <v>1717</v>
      </c>
      <c r="F1657" s="24" t="s">
        <v>81</v>
      </c>
      <c r="G1657" s="24" t="s">
        <v>1765</v>
      </c>
      <c r="H1657" s="24" t="s">
        <v>1775</v>
      </c>
      <c r="I1657" s="24" t="s">
        <v>1776</v>
      </c>
      <c r="J1657" s="24" t="s">
        <v>1777</v>
      </c>
      <c r="K1657" s="24" t="s">
        <v>1776</v>
      </c>
      <c r="L1657" s="24" t="s">
        <v>1778</v>
      </c>
      <c r="M1657" s="24" t="s">
        <v>88</v>
      </c>
      <c r="N1657" s="24"/>
      <c r="O1657" s="24"/>
      <c r="P1657" s="24"/>
      <c r="Q1657" s="24" t="s">
        <v>155</v>
      </c>
      <c r="R1657" s="24"/>
      <c r="S1657" s="24"/>
      <c r="T1657" s="25" t="s">
        <v>90</v>
      </c>
      <c r="U1657" s="25" t="s">
        <v>91</v>
      </c>
      <c r="V1657" s="25" t="s">
        <v>91</v>
      </c>
      <c r="W1657" s="25" t="s">
        <v>91</v>
      </c>
      <c r="X1657" s="25"/>
      <c r="Y1657" s="25" t="s">
        <v>91</v>
      </c>
      <c r="Z1657" s="25" t="s">
        <v>91</v>
      </c>
      <c r="AA1657" s="25" t="s">
        <v>91</v>
      </c>
      <c r="AB1657" s="24" t="s">
        <v>90</v>
      </c>
      <c r="AC1657" s="24" t="s">
        <v>90</v>
      </c>
      <c r="AD1657" s="24" t="s">
        <v>91</v>
      </c>
      <c r="AE1657" s="24" t="s">
        <v>91</v>
      </c>
      <c r="AF1657" s="24" t="s">
        <v>91</v>
      </c>
      <c r="AG1657" s="24" t="s">
        <v>91</v>
      </c>
      <c r="AH1657" s="24" t="s">
        <v>91</v>
      </c>
      <c r="AI1657" s="24" t="s">
        <v>91</v>
      </c>
      <c r="AJ1657" s="24" t="s">
        <v>91</v>
      </c>
      <c r="AK1657" s="24" t="s">
        <v>91</v>
      </c>
      <c r="AL1657" s="24" t="s">
        <v>91</v>
      </c>
      <c r="AM1657" s="24" t="s">
        <v>90</v>
      </c>
      <c r="AN1657" s="24" t="s">
        <v>91</v>
      </c>
      <c r="AO1657" s="24" t="s">
        <v>91</v>
      </c>
      <c r="AP1657" s="24" t="s">
        <v>91</v>
      </c>
      <c r="AQ1657" s="24" t="s">
        <v>91</v>
      </c>
      <c r="AR1657" s="24" t="s">
        <v>91</v>
      </c>
      <c r="AS1657" s="24" t="s">
        <v>91</v>
      </c>
      <c r="AT1657" s="24" t="s">
        <v>91</v>
      </c>
      <c r="AU1657" s="24" t="s">
        <v>91</v>
      </c>
      <c r="AV1657" s="24" t="s">
        <v>91</v>
      </c>
      <c r="AW1657" s="24" t="s">
        <v>91</v>
      </c>
      <c r="AX1657" s="24" t="s">
        <v>91</v>
      </c>
      <c r="AY1657" s="24" t="s">
        <v>91</v>
      </c>
      <c r="AZ1657" s="24" t="s">
        <v>91</v>
      </c>
      <c r="BA1657" s="24" t="s">
        <v>91</v>
      </c>
      <c r="BB1657" s="24" t="s">
        <v>91</v>
      </c>
      <c r="BC1657" s="24" t="s">
        <v>91</v>
      </c>
      <c r="BD1657" s="24" t="s">
        <v>91</v>
      </c>
      <c r="BE1657" s="24" t="s">
        <v>91</v>
      </c>
      <c r="BF1657" s="24" t="s">
        <v>91</v>
      </c>
      <c r="BG1657" s="24" t="s">
        <v>91</v>
      </c>
      <c r="BH1657" s="24" t="s">
        <v>91</v>
      </c>
      <c r="BI1657" s="24" t="s">
        <v>91</v>
      </c>
      <c r="BJ1657" s="24" t="s">
        <v>91</v>
      </c>
      <c r="BK1657" s="24" t="s">
        <v>91</v>
      </c>
      <c r="BL1657" s="24" t="s">
        <v>91</v>
      </c>
      <c r="BM1657" s="24" t="s">
        <v>92</v>
      </c>
      <c r="BN1657" s="24" t="s">
        <v>91</v>
      </c>
      <c r="BO1657" s="24" t="s">
        <v>91</v>
      </c>
      <c r="BP1657" s="24" t="s">
        <v>92</v>
      </c>
      <c r="BQ1657" s="24" t="s">
        <v>91</v>
      </c>
      <c r="BR1657" s="24" t="s">
        <v>92</v>
      </c>
      <c r="BS1657" s="24" t="s">
        <v>91</v>
      </c>
      <c r="BT1657" s="24" t="s">
        <v>91</v>
      </c>
      <c r="BU1657" s="24" t="s">
        <v>91</v>
      </c>
      <c r="BV1657" s="24" t="s">
        <v>91</v>
      </c>
      <c r="BW1657" s="24" t="s">
        <v>91</v>
      </c>
      <c r="BX1657" s="24" t="s">
        <v>91</v>
      </c>
      <c r="BY1657" s="24" t="s">
        <v>91</v>
      </c>
      <c r="BZ1657" s="24" t="s">
        <v>91</v>
      </c>
    </row>
    <row r="1658" spans="1:80" ht="169.5" customHeight="1" x14ac:dyDescent="0.35">
      <c r="A1658" s="24"/>
      <c r="B1658" s="24" t="s">
        <v>77</v>
      </c>
      <c r="C1658" s="23" t="s">
        <v>78</v>
      </c>
      <c r="D1658" s="24" t="s">
        <v>79</v>
      </c>
      <c r="E1658" s="24" t="s">
        <v>1717</v>
      </c>
      <c r="F1658" s="24" t="s">
        <v>81</v>
      </c>
      <c r="G1658" s="24" t="s">
        <v>1765</v>
      </c>
      <c r="H1658" s="24" t="s">
        <v>1775</v>
      </c>
      <c r="I1658" s="24" t="s">
        <v>1779</v>
      </c>
      <c r="J1658" s="24" t="s">
        <v>1780</v>
      </c>
      <c r="K1658" s="24" t="s">
        <v>1779</v>
      </c>
      <c r="L1658" s="24" t="s">
        <v>1781</v>
      </c>
      <c r="M1658" s="24" t="s">
        <v>88</v>
      </c>
      <c r="N1658" s="24"/>
      <c r="O1658" s="24"/>
      <c r="P1658" s="24"/>
      <c r="Q1658" s="24" t="s">
        <v>155</v>
      </c>
      <c r="R1658" s="24"/>
      <c r="S1658" s="24"/>
      <c r="T1658" s="25" t="s">
        <v>90</v>
      </c>
      <c r="U1658" s="25" t="s">
        <v>91</v>
      </c>
      <c r="V1658" s="25" t="s">
        <v>91</v>
      </c>
      <c r="W1658" s="25" t="s">
        <v>91</v>
      </c>
      <c r="X1658" s="25"/>
      <c r="Y1658" s="25" t="s">
        <v>91</v>
      </c>
      <c r="Z1658" s="25" t="s">
        <v>91</v>
      </c>
      <c r="AA1658" s="25" t="s">
        <v>91</v>
      </c>
      <c r="AB1658" s="24" t="s">
        <v>90</v>
      </c>
      <c r="AC1658" s="24" t="s">
        <v>90</v>
      </c>
      <c r="AD1658" s="24" t="s">
        <v>91</v>
      </c>
      <c r="AE1658" s="24" t="s">
        <v>91</v>
      </c>
      <c r="AF1658" s="24" t="s">
        <v>91</v>
      </c>
      <c r="AG1658" s="24" t="s">
        <v>91</v>
      </c>
      <c r="AH1658" s="24" t="s">
        <v>91</v>
      </c>
      <c r="AI1658" s="24" t="s">
        <v>91</v>
      </c>
      <c r="AJ1658" s="24" t="s">
        <v>91</v>
      </c>
      <c r="AK1658" s="24" t="s">
        <v>91</v>
      </c>
      <c r="AL1658" s="24" t="s">
        <v>91</v>
      </c>
      <c r="AM1658" s="24" t="s">
        <v>90</v>
      </c>
      <c r="AN1658" s="24" t="s">
        <v>91</v>
      </c>
      <c r="AO1658" s="24" t="s">
        <v>91</v>
      </c>
      <c r="AP1658" s="24" t="s">
        <v>91</v>
      </c>
      <c r="AQ1658" s="24" t="s">
        <v>91</v>
      </c>
      <c r="AR1658" s="24" t="s">
        <v>91</v>
      </c>
      <c r="AS1658" s="24" t="s">
        <v>91</v>
      </c>
      <c r="AT1658" s="24" t="s">
        <v>91</v>
      </c>
      <c r="AU1658" s="24" t="s">
        <v>91</v>
      </c>
      <c r="AV1658" s="24" t="s">
        <v>91</v>
      </c>
      <c r="AW1658" s="24" t="s">
        <v>91</v>
      </c>
      <c r="AX1658" s="24" t="s">
        <v>91</v>
      </c>
      <c r="AY1658" s="24" t="s">
        <v>91</v>
      </c>
      <c r="AZ1658" s="24" t="s">
        <v>91</v>
      </c>
      <c r="BA1658" s="24" t="s">
        <v>91</v>
      </c>
      <c r="BB1658" s="24" t="s">
        <v>91</v>
      </c>
      <c r="BC1658" s="24" t="s">
        <v>91</v>
      </c>
      <c r="BD1658" s="24" t="s">
        <v>91</v>
      </c>
      <c r="BE1658" s="24" t="s">
        <v>91</v>
      </c>
      <c r="BF1658" s="24" t="s">
        <v>91</v>
      </c>
      <c r="BG1658" s="24" t="s">
        <v>91</v>
      </c>
      <c r="BH1658" s="24" t="s">
        <v>91</v>
      </c>
      <c r="BI1658" s="24" t="s">
        <v>91</v>
      </c>
      <c r="BJ1658" s="24" t="s">
        <v>91</v>
      </c>
      <c r="BK1658" s="24" t="s">
        <v>91</v>
      </c>
      <c r="BL1658" s="24" t="s">
        <v>91</v>
      </c>
      <c r="BM1658" s="24" t="s">
        <v>92</v>
      </c>
      <c r="BN1658" s="24" t="s">
        <v>91</v>
      </c>
      <c r="BO1658" s="24" t="s">
        <v>91</v>
      </c>
      <c r="BP1658" s="24" t="s">
        <v>92</v>
      </c>
      <c r="BQ1658" s="24" t="s">
        <v>91</v>
      </c>
      <c r="BR1658" s="24" t="s">
        <v>92</v>
      </c>
      <c r="BS1658" s="24" t="s">
        <v>91</v>
      </c>
      <c r="BT1658" s="24" t="s">
        <v>91</v>
      </c>
      <c r="BU1658" s="24" t="s">
        <v>91</v>
      </c>
      <c r="BV1658" s="24" t="s">
        <v>91</v>
      </c>
      <c r="BW1658" s="24" t="s">
        <v>91</v>
      </c>
      <c r="BX1658" s="24" t="s">
        <v>91</v>
      </c>
      <c r="BY1658" s="24" t="s">
        <v>91</v>
      </c>
      <c r="BZ1658" s="24" t="s">
        <v>91</v>
      </c>
    </row>
    <row r="1659" spans="1:80" ht="169.5" customHeight="1" x14ac:dyDescent="0.35">
      <c r="A1659" s="24"/>
      <c r="B1659" s="24" t="s">
        <v>77</v>
      </c>
      <c r="C1659" s="23" t="s">
        <v>78</v>
      </c>
      <c r="D1659" s="24" t="s">
        <v>79</v>
      </c>
      <c r="E1659" s="24" t="s">
        <v>1717</v>
      </c>
      <c r="F1659" s="24" t="s">
        <v>81</v>
      </c>
      <c r="G1659" s="24" t="s">
        <v>1765</v>
      </c>
      <c r="H1659" s="24" t="s">
        <v>1775</v>
      </c>
      <c r="I1659" s="24" t="s">
        <v>1782</v>
      </c>
      <c r="J1659" s="24" t="s">
        <v>1782</v>
      </c>
      <c r="K1659" s="24" t="s">
        <v>1783</v>
      </c>
      <c r="L1659" s="24" t="s">
        <v>1784</v>
      </c>
      <c r="M1659" s="24" t="s">
        <v>88</v>
      </c>
      <c r="N1659" s="24"/>
      <c r="O1659" s="24"/>
      <c r="P1659" s="24"/>
      <c r="Q1659" s="24" t="s">
        <v>155</v>
      </c>
      <c r="R1659" s="24"/>
      <c r="S1659" s="24"/>
      <c r="T1659" s="25" t="s">
        <v>90</v>
      </c>
      <c r="U1659" s="25" t="s">
        <v>91</v>
      </c>
      <c r="V1659" s="25" t="s">
        <v>91</v>
      </c>
      <c r="W1659" s="25" t="s">
        <v>91</v>
      </c>
      <c r="X1659" s="25"/>
      <c r="Y1659" s="25" t="s">
        <v>91</v>
      </c>
      <c r="Z1659" s="25" t="s">
        <v>91</v>
      </c>
      <c r="AA1659" s="25" t="s">
        <v>91</v>
      </c>
      <c r="AB1659" s="24" t="s">
        <v>90</v>
      </c>
      <c r="AC1659" s="24" t="s">
        <v>90</v>
      </c>
      <c r="AD1659" s="24" t="s">
        <v>91</v>
      </c>
      <c r="AE1659" s="24" t="s">
        <v>91</v>
      </c>
      <c r="AF1659" s="24" t="s">
        <v>91</v>
      </c>
      <c r="AG1659" s="24" t="s">
        <v>91</v>
      </c>
      <c r="AH1659" s="24" t="s">
        <v>91</v>
      </c>
      <c r="AI1659" s="24" t="s">
        <v>91</v>
      </c>
      <c r="AJ1659" s="24" t="s">
        <v>91</v>
      </c>
      <c r="AK1659" s="24" t="s">
        <v>91</v>
      </c>
      <c r="AL1659" s="24" t="s">
        <v>91</v>
      </c>
      <c r="AM1659" s="24" t="s">
        <v>90</v>
      </c>
      <c r="AN1659" s="24" t="s">
        <v>91</v>
      </c>
      <c r="AO1659" s="24" t="s">
        <v>91</v>
      </c>
      <c r="AP1659" s="24" t="s">
        <v>91</v>
      </c>
      <c r="AQ1659" s="24" t="s">
        <v>91</v>
      </c>
      <c r="AR1659" s="24" t="s">
        <v>91</v>
      </c>
      <c r="AS1659" s="24" t="s">
        <v>91</v>
      </c>
      <c r="AT1659" s="24" t="s">
        <v>91</v>
      </c>
      <c r="AU1659" s="24" t="s">
        <v>91</v>
      </c>
      <c r="AV1659" s="24" t="s">
        <v>91</v>
      </c>
      <c r="AW1659" s="24" t="s">
        <v>91</v>
      </c>
      <c r="AX1659" s="24" t="s">
        <v>91</v>
      </c>
      <c r="AY1659" s="24" t="s">
        <v>91</v>
      </c>
      <c r="AZ1659" s="24" t="s">
        <v>91</v>
      </c>
      <c r="BA1659" s="24" t="s">
        <v>91</v>
      </c>
      <c r="BB1659" s="24" t="s">
        <v>91</v>
      </c>
      <c r="BC1659" s="24" t="s">
        <v>91</v>
      </c>
      <c r="BD1659" s="24" t="s">
        <v>91</v>
      </c>
      <c r="BE1659" s="24" t="s">
        <v>91</v>
      </c>
      <c r="BF1659" s="24" t="s">
        <v>91</v>
      </c>
      <c r="BG1659" s="24" t="s">
        <v>91</v>
      </c>
      <c r="BH1659" s="24" t="s">
        <v>91</v>
      </c>
      <c r="BI1659" s="24" t="s">
        <v>91</v>
      </c>
      <c r="BJ1659" s="24" t="s">
        <v>91</v>
      </c>
      <c r="BK1659" s="24" t="s">
        <v>91</v>
      </c>
      <c r="BL1659" s="24" t="s">
        <v>91</v>
      </c>
      <c r="BM1659" s="24" t="s">
        <v>92</v>
      </c>
      <c r="BN1659" s="24" t="s">
        <v>91</v>
      </c>
      <c r="BO1659" s="24" t="s">
        <v>91</v>
      </c>
      <c r="BP1659" s="24" t="s">
        <v>92</v>
      </c>
      <c r="BQ1659" s="24" t="s">
        <v>91</v>
      </c>
      <c r="BR1659" s="24" t="s">
        <v>92</v>
      </c>
      <c r="BS1659" s="24" t="s">
        <v>91</v>
      </c>
      <c r="BT1659" s="24" t="s">
        <v>91</v>
      </c>
      <c r="BU1659" s="24" t="s">
        <v>91</v>
      </c>
      <c r="BV1659" s="24" t="s">
        <v>91</v>
      </c>
      <c r="BW1659" s="24" t="s">
        <v>91</v>
      </c>
      <c r="BX1659" s="24" t="s">
        <v>91</v>
      </c>
      <c r="BY1659" s="24" t="s">
        <v>91</v>
      </c>
      <c r="BZ1659" s="24" t="s">
        <v>91</v>
      </c>
    </row>
    <row r="1660" spans="1:80" ht="169.5" customHeight="1" x14ac:dyDescent="0.35">
      <c r="A1660" s="24"/>
      <c r="B1660" s="24" t="s">
        <v>77</v>
      </c>
      <c r="C1660" s="23" t="s">
        <v>78</v>
      </c>
      <c r="D1660" s="24" t="s">
        <v>79</v>
      </c>
      <c r="E1660" s="24" t="s">
        <v>1717</v>
      </c>
      <c r="F1660" s="24" t="s">
        <v>81</v>
      </c>
      <c r="G1660" s="24" t="s">
        <v>1959</v>
      </c>
      <c r="H1660" s="24" t="s">
        <v>1965</v>
      </c>
      <c r="I1660" s="24" t="s">
        <v>1966</v>
      </c>
      <c r="J1660" s="24" t="s">
        <v>1967</v>
      </c>
      <c r="K1660" s="24" t="s">
        <v>1968</v>
      </c>
      <c r="L1660" s="24" t="s">
        <v>1969</v>
      </c>
      <c r="M1660" s="24" t="s">
        <v>88</v>
      </c>
      <c r="N1660" s="24"/>
      <c r="O1660" s="24"/>
      <c r="P1660" s="24"/>
      <c r="Q1660" s="24" t="s">
        <v>89</v>
      </c>
      <c r="R1660" s="24"/>
      <c r="S1660" s="24"/>
      <c r="T1660" s="25" t="s">
        <v>90</v>
      </c>
      <c r="U1660" s="25" t="s">
        <v>91</v>
      </c>
      <c r="V1660" s="25" t="s">
        <v>91</v>
      </c>
      <c r="W1660" s="25" t="s">
        <v>91</v>
      </c>
      <c r="X1660" s="25"/>
      <c r="Y1660" s="25" t="s">
        <v>91</v>
      </c>
      <c r="Z1660" s="25" t="s">
        <v>91</v>
      </c>
      <c r="AA1660" s="25" t="s">
        <v>91</v>
      </c>
      <c r="AB1660" s="24" t="s">
        <v>90</v>
      </c>
      <c r="AC1660" s="24" t="s">
        <v>90</v>
      </c>
      <c r="AD1660" s="24" t="s">
        <v>91</v>
      </c>
      <c r="AE1660" s="24" t="s">
        <v>91</v>
      </c>
      <c r="AF1660" s="24" t="s">
        <v>91</v>
      </c>
      <c r="AG1660" s="24" t="s">
        <v>91</v>
      </c>
      <c r="AH1660" s="24" t="s">
        <v>91</v>
      </c>
      <c r="AI1660" s="24" t="s">
        <v>91</v>
      </c>
      <c r="AJ1660" s="24" t="s">
        <v>91</v>
      </c>
      <c r="AK1660" s="24" t="s">
        <v>91</v>
      </c>
      <c r="AL1660" s="24" t="s">
        <v>91</v>
      </c>
      <c r="AM1660" s="24" t="s">
        <v>90</v>
      </c>
      <c r="AN1660" s="24" t="s">
        <v>91</v>
      </c>
      <c r="AO1660" s="24" t="s">
        <v>91</v>
      </c>
      <c r="AP1660" s="24" t="s">
        <v>91</v>
      </c>
      <c r="AQ1660" s="24" t="s">
        <v>91</v>
      </c>
      <c r="AR1660" s="24" t="s">
        <v>91</v>
      </c>
      <c r="AS1660" s="24" t="s">
        <v>91</v>
      </c>
      <c r="AT1660" s="24" t="s">
        <v>91</v>
      </c>
      <c r="AU1660" s="24" t="s">
        <v>91</v>
      </c>
      <c r="AV1660" s="24" t="s">
        <v>91</v>
      </c>
      <c r="AW1660" s="24" t="s">
        <v>91</v>
      </c>
      <c r="AX1660" s="24" t="s">
        <v>91</v>
      </c>
      <c r="AY1660" s="24" t="s">
        <v>91</v>
      </c>
      <c r="AZ1660" s="24" t="s">
        <v>91</v>
      </c>
      <c r="BA1660" s="24" t="s">
        <v>91</v>
      </c>
      <c r="BB1660" s="24" t="s">
        <v>91</v>
      </c>
      <c r="BC1660" s="24" t="s">
        <v>91</v>
      </c>
      <c r="BD1660" s="24" t="s">
        <v>91</v>
      </c>
      <c r="BE1660" s="24" t="s">
        <v>91</v>
      </c>
      <c r="BF1660" s="24" t="s">
        <v>91</v>
      </c>
      <c r="BG1660" s="24" t="s">
        <v>91</v>
      </c>
      <c r="BH1660" s="24" t="s">
        <v>91</v>
      </c>
      <c r="BI1660" s="24" t="s">
        <v>91</v>
      </c>
      <c r="BJ1660" s="24" t="s">
        <v>91</v>
      </c>
      <c r="BK1660" s="24" t="s">
        <v>91</v>
      </c>
      <c r="BL1660" s="24" t="s">
        <v>91</v>
      </c>
      <c r="BM1660" s="24" t="s">
        <v>90</v>
      </c>
      <c r="BN1660" s="24" t="s">
        <v>91</v>
      </c>
      <c r="BO1660" s="24" t="s">
        <v>91</v>
      </c>
      <c r="BP1660" s="24" t="s">
        <v>90</v>
      </c>
      <c r="BQ1660" s="24" t="s">
        <v>91</v>
      </c>
      <c r="BR1660" s="24" t="s">
        <v>90</v>
      </c>
      <c r="BS1660" s="24" t="s">
        <v>91</v>
      </c>
      <c r="BT1660" s="24" t="s">
        <v>91</v>
      </c>
      <c r="BU1660" s="24" t="s">
        <v>91</v>
      </c>
      <c r="BV1660" s="24" t="s">
        <v>91</v>
      </c>
      <c r="BW1660" s="24" t="s">
        <v>91</v>
      </c>
      <c r="BX1660" s="24" t="s">
        <v>91</v>
      </c>
      <c r="BY1660" s="24" t="s">
        <v>91</v>
      </c>
      <c r="BZ1660" s="24" t="s">
        <v>91</v>
      </c>
    </row>
    <row r="1661" spans="1:80" ht="169.5" customHeight="1" x14ac:dyDescent="0.35">
      <c r="A1661" s="24"/>
      <c r="B1661" s="24" t="s">
        <v>77</v>
      </c>
      <c r="C1661" s="23" t="s">
        <v>78</v>
      </c>
      <c r="D1661" s="24" t="s">
        <v>79</v>
      </c>
      <c r="E1661" s="24" t="s">
        <v>1717</v>
      </c>
      <c r="F1661" s="24" t="s">
        <v>81</v>
      </c>
      <c r="G1661" s="24" t="s">
        <v>1959</v>
      </c>
      <c r="H1661" s="24" t="s">
        <v>1965</v>
      </c>
      <c r="I1661" s="24" t="s">
        <v>1970</v>
      </c>
      <c r="J1661" s="24" t="s">
        <v>1971</v>
      </c>
      <c r="K1661" s="24" t="s">
        <v>1972</v>
      </c>
      <c r="L1661" s="24" t="s">
        <v>1973</v>
      </c>
      <c r="M1661" s="24" t="s">
        <v>88</v>
      </c>
      <c r="N1661" s="24"/>
      <c r="O1661" s="24"/>
      <c r="P1661" s="24"/>
      <c r="Q1661" s="24" t="s">
        <v>89</v>
      </c>
      <c r="R1661" s="24"/>
      <c r="S1661" s="24"/>
      <c r="T1661" s="25" t="s">
        <v>90</v>
      </c>
      <c r="U1661" s="25" t="s">
        <v>91</v>
      </c>
      <c r="V1661" s="25" t="s">
        <v>91</v>
      </c>
      <c r="W1661" s="25" t="s">
        <v>91</v>
      </c>
      <c r="X1661" s="25"/>
      <c r="Y1661" s="25" t="s">
        <v>91</v>
      </c>
      <c r="Z1661" s="25" t="s">
        <v>91</v>
      </c>
      <c r="AA1661" s="25" t="s">
        <v>91</v>
      </c>
      <c r="AB1661" s="24" t="s">
        <v>90</v>
      </c>
      <c r="AC1661" s="24" t="s">
        <v>92</v>
      </c>
      <c r="AD1661" s="24" t="s">
        <v>91</v>
      </c>
      <c r="AE1661" s="24" t="s">
        <v>91</v>
      </c>
      <c r="AF1661" s="24" t="s">
        <v>91</v>
      </c>
      <c r="AG1661" s="24" t="s">
        <v>91</v>
      </c>
      <c r="AH1661" s="24" t="s">
        <v>91</v>
      </c>
      <c r="AI1661" s="24" t="s">
        <v>91</v>
      </c>
      <c r="AJ1661" s="24" t="s">
        <v>91</v>
      </c>
      <c r="AK1661" s="24" t="s">
        <v>91</v>
      </c>
      <c r="AL1661" s="24" t="s">
        <v>91</v>
      </c>
      <c r="AM1661" s="24" t="s">
        <v>92</v>
      </c>
      <c r="AN1661" s="24" t="s">
        <v>91</v>
      </c>
      <c r="AO1661" s="24" t="s">
        <v>91</v>
      </c>
      <c r="AP1661" s="24" t="s">
        <v>91</v>
      </c>
      <c r="AQ1661" s="24" t="s">
        <v>91</v>
      </c>
      <c r="AR1661" s="24" t="s">
        <v>91</v>
      </c>
      <c r="AS1661" s="24" t="s">
        <v>91</v>
      </c>
      <c r="AT1661" s="24" t="s">
        <v>91</v>
      </c>
      <c r="AU1661" s="24" t="s">
        <v>91</v>
      </c>
      <c r="AV1661" s="24" t="s">
        <v>91</v>
      </c>
      <c r="AW1661" s="24" t="s">
        <v>91</v>
      </c>
      <c r="AX1661" s="24" t="s">
        <v>91</v>
      </c>
      <c r="AY1661" s="24" t="s">
        <v>91</v>
      </c>
      <c r="AZ1661" s="24" t="s">
        <v>91</v>
      </c>
      <c r="BA1661" s="24" t="s">
        <v>91</v>
      </c>
      <c r="BB1661" s="24" t="s">
        <v>91</v>
      </c>
      <c r="BC1661" s="24" t="s">
        <v>91</v>
      </c>
      <c r="BD1661" s="24" t="s">
        <v>91</v>
      </c>
      <c r="BE1661" s="24" t="s">
        <v>91</v>
      </c>
      <c r="BF1661" s="24" t="s">
        <v>91</v>
      </c>
      <c r="BG1661" s="24" t="s">
        <v>91</v>
      </c>
      <c r="BH1661" s="24" t="s">
        <v>91</v>
      </c>
      <c r="BI1661" s="24" t="s">
        <v>91</v>
      </c>
      <c r="BJ1661" s="24" t="s">
        <v>91</v>
      </c>
      <c r="BK1661" s="24" t="s">
        <v>91</v>
      </c>
      <c r="BL1661" s="24" t="s">
        <v>91</v>
      </c>
      <c r="BM1661" s="24" t="s">
        <v>92</v>
      </c>
      <c r="BN1661" s="24" t="s">
        <v>91</v>
      </c>
      <c r="BO1661" s="24" t="s">
        <v>91</v>
      </c>
      <c r="BP1661" s="24" t="s">
        <v>92</v>
      </c>
      <c r="BQ1661" s="24" t="s">
        <v>91</v>
      </c>
      <c r="BR1661" s="24" t="s">
        <v>92</v>
      </c>
      <c r="BS1661" s="24" t="s">
        <v>91</v>
      </c>
      <c r="BT1661" s="24" t="s">
        <v>91</v>
      </c>
      <c r="BU1661" s="24" t="s">
        <v>91</v>
      </c>
      <c r="BV1661" s="24" t="s">
        <v>91</v>
      </c>
      <c r="BW1661" s="24" t="s">
        <v>91</v>
      </c>
      <c r="BX1661" s="24" t="s">
        <v>91</v>
      </c>
      <c r="BY1661" s="24" t="s">
        <v>91</v>
      </c>
      <c r="BZ1661" s="24" t="s">
        <v>91</v>
      </c>
    </row>
    <row r="1662" spans="1:80" ht="169.5" customHeight="1" x14ac:dyDescent="0.35">
      <c r="A1662" s="24"/>
      <c r="B1662" s="24" t="s">
        <v>77</v>
      </c>
      <c r="C1662" s="23" t="s">
        <v>78</v>
      </c>
      <c r="D1662" s="24" t="s">
        <v>79</v>
      </c>
      <c r="E1662" s="24" t="s">
        <v>1717</v>
      </c>
      <c r="F1662" s="24" t="s">
        <v>81</v>
      </c>
      <c r="G1662" s="24" t="s">
        <v>1469</v>
      </c>
      <c r="H1662" s="24" t="s">
        <v>1992</v>
      </c>
      <c r="I1662" s="24" t="s">
        <v>1993</v>
      </c>
      <c r="J1662" s="24" t="s">
        <v>1994</v>
      </c>
      <c r="K1662" s="24" t="s">
        <v>1995</v>
      </c>
      <c r="L1662" s="24" t="s">
        <v>1996</v>
      </c>
      <c r="M1662" s="24" t="s">
        <v>88</v>
      </c>
      <c r="N1662" s="24"/>
      <c r="O1662" s="24"/>
      <c r="P1662" s="24"/>
      <c r="Q1662" s="24" t="s">
        <v>89</v>
      </c>
      <c r="R1662" s="24"/>
      <c r="S1662" s="24"/>
      <c r="T1662" s="25" t="s">
        <v>90</v>
      </c>
      <c r="U1662" s="25" t="s">
        <v>91</v>
      </c>
      <c r="V1662" s="25" t="s">
        <v>91</v>
      </c>
      <c r="W1662" s="25" t="s">
        <v>91</v>
      </c>
      <c r="X1662" s="25"/>
      <c r="Y1662" s="25" t="s">
        <v>91</v>
      </c>
      <c r="Z1662" s="25" t="s">
        <v>91</v>
      </c>
      <c r="AA1662" s="25" t="s">
        <v>91</v>
      </c>
      <c r="AB1662" s="24" t="s">
        <v>90</v>
      </c>
      <c r="AC1662" s="24" t="s">
        <v>90</v>
      </c>
      <c r="AD1662" s="24" t="s">
        <v>91</v>
      </c>
      <c r="AE1662" s="24" t="s">
        <v>91</v>
      </c>
      <c r="AF1662" s="24" t="s">
        <v>91</v>
      </c>
      <c r="AG1662" s="24" t="s">
        <v>91</v>
      </c>
      <c r="AH1662" s="24" t="s">
        <v>91</v>
      </c>
      <c r="AI1662" s="24" t="s">
        <v>91</v>
      </c>
      <c r="AJ1662" s="24" t="s">
        <v>91</v>
      </c>
      <c r="AK1662" s="24" t="s">
        <v>91</v>
      </c>
      <c r="AL1662" s="24" t="s">
        <v>91</v>
      </c>
      <c r="AM1662" s="24" t="s">
        <v>90</v>
      </c>
      <c r="AN1662" s="24" t="s">
        <v>91</v>
      </c>
      <c r="AO1662" s="24" t="s">
        <v>91</v>
      </c>
      <c r="AP1662" s="24" t="s">
        <v>91</v>
      </c>
      <c r="AQ1662" s="24" t="s">
        <v>91</v>
      </c>
      <c r="AR1662" s="24" t="s">
        <v>91</v>
      </c>
      <c r="AS1662" s="24" t="s">
        <v>91</v>
      </c>
      <c r="AT1662" s="24" t="s">
        <v>91</v>
      </c>
      <c r="AU1662" s="24" t="s">
        <v>91</v>
      </c>
      <c r="AV1662" s="24" t="s">
        <v>91</v>
      </c>
      <c r="AW1662" s="24" t="s">
        <v>91</v>
      </c>
      <c r="AX1662" s="24" t="s">
        <v>91</v>
      </c>
      <c r="AY1662" s="24" t="s">
        <v>91</v>
      </c>
      <c r="AZ1662" s="24" t="s">
        <v>91</v>
      </c>
      <c r="BA1662" s="24" t="s">
        <v>91</v>
      </c>
      <c r="BB1662" s="24" t="s">
        <v>91</v>
      </c>
      <c r="BC1662" s="24" t="s">
        <v>91</v>
      </c>
      <c r="BD1662" s="24" t="s">
        <v>91</v>
      </c>
      <c r="BE1662" s="24" t="s">
        <v>91</v>
      </c>
      <c r="BF1662" s="24" t="s">
        <v>91</v>
      </c>
      <c r="BG1662" s="24" t="s">
        <v>91</v>
      </c>
      <c r="BH1662" s="24" t="s">
        <v>91</v>
      </c>
      <c r="BI1662" s="24" t="s">
        <v>91</v>
      </c>
      <c r="BJ1662" s="24" t="s">
        <v>91</v>
      </c>
      <c r="BK1662" s="24" t="s">
        <v>91</v>
      </c>
      <c r="BL1662" s="24" t="s">
        <v>91</v>
      </c>
      <c r="BM1662" s="24" t="s">
        <v>92</v>
      </c>
      <c r="BN1662" s="24" t="s">
        <v>91</v>
      </c>
      <c r="BO1662" s="24" t="s">
        <v>91</v>
      </c>
      <c r="BP1662" s="24" t="s">
        <v>92</v>
      </c>
      <c r="BQ1662" s="24" t="s">
        <v>91</v>
      </c>
      <c r="BR1662" s="24" t="s">
        <v>92</v>
      </c>
      <c r="BS1662" s="24" t="s">
        <v>91</v>
      </c>
      <c r="BT1662" s="24" t="s">
        <v>91</v>
      </c>
      <c r="BU1662" s="24" t="s">
        <v>91</v>
      </c>
      <c r="BV1662" s="24" t="s">
        <v>91</v>
      </c>
      <c r="BW1662" s="24" t="s">
        <v>91</v>
      </c>
      <c r="BX1662" s="24" t="s">
        <v>91</v>
      </c>
      <c r="BY1662" s="24" t="s">
        <v>91</v>
      </c>
      <c r="BZ1662" s="24" t="s">
        <v>91</v>
      </c>
    </row>
    <row r="1663" spans="1:80" ht="169.5" customHeight="1" x14ac:dyDescent="0.35">
      <c r="A1663" s="24"/>
      <c r="B1663" s="24" t="s">
        <v>77</v>
      </c>
      <c r="C1663" s="24" t="s">
        <v>78</v>
      </c>
      <c r="D1663" s="24" t="s">
        <v>430</v>
      </c>
      <c r="E1663" s="24" t="s">
        <v>5662</v>
      </c>
      <c r="F1663" s="24" t="s">
        <v>81</v>
      </c>
      <c r="G1663" s="24" t="s">
        <v>5663</v>
      </c>
      <c r="H1663" s="24" t="s">
        <v>5664</v>
      </c>
      <c r="I1663" s="24" t="s">
        <v>5665</v>
      </c>
      <c r="J1663" s="24" t="s">
        <v>5666</v>
      </c>
      <c r="K1663" s="24" t="s">
        <v>5667</v>
      </c>
      <c r="L1663" s="24"/>
      <c r="M1663" s="24"/>
      <c r="N1663" s="24" t="s">
        <v>974</v>
      </c>
      <c r="O1663" s="24"/>
      <c r="P1663" s="24"/>
      <c r="Q1663" s="24" t="s">
        <v>155</v>
      </c>
      <c r="R1663" s="24" t="s">
        <v>5633</v>
      </c>
      <c r="S1663" s="24" t="s">
        <v>5633</v>
      </c>
      <c r="T1663" s="24" t="s">
        <v>91</v>
      </c>
      <c r="U1663" s="24" t="s">
        <v>91</v>
      </c>
      <c r="V1663" s="24" t="s">
        <v>91</v>
      </c>
      <c r="W1663" s="24" t="s">
        <v>91</v>
      </c>
      <c r="X1663" s="24" t="s">
        <v>91</v>
      </c>
      <c r="Y1663" s="24" t="s">
        <v>91</v>
      </c>
      <c r="Z1663" s="24" t="s">
        <v>91</v>
      </c>
      <c r="AA1663" s="24" t="s">
        <v>91</v>
      </c>
      <c r="AB1663" s="24" t="s">
        <v>91</v>
      </c>
      <c r="AC1663" s="24" t="s">
        <v>91</v>
      </c>
      <c r="AD1663" s="24" t="s">
        <v>91</v>
      </c>
      <c r="AE1663" s="24" t="s">
        <v>91</v>
      </c>
      <c r="AF1663" s="24" t="s">
        <v>91</v>
      </c>
      <c r="AG1663" s="24" t="s">
        <v>91</v>
      </c>
      <c r="AH1663" s="24" t="s">
        <v>91</v>
      </c>
      <c r="AI1663" s="24" t="s">
        <v>91</v>
      </c>
      <c r="AJ1663" s="24" t="s">
        <v>91</v>
      </c>
      <c r="AK1663" s="24" t="s">
        <v>91</v>
      </c>
      <c r="AL1663" s="24" t="s">
        <v>91</v>
      </c>
      <c r="AM1663" s="24" t="s">
        <v>91</v>
      </c>
      <c r="AN1663" s="24" t="s">
        <v>91</v>
      </c>
      <c r="AO1663" s="24" t="s">
        <v>91</v>
      </c>
      <c r="AP1663" s="24" t="s">
        <v>91</v>
      </c>
      <c r="AQ1663" s="24" t="s">
        <v>91</v>
      </c>
      <c r="AR1663" s="24" t="s">
        <v>91</v>
      </c>
      <c r="AS1663" s="24" t="s">
        <v>91</v>
      </c>
      <c r="AT1663" s="24" t="s">
        <v>91</v>
      </c>
      <c r="AU1663" s="24" t="s">
        <v>91</v>
      </c>
      <c r="AV1663" s="24" t="s">
        <v>91</v>
      </c>
      <c r="AW1663" s="24" t="s">
        <v>91</v>
      </c>
      <c r="AX1663" s="24" t="s">
        <v>91</v>
      </c>
      <c r="AY1663" s="24" t="s">
        <v>91</v>
      </c>
      <c r="AZ1663" s="24" t="s">
        <v>91</v>
      </c>
      <c r="BA1663" s="24" t="s">
        <v>91</v>
      </c>
      <c r="BB1663" s="24" t="s">
        <v>91</v>
      </c>
      <c r="BC1663" s="24" t="s">
        <v>91</v>
      </c>
      <c r="BD1663" s="24" t="s">
        <v>91</v>
      </c>
      <c r="BE1663" s="24" t="s">
        <v>91</v>
      </c>
      <c r="BF1663" s="24" t="s">
        <v>91</v>
      </c>
      <c r="BG1663" s="24" t="s">
        <v>91</v>
      </c>
      <c r="BH1663" s="24" t="s">
        <v>91</v>
      </c>
      <c r="BI1663" s="24" t="s">
        <v>91</v>
      </c>
      <c r="BJ1663" s="24" t="s">
        <v>91</v>
      </c>
      <c r="BK1663" s="24" t="s">
        <v>91</v>
      </c>
      <c r="BL1663" s="24" t="s">
        <v>91</v>
      </c>
      <c r="BM1663" s="24" t="s">
        <v>91</v>
      </c>
      <c r="BN1663" s="24" t="s">
        <v>91</v>
      </c>
      <c r="BO1663" s="24" t="s">
        <v>91</v>
      </c>
      <c r="BP1663" s="24" t="s">
        <v>91</v>
      </c>
      <c r="BQ1663" s="24" t="s">
        <v>91</v>
      </c>
      <c r="BR1663" s="24" t="s">
        <v>91</v>
      </c>
      <c r="BS1663" s="24" t="s">
        <v>91</v>
      </c>
      <c r="BT1663" s="24" t="s">
        <v>91</v>
      </c>
      <c r="BU1663" s="24" t="s">
        <v>91</v>
      </c>
      <c r="BV1663" s="24" t="s">
        <v>91</v>
      </c>
      <c r="BW1663" s="24" t="s">
        <v>91</v>
      </c>
      <c r="BX1663" s="24" t="s">
        <v>91</v>
      </c>
      <c r="BY1663" s="24" t="s">
        <v>91</v>
      </c>
      <c r="BZ1663" s="24" t="s">
        <v>91</v>
      </c>
      <c r="CA1663" s="36" t="s">
        <v>91</v>
      </c>
      <c r="CB1663" s="35" t="s">
        <v>91</v>
      </c>
    </row>
    <row r="1664" spans="1:80" ht="169.5" customHeight="1" x14ac:dyDescent="0.35">
      <c r="A1664" s="24"/>
      <c r="B1664" s="24" t="s">
        <v>77</v>
      </c>
      <c r="C1664" s="24" t="s">
        <v>78</v>
      </c>
      <c r="D1664" s="24" t="s">
        <v>430</v>
      </c>
      <c r="E1664" s="24" t="s">
        <v>5662</v>
      </c>
      <c r="F1664" s="24" t="s">
        <v>81</v>
      </c>
      <c r="G1664" s="24" t="s">
        <v>5663</v>
      </c>
      <c r="H1664" s="24" t="s">
        <v>5664</v>
      </c>
      <c r="I1664" s="24" t="s">
        <v>5665</v>
      </c>
      <c r="J1664" s="24" t="s">
        <v>5668</v>
      </c>
      <c r="K1664" s="24" t="s">
        <v>5669</v>
      </c>
      <c r="L1664" s="24"/>
      <c r="M1664" s="24"/>
      <c r="N1664" s="24" t="s">
        <v>974</v>
      </c>
      <c r="O1664" s="24"/>
      <c r="P1664" s="24"/>
      <c r="Q1664" s="24" t="s">
        <v>155</v>
      </c>
      <c r="R1664" s="24" t="s">
        <v>5633</v>
      </c>
      <c r="S1664" s="24" t="s">
        <v>5633</v>
      </c>
      <c r="T1664" s="24" t="s">
        <v>91</v>
      </c>
      <c r="U1664" s="24" t="s">
        <v>91</v>
      </c>
      <c r="V1664" s="24" t="s">
        <v>91</v>
      </c>
      <c r="W1664" s="24" t="s">
        <v>91</v>
      </c>
      <c r="X1664" s="24" t="s">
        <v>91</v>
      </c>
      <c r="Y1664" s="24" t="s">
        <v>91</v>
      </c>
      <c r="Z1664" s="24" t="s">
        <v>91</v>
      </c>
      <c r="AA1664" s="24" t="s">
        <v>91</v>
      </c>
      <c r="AB1664" s="24" t="s">
        <v>91</v>
      </c>
      <c r="AC1664" s="24" t="s">
        <v>91</v>
      </c>
      <c r="AD1664" s="24" t="s">
        <v>91</v>
      </c>
      <c r="AE1664" s="24" t="s">
        <v>91</v>
      </c>
      <c r="AF1664" s="24" t="s">
        <v>91</v>
      </c>
      <c r="AG1664" s="24" t="s">
        <v>91</v>
      </c>
      <c r="AH1664" s="24" t="s">
        <v>91</v>
      </c>
      <c r="AI1664" s="24" t="s">
        <v>91</v>
      </c>
      <c r="AJ1664" s="24" t="s">
        <v>91</v>
      </c>
      <c r="AK1664" s="24" t="s">
        <v>91</v>
      </c>
      <c r="AL1664" s="24" t="s">
        <v>91</v>
      </c>
      <c r="AM1664" s="24" t="s">
        <v>91</v>
      </c>
      <c r="AN1664" s="24" t="s">
        <v>91</v>
      </c>
      <c r="AO1664" s="24" t="s">
        <v>91</v>
      </c>
      <c r="AP1664" s="24" t="s">
        <v>91</v>
      </c>
      <c r="AQ1664" s="24" t="s">
        <v>91</v>
      </c>
      <c r="AR1664" s="24" t="s">
        <v>91</v>
      </c>
      <c r="AS1664" s="24" t="s">
        <v>91</v>
      </c>
      <c r="AT1664" s="24" t="s">
        <v>91</v>
      </c>
      <c r="AU1664" s="24" t="s">
        <v>91</v>
      </c>
      <c r="AV1664" s="24" t="s">
        <v>91</v>
      </c>
      <c r="AW1664" s="24" t="s">
        <v>91</v>
      </c>
      <c r="AX1664" s="24" t="s">
        <v>91</v>
      </c>
      <c r="AY1664" s="24" t="s">
        <v>91</v>
      </c>
      <c r="AZ1664" s="24" t="s">
        <v>91</v>
      </c>
      <c r="BA1664" s="24" t="s">
        <v>91</v>
      </c>
      <c r="BB1664" s="24" t="s">
        <v>91</v>
      </c>
      <c r="BC1664" s="24" t="s">
        <v>91</v>
      </c>
      <c r="BD1664" s="24" t="s">
        <v>91</v>
      </c>
      <c r="BE1664" s="24" t="s">
        <v>91</v>
      </c>
      <c r="BF1664" s="24" t="s">
        <v>91</v>
      </c>
      <c r="BG1664" s="24" t="s">
        <v>91</v>
      </c>
      <c r="BH1664" s="24" t="s">
        <v>91</v>
      </c>
      <c r="BI1664" s="24" t="s">
        <v>91</v>
      </c>
      <c r="BJ1664" s="24" t="s">
        <v>91</v>
      </c>
      <c r="BK1664" s="24" t="s">
        <v>91</v>
      </c>
      <c r="BL1664" s="24" t="s">
        <v>91</v>
      </c>
      <c r="BM1664" s="24" t="s">
        <v>91</v>
      </c>
      <c r="BN1664" s="24" t="s">
        <v>91</v>
      </c>
      <c r="BO1664" s="24" t="s">
        <v>91</v>
      </c>
      <c r="BP1664" s="24" t="s">
        <v>91</v>
      </c>
      <c r="BQ1664" s="24" t="s">
        <v>91</v>
      </c>
      <c r="BR1664" s="24" t="s">
        <v>91</v>
      </c>
      <c r="BS1664" s="24" t="s">
        <v>91</v>
      </c>
      <c r="BT1664" s="24" t="s">
        <v>91</v>
      </c>
      <c r="BU1664" s="24" t="s">
        <v>91</v>
      </c>
      <c r="BV1664" s="24" t="s">
        <v>91</v>
      </c>
      <c r="BW1664" s="24" t="s">
        <v>91</v>
      </c>
      <c r="BX1664" s="24" t="s">
        <v>91</v>
      </c>
      <c r="BY1664" s="24" t="s">
        <v>91</v>
      </c>
      <c r="BZ1664" s="24" t="s">
        <v>91</v>
      </c>
      <c r="CA1664" s="36" t="s">
        <v>91</v>
      </c>
      <c r="CB1664" s="35" t="s">
        <v>91</v>
      </c>
    </row>
    <row r="1665" spans="1:80" ht="169.5" customHeight="1" x14ac:dyDescent="0.35">
      <c r="A1665" s="24"/>
      <c r="B1665" s="24" t="s">
        <v>77</v>
      </c>
      <c r="C1665" s="24" t="s">
        <v>78</v>
      </c>
      <c r="D1665" s="24" t="s">
        <v>430</v>
      </c>
      <c r="E1665" s="24" t="s">
        <v>5662</v>
      </c>
      <c r="F1665" s="24" t="s">
        <v>81</v>
      </c>
      <c r="G1665" s="24" t="s">
        <v>5663</v>
      </c>
      <c r="H1665" s="24" t="s">
        <v>5664</v>
      </c>
      <c r="I1665" s="24" t="s">
        <v>5665</v>
      </c>
      <c r="J1665" s="24" t="s">
        <v>5670</v>
      </c>
      <c r="K1665" s="24" t="s">
        <v>5671</v>
      </c>
      <c r="L1665" s="24"/>
      <c r="M1665" s="24"/>
      <c r="N1665" s="24"/>
      <c r="O1665" s="24" t="s">
        <v>974</v>
      </c>
      <c r="P1665" s="24"/>
      <c r="Q1665" s="24" t="s">
        <v>155</v>
      </c>
      <c r="R1665" s="24" t="s">
        <v>5633</v>
      </c>
      <c r="S1665" s="24" t="s">
        <v>5633</v>
      </c>
      <c r="T1665" s="24" t="s">
        <v>91</v>
      </c>
      <c r="U1665" s="24" t="s">
        <v>91</v>
      </c>
      <c r="V1665" s="24" t="s">
        <v>91</v>
      </c>
      <c r="W1665" s="24" t="s">
        <v>91</v>
      </c>
      <c r="X1665" s="24" t="s">
        <v>91</v>
      </c>
      <c r="Y1665" s="24" t="s">
        <v>91</v>
      </c>
      <c r="Z1665" s="24" t="s">
        <v>91</v>
      </c>
      <c r="AA1665" s="24" t="s">
        <v>91</v>
      </c>
      <c r="AB1665" s="24" t="s">
        <v>91</v>
      </c>
      <c r="AC1665" s="24" t="s">
        <v>91</v>
      </c>
      <c r="AD1665" s="24" t="s">
        <v>91</v>
      </c>
      <c r="AE1665" s="24" t="s">
        <v>91</v>
      </c>
      <c r="AF1665" s="24" t="s">
        <v>91</v>
      </c>
      <c r="AG1665" s="24" t="s">
        <v>91</v>
      </c>
      <c r="AH1665" s="24" t="s">
        <v>91</v>
      </c>
      <c r="AI1665" s="24" t="s">
        <v>91</v>
      </c>
      <c r="AJ1665" s="24" t="s">
        <v>91</v>
      </c>
      <c r="AK1665" s="24" t="s">
        <v>91</v>
      </c>
      <c r="AL1665" s="24" t="s">
        <v>91</v>
      </c>
      <c r="AM1665" s="24" t="s">
        <v>91</v>
      </c>
      <c r="AN1665" s="24" t="s">
        <v>91</v>
      </c>
      <c r="AO1665" s="24" t="s">
        <v>91</v>
      </c>
      <c r="AP1665" s="24" t="s">
        <v>91</v>
      </c>
      <c r="AQ1665" s="24" t="s">
        <v>91</v>
      </c>
      <c r="AR1665" s="24" t="s">
        <v>91</v>
      </c>
      <c r="AS1665" s="24" t="s">
        <v>91</v>
      </c>
      <c r="AT1665" s="24" t="s">
        <v>91</v>
      </c>
      <c r="AU1665" s="24" t="s">
        <v>91</v>
      </c>
      <c r="AV1665" s="24" t="s">
        <v>91</v>
      </c>
      <c r="AW1665" s="24" t="s">
        <v>91</v>
      </c>
      <c r="AX1665" s="24" t="s">
        <v>91</v>
      </c>
      <c r="AY1665" s="24" t="s">
        <v>91</v>
      </c>
      <c r="AZ1665" s="24" t="s">
        <v>91</v>
      </c>
      <c r="BA1665" s="24" t="s">
        <v>91</v>
      </c>
      <c r="BB1665" s="24" t="s">
        <v>91</v>
      </c>
      <c r="BC1665" s="24" t="s">
        <v>91</v>
      </c>
      <c r="BD1665" s="24" t="s">
        <v>91</v>
      </c>
      <c r="BE1665" s="24" t="s">
        <v>91</v>
      </c>
      <c r="BF1665" s="24" t="s">
        <v>91</v>
      </c>
      <c r="BG1665" s="24" t="s">
        <v>91</v>
      </c>
      <c r="BH1665" s="24" t="s">
        <v>91</v>
      </c>
      <c r="BI1665" s="24" t="s">
        <v>91</v>
      </c>
      <c r="BJ1665" s="24" t="s">
        <v>91</v>
      </c>
      <c r="BK1665" s="24" t="s">
        <v>91</v>
      </c>
      <c r="BL1665" s="24" t="s">
        <v>91</v>
      </c>
      <c r="BM1665" s="24" t="s">
        <v>91</v>
      </c>
      <c r="BN1665" s="24" t="s">
        <v>91</v>
      </c>
      <c r="BO1665" s="24" t="s">
        <v>91</v>
      </c>
      <c r="BP1665" s="24" t="s">
        <v>91</v>
      </c>
      <c r="BQ1665" s="24" t="s">
        <v>91</v>
      </c>
      <c r="BR1665" s="24" t="s">
        <v>91</v>
      </c>
      <c r="BS1665" s="24" t="s">
        <v>91</v>
      </c>
      <c r="BT1665" s="24" t="s">
        <v>91</v>
      </c>
      <c r="BU1665" s="24" t="s">
        <v>91</v>
      </c>
      <c r="BV1665" s="24" t="s">
        <v>91</v>
      </c>
      <c r="BW1665" s="24" t="s">
        <v>91</v>
      </c>
      <c r="BX1665" s="24" t="s">
        <v>91</v>
      </c>
      <c r="BY1665" s="24" t="s">
        <v>91</v>
      </c>
      <c r="BZ1665" s="24" t="s">
        <v>91</v>
      </c>
      <c r="CA1665" s="36" t="s">
        <v>91</v>
      </c>
      <c r="CB1665" s="35" t="s">
        <v>91</v>
      </c>
    </row>
    <row r="1666" spans="1:80" ht="169.5" customHeight="1" x14ac:dyDescent="0.35">
      <c r="A1666" s="24"/>
      <c r="B1666" s="24" t="s">
        <v>77</v>
      </c>
      <c r="C1666" s="24" t="s">
        <v>78</v>
      </c>
      <c r="D1666" s="24" t="s">
        <v>430</v>
      </c>
      <c r="E1666" s="24" t="s">
        <v>5662</v>
      </c>
      <c r="F1666" s="24" t="s">
        <v>81</v>
      </c>
      <c r="G1666" s="24" t="s">
        <v>5663</v>
      </c>
      <c r="H1666" s="24" t="s">
        <v>5664</v>
      </c>
      <c r="I1666" s="24" t="s">
        <v>5665</v>
      </c>
      <c r="J1666" s="24" t="s">
        <v>5672</v>
      </c>
      <c r="K1666" s="24" t="s">
        <v>5671</v>
      </c>
      <c r="L1666" s="24"/>
      <c r="M1666" s="24"/>
      <c r="N1666" s="24"/>
      <c r="O1666" s="24" t="s">
        <v>974</v>
      </c>
      <c r="P1666" s="24"/>
      <c r="Q1666" s="24" t="s">
        <v>89</v>
      </c>
      <c r="R1666" s="24">
        <v>2026</v>
      </c>
      <c r="S1666" s="24" t="s">
        <v>2105</v>
      </c>
      <c r="T1666" s="24" t="s">
        <v>91</v>
      </c>
      <c r="U1666" s="24" t="s">
        <v>91</v>
      </c>
      <c r="V1666" s="24" t="s">
        <v>91</v>
      </c>
      <c r="W1666" s="24" t="s">
        <v>91</v>
      </c>
      <c r="X1666" s="24" t="s">
        <v>91</v>
      </c>
      <c r="Y1666" s="24" t="s">
        <v>91</v>
      </c>
      <c r="Z1666" s="24" t="s">
        <v>91</v>
      </c>
      <c r="AA1666" s="24" t="s">
        <v>91</v>
      </c>
      <c r="AB1666" s="24" t="s">
        <v>91</v>
      </c>
      <c r="AC1666" s="24" t="s">
        <v>91</v>
      </c>
      <c r="AD1666" s="24" t="s">
        <v>91</v>
      </c>
      <c r="AE1666" s="24" t="s">
        <v>91</v>
      </c>
      <c r="AF1666" s="24" t="s">
        <v>91</v>
      </c>
      <c r="AG1666" s="24" t="s">
        <v>91</v>
      </c>
      <c r="AH1666" s="24" t="s">
        <v>91</v>
      </c>
      <c r="AI1666" s="24" t="s">
        <v>91</v>
      </c>
      <c r="AJ1666" s="24" t="s">
        <v>91</v>
      </c>
      <c r="AK1666" s="24" t="s">
        <v>91</v>
      </c>
      <c r="AL1666" s="24" t="s">
        <v>91</v>
      </c>
      <c r="AM1666" s="24" t="s">
        <v>91</v>
      </c>
      <c r="AN1666" s="24" t="s">
        <v>91</v>
      </c>
      <c r="AO1666" s="24" t="s">
        <v>91</v>
      </c>
      <c r="AP1666" s="24" t="s">
        <v>91</v>
      </c>
      <c r="AQ1666" s="24" t="s">
        <v>91</v>
      </c>
      <c r="AR1666" s="24" t="s">
        <v>91</v>
      </c>
      <c r="AS1666" s="24" t="s">
        <v>91</v>
      </c>
      <c r="AT1666" s="24" t="s">
        <v>91</v>
      </c>
      <c r="AU1666" s="24" t="s">
        <v>91</v>
      </c>
      <c r="AV1666" s="24" t="s">
        <v>91</v>
      </c>
      <c r="AW1666" s="24" t="s">
        <v>91</v>
      </c>
      <c r="AX1666" s="24" t="s">
        <v>91</v>
      </c>
      <c r="AY1666" s="24" t="s">
        <v>91</v>
      </c>
      <c r="AZ1666" s="24" t="s">
        <v>91</v>
      </c>
      <c r="BA1666" s="24" t="s">
        <v>91</v>
      </c>
      <c r="BB1666" s="24" t="s">
        <v>91</v>
      </c>
      <c r="BC1666" s="24" t="s">
        <v>91</v>
      </c>
      <c r="BD1666" s="24" t="s">
        <v>91</v>
      </c>
      <c r="BE1666" s="24" t="s">
        <v>91</v>
      </c>
      <c r="BF1666" s="24" t="s">
        <v>91</v>
      </c>
      <c r="BG1666" s="24" t="s">
        <v>91</v>
      </c>
      <c r="BH1666" s="24" t="s">
        <v>91</v>
      </c>
      <c r="BI1666" s="24" t="s">
        <v>91</v>
      </c>
      <c r="BJ1666" s="24" t="s">
        <v>91</v>
      </c>
      <c r="BK1666" s="24" t="s">
        <v>91</v>
      </c>
      <c r="BL1666" s="24" t="s">
        <v>91</v>
      </c>
      <c r="BM1666" s="24" t="s">
        <v>91</v>
      </c>
      <c r="BN1666" s="24" t="s">
        <v>91</v>
      </c>
      <c r="BO1666" s="24" t="s">
        <v>91</v>
      </c>
      <c r="BP1666" s="24" t="s">
        <v>91</v>
      </c>
      <c r="BQ1666" s="24" t="s">
        <v>91</v>
      </c>
      <c r="BR1666" s="24" t="s">
        <v>91</v>
      </c>
      <c r="BS1666" s="24" t="s">
        <v>91</v>
      </c>
      <c r="BT1666" s="24" t="s">
        <v>91</v>
      </c>
      <c r="BU1666" s="24" t="s">
        <v>91</v>
      </c>
      <c r="BV1666" s="24" t="s">
        <v>91</v>
      </c>
      <c r="BW1666" s="24" t="s">
        <v>91</v>
      </c>
      <c r="BX1666" s="24" t="s">
        <v>91</v>
      </c>
      <c r="BY1666" s="24" t="s">
        <v>91</v>
      </c>
      <c r="BZ1666" s="24" t="s">
        <v>91</v>
      </c>
      <c r="CA1666" s="36" t="s">
        <v>91</v>
      </c>
      <c r="CB1666" s="35" t="s">
        <v>91</v>
      </c>
    </row>
    <row r="1667" spans="1:80" ht="169.5" customHeight="1" x14ac:dyDescent="0.35">
      <c r="A1667" s="24"/>
      <c r="B1667" s="24" t="s">
        <v>77</v>
      </c>
      <c r="C1667" s="24" t="s">
        <v>78</v>
      </c>
      <c r="D1667" s="24" t="s">
        <v>430</v>
      </c>
      <c r="E1667" s="24" t="s">
        <v>5662</v>
      </c>
      <c r="F1667" s="24" t="s">
        <v>81</v>
      </c>
      <c r="G1667" s="24" t="s">
        <v>5663</v>
      </c>
      <c r="H1667" s="24" t="s">
        <v>5664</v>
      </c>
      <c r="I1667" s="24" t="s">
        <v>5665</v>
      </c>
      <c r="J1667" s="24" t="s">
        <v>5673</v>
      </c>
      <c r="K1667" s="24" t="s">
        <v>5671</v>
      </c>
      <c r="L1667" s="24"/>
      <c r="M1667" s="24"/>
      <c r="N1667" s="24"/>
      <c r="O1667" s="24" t="s">
        <v>974</v>
      </c>
      <c r="P1667" s="24"/>
      <c r="Q1667" s="24" t="s">
        <v>155</v>
      </c>
      <c r="R1667" s="24" t="s">
        <v>5633</v>
      </c>
      <c r="S1667" s="24" t="s">
        <v>5633</v>
      </c>
      <c r="T1667" s="24" t="s">
        <v>91</v>
      </c>
      <c r="U1667" s="24" t="s">
        <v>91</v>
      </c>
      <c r="V1667" s="24" t="s">
        <v>91</v>
      </c>
      <c r="W1667" s="24" t="s">
        <v>91</v>
      </c>
      <c r="X1667" s="24" t="s">
        <v>91</v>
      </c>
      <c r="Y1667" s="24" t="s">
        <v>91</v>
      </c>
      <c r="Z1667" s="24" t="s">
        <v>91</v>
      </c>
      <c r="AA1667" s="24" t="s">
        <v>91</v>
      </c>
      <c r="AB1667" s="24" t="s">
        <v>91</v>
      </c>
      <c r="AC1667" s="24" t="s">
        <v>91</v>
      </c>
      <c r="AD1667" s="24" t="s">
        <v>91</v>
      </c>
      <c r="AE1667" s="24" t="s">
        <v>91</v>
      </c>
      <c r="AF1667" s="24" t="s">
        <v>91</v>
      </c>
      <c r="AG1667" s="24" t="s">
        <v>91</v>
      </c>
      <c r="AH1667" s="24" t="s">
        <v>91</v>
      </c>
      <c r="AI1667" s="24" t="s">
        <v>91</v>
      </c>
      <c r="AJ1667" s="24" t="s">
        <v>91</v>
      </c>
      <c r="AK1667" s="24" t="s">
        <v>91</v>
      </c>
      <c r="AL1667" s="24" t="s">
        <v>91</v>
      </c>
      <c r="AM1667" s="24" t="s">
        <v>91</v>
      </c>
      <c r="AN1667" s="24" t="s">
        <v>91</v>
      </c>
      <c r="AO1667" s="24" t="s">
        <v>91</v>
      </c>
      <c r="AP1667" s="24" t="s">
        <v>91</v>
      </c>
      <c r="AQ1667" s="24" t="s">
        <v>91</v>
      </c>
      <c r="AR1667" s="24" t="s">
        <v>91</v>
      </c>
      <c r="AS1667" s="24" t="s">
        <v>91</v>
      </c>
      <c r="AT1667" s="24" t="s">
        <v>91</v>
      </c>
      <c r="AU1667" s="24" t="s">
        <v>91</v>
      </c>
      <c r="AV1667" s="24" t="s">
        <v>91</v>
      </c>
      <c r="AW1667" s="24" t="s">
        <v>91</v>
      </c>
      <c r="AX1667" s="24" t="s">
        <v>91</v>
      </c>
      <c r="AY1667" s="24" t="s">
        <v>91</v>
      </c>
      <c r="AZ1667" s="24" t="s">
        <v>91</v>
      </c>
      <c r="BA1667" s="24" t="s">
        <v>91</v>
      </c>
      <c r="BB1667" s="24" t="s">
        <v>91</v>
      </c>
      <c r="BC1667" s="24" t="s">
        <v>91</v>
      </c>
      <c r="BD1667" s="24" t="s">
        <v>91</v>
      </c>
      <c r="BE1667" s="24" t="s">
        <v>91</v>
      </c>
      <c r="BF1667" s="24" t="s">
        <v>91</v>
      </c>
      <c r="BG1667" s="24" t="s">
        <v>91</v>
      </c>
      <c r="BH1667" s="24" t="s">
        <v>91</v>
      </c>
      <c r="BI1667" s="24" t="s">
        <v>91</v>
      </c>
      <c r="BJ1667" s="24" t="s">
        <v>91</v>
      </c>
      <c r="BK1667" s="24" t="s">
        <v>91</v>
      </c>
      <c r="BL1667" s="24" t="s">
        <v>91</v>
      </c>
      <c r="BM1667" s="24" t="s">
        <v>91</v>
      </c>
      <c r="BN1667" s="24" t="s">
        <v>91</v>
      </c>
      <c r="BO1667" s="24" t="s">
        <v>91</v>
      </c>
      <c r="BP1667" s="24" t="s">
        <v>91</v>
      </c>
      <c r="BQ1667" s="24" t="s">
        <v>91</v>
      </c>
      <c r="BR1667" s="24" t="s">
        <v>91</v>
      </c>
      <c r="BS1667" s="24" t="s">
        <v>91</v>
      </c>
      <c r="BT1667" s="24" t="s">
        <v>91</v>
      </c>
      <c r="BU1667" s="24" t="s">
        <v>91</v>
      </c>
      <c r="BV1667" s="24" t="s">
        <v>91</v>
      </c>
      <c r="BW1667" s="24" t="s">
        <v>91</v>
      </c>
      <c r="BX1667" s="24" t="s">
        <v>91</v>
      </c>
      <c r="BY1667" s="24" t="s">
        <v>91</v>
      </c>
      <c r="BZ1667" s="24" t="s">
        <v>91</v>
      </c>
      <c r="CA1667" s="36" t="s">
        <v>91</v>
      </c>
      <c r="CB1667" s="35" t="s">
        <v>91</v>
      </c>
    </row>
    <row r="1668" spans="1:80" ht="169.5" customHeight="1" x14ac:dyDescent="0.35">
      <c r="A1668" s="24"/>
      <c r="B1668" s="24" t="s">
        <v>77</v>
      </c>
      <c r="C1668" s="24" t="s">
        <v>78</v>
      </c>
      <c r="D1668" s="24" t="s">
        <v>430</v>
      </c>
      <c r="E1668" s="24" t="s">
        <v>5662</v>
      </c>
      <c r="F1668" s="24" t="s">
        <v>81</v>
      </c>
      <c r="G1668" s="24" t="s">
        <v>5663</v>
      </c>
      <c r="H1668" s="24" t="s">
        <v>5664</v>
      </c>
      <c r="I1668" s="24" t="s">
        <v>5665</v>
      </c>
      <c r="J1668" s="24" t="s">
        <v>5674</v>
      </c>
      <c r="K1668" s="24" t="s">
        <v>5671</v>
      </c>
      <c r="L1668" s="24"/>
      <c r="M1668" s="24"/>
      <c r="N1668" s="24"/>
      <c r="O1668" s="24" t="s">
        <v>974</v>
      </c>
      <c r="P1668" s="24"/>
      <c r="Q1668" s="24" t="s">
        <v>89</v>
      </c>
      <c r="R1668" s="24">
        <v>2026</v>
      </c>
      <c r="S1668" s="24" t="s">
        <v>2164</v>
      </c>
      <c r="T1668" s="24" t="s">
        <v>91</v>
      </c>
      <c r="U1668" s="24" t="s">
        <v>91</v>
      </c>
      <c r="V1668" s="24" t="s">
        <v>91</v>
      </c>
      <c r="W1668" s="24" t="s">
        <v>91</v>
      </c>
      <c r="X1668" s="24" t="s">
        <v>91</v>
      </c>
      <c r="Y1668" s="24" t="s">
        <v>91</v>
      </c>
      <c r="Z1668" s="24" t="s">
        <v>91</v>
      </c>
      <c r="AA1668" s="24" t="s">
        <v>91</v>
      </c>
      <c r="AB1668" s="24" t="s">
        <v>91</v>
      </c>
      <c r="AC1668" s="24" t="s">
        <v>91</v>
      </c>
      <c r="AD1668" s="24" t="s">
        <v>91</v>
      </c>
      <c r="AE1668" s="24" t="s">
        <v>91</v>
      </c>
      <c r="AF1668" s="24" t="s">
        <v>91</v>
      </c>
      <c r="AG1668" s="24" t="s">
        <v>91</v>
      </c>
      <c r="AH1668" s="24" t="s">
        <v>91</v>
      </c>
      <c r="AI1668" s="24" t="s">
        <v>91</v>
      </c>
      <c r="AJ1668" s="24" t="s">
        <v>91</v>
      </c>
      <c r="AK1668" s="24" t="s">
        <v>91</v>
      </c>
      <c r="AL1668" s="24" t="s">
        <v>91</v>
      </c>
      <c r="AM1668" s="24" t="s">
        <v>91</v>
      </c>
      <c r="AN1668" s="24" t="s">
        <v>91</v>
      </c>
      <c r="AO1668" s="24" t="s">
        <v>91</v>
      </c>
      <c r="AP1668" s="24" t="s">
        <v>91</v>
      </c>
      <c r="AQ1668" s="24" t="s">
        <v>91</v>
      </c>
      <c r="AR1668" s="24" t="s">
        <v>91</v>
      </c>
      <c r="AS1668" s="24" t="s">
        <v>91</v>
      </c>
      <c r="AT1668" s="24" t="s">
        <v>91</v>
      </c>
      <c r="AU1668" s="24" t="s">
        <v>91</v>
      </c>
      <c r="AV1668" s="24" t="s">
        <v>91</v>
      </c>
      <c r="AW1668" s="24" t="s">
        <v>91</v>
      </c>
      <c r="AX1668" s="24" t="s">
        <v>91</v>
      </c>
      <c r="AY1668" s="24" t="s">
        <v>91</v>
      </c>
      <c r="AZ1668" s="24" t="s">
        <v>91</v>
      </c>
      <c r="BA1668" s="24" t="s">
        <v>91</v>
      </c>
      <c r="BB1668" s="24" t="s">
        <v>91</v>
      </c>
      <c r="BC1668" s="24" t="s">
        <v>91</v>
      </c>
      <c r="BD1668" s="24" t="s">
        <v>91</v>
      </c>
      <c r="BE1668" s="24" t="s">
        <v>91</v>
      </c>
      <c r="BF1668" s="24" t="s">
        <v>91</v>
      </c>
      <c r="BG1668" s="24" t="s">
        <v>91</v>
      </c>
      <c r="BH1668" s="24" t="s">
        <v>91</v>
      </c>
      <c r="BI1668" s="24" t="s">
        <v>91</v>
      </c>
      <c r="BJ1668" s="24" t="s">
        <v>91</v>
      </c>
      <c r="BK1668" s="24" t="s">
        <v>91</v>
      </c>
      <c r="BL1668" s="24" t="s">
        <v>91</v>
      </c>
      <c r="BM1668" s="24" t="s">
        <v>91</v>
      </c>
      <c r="BN1668" s="24" t="s">
        <v>91</v>
      </c>
      <c r="BO1668" s="24" t="s">
        <v>91</v>
      </c>
      <c r="BP1668" s="24" t="s">
        <v>91</v>
      </c>
      <c r="BQ1668" s="24" t="s">
        <v>91</v>
      </c>
      <c r="BR1668" s="24" t="s">
        <v>91</v>
      </c>
      <c r="BS1668" s="24" t="s">
        <v>91</v>
      </c>
      <c r="BT1668" s="24" t="s">
        <v>91</v>
      </c>
      <c r="BU1668" s="24" t="s">
        <v>91</v>
      </c>
      <c r="BV1668" s="24" t="s">
        <v>91</v>
      </c>
      <c r="BW1668" s="24" t="s">
        <v>91</v>
      </c>
      <c r="BX1668" s="24" t="s">
        <v>91</v>
      </c>
      <c r="BY1668" s="24" t="s">
        <v>91</v>
      </c>
      <c r="BZ1668" s="24" t="s">
        <v>91</v>
      </c>
      <c r="CA1668" s="36" t="s">
        <v>91</v>
      </c>
      <c r="CB1668" s="35" t="s">
        <v>91</v>
      </c>
    </row>
    <row r="1669" spans="1:80" ht="169.5" customHeight="1" x14ac:dyDescent="0.35">
      <c r="A1669" s="24"/>
      <c r="B1669" s="24" t="s">
        <v>77</v>
      </c>
      <c r="C1669" s="24" t="s">
        <v>78</v>
      </c>
      <c r="D1669" s="24" t="s">
        <v>430</v>
      </c>
      <c r="E1669" s="24" t="s">
        <v>5662</v>
      </c>
      <c r="F1669" s="24" t="s">
        <v>81</v>
      </c>
      <c r="G1669" s="24" t="s">
        <v>5663</v>
      </c>
      <c r="H1669" s="24" t="s">
        <v>5664</v>
      </c>
      <c r="I1669" s="24" t="s">
        <v>5665</v>
      </c>
      <c r="J1669" s="24" t="s">
        <v>5675</v>
      </c>
      <c r="K1669" s="24" t="s">
        <v>5671</v>
      </c>
      <c r="L1669" s="24"/>
      <c r="M1669" s="24"/>
      <c r="N1669" s="24"/>
      <c r="O1669" s="24" t="s">
        <v>974</v>
      </c>
      <c r="P1669" s="24"/>
      <c r="Q1669" s="24" t="s">
        <v>89</v>
      </c>
      <c r="R1669" s="24">
        <v>2026</v>
      </c>
      <c r="S1669" s="24" t="s">
        <v>2164</v>
      </c>
      <c r="T1669" s="24" t="s">
        <v>91</v>
      </c>
      <c r="U1669" s="24" t="s">
        <v>91</v>
      </c>
      <c r="V1669" s="24" t="s">
        <v>91</v>
      </c>
      <c r="W1669" s="24" t="s">
        <v>91</v>
      </c>
      <c r="X1669" s="24" t="s">
        <v>91</v>
      </c>
      <c r="Y1669" s="24" t="s">
        <v>91</v>
      </c>
      <c r="Z1669" s="24" t="s">
        <v>91</v>
      </c>
      <c r="AA1669" s="24" t="s">
        <v>91</v>
      </c>
      <c r="AB1669" s="24" t="s">
        <v>91</v>
      </c>
      <c r="AC1669" s="24" t="s">
        <v>91</v>
      </c>
      <c r="AD1669" s="24" t="s">
        <v>91</v>
      </c>
      <c r="AE1669" s="24" t="s">
        <v>91</v>
      </c>
      <c r="AF1669" s="24" t="s">
        <v>91</v>
      </c>
      <c r="AG1669" s="24" t="s">
        <v>91</v>
      </c>
      <c r="AH1669" s="24" t="s">
        <v>91</v>
      </c>
      <c r="AI1669" s="24" t="s">
        <v>91</v>
      </c>
      <c r="AJ1669" s="24" t="s">
        <v>91</v>
      </c>
      <c r="AK1669" s="24" t="s">
        <v>91</v>
      </c>
      <c r="AL1669" s="24" t="s">
        <v>91</v>
      </c>
      <c r="AM1669" s="24" t="s">
        <v>91</v>
      </c>
      <c r="AN1669" s="24" t="s">
        <v>91</v>
      </c>
      <c r="AO1669" s="24" t="s">
        <v>91</v>
      </c>
      <c r="AP1669" s="24" t="s">
        <v>91</v>
      </c>
      <c r="AQ1669" s="24" t="s">
        <v>91</v>
      </c>
      <c r="AR1669" s="24" t="s">
        <v>91</v>
      </c>
      <c r="AS1669" s="24" t="s">
        <v>91</v>
      </c>
      <c r="AT1669" s="24" t="s">
        <v>91</v>
      </c>
      <c r="AU1669" s="24" t="s">
        <v>91</v>
      </c>
      <c r="AV1669" s="24" t="s">
        <v>91</v>
      </c>
      <c r="AW1669" s="24" t="s">
        <v>91</v>
      </c>
      <c r="AX1669" s="24" t="s">
        <v>91</v>
      </c>
      <c r="AY1669" s="24" t="s">
        <v>91</v>
      </c>
      <c r="AZ1669" s="24" t="s">
        <v>91</v>
      </c>
      <c r="BA1669" s="24" t="s">
        <v>91</v>
      </c>
      <c r="BB1669" s="24" t="s">
        <v>91</v>
      </c>
      <c r="BC1669" s="24" t="s">
        <v>91</v>
      </c>
      <c r="BD1669" s="24" t="s">
        <v>91</v>
      </c>
      <c r="BE1669" s="24" t="s">
        <v>91</v>
      </c>
      <c r="BF1669" s="24" t="s">
        <v>91</v>
      </c>
      <c r="BG1669" s="24" t="s">
        <v>91</v>
      </c>
      <c r="BH1669" s="24" t="s">
        <v>91</v>
      </c>
      <c r="BI1669" s="24" t="s">
        <v>91</v>
      </c>
      <c r="BJ1669" s="24" t="s">
        <v>91</v>
      </c>
      <c r="BK1669" s="24" t="s">
        <v>91</v>
      </c>
      <c r="BL1669" s="24" t="s">
        <v>91</v>
      </c>
      <c r="BM1669" s="24" t="s">
        <v>91</v>
      </c>
      <c r="BN1669" s="24" t="s">
        <v>91</v>
      </c>
      <c r="BO1669" s="24" t="s">
        <v>91</v>
      </c>
      <c r="BP1669" s="24" t="s">
        <v>91</v>
      </c>
      <c r="BQ1669" s="24" t="s">
        <v>91</v>
      </c>
      <c r="BR1669" s="24" t="s">
        <v>91</v>
      </c>
      <c r="BS1669" s="24" t="s">
        <v>91</v>
      </c>
      <c r="BT1669" s="24" t="s">
        <v>91</v>
      </c>
      <c r="BU1669" s="24" t="s">
        <v>91</v>
      </c>
      <c r="BV1669" s="24" t="s">
        <v>91</v>
      </c>
      <c r="BW1669" s="24" t="s">
        <v>91</v>
      </c>
      <c r="BX1669" s="24" t="s">
        <v>91</v>
      </c>
      <c r="BY1669" s="24" t="s">
        <v>91</v>
      </c>
      <c r="BZ1669" s="24" t="s">
        <v>91</v>
      </c>
      <c r="CA1669" s="36" t="s">
        <v>91</v>
      </c>
      <c r="CB1669" s="35" t="s">
        <v>91</v>
      </c>
    </row>
    <row r="1670" spans="1:80" ht="169.5" customHeight="1" x14ac:dyDescent="0.35">
      <c r="A1670" s="24"/>
      <c r="B1670" s="24" t="s">
        <v>77</v>
      </c>
      <c r="C1670" s="24" t="s">
        <v>78</v>
      </c>
      <c r="D1670" s="24" t="s">
        <v>430</v>
      </c>
      <c r="E1670" s="24" t="s">
        <v>5662</v>
      </c>
      <c r="F1670" s="24" t="s">
        <v>81</v>
      </c>
      <c r="G1670" s="24" t="s">
        <v>5663</v>
      </c>
      <c r="H1670" s="24" t="s">
        <v>5664</v>
      </c>
      <c r="I1670" s="24" t="s">
        <v>5665</v>
      </c>
      <c r="J1670" s="24" t="s">
        <v>5676</v>
      </c>
      <c r="K1670" s="24" t="s">
        <v>5671</v>
      </c>
      <c r="L1670" s="24"/>
      <c r="M1670" s="24"/>
      <c r="N1670" s="24"/>
      <c r="O1670" s="24" t="s">
        <v>974</v>
      </c>
      <c r="P1670" s="24"/>
      <c r="Q1670" s="24" t="s">
        <v>89</v>
      </c>
      <c r="R1670" s="24">
        <v>2026</v>
      </c>
      <c r="S1670" s="24" t="s">
        <v>2173</v>
      </c>
      <c r="T1670" s="24" t="s">
        <v>91</v>
      </c>
      <c r="U1670" s="24" t="s">
        <v>91</v>
      </c>
      <c r="V1670" s="24" t="s">
        <v>91</v>
      </c>
      <c r="W1670" s="24" t="s">
        <v>91</v>
      </c>
      <c r="X1670" s="24" t="s">
        <v>91</v>
      </c>
      <c r="Y1670" s="24" t="s">
        <v>91</v>
      </c>
      <c r="Z1670" s="24" t="s">
        <v>91</v>
      </c>
      <c r="AA1670" s="24" t="s">
        <v>91</v>
      </c>
      <c r="AB1670" s="24" t="s">
        <v>91</v>
      </c>
      <c r="AC1670" s="24" t="s">
        <v>91</v>
      </c>
      <c r="AD1670" s="24" t="s">
        <v>91</v>
      </c>
      <c r="AE1670" s="24" t="s">
        <v>91</v>
      </c>
      <c r="AF1670" s="24" t="s">
        <v>91</v>
      </c>
      <c r="AG1670" s="24" t="s">
        <v>91</v>
      </c>
      <c r="AH1670" s="24" t="s">
        <v>91</v>
      </c>
      <c r="AI1670" s="24" t="s">
        <v>91</v>
      </c>
      <c r="AJ1670" s="24" t="s">
        <v>91</v>
      </c>
      <c r="AK1670" s="24" t="s">
        <v>91</v>
      </c>
      <c r="AL1670" s="24" t="s">
        <v>91</v>
      </c>
      <c r="AM1670" s="24" t="s">
        <v>91</v>
      </c>
      <c r="AN1670" s="24" t="s">
        <v>91</v>
      </c>
      <c r="AO1670" s="24" t="s">
        <v>91</v>
      </c>
      <c r="AP1670" s="24" t="s">
        <v>91</v>
      </c>
      <c r="AQ1670" s="24" t="s">
        <v>91</v>
      </c>
      <c r="AR1670" s="24" t="s">
        <v>91</v>
      </c>
      <c r="AS1670" s="24" t="s">
        <v>91</v>
      </c>
      <c r="AT1670" s="24" t="s">
        <v>91</v>
      </c>
      <c r="AU1670" s="24" t="s">
        <v>91</v>
      </c>
      <c r="AV1670" s="24" t="s">
        <v>91</v>
      </c>
      <c r="AW1670" s="24" t="s">
        <v>91</v>
      </c>
      <c r="AX1670" s="24" t="s">
        <v>91</v>
      </c>
      <c r="AY1670" s="24" t="s">
        <v>91</v>
      </c>
      <c r="AZ1670" s="24" t="s">
        <v>91</v>
      </c>
      <c r="BA1670" s="24" t="s">
        <v>91</v>
      </c>
      <c r="BB1670" s="24" t="s">
        <v>91</v>
      </c>
      <c r="BC1670" s="24" t="s">
        <v>91</v>
      </c>
      <c r="BD1670" s="24" t="s">
        <v>91</v>
      </c>
      <c r="BE1670" s="24" t="s">
        <v>91</v>
      </c>
      <c r="BF1670" s="24" t="s">
        <v>91</v>
      </c>
      <c r="BG1670" s="24" t="s">
        <v>91</v>
      </c>
      <c r="BH1670" s="24" t="s">
        <v>91</v>
      </c>
      <c r="BI1670" s="24" t="s">
        <v>91</v>
      </c>
      <c r="BJ1670" s="24" t="s">
        <v>91</v>
      </c>
      <c r="BK1670" s="24" t="s">
        <v>91</v>
      </c>
      <c r="BL1670" s="24" t="s">
        <v>91</v>
      </c>
      <c r="BM1670" s="24" t="s">
        <v>91</v>
      </c>
      <c r="BN1670" s="24" t="s">
        <v>91</v>
      </c>
      <c r="BO1670" s="24" t="s">
        <v>91</v>
      </c>
      <c r="BP1670" s="24" t="s">
        <v>91</v>
      </c>
      <c r="BQ1670" s="24" t="s">
        <v>91</v>
      </c>
      <c r="BR1670" s="24" t="s">
        <v>91</v>
      </c>
      <c r="BS1670" s="24" t="s">
        <v>91</v>
      </c>
      <c r="BT1670" s="24" t="s">
        <v>91</v>
      </c>
      <c r="BU1670" s="24" t="s">
        <v>91</v>
      </c>
      <c r="BV1670" s="24" t="s">
        <v>91</v>
      </c>
      <c r="BW1670" s="24" t="s">
        <v>91</v>
      </c>
      <c r="BX1670" s="24" t="s">
        <v>91</v>
      </c>
      <c r="BY1670" s="24" t="s">
        <v>91</v>
      </c>
      <c r="BZ1670" s="24" t="s">
        <v>91</v>
      </c>
      <c r="CA1670" s="36" t="s">
        <v>91</v>
      </c>
      <c r="CB1670" s="35" t="s">
        <v>91</v>
      </c>
    </row>
    <row r="1671" spans="1:80" ht="169.5" customHeight="1" x14ac:dyDescent="0.35">
      <c r="A1671" s="24"/>
      <c r="B1671" s="24" t="s">
        <v>77</v>
      </c>
      <c r="C1671" s="24" t="s">
        <v>78</v>
      </c>
      <c r="D1671" s="24" t="s">
        <v>430</v>
      </c>
      <c r="E1671" s="24" t="s">
        <v>5662</v>
      </c>
      <c r="F1671" s="24" t="s">
        <v>81</v>
      </c>
      <c r="G1671" s="24" t="s">
        <v>5663</v>
      </c>
      <c r="H1671" s="24" t="s">
        <v>5677</v>
      </c>
      <c r="I1671" s="24" t="s">
        <v>5678</v>
      </c>
      <c r="J1671" s="24" t="s">
        <v>5679</v>
      </c>
      <c r="K1671" s="24" t="s">
        <v>5680</v>
      </c>
      <c r="L1671" s="24"/>
      <c r="M1671" s="24"/>
      <c r="N1671" s="24" t="s">
        <v>974</v>
      </c>
      <c r="O1671" s="24"/>
      <c r="P1671" s="24"/>
      <c r="Q1671" s="24" t="s">
        <v>155</v>
      </c>
      <c r="R1671" s="24" t="s">
        <v>5633</v>
      </c>
      <c r="S1671" s="24" t="s">
        <v>5633</v>
      </c>
      <c r="T1671" s="24" t="s">
        <v>91</v>
      </c>
      <c r="U1671" s="24" t="s">
        <v>91</v>
      </c>
      <c r="V1671" s="24" t="s">
        <v>91</v>
      </c>
      <c r="W1671" s="24" t="s">
        <v>91</v>
      </c>
      <c r="X1671" s="24" t="s">
        <v>91</v>
      </c>
      <c r="Y1671" s="24" t="s">
        <v>91</v>
      </c>
      <c r="Z1671" s="24" t="s">
        <v>91</v>
      </c>
      <c r="AA1671" s="24" t="s">
        <v>91</v>
      </c>
      <c r="AB1671" s="24" t="s">
        <v>91</v>
      </c>
      <c r="AC1671" s="24" t="s">
        <v>91</v>
      </c>
      <c r="AD1671" s="24" t="s">
        <v>91</v>
      </c>
      <c r="AE1671" s="24" t="s">
        <v>91</v>
      </c>
      <c r="AF1671" s="24" t="s">
        <v>91</v>
      </c>
      <c r="AG1671" s="24" t="s">
        <v>91</v>
      </c>
      <c r="AH1671" s="24" t="s">
        <v>91</v>
      </c>
      <c r="AI1671" s="24" t="s">
        <v>91</v>
      </c>
      <c r="AJ1671" s="24" t="s">
        <v>91</v>
      </c>
      <c r="AK1671" s="24" t="s">
        <v>91</v>
      </c>
      <c r="AL1671" s="24" t="s">
        <v>91</v>
      </c>
      <c r="AM1671" s="24" t="s">
        <v>91</v>
      </c>
      <c r="AN1671" s="24" t="s">
        <v>91</v>
      </c>
      <c r="AO1671" s="24" t="s">
        <v>91</v>
      </c>
      <c r="AP1671" s="24" t="s">
        <v>91</v>
      </c>
      <c r="AQ1671" s="24" t="s">
        <v>91</v>
      </c>
      <c r="AR1671" s="24" t="s">
        <v>91</v>
      </c>
      <c r="AS1671" s="24" t="s">
        <v>91</v>
      </c>
      <c r="AT1671" s="24" t="s">
        <v>91</v>
      </c>
      <c r="AU1671" s="24" t="s">
        <v>91</v>
      </c>
      <c r="AV1671" s="24" t="s">
        <v>91</v>
      </c>
      <c r="AW1671" s="24" t="s">
        <v>91</v>
      </c>
      <c r="AX1671" s="24" t="s">
        <v>91</v>
      </c>
      <c r="AY1671" s="24" t="s">
        <v>91</v>
      </c>
      <c r="AZ1671" s="24" t="s">
        <v>91</v>
      </c>
      <c r="BA1671" s="24" t="s">
        <v>91</v>
      </c>
      <c r="BB1671" s="24" t="s">
        <v>91</v>
      </c>
      <c r="BC1671" s="24" t="s">
        <v>91</v>
      </c>
      <c r="BD1671" s="24" t="s">
        <v>91</v>
      </c>
      <c r="BE1671" s="24" t="s">
        <v>91</v>
      </c>
      <c r="BF1671" s="24" t="s">
        <v>91</v>
      </c>
      <c r="BG1671" s="24" t="s">
        <v>91</v>
      </c>
      <c r="BH1671" s="24" t="s">
        <v>91</v>
      </c>
      <c r="BI1671" s="24" t="s">
        <v>91</v>
      </c>
      <c r="BJ1671" s="24" t="s">
        <v>91</v>
      </c>
      <c r="BK1671" s="24" t="s">
        <v>91</v>
      </c>
      <c r="BL1671" s="24" t="s">
        <v>91</v>
      </c>
      <c r="BM1671" s="24" t="s">
        <v>91</v>
      </c>
      <c r="BN1671" s="24" t="s">
        <v>91</v>
      </c>
      <c r="BO1671" s="24" t="s">
        <v>91</v>
      </c>
      <c r="BP1671" s="24" t="s">
        <v>91</v>
      </c>
      <c r="BQ1671" s="24" t="s">
        <v>91</v>
      </c>
      <c r="BR1671" s="24" t="s">
        <v>91</v>
      </c>
      <c r="BS1671" s="24" t="s">
        <v>91</v>
      </c>
      <c r="BT1671" s="24" t="s">
        <v>91</v>
      </c>
      <c r="BU1671" s="24" t="s">
        <v>91</v>
      </c>
      <c r="BV1671" s="24" t="s">
        <v>91</v>
      </c>
      <c r="BW1671" s="24" t="s">
        <v>91</v>
      </c>
      <c r="BX1671" s="24" t="s">
        <v>91</v>
      </c>
      <c r="BY1671" s="24" t="s">
        <v>91</v>
      </c>
      <c r="BZ1671" s="24" t="s">
        <v>91</v>
      </c>
      <c r="CA1671" s="36" t="s">
        <v>91</v>
      </c>
      <c r="CB1671" s="35" t="s">
        <v>91</v>
      </c>
    </row>
    <row r="1672" spans="1:80" ht="169.5" customHeight="1" x14ac:dyDescent="0.35">
      <c r="A1672" s="24"/>
      <c r="B1672" s="24" t="s">
        <v>77</v>
      </c>
      <c r="C1672" s="24" t="s">
        <v>78</v>
      </c>
      <c r="D1672" s="24" t="s">
        <v>430</v>
      </c>
      <c r="E1672" s="24" t="s">
        <v>5662</v>
      </c>
      <c r="F1672" s="24" t="s">
        <v>81</v>
      </c>
      <c r="G1672" s="24" t="s">
        <v>5663</v>
      </c>
      <c r="H1672" s="24" t="s">
        <v>5677</v>
      </c>
      <c r="I1672" s="24" t="s">
        <v>5678</v>
      </c>
      <c r="J1672" s="24" t="s">
        <v>5681</v>
      </c>
      <c r="K1672" s="24" t="s">
        <v>5680</v>
      </c>
      <c r="L1672" s="24"/>
      <c r="M1672" s="24"/>
      <c r="N1672" s="24" t="s">
        <v>974</v>
      </c>
      <c r="O1672" s="24"/>
      <c r="P1672" s="24"/>
      <c r="Q1672" s="24" t="s">
        <v>155</v>
      </c>
      <c r="R1672" s="24" t="s">
        <v>5633</v>
      </c>
      <c r="S1672" s="24" t="s">
        <v>5633</v>
      </c>
      <c r="T1672" s="24" t="s">
        <v>91</v>
      </c>
      <c r="U1672" s="24" t="s">
        <v>91</v>
      </c>
      <c r="V1672" s="24" t="s">
        <v>91</v>
      </c>
      <c r="W1672" s="24" t="s">
        <v>91</v>
      </c>
      <c r="X1672" s="24" t="s">
        <v>91</v>
      </c>
      <c r="Y1672" s="24" t="s">
        <v>91</v>
      </c>
      <c r="Z1672" s="24" t="s">
        <v>91</v>
      </c>
      <c r="AA1672" s="24" t="s">
        <v>91</v>
      </c>
      <c r="AB1672" s="24" t="s">
        <v>91</v>
      </c>
      <c r="AC1672" s="24" t="s">
        <v>91</v>
      </c>
      <c r="AD1672" s="24" t="s">
        <v>91</v>
      </c>
      <c r="AE1672" s="24" t="s">
        <v>91</v>
      </c>
      <c r="AF1672" s="24" t="s">
        <v>91</v>
      </c>
      <c r="AG1672" s="24" t="s">
        <v>91</v>
      </c>
      <c r="AH1672" s="24" t="s">
        <v>91</v>
      </c>
      <c r="AI1672" s="24" t="s">
        <v>91</v>
      </c>
      <c r="AJ1672" s="24" t="s">
        <v>91</v>
      </c>
      <c r="AK1672" s="24" t="s">
        <v>91</v>
      </c>
      <c r="AL1672" s="24" t="s">
        <v>91</v>
      </c>
      <c r="AM1672" s="24" t="s">
        <v>91</v>
      </c>
      <c r="AN1672" s="24" t="s">
        <v>91</v>
      </c>
      <c r="AO1672" s="24" t="s">
        <v>91</v>
      </c>
      <c r="AP1672" s="24" t="s">
        <v>91</v>
      </c>
      <c r="AQ1672" s="24" t="s">
        <v>91</v>
      </c>
      <c r="AR1672" s="24" t="s">
        <v>91</v>
      </c>
      <c r="AS1672" s="24" t="s">
        <v>91</v>
      </c>
      <c r="AT1672" s="24" t="s">
        <v>91</v>
      </c>
      <c r="AU1672" s="24" t="s">
        <v>91</v>
      </c>
      <c r="AV1672" s="24" t="s">
        <v>91</v>
      </c>
      <c r="AW1672" s="24" t="s">
        <v>91</v>
      </c>
      <c r="AX1672" s="24" t="s">
        <v>91</v>
      </c>
      <c r="AY1672" s="24" t="s">
        <v>91</v>
      </c>
      <c r="AZ1672" s="24" t="s">
        <v>91</v>
      </c>
      <c r="BA1672" s="24" t="s">
        <v>91</v>
      </c>
      <c r="BB1672" s="24" t="s">
        <v>91</v>
      </c>
      <c r="BC1672" s="24" t="s">
        <v>91</v>
      </c>
      <c r="BD1672" s="24" t="s">
        <v>91</v>
      </c>
      <c r="BE1672" s="24" t="s">
        <v>91</v>
      </c>
      <c r="BF1672" s="24" t="s">
        <v>91</v>
      </c>
      <c r="BG1672" s="24" t="s">
        <v>91</v>
      </c>
      <c r="BH1672" s="24" t="s">
        <v>91</v>
      </c>
      <c r="BI1672" s="24" t="s">
        <v>91</v>
      </c>
      <c r="BJ1672" s="24" t="s">
        <v>91</v>
      </c>
      <c r="BK1672" s="24" t="s">
        <v>91</v>
      </c>
      <c r="BL1672" s="24" t="s">
        <v>91</v>
      </c>
      <c r="BM1672" s="24" t="s">
        <v>91</v>
      </c>
      <c r="BN1672" s="24" t="s">
        <v>91</v>
      </c>
      <c r="BO1672" s="24" t="s">
        <v>91</v>
      </c>
      <c r="BP1672" s="24" t="s">
        <v>91</v>
      </c>
      <c r="BQ1672" s="24" t="s">
        <v>91</v>
      </c>
      <c r="BR1672" s="24" t="s">
        <v>91</v>
      </c>
      <c r="BS1672" s="24" t="s">
        <v>91</v>
      </c>
      <c r="BT1672" s="24" t="s">
        <v>91</v>
      </c>
      <c r="BU1672" s="24" t="s">
        <v>91</v>
      </c>
      <c r="BV1672" s="24" t="s">
        <v>91</v>
      </c>
      <c r="BW1672" s="24" t="s">
        <v>91</v>
      </c>
      <c r="BX1672" s="24" t="s">
        <v>91</v>
      </c>
      <c r="BY1672" s="24" t="s">
        <v>91</v>
      </c>
      <c r="BZ1672" s="24" t="s">
        <v>91</v>
      </c>
      <c r="CA1672" s="36" t="s">
        <v>91</v>
      </c>
      <c r="CB1672" s="35" t="s">
        <v>91</v>
      </c>
    </row>
    <row r="1673" spans="1:80" ht="169.5" customHeight="1" x14ac:dyDescent="0.35">
      <c r="A1673" s="24"/>
      <c r="B1673" s="24" t="s">
        <v>77</v>
      </c>
      <c r="C1673" s="24" t="s">
        <v>78</v>
      </c>
      <c r="D1673" s="24" t="s">
        <v>430</v>
      </c>
      <c r="E1673" s="24" t="s">
        <v>5662</v>
      </c>
      <c r="F1673" s="24" t="s">
        <v>81</v>
      </c>
      <c r="G1673" s="24" t="s">
        <v>5663</v>
      </c>
      <c r="H1673" s="24" t="s">
        <v>5677</v>
      </c>
      <c r="I1673" s="24" t="s">
        <v>5678</v>
      </c>
      <c r="J1673" s="24" t="s">
        <v>5682</v>
      </c>
      <c r="K1673" s="24" t="s">
        <v>5680</v>
      </c>
      <c r="L1673" s="24"/>
      <c r="M1673" s="24"/>
      <c r="N1673" s="24"/>
      <c r="O1673" s="24" t="s">
        <v>974</v>
      </c>
      <c r="P1673" s="24"/>
      <c r="Q1673" s="24" t="s">
        <v>155</v>
      </c>
      <c r="R1673" s="24" t="s">
        <v>5633</v>
      </c>
      <c r="S1673" s="24" t="s">
        <v>5633</v>
      </c>
      <c r="T1673" s="24" t="s">
        <v>91</v>
      </c>
      <c r="U1673" s="24" t="s">
        <v>91</v>
      </c>
      <c r="V1673" s="24" t="s">
        <v>91</v>
      </c>
      <c r="W1673" s="24" t="s">
        <v>91</v>
      </c>
      <c r="X1673" s="24" t="s">
        <v>91</v>
      </c>
      <c r="Y1673" s="24" t="s">
        <v>91</v>
      </c>
      <c r="Z1673" s="24" t="s">
        <v>91</v>
      </c>
      <c r="AA1673" s="24" t="s">
        <v>91</v>
      </c>
      <c r="AB1673" s="24" t="s">
        <v>91</v>
      </c>
      <c r="AC1673" s="24" t="s">
        <v>91</v>
      </c>
      <c r="AD1673" s="24" t="s">
        <v>91</v>
      </c>
      <c r="AE1673" s="24" t="s">
        <v>91</v>
      </c>
      <c r="AF1673" s="24" t="s">
        <v>91</v>
      </c>
      <c r="AG1673" s="24" t="s">
        <v>91</v>
      </c>
      <c r="AH1673" s="24" t="s">
        <v>91</v>
      </c>
      <c r="AI1673" s="24" t="s">
        <v>91</v>
      </c>
      <c r="AJ1673" s="24" t="s">
        <v>91</v>
      </c>
      <c r="AK1673" s="24" t="s">
        <v>91</v>
      </c>
      <c r="AL1673" s="24" t="s">
        <v>91</v>
      </c>
      <c r="AM1673" s="24" t="s">
        <v>91</v>
      </c>
      <c r="AN1673" s="24" t="s">
        <v>91</v>
      </c>
      <c r="AO1673" s="24" t="s">
        <v>91</v>
      </c>
      <c r="AP1673" s="24" t="s">
        <v>91</v>
      </c>
      <c r="AQ1673" s="24" t="s">
        <v>91</v>
      </c>
      <c r="AR1673" s="24" t="s">
        <v>91</v>
      </c>
      <c r="AS1673" s="24" t="s">
        <v>91</v>
      </c>
      <c r="AT1673" s="24" t="s">
        <v>91</v>
      </c>
      <c r="AU1673" s="24" t="s">
        <v>91</v>
      </c>
      <c r="AV1673" s="24" t="s">
        <v>91</v>
      </c>
      <c r="AW1673" s="24" t="s">
        <v>91</v>
      </c>
      <c r="AX1673" s="24" t="s">
        <v>91</v>
      </c>
      <c r="AY1673" s="24" t="s">
        <v>91</v>
      </c>
      <c r="AZ1673" s="24" t="s">
        <v>91</v>
      </c>
      <c r="BA1673" s="24" t="s">
        <v>91</v>
      </c>
      <c r="BB1673" s="24" t="s">
        <v>91</v>
      </c>
      <c r="BC1673" s="24" t="s">
        <v>91</v>
      </c>
      <c r="BD1673" s="24" t="s">
        <v>91</v>
      </c>
      <c r="BE1673" s="24" t="s">
        <v>91</v>
      </c>
      <c r="BF1673" s="24" t="s">
        <v>91</v>
      </c>
      <c r="BG1673" s="24" t="s">
        <v>91</v>
      </c>
      <c r="BH1673" s="24" t="s">
        <v>91</v>
      </c>
      <c r="BI1673" s="24" t="s">
        <v>91</v>
      </c>
      <c r="BJ1673" s="24" t="s">
        <v>91</v>
      </c>
      <c r="BK1673" s="24" t="s">
        <v>91</v>
      </c>
      <c r="BL1673" s="24" t="s">
        <v>91</v>
      </c>
      <c r="BM1673" s="24" t="s">
        <v>91</v>
      </c>
      <c r="BN1673" s="24" t="s">
        <v>91</v>
      </c>
      <c r="BO1673" s="24" t="s">
        <v>91</v>
      </c>
      <c r="BP1673" s="24" t="s">
        <v>91</v>
      </c>
      <c r="BQ1673" s="24" t="s">
        <v>91</v>
      </c>
      <c r="BR1673" s="24" t="s">
        <v>91</v>
      </c>
      <c r="BS1673" s="24" t="s">
        <v>91</v>
      </c>
      <c r="BT1673" s="24" t="s">
        <v>91</v>
      </c>
      <c r="BU1673" s="24" t="s">
        <v>91</v>
      </c>
      <c r="BV1673" s="24" t="s">
        <v>91</v>
      </c>
      <c r="BW1673" s="24" t="s">
        <v>91</v>
      </c>
      <c r="BX1673" s="24" t="s">
        <v>91</v>
      </c>
      <c r="BY1673" s="24" t="s">
        <v>91</v>
      </c>
      <c r="BZ1673" s="24" t="s">
        <v>91</v>
      </c>
      <c r="CA1673" s="36" t="s">
        <v>91</v>
      </c>
      <c r="CB1673" s="35" t="s">
        <v>91</v>
      </c>
    </row>
    <row r="1674" spans="1:80" ht="169.5" customHeight="1" x14ac:dyDescent="0.35">
      <c r="A1674" s="24"/>
      <c r="B1674" s="24" t="s">
        <v>77</v>
      </c>
      <c r="C1674" s="24" t="s">
        <v>78</v>
      </c>
      <c r="D1674" s="24" t="s">
        <v>430</v>
      </c>
      <c r="E1674" s="24" t="s">
        <v>5662</v>
      </c>
      <c r="F1674" s="24" t="s">
        <v>81</v>
      </c>
      <c r="G1674" s="24" t="s">
        <v>5663</v>
      </c>
      <c r="H1674" s="24" t="s">
        <v>5677</v>
      </c>
      <c r="I1674" s="24" t="s">
        <v>5678</v>
      </c>
      <c r="J1674" s="24" t="s">
        <v>5683</v>
      </c>
      <c r="K1674" s="24" t="s">
        <v>5680</v>
      </c>
      <c r="L1674" s="24"/>
      <c r="M1674" s="24"/>
      <c r="N1674" s="24"/>
      <c r="O1674" s="24" t="s">
        <v>974</v>
      </c>
      <c r="P1674" s="24"/>
      <c r="Q1674" s="24" t="s">
        <v>89</v>
      </c>
      <c r="R1674" s="24">
        <v>2026</v>
      </c>
      <c r="S1674" s="24" t="s">
        <v>2105</v>
      </c>
      <c r="T1674" s="24" t="s">
        <v>91</v>
      </c>
      <c r="U1674" s="24" t="s">
        <v>91</v>
      </c>
      <c r="V1674" s="24" t="s">
        <v>91</v>
      </c>
      <c r="W1674" s="24" t="s">
        <v>91</v>
      </c>
      <c r="X1674" s="24" t="s">
        <v>91</v>
      </c>
      <c r="Y1674" s="24" t="s">
        <v>91</v>
      </c>
      <c r="Z1674" s="24" t="s">
        <v>91</v>
      </c>
      <c r="AA1674" s="24" t="s">
        <v>91</v>
      </c>
      <c r="AB1674" s="24" t="s">
        <v>91</v>
      </c>
      <c r="AC1674" s="24" t="s">
        <v>91</v>
      </c>
      <c r="AD1674" s="24" t="s">
        <v>91</v>
      </c>
      <c r="AE1674" s="24" t="s">
        <v>91</v>
      </c>
      <c r="AF1674" s="24" t="s">
        <v>91</v>
      </c>
      <c r="AG1674" s="24" t="s">
        <v>91</v>
      </c>
      <c r="AH1674" s="24" t="s">
        <v>91</v>
      </c>
      <c r="AI1674" s="24" t="s">
        <v>91</v>
      </c>
      <c r="AJ1674" s="24" t="s">
        <v>91</v>
      </c>
      <c r="AK1674" s="24" t="s">
        <v>91</v>
      </c>
      <c r="AL1674" s="24" t="s">
        <v>91</v>
      </c>
      <c r="AM1674" s="24" t="s">
        <v>91</v>
      </c>
      <c r="AN1674" s="24" t="s">
        <v>91</v>
      </c>
      <c r="AO1674" s="24" t="s">
        <v>91</v>
      </c>
      <c r="AP1674" s="24" t="s">
        <v>91</v>
      </c>
      <c r="AQ1674" s="24" t="s">
        <v>91</v>
      </c>
      <c r="AR1674" s="24" t="s">
        <v>91</v>
      </c>
      <c r="AS1674" s="24" t="s">
        <v>91</v>
      </c>
      <c r="AT1674" s="24" t="s">
        <v>91</v>
      </c>
      <c r="AU1674" s="24" t="s">
        <v>91</v>
      </c>
      <c r="AV1674" s="24" t="s">
        <v>91</v>
      </c>
      <c r="AW1674" s="24" t="s">
        <v>91</v>
      </c>
      <c r="AX1674" s="24" t="s">
        <v>91</v>
      </c>
      <c r="AY1674" s="24" t="s">
        <v>91</v>
      </c>
      <c r="AZ1674" s="24" t="s">
        <v>91</v>
      </c>
      <c r="BA1674" s="24" t="s">
        <v>91</v>
      </c>
      <c r="BB1674" s="24" t="s">
        <v>91</v>
      </c>
      <c r="BC1674" s="24" t="s">
        <v>91</v>
      </c>
      <c r="BD1674" s="24" t="s">
        <v>91</v>
      </c>
      <c r="BE1674" s="24" t="s">
        <v>91</v>
      </c>
      <c r="BF1674" s="24" t="s">
        <v>91</v>
      </c>
      <c r="BG1674" s="24" t="s">
        <v>91</v>
      </c>
      <c r="BH1674" s="24" t="s">
        <v>91</v>
      </c>
      <c r="BI1674" s="24" t="s">
        <v>91</v>
      </c>
      <c r="BJ1674" s="24" t="s">
        <v>91</v>
      </c>
      <c r="BK1674" s="24" t="s">
        <v>91</v>
      </c>
      <c r="BL1674" s="24" t="s">
        <v>91</v>
      </c>
      <c r="BM1674" s="24" t="s">
        <v>91</v>
      </c>
      <c r="BN1674" s="24" t="s">
        <v>91</v>
      </c>
      <c r="BO1674" s="24" t="s">
        <v>91</v>
      </c>
      <c r="BP1674" s="24" t="s">
        <v>91</v>
      </c>
      <c r="BQ1674" s="24" t="s">
        <v>91</v>
      </c>
      <c r="BR1674" s="24" t="s">
        <v>91</v>
      </c>
      <c r="BS1674" s="24" t="s">
        <v>91</v>
      </c>
      <c r="BT1674" s="24" t="s">
        <v>91</v>
      </c>
      <c r="BU1674" s="24" t="s">
        <v>91</v>
      </c>
      <c r="BV1674" s="24" t="s">
        <v>91</v>
      </c>
      <c r="BW1674" s="24" t="s">
        <v>91</v>
      </c>
      <c r="BX1674" s="24" t="s">
        <v>91</v>
      </c>
      <c r="BY1674" s="24" t="s">
        <v>91</v>
      </c>
      <c r="BZ1674" s="24" t="s">
        <v>91</v>
      </c>
      <c r="CA1674" s="36" t="s">
        <v>91</v>
      </c>
      <c r="CB1674" s="35" t="s">
        <v>91</v>
      </c>
    </row>
    <row r="1675" spans="1:80" ht="169.5" customHeight="1" x14ac:dyDescent="0.35">
      <c r="A1675" s="24"/>
      <c r="B1675" s="24" t="s">
        <v>77</v>
      </c>
      <c r="C1675" s="24" t="s">
        <v>78</v>
      </c>
      <c r="D1675" s="24" t="s">
        <v>430</v>
      </c>
      <c r="E1675" s="24" t="s">
        <v>5662</v>
      </c>
      <c r="F1675" s="24" t="s">
        <v>81</v>
      </c>
      <c r="G1675" s="24" t="s">
        <v>5663</v>
      </c>
      <c r="H1675" s="24" t="s">
        <v>5677</v>
      </c>
      <c r="I1675" s="24" t="s">
        <v>5678</v>
      </c>
      <c r="J1675" s="24" t="s">
        <v>5684</v>
      </c>
      <c r="K1675" s="24" t="s">
        <v>5680</v>
      </c>
      <c r="L1675" s="24"/>
      <c r="M1675" s="24"/>
      <c r="N1675" s="24"/>
      <c r="O1675" s="24" t="s">
        <v>974</v>
      </c>
      <c r="P1675" s="24"/>
      <c r="Q1675" s="24" t="s">
        <v>155</v>
      </c>
      <c r="R1675" s="24" t="s">
        <v>5633</v>
      </c>
      <c r="S1675" s="24" t="s">
        <v>5633</v>
      </c>
      <c r="T1675" s="24" t="s">
        <v>91</v>
      </c>
      <c r="U1675" s="24" t="s">
        <v>91</v>
      </c>
      <c r="V1675" s="24" t="s">
        <v>91</v>
      </c>
      <c r="W1675" s="24" t="s">
        <v>91</v>
      </c>
      <c r="X1675" s="24" t="s">
        <v>91</v>
      </c>
      <c r="Y1675" s="24" t="s">
        <v>91</v>
      </c>
      <c r="Z1675" s="24" t="s">
        <v>91</v>
      </c>
      <c r="AA1675" s="24" t="s">
        <v>91</v>
      </c>
      <c r="AB1675" s="24" t="s">
        <v>91</v>
      </c>
      <c r="AC1675" s="24" t="s">
        <v>91</v>
      </c>
      <c r="AD1675" s="24" t="s">
        <v>91</v>
      </c>
      <c r="AE1675" s="24" t="s">
        <v>91</v>
      </c>
      <c r="AF1675" s="24" t="s">
        <v>91</v>
      </c>
      <c r="AG1675" s="24" t="s">
        <v>91</v>
      </c>
      <c r="AH1675" s="24" t="s">
        <v>91</v>
      </c>
      <c r="AI1675" s="24" t="s">
        <v>91</v>
      </c>
      <c r="AJ1675" s="24" t="s">
        <v>91</v>
      </c>
      <c r="AK1675" s="24" t="s">
        <v>91</v>
      </c>
      <c r="AL1675" s="24" t="s">
        <v>91</v>
      </c>
      <c r="AM1675" s="24" t="s">
        <v>91</v>
      </c>
      <c r="AN1675" s="24" t="s">
        <v>91</v>
      </c>
      <c r="AO1675" s="24" t="s">
        <v>91</v>
      </c>
      <c r="AP1675" s="24" t="s">
        <v>91</v>
      </c>
      <c r="AQ1675" s="24" t="s">
        <v>91</v>
      </c>
      <c r="AR1675" s="24" t="s">
        <v>91</v>
      </c>
      <c r="AS1675" s="24" t="s">
        <v>91</v>
      </c>
      <c r="AT1675" s="24" t="s">
        <v>91</v>
      </c>
      <c r="AU1675" s="24" t="s">
        <v>91</v>
      </c>
      <c r="AV1675" s="24" t="s">
        <v>91</v>
      </c>
      <c r="AW1675" s="24" t="s">
        <v>91</v>
      </c>
      <c r="AX1675" s="24" t="s">
        <v>91</v>
      </c>
      <c r="AY1675" s="24" t="s">
        <v>91</v>
      </c>
      <c r="AZ1675" s="24" t="s">
        <v>91</v>
      </c>
      <c r="BA1675" s="24" t="s">
        <v>91</v>
      </c>
      <c r="BB1675" s="24" t="s">
        <v>91</v>
      </c>
      <c r="BC1675" s="24" t="s">
        <v>91</v>
      </c>
      <c r="BD1675" s="24" t="s">
        <v>91</v>
      </c>
      <c r="BE1675" s="24" t="s">
        <v>91</v>
      </c>
      <c r="BF1675" s="24" t="s">
        <v>91</v>
      </c>
      <c r="BG1675" s="24" t="s">
        <v>91</v>
      </c>
      <c r="BH1675" s="24" t="s">
        <v>91</v>
      </c>
      <c r="BI1675" s="24" t="s">
        <v>91</v>
      </c>
      <c r="BJ1675" s="24" t="s">
        <v>91</v>
      </c>
      <c r="BK1675" s="24" t="s">
        <v>91</v>
      </c>
      <c r="BL1675" s="24" t="s">
        <v>91</v>
      </c>
      <c r="BM1675" s="24" t="s">
        <v>91</v>
      </c>
      <c r="BN1675" s="24" t="s">
        <v>91</v>
      </c>
      <c r="BO1675" s="24" t="s">
        <v>91</v>
      </c>
      <c r="BP1675" s="24" t="s">
        <v>91</v>
      </c>
      <c r="BQ1675" s="24" t="s">
        <v>91</v>
      </c>
      <c r="BR1675" s="24" t="s">
        <v>91</v>
      </c>
      <c r="BS1675" s="24" t="s">
        <v>91</v>
      </c>
      <c r="BT1675" s="24" t="s">
        <v>91</v>
      </c>
      <c r="BU1675" s="24" t="s">
        <v>91</v>
      </c>
      <c r="BV1675" s="24" t="s">
        <v>91</v>
      </c>
      <c r="BW1675" s="24" t="s">
        <v>91</v>
      </c>
      <c r="BX1675" s="24" t="s">
        <v>91</v>
      </c>
      <c r="BY1675" s="24" t="s">
        <v>91</v>
      </c>
      <c r="BZ1675" s="24" t="s">
        <v>91</v>
      </c>
      <c r="CA1675" s="36" t="s">
        <v>91</v>
      </c>
      <c r="CB1675" s="35" t="s">
        <v>91</v>
      </c>
    </row>
    <row r="1676" spans="1:80" ht="169.5" customHeight="1" x14ac:dyDescent="0.35">
      <c r="A1676" s="24"/>
      <c r="B1676" s="24" t="s">
        <v>77</v>
      </c>
      <c r="C1676" s="24" t="s">
        <v>78</v>
      </c>
      <c r="D1676" s="24" t="s">
        <v>430</v>
      </c>
      <c r="E1676" s="24" t="s">
        <v>5662</v>
      </c>
      <c r="F1676" s="24" t="s">
        <v>81</v>
      </c>
      <c r="G1676" s="24" t="s">
        <v>5663</v>
      </c>
      <c r="H1676" s="24" t="s">
        <v>5677</v>
      </c>
      <c r="I1676" s="24" t="s">
        <v>5678</v>
      </c>
      <c r="J1676" s="24" t="s">
        <v>5685</v>
      </c>
      <c r="K1676" s="24" t="s">
        <v>5680</v>
      </c>
      <c r="L1676" s="24"/>
      <c r="M1676" s="24"/>
      <c r="N1676" s="24"/>
      <c r="O1676" s="24" t="s">
        <v>974</v>
      </c>
      <c r="P1676" s="24"/>
      <c r="Q1676" s="24" t="s">
        <v>89</v>
      </c>
      <c r="R1676" s="24">
        <v>2026</v>
      </c>
      <c r="S1676" s="24" t="s">
        <v>2164</v>
      </c>
      <c r="T1676" s="24" t="s">
        <v>91</v>
      </c>
      <c r="U1676" s="24" t="s">
        <v>91</v>
      </c>
      <c r="V1676" s="24" t="s">
        <v>91</v>
      </c>
      <c r="W1676" s="24" t="s">
        <v>91</v>
      </c>
      <c r="X1676" s="24" t="s">
        <v>91</v>
      </c>
      <c r="Y1676" s="24" t="s">
        <v>91</v>
      </c>
      <c r="Z1676" s="24" t="s">
        <v>91</v>
      </c>
      <c r="AA1676" s="24" t="s">
        <v>91</v>
      </c>
      <c r="AB1676" s="24" t="s">
        <v>91</v>
      </c>
      <c r="AC1676" s="24" t="s">
        <v>91</v>
      </c>
      <c r="AD1676" s="24" t="s">
        <v>91</v>
      </c>
      <c r="AE1676" s="24" t="s">
        <v>91</v>
      </c>
      <c r="AF1676" s="24" t="s">
        <v>91</v>
      </c>
      <c r="AG1676" s="24" t="s">
        <v>91</v>
      </c>
      <c r="AH1676" s="24" t="s">
        <v>91</v>
      </c>
      <c r="AI1676" s="24" t="s">
        <v>91</v>
      </c>
      <c r="AJ1676" s="24" t="s">
        <v>91</v>
      </c>
      <c r="AK1676" s="24" t="s">
        <v>91</v>
      </c>
      <c r="AL1676" s="24" t="s">
        <v>91</v>
      </c>
      <c r="AM1676" s="24" t="s">
        <v>91</v>
      </c>
      <c r="AN1676" s="24" t="s">
        <v>91</v>
      </c>
      <c r="AO1676" s="24" t="s">
        <v>91</v>
      </c>
      <c r="AP1676" s="24" t="s">
        <v>91</v>
      </c>
      <c r="AQ1676" s="24" t="s">
        <v>91</v>
      </c>
      <c r="AR1676" s="24" t="s">
        <v>91</v>
      </c>
      <c r="AS1676" s="24" t="s">
        <v>91</v>
      </c>
      <c r="AT1676" s="24" t="s">
        <v>91</v>
      </c>
      <c r="AU1676" s="24" t="s">
        <v>91</v>
      </c>
      <c r="AV1676" s="24" t="s">
        <v>91</v>
      </c>
      <c r="AW1676" s="24" t="s">
        <v>91</v>
      </c>
      <c r="AX1676" s="24" t="s">
        <v>91</v>
      </c>
      <c r="AY1676" s="24" t="s">
        <v>91</v>
      </c>
      <c r="AZ1676" s="24" t="s">
        <v>91</v>
      </c>
      <c r="BA1676" s="24" t="s">
        <v>91</v>
      </c>
      <c r="BB1676" s="24" t="s">
        <v>91</v>
      </c>
      <c r="BC1676" s="24" t="s">
        <v>91</v>
      </c>
      <c r="BD1676" s="24" t="s">
        <v>91</v>
      </c>
      <c r="BE1676" s="24" t="s">
        <v>91</v>
      </c>
      <c r="BF1676" s="24" t="s">
        <v>91</v>
      </c>
      <c r="BG1676" s="24" t="s">
        <v>91</v>
      </c>
      <c r="BH1676" s="24" t="s">
        <v>91</v>
      </c>
      <c r="BI1676" s="24" t="s">
        <v>91</v>
      </c>
      <c r="BJ1676" s="24" t="s">
        <v>91</v>
      </c>
      <c r="BK1676" s="24" t="s">
        <v>91</v>
      </c>
      <c r="BL1676" s="24" t="s">
        <v>91</v>
      </c>
      <c r="BM1676" s="24" t="s">
        <v>91</v>
      </c>
      <c r="BN1676" s="24" t="s">
        <v>91</v>
      </c>
      <c r="BO1676" s="24" t="s">
        <v>91</v>
      </c>
      <c r="BP1676" s="24" t="s">
        <v>91</v>
      </c>
      <c r="BQ1676" s="24" t="s">
        <v>91</v>
      </c>
      <c r="BR1676" s="24" t="s">
        <v>91</v>
      </c>
      <c r="BS1676" s="24" t="s">
        <v>91</v>
      </c>
      <c r="BT1676" s="24" t="s">
        <v>91</v>
      </c>
      <c r="BU1676" s="24" t="s">
        <v>91</v>
      </c>
      <c r="BV1676" s="24" t="s">
        <v>91</v>
      </c>
      <c r="BW1676" s="24" t="s">
        <v>91</v>
      </c>
      <c r="BX1676" s="24" t="s">
        <v>91</v>
      </c>
      <c r="BY1676" s="24" t="s">
        <v>91</v>
      </c>
      <c r="BZ1676" s="24" t="s">
        <v>91</v>
      </c>
      <c r="CA1676" s="36" t="s">
        <v>91</v>
      </c>
      <c r="CB1676" s="35" t="s">
        <v>91</v>
      </c>
    </row>
    <row r="1677" spans="1:80" ht="169.5" customHeight="1" x14ac:dyDescent="0.35">
      <c r="A1677" s="24"/>
      <c r="B1677" s="24" t="s">
        <v>77</v>
      </c>
      <c r="C1677" s="24" t="s">
        <v>78</v>
      </c>
      <c r="D1677" s="24" t="s">
        <v>430</v>
      </c>
      <c r="E1677" s="24" t="s">
        <v>5662</v>
      </c>
      <c r="F1677" s="24" t="s">
        <v>81</v>
      </c>
      <c r="G1677" s="24" t="s">
        <v>5663</v>
      </c>
      <c r="H1677" s="24" t="s">
        <v>5677</v>
      </c>
      <c r="I1677" s="24" t="s">
        <v>5678</v>
      </c>
      <c r="J1677" s="24" t="s">
        <v>5686</v>
      </c>
      <c r="K1677" s="24" t="s">
        <v>5680</v>
      </c>
      <c r="L1677" s="24"/>
      <c r="M1677" s="24"/>
      <c r="N1677" s="24"/>
      <c r="O1677" s="24" t="s">
        <v>974</v>
      </c>
      <c r="P1677" s="24"/>
      <c r="Q1677" s="24" t="s">
        <v>89</v>
      </c>
      <c r="R1677" s="24">
        <v>2026</v>
      </c>
      <c r="S1677" s="24" t="s">
        <v>2164</v>
      </c>
      <c r="T1677" s="24" t="s">
        <v>91</v>
      </c>
      <c r="U1677" s="24" t="s">
        <v>91</v>
      </c>
      <c r="V1677" s="24" t="s">
        <v>91</v>
      </c>
      <c r="W1677" s="24" t="s">
        <v>91</v>
      </c>
      <c r="X1677" s="24" t="s">
        <v>91</v>
      </c>
      <c r="Y1677" s="24" t="s">
        <v>91</v>
      </c>
      <c r="Z1677" s="24" t="s">
        <v>91</v>
      </c>
      <c r="AA1677" s="24" t="s">
        <v>91</v>
      </c>
      <c r="AB1677" s="24" t="s">
        <v>91</v>
      </c>
      <c r="AC1677" s="24" t="s">
        <v>91</v>
      </c>
      <c r="AD1677" s="24" t="s">
        <v>91</v>
      </c>
      <c r="AE1677" s="24" t="s">
        <v>91</v>
      </c>
      <c r="AF1677" s="24" t="s">
        <v>91</v>
      </c>
      <c r="AG1677" s="24" t="s">
        <v>91</v>
      </c>
      <c r="AH1677" s="24" t="s">
        <v>91</v>
      </c>
      <c r="AI1677" s="24" t="s">
        <v>91</v>
      </c>
      <c r="AJ1677" s="24" t="s">
        <v>91</v>
      </c>
      <c r="AK1677" s="24" t="s">
        <v>91</v>
      </c>
      <c r="AL1677" s="24" t="s">
        <v>91</v>
      </c>
      <c r="AM1677" s="24" t="s">
        <v>91</v>
      </c>
      <c r="AN1677" s="24" t="s">
        <v>91</v>
      </c>
      <c r="AO1677" s="24" t="s">
        <v>91</v>
      </c>
      <c r="AP1677" s="24" t="s">
        <v>91</v>
      </c>
      <c r="AQ1677" s="24" t="s">
        <v>91</v>
      </c>
      <c r="AR1677" s="24" t="s">
        <v>91</v>
      </c>
      <c r="AS1677" s="24" t="s">
        <v>91</v>
      </c>
      <c r="AT1677" s="24" t="s">
        <v>91</v>
      </c>
      <c r="AU1677" s="24" t="s">
        <v>91</v>
      </c>
      <c r="AV1677" s="24" t="s">
        <v>91</v>
      </c>
      <c r="AW1677" s="24" t="s">
        <v>91</v>
      </c>
      <c r="AX1677" s="24" t="s">
        <v>91</v>
      </c>
      <c r="AY1677" s="24" t="s">
        <v>91</v>
      </c>
      <c r="AZ1677" s="24" t="s">
        <v>91</v>
      </c>
      <c r="BA1677" s="24" t="s">
        <v>91</v>
      </c>
      <c r="BB1677" s="24" t="s">
        <v>91</v>
      </c>
      <c r="BC1677" s="24" t="s">
        <v>91</v>
      </c>
      <c r="BD1677" s="24" t="s">
        <v>91</v>
      </c>
      <c r="BE1677" s="24" t="s">
        <v>91</v>
      </c>
      <c r="BF1677" s="24" t="s">
        <v>91</v>
      </c>
      <c r="BG1677" s="24" t="s">
        <v>91</v>
      </c>
      <c r="BH1677" s="24" t="s">
        <v>91</v>
      </c>
      <c r="BI1677" s="24" t="s">
        <v>91</v>
      </c>
      <c r="BJ1677" s="24" t="s">
        <v>91</v>
      </c>
      <c r="BK1677" s="24" t="s">
        <v>91</v>
      </c>
      <c r="BL1677" s="24" t="s">
        <v>91</v>
      </c>
      <c r="BM1677" s="24" t="s">
        <v>91</v>
      </c>
      <c r="BN1677" s="24" t="s">
        <v>91</v>
      </c>
      <c r="BO1677" s="24" t="s">
        <v>91</v>
      </c>
      <c r="BP1677" s="24" t="s">
        <v>91</v>
      </c>
      <c r="BQ1677" s="24" t="s">
        <v>91</v>
      </c>
      <c r="BR1677" s="24" t="s">
        <v>91</v>
      </c>
      <c r="BS1677" s="24" t="s">
        <v>91</v>
      </c>
      <c r="BT1677" s="24" t="s">
        <v>91</v>
      </c>
      <c r="BU1677" s="24" t="s">
        <v>91</v>
      </c>
      <c r="BV1677" s="24" t="s">
        <v>91</v>
      </c>
      <c r="BW1677" s="24" t="s">
        <v>91</v>
      </c>
      <c r="BX1677" s="24" t="s">
        <v>91</v>
      </c>
      <c r="BY1677" s="24" t="s">
        <v>91</v>
      </c>
      <c r="BZ1677" s="24" t="s">
        <v>91</v>
      </c>
      <c r="CA1677" s="36" t="s">
        <v>91</v>
      </c>
      <c r="CB1677" s="35" t="s">
        <v>91</v>
      </c>
    </row>
    <row r="1678" spans="1:80" ht="169.5" customHeight="1" x14ac:dyDescent="0.35">
      <c r="A1678" s="24"/>
      <c r="B1678" s="24" t="s">
        <v>77</v>
      </c>
      <c r="C1678" s="24" t="s">
        <v>78</v>
      </c>
      <c r="D1678" s="24" t="s">
        <v>430</v>
      </c>
      <c r="E1678" s="24" t="s">
        <v>5662</v>
      </c>
      <c r="F1678" s="24" t="s">
        <v>81</v>
      </c>
      <c r="G1678" s="24" t="s">
        <v>5663</v>
      </c>
      <c r="H1678" s="24" t="s">
        <v>5677</v>
      </c>
      <c r="I1678" s="24" t="s">
        <v>5678</v>
      </c>
      <c r="J1678" s="24" t="s">
        <v>5687</v>
      </c>
      <c r="K1678" s="24" t="s">
        <v>5680</v>
      </c>
      <c r="L1678" s="24"/>
      <c r="M1678" s="24"/>
      <c r="N1678" s="24"/>
      <c r="O1678" s="24" t="s">
        <v>974</v>
      </c>
      <c r="P1678" s="24"/>
      <c r="Q1678" s="24" t="s">
        <v>89</v>
      </c>
      <c r="R1678" s="24">
        <v>2026</v>
      </c>
      <c r="S1678" s="24" t="s">
        <v>2173</v>
      </c>
      <c r="T1678" s="24" t="s">
        <v>91</v>
      </c>
      <c r="U1678" s="24" t="s">
        <v>91</v>
      </c>
      <c r="V1678" s="24" t="s">
        <v>91</v>
      </c>
      <c r="W1678" s="24" t="s">
        <v>91</v>
      </c>
      <c r="X1678" s="24" t="s">
        <v>91</v>
      </c>
      <c r="Y1678" s="24" t="s">
        <v>91</v>
      </c>
      <c r="Z1678" s="24" t="s">
        <v>91</v>
      </c>
      <c r="AA1678" s="24" t="s">
        <v>91</v>
      </c>
      <c r="AB1678" s="24" t="s">
        <v>91</v>
      </c>
      <c r="AC1678" s="24" t="s">
        <v>91</v>
      </c>
      <c r="AD1678" s="24" t="s">
        <v>91</v>
      </c>
      <c r="AE1678" s="24" t="s">
        <v>91</v>
      </c>
      <c r="AF1678" s="24" t="s">
        <v>91</v>
      </c>
      <c r="AG1678" s="24" t="s">
        <v>91</v>
      </c>
      <c r="AH1678" s="24" t="s">
        <v>91</v>
      </c>
      <c r="AI1678" s="24" t="s">
        <v>91</v>
      </c>
      <c r="AJ1678" s="24" t="s">
        <v>91</v>
      </c>
      <c r="AK1678" s="24" t="s">
        <v>91</v>
      </c>
      <c r="AL1678" s="24" t="s">
        <v>91</v>
      </c>
      <c r="AM1678" s="24" t="s">
        <v>91</v>
      </c>
      <c r="AN1678" s="24" t="s">
        <v>91</v>
      </c>
      <c r="AO1678" s="24" t="s">
        <v>91</v>
      </c>
      <c r="AP1678" s="24" t="s">
        <v>91</v>
      </c>
      <c r="AQ1678" s="24" t="s">
        <v>91</v>
      </c>
      <c r="AR1678" s="24" t="s">
        <v>91</v>
      </c>
      <c r="AS1678" s="24" t="s">
        <v>91</v>
      </c>
      <c r="AT1678" s="24" t="s">
        <v>91</v>
      </c>
      <c r="AU1678" s="24" t="s">
        <v>91</v>
      </c>
      <c r="AV1678" s="24" t="s">
        <v>91</v>
      </c>
      <c r="AW1678" s="24" t="s">
        <v>91</v>
      </c>
      <c r="AX1678" s="24" t="s">
        <v>91</v>
      </c>
      <c r="AY1678" s="24" t="s">
        <v>91</v>
      </c>
      <c r="AZ1678" s="24" t="s">
        <v>91</v>
      </c>
      <c r="BA1678" s="24" t="s">
        <v>91</v>
      </c>
      <c r="BB1678" s="24" t="s">
        <v>91</v>
      </c>
      <c r="BC1678" s="24" t="s">
        <v>91</v>
      </c>
      <c r="BD1678" s="24" t="s">
        <v>91</v>
      </c>
      <c r="BE1678" s="24" t="s">
        <v>91</v>
      </c>
      <c r="BF1678" s="24" t="s">
        <v>91</v>
      </c>
      <c r="BG1678" s="24" t="s">
        <v>91</v>
      </c>
      <c r="BH1678" s="24" t="s">
        <v>91</v>
      </c>
      <c r="BI1678" s="24" t="s">
        <v>91</v>
      </c>
      <c r="BJ1678" s="24" t="s">
        <v>91</v>
      </c>
      <c r="BK1678" s="24" t="s">
        <v>91</v>
      </c>
      <c r="BL1678" s="24" t="s">
        <v>91</v>
      </c>
      <c r="BM1678" s="24" t="s">
        <v>91</v>
      </c>
      <c r="BN1678" s="24" t="s">
        <v>91</v>
      </c>
      <c r="BO1678" s="24" t="s">
        <v>91</v>
      </c>
      <c r="BP1678" s="24" t="s">
        <v>91</v>
      </c>
      <c r="BQ1678" s="24" t="s">
        <v>91</v>
      </c>
      <c r="BR1678" s="24" t="s">
        <v>91</v>
      </c>
      <c r="BS1678" s="24" t="s">
        <v>91</v>
      </c>
      <c r="BT1678" s="24" t="s">
        <v>91</v>
      </c>
      <c r="BU1678" s="24" t="s">
        <v>91</v>
      </c>
      <c r="BV1678" s="24" t="s">
        <v>91</v>
      </c>
      <c r="BW1678" s="24" t="s">
        <v>91</v>
      </c>
      <c r="BX1678" s="24" t="s">
        <v>91</v>
      </c>
      <c r="BY1678" s="24" t="s">
        <v>91</v>
      </c>
      <c r="BZ1678" s="24" t="s">
        <v>91</v>
      </c>
      <c r="CA1678" s="36" t="s">
        <v>91</v>
      </c>
      <c r="CB1678" s="35" t="s">
        <v>91</v>
      </c>
    </row>
    <row r="1679" spans="1:80" ht="169.5" customHeight="1" x14ac:dyDescent="0.35">
      <c r="A1679" s="24"/>
      <c r="B1679" s="24" t="s">
        <v>77</v>
      </c>
      <c r="C1679" s="24" t="s">
        <v>78</v>
      </c>
      <c r="D1679" s="24" t="s">
        <v>430</v>
      </c>
      <c r="E1679" s="24" t="s">
        <v>5662</v>
      </c>
      <c r="F1679" s="24" t="s">
        <v>81</v>
      </c>
      <c r="G1679" s="24" t="s">
        <v>5663</v>
      </c>
      <c r="H1679" s="24" t="s">
        <v>5688</v>
      </c>
      <c r="I1679" s="24" t="s">
        <v>5689</v>
      </c>
      <c r="J1679" s="24" t="s">
        <v>5690</v>
      </c>
      <c r="K1679" s="24" t="s">
        <v>5691</v>
      </c>
      <c r="L1679" s="24"/>
      <c r="M1679" s="24"/>
      <c r="N1679" s="24" t="s">
        <v>974</v>
      </c>
      <c r="O1679" s="24"/>
      <c r="P1679" s="24"/>
      <c r="Q1679" s="24" t="s">
        <v>89</v>
      </c>
      <c r="R1679" s="24">
        <v>2026</v>
      </c>
      <c r="S1679" s="24" t="s">
        <v>2105</v>
      </c>
      <c r="T1679" s="24" t="s">
        <v>91</v>
      </c>
      <c r="U1679" s="24" t="s">
        <v>91</v>
      </c>
      <c r="V1679" s="24" t="s">
        <v>91</v>
      </c>
      <c r="W1679" s="24" t="s">
        <v>91</v>
      </c>
      <c r="X1679" s="24" t="s">
        <v>91</v>
      </c>
      <c r="Y1679" s="24" t="s">
        <v>91</v>
      </c>
      <c r="Z1679" s="24" t="s">
        <v>91</v>
      </c>
      <c r="AA1679" s="24" t="s">
        <v>91</v>
      </c>
      <c r="AB1679" s="24" t="s">
        <v>91</v>
      </c>
      <c r="AC1679" s="24" t="s">
        <v>91</v>
      </c>
      <c r="AD1679" s="24" t="s">
        <v>91</v>
      </c>
      <c r="AE1679" s="24" t="s">
        <v>91</v>
      </c>
      <c r="AF1679" s="24" t="s">
        <v>91</v>
      </c>
      <c r="AG1679" s="24" t="s">
        <v>91</v>
      </c>
      <c r="AH1679" s="24" t="s">
        <v>91</v>
      </c>
      <c r="AI1679" s="24" t="s">
        <v>91</v>
      </c>
      <c r="AJ1679" s="24" t="s">
        <v>91</v>
      </c>
      <c r="AK1679" s="24" t="s">
        <v>91</v>
      </c>
      <c r="AL1679" s="24" t="s">
        <v>91</v>
      </c>
      <c r="AM1679" s="24" t="s">
        <v>91</v>
      </c>
      <c r="AN1679" s="24" t="s">
        <v>91</v>
      </c>
      <c r="AO1679" s="24" t="s">
        <v>91</v>
      </c>
      <c r="AP1679" s="24" t="s">
        <v>91</v>
      </c>
      <c r="AQ1679" s="24" t="s">
        <v>91</v>
      </c>
      <c r="AR1679" s="24" t="s">
        <v>91</v>
      </c>
      <c r="AS1679" s="24" t="s">
        <v>91</v>
      </c>
      <c r="AT1679" s="24" t="s">
        <v>91</v>
      </c>
      <c r="AU1679" s="24" t="s">
        <v>91</v>
      </c>
      <c r="AV1679" s="24" t="s">
        <v>91</v>
      </c>
      <c r="AW1679" s="24" t="s">
        <v>91</v>
      </c>
      <c r="AX1679" s="24" t="s">
        <v>91</v>
      </c>
      <c r="AY1679" s="24" t="s">
        <v>91</v>
      </c>
      <c r="AZ1679" s="24" t="s">
        <v>91</v>
      </c>
      <c r="BA1679" s="24" t="s">
        <v>91</v>
      </c>
      <c r="BB1679" s="24" t="s">
        <v>91</v>
      </c>
      <c r="BC1679" s="24" t="s">
        <v>91</v>
      </c>
      <c r="BD1679" s="24" t="s">
        <v>91</v>
      </c>
      <c r="BE1679" s="24" t="s">
        <v>91</v>
      </c>
      <c r="BF1679" s="24" t="s">
        <v>91</v>
      </c>
      <c r="BG1679" s="24" t="s">
        <v>91</v>
      </c>
      <c r="BH1679" s="24" t="s">
        <v>91</v>
      </c>
      <c r="BI1679" s="24" t="s">
        <v>91</v>
      </c>
      <c r="BJ1679" s="24" t="s">
        <v>91</v>
      </c>
      <c r="BK1679" s="24" t="s">
        <v>91</v>
      </c>
      <c r="BL1679" s="24" t="s">
        <v>91</v>
      </c>
      <c r="BM1679" s="24" t="s">
        <v>91</v>
      </c>
      <c r="BN1679" s="24" t="s">
        <v>91</v>
      </c>
      <c r="BO1679" s="24" t="s">
        <v>91</v>
      </c>
      <c r="BP1679" s="24" t="s">
        <v>91</v>
      </c>
      <c r="BQ1679" s="24" t="s">
        <v>91</v>
      </c>
      <c r="BR1679" s="24" t="s">
        <v>91</v>
      </c>
      <c r="BS1679" s="24" t="s">
        <v>91</v>
      </c>
      <c r="BT1679" s="24" t="s">
        <v>91</v>
      </c>
      <c r="BU1679" s="24" t="s">
        <v>91</v>
      </c>
      <c r="BV1679" s="24" t="s">
        <v>91</v>
      </c>
      <c r="BW1679" s="24" t="s">
        <v>91</v>
      </c>
      <c r="BX1679" s="24" t="s">
        <v>91</v>
      </c>
      <c r="BY1679" s="24" t="s">
        <v>91</v>
      </c>
      <c r="BZ1679" s="24" t="s">
        <v>91</v>
      </c>
      <c r="CA1679" s="36" t="s">
        <v>91</v>
      </c>
      <c r="CB1679" s="35" t="s">
        <v>91</v>
      </c>
    </row>
    <row r="1680" spans="1:80" ht="169.5" customHeight="1" x14ac:dyDescent="0.35">
      <c r="A1680" s="24"/>
      <c r="B1680" s="24" t="s">
        <v>77</v>
      </c>
      <c r="C1680" s="24" t="s">
        <v>78</v>
      </c>
      <c r="D1680" s="24" t="s">
        <v>430</v>
      </c>
      <c r="E1680" s="24" t="s">
        <v>5662</v>
      </c>
      <c r="F1680" s="24" t="s">
        <v>81</v>
      </c>
      <c r="G1680" s="24" t="s">
        <v>5663</v>
      </c>
      <c r="H1680" s="24" t="s">
        <v>5688</v>
      </c>
      <c r="I1680" s="24" t="s">
        <v>5689</v>
      </c>
      <c r="J1680" s="24" t="s">
        <v>5692</v>
      </c>
      <c r="K1680" s="24" t="s">
        <v>5691</v>
      </c>
      <c r="L1680" s="24"/>
      <c r="M1680" s="24"/>
      <c r="N1680" s="24" t="s">
        <v>974</v>
      </c>
      <c r="O1680" s="24"/>
      <c r="P1680" s="24"/>
      <c r="Q1680" s="24" t="s">
        <v>89</v>
      </c>
      <c r="R1680" s="24">
        <v>2026</v>
      </c>
      <c r="S1680" s="24" t="s">
        <v>2105</v>
      </c>
      <c r="T1680" s="24" t="s">
        <v>91</v>
      </c>
      <c r="U1680" s="24" t="s">
        <v>91</v>
      </c>
      <c r="V1680" s="24" t="s">
        <v>91</v>
      </c>
      <c r="W1680" s="24" t="s">
        <v>91</v>
      </c>
      <c r="X1680" s="24" t="s">
        <v>91</v>
      </c>
      <c r="Y1680" s="24" t="s">
        <v>91</v>
      </c>
      <c r="Z1680" s="24" t="s">
        <v>91</v>
      </c>
      <c r="AA1680" s="24" t="s">
        <v>91</v>
      </c>
      <c r="AB1680" s="24" t="s">
        <v>91</v>
      </c>
      <c r="AC1680" s="24" t="s">
        <v>91</v>
      </c>
      <c r="AD1680" s="24" t="s">
        <v>91</v>
      </c>
      <c r="AE1680" s="24" t="s">
        <v>91</v>
      </c>
      <c r="AF1680" s="24" t="s">
        <v>91</v>
      </c>
      <c r="AG1680" s="24" t="s">
        <v>91</v>
      </c>
      <c r="AH1680" s="24" t="s">
        <v>91</v>
      </c>
      <c r="AI1680" s="24" t="s">
        <v>91</v>
      </c>
      <c r="AJ1680" s="24" t="s">
        <v>91</v>
      </c>
      <c r="AK1680" s="24" t="s">
        <v>91</v>
      </c>
      <c r="AL1680" s="24" t="s">
        <v>91</v>
      </c>
      <c r="AM1680" s="24" t="s">
        <v>91</v>
      </c>
      <c r="AN1680" s="24" t="s">
        <v>91</v>
      </c>
      <c r="AO1680" s="24" t="s">
        <v>91</v>
      </c>
      <c r="AP1680" s="24" t="s">
        <v>91</v>
      </c>
      <c r="AQ1680" s="24" t="s">
        <v>91</v>
      </c>
      <c r="AR1680" s="24" t="s">
        <v>91</v>
      </c>
      <c r="AS1680" s="24" t="s">
        <v>91</v>
      </c>
      <c r="AT1680" s="24" t="s">
        <v>91</v>
      </c>
      <c r="AU1680" s="24" t="s">
        <v>91</v>
      </c>
      <c r="AV1680" s="24" t="s">
        <v>91</v>
      </c>
      <c r="AW1680" s="24" t="s">
        <v>91</v>
      </c>
      <c r="AX1680" s="24" t="s">
        <v>91</v>
      </c>
      <c r="AY1680" s="24" t="s">
        <v>91</v>
      </c>
      <c r="AZ1680" s="24" t="s">
        <v>91</v>
      </c>
      <c r="BA1680" s="24" t="s">
        <v>91</v>
      </c>
      <c r="BB1680" s="24" t="s">
        <v>91</v>
      </c>
      <c r="BC1680" s="24" t="s">
        <v>91</v>
      </c>
      <c r="BD1680" s="24" t="s">
        <v>91</v>
      </c>
      <c r="BE1680" s="24" t="s">
        <v>91</v>
      </c>
      <c r="BF1680" s="24" t="s">
        <v>91</v>
      </c>
      <c r="BG1680" s="24" t="s">
        <v>91</v>
      </c>
      <c r="BH1680" s="24" t="s">
        <v>91</v>
      </c>
      <c r="BI1680" s="24" t="s">
        <v>91</v>
      </c>
      <c r="BJ1680" s="24" t="s">
        <v>91</v>
      </c>
      <c r="BK1680" s="24" t="s">
        <v>91</v>
      </c>
      <c r="BL1680" s="24" t="s">
        <v>91</v>
      </c>
      <c r="BM1680" s="24" t="s">
        <v>91</v>
      </c>
      <c r="BN1680" s="24" t="s">
        <v>91</v>
      </c>
      <c r="BO1680" s="24" t="s">
        <v>91</v>
      </c>
      <c r="BP1680" s="24" t="s">
        <v>91</v>
      </c>
      <c r="BQ1680" s="24" t="s">
        <v>91</v>
      </c>
      <c r="BR1680" s="24" t="s">
        <v>91</v>
      </c>
      <c r="BS1680" s="24" t="s">
        <v>91</v>
      </c>
      <c r="BT1680" s="24" t="s">
        <v>91</v>
      </c>
      <c r="BU1680" s="24" t="s">
        <v>91</v>
      </c>
      <c r="BV1680" s="24" t="s">
        <v>91</v>
      </c>
      <c r="BW1680" s="24" t="s">
        <v>91</v>
      </c>
      <c r="BX1680" s="24" t="s">
        <v>91</v>
      </c>
      <c r="BY1680" s="24" t="s">
        <v>91</v>
      </c>
      <c r="BZ1680" s="24" t="s">
        <v>91</v>
      </c>
      <c r="CA1680" s="36" t="s">
        <v>91</v>
      </c>
      <c r="CB1680" s="35" t="s">
        <v>91</v>
      </c>
    </row>
    <row r="1681" spans="1:80" ht="169.5" customHeight="1" x14ac:dyDescent="0.35">
      <c r="A1681" s="24"/>
      <c r="B1681" s="24" t="s">
        <v>77</v>
      </c>
      <c r="C1681" s="24" t="s">
        <v>78</v>
      </c>
      <c r="D1681" s="24" t="s">
        <v>430</v>
      </c>
      <c r="E1681" s="24" t="s">
        <v>5662</v>
      </c>
      <c r="F1681" s="24" t="s">
        <v>81</v>
      </c>
      <c r="G1681" s="24" t="s">
        <v>5663</v>
      </c>
      <c r="H1681" s="24" t="s">
        <v>5688</v>
      </c>
      <c r="I1681" s="24" t="s">
        <v>5689</v>
      </c>
      <c r="J1681" s="24" t="s">
        <v>5693</v>
      </c>
      <c r="K1681" s="24" t="s">
        <v>5691</v>
      </c>
      <c r="L1681" s="24"/>
      <c r="M1681" s="24"/>
      <c r="N1681" s="24"/>
      <c r="O1681" s="24" t="s">
        <v>974</v>
      </c>
      <c r="P1681" s="24"/>
      <c r="Q1681" s="24" t="s">
        <v>89</v>
      </c>
      <c r="R1681" s="24">
        <v>2026</v>
      </c>
      <c r="S1681" s="24" t="s">
        <v>2105</v>
      </c>
      <c r="T1681" s="24" t="s">
        <v>91</v>
      </c>
      <c r="U1681" s="24" t="s">
        <v>91</v>
      </c>
      <c r="V1681" s="24" t="s">
        <v>91</v>
      </c>
      <c r="W1681" s="24" t="s">
        <v>91</v>
      </c>
      <c r="X1681" s="24" t="s">
        <v>91</v>
      </c>
      <c r="Y1681" s="24" t="s">
        <v>91</v>
      </c>
      <c r="Z1681" s="24" t="s">
        <v>91</v>
      </c>
      <c r="AA1681" s="24" t="s">
        <v>91</v>
      </c>
      <c r="AB1681" s="24" t="s">
        <v>91</v>
      </c>
      <c r="AC1681" s="24" t="s">
        <v>91</v>
      </c>
      <c r="AD1681" s="24" t="s">
        <v>91</v>
      </c>
      <c r="AE1681" s="24" t="s">
        <v>91</v>
      </c>
      <c r="AF1681" s="24" t="s">
        <v>91</v>
      </c>
      <c r="AG1681" s="24" t="s">
        <v>91</v>
      </c>
      <c r="AH1681" s="24" t="s">
        <v>91</v>
      </c>
      <c r="AI1681" s="24" t="s">
        <v>91</v>
      </c>
      <c r="AJ1681" s="24" t="s">
        <v>91</v>
      </c>
      <c r="AK1681" s="24" t="s">
        <v>91</v>
      </c>
      <c r="AL1681" s="24" t="s">
        <v>91</v>
      </c>
      <c r="AM1681" s="24" t="s">
        <v>91</v>
      </c>
      <c r="AN1681" s="24" t="s">
        <v>91</v>
      </c>
      <c r="AO1681" s="24" t="s">
        <v>91</v>
      </c>
      <c r="AP1681" s="24" t="s">
        <v>91</v>
      </c>
      <c r="AQ1681" s="24" t="s">
        <v>91</v>
      </c>
      <c r="AR1681" s="24" t="s">
        <v>91</v>
      </c>
      <c r="AS1681" s="24" t="s">
        <v>91</v>
      </c>
      <c r="AT1681" s="24" t="s">
        <v>91</v>
      </c>
      <c r="AU1681" s="24" t="s">
        <v>91</v>
      </c>
      <c r="AV1681" s="24" t="s">
        <v>91</v>
      </c>
      <c r="AW1681" s="24" t="s">
        <v>91</v>
      </c>
      <c r="AX1681" s="24" t="s">
        <v>91</v>
      </c>
      <c r="AY1681" s="24" t="s">
        <v>91</v>
      </c>
      <c r="AZ1681" s="24" t="s">
        <v>91</v>
      </c>
      <c r="BA1681" s="24" t="s">
        <v>91</v>
      </c>
      <c r="BB1681" s="24" t="s">
        <v>91</v>
      </c>
      <c r="BC1681" s="24" t="s">
        <v>91</v>
      </c>
      <c r="BD1681" s="24" t="s">
        <v>91</v>
      </c>
      <c r="BE1681" s="24" t="s">
        <v>91</v>
      </c>
      <c r="BF1681" s="24" t="s">
        <v>91</v>
      </c>
      <c r="BG1681" s="24" t="s">
        <v>91</v>
      </c>
      <c r="BH1681" s="24" t="s">
        <v>91</v>
      </c>
      <c r="BI1681" s="24" t="s">
        <v>91</v>
      </c>
      <c r="BJ1681" s="24" t="s">
        <v>91</v>
      </c>
      <c r="BK1681" s="24" t="s">
        <v>91</v>
      </c>
      <c r="BL1681" s="24" t="s">
        <v>91</v>
      </c>
      <c r="BM1681" s="24" t="s">
        <v>91</v>
      </c>
      <c r="BN1681" s="24" t="s">
        <v>91</v>
      </c>
      <c r="BO1681" s="24" t="s">
        <v>91</v>
      </c>
      <c r="BP1681" s="24" t="s">
        <v>91</v>
      </c>
      <c r="BQ1681" s="24" t="s">
        <v>91</v>
      </c>
      <c r="BR1681" s="24" t="s">
        <v>91</v>
      </c>
      <c r="BS1681" s="24" t="s">
        <v>91</v>
      </c>
      <c r="BT1681" s="24" t="s">
        <v>91</v>
      </c>
      <c r="BU1681" s="24" t="s">
        <v>91</v>
      </c>
      <c r="BV1681" s="24" t="s">
        <v>91</v>
      </c>
      <c r="BW1681" s="24" t="s">
        <v>91</v>
      </c>
      <c r="BX1681" s="24" t="s">
        <v>91</v>
      </c>
      <c r="BY1681" s="24" t="s">
        <v>91</v>
      </c>
      <c r="BZ1681" s="24" t="s">
        <v>91</v>
      </c>
      <c r="CA1681" s="36" t="s">
        <v>91</v>
      </c>
      <c r="CB1681" s="35" t="s">
        <v>91</v>
      </c>
    </row>
    <row r="1682" spans="1:80" ht="169.5" customHeight="1" x14ac:dyDescent="0.35">
      <c r="A1682" s="24"/>
      <c r="B1682" s="24" t="s">
        <v>77</v>
      </c>
      <c r="C1682" s="24" t="s">
        <v>78</v>
      </c>
      <c r="D1682" s="24" t="s">
        <v>430</v>
      </c>
      <c r="E1682" s="24" t="s">
        <v>5662</v>
      </c>
      <c r="F1682" s="24" t="s">
        <v>81</v>
      </c>
      <c r="G1682" s="24" t="s">
        <v>5663</v>
      </c>
      <c r="H1682" s="24" t="s">
        <v>5688</v>
      </c>
      <c r="I1682" s="24" t="s">
        <v>5689</v>
      </c>
      <c r="J1682" s="24" t="s">
        <v>5694</v>
      </c>
      <c r="K1682" s="24" t="s">
        <v>5691</v>
      </c>
      <c r="L1682" s="24"/>
      <c r="M1682" s="24"/>
      <c r="N1682" s="24"/>
      <c r="O1682" s="24" t="s">
        <v>974</v>
      </c>
      <c r="P1682" s="24"/>
      <c r="Q1682" s="24" t="s">
        <v>89</v>
      </c>
      <c r="R1682" s="24">
        <v>2026</v>
      </c>
      <c r="S1682" s="24" t="s">
        <v>2105</v>
      </c>
      <c r="T1682" s="24" t="s">
        <v>91</v>
      </c>
      <c r="U1682" s="24" t="s">
        <v>91</v>
      </c>
      <c r="V1682" s="24" t="s">
        <v>91</v>
      </c>
      <c r="W1682" s="24" t="s">
        <v>91</v>
      </c>
      <c r="X1682" s="24" t="s">
        <v>91</v>
      </c>
      <c r="Y1682" s="24" t="s">
        <v>91</v>
      </c>
      <c r="Z1682" s="24" t="s">
        <v>91</v>
      </c>
      <c r="AA1682" s="24" t="s">
        <v>91</v>
      </c>
      <c r="AB1682" s="24" t="s">
        <v>91</v>
      </c>
      <c r="AC1682" s="24" t="s">
        <v>91</v>
      </c>
      <c r="AD1682" s="24" t="s">
        <v>91</v>
      </c>
      <c r="AE1682" s="24" t="s">
        <v>91</v>
      </c>
      <c r="AF1682" s="24" t="s">
        <v>91</v>
      </c>
      <c r="AG1682" s="24" t="s">
        <v>91</v>
      </c>
      <c r="AH1682" s="24" t="s">
        <v>91</v>
      </c>
      <c r="AI1682" s="24" t="s">
        <v>91</v>
      </c>
      <c r="AJ1682" s="24" t="s">
        <v>91</v>
      </c>
      <c r="AK1682" s="24" t="s">
        <v>91</v>
      </c>
      <c r="AL1682" s="24" t="s">
        <v>91</v>
      </c>
      <c r="AM1682" s="24" t="s">
        <v>91</v>
      </c>
      <c r="AN1682" s="24" t="s">
        <v>91</v>
      </c>
      <c r="AO1682" s="24" t="s">
        <v>91</v>
      </c>
      <c r="AP1682" s="24" t="s">
        <v>91</v>
      </c>
      <c r="AQ1682" s="24" t="s">
        <v>91</v>
      </c>
      <c r="AR1682" s="24" t="s">
        <v>91</v>
      </c>
      <c r="AS1682" s="24" t="s">
        <v>91</v>
      </c>
      <c r="AT1682" s="24" t="s">
        <v>91</v>
      </c>
      <c r="AU1682" s="24" t="s">
        <v>91</v>
      </c>
      <c r="AV1682" s="24" t="s">
        <v>91</v>
      </c>
      <c r="AW1682" s="24" t="s">
        <v>91</v>
      </c>
      <c r="AX1682" s="24" t="s">
        <v>91</v>
      </c>
      <c r="AY1682" s="24" t="s">
        <v>91</v>
      </c>
      <c r="AZ1682" s="24" t="s">
        <v>91</v>
      </c>
      <c r="BA1682" s="24" t="s">
        <v>91</v>
      </c>
      <c r="BB1682" s="24" t="s">
        <v>91</v>
      </c>
      <c r="BC1682" s="24" t="s">
        <v>91</v>
      </c>
      <c r="BD1682" s="24" t="s">
        <v>91</v>
      </c>
      <c r="BE1682" s="24" t="s">
        <v>91</v>
      </c>
      <c r="BF1682" s="24" t="s">
        <v>91</v>
      </c>
      <c r="BG1682" s="24" t="s">
        <v>91</v>
      </c>
      <c r="BH1682" s="24" t="s">
        <v>91</v>
      </c>
      <c r="BI1682" s="24" t="s">
        <v>91</v>
      </c>
      <c r="BJ1682" s="24" t="s">
        <v>91</v>
      </c>
      <c r="BK1682" s="24" t="s">
        <v>91</v>
      </c>
      <c r="BL1682" s="24" t="s">
        <v>91</v>
      </c>
      <c r="BM1682" s="24" t="s">
        <v>91</v>
      </c>
      <c r="BN1682" s="24" t="s">
        <v>91</v>
      </c>
      <c r="BO1682" s="24" t="s">
        <v>91</v>
      </c>
      <c r="BP1682" s="24" t="s">
        <v>91</v>
      </c>
      <c r="BQ1682" s="24" t="s">
        <v>91</v>
      </c>
      <c r="BR1682" s="24" t="s">
        <v>91</v>
      </c>
      <c r="BS1682" s="24" t="s">
        <v>91</v>
      </c>
      <c r="BT1682" s="24" t="s">
        <v>91</v>
      </c>
      <c r="BU1682" s="24" t="s">
        <v>91</v>
      </c>
      <c r="BV1682" s="24" t="s">
        <v>91</v>
      </c>
      <c r="BW1682" s="24" t="s">
        <v>91</v>
      </c>
      <c r="BX1682" s="24" t="s">
        <v>91</v>
      </c>
      <c r="BY1682" s="24" t="s">
        <v>91</v>
      </c>
      <c r="BZ1682" s="24" t="s">
        <v>91</v>
      </c>
      <c r="CA1682" s="36" t="s">
        <v>91</v>
      </c>
      <c r="CB1682" s="35" t="s">
        <v>91</v>
      </c>
    </row>
    <row r="1683" spans="1:80" ht="169.5" customHeight="1" x14ac:dyDescent="0.35">
      <c r="A1683" s="24"/>
      <c r="B1683" s="24" t="s">
        <v>77</v>
      </c>
      <c r="C1683" s="24" t="s">
        <v>78</v>
      </c>
      <c r="D1683" s="24" t="s">
        <v>430</v>
      </c>
      <c r="E1683" s="24" t="s">
        <v>5662</v>
      </c>
      <c r="F1683" s="24" t="s">
        <v>81</v>
      </c>
      <c r="G1683" s="24" t="s">
        <v>5663</v>
      </c>
      <c r="H1683" s="24" t="s">
        <v>5688</v>
      </c>
      <c r="I1683" s="24" t="s">
        <v>5689</v>
      </c>
      <c r="J1683" s="24" t="s">
        <v>5695</v>
      </c>
      <c r="K1683" s="24" t="s">
        <v>5691</v>
      </c>
      <c r="L1683" s="24"/>
      <c r="M1683" s="24"/>
      <c r="N1683" s="24"/>
      <c r="O1683" s="24" t="s">
        <v>974</v>
      </c>
      <c r="P1683" s="24"/>
      <c r="Q1683" s="24" t="s">
        <v>89</v>
      </c>
      <c r="R1683" s="24">
        <v>2026</v>
      </c>
      <c r="S1683" s="24" t="s">
        <v>2105</v>
      </c>
      <c r="T1683" s="24" t="s">
        <v>91</v>
      </c>
      <c r="U1683" s="24" t="s">
        <v>91</v>
      </c>
      <c r="V1683" s="24" t="s">
        <v>91</v>
      </c>
      <c r="W1683" s="24" t="s">
        <v>91</v>
      </c>
      <c r="X1683" s="24" t="s">
        <v>91</v>
      </c>
      <c r="Y1683" s="24" t="s">
        <v>91</v>
      </c>
      <c r="Z1683" s="24" t="s">
        <v>91</v>
      </c>
      <c r="AA1683" s="24" t="s">
        <v>91</v>
      </c>
      <c r="AB1683" s="24" t="s">
        <v>91</v>
      </c>
      <c r="AC1683" s="24" t="s">
        <v>91</v>
      </c>
      <c r="AD1683" s="24" t="s">
        <v>91</v>
      </c>
      <c r="AE1683" s="24" t="s">
        <v>91</v>
      </c>
      <c r="AF1683" s="24" t="s">
        <v>91</v>
      </c>
      <c r="AG1683" s="24" t="s">
        <v>91</v>
      </c>
      <c r="AH1683" s="24" t="s">
        <v>91</v>
      </c>
      <c r="AI1683" s="24" t="s">
        <v>91</v>
      </c>
      <c r="AJ1683" s="24" t="s">
        <v>91</v>
      </c>
      <c r="AK1683" s="24" t="s">
        <v>91</v>
      </c>
      <c r="AL1683" s="24" t="s">
        <v>91</v>
      </c>
      <c r="AM1683" s="24" t="s">
        <v>91</v>
      </c>
      <c r="AN1683" s="24" t="s">
        <v>91</v>
      </c>
      <c r="AO1683" s="24" t="s">
        <v>91</v>
      </c>
      <c r="AP1683" s="24" t="s">
        <v>91</v>
      </c>
      <c r="AQ1683" s="24" t="s">
        <v>91</v>
      </c>
      <c r="AR1683" s="24" t="s">
        <v>91</v>
      </c>
      <c r="AS1683" s="24" t="s">
        <v>91</v>
      </c>
      <c r="AT1683" s="24" t="s">
        <v>91</v>
      </c>
      <c r="AU1683" s="24" t="s">
        <v>91</v>
      </c>
      <c r="AV1683" s="24" t="s">
        <v>91</v>
      </c>
      <c r="AW1683" s="24" t="s">
        <v>91</v>
      </c>
      <c r="AX1683" s="24" t="s">
        <v>91</v>
      </c>
      <c r="AY1683" s="24" t="s">
        <v>91</v>
      </c>
      <c r="AZ1683" s="24" t="s">
        <v>91</v>
      </c>
      <c r="BA1683" s="24" t="s">
        <v>91</v>
      </c>
      <c r="BB1683" s="24" t="s">
        <v>91</v>
      </c>
      <c r="BC1683" s="24" t="s">
        <v>91</v>
      </c>
      <c r="BD1683" s="24" t="s">
        <v>91</v>
      </c>
      <c r="BE1683" s="24" t="s">
        <v>91</v>
      </c>
      <c r="BF1683" s="24" t="s">
        <v>91</v>
      </c>
      <c r="BG1683" s="24" t="s">
        <v>91</v>
      </c>
      <c r="BH1683" s="24" t="s">
        <v>91</v>
      </c>
      <c r="BI1683" s="24" t="s">
        <v>91</v>
      </c>
      <c r="BJ1683" s="24" t="s">
        <v>91</v>
      </c>
      <c r="BK1683" s="24" t="s">
        <v>91</v>
      </c>
      <c r="BL1683" s="24" t="s">
        <v>91</v>
      </c>
      <c r="BM1683" s="24" t="s">
        <v>91</v>
      </c>
      <c r="BN1683" s="24" t="s">
        <v>91</v>
      </c>
      <c r="BO1683" s="24" t="s">
        <v>91</v>
      </c>
      <c r="BP1683" s="24" t="s">
        <v>91</v>
      </c>
      <c r="BQ1683" s="24" t="s">
        <v>91</v>
      </c>
      <c r="BR1683" s="24" t="s">
        <v>91</v>
      </c>
      <c r="BS1683" s="24" t="s">
        <v>91</v>
      </c>
      <c r="BT1683" s="24" t="s">
        <v>91</v>
      </c>
      <c r="BU1683" s="24" t="s">
        <v>91</v>
      </c>
      <c r="BV1683" s="24" t="s">
        <v>91</v>
      </c>
      <c r="BW1683" s="24" t="s">
        <v>91</v>
      </c>
      <c r="BX1683" s="24" t="s">
        <v>91</v>
      </c>
      <c r="BY1683" s="24" t="s">
        <v>91</v>
      </c>
      <c r="BZ1683" s="24" t="s">
        <v>91</v>
      </c>
      <c r="CA1683" s="36" t="s">
        <v>91</v>
      </c>
      <c r="CB1683" s="35" t="s">
        <v>91</v>
      </c>
    </row>
    <row r="1684" spans="1:80" ht="169.5" customHeight="1" x14ac:dyDescent="0.35">
      <c r="A1684" s="24"/>
      <c r="B1684" s="24" t="s">
        <v>77</v>
      </c>
      <c r="C1684" s="24" t="s">
        <v>78</v>
      </c>
      <c r="D1684" s="24" t="s">
        <v>430</v>
      </c>
      <c r="E1684" s="24" t="s">
        <v>5662</v>
      </c>
      <c r="F1684" s="24" t="s">
        <v>81</v>
      </c>
      <c r="G1684" s="24" t="s">
        <v>5663</v>
      </c>
      <c r="H1684" s="24" t="s">
        <v>5688</v>
      </c>
      <c r="I1684" s="24" t="s">
        <v>5689</v>
      </c>
      <c r="J1684" s="24" t="s">
        <v>5696</v>
      </c>
      <c r="K1684" s="24" t="s">
        <v>5691</v>
      </c>
      <c r="L1684" s="24"/>
      <c r="M1684" s="24"/>
      <c r="N1684" s="24"/>
      <c r="O1684" s="24" t="s">
        <v>974</v>
      </c>
      <c r="P1684" s="24"/>
      <c r="Q1684" s="24" t="s">
        <v>89</v>
      </c>
      <c r="R1684" s="24">
        <v>2026</v>
      </c>
      <c r="S1684" s="24" t="s">
        <v>2164</v>
      </c>
      <c r="T1684" s="24" t="s">
        <v>91</v>
      </c>
      <c r="U1684" s="24" t="s">
        <v>91</v>
      </c>
      <c r="V1684" s="24" t="s">
        <v>91</v>
      </c>
      <c r="W1684" s="24" t="s">
        <v>91</v>
      </c>
      <c r="X1684" s="24" t="s">
        <v>91</v>
      </c>
      <c r="Y1684" s="24" t="s">
        <v>91</v>
      </c>
      <c r="Z1684" s="24" t="s">
        <v>91</v>
      </c>
      <c r="AA1684" s="24" t="s">
        <v>91</v>
      </c>
      <c r="AB1684" s="24" t="s">
        <v>91</v>
      </c>
      <c r="AC1684" s="24" t="s">
        <v>91</v>
      </c>
      <c r="AD1684" s="24" t="s">
        <v>91</v>
      </c>
      <c r="AE1684" s="24" t="s">
        <v>91</v>
      </c>
      <c r="AF1684" s="24" t="s">
        <v>91</v>
      </c>
      <c r="AG1684" s="24" t="s">
        <v>91</v>
      </c>
      <c r="AH1684" s="24" t="s">
        <v>91</v>
      </c>
      <c r="AI1684" s="24" t="s">
        <v>91</v>
      </c>
      <c r="AJ1684" s="24" t="s">
        <v>91</v>
      </c>
      <c r="AK1684" s="24" t="s">
        <v>91</v>
      </c>
      <c r="AL1684" s="24" t="s">
        <v>91</v>
      </c>
      <c r="AM1684" s="24" t="s">
        <v>91</v>
      </c>
      <c r="AN1684" s="24" t="s">
        <v>91</v>
      </c>
      <c r="AO1684" s="24" t="s">
        <v>91</v>
      </c>
      <c r="AP1684" s="24" t="s">
        <v>91</v>
      </c>
      <c r="AQ1684" s="24" t="s">
        <v>91</v>
      </c>
      <c r="AR1684" s="24" t="s">
        <v>91</v>
      </c>
      <c r="AS1684" s="24" t="s">
        <v>91</v>
      </c>
      <c r="AT1684" s="24" t="s">
        <v>91</v>
      </c>
      <c r="AU1684" s="24" t="s">
        <v>91</v>
      </c>
      <c r="AV1684" s="24" t="s">
        <v>91</v>
      </c>
      <c r="AW1684" s="24" t="s">
        <v>91</v>
      </c>
      <c r="AX1684" s="24" t="s">
        <v>91</v>
      </c>
      <c r="AY1684" s="24" t="s">
        <v>91</v>
      </c>
      <c r="AZ1684" s="24" t="s">
        <v>91</v>
      </c>
      <c r="BA1684" s="24" t="s">
        <v>91</v>
      </c>
      <c r="BB1684" s="24" t="s">
        <v>91</v>
      </c>
      <c r="BC1684" s="24" t="s">
        <v>91</v>
      </c>
      <c r="BD1684" s="24" t="s">
        <v>91</v>
      </c>
      <c r="BE1684" s="24" t="s">
        <v>91</v>
      </c>
      <c r="BF1684" s="24" t="s">
        <v>91</v>
      </c>
      <c r="BG1684" s="24" t="s">
        <v>91</v>
      </c>
      <c r="BH1684" s="24" t="s">
        <v>91</v>
      </c>
      <c r="BI1684" s="24" t="s">
        <v>91</v>
      </c>
      <c r="BJ1684" s="24" t="s">
        <v>91</v>
      </c>
      <c r="BK1684" s="24" t="s">
        <v>91</v>
      </c>
      <c r="BL1684" s="24" t="s">
        <v>91</v>
      </c>
      <c r="BM1684" s="24" t="s">
        <v>91</v>
      </c>
      <c r="BN1684" s="24" t="s">
        <v>91</v>
      </c>
      <c r="BO1684" s="24" t="s">
        <v>91</v>
      </c>
      <c r="BP1684" s="24" t="s">
        <v>91</v>
      </c>
      <c r="BQ1684" s="24" t="s">
        <v>91</v>
      </c>
      <c r="BR1684" s="24" t="s">
        <v>91</v>
      </c>
      <c r="BS1684" s="24" t="s">
        <v>91</v>
      </c>
      <c r="BT1684" s="24" t="s">
        <v>91</v>
      </c>
      <c r="BU1684" s="24" t="s">
        <v>91</v>
      </c>
      <c r="BV1684" s="24" t="s">
        <v>91</v>
      </c>
      <c r="BW1684" s="24" t="s">
        <v>91</v>
      </c>
      <c r="BX1684" s="24" t="s">
        <v>91</v>
      </c>
      <c r="BY1684" s="24" t="s">
        <v>91</v>
      </c>
      <c r="BZ1684" s="24" t="s">
        <v>91</v>
      </c>
      <c r="CA1684" s="36" t="s">
        <v>91</v>
      </c>
      <c r="CB1684" s="35" t="s">
        <v>91</v>
      </c>
    </row>
    <row r="1685" spans="1:80" ht="169.5" customHeight="1" x14ac:dyDescent="0.35">
      <c r="A1685" s="24"/>
      <c r="B1685" s="24" t="s">
        <v>77</v>
      </c>
      <c r="C1685" s="24" t="s">
        <v>78</v>
      </c>
      <c r="D1685" s="24" t="s">
        <v>430</v>
      </c>
      <c r="E1685" s="24" t="s">
        <v>5662</v>
      </c>
      <c r="F1685" s="24" t="s">
        <v>81</v>
      </c>
      <c r="G1685" s="24" t="s">
        <v>5663</v>
      </c>
      <c r="H1685" s="24" t="s">
        <v>5688</v>
      </c>
      <c r="I1685" s="24" t="s">
        <v>5689</v>
      </c>
      <c r="J1685" s="24" t="s">
        <v>5697</v>
      </c>
      <c r="K1685" s="24" t="s">
        <v>5691</v>
      </c>
      <c r="L1685" s="24"/>
      <c r="M1685" s="24"/>
      <c r="N1685" s="24"/>
      <c r="O1685" s="24" t="s">
        <v>974</v>
      </c>
      <c r="P1685" s="24"/>
      <c r="Q1685" s="24" t="s">
        <v>89</v>
      </c>
      <c r="R1685" s="24">
        <v>2026</v>
      </c>
      <c r="S1685" s="24" t="s">
        <v>2164</v>
      </c>
      <c r="T1685" s="24" t="s">
        <v>91</v>
      </c>
      <c r="U1685" s="24" t="s">
        <v>91</v>
      </c>
      <c r="V1685" s="24" t="s">
        <v>91</v>
      </c>
      <c r="W1685" s="24" t="s">
        <v>91</v>
      </c>
      <c r="X1685" s="24" t="s">
        <v>91</v>
      </c>
      <c r="Y1685" s="24" t="s">
        <v>91</v>
      </c>
      <c r="Z1685" s="24" t="s">
        <v>91</v>
      </c>
      <c r="AA1685" s="24" t="s">
        <v>91</v>
      </c>
      <c r="AB1685" s="24" t="s">
        <v>91</v>
      </c>
      <c r="AC1685" s="24" t="s">
        <v>91</v>
      </c>
      <c r="AD1685" s="24" t="s">
        <v>91</v>
      </c>
      <c r="AE1685" s="24" t="s">
        <v>91</v>
      </c>
      <c r="AF1685" s="24" t="s">
        <v>91</v>
      </c>
      <c r="AG1685" s="24" t="s">
        <v>91</v>
      </c>
      <c r="AH1685" s="24" t="s">
        <v>91</v>
      </c>
      <c r="AI1685" s="24" t="s">
        <v>91</v>
      </c>
      <c r="AJ1685" s="24" t="s">
        <v>91</v>
      </c>
      <c r="AK1685" s="24" t="s">
        <v>91</v>
      </c>
      <c r="AL1685" s="24" t="s">
        <v>91</v>
      </c>
      <c r="AM1685" s="24" t="s">
        <v>91</v>
      </c>
      <c r="AN1685" s="24" t="s">
        <v>91</v>
      </c>
      <c r="AO1685" s="24" t="s">
        <v>91</v>
      </c>
      <c r="AP1685" s="24" t="s">
        <v>91</v>
      </c>
      <c r="AQ1685" s="24" t="s">
        <v>91</v>
      </c>
      <c r="AR1685" s="24" t="s">
        <v>91</v>
      </c>
      <c r="AS1685" s="24" t="s">
        <v>91</v>
      </c>
      <c r="AT1685" s="24" t="s">
        <v>91</v>
      </c>
      <c r="AU1685" s="24" t="s">
        <v>91</v>
      </c>
      <c r="AV1685" s="24" t="s">
        <v>91</v>
      </c>
      <c r="AW1685" s="24" t="s">
        <v>91</v>
      </c>
      <c r="AX1685" s="24" t="s">
        <v>91</v>
      </c>
      <c r="AY1685" s="24" t="s">
        <v>91</v>
      </c>
      <c r="AZ1685" s="24" t="s">
        <v>91</v>
      </c>
      <c r="BA1685" s="24" t="s">
        <v>91</v>
      </c>
      <c r="BB1685" s="24" t="s">
        <v>91</v>
      </c>
      <c r="BC1685" s="24" t="s">
        <v>91</v>
      </c>
      <c r="BD1685" s="24" t="s">
        <v>91</v>
      </c>
      <c r="BE1685" s="24" t="s">
        <v>91</v>
      </c>
      <c r="BF1685" s="24" t="s">
        <v>91</v>
      </c>
      <c r="BG1685" s="24" t="s">
        <v>91</v>
      </c>
      <c r="BH1685" s="24" t="s">
        <v>91</v>
      </c>
      <c r="BI1685" s="24" t="s">
        <v>91</v>
      </c>
      <c r="BJ1685" s="24" t="s">
        <v>91</v>
      </c>
      <c r="BK1685" s="24" t="s">
        <v>91</v>
      </c>
      <c r="BL1685" s="24" t="s">
        <v>91</v>
      </c>
      <c r="BM1685" s="24" t="s">
        <v>91</v>
      </c>
      <c r="BN1685" s="24" t="s">
        <v>91</v>
      </c>
      <c r="BO1685" s="24" t="s">
        <v>91</v>
      </c>
      <c r="BP1685" s="24" t="s">
        <v>91</v>
      </c>
      <c r="BQ1685" s="24" t="s">
        <v>91</v>
      </c>
      <c r="BR1685" s="24" t="s">
        <v>91</v>
      </c>
      <c r="BS1685" s="24" t="s">
        <v>91</v>
      </c>
      <c r="BT1685" s="24" t="s">
        <v>91</v>
      </c>
      <c r="BU1685" s="24" t="s">
        <v>91</v>
      </c>
      <c r="BV1685" s="24" t="s">
        <v>91</v>
      </c>
      <c r="BW1685" s="24" t="s">
        <v>91</v>
      </c>
      <c r="BX1685" s="24" t="s">
        <v>91</v>
      </c>
      <c r="BY1685" s="24" t="s">
        <v>91</v>
      </c>
      <c r="BZ1685" s="24" t="s">
        <v>91</v>
      </c>
      <c r="CA1685" s="36" t="s">
        <v>91</v>
      </c>
      <c r="CB1685" s="35" t="s">
        <v>91</v>
      </c>
    </row>
    <row r="1686" spans="1:80" ht="169.5" customHeight="1" x14ac:dyDescent="0.35">
      <c r="A1686" s="24"/>
      <c r="B1686" s="24" t="s">
        <v>77</v>
      </c>
      <c r="C1686" s="24" t="s">
        <v>78</v>
      </c>
      <c r="D1686" s="24" t="s">
        <v>430</v>
      </c>
      <c r="E1686" s="24" t="s">
        <v>5662</v>
      </c>
      <c r="F1686" s="24" t="s">
        <v>81</v>
      </c>
      <c r="G1686" s="24" t="s">
        <v>5663</v>
      </c>
      <c r="H1686" s="24" t="s">
        <v>5688</v>
      </c>
      <c r="I1686" s="24" t="s">
        <v>5689</v>
      </c>
      <c r="J1686" s="24" t="s">
        <v>5698</v>
      </c>
      <c r="K1686" s="24" t="s">
        <v>5691</v>
      </c>
      <c r="L1686" s="24"/>
      <c r="M1686" s="24"/>
      <c r="N1686" s="24"/>
      <c r="O1686" s="24" t="s">
        <v>974</v>
      </c>
      <c r="P1686" s="24"/>
      <c r="Q1686" s="24" t="s">
        <v>89</v>
      </c>
      <c r="R1686" s="24">
        <v>2026</v>
      </c>
      <c r="S1686" s="24" t="s">
        <v>2173</v>
      </c>
      <c r="T1686" s="24" t="s">
        <v>91</v>
      </c>
      <c r="U1686" s="24" t="s">
        <v>91</v>
      </c>
      <c r="V1686" s="24" t="s">
        <v>91</v>
      </c>
      <c r="W1686" s="24" t="s">
        <v>91</v>
      </c>
      <c r="X1686" s="24" t="s">
        <v>91</v>
      </c>
      <c r="Y1686" s="24" t="s">
        <v>91</v>
      </c>
      <c r="Z1686" s="24" t="s">
        <v>91</v>
      </c>
      <c r="AA1686" s="24" t="s">
        <v>91</v>
      </c>
      <c r="AB1686" s="24" t="s">
        <v>91</v>
      </c>
      <c r="AC1686" s="24" t="s">
        <v>91</v>
      </c>
      <c r="AD1686" s="24" t="s">
        <v>91</v>
      </c>
      <c r="AE1686" s="24" t="s">
        <v>91</v>
      </c>
      <c r="AF1686" s="24" t="s">
        <v>91</v>
      </c>
      <c r="AG1686" s="24" t="s">
        <v>91</v>
      </c>
      <c r="AH1686" s="24" t="s">
        <v>91</v>
      </c>
      <c r="AI1686" s="24" t="s">
        <v>91</v>
      </c>
      <c r="AJ1686" s="24" t="s">
        <v>91</v>
      </c>
      <c r="AK1686" s="24" t="s">
        <v>91</v>
      </c>
      <c r="AL1686" s="24" t="s">
        <v>91</v>
      </c>
      <c r="AM1686" s="24" t="s">
        <v>91</v>
      </c>
      <c r="AN1686" s="24" t="s">
        <v>91</v>
      </c>
      <c r="AO1686" s="24" t="s">
        <v>91</v>
      </c>
      <c r="AP1686" s="24" t="s">
        <v>91</v>
      </c>
      <c r="AQ1686" s="24" t="s">
        <v>91</v>
      </c>
      <c r="AR1686" s="24" t="s">
        <v>91</v>
      </c>
      <c r="AS1686" s="24" t="s">
        <v>91</v>
      </c>
      <c r="AT1686" s="24" t="s">
        <v>91</v>
      </c>
      <c r="AU1686" s="24" t="s">
        <v>91</v>
      </c>
      <c r="AV1686" s="24" t="s">
        <v>91</v>
      </c>
      <c r="AW1686" s="24" t="s">
        <v>91</v>
      </c>
      <c r="AX1686" s="24" t="s">
        <v>91</v>
      </c>
      <c r="AY1686" s="24" t="s">
        <v>91</v>
      </c>
      <c r="AZ1686" s="24" t="s">
        <v>91</v>
      </c>
      <c r="BA1686" s="24" t="s">
        <v>91</v>
      </c>
      <c r="BB1686" s="24" t="s">
        <v>91</v>
      </c>
      <c r="BC1686" s="24" t="s">
        <v>91</v>
      </c>
      <c r="BD1686" s="24" t="s">
        <v>91</v>
      </c>
      <c r="BE1686" s="24" t="s">
        <v>91</v>
      </c>
      <c r="BF1686" s="24" t="s">
        <v>91</v>
      </c>
      <c r="BG1686" s="24" t="s">
        <v>91</v>
      </c>
      <c r="BH1686" s="24" t="s">
        <v>91</v>
      </c>
      <c r="BI1686" s="24" t="s">
        <v>91</v>
      </c>
      <c r="BJ1686" s="24" t="s">
        <v>91</v>
      </c>
      <c r="BK1686" s="24" t="s">
        <v>91</v>
      </c>
      <c r="BL1686" s="24" t="s">
        <v>91</v>
      </c>
      <c r="BM1686" s="24" t="s">
        <v>91</v>
      </c>
      <c r="BN1686" s="24" t="s">
        <v>91</v>
      </c>
      <c r="BO1686" s="24" t="s">
        <v>91</v>
      </c>
      <c r="BP1686" s="24" t="s">
        <v>91</v>
      </c>
      <c r="BQ1686" s="24" t="s">
        <v>91</v>
      </c>
      <c r="BR1686" s="24" t="s">
        <v>91</v>
      </c>
      <c r="BS1686" s="24" t="s">
        <v>91</v>
      </c>
      <c r="BT1686" s="24" t="s">
        <v>91</v>
      </c>
      <c r="BU1686" s="24" t="s">
        <v>91</v>
      </c>
      <c r="BV1686" s="24" t="s">
        <v>91</v>
      </c>
      <c r="BW1686" s="24" t="s">
        <v>91</v>
      </c>
      <c r="BX1686" s="24" t="s">
        <v>91</v>
      </c>
      <c r="BY1686" s="24" t="s">
        <v>91</v>
      </c>
      <c r="BZ1686" s="24" t="s">
        <v>91</v>
      </c>
      <c r="CA1686" s="36" t="s">
        <v>91</v>
      </c>
      <c r="CB1686" s="35" t="s">
        <v>91</v>
      </c>
    </row>
    <row r="1687" spans="1:80" ht="169.5" customHeight="1" x14ac:dyDescent="0.35">
      <c r="A1687" s="24"/>
      <c r="B1687" s="24" t="s">
        <v>77</v>
      </c>
      <c r="C1687" s="24" t="s">
        <v>78</v>
      </c>
      <c r="D1687" s="24" t="s">
        <v>430</v>
      </c>
      <c r="E1687" s="24" t="s">
        <v>5662</v>
      </c>
      <c r="F1687" s="24" t="s">
        <v>81</v>
      </c>
      <c r="G1687" s="24" t="s">
        <v>5663</v>
      </c>
      <c r="H1687" s="24" t="s">
        <v>5699</v>
      </c>
      <c r="I1687" s="24" t="s">
        <v>5700</v>
      </c>
      <c r="J1687" s="24" t="s">
        <v>5701</v>
      </c>
      <c r="K1687" s="24" t="s">
        <v>5702</v>
      </c>
      <c r="L1687" s="24"/>
      <c r="M1687" s="24"/>
      <c r="N1687" s="24" t="s">
        <v>974</v>
      </c>
      <c r="O1687" s="24"/>
      <c r="P1687" s="24"/>
      <c r="Q1687" s="24" t="s">
        <v>155</v>
      </c>
      <c r="R1687" s="24" t="s">
        <v>5633</v>
      </c>
      <c r="S1687" s="24" t="s">
        <v>5633</v>
      </c>
      <c r="T1687" s="24" t="s">
        <v>91</v>
      </c>
      <c r="U1687" s="24" t="s">
        <v>91</v>
      </c>
      <c r="V1687" s="24" t="s">
        <v>91</v>
      </c>
      <c r="W1687" s="24" t="s">
        <v>91</v>
      </c>
      <c r="X1687" s="24" t="s">
        <v>91</v>
      </c>
      <c r="Y1687" s="24" t="s">
        <v>91</v>
      </c>
      <c r="Z1687" s="24" t="s">
        <v>91</v>
      </c>
      <c r="AA1687" s="24" t="s">
        <v>91</v>
      </c>
      <c r="AB1687" s="24" t="s">
        <v>91</v>
      </c>
      <c r="AC1687" s="24" t="s">
        <v>91</v>
      </c>
      <c r="AD1687" s="24" t="s">
        <v>91</v>
      </c>
      <c r="AE1687" s="24" t="s">
        <v>91</v>
      </c>
      <c r="AF1687" s="24" t="s">
        <v>91</v>
      </c>
      <c r="AG1687" s="24" t="s">
        <v>91</v>
      </c>
      <c r="AH1687" s="24" t="s">
        <v>91</v>
      </c>
      <c r="AI1687" s="24" t="s">
        <v>91</v>
      </c>
      <c r="AJ1687" s="24" t="s">
        <v>91</v>
      </c>
      <c r="AK1687" s="24" t="s">
        <v>91</v>
      </c>
      <c r="AL1687" s="24" t="s">
        <v>91</v>
      </c>
      <c r="AM1687" s="24" t="s">
        <v>91</v>
      </c>
      <c r="AN1687" s="24" t="s">
        <v>91</v>
      </c>
      <c r="AO1687" s="24" t="s">
        <v>91</v>
      </c>
      <c r="AP1687" s="24" t="s">
        <v>91</v>
      </c>
      <c r="AQ1687" s="24" t="s">
        <v>91</v>
      </c>
      <c r="AR1687" s="24" t="s">
        <v>91</v>
      </c>
      <c r="AS1687" s="24" t="s">
        <v>91</v>
      </c>
      <c r="AT1687" s="24" t="s">
        <v>91</v>
      </c>
      <c r="AU1687" s="24" t="s">
        <v>91</v>
      </c>
      <c r="AV1687" s="24" t="s">
        <v>91</v>
      </c>
      <c r="AW1687" s="24" t="s">
        <v>91</v>
      </c>
      <c r="AX1687" s="24" t="s">
        <v>91</v>
      </c>
      <c r="AY1687" s="24" t="s">
        <v>91</v>
      </c>
      <c r="AZ1687" s="24" t="s">
        <v>91</v>
      </c>
      <c r="BA1687" s="24" t="s">
        <v>91</v>
      </c>
      <c r="BB1687" s="24" t="s">
        <v>91</v>
      </c>
      <c r="BC1687" s="24" t="s">
        <v>91</v>
      </c>
      <c r="BD1687" s="24" t="s">
        <v>91</v>
      </c>
      <c r="BE1687" s="24" t="s">
        <v>91</v>
      </c>
      <c r="BF1687" s="24" t="s">
        <v>91</v>
      </c>
      <c r="BG1687" s="24" t="s">
        <v>91</v>
      </c>
      <c r="BH1687" s="24" t="s">
        <v>91</v>
      </c>
      <c r="BI1687" s="24" t="s">
        <v>91</v>
      </c>
      <c r="BJ1687" s="24" t="s">
        <v>91</v>
      </c>
      <c r="BK1687" s="24" t="s">
        <v>91</v>
      </c>
      <c r="BL1687" s="24" t="s">
        <v>91</v>
      </c>
      <c r="BM1687" s="24" t="s">
        <v>91</v>
      </c>
      <c r="BN1687" s="24" t="s">
        <v>91</v>
      </c>
      <c r="BO1687" s="24" t="s">
        <v>91</v>
      </c>
      <c r="BP1687" s="24" t="s">
        <v>91</v>
      </c>
      <c r="BQ1687" s="24" t="s">
        <v>91</v>
      </c>
      <c r="BR1687" s="24" t="s">
        <v>91</v>
      </c>
      <c r="BS1687" s="24" t="s">
        <v>91</v>
      </c>
      <c r="BT1687" s="24" t="s">
        <v>91</v>
      </c>
      <c r="BU1687" s="24" t="s">
        <v>91</v>
      </c>
      <c r="BV1687" s="24" t="s">
        <v>91</v>
      </c>
      <c r="BW1687" s="24" t="s">
        <v>91</v>
      </c>
      <c r="BX1687" s="24" t="s">
        <v>91</v>
      </c>
      <c r="BY1687" s="24" t="s">
        <v>91</v>
      </c>
      <c r="BZ1687" s="24" t="s">
        <v>91</v>
      </c>
      <c r="CA1687" s="36" t="s">
        <v>91</v>
      </c>
      <c r="CB1687" s="35" t="s">
        <v>91</v>
      </c>
    </row>
    <row r="1688" spans="1:80" ht="169.5" customHeight="1" x14ac:dyDescent="0.35">
      <c r="A1688" s="24"/>
      <c r="B1688" s="24" t="s">
        <v>77</v>
      </c>
      <c r="C1688" s="24" t="s">
        <v>78</v>
      </c>
      <c r="D1688" s="24" t="s">
        <v>430</v>
      </c>
      <c r="E1688" s="24" t="s">
        <v>5662</v>
      </c>
      <c r="F1688" s="24" t="s">
        <v>81</v>
      </c>
      <c r="G1688" s="24" t="s">
        <v>5663</v>
      </c>
      <c r="H1688" s="24" t="s">
        <v>5699</v>
      </c>
      <c r="I1688" s="24" t="s">
        <v>5700</v>
      </c>
      <c r="J1688" s="24" t="s">
        <v>5703</v>
      </c>
      <c r="K1688" s="24" t="s">
        <v>5702</v>
      </c>
      <c r="L1688" s="24"/>
      <c r="M1688" s="24"/>
      <c r="N1688" s="24" t="s">
        <v>974</v>
      </c>
      <c r="O1688" s="24"/>
      <c r="P1688" s="24"/>
      <c r="Q1688" s="24" t="s">
        <v>155</v>
      </c>
      <c r="R1688" s="24" t="s">
        <v>5633</v>
      </c>
      <c r="S1688" s="24" t="s">
        <v>5633</v>
      </c>
      <c r="T1688" s="24" t="s">
        <v>91</v>
      </c>
      <c r="U1688" s="24" t="s">
        <v>91</v>
      </c>
      <c r="V1688" s="24" t="s">
        <v>91</v>
      </c>
      <c r="W1688" s="24" t="s">
        <v>91</v>
      </c>
      <c r="X1688" s="24" t="s">
        <v>91</v>
      </c>
      <c r="Y1688" s="24" t="s">
        <v>91</v>
      </c>
      <c r="Z1688" s="24" t="s">
        <v>91</v>
      </c>
      <c r="AA1688" s="24" t="s">
        <v>91</v>
      </c>
      <c r="AB1688" s="24" t="s">
        <v>91</v>
      </c>
      <c r="AC1688" s="24" t="s">
        <v>91</v>
      </c>
      <c r="AD1688" s="24" t="s">
        <v>91</v>
      </c>
      <c r="AE1688" s="24" t="s">
        <v>91</v>
      </c>
      <c r="AF1688" s="24" t="s">
        <v>91</v>
      </c>
      <c r="AG1688" s="24" t="s">
        <v>91</v>
      </c>
      <c r="AH1688" s="24" t="s">
        <v>91</v>
      </c>
      <c r="AI1688" s="24" t="s">
        <v>91</v>
      </c>
      <c r="AJ1688" s="24" t="s">
        <v>91</v>
      </c>
      <c r="AK1688" s="24" t="s">
        <v>91</v>
      </c>
      <c r="AL1688" s="24" t="s">
        <v>91</v>
      </c>
      <c r="AM1688" s="24" t="s">
        <v>91</v>
      </c>
      <c r="AN1688" s="24" t="s">
        <v>91</v>
      </c>
      <c r="AO1688" s="24" t="s">
        <v>91</v>
      </c>
      <c r="AP1688" s="24" t="s">
        <v>91</v>
      </c>
      <c r="AQ1688" s="24" t="s">
        <v>91</v>
      </c>
      <c r="AR1688" s="24" t="s">
        <v>91</v>
      </c>
      <c r="AS1688" s="24" t="s">
        <v>91</v>
      </c>
      <c r="AT1688" s="24" t="s">
        <v>91</v>
      </c>
      <c r="AU1688" s="24" t="s">
        <v>91</v>
      </c>
      <c r="AV1688" s="24" t="s">
        <v>91</v>
      </c>
      <c r="AW1688" s="24" t="s">
        <v>91</v>
      </c>
      <c r="AX1688" s="24" t="s">
        <v>91</v>
      </c>
      <c r="AY1688" s="24" t="s">
        <v>91</v>
      </c>
      <c r="AZ1688" s="24" t="s">
        <v>91</v>
      </c>
      <c r="BA1688" s="24" t="s">
        <v>91</v>
      </c>
      <c r="BB1688" s="24" t="s">
        <v>91</v>
      </c>
      <c r="BC1688" s="24" t="s">
        <v>91</v>
      </c>
      <c r="BD1688" s="24" t="s">
        <v>91</v>
      </c>
      <c r="BE1688" s="24" t="s">
        <v>91</v>
      </c>
      <c r="BF1688" s="24" t="s">
        <v>91</v>
      </c>
      <c r="BG1688" s="24" t="s">
        <v>91</v>
      </c>
      <c r="BH1688" s="24" t="s">
        <v>91</v>
      </c>
      <c r="BI1688" s="24" t="s">
        <v>91</v>
      </c>
      <c r="BJ1688" s="24" t="s">
        <v>91</v>
      </c>
      <c r="BK1688" s="24" t="s">
        <v>91</v>
      </c>
      <c r="BL1688" s="24" t="s">
        <v>91</v>
      </c>
      <c r="BM1688" s="24" t="s">
        <v>91</v>
      </c>
      <c r="BN1688" s="24" t="s">
        <v>91</v>
      </c>
      <c r="BO1688" s="24" t="s">
        <v>91</v>
      </c>
      <c r="BP1688" s="24" t="s">
        <v>91</v>
      </c>
      <c r="BQ1688" s="24" t="s">
        <v>91</v>
      </c>
      <c r="BR1688" s="24" t="s">
        <v>91</v>
      </c>
      <c r="BS1688" s="24" t="s">
        <v>91</v>
      </c>
      <c r="BT1688" s="24" t="s">
        <v>91</v>
      </c>
      <c r="BU1688" s="24" t="s">
        <v>91</v>
      </c>
      <c r="BV1688" s="24" t="s">
        <v>91</v>
      </c>
      <c r="BW1688" s="24" t="s">
        <v>91</v>
      </c>
      <c r="BX1688" s="24" t="s">
        <v>91</v>
      </c>
      <c r="BY1688" s="24" t="s">
        <v>91</v>
      </c>
      <c r="BZ1688" s="24" t="s">
        <v>91</v>
      </c>
      <c r="CA1688" s="36" t="s">
        <v>91</v>
      </c>
      <c r="CB1688" s="35" t="s">
        <v>91</v>
      </c>
    </row>
    <row r="1689" spans="1:80" ht="169.5" customHeight="1" x14ac:dyDescent="0.35">
      <c r="A1689" s="24"/>
      <c r="B1689" s="24" t="s">
        <v>77</v>
      </c>
      <c r="C1689" s="24" t="s">
        <v>78</v>
      </c>
      <c r="D1689" s="24" t="s">
        <v>430</v>
      </c>
      <c r="E1689" s="24" t="s">
        <v>5662</v>
      </c>
      <c r="F1689" s="24" t="s">
        <v>81</v>
      </c>
      <c r="G1689" s="24" t="s">
        <v>5663</v>
      </c>
      <c r="H1689" s="24" t="s">
        <v>5699</v>
      </c>
      <c r="I1689" s="24" t="s">
        <v>5700</v>
      </c>
      <c r="J1689" s="24" t="s">
        <v>5704</v>
      </c>
      <c r="K1689" s="24" t="s">
        <v>5702</v>
      </c>
      <c r="L1689" s="24"/>
      <c r="M1689" s="24"/>
      <c r="N1689" s="24"/>
      <c r="O1689" s="24" t="s">
        <v>974</v>
      </c>
      <c r="P1689" s="24"/>
      <c r="Q1689" s="24" t="s">
        <v>155</v>
      </c>
      <c r="R1689" s="24" t="s">
        <v>5633</v>
      </c>
      <c r="S1689" s="24" t="s">
        <v>5633</v>
      </c>
      <c r="T1689" s="24" t="s">
        <v>91</v>
      </c>
      <c r="U1689" s="24" t="s">
        <v>91</v>
      </c>
      <c r="V1689" s="24" t="s">
        <v>91</v>
      </c>
      <c r="W1689" s="24" t="s">
        <v>91</v>
      </c>
      <c r="X1689" s="24" t="s">
        <v>91</v>
      </c>
      <c r="Y1689" s="24" t="s">
        <v>91</v>
      </c>
      <c r="Z1689" s="24" t="s">
        <v>91</v>
      </c>
      <c r="AA1689" s="24" t="s">
        <v>91</v>
      </c>
      <c r="AB1689" s="24" t="s">
        <v>91</v>
      </c>
      <c r="AC1689" s="24" t="s">
        <v>91</v>
      </c>
      <c r="AD1689" s="24" t="s">
        <v>91</v>
      </c>
      <c r="AE1689" s="24" t="s">
        <v>91</v>
      </c>
      <c r="AF1689" s="24" t="s">
        <v>91</v>
      </c>
      <c r="AG1689" s="24" t="s">
        <v>91</v>
      </c>
      <c r="AH1689" s="24" t="s">
        <v>91</v>
      </c>
      <c r="AI1689" s="24" t="s">
        <v>91</v>
      </c>
      <c r="AJ1689" s="24" t="s">
        <v>91</v>
      </c>
      <c r="AK1689" s="24" t="s">
        <v>91</v>
      </c>
      <c r="AL1689" s="24" t="s">
        <v>91</v>
      </c>
      <c r="AM1689" s="24" t="s">
        <v>91</v>
      </c>
      <c r="AN1689" s="24" t="s">
        <v>91</v>
      </c>
      <c r="AO1689" s="24" t="s">
        <v>91</v>
      </c>
      <c r="AP1689" s="24" t="s">
        <v>91</v>
      </c>
      <c r="AQ1689" s="24" t="s">
        <v>91</v>
      </c>
      <c r="AR1689" s="24" t="s">
        <v>91</v>
      </c>
      <c r="AS1689" s="24" t="s">
        <v>91</v>
      </c>
      <c r="AT1689" s="24" t="s">
        <v>91</v>
      </c>
      <c r="AU1689" s="24" t="s">
        <v>91</v>
      </c>
      <c r="AV1689" s="24" t="s">
        <v>91</v>
      </c>
      <c r="AW1689" s="24" t="s">
        <v>91</v>
      </c>
      <c r="AX1689" s="24" t="s">
        <v>91</v>
      </c>
      <c r="AY1689" s="24" t="s">
        <v>91</v>
      </c>
      <c r="AZ1689" s="24" t="s">
        <v>91</v>
      </c>
      <c r="BA1689" s="24" t="s">
        <v>91</v>
      </c>
      <c r="BB1689" s="24" t="s">
        <v>91</v>
      </c>
      <c r="BC1689" s="24" t="s">
        <v>91</v>
      </c>
      <c r="BD1689" s="24" t="s">
        <v>91</v>
      </c>
      <c r="BE1689" s="24" t="s">
        <v>91</v>
      </c>
      <c r="BF1689" s="24" t="s">
        <v>91</v>
      </c>
      <c r="BG1689" s="24" t="s">
        <v>91</v>
      </c>
      <c r="BH1689" s="24" t="s">
        <v>91</v>
      </c>
      <c r="BI1689" s="24" t="s">
        <v>91</v>
      </c>
      <c r="BJ1689" s="24" t="s">
        <v>91</v>
      </c>
      <c r="BK1689" s="24" t="s">
        <v>91</v>
      </c>
      <c r="BL1689" s="24" t="s">
        <v>91</v>
      </c>
      <c r="BM1689" s="24" t="s">
        <v>91</v>
      </c>
      <c r="BN1689" s="24" t="s">
        <v>91</v>
      </c>
      <c r="BO1689" s="24" t="s">
        <v>91</v>
      </c>
      <c r="BP1689" s="24" t="s">
        <v>91</v>
      </c>
      <c r="BQ1689" s="24" t="s">
        <v>91</v>
      </c>
      <c r="BR1689" s="24" t="s">
        <v>91</v>
      </c>
      <c r="BS1689" s="24" t="s">
        <v>91</v>
      </c>
      <c r="BT1689" s="24" t="s">
        <v>91</v>
      </c>
      <c r="BU1689" s="24" t="s">
        <v>91</v>
      </c>
      <c r="BV1689" s="24" t="s">
        <v>91</v>
      </c>
      <c r="BW1689" s="24" t="s">
        <v>91</v>
      </c>
      <c r="BX1689" s="24" t="s">
        <v>91</v>
      </c>
      <c r="BY1689" s="24" t="s">
        <v>91</v>
      </c>
      <c r="BZ1689" s="24" t="s">
        <v>91</v>
      </c>
      <c r="CA1689" s="36" t="s">
        <v>91</v>
      </c>
      <c r="CB1689" s="35" t="s">
        <v>91</v>
      </c>
    </row>
    <row r="1690" spans="1:80" ht="169.5" customHeight="1" x14ac:dyDescent="0.35">
      <c r="A1690" s="24"/>
      <c r="B1690" s="24" t="s">
        <v>77</v>
      </c>
      <c r="C1690" s="24" t="s">
        <v>78</v>
      </c>
      <c r="D1690" s="24" t="s">
        <v>430</v>
      </c>
      <c r="E1690" s="24" t="s">
        <v>5662</v>
      </c>
      <c r="F1690" s="24" t="s">
        <v>81</v>
      </c>
      <c r="G1690" s="24" t="s">
        <v>5663</v>
      </c>
      <c r="H1690" s="24" t="s">
        <v>5699</v>
      </c>
      <c r="I1690" s="24" t="s">
        <v>5700</v>
      </c>
      <c r="J1690" s="24" t="s">
        <v>5705</v>
      </c>
      <c r="K1690" s="24" t="s">
        <v>5702</v>
      </c>
      <c r="L1690" s="24"/>
      <c r="M1690" s="24"/>
      <c r="N1690" s="24"/>
      <c r="O1690" s="24" t="s">
        <v>974</v>
      </c>
      <c r="P1690" s="24"/>
      <c r="Q1690" s="24" t="s">
        <v>155</v>
      </c>
      <c r="R1690" s="24" t="s">
        <v>5633</v>
      </c>
      <c r="S1690" s="24" t="s">
        <v>5633</v>
      </c>
      <c r="T1690" s="24" t="s">
        <v>91</v>
      </c>
      <c r="U1690" s="24" t="s">
        <v>91</v>
      </c>
      <c r="V1690" s="24" t="s">
        <v>91</v>
      </c>
      <c r="W1690" s="24" t="s">
        <v>91</v>
      </c>
      <c r="X1690" s="24" t="s">
        <v>91</v>
      </c>
      <c r="Y1690" s="24" t="s">
        <v>91</v>
      </c>
      <c r="Z1690" s="24" t="s">
        <v>91</v>
      </c>
      <c r="AA1690" s="24" t="s">
        <v>91</v>
      </c>
      <c r="AB1690" s="24" t="s">
        <v>91</v>
      </c>
      <c r="AC1690" s="24" t="s">
        <v>91</v>
      </c>
      <c r="AD1690" s="24" t="s">
        <v>91</v>
      </c>
      <c r="AE1690" s="24" t="s">
        <v>91</v>
      </c>
      <c r="AF1690" s="24" t="s">
        <v>91</v>
      </c>
      <c r="AG1690" s="24" t="s">
        <v>91</v>
      </c>
      <c r="AH1690" s="24" t="s">
        <v>91</v>
      </c>
      <c r="AI1690" s="24" t="s">
        <v>91</v>
      </c>
      <c r="AJ1690" s="24" t="s">
        <v>91</v>
      </c>
      <c r="AK1690" s="24" t="s">
        <v>91</v>
      </c>
      <c r="AL1690" s="24" t="s">
        <v>91</v>
      </c>
      <c r="AM1690" s="24" t="s">
        <v>91</v>
      </c>
      <c r="AN1690" s="24" t="s">
        <v>91</v>
      </c>
      <c r="AO1690" s="24" t="s">
        <v>91</v>
      </c>
      <c r="AP1690" s="24" t="s">
        <v>91</v>
      </c>
      <c r="AQ1690" s="24" t="s">
        <v>91</v>
      </c>
      <c r="AR1690" s="24" t="s">
        <v>91</v>
      </c>
      <c r="AS1690" s="24" t="s">
        <v>91</v>
      </c>
      <c r="AT1690" s="24" t="s">
        <v>91</v>
      </c>
      <c r="AU1690" s="24" t="s">
        <v>91</v>
      </c>
      <c r="AV1690" s="24" t="s">
        <v>91</v>
      </c>
      <c r="AW1690" s="24" t="s">
        <v>91</v>
      </c>
      <c r="AX1690" s="24" t="s">
        <v>91</v>
      </c>
      <c r="AY1690" s="24" t="s">
        <v>91</v>
      </c>
      <c r="AZ1690" s="24" t="s">
        <v>91</v>
      </c>
      <c r="BA1690" s="24" t="s">
        <v>91</v>
      </c>
      <c r="BB1690" s="24" t="s">
        <v>91</v>
      </c>
      <c r="BC1690" s="24" t="s">
        <v>91</v>
      </c>
      <c r="BD1690" s="24" t="s">
        <v>91</v>
      </c>
      <c r="BE1690" s="24" t="s">
        <v>91</v>
      </c>
      <c r="BF1690" s="24" t="s">
        <v>91</v>
      </c>
      <c r="BG1690" s="24" t="s">
        <v>91</v>
      </c>
      <c r="BH1690" s="24" t="s">
        <v>91</v>
      </c>
      <c r="BI1690" s="24" t="s">
        <v>91</v>
      </c>
      <c r="BJ1690" s="24" t="s">
        <v>91</v>
      </c>
      <c r="BK1690" s="24" t="s">
        <v>91</v>
      </c>
      <c r="BL1690" s="24" t="s">
        <v>91</v>
      </c>
      <c r="BM1690" s="24" t="s">
        <v>91</v>
      </c>
      <c r="BN1690" s="24" t="s">
        <v>91</v>
      </c>
      <c r="BO1690" s="24" t="s">
        <v>91</v>
      </c>
      <c r="BP1690" s="24" t="s">
        <v>91</v>
      </c>
      <c r="BQ1690" s="24" t="s">
        <v>91</v>
      </c>
      <c r="BR1690" s="24" t="s">
        <v>91</v>
      </c>
      <c r="BS1690" s="24" t="s">
        <v>91</v>
      </c>
      <c r="BT1690" s="24" t="s">
        <v>91</v>
      </c>
      <c r="BU1690" s="24" t="s">
        <v>91</v>
      </c>
      <c r="BV1690" s="24" t="s">
        <v>91</v>
      </c>
      <c r="BW1690" s="24" t="s">
        <v>91</v>
      </c>
      <c r="BX1690" s="24" t="s">
        <v>91</v>
      </c>
      <c r="BY1690" s="24" t="s">
        <v>91</v>
      </c>
      <c r="BZ1690" s="24" t="s">
        <v>91</v>
      </c>
      <c r="CA1690" s="36" t="s">
        <v>91</v>
      </c>
      <c r="CB1690" s="35" t="s">
        <v>91</v>
      </c>
    </row>
    <row r="1691" spans="1:80" ht="169.5" customHeight="1" x14ac:dyDescent="0.35">
      <c r="A1691" s="24"/>
      <c r="B1691" s="24" t="s">
        <v>77</v>
      </c>
      <c r="C1691" s="24" t="s">
        <v>78</v>
      </c>
      <c r="D1691" s="24" t="s">
        <v>430</v>
      </c>
      <c r="E1691" s="24" t="s">
        <v>5662</v>
      </c>
      <c r="F1691" s="24" t="s">
        <v>81</v>
      </c>
      <c r="G1691" s="24" t="s">
        <v>5663</v>
      </c>
      <c r="H1691" s="24" t="s">
        <v>5699</v>
      </c>
      <c r="I1691" s="24" t="s">
        <v>5700</v>
      </c>
      <c r="J1691" s="24" t="s">
        <v>5706</v>
      </c>
      <c r="K1691" s="24" t="s">
        <v>5702</v>
      </c>
      <c r="L1691" s="24"/>
      <c r="M1691" s="24"/>
      <c r="N1691" s="24"/>
      <c r="O1691" s="24" t="s">
        <v>974</v>
      </c>
      <c r="P1691" s="24"/>
      <c r="Q1691" s="24" t="s">
        <v>155</v>
      </c>
      <c r="R1691" s="24" t="s">
        <v>5633</v>
      </c>
      <c r="S1691" s="24" t="s">
        <v>5633</v>
      </c>
      <c r="T1691" s="24" t="s">
        <v>91</v>
      </c>
      <c r="U1691" s="24" t="s">
        <v>91</v>
      </c>
      <c r="V1691" s="24" t="s">
        <v>91</v>
      </c>
      <c r="W1691" s="24" t="s">
        <v>91</v>
      </c>
      <c r="X1691" s="24" t="s">
        <v>91</v>
      </c>
      <c r="Y1691" s="24" t="s">
        <v>91</v>
      </c>
      <c r="Z1691" s="24" t="s">
        <v>91</v>
      </c>
      <c r="AA1691" s="24" t="s">
        <v>91</v>
      </c>
      <c r="AB1691" s="24" t="s">
        <v>91</v>
      </c>
      <c r="AC1691" s="24" t="s">
        <v>91</v>
      </c>
      <c r="AD1691" s="24" t="s">
        <v>91</v>
      </c>
      <c r="AE1691" s="24" t="s">
        <v>91</v>
      </c>
      <c r="AF1691" s="24" t="s">
        <v>91</v>
      </c>
      <c r="AG1691" s="24" t="s">
        <v>91</v>
      </c>
      <c r="AH1691" s="24" t="s">
        <v>91</v>
      </c>
      <c r="AI1691" s="24" t="s">
        <v>91</v>
      </c>
      <c r="AJ1691" s="24" t="s">
        <v>91</v>
      </c>
      <c r="AK1691" s="24" t="s">
        <v>91</v>
      </c>
      <c r="AL1691" s="24" t="s">
        <v>91</v>
      </c>
      <c r="AM1691" s="24" t="s">
        <v>91</v>
      </c>
      <c r="AN1691" s="24" t="s">
        <v>91</v>
      </c>
      <c r="AO1691" s="24" t="s">
        <v>91</v>
      </c>
      <c r="AP1691" s="24" t="s">
        <v>91</v>
      </c>
      <c r="AQ1691" s="24" t="s">
        <v>91</v>
      </c>
      <c r="AR1691" s="24" t="s">
        <v>91</v>
      </c>
      <c r="AS1691" s="24" t="s">
        <v>91</v>
      </c>
      <c r="AT1691" s="24" t="s">
        <v>91</v>
      </c>
      <c r="AU1691" s="24" t="s">
        <v>91</v>
      </c>
      <c r="AV1691" s="24" t="s">
        <v>91</v>
      </c>
      <c r="AW1691" s="24" t="s">
        <v>91</v>
      </c>
      <c r="AX1691" s="24" t="s">
        <v>91</v>
      </c>
      <c r="AY1691" s="24" t="s">
        <v>91</v>
      </c>
      <c r="AZ1691" s="24" t="s">
        <v>91</v>
      </c>
      <c r="BA1691" s="24" t="s">
        <v>91</v>
      </c>
      <c r="BB1691" s="24" t="s">
        <v>91</v>
      </c>
      <c r="BC1691" s="24" t="s">
        <v>91</v>
      </c>
      <c r="BD1691" s="24" t="s">
        <v>91</v>
      </c>
      <c r="BE1691" s="24" t="s">
        <v>91</v>
      </c>
      <c r="BF1691" s="24" t="s">
        <v>91</v>
      </c>
      <c r="BG1691" s="24" t="s">
        <v>91</v>
      </c>
      <c r="BH1691" s="24" t="s">
        <v>91</v>
      </c>
      <c r="BI1691" s="24" t="s">
        <v>91</v>
      </c>
      <c r="BJ1691" s="24" t="s">
        <v>91</v>
      </c>
      <c r="BK1691" s="24" t="s">
        <v>91</v>
      </c>
      <c r="BL1691" s="24" t="s">
        <v>91</v>
      </c>
      <c r="BM1691" s="24" t="s">
        <v>91</v>
      </c>
      <c r="BN1691" s="24" t="s">
        <v>91</v>
      </c>
      <c r="BO1691" s="24" t="s">
        <v>91</v>
      </c>
      <c r="BP1691" s="24" t="s">
        <v>91</v>
      </c>
      <c r="BQ1691" s="24" t="s">
        <v>91</v>
      </c>
      <c r="BR1691" s="24" t="s">
        <v>91</v>
      </c>
      <c r="BS1691" s="24" t="s">
        <v>91</v>
      </c>
      <c r="BT1691" s="24" t="s">
        <v>91</v>
      </c>
      <c r="BU1691" s="24" t="s">
        <v>91</v>
      </c>
      <c r="BV1691" s="24" t="s">
        <v>91</v>
      </c>
      <c r="BW1691" s="24" t="s">
        <v>91</v>
      </c>
      <c r="BX1691" s="24" t="s">
        <v>91</v>
      </c>
      <c r="BY1691" s="24" t="s">
        <v>91</v>
      </c>
      <c r="BZ1691" s="24" t="s">
        <v>91</v>
      </c>
      <c r="CA1691" s="36" t="s">
        <v>91</v>
      </c>
      <c r="CB1691" s="35" t="s">
        <v>91</v>
      </c>
    </row>
    <row r="1692" spans="1:80" ht="169.5" customHeight="1" x14ac:dyDescent="0.35">
      <c r="A1692" s="24"/>
      <c r="B1692" s="24" t="s">
        <v>77</v>
      </c>
      <c r="C1692" s="24" t="s">
        <v>78</v>
      </c>
      <c r="D1692" s="24" t="s">
        <v>430</v>
      </c>
      <c r="E1692" s="24" t="s">
        <v>5662</v>
      </c>
      <c r="F1692" s="24" t="s">
        <v>81</v>
      </c>
      <c r="G1692" s="24" t="s">
        <v>5663</v>
      </c>
      <c r="H1692" s="24" t="s">
        <v>5699</v>
      </c>
      <c r="I1692" s="24" t="s">
        <v>5700</v>
      </c>
      <c r="J1692" s="24" t="s">
        <v>5707</v>
      </c>
      <c r="K1692" s="24" t="s">
        <v>5702</v>
      </c>
      <c r="L1692" s="24"/>
      <c r="M1692" s="24"/>
      <c r="N1692" s="24"/>
      <c r="O1692" s="24" t="s">
        <v>974</v>
      </c>
      <c r="P1692" s="24"/>
      <c r="Q1692" s="24" t="s">
        <v>155</v>
      </c>
      <c r="R1692" s="24" t="s">
        <v>5633</v>
      </c>
      <c r="S1692" s="24" t="s">
        <v>5633</v>
      </c>
      <c r="T1692" s="24" t="s">
        <v>91</v>
      </c>
      <c r="U1692" s="24" t="s">
        <v>91</v>
      </c>
      <c r="V1692" s="24" t="s">
        <v>91</v>
      </c>
      <c r="W1692" s="24" t="s">
        <v>91</v>
      </c>
      <c r="X1692" s="24" t="s">
        <v>91</v>
      </c>
      <c r="Y1692" s="24" t="s">
        <v>91</v>
      </c>
      <c r="Z1692" s="24" t="s">
        <v>91</v>
      </c>
      <c r="AA1692" s="24" t="s">
        <v>91</v>
      </c>
      <c r="AB1692" s="24" t="s">
        <v>91</v>
      </c>
      <c r="AC1692" s="24" t="s">
        <v>91</v>
      </c>
      <c r="AD1692" s="24" t="s">
        <v>91</v>
      </c>
      <c r="AE1692" s="24" t="s">
        <v>91</v>
      </c>
      <c r="AF1692" s="24" t="s">
        <v>91</v>
      </c>
      <c r="AG1692" s="24" t="s">
        <v>91</v>
      </c>
      <c r="AH1692" s="24" t="s">
        <v>91</v>
      </c>
      <c r="AI1692" s="24" t="s">
        <v>91</v>
      </c>
      <c r="AJ1692" s="24" t="s">
        <v>91</v>
      </c>
      <c r="AK1692" s="24" t="s">
        <v>91</v>
      </c>
      <c r="AL1692" s="24" t="s">
        <v>91</v>
      </c>
      <c r="AM1692" s="24" t="s">
        <v>91</v>
      </c>
      <c r="AN1692" s="24" t="s">
        <v>91</v>
      </c>
      <c r="AO1692" s="24" t="s">
        <v>91</v>
      </c>
      <c r="AP1692" s="24" t="s">
        <v>91</v>
      </c>
      <c r="AQ1692" s="24" t="s">
        <v>91</v>
      </c>
      <c r="AR1692" s="24" t="s">
        <v>91</v>
      </c>
      <c r="AS1692" s="24" t="s">
        <v>91</v>
      </c>
      <c r="AT1692" s="24" t="s">
        <v>91</v>
      </c>
      <c r="AU1692" s="24" t="s">
        <v>91</v>
      </c>
      <c r="AV1692" s="24" t="s">
        <v>91</v>
      </c>
      <c r="AW1692" s="24" t="s">
        <v>91</v>
      </c>
      <c r="AX1692" s="24" t="s">
        <v>91</v>
      </c>
      <c r="AY1692" s="24" t="s">
        <v>91</v>
      </c>
      <c r="AZ1692" s="24" t="s">
        <v>91</v>
      </c>
      <c r="BA1692" s="24" t="s">
        <v>91</v>
      </c>
      <c r="BB1692" s="24" t="s">
        <v>91</v>
      </c>
      <c r="BC1692" s="24" t="s">
        <v>91</v>
      </c>
      <c r="BD1692" s="24" t="s">
        <v>91</v>
      </c>
      <c r="BE1692" s="24" t="s">
        <v>91</v>
      </c>
      <c r="BF1692" s="24" t="s">
        <v>91</v>
      </c>
      <c r="BG1692" s="24" t="s">
        <v>91</v>
      </c>
      <c r="BH1692" s="24" t="s">
        <v>91</v>
      </c>
      <c r="BI1692" s="24" t="s">
        <v>91</v>
      </c>
      <c r="BJ1692" s="24" t="s">
        <v>91</v>
      </c>
      <c r="BK1692" s="24" t="s">
        <v>91</v>
      </c>
      <c r="BL1692" s="24" t="s">
        <v>91</v>
      </c>
      <c r="BM1692" s="24" t="s">
        <v>91</v>
      </c>
      <c r="BN1692" s="24" t="s">
        <v>91</v>
      </c>
      <c r="BO1692" s="24" t="s">
        <v>91</v>
      </c>
      <c r="BP1692" s="24" t="s">
        <v>91</v>
      </c>
      <c r="BQ1692" s="24" t="s">
        <v>91</v>
      </c>
      <c r="BR1692" s="24" t="s">
        <v>91</v>
      </c>
      <c r="BS1692" s="24" t="s">
        <v>91</v>
      </c>
      <c r="BT1692" s="24" t="s">
        <v>91</v>
      </c>
      <c r="BU1692" s="24" t="s">
        <v>91</v>
      </c>
      <c r="BV1692" s="24" t="s">
        <v>91</v>
      </c>
      <c r="BW1692" s="24" t="s">
        <v>91</v>
      </c>
      <c r="BX1692" s="24" t="s">
        <v>91</v>
      </c>
      <c r="BY1692" s="24" t="s">
        <v>91</v>
      </c>
      <c r="BZ1692" s="24" t="s">
        <v>91</v>
      </c>
      <c r="CA1692" s="36" t="s">
        <v>91</v>
      </c>
      <c r="CB1692" s="35" t="s">
        <v>91</v>
      </c>
    </row>
    <row r="1693" spans="1:80" ht="169.5" customHeight="1" x14ac:dyDescent="0.35">
      <c r="A1693" s="24"/>
      <c r="B1693" s="24" t="s">
        <v>77</v>
      </c>
      <c r="C1693" s="24" t="s">
        <v>78</v>
      </c>
      <c r="D1693" s="24" t="s">
        <v>430</v>
      </c>
      <c r="E1693" s="24" t="s">
        <v>5662</v>
      </c>
      <c r="F1693" s="24" t="s">
        <v>81</v>
      </c>
      <c r="G1693" s="24" t="s">
        <v>5663</v>
      </c>
      <c r="H1693" s="24" t="s">
        <v>5699</v>
      </c>
      <c r="I1693" s="24" t="s">
        <v>5700</v>
      </c>
      <c r="J1693" s="24" t="s">
        <v>5708</v>
      </c>
      <c r="K1693" s="24" t="s">
        <v>5702</v>
      </c>
      <c r="L1693" s="24"/>
      <c r="M1693" s="24"/>
      <c r="N1693" s="24"/>
      <c r="O1693" s="24" t="s">
        <v>974</v>
      </c>
      <c r="P1693" s="24"/>
      <c r="Q1693" s="24" t="s">
        <v>155</v>
      </c>
      <c r="R1693" s="24" t="s">
        <v>5633</v>
      </c>
      <c r="S1693" s="24" t="s">
        <v>5633</v>
      </c>
      <c r="T1693" s="24" t="s">
        <v>91</v>
      </c>
      <c r="U1693" s="24" t="s">
        <v>91</v>
      </c>
      <c r="V1693" s="24" t="s">
        <v>91</v>
      </c>
      <c r="W1693" s="24" t="s">
        <v>91</v>
      </c>
      <c r="X1693" s="24" t="s">
        <v>91</v>
      </c>
      <c r="Y1693" s="24" t="s">
        <v>91</v>
      </c>
      <c r="Z1693" s="24" t="s">
        <v>91</v>
      </c>
      <c r="AA1693" s="24" t="s">
        <v>91</v>
      </c>
      <c r="AB1693" s="24" t="s">
        <v>91</v>
      </c>
      <c r="AC1693" s="24" t="s">
        <v>91</v>
      </c>
      <c r="AD1693" s="24" t="s">
        <v>91</v>
      </c>
      <c r="AE1693" s="24" t="s">
        <v>91</v>
      </c>
      <c r="AF1693" s="24" t="s">
        <v>91</v>
      </c>
      <c r="AG1693" s="24" t="s">
        <v>91</v>
      </c>
      <c r="AH1693" s="24" t="s">
        <v>91</v>
      </c>
      <c r="AI1693" s="24" t="s">
        <v>91</v>
      </c>
      <c r="AJ1693" s="24" t="s">
        <v>91</v>
      </c>
      <c r="AK1693" s="24" t="s">
        <v>91</v>
      </c>
      <c r="AL1693" s="24" t="s">
        <v>91</v>
      </c>
      <c r="AM1693" s="24" t="s">
        <v>91</v>
      </c>
      <c r="AN1693" s="24" t="s">
        <v>91</v>
      </c>
      <c r="AO1693" s="24" t="s">
        <v>91</v>
      </c>
      <c r="AP1693" s="24" t="s">
        <v>91</v>
      </c>
      <c r="AQ1693" s="24" t="s">
        <v>91</v>
      </c>
      <c r="AR1693" s="24" t="s">
        <v>91</v>
      </c>
      <c r="AS1693" s="24" t="s">
        <v>91</v>
      </c>
      <c r="AT1693" s="24" t="s">
        <v>91</v>
      </c>
      <c r="AU1693" s="24" t="s">
        <v>91</v>
      </c>
      <c r="AV1693" s="24" t="s">
        <v>91</v>
      </c>
      <c r="AW1693" s="24" t="s">
        <v>91</v>
      </c>
      <c r="AX1693" s="24" t="s">
        <v>91</v>
      </c>
      <c r="AY1693" s="24" t="s">
        <v>91</v>
      </c>
      <c r="AZ1693" s="24" t="s">
        <v>91</v>
      </c>
      <c r="BA1693" s="24" t="s">
        <v>91</v>
      </c>
      <c r="BB1693" s="24" t="s">
        <v>91</v>
      </c>
      <c r="BC1693" s="24" t="s">
        <v>91</v>
      </c>
      <c r="BD1693" s="24" t="s">
        <v>91</v>
      </c>
      <c r="BE1693" s="24" t="s">
        <v>91</v>
      </c>
      <c r="BF1693" s="24" t="s">
        <v>91</v>
      </c>
      <c r="BG1693" s="24" t="s">
        <v>91</v>
      </c>
      <c r="BH1693" s="24" t="s">
        <v>91</v>
      </c>
      <c r="BI1693" s="24" t="s">
        <v>91</v>
      </c>
      <c r="BJ1693" s="24" t="s">
        <v>91</v>
      </c>
      <c r="BK1693" s="24" t="s">
        <v>91</v>
      </c>
      <c r="BL1693" s="24" t="s">
        <v>91</v>
      </c>
      <c r="BM1693" s="24" t="s">
        <v>91</v>
      </c>
      <c r="BN1693" s="24" t="s">
        <v>91</v>
      </c>
      <c r="BO1693" s="24" t="s">
        <v>91</v>
      </c>
      <c r="BP1693" s="24" t="s">
        <v>91</v>
      </c>
      <c r="BQ1693" s="24" t="s">
        <v>91</v>
      </c>
      <c r="BR1693" s="24" t="s">
        <v>91</v>
      </c>
      <c r="BS1693" s="24" t="s">
        <v>91</v>
      </c>
      <c r="BT1693" s="24" t="s">
        <v>91</v>
      </c>
      <c r="BU1693" s="24" t="s">
        <v>91</v>
      </c>
      <c r="BV1693" s="24" t="s">
        <v>91</v>
      </c>
      <c r="BW1693" s="24" t="s">
        <v>91</v>
      </c>
      <c r="BX1693" s="24" t="s">
        <v>91</v>
      </c>
      <c r="BY1693" s="24" t="s">
        <v>91</v>
      </c>
      <c r="BZ1693" s="24" t="s">
        <v>91</v>
      </c>
      <c r="CA1693" s="36" t="s">
        <v>91</v>
      </c>
      <c r="CB1693" s="35" t="s">
        <v>91</v>
      </c>
    </row>
    <row r="1694" spans="1:80" ht="169.5" customHeight="1" x14ac:dyDescent="0.35">
      <c r="A1694" s="24"/>
      <c r="B1694" s="24" t="s">
        <v>77</v>
      </c>
      <c r="C1694" s="24" t="s">
        <v>78</v>
      </c>
      <c r="D1694" s="24" t="s">
        <v>430</v>
      </c>
      <c r="E1694" s="24" t="s">
        <v>5662</v>
      </c>
      <c r="F1694" s="24" t="s">
        <v>81</v>
      </c>
      <c r="G1694" s="24" t="s">
        <v>5663</v>
      </c>
      <c r="H1694" s="24" t="s">
        <v>5699</v>
      </c>
      <c r="I1694" s="24" t="s">
        <v>5700</v>
      </c>
      <c r="J1694" s="24" t="s">
        <v>5709</v>
      </c>
      <c r="K1694" s="24" t="s">
        <v>5702</v>
      </c>
      <c r="L1694" s="24"/>
      <c r="M1694" s="24"/>
      <c r="N1694" s="24"/>
      <c r="O1694" s="24" t="s">
        <v>974</v>
      </c>
      <c r="P1694" s="24"/>
      <c r="Q1694" s="24" t="s">
        <v>89</v>
      </c>
      <c r="R1694" s="24">
        <v>2026</v>
      </c>
      <c r="S1694" s="24" t="s">
        <v>2173</v>
      </c>
      <c r="T1694" s="24" t="s">
        <v>91</v>
      </c>
      <c r="U1694" s="24" t="s">
        <v>91</v>
      </c>
      <c r="V1694" s="24" t="s">
        <v>91</v>
      </c>
      <c r="W1694" s="24" t="s">
        <v>91</v>
      </c>
      <c r="X1694" s="24" t="s">
        <v>91</v>
      </c>
      <c r="Y1694" s="24" t="s">
        <v>91</v>
      </c>
      <c r="Z1694" s="24" t="s">
        <v>91</v>
      </c>
      <c r="AA1694" s="24" t="s">
        <v>91</v>
      </c>
      <c r="AB1694" s="24" t="s">
        <v>91</v>
      </c>
      <c r="AC1694" s="24" t="s">
        <v>91</v>
      </c>
      <c r="AD1694" s="24" t="s">
        <v>91</v>
      </c>
      <c r="AE1694" s="24" t="s">
        <v>91</v>
      </c>
      <c r="AF1694" s="24" t="s">
        <v>91</v>
      </c>
      <c r="AG1694" s="24" t="s">
        <v>91</v>
      </c>
      <c r="AH1694" s="24" t="s">
        <v>91</v>
      </c>
      <c r="AI1694" s="24" t="s">
        <v>91</v>
      </c>
      <c r="AJ1694" s="24" t="s">
        <v>91</v>
      </c>
      <c r="AK1694" s="24" t="s">
        <v>91</v>
      </c>
      <c r="AL1694" s="24" t="s">
        <v>91</v>
      </c>
      <c r="AM1694" s="24" t="s">
        <v>91</v>
      </c>
      <c r="AN1694" s="24" t="s">
        <v>91</v>
      </c>
      <c r="AO1694" s="24" t="s">
        <v>91</v>
      </c>
      <c r="AP1694" s="24" t="s">
        <v>91</v>
      </c>
      <c r="AQ1694" s="24" t="s">
        <v>91</v>
      </c>
      <c r="AR1694" s="24" t="s">
        <v>91</v>
      </c>
      <c r="AS1694" s="24" t="s">
        <v>91</v>
      </c>
      <c r="AT1694" s="24" t="s">
        <v>91</v>
      </c>
      <c r="AU1694" s="24" t="s">
        <v>91</v>
      </c>
      <c r="AV1694" s="24" t="s">
        <v>91</v>
      </c>
      <c r="AW1694" s="24" t="s">
        <v>91</v>
      </c>
      <c r="AX1694" s="24" t="s">
        <v>91</v>
      </c>
      <c r="AY1694" s="24" t="s">
        <v>91</v>
      </c>
      <c r="AZ1694" s="24" t="s">
        <v>91</v>
      </c>
      <c r="BA1694" s="24" t="s">
        <v>91</v>
      </c>
      <c r="BB1694" s="24" t="s">
        <v>91</v>
      </c>
      <c r="BC1694" s="24" t="s">
        <v>91</v>
      </c>
      <c r="BD1694" s="24" t="s">
        <v>91</v>
      </c>
      <c r="BE1694" s="24" t="s">
        <v>91</v>
      </c>
      <c r="BF1694" s="24" t="s">
        <v>91</v>
      </c>
      <c r="BG1694" s="24" t="s">
        <v>91</v>
      </c>
      <c r="BH1694" s="24" t="s">
        <v>91</v>
      </c>
      <c r="BI1694" s="24" t="s">
        <v>91</v>
      </c>
      <c r="BJ1694" s="24" t="s">
        <v>91</v>
      </c>
      <c r="BK1694" s="24" t="s">
        <v>91</v>
      </c>
      <c r="BL1694" s="24" t="s">
        <v>91</v>
      </c>
      <c r="BM1694" s="24" t="s">
        <v>91</v>
      </c>
      <c r="BN1694" s="24" t="s">
        <v>91</v>
      </c>
      <c r="BO1694" s="24" t="s">
        <v>91</v>
      </c>
      <c r="BP1694" s="24" t="s">
        <v>91</v>
      </c>
      <c r="BQ1694" s="24" t="s">
        <v>91</v>
      </c>
      <c r="BR1694" s="24" t="s">
        <v>91</v>
      </c>
      <c r="BS1694" s="24" t="s">
        <v>91</v>
      </c>
      <c r="BT1694" s="24" t="s">
        <v>91</v>
      </c>
      <c r="BU1694" s="24" t="s">
        <v>91</v>
      </c>
      <c r="BV1694" s="24" t="s">
        <v>91</v>
      </c>
      <c r="BW1694" s="24" t="s">
        <v>91</v>
      </c>
      <c r="BX1694" s="24" t="s">
        <v>91</v>
      </c>
      <c r="BY1694" s="24" t="s">
        <v>91</v>
      </c>
      <c r="BZ1694" s="24" t="s">
        <v>91</v>
      </c>
      <c r="CA1694" s="36" t="s">
        <v>91</v>
      </c>
      <c r="CB1694" s="35" t="s">
        <v>91</v>
      </c>
    </row>
    <row r="1695" spans="1:80" ht="169.5" customHeight="1" x14ac:dyDescent="0.35">
      <c r="A1695" s="24"/>
      <c r="B1695" s="24" t="s">
        <v>77</v>
      </c>
      <c r="C1695" s="24" t="s">
        <v>78</v>
      </c>
      <c r="D1695" s="24" t="s">
        <v>430</v>
      </c>
      <c r="E1695" s="24" t="s">
        <v>5662</v>
      </c>
      <c r="F1695" s="24" t="s">
        <v>81</v>
      </c>
      <c r="G1695" s="24" t="s">
        <v>5663</v>
      </c>
      <c r="H1695" s="24" t="s">
        <v>5710</v>
      </c>
      <c r="I1695" s="24" t="s">
        <v>5711</v>
      </c>
      <c r="J1695" s="24" t="s">
        <v>5712</v>
      </c>
      <c r="K1695" s="24" t="s">
        <v>5713</v>
      </c>
      <c r="L1695" s="24"/>
      <c r="M1695" s="24"/>
      <c r="N1695" s="24" t="s">
        <v>974</v>
      </c>
      <c r="O1695" s="24"/>
      <c r="P1695" s="24"/>
      <c r="Q1695" s="24" t="s">
        <v>155</v>
      </c>
      <c r="R1695" s="24" t="s">
        <v>5633</v>
      </c>
      <c r="S1695" s="24" t="s">
        <v>5633</v>
      </c>
      <c r="T1695" s="24" t="s">
        <v>91</v>
      </c>
      <c r="U1695" s="24" t="s">
        <v>91</v>
      </c>
      <c r="V1695" s="24" t="s">
        <v>91</v>
      </c>
      <c r="W1695" s="24" t="s">
        <v>91</v>
      </c>
      <c r="X1695" s="24" t="s">
        <v>91</v>
      </c>
      <c r="Y1695" s="24" t="s">
        <v>91</v>
      </c>
      <c r="Z1695" s="24" t="s">
        <v>91</v>
      </c>
      <c r="AA1695" s="24" t="s">
        <v>91</v>
      </c>
      <c r="AB1695" s="24" t="s">
        <v>91</v>
      </c>
      <c r="AC1695" s="24" t="s">
        <v>91</v>
      </c>
      <c r="AD1695" s="24" t="s">
        <v>91</v>
      </c>
      <c r="AE1695" s="24" t="s">
        <v>91</v>
      </c>
      <c r="AF1695" s="24" t="s">
        <v>91</v>
      </c>
      <c r="AG1695" s="24" t="s">
        <v>91</v>
      </c>
      <c r="AH1695" s="24" t="s">
        <v>91</v>
      </c>
      <c r="AI1695" s="24" t="s">
        <v>91</v>
      </c>
      <c r="AJ1695" s="24" t="s">
        <v>91</v>
      </c>
      <c r="AK1695" s="24" t="s">
        <v>91</v>
      </c>
      <c r="AL1695" s="24" t="s">
        <v>91</v>
      </c>
      <c r="AM1695" s="24" t="s">
        <v>91</v>
      </c>
      <c r="AN1695" s="24" t="s">
        <v>91</v>
      </c>
      <c r="AO1695" s="24" t="s">
        <v>91</v>
      </c>
      <c r="AP1695" s="24" t="s">
        <v>91</v>
      </c>
      <c r="AQ1695" s="24" t="s">
        <v>91</v>
      </c>
      <c r="AR1695" s="24" t="s">
        <v>91</v>
      </c>
      <c r="AS1695" s="24" t="s">
        <v>91</v>
      </c>
      <c r="AT1695" s="24" t="s">
        <v>91</v>
      </c>
      <c r="AU1695" s="24" t="s">
        <v>91</v>
      </c>
      <c r="AV1695" s="24" t="s">
        <v>91</v>
      </c>
      <c r="AW1695" s="24" t="s">
        <v>91</v>
      </c>
      <c r="AX1695" s="24" t="s">
        <v>91</v>
      </c>
      <c r="AY1695" s="24" t="s">
        <v>91</v>
      </c>
      <c r="AZ1695" s="24" t="s">
        <v>91</v>
      </c>
      <c r="BA1695" s="24" t="s">
        <v>91</v>
      </c>
      <c r="BB1695" s="24" t="s">
        <v>91</v>
      </c>
      <c r="BC1695" s="24" t="s">
        <v>91</v>
      </c>
      <c r="BD1695" s="24" t="s">
        <v>91</v>
      </c>
      <c r="BE1695" s="24" t="s">
        <v>91</v>
      </c>
      <c r="BF1695" s="24" t="s">
        <v>91</v>
      </c>
      <c r="BG1695" s="24" t="s">
        <v>91</v>
      </c>
      <c r="BH1695" s="24" t="s">
        <v>91</v>
      </c>
      <c r="BI1695" s="24" t="s">
        <v>91</v>
      </c>
      <c r="BJ1695" s="24" t="s">
        <v>91</v>
      </c>
      <c r="BK1695" s="24" t="s">
        <v>91</v>
      </c>
      <c r="BL1695" s="24" t="s">
        <v>91</v>
      </c>
      <c r="BM1695" s="24" t="s">
        <v>91</v>
      </c>
      <c r="BN1695" s="24" t="s">
        <v>91</v>
      </c>
      <c r="BO1695" s="24" t="s">
        <v>91</v>
      </c>
      <c r="BP1695" s="24" t="s">
        <v>91</v>
      </c>
      <c r="BQ1695" s="24" t="s">
        <v>91</v>
      </c>
      <c r="BR1695" s="24" t="s">
        <v>91</v>
      </c>
      <c r="BS1695" s="24" t="s">
        <v>91</v>
      </c>
      <c r="BT1695" s="24" t="s">
        <v>91</v>
      </c>
      <c r="BU1695" s="24" t="s">
        <v>91</v>
      </c>
      <c r="BV1695" s="24" t="s">
        <v>91</v>
      </c>
      <c r="BW1695" s="24" t="s">
        <v>91</v>
      </c>
      <c r="BX1695" s="24" t="s">
        <v>91</v>
      </c>
      <c r="BY1695" s="24" t="s">
        <v>91</v>
      </c>
      <c r="BZ1695" s="24" t="s">
        <v>91</v>
      </c>
      <c r="CA1695" s="36" t="s">
        <v>91</v>
      </c>
      <c r="CB1695" s="35" t="s">
        <v>91</v>
      </c>
    </row>
    <row r="1696" spans="1:80" ht="169.5" customHeight="1" x14ac:dyDescent="0.35">
      <c r="A1696" s="24"/>
      <c r="B1696" s="24" t="s">
        <v>77</v>
      </c>
      <c r="C1696" s="24" t="s">
        <v>78</v>
      </c>
      <c r="D1696" s="24" t="s">
        <v>430</v>
      </c>
      <c r="E1696" s="24" t="s">
        <v>5662</v>
      </c>
      <c r="F1696" s="24" t="s">
        <v>81</v>
      </c>
      <c r="G1696" s="24" t="s">
        <v>5663</v>
      </c>
      <c r="H1696" s="24" t="s">
        <v>5710</v>
      </c>
      <c r="I1696" s="24" t="s">
        <v>5711</v>
      </c>
      <c r="J1696" s="24" t="s">
        <v>5714</v>
      </c>
      <c r="K1696" s="24" t="s">
        <v>5713</v>
      </c>
      <c r="L1696" s="24"/>
      <c r="M1696" s="24"/>
      <c r="N1696" s="24" t="s">
        <v>974</v>
      </c>
      <c r="O1696" s="24"/>
      <c r="P1696" s="24"/>
      <c r="Q1696" s="24" t="s">
        <v>155</v>
      </c>
      <c r="R1696" s="24" t="s">
        <v>5633</v>
      </c>
      <c r="S1696" s="24" t="s">
        <v>5633</v>
      </c>
      <c r="T1696" s="24" t="s">
        <v>91</v>
      </c>
      <c r="U1696" s="24" t="s">
        <v>91</v>
      </c>
      <c r="V1696" s="24" t="s">
        <v>91</v>
      </c>
      <c r="W1696" s="24" t="s">
        <v>91</v>
      </c>
      <c r="X1696" s="24" t="s">
        <v>91</v>
      </c>
      <c r="Y1696" s="24" t="s">
        <v>91</v>
      </c>
      <c r="Z1696" s="24" t="s">
        <v>91</v>
      </c>
      <c r="AA1696" s="24" t="s">
        <v>91</v>
      </c>
      <c r="AB1696" s="24" t="s">
        <v>91</v>
      </c>
      <c r="AC1696" s="24" t="s">
        <v>91</v>
      </c>
      <c r="AD1696" s="24" t="s">
        <v>91</v>
      </c>
      <c r="AE1696" s="24" t="s">
        <v>91</v>
      </c>
      <c r="AF1696" s="24" t="s">
        <v>91</v>
      </c>
      <c r="AG1696" s="24" t="s">
        <v>91</v>
      </c>
      <c r="AH1696" s="24" t="s">
        <v>91</v>
      </c>
      <c r="AI1696" s="24" t="s">
        <v>91</v>
      </c>
      <c r="AJ1696" s="24" t="s">
        <v>91</v>
      </c>
      <c r="AK1696" s="24" t="s">
        <v>91</v>
      </c>
      <c r="AL1696" s="24" t="s">
        <v>91</v>
      </c>
      <c r="AM1696" s="24" t="s">
        <v>91</v>
      </c>
      <c r="AN1696" s="24" t="s">
        <v>91</v>
      </c>
      <c r="AO1696" s="24" t="s">
        <v>91</v>
      </c>
      <c r="AP1696" s="24" t="s">
        <v>91</v>
      </c>
      <c r="AQ1696" s="24" t="s">
        <v>91</v>
      </c>
      <c r="AR1696" s="24" t="s">
        <v>91</v>
      </c>
      <c r="AS1696" s="24" t="s">
        <v>91</v>
      </c>
      <c r="AT1696" s="24" t="s">
        <v>91</v>
      </c>
      <c r="AU1696" s="24" t="s">
        <v>91</v>
      </c>
      <c r="AV1696" s="24" t="s">
        <v>91</v>
      </c>
      <c r="AW1696" s="24" t="s">
        <v>91</v>
      </c>
      <c r="AX1696" s="24" t="s">
        <v>91</v>
      </c>
      <c r="AY1696" s="24" t="s">
        <v>91</v>
      </c>
      <c r="AZ1696" s="24" t="s">
        <v>91</v>
      </c>
      <c r="BA1696" s="24" t="s">
        <v>91</v>
      </c>
      <c r="BB1696" s="24" t="s">
        <v>91</v>
      </c>
      <c r="BC1696" s="24" t="s">
        <v>91</v>
      </c>
      <c r="BD1696" s="24" t="s">
        <v>91</v>
      </c>
      <c r="BE1696" s="24" t="s">
        <v>91</v>
      </c>
      <c r="BF1696" s="24" t="s">
        <v>91</v>
      </c>
      <c r="BG1696" s="24" t="s">
        <v>91</v>
      </c>
      <c r="BH1696" s="24" t="s">
        <v>91</v>
      </c>
      <c r="BI1696" s="24" t="s">
        <v>91</v>
      </c>
      <c r="BJ1696" s="24" t="s">
        <v>91</v>
      </c>
      <c r="BK1696" s="24" t="s">
        <v>91</v>
      </c>
      <c r="BL1696" s="24" t="s">
        <v>91</v>
      </c>
      <c r="BM1696" s="24" t="s">
        <v>91</v>
      </c>
      <c r="BN1696" s="24" t="s">
        <v>91</v>
      </c>
      <c r="BO1696" s="24" t="s">
        <v>91</v>
      </c>
      <c r="BP1696" s="24" t="s">
        <v>91</v>
      </c>
      <c r="BQ1696" s="24" t="s">
        <v>91</v>
      </c>
      <c r="BR1696" s="24" t="s">
        <v>91</v>
      </c>
      <c r="BS1696" s="24" t="s">
        <v>91</v>
      </c>
      <c r="BT1696" s="24" t="s">
        <v>91</v>
      </c>
      <c r="BU1696" s="24" t="s">
        <v>91</v>
      </c>
      <c r="BV1696" s="24" t="s">
        <v>91</v>
      </c>
      <c r="BW1696" s="24" t="s">
        <v>91</v>
      </c>
      <c r="BX1696" s="24" t="s">
        <v>91</v>
      </c>
      <c r="BY1696" s="24" t="s">
        <v>91</v>
      </c>
      <c r="BZ1696" s="24" t="s">
        <v>91</v>
      </c>
      <c r="CA1696" s="36" t="s">
        <v>91</v>
      </c>
      <c r="CB1696" s="35" t="s">
        <v>91</v>
      </c>
    </row>
    <row r="1697" spans="1:80" ht="169.5" customHeight="1" x14ac:dyDescent="0.35">
      <c r="A1697" s="24"/>
      <c r="B1697" s="24" t="s">
        <v>77</v>
      </c>
      <c r="C1697" s="24" t="s">
        <v>78</v>
      </c>
      <c r="D1697" s="24" t="s">
        <v>430</v>
      </c>
      <c r="E1697" s="24" t="s">
        <v>5662</v>
      </c>
      <c r="F1697" s="24" t="s">
        <v>81</v>
      </c>
      <c r="G1697" s="24" t="s">
        <v>5663</v>
      </c>
      <c r="H1697" s="24" t="s">
        <v>5710</v>
      </c>
      <c r="I1697" s="24" t="s">
        <v>5711</v>
      </c>
      <c r="J1697" s="24" t="s">
        <v>5715</v>
      </c>
      <c r="K1697" s="24" t="s">
        <v>5713</v>
      </c>
      <c r="L1697" s="24"/>
      <c r="M1697" s="24"/>
      <c r="N1697" s="24"/>
      <c r="O1697" s="24" t="s">
        <v>974</v>
      </c>
      <c r="P1697" s="24"/>
      <c r="Q1697" s="24" t="s">
        <v>155</v>
      </c>
      <c r="R1697" s="24" t="s">
        <v>5633</v>
      </c>
      <c r="S1697" s="24" t="s">
        <v>5633</v>
      </c>
      <c r="T1697" s="24" t="s">
        <v>91</v>
      </c>
      <c r="U1697" s="24" t="s">
        <v>91</v>
      </c>
      <c r="V1697" s="24" t="s">
        <v>91</v>
      </c>
      <c r="W1697" s="24" t="s">
        <v>91</v>
      </c>
      <c r="X1697" s="24" t="s">
        <v>91</v>
      </c>
      <c r="Y1697" s="24" t="s">
        <v>91</v>
      </c>
      <c r="Z1697" s="24" t="s">
        <v>91</v>
      </c>
      <c r="AA1697" s="24" t="s">
        <v>91</v>
      </c>
      <c r="AB1697" s="24" t="s">
        <v>91</v>
      </c>
      <c r="AC1697" s="24" t="s">
        <v>91</v>
      </c>
      <c r="AD1697" s="24" t="s">
        <v>91</v>
      </c>
      <c r="AE1697" s="24" t="s">
        <v>91</v>
      </c>
      <c r="AF1697" s="24" t="s">
        <v>91</v>
      </c>
      <c r="AG1697" s="24" t="s">
        <v>91</v>
      </c>
      <c r="AH1697" s="24" t="s">
        <v>91</v>
      </c>
      <c r="AI1697" s="24" t="s">
        <v>91</v>
      </c>
      <c r="AJ1697" s="24" t="s">
        <v>91</v>
      </c>
      <c r="AK1697" s="24" t="s">
        <v>91</v>
      </c>
      <c r="AL1697" s="24" t="s">
        <v>91</v>
      </c>
      <c r="AM1697" s="24" t="s">
        <v>91</v>
      </c>
      <c r="AN1697" s="24" t="s">
        <v>91</v>
      </c>
      <c r="AO1697" s="24" t="s">
        <v>91</v>
      </c>
      <c r="AP1697" s="24" t="s">
        <v>91</v>
      </c>
      <c r="AQ1697" s="24" t="s">
        <v>91</v>
      </c>
      <c r="AR1697" s="24" t="s">
        <v>91</v>
      </c>
      <c r="AS1697" s="24" t="s">
        <v>91</v>
      </c>
      <c r="AT1697" s="24" t="s">
        <v>91</v>
      </c>
      <c r="AU1697" s="24" t="s">
        <v>91</v>
      </c>
      <c r="AV1697" s="24" t="s">
        <v>91</v>
      </c>
      <c r="AW1697" s="24" t="s">
        <v>91</v>
      </c>
      <c r="AX1697" s="24" t="s">
        <v>91</v>
      </c>
      <c r="AY1697" s="24" t="s">
        <v>91</v>
      </c>
      <c r="AZ1697" s="24" t="s">
        <v>91</v>
      </c>
      <c r="BA1697" s="24" t="s">
        <v>91</v>
      </c>
      <c r="BB1697" s="24" t="s">
        <v>91</v>
      </c>
      <c r="BC1697" s="24" t="s">
        <v>91</v>
      </c>
      <c r="BD1697" s="24" t="s">
        <v>91</v>
      </c>
      <c r="BE1697" s="24" t="s">
        <v>91</v>
      </c>
      <c r="BF1697" s="24" t="s">
        <v>91</v>
      </c>
      <c r="BG1697" s="24" t="s">
        <v>91</v>
      </c>
      <c r="BH1697" s="24" t="s">
        <v>91</v>
      </c>
      <c r="BI1697" s="24" t="s">
        <v>91</v>
      </c>
      <c r="BJ1697" s="24" t="s">
        <v>91</v>
      </c>
      <c r="BK1697" s="24" t="s">
        <v>91</v>
      </c>
      <c r="BL1697" s="24" t="s">
        <v>91</v>
      </c>
      <c r="BM1697" s="24" t="s">
        <v>91</v>
      </c>
      <c r="BN1697" s="24" t="s">
        <v>91</v>
      </c>
      <c r="BO1697" s="24" t="s">
        <v>91</v>
      </c>
      <c r="BP1697" s="24" t="s">
        <v>91</v>
      </c>
      <c r="BQ1697" s="24" t="s">
        <v>91</v>
      </c>
      <c r="BR1697" s="24" t="s">
        <v>91</v>
      </c>
      <c r="BS1697" s="24" t="s">
        <v>91</v>
      </c>
      <c r="BT1697" s="24" t="s">
        <v>91</v>
      </c>
      <c r="BU1697" s="24" t="s">
        <v>91</v>
      </c>
      <c r="BV1697" s="24" t="s">
        <v>91</v>
      </c>
      <c r="BW1697" s="24" t="s">
        <v>91</v>
      </c>
      <c r="BX1697" s="24" t="s">
        <v>91</v>
      </c>
      <c r="BY1697" s="24" t="s">
        <v>91</v>
      </c>
      <c r="BZ1697" s="24" t="s">
        <v>91</v>
      </c>
      <c r="CA1697" s="36" t="s">
        <v>91</v>
      </c>
      <c r="CB1697" s="35" t="s">
        <v>91</v>
      </c>
    </row>
    <row r="1698" spans="1:80" ht="169.5" customHeight="1" x14ac:dyDescent="0.35">
      <c r="A1698" s="24"/>
      <c r="B1698" s="24" t="s">
        <v>77</v>
      </c>
      <c r="C1698" s="24" t="s">
        <v>78</v>
      </c>
      <c r="D1698" s="24" t="s">
        <v>430</v>
      </c>
      <c r="E1698" s="24" t="s">
        <v>5662</v>
      </c>
      <c r="F1698" s="24" t="s">
        <v>81</v>
      </c>
      <c r="G1698" s="24" t="s">
        <v>5663</v>
      </c>
      <c r="H1698" s="24" t="s">
        <v>5710</v>
      </c>
      <c r="I1698" s="24" t="s">
        <v>5711</v>
      </c>
      <c r="J1698" s="24" t="s">
        <v>5716</v>
      </c>
      <c r="K1698" s="24" t="s">
        <v>5713</v>
      </c>
      <c r="L1698" s="24"/>
      <c r="M1698" s="24"/>
      <c r="N1698" s="24"/>
      <c r="O1698" s="24" t="s">
        <v>974</v>
      </c>
      <c r="P1698" s="24"/>
      <c r="Q1698" s="24" t="s">
        <v>89</v>
      </c>
      <c r="R1698" s="24">
        <v>2026</v>
      </c>
      <c r="S1698" s="24" t="s">
        <v>2105</v>
      </c>
      <c r="T1698" s="24" t="s">
        <v>91</v>
      </c>
      <c r="U1698" s="24" t="s">
        <v>91</v>
      </c>
      <c r="V1698" s="24" t="s">
        <v>91</v>
      </c>
      <c r="W1698" s="24" t="s">
        <v>91</v>
      </c>
      <c r="X1698" s="24" t="s">
        <v>91</v>
      </c>
      <c r="Y1698" s="24" t="s">
        <v>91</v>
      </c>
      <c r="Z1698" s="24" t="s">
        <v>91</v>
      </c>
      <c r="AA1698" s="24" t="s">
        <v>91</v>
      </c>
      <c r="AB1698" s="24" t="s">
        <v>91</v>
      </c>
      <c r="AC1698" s="24" t="s">
        <v>91</v>
      </c>
      <c r="AD1698" s="24" t="s">
        <v>91</v>
      </c>
      <c r="AE1698" s="24" t="s">
        <v>91</v>
      </c>
      <c r="AF1698" s="24" t="s">
        <v>91</v>
      </c>
      <c r="AG1698" s="24" t="s">
        <v>91</v>
      </c>
      <c r="AH1698" s="24" t="s">
        <v>91</v>
      </c>
      <c r="AI1698" s="24" t="s">
        <v>91</v>
      </c>
      <c r="AJ1698" s="24" t="s">
        <v>91</v>
      </c>
      <c r="AK1698" s="24" t="s">
        <v>91</v>
      </c>
      <c r="AL1698" s="24" t="s">
        <v>91</v>
      </c>
      <c r="AM1698" s="24" t="s">
        <v>91</v>
      </c>
      <c r="AN1698" s="24" t="s">
        <v>91</v>
      </c>
      <c r="AO1698" s="24" t="s">
        <v>91</v>
      </c>
      <c r="AP1698" s="24" t="s">
        <v>91</v>
      </c>
      <c r="AQ1698" s="24" t="s">
        <v>91</v>
      </c>
      <c r="AR1698" s="24" t="s">
        <v>91</v>
      </c>
      <c r="AS1698" s="24" t="s">
        <v>91</v>
      </c>
      <c r="AT1698" s="24" t="s">
        <v>91</v>
      </c>
      <c r="AU1698" s="24" t="s">
        <v>91</v>
      </c>
      <c r="AV1698" s="24" t="s">
        <v>91</v>
      </c>
      <c r="AW1698" s="24" t="s">
        <v>91</v>
      </c>
      <c r="AX1698" s="24" t="s">
        <v>91</v>
      </c>
      <c r="AY1698" s="24" t="s">
        <v>91</v>
      </c>
      <c r="AZ1698" s="24" t="s">
        <v>91</v>
      </c>
      <c r="BA1698" s="24" t="s">
        <v>91</v>
      </c>
      <c r="BB1698" s="24" t="s">
        <v>91</v>
      </c>
      <c r="BC1698" s="24" t="s">
        <v>91</v>
      </c>
      <c r="BD1698" s="24" t="s">
        <v>91</v>
      </c>
      <c r="BE1698" s="24" t="s">
        <v>91</v>
      </c>
      <c r="BF1698" s="24" t="s">
        <v>91</v>
      </c>
      <c r="BG1698" s="24" t="s">
        <v>91</v>
      </c>
      <c r="BH1698" s="24" t="s">
        <v>91</v>
      </c>
      <c r="BI1698" s="24" t="s">
        <v>91</v>
      </c>
      <c r="BJ1698" s="24" t="s">
        <v>91</v>
      </c>
      <c r="BK1698" s="24" t="s">
        <v>91</v>
      </c>
      <c r="BL1698" s="24" t="s">
        <v>91</v>
      </c>
      <c r="BM1698" s="24" t="s">
        <v>91</v>
      </c>
      <c r="BN1698" s="24" t="s">
        <v>91</v>
      </c>
      <c r="BO1698" s="24" t="s">
        <v>91</v>
      </c>
      <c r="BP1698" s="24" t="s">
        <v>91</v>
      </c>
      <c r="BQ1698" s="24" t="s">
        <v>91</v>
      </c>
      <c r="BR1698" s="24" t="s">
        <v>91</v>
      </c>
      <c r="BS1698" s="24" t="s">
        <v>91</v>
      </c>
      <c r="BT1698" s="24" t="s">
        <v>91</v>
      </c>
      <c r="BU1698" s="24" t="s">
        <v>91</v>
      </c>
      <c r="BV1698" s="24" t="s">
        <v>91</v>
      </c>
      <c r="BW1698" s="24" t="s">
        <v>91</v>
      </c>
      <c r="BX1698" s="24" t="s">
        <v>91</v>
      </c>
      <c r="BY1698" s="24" t="s">
        <v>91</v>
      </c>
      <c r="BZ1698" s="24" t="s">
        <v>91</v>
      </c>
      <c r="CA1698" s="36" t="s">
        <v>91</v>
      </c>
      <c r="CB1698" s="35" t="s">
        <v>91</v>
      </c>
    </row>
    <row r="1699" spans="1:80" ht="169.5" customHeight="1" x14ac:dyDescent="0.35">
      <c r="A1699" s="24"/>
      <c r="B1699" s="24" t="s">
        <v>77</v>
      </c>
      <c r="C1699" s="24" t="s">
        <v>78</v>
      </c>
      <c r="D1699" s="24" t="s">
        <v>430</v>
      </c>
      <c r="E1699" s="24" t="s">
        <v>5662</v>
      </c>
      <c r="F1699" s="24" t="s">
        <v>81</v>
      </c>
      <c r="G1699" s="24" t="s">
        <v>5663</v>
      </c>
      <c r="H1699" s="24" t="s">
        <v>5710</v>
      </c>
      <c r="I1699" s="24" t="s">
        <v>5711</v>
      </c>
      <c r="J1699" s="24" t="s">
        <v>5717</v>
      </c>
      <c r="K1699" s="24" t="s">
        <v>5713</v>
      </c>
      <c r="L1699" s="24"/>
      <c r="M1699" s="24"/>
      <c r="N1699" s="24"/>
      <c r="O1699" s="24" t="s">
        <v>974</v>
      </c>
      <c r="P1699" s="24"/>
      <c r="Q1699" s="24" t="s">
        <v>155</v>
      </c>
      <c r="R1699" s="24" t="s">
        <v>5633</v>
      </c>
      <c r="S1699" s="24" t="s">
        <v>5633</v>
      </c>
      <c r="T1699" s="24" t="s">
        <v>91</v>
      </c>
      <c r="U1699" s="24" t="s">
        <v>91</v>
      </c>
      <c r="V1699" s="24" t="s">
        <v>91</v>
      </c>
      <c r="W1699" s="24" t="s">
        <v>91</v>
      </c>
      <c r="X1699" s="24" t="s">
        <v>91</v>
      </c>
      <c r="Y1699" s="24" t="s">
        <v>91</v>
      </c>
      <c r="Z1699" s="24" t="s">
        <v>91</v>
      </c>
      <c r="AA1699" s="24" t="s">
        <v>91</v>
      </c>
      <c r="AB1699" s="24" t="s">
        <v>91</v>
      </c>
      <c r="AC1699" s="24" t="s">
        <v>91</v>
      </c>
      <c r="AD1699" s="24" t="s">
        <v>91</v>
      </c>
      <c r="AE1699" s="24" t="s">
        <v>91</v>
      </c>
      <c r="AF1699" s="24" t="s">
        <v>91</v>
      </c>
      <c r="AG1699" s="24" t="s">
        <v>91</v>
      </c>
      <c r="AH1699" s="24" t="s">
        <v>91</v>
      </c>
      <c r="AI1699" s="24" t="s">
        <v>91</v>
      </c>
      <c r="AJ1699" s="24" t="s">
        <v>91</v>
      </c>
      <c r="AK1699" s="24" t="s">
        <v>91</v>
      </c>
      <c r="AL1699" s="24" t="s">
        <v>91</v>
      </c>
      <c r="AM1699" s="24" t="s">
        <v>91</v>
      </c>
      <c r="AN1699" s="24" t="s">
        <v>91</v>
      </c>
      <c r="AO1699" s="24" t="s">
        <v>91</v>
      </c>
      <c r="AP1699" s="24" t="s">
        <v>91</v>
      </c>
      <c r="AQ1699" s="24" t="s">
        <v>91</v>
      </c>
      <c r="AR1699" s="24" t="s">
        <v>91</v>
      </c>
      <c r="AS1699" s="24" t="s">
        <v>91</v>
      </c>
      <c r="AT1699" s="24" t="s">
        <v>91</v>
      </c>
      <c r="AU1699" s="24" t="s">
        <v>91</v>
      </c>
      <c r="AV1699" s="24" t="s">
        <v>91</v>
      </c>
      <c r="AW1699" s="24" t="s">
        <v>91</v>
      </c>
      <c r="AX1699" s="24" t="s">
        <v>91</v>
      </c>
      <c r="AY1699" s="24" t="s">
        <v>91</v>
      </c>
      <c r="AZ1699" s="24" t="s">
        <v>91</v>
      </c>
      <c r="BA1699" s="24" t="s">
        <v>91</v>
      </c>
      <c r="BB1699" s="24" t="s">
        <v>91</v>
      </c>
      <c r="BC1699" s="24" t="s">
        <v>91</v>
      </c>
      <c r="BD1699" s="24" t="s">
        <v>91</v>
      </c>
      <c r="BE1699" s="24" t="s">
        <v>91</v>
      </c>
      <c r="BF1699" s="24" t="s">
        <v>91</v>
      </c>
      <c r="BG1699" s="24" t="s">
        <v>91</v>
      </c>
      <c r="BH1699" s="24" t="s">
        <v>91</v>
      </c>
      <c r="BI1699" s="24" t="s">
        <v>91</v>
      </c>
      <c r="BJ1699" s="24" t="s">
        <v>91</v>
      </c>
      <c r="BK1699" s="24" t="s">
        <v>91</v>
      </c>
      <c r="BL1699" s="24" t="s">
        <v>91</v>
      </c>
      <c r="BM1699" s="24" t="s">
        <v>91</v>
      </c>
      <c r="BN1699" s="24" t="s">
        <v>91</v>
      </c>
      <c r="BO1699" s="24" t="s">
        <v>91</v>
      </c>
      <c r="BP1699" s="24" t="s">
        <v>91</v>
      </c>
      <c r="BQ1699" s="24" t="s">
        <v>91</v>
      </c>
      <c r="BR1699" s="24" t="s">
        <v>91</v>
      </c>
      <c r="BS1699" s="24" t="s">
        <v>91</v>
      </c>
      <c r="BT1699" s="24" t="s">
        <v>91</v>
      </c>
      <c r="BU1699" s="24" t="s">
        <v>91</v>
      </c>
      <c r="BV1699" s="24" t="s">
        <v>91</v>
      </c>
      <c r="BW1699" s="24" t="s">
        <v>91</v>
      </c>
      <c r="BX1699" s="24" t="s">
        <v>91</v>
      </c>
      <c r="BY1699" s="24" t="s">
        <v>91</v>
      </c>
      <c r="BZ1699" s="24" t="s">
        <v>91</v>
      </c>
      <c r="CA1699" s="36" t="s">
        <v>91</v>
      </c>
      <c r="CB1699" s="35" t="s">
        <v>91</v>
      </c>
    </row>
    <row r="1700" spans="1:80" ht="169.5" customHeight="1" x14ac:dyDescent="0.35">
      <c r="A1700" s="24"/>
      <c r="B1700" s="24" t="s">
        <v>77</v>
      </c>
      <c r="C1700" s="24" t="s">
        <v>78</v>
      </c>
      <c r="D1700" s="24" t="s">
        <v>430</v>
      </c>
      <c r="E1700" s="24" t="s">
        <v>5662</v>
      </c>
      <c r="F1700" s="24" t="s">
        <v>81</v>
      </c>
      <c r="G1700" s="24" t="s">
        <v>5663</v>
      </c>
      <c r="H1700" s="24" t="s">
        <v>5710</v>
      </c>
      <c r="I1700" s="24" t="s">
        <v>5711</v>
      </c>
      <c r="J1700" s="24" t="s">
        <v>5718</v>
      </c>
      <c r="K1700" s="24" t="s">
        <v>5713</v>
      </c>
      <c r="L1700" s="24"/>
      <c r="M1700" s="24"/>
      <c r="N1700" s="24"/>
      <c r="O1700" s="24" t="s">
        <v>974</v>
      </c>
      <c r="P1700" s="24"/>
      <c r="Q1700" s="24" t="s">
        <v>89</v>
      </c>
      <c r="R1700" s="24">
        <v>2026</v>
      </c>
      <c r="S1700" s="24" t="s">
        <v>2164</v>
      </c>
      <c r="T1700" s="24" t="s">
        <v>91</v>
      </c>
      <c r="U1700" s="24" t="s">
        <v>91</v>
      </c>
      <c r="V1700" s="24" t="s">
        <v>91</v>
      </c>
      <c r="W1700" s="24" t="s">
        <v>91</v>
      </c>
      <c r="X1700" s="24" t="s">
        <v>91</v>
      </c>
      <c r="Y1700" s="24" t="s">
        <v>91</v>
      </c>
      <c r="Z1700" s="24" t="s">
        <v>91</v>
      </c>
      <c r="AA1700" s="24" t="s">
        <v>91</v>
      </c>
      <c r="AB1700" s="24" t="s">
        <v>91</v>
      </c>
      <c r="AC1700" s="24" t="s">
        <v>91</v>
      </c>
      <c r="AD1700" s="24" t="s">
        <v>91</v>
      </c>
      <c r="AE1700" s="24" t="s">
        <v>91</v>
      </c>
      <c r="AF1700" s="24" t="s">
        <v>91</v>
      </c>
      <c r="AG1700" s="24" t="s">
        <v>91</v>
      </c>
      <c r="AH1700" s="24" t="s">
        <v>91</v>
      </c>
      <c r="AI1700" s="24" t="s">
        <v>91</v>
      </c>
      <c r="AJ1700" s="24" t="s">
        <v>91</v>
      </c>
      <c r="AK1700" s="24" t="s">
        <v>91</v>
      </c>
      <c r="AL1700" s="24" t="s">
        <v>91</v>
      </c>
      <c r="AM1700" s="24" t="s">
        <v>91</v>
      </c>
      <c r="AN1700" s="24" t="s">
        <v>91</v>
      </c>
      <c r="AO1700" s="24" t="s">
        <v>91</v>
      </c>
      <c r="AP1700" s="24" t="s">
        <v>91</v>
      </c>
      <c r="AQ1700" s="24" t="s">
        <v>91</v>
      </c>
      <c r="AR1700" s="24" t="s">
        <v>91</v>
      </c>
      <c r="AS1700" s="24" t="s">
        <v>91</v>
      </c>
      <c r="AT1700" s="24" t="s">
        <v>91</v>
      </c>
      <c r="AU1700" s="24" t="s">
        <v>91</v>
      </c>
      <c r="AV1700" s="24" t="s">
        <v>91</v>
      </c>
      <c r="AW1700" s="24" t="s">
        <v>91</v>
      </c>
      <c r="AX1700" s="24" t="s">
        <v>91</v>
      </c>
      <c r="AY1700" s="24" t="s">
        <v>91</v>
      </c>
      <c r="AZ1700" s="24" t="s">
        <v>91</v>
      </c>
      <c r="BA1700" s="24" t="s">
        <v>91</v>
      </c>
      <c r="BB1700" s="24" t="s">
        <v>91</v>
      </c>
      <c r="BC1700" s="24" t="s">
        <v>91</v>
      </c>
      <c r="BD1700" s="24" t="s">
        <v>91</v>
      </c>
      <c r="BE1700" s="24" t="s">
        <v>91</v>
      </c>
      <c r="BF1700" s="24" t="s">
        <v>91</v>
      </c>
      <c r="BG1700" s="24" t="s">
        <v>91</v>
      </c>
      <c r="BH1700" s="24" t="s">
        <v>91</v>
      </c>
      <c r="BI1700" s="24" t="s">
        <v>91</v>
      </c>
      <c r="BJ1700" s="24" t="s">
        <v>91</v>
      </c>
      <c r="BK1700" s="24" t="s">
        <v>91</v>
      </c>
      <c r="BL1700" s="24" t="s">
        <v>91</v>
      </c>
      <c r="BM1700" s="24" t="s">
        <v>91</v>
      </c>
      <c r="BN1700" s="24" t="s">
        <v>91</v>
      </c>
      <c r="BO1700" s="24" t="s">
        <v>91</v>
      </c>
      <c r="BP1700" s="24" t="s">
        <v>91</v>
      </c>
      <c r="BQ1700" s="24" t="s">
        <v>91</v>
      </c>
      <c r="BR1700" s="24" t="s">
        <v>91</v>
      </c>
      <c r="BS1700" s="24" t="s">
        <v>91</v>
      </c>
      <c r="BT1700" s="24" t="s">
        <v>91</v>
      </c>
      <c r="BU1700" s="24" t="s">
        <v>91</v>
      </c>
      <c r="BV1700" s="24" t="s">
        <v>91</v>
      </c>
      <c r="BW1700" s="24" t="s">
        <v>91</v>
      </c>
      <c r="BX1700" s="24" t="s">
        <v>91</v>
      </c>
      <c r="BY1700" s="24" t="s">
        <v>91</v>
      </c>
      <c r="BZ1700" s="24" t="s">
        <v>91</v>
      </c>
      <c r="CA1700" s="36" t="s">
        <v>91</v>
      </c>
      <c r="CB1700" s="35" t="s">
        <v>91</v>
      </c>
    </row>
    <row r="1701" spans="1:80" ht="169.5" customHeight="1" x14ac:dyDescent="0.35">
      <c r="A1701" s="24"/>
      <c r="B1701" s="24" t="s">
        <v>77</v>
      </c>
      <c r="C1701" s="24" t="s">
        <v>78</v>
      </c>
      <c r="D1701" s="24" t="s">
        <v>430</v>
      </c>
      <c r="E1701" s="24" t="s">
        <v>5662</v>
      </c>
      <c r="F1701" s="24" t="s">
        <v>81</v>
      </c>
      <c r="G1701" s="24" t="s">
        <v>5663</v>
      </c>
      <c r="H1701" s="24" t="s">
        <v>5710</v>
      </c>
      <c r="I1701" s="24" t="s">
        <v>5711</v>
      </c>
      <c r="J1701" s="24" t="s">
        <v>5719</v>
      </c>
      <c r="K1701" s="24" t="s">
        <v>5713</v>
      </c>
      <c r="L1701" s="24"/>
      <c r="M1701" s="24"/>
      <c r="N1701" s="24"/>
      <c r="O1701" s="24" t="s">
        <v>974</v>
      </c>
      <c r="P1701" s="24"/>
      <c r="Q1701" s="24" t="s">
        <v>89</v>
      </c>
      <c r="R1701" s="24">
        <v>2026</v>
      </c>
      <c r="S1701" s="24" t="s">
        <v>2164</v>
      </c>
      <c r="T1701" s="24" t="s">
        <v>91</v>
      </c>
      <c r="U1701" s="24" t="s">
        <v>91</v>
      </c>
      <c r="V1701" s="24" t="s">
        <v>91</v>
      </c>
      <c r="W1701" s="24" t="s">
        <v>91</v>
      </c>
      <c r="X1701" s="24" t="s">
        <v>91</v>
      </c>
      <c r="Y1701" s="24" t="s">
        <v>91</v>
      </c>
      <c r="Z1701" s="24" t="s">
        <v>91</v>
      </c>
      <c r="AA1701" s="24" t="s">
        <v>91</v>
      </c>
      <c r="AB1701" s="24" t="s">
        <v>91</v>
      </c>
      <c r="AC1701" s="24" t="s">
        <v>91</v>
      </c>
      <c r="AD1701" s="24" t="s">
        <v>91</v>
      </c>
      <c r="AE1701" s="24" t="s">
        <v>91</v>
      </c>
      <c r="AF1701" s="24" t="s">
        <v>91</v>
      </c>
      <c r="AG1701" s="24" t="s">
        <v>91</v>
      </c>
      <c r="AH1701" s="24" t="s">
        <v>91</v>
      </c>
      <c r="AI1701" s="24" t="s">
        <v>91</v>
      </c>
      <c r="AJ1701" s="24" t="s">
        <v>91</v>
      </c>
      <c r="AK1701" s="24" t="s">
        <v>91</v>
      </c>
      <c r="AL1701" s="24" t="s">
        <v>91</v>
      </c>
      <c r="AM1701" s="24" t="s">
        <v>91</v>
      </c>
      <c r="AN1701" s="24" t="s">
        <v>91</v>
      </c>
      <c r="AO1701" s="24" t="s">
        <v>91</v>
      </c>
      <c r="AP1701" s="24" t="s">
        <v>91</v>
      </c>
      <c r="AQ1701" s="24" t="s">
        <v>91</v>
      </c>
      <c r="AR1701" s="24" t="s">
        <v>91</v>
      </c>
      <c r="AS1701" s="24" t="s">
        <v>91</v>
      </c>
      <c r="AT1701" s="24" t="s">
        <v>91</v>
      </c>
      <c r="AU1701" s="24" t="s">
        <v>91</v>
      </c>
      <c r="AV1701" s="24" t="s">
        <v>91</v>
      </c>
      <c r="AW1701" s="24" t="s">
        <v>91</v>
      </c>
      <c r="AX1701" s="24" t="s">
        <v>91</v>
      </c>
      <c r="AY1701" s="24" t="s">
        <v>91</v>
      </c>
      <c r="AZ1701" s="24" t="s">
        <v>91</v>
      </c>
      <c r="BA1701" s="24" t="s">
        <v>91</v>
      </c>
      <c r="BB1701" s="24" t="s">
        <v>91</v>
      </c>
      <c r="BC1701" s="24" t="s">
        <v>91</v>
      </c>
      <c r="BD1701" s="24" t="s">
        <v>91</v>
      </c>
      <c r="BE1701" s="24" t="s">
        <v>91</v>
      </c>
      <c r="BF1701" s="24" t="s">
        <v>91</v>
      </c>
      <c r="BG1701" s="24" t="s">
        <v>91</v>
      </c>
      <c r="BH1701" s="24" t="s">
        <v>91</v>
      </c>
      <c r="BI1701" s="24" t="s">
        <v>91</v>
      </c>
      <c r="BJ1701" s="24" t="s">
        <v>91</v>
      </c>
      <c r="BK1701" s="24" t="s">
        <v>91</v>
      </c>
      <c r="BL1701" s="24" t="s">
        <v>91</v>
      </c>
      <c r="BM1701" s="24" t="s">
        <v>91</v>
      </c>
      <c r="BN1701" s="24" t="s">
        <v>91</v>
      </c>
      <c r="BO1701" s="24" t="s">
        <v>91</v>
      </c>
      <c r="BP1701" s="24" t="s">
        <v>91</v>
      </c>
      <c r="BQ1701" s="24" t="s">
        <v>91</v>
      </c>
      <c r="BR1701" s="24" t="s">
        <v>91</v>
      </c>
      <c r="BS1701" s="24" t="s">
        <v>91</v>
      </c>
      <c r="BT1701" s="24" t="s">
        <v>91</v>
      </c>
      <c r="BU1701" s="24" t="s">
        <v>91</v>
      </c>
      <c r="BV1701" s="24" t="s">
        <v>91</v>
      </c>
      <c r="BW1701" s="24" t="s">
        <v>91</v>
      </c>
      <c r="BX1701" s="24" t="s">
        <v>91</v>
      </c>
      <c r="BY1701" s="24" t="s">
        <v>91</v>
      </c>
      <c r="BZ1701" s="24" t="s">
        <v>91</v>
      </c>
      <c r="CA1701" s="36" t="s">
        <v>91</v>
      </c>
      <c r="CB1701" s="35" t="s">
        <v>91</v>
      </c>
    </row>
    <row r="1702" spans="1:80" ht="169.5" customHeight="1" x14ac:dyDescent="0.35">
      <c r="A1702" s="24"/>
      <c r="B1702" s="24" t="s">
        <v>77</v>
      </c>
      <c r="C1702" s="24" t="s">
        <v>78</v>
      </c>
      <c r="D1702" s="24" t="s">
        <v>430</v>
      </c>
      <c r="E1702" s="24" t="s">
        <v>5662</v>
      </c>
      <c r="F1702" s="24" t="s">
        <v>81</v>
      </c>
      <c r="G1702" s="24" t="s">
        <v>5663</v>
      </c>
      <c r="H1702" s="24" t="s">
        <v>5710</v>
      </c>
      <c r="I1702" s="24" t="s">
        <v>5711</v>
      </c>
      <c r="J1702" s="24" t="s">
        <v>5720</v>
      </c>
      <c r="K1702" s="24" t="s">
        <v>5713</v>
      </c>
      <c r="L1702" s="24"/>
      <c r="M1702" s="24"/>
      <c r="N1702" s="24"/>
      <c r="O1702" s="24" t="s">
        <v>974</v>
      </c>
      <c r="P1702" s="24"/>
      <c r="Q1702" s="24" t="s">
        <v>89</v>
      </c>
      <c r="R1702" s="24">
        <v>2026</v>
      </c>
      <c r="S1702" s="24" t="s">
        <v>2173</v>
      </c>
      <c r="T1702" s="24" t="s">
        <v>91</v>
      </c>
      <c r="U1702" s="24" t="s">
        <v>91</v>
      </c>
      <c r="V1702" s="24" t="s">
        <v>91</v>
      </c>
      <c r="W1702" s="24" t="s">
        <v>91</v>
      </c>
      <c r="X1702" s="24" t="s">
        <v>91</v>
      </c>
      <c r="Y1702" s="24" t="s">
        <v>91</v>
      </c>
      <c r="Z1702" s="24" t="s">
        <v>91</v>
      </c>
      <c r="AA1702" s="24" t="s">
        <v>91</v>
      </c>
      <c r="AB1702" s="24" t="s">
        <v>91</v>
      </c>
      <c r="AC1702" s="24" t="s">
        <v>91</v>
      </c>
      <c r="AD1702" s="24" t="s">
        <v>91</v>
      </c>
      <c r="AE1702" s="24" t="s">
        <v>91</v>
      </c>
      <c r="AF1702" s="24" t="s">
        <v>91</v>
      </c>
      <c r="AG1702" s="24" t="s">
        <v>91</v>
      </c>
      <c r="AH1702" s="24" t="s">
        <v>91</v>
      </c>
      <c r="AI1702" s="24" t="s">
        <v>91</v>
      </c>
      <c r="AJ1702" s="24" t="s">
        <v>91</v>
      </c>
      <c r="AK1702" s="24" t="s">
        <v>91</v>
      </c>
      <c r="AL1702" s="24" t="s">
        <v>91</v>
      </c>
      <c r="AM1702" s="24" t="s">
        <v>91</v>
      </c>
      <c r="AN1702" s="24" t="s">
        <v>91</v>
      </c>
      <c r="AO1702" s="24" t="s">
        <v>91</v>
      </c>
      <c r="AP1702" s="24" t="s">
        <v>91</v>
      </c>
      <c r="AQ1702" s="24" t="s">
        <v>91</v>
      </c>
      <c r="AR1702" s="24" t="s">
        <v>91</v>
      </c>
      <c r="AS1702" s="24" t="s">
        <v>91</v>
      </c>
      <c r="AT1702" s="24" t="s">
        <v>91</v>
      </c>
      <c r="AU1702" s="24" t="s">
        <v>91</v>
      </c>
      <c r="AV1702" s="24" t="s">
        <v>91</v>
      </c>
      <c r="AW1702" s="24" t="s">
        <v>91</v>
      </c>
      <c r="AX1702" s="24" t="s">
        <v>91</v>
      </c>
      <c r="AY1702" s="24" t="s">
        <v>91</v>
      </c>
      <c r="AZ1702" s="24" t="s">
        <v>91</v>
      </c>
      <c r="BA1702" s="24" t="s">
        <v>91</v>
      </c>
      <c r="BB1702" s="24" t="s">
        <v>91</v>
      </c>
      <c r="BC1702" s="24" t="s">
        <v>91</v>
      </c>
      <c r="BD1702" s="24" t="s">
        <v>91</v>
      </c>
      <c r="BE1702" s="24" t="s">
        <v>91</v>
      </c>
      <c r="BF1702" s="24" t="s">
        <v>91</v>
      </c>
      <c r="BG1702" s="24" t="s">
        <v>91</v>
      </c>
      <c r="BH1702" s="24" t="s">
        <v>91</v>
      </c>
      <c r="BI1702" s="24" t="s">
        <v>91</v>
      </c>
      <c r="BJ1702" s="24" t="s">
        <v>91</v>
      </c>
      <c r="BK1702" s="24" t="s">
        <v>91</v>
      </c>
      <c r="BL1702" s="24" t="s">
        <v>91</v>
      </c>
      <c r="BM1702" s="24" t="s">
        <v>91</v>
      </c>
      <c r="BN1702" s="24" t="s">
        <v>91</v>
      </c>
      <c r="BO1702" s="24" t="s">
        <v>91</v>
      </c>
      <c r="BP1702" s="24" t="s">
        <v>91</v>
      </c>
      <c r="BQ1702" s="24" t="s">
        <v>91</v>
      </c>
      <c r="BR1702" s="24" t="s">
        <v>91</v>
      </c>
      <c r="BS1702" s="24" t="s">
        <v>91</v>
      </c>
      <c r="BT1702" s="24" t="s">
        <v>91</v>
      </c>
      <c r="BU1702" s="24" t="s">
        <v>91</v>
      </c>
      <c r="BV1702" s="24" t="s">
        <v>91</v>
      </c>
      <c r="BW1702" s="24" t="s">
        <v>91</v>
      </c>
      <c r="BX1702" s="24" t="s">
        <v>91</v>
      </c>
      <c r="BY1702" s="24" t="s">
        <v>91</v>
      </c>
      <c r="BZ1702" s="24" t="s">
        <v>91</v>
      </c>
      <c r="CA1702" s="36" t="s">
        <v>91</v>
      </c>
      <c r="CB1702" s="35" t="s">
        <v>91</v>
      </c>
    </row>
    <row r="1703" spans="1:80" ht="169.5" customHeight="1" x14ac:dyDescent="0.35">
      <c r="A1703" s="24"/>
      <c r="B1703" s="24" t="s">
        <v>77</v>
      </c>
      <c r="C1703" s="24" t="s">
        <v>78</v>
      </c>
      <c r="D1703" s="24" t="s">
        <v>430</v>
      </c>
      <c r="E1703" s="24" t="s">
        <v>5662</v>
      </c>
      <c r="F1703" s="24" t="s">
        <v>81</v>
      </c>
      <c r="G1703" s="24" t="s">
        <v>5721</v>
      </c>
      <c r="H1703" s="24" t="s">
        <v>5722</v>
      </c>
      <c r="I1703" s="24" t="s">
        <v>5723</v>
      </c>
      <c r="J1703" s="24" t="s">
        <v>5724</v>
      </c>
      <c r="K1703" s="24" t="s">
        <v>5725</v>
      </c>
      <c r="L1703" s="24"/>
      <c r="M1703" s="24"/>
      <c r="N1703" s="24"/>
      <c r="O1703" s="24" t="s">
        <v>974</v>
      </c>
      <c r="P1703" s="24"/>
      <c r="Q1703" s="24" t="s">
        <v>89</v>
      </c>
      <c r="R1703" s="24">
        <v>2027</v>
      </c>
      <c r="S1703" s="24" t="s">
        <v>5633</v>
      </c>
      <c r="T1703" s="24" t="s">
        <v>91</v>
      </c>
      <c r="U1703" s="24" t="s">
        <v>91</v>
      </c>
      <c r="V1703" s="24" t="s">
        <v>91</v>
      </c>
      <c r="W1703" s="24" t="s">
        <v>91</v>
      </c>
      <c r="X1703" s="24" t="s">
        <v>91</v>
      </c>
      <c r="Y1703" s="24" t="s">
        <v>91</v>
      </c>
      <c r="Z1703" s="24" t="s">
        <v>91</v>
      </c>
      <c r="AA1703" s="24" t="s">
        <v>91</v>
      </c>
      <c r="AB1703" s="24" t="s">
        <v>91</v>
      </c>
      <c r="AC1703" s="24" t="s">
        <v>91</v>
      </c>
      <c r="AD1703" s="24" t="s">
        <v>91</v>
      </c>
      <c r="AE1703" s="24" t="s">
        <v>91</v>
      </c>
      <c r="AF1703" s="24" t="s">
        <v>91</v>
      </c>
      <c r="AG1703" s="24" t="s">
        <v>91</v>
      </c>
      <c r="AH1703" s="24" t="s">
        <v>91</v>
      </c>
      <c r="AI1703" s="24" t="s">
        <v>91</v>
      </c>
      <c r="AJ1703" s="24" t="s">
        <v>91</v>
      </c>
      <c r="AK1703" s="24" t="s">
        <v>91</v>
      </c>
      <c r="AL1703" s="24" t="s">
        <v>91</v>
      </c>
      <c r="AM1703" s="24" t="s">
        <v>91</v>
      </c>
      <c r="AN1703" s="24" t="s">
        <v>91</v>
      </c>
      <c r="AO1703" s="24" t="s">
        <v>91</v>
      </c>
      <c r="AP1703" s="24" t="s">
        <v>91</v>
      </c>
      <c r="AQ1703" s="24" t="s">
        <v>91</v>
      </c>
      <c r="AR1703" s="24" t="s">
        <v>91</v>
      </c>
      <c r="AS1703" s="24" t="s">
        <v>91</v>
      </c>
      <c r="AT1703" s="24" t="s">
        <v>91</v>
      </c>
      <c r="AU1703" s="24" t="s">
        <v>91</v>
      </c>
      <c r="AV1703" s="24" t="s">
        <v>91</v>
      </c>
      <c r="AW1703" s="24" t="s">
        <v>91</v>
      </c>
      <c r="AX1703" s="24" t="s">
        <v>91</v>
      </c>
      <c r="AY1703" s="24" t="s">
        <v>91</v>
      </c>
      <c r="AZ1703" s="24" t="s">
        <v>91</v>
      </c>
      <c r="BA1703" s="24" t="s">
        <v>91</v>
      </c>
      <c r="BB1703" s="24" t="s">
        <v>91</v>
      </c>
      <c r="BC1703" s="24" t="s">
        <v>91</v>
      </c>
      <c r="BD1703" s="24" t="s">
        <v>91</v>
      </c>
      <c r="BE1703" s="24" t="s">
        <v>91</v>
      </c>
      <c r="BF1703" s="24" t="s">
        <v>91</v>
      </c>
      <c r="BG1703" s="24" t="s">
        <v>91</v>
      </c>
      <c r="BH1703" s="24" t="s">
        <v>91</v>
      </c>
      <c r="BI1703" s="24" t="s">
        <v>91</v>
      </c>
      <c r="BJ1703" s="24" t="s">
        <v>91</v>
      </c>
      <c r="BK1703" s="24" t="s">
        <v>91</v>
      </c>
      <c r="BL1703" s="24" t="s">
        <v>91</v>
      </c>
      <c r="BM1703" s="24" t="s">
        <v>91</v>
      </c>
      <c r="BN1703" s="24" t="s">
        <v>91</v>
      </c>
      <c r="BO1703" s="24" t="s">
        <v>91</v>
      </c>
      <c r="BP1703" s="24" t="s">
        <v>91</v>
      </c>
      <c r="BQ1703" s="24" t="s">
        <v>91</v>
      </c>
      <c r="BR1703" s="24" t="s">
        <v>91</v>
      </c>
      <c r="BS1703" s="24" t="s">
        <v>91</v>
      </c>
      <c r="BT1703" s="24" t="s">
        <v>91</v>
      </c>
      <c r="BU1703" s="24" t="s">
        <v>91</v>
      </c>
      <c r="BV1703" s="24" t="s">
        <v>91</v>
      </c>
      <c r="BW1703" s="24" t="s">
        <v>91</v>
      </c>
      <c r="BX1703" s="24" t="s">
        <v>91</v>
      </c>
      <c r="BY1703" s="24" t="s">
        <v>91</v>
      </c>
      <c r="BZ1703" s="24" t="s">
        <v>91</v>
      </c>
      <c r="CA1703" s="36" t="s">
        <v>91</v>
      </c>
      <c r="CB1703" s="35" t="s">
        <v>91</v>
      </c>
    </row>
    <row r="1704" spans="1:80" ht="169.5" customHeight="1" x14ac:dyDescent="0.35">
      <c r="A1704" s="24"/>
      <c r="B1704" s="24" t="s">
        <v>77</v>
      </c>
      <c r="C1704" s="24" t="s">
        <v>78</v>
      </c>
      <c r="D1704" s="24" t="s">
        <v>430</v>
      </c>
      <c r="E1704" s="24" t="s">
        <v>5662</v>
      </c>
      <c r="F1704" s="24" t="s">
        <v>81</v>
      </c>
      <c r="G1704" s="24" t="s">
        <v>5726</v>
      </c>
      <c r="H1704" s="24" t="s">
        <v>5727</v>
      </c>
      <c r="I1704" s="24" t="s">
        <v>5728</v>
      </c>
      <c r="J1704" s="24" t="s">
        <v>5729</v>
      </c>
      <c r="K1704" s="24" t="s">
        <v>5730</v>
      </c>
      <c r="L1704" s="24"/>
      <c r="M1704" s="24"/>
      <c r="N1704" s="24"/>
      <c r="O1704" s="24" t="s">
        <v>974</v>
      </c>
      <c r="P1704" s="24"/>
      <c r="Q1704" s="24" t="s">
        <v>89</v>
      </c>
      <c r="R1704" s="24">
        <v>2027</v>
      </c>
      <c r="S1704" s="24" t="s">
        <v>5633</v>
      </c>
      <c r="T1704" s="24" t="s">
        <v>91</v>
      </c>
      <c r="U1704" s="24" t="s">
        <v>91</v>
      </c>
      <c r="V1704" s="24" t="s">
        <v>91</v>
      </c>
      <c r="W1704" s="24" t="s">
        <v>91</v>
      </c>
      <c r="X1704" s="24" t="s">
        <v>91</v>
      </c>
      <c r="Y1704" s="24" t="s">
        <v>91</v>
      </c>
      <c r="Z1704" s="24" t="s">
        <v>91</v>
      </c>
      <c r="AA1704" s="24" t="s">
        <v>91</v>
      </c>
      <c r="AB1704" s="24" t="s">
        <v>91</v>
      </c>
      <c r="AC1704" s="24" t="s">
        <v>91</v>
      </c>
      <c r="AD1704" s="24" t="s">
        <v>91</v>
      </c>
      <c r="AE1704" s="24" t="s">
        <v>91</v>
      </c>
      <c r="AF1704" s="24" t="s">
        <v>91</v>
      </c>
      <c r="AG1704" s="24" t="s">
        <v>91</v>
      </c>
      <c r="AH1704" s="24" t="s">
        <v>91</v>
      </c>
      <c r="AI1704" s="24" t="s">
        <v>91</v>
      </c>
      <c r="AJ1704" s="24" t="s">
        <v>91</v>
      </c>
      <c r="AK1704" s="24" t="s">
        <v>91</v>
      </c>
      <c r="AL1704" s="24" t="s">
        <v>91</v>
      </c>
      <c r="AM1704" s="24" t="s">
        <v>91</v>
      </c>
      <c r="AN1704" s="24" t="s">
        <v>91</v>
      </c>
      <c r="AO1704" s="24" t="s">
        <v>91</v>
      </c>
      <c r="AP1704" s="24" t="s">
        <v>91</v>
      </c>
      <c r="AQ1704" s="24" t="s">
        <v>91</v>
      </c>
      <c r="AR1704" s="24" t="s">
        <v>91</v>
      </c>
      <c r="AS1704" s="24" t="s">
        <v>91</v>
      </c>
      <c r="AT1704" s="24" t="s">
        <v>91</v>
      </c>
      <c r="AU1704" s="24" t="s">
        <v>91</v>
      </c>
      <c r="AV1704" s="24" t="s">
        <v>91</v>
      </c>
      <c r="AW1704" s="24" t="s">
        <v>91</v>
      </c>
      <c r="AX1704" s="24" t="s">
        <v>91</v>
      </c>
      <c r="AY1704" s="24" t="s">
        <v>91</v>
      </c>
      <c r="AZ1704" s="24" t="s">
        <v>91</v>
      </c>
      <c r="BA1704" s="24" t="s">
        <v>91</v>
      </c>
      <c r="BB1704" s="24" t="s">
        <v>91</v>
      </c>
      <c r="BC1704" s="24" t="s">
        <v>91</v>
      </c>
      <c r="BD1704" s="24" t="s">
        <v>91</v>
      </c>
      <c r="BE1704" s="24" t="s">
        <v>91</v>
      </c>
      <c r="BF1704" s="24" t="s">
        <v>91</v>
      </c>
      <c r="BG1704" s="24" t="s">
        <v>91</v>
      </c>
      <c r="BH1704" s="24" t="s">
        <v>91</v>
      </c>
      <c r="BI1704" s="24" t="s">
        <v>91</v>
      </c>
      <c r="BJ1704" s="24" t="s">
        <v>91</v>
      </c>
      <c r="BK1704" s="24" t="s">
        <v>91</v>
      </c>
      <c r="BL1704" s="24" t="s">
        <v>91</v>
      </c>
      <c r="BM1704" s="24" t="s">
        <v>91</v>
      </c>
      <c r="BN1704" s="24" t="s">
        <v>91</v>
      </c>
      <c r="BO1704" s="24" t="s">
        <v>91</v>
      </c>
      <c r="BP1704" s="24" t="s">
        <v>91</v>
      </c>
      <c r="BQ1704" s="24" t="s">
        <v>91</v>
      </c>
      <c r="BR1704" s="24" t="s">
        <v>91</v>
      </c>
      <c r="BS1704" s="24" t="s">
        <v>91</v>
      </c>
      <c r="BT1704" s="24" t="s">
        <v>91</v>
      </c>
      <c r="BU1704" s="24" t="s">
        <v>91</v>
      </c>
      <c r="BV1704" s="24" t="s">
        <v>91</v>
      </c>
      <c r="BW1704" s="24" t="s">
        <v>91</v>
      </c>
      <c r="BX1704" s="24" t="s">
        <v>91</v>
      </c>
      <c r="BY1704" s="24" t="s">
        <v>91</v>
      </c>
      <c r="BZ1704" s="24" t="s">
        <v>91</v>
      </c>
      <c r="CA1704" s="36" t="s">
        <v>91</v>
      </c>
      <c r="CB1704" s="35" t="s">
        <v>91</v>
      </c>
    </row>
    <row r="1705" spans="1:80" ht="169.5" customHeight="1" x14ac:dyDescent="0.35">
      <c r="A1705" s="24"/>
      <c r="B1705" s="24" t="s">
        <v>77</v>
      </c>
      <c r="C1705" s="24" t="s">
        <v>78</v>
      </c>
      <c r="D1705" s="24" t="s">
        <v>430</v>
      </c>
      <c r="E1705" s="24" t="s">
        <v>5662</v>
      </c>
      <c r="F1705" s="24" t="s">
        <v>81</v>
      </c>
      <c r="G1705" s="24" t="s">
        <v>5731</v>
      </c>
      <c r="H1705" s="24" t="s">
        <v>5732</v>
      </c>
      <c r="I1705" s="24" t="s">
        <v>5733</v>
      </c>
      <c r="J1705" s="24" t="s">
        <v>5734</v>
      </c>
      <c r="K1705" s="24" t="s">
        <v>5735</v>
      </c>
      <c r="L1705" s="24"/>
      <c r="M1705" s="24"/>
      <c r="N1705" s="24"/>
      <c r="O1705" s="24" t="s">
        <v>974</v>
      </c>
      <c r="P1705" s="24"/>
      <c r="Q1705" s="24" t="s">
        <v>89</v>
      </c>
      <c r="R1705" s="24">
        <v>2027</v>
      </c>
      <c r="S1705" s="24" t="s">
        <v>5633</v>
      </c>
      <c r="T1705" s="24" t="s">
        <v>91</v>
      </c>
      <c r="U1705" s="24" t="s">
        <v>91</v>
      </c>
      <c r="V1705" s="24" t="s">
        <v>91</v>
      </c>
      <c r="W1705" s="24" t="s">
        <v>91</v>
      </c>
      <c r="X1705" s="24" t="s">
        <v>91</v>
      </c>
      <c r="Y1705" s="24" t="s">
        <v>91</v>
      </c>
      <c r="Z1705" s="24" t="s">
        <v>91</v>
      </c>
      <c r="AA1705" s="24" t="s">
        <v>91</v>
      </c>
      <c r="AB1705" s="24" t="s">
        <v>91</v>
      </c>
      <c r="AC1705" s="24" t="s">
        <v>91</v>
      </c>
      <c r="AD1705" s="24" t="s">
        <v>91</v>
      </c>
      <c r="AE1705" s="24" t="s">
        <v>91</v>
      </c>
      <c r="AF1705" s="24" t="s">
        <v>91</v>
      </c>
      <c r="AG1705" s="24" t="s">
        <v>91</v>
      </c>
      <c r="AH1705" s="24" t="s">
        <v>91</v>
      </c>
      <c r="AI1705" s="24" t="s">
        <v>91</v>
      </c>
      <c r="AJ1705" s="24" t="s">
        <v>91</v>
      </c>
      <c r="AK1705" s="24" t="s">
        <v>91</v>
      </c>
      <c r="AL1705" s="24" t="s">
        <v>91</v>
      </c>
      <c r="AM1705" s="24" t="s">
        <v>91</v>
      </c>
      <c r="AN1705" s="24" t="s">
        <v>91</v>
      </c>
      <c r="AO1705" s="24" t="s">
        <v>91</v>
      </c>
      <c r="AP1705" s="24" t="s">
        <v>91</v>
      </c>
      <c r="AQ1705" s="24" t="s">
        <v>91</v>
      </c>
      <c r="AR1705" s="24" t="s">
        <v>91</v>
      </c>
      <c r="AS1705" s="24" t="s">
        <v>91</v>
      </c>
      <c r="AT1705" s="24" t="s">
        <v>91</v>
      </c>
      <c r="AU1705" s="24" t="s">
        <v>91</v>
      </c>
      <c r="AV1705" s="24" t="s">
        <v>91</v>
      </c>
      <c r="AW1705" s="24" t="s">
        <v>91</v>
      </c>
      <c r="AX1705" s="24" t="s">
        <v>91</v>
      </c>
      <c r="AY1705" s="24" t="s">
        <v>91</v>
      </c>
      <c r="AZ1705" s="24" t="s">
        <v>91</v>
      </c>
      <c r="BA1705" s="24" t="s">
        <v>91</v>
      </c>
      <c r="BB1705" s="24" t="s">
        <v>91</v>
      </c>
      <c r="BC1705" s="24" t="s">
        <v>91</v>
      </c>
      <c r="BD1705" s="24" t="s">
        <v>91</v>
      </c>
      <c r="BE1705" s="24" t="s">
        <v>91</v>
      </c>
      <c r="BF1705" s="24" t="s">
        <v>91</v>
      </c>
      <c r="BG1705" s="24" t="s">
        <v>91</v>
      </c>
      <c r="BH1705" s="24" t="s">
        <v>91</v>
      </c>
      <c r="BI1705" s="24" t="s">
        <v>91</v>
      </c>
      <c r="BJ1705" s="24" t="s">
        <v>91</v>
      </c>
      <c r="BK1705" s="24" t="s">
        <v>91</v>
      </c>
      <c r="BL1705" s="24" t="s">
        <v>91</v>
      </c>
      <c r="BM1705" s="24" t="s">
        <v>91</v>
      </c>
      <c r="BN1705" s="24" t="s">
        <v>91</v>
      </c>
      <c r="BO1705" s="24" t="s">
        <v>91</v>
      </c>
      <c r="BP1705" s="24" t="s">
        <v>91</v>
      </c>
      <c r="BQ1705" s="24" t="s">
        <v>91</v>
      </c>
      <c r="BR1705" s="24" t="s">
        <v>91</v>
      </c>
      <c r="BS1705" s="24" t="s">
        <v>91</v>
      </c>
      <c r="BT1705" s="24" t="s">
        <v>91</v>
      </c>
      <c r="BU1705" s="24" t="s">
        <v>91</v>
      </c>
      <c r="BV1705" s="24" t="s">
        <v>91</v>
      </c>
      <c r="BW1705" s="24" t="s">
        <v>91</v>
      </c>
      <c r="BX1705" s="24" t="s">
        <v>91</v>
      </c>
      <c r="BY1705" s="24" t="s">
        <v>91</v>
      </c>
      <c r="BZ1705" s="24" t="s">
        <v>91</v>
      </c>
      <c r="CA1705" s="36" t="s">
        <v>91</v>
      </c>
      <c r="CB1705" s="35" t="s">
        <v>91</v>
      </c>
    </row>
    <row r="1706" spans="1:80" ht="169.5" customHeight="1" x14ac:dyDescent="0.35">
      <c r="A1706" s="24"/>
      <c r="B1706" s="24" t="s">
        <v>77</v>
      </c>
      <c r="C1706" s="24" t="s">
        <v>78</v>
      </c>
      <c r="D1706" s="24" t="s">
        <v>430</v>
      </c>
      <c r="E1706" s="24" t="s">
        <v>5662</v>
      </c>
      <c r="F1706" s="24" t="s">
        <v>81</v>
      </c>
      <c r="G1706" s="24" t="s">
        <v>5736</v>
      </c>
      <c r="H1706" s="24" t="s">
        <v>5737</v>
      </c>
      <c r="I1706" s="24" t="s">
        <v>5738</v>
      </c>
      <c r="J1706" s="24" t="s">
        <v>5739</v>
      </c>
      <c r="K1706" s="24" t="s">
        <v>5740</v>
      </c>
      <c r="L1706" s="24"/>
      <c r="M1706" s="24"/>
      <c r="N1706" s="24"/>
      <c r="O1706" s="24" t="s">
        <v>974</v>
      </c>
      <c r="P1706" s="24"/>
      <c r="Q1706" s="24" t="s">
        <v>89</v>
      </c>
      <c r="R1706" s="24">
        <v>2027</v>
      </c>
      <c r="S1706" s="24" t="s">
        <v>5633</v>
      </c>
      <c r="T1706" s="24" t="s">
        <v>91</v>
      </c>
      <c r="U1706" s="24" t="s">
        <v>91</v>
      </c>
      <c r="V1706" s="24" t="s">
        <v>91</v>
      </c>
      <c r="W1706" s="24" t="s">
        <v>91</v>
      </c>
      <c r="X1706" s="24" t="s">
        <v>91</v>
      </c>
      <c r="Y1706" s="24" t="s">
        <v>91</v>
      </c>
      <c r="Z1706" s="24" t="s">
        <v>91</v>
      </c>
      <c r="AA1706" s="24" t="s">
        <v>91</v>
      </c>
      <c r="AB1706" s="24" t="s">
        <v>91</v>
      </c>
      <c r="AC1706" s="24" t="s">
        <v>91</v>
      </c>
      <c r="AD1706" s="24" t="s">
        <v>91</v>
      </c>
      <c r="AE1706" s="24" t="s">
        <v>91</v>
      </c>
      <c r="AF1706" s="24" t="s">
        <v>91</v>
      </c>
      <c r="AG1706" s="24" t="s">
        <v>91</v>
      </c>
      <c r="AH1706" s="24" t="s">
        <v>91</v>
      </c>
      <c r="AI1706" s="24" t="s">
        <v>91</v>
      </c>
      <c r="AJ1706" s="24" t="s">
        <v>91</v>
      </c>
      <c r="AK1706" s="24" t="s">
        <v>91</v>
      </c>
      <c r="AL1706" s="24" t="s">
        <v>91</v>
      </c>
      <c r="AM1706" s="24" t="s">
        <v>91</v>
      </c>
      <c r="AN1706" s="24" t="s">
        <v>91</v>
      </c>
      <c r="AO1706" s="24" t="s">
        <v>91</v>
      </c>
      <c r="AP1706" s="24" t="s">
        <v>91</v>
      </c>
      <c r="AQ1706" s="24" t="s">
        <v>91</v>
      </c>
      <c r="AR1706" s="24" t="s">
        <v>91</v>
      </c>
      <c r="AS1706" s="24" t="s">
        <v>91</v>
      </c>
      <c r="AT1706" s="24" t="s">
        <v>91</v>
      </c>
      <c r="AU1706" s="24" t="s">
        <v>91</v>
      </c>
      <c r="AV1706" s="24" t="s">
        <v>91</v>
      </c>
      <c r="AW1706" s="24" t="s">
        <v>91</v>
      </c>
      <c r="AX1706" s="24" t="s">
        <v>91</v>
      </c>
      <c r="AY1706" s="24" t="s">
        <v>91</v>
      </c>
      <c r="AZ1706" s="24" t="s">
        <v>91</v>
      </c>
      <c r="BA1706" s="24" t="s">
        <v>91</v>
      </c>
      <c r="BB1706" s="24" t="s">
        <v>91</v>
      </c>
      <c r="BC1706" s="24" t="s">
        <v>91</v>
      </c>
      <c r="BD1706" s="24" t="s">
        <v>91</v>
      </c>
      <c r="BE1706" s="24" t="s">
        <v>91</v>
      </c>
      <c r="BF1706" s="24" t="s">
        <v>91</v>
      </c>
      <c r="BG1706" s="24" t="s">
        <v>91</v>
      </c>
      <c r="BH1706" s="24" t="s">
        <v>91</v>
      </c>
      <c r="BI1706" s="24" t="s">
        <v>91</v>
      </c>
      <c r="BJ1706" s="24" t="s">
        <v>91</v>
      </c>
      <c r="BK1706" s="24" t="s">
        <v>91</v>
      </c>
      <c r="BL1706" s="24" t="s">
        <v>91</v>
      </c>
      <c r="BM1706" s="24" t="s">
        <v>91</v>
      </c>
      <c r="BN1706" s="24" t="s">
        <v>91</v>
      </c>
      <c r="BO1706" s="24" t="s">
        <v>91</v>
      </c>
      <c r="BP1706" s="24" t="s">
        <v>91</v>
      </c>
      <c r="BQ1706" s="24" t="s">
        <v>91</v>
      </c>
      <c r="BR1706" s="24" t="s">
        <v>91</v>
      </c>
      <c r="BS1706" s="24" t="s">
        <v>91</v>
      </c>
      <c r="BT1706" s="24" t="s">
        <v>91</v>
      </c>
      <c r="BU1706" s="24" t="s">
        <v>91</v>
      </c>
      <c r="BV1706" s="24" t="s">
        <v>91</v>
      </c>
      <c r="BW1706" s="24" t="s">
        <v>91</v>
      </c>
      <c r="BX1706" s="24" t="s">
        <v>91</v>
      </c>
      <c r="BY1706" s="24" t="s">
        <v>91</v>
      </c>
      <c r="BZ1706" s="24" t="s">
        <v>91</v>
      </c>
      <c r="CA1706" s="36" t="s">
        <v>91</v>
      </c>
      <c r="CB1706" s="35" t="s">
        <v>91</v>
      </c>
    </row>
    <row r="1707" spans="1:80" ht="169.5" customHeight="1" x14ac:dyDescent="0.35">
      <c r="A1707" s="24"/>
      <c r="B1707" s="24" t="s">
        <v>77</v>
      </c>
      <c r="C1707" s="24" t="s">
        <v>78</v>
      </c>
      <c r="D1707" s="24" t="s">
        <v>430</v>
      </c>
      <c r="E1707" s="24" t="s">
        <v>5662</v>
      </c>
      <c r="F1707" s="24" t="s">
        <v>81</v>
      </c>
      <c r="G1707" s="24" t="s">
        <v>5741</v>
      </c>
      <c r="H1707" s="24" t="s">
        <v>5742</v>
      </c>
      <c r="I1707" s="24" t="s">
        <v>5743</v>
      </c>
      <c r="J1707" s="24" t="s">
        <v>5744</v>
      </c>
      <c r="K1707" s="24" t="s">
        <v>5745</v>
      </c>
      <c r="L1707" s="24"/>
      <c r="M1707" s="24"/>
      <c r="N1707" s="24"/>
      <c r="O1707" s="24" t="s">
        <v>974</v>
      </c>
      <c r="P1707" s="24"/>
      <c r="Q1707" s="24" t="s">
        <v>89</v>
      </c>
      <c r="R1707" s="24">
        <v>2027</v>
      </c>
      <c r="S1707" s="24" t="s">
        <v>5633</v>
      </c>
      <c r="T1707" s="24" t="s">
        <v>91</v>
      </c>
      <c r="U1707" s="24" t="s">
        <v>91</v>
      </c>
      <c r="V1707" s="24" t="s">
        <v>91</v>
      </c>
      <c r="W1707" s="24" t="s">
        <v>91</v>
      </c>
      <c r="X1707" s="24" t="s">
        <v>91</v>
      </c>
      <c r="Y1707" s="24" t="s">
        <v>91</v>
      </c>
      <c r="Z1707" s="24" t="s">
        <v>91</v>
      </c>
      <c r="AA1707" s="24" t="s">
        <v>91</v>
      </c>
      <c r="AB1707" s="24" t="s">
        <v>91</v>
      </c>
      <c r="AC1707" s="24" t="s">
        <v>91</v>
      </c>
      <c r="AD1707" s="24" t="s">
        <v>91</v>
      </c>
      <c r="AE1707" s="24" t="s">
        <v>91</v>
      </c>
      <c r="AF1707" s="24" t="s">
        <v>91</v>
      </c>
      <c r="AG1707" s="24" t="s">
        <v>91</v>
      </c>
      <c r="AH1707" s="24" t="s">
        <v>91</v>
      </c>
      <c r="AI1707" s="24" t="s">
        <v>91</v>
      </c>
      <c r="AJ1707" s="24" t="s">
        <v>91</v>
      </c>
      <c r="AK1707" s="24" t="s">
        <v>91</v>
      </c>
      <c r="AL1707" s="24" t="s">
        <v>91</v>
      </c>
      <c r="AM1707" s="24" t="s">
        <v>91</v>
      </c>
      <c r="AN1707" s="24" t="s">
        <v>91</v>
      </c>
      <c r="AO1707" s="24" t="s">
        <v>91</v>
      </c>
      <c r="AP1707" s="24" t="s">
        <v>91</v>
      </c>
      <c r="AQ1707" s="24" t="s">
        <v>91</v>
      </c>
      <c r="AR1707" s="24" t="s">
        <v>91</v>
      </c>
      <c r="AS1707" s="24" t="s">
        <v>91</v>
      </c>
      <c r="AT1707" s="24" t="s">
        <v>91</v>
      </c>
      <c r="AU1707" s="24" t="s">
        <v>91</v>
      </c>
      <c r="AV1707" s="24" t="s">
        <v>91</v>
      </c>
      <c r="AW1707" s="24" t="s">
        <v>91</v>
      </c>
      <c r="AX1707" s="24" t="s">
        <v>91</v>
      </c>
      <c r="AY1707" s="24" t="s">
        <v>91</v>
      </c>
      <c r="AZ1707" s="24" t="s">
        <v>91</v>
      </c>
      <c r="BA1707" s="24" t="s">
        <v>91</v>
      </c>
      <c r="BB1707" s="24" t="s">
        <v>91</v>
      </c>
      <c r="BC1707" s="24" t="s">
        <v>91</v>
      </c>
      <c r="BD1707" s="24" t="s">
        <v>91</v>
      </c>
      <c r="BE1707" s="24" t="s">
        <v>91</v>
      </c>
      <c r="BF1707" s="24" t="s">
        <v>91</v>
      </c>
      <c r="BG1707" s="24" t="s">
        <v>91</v>
      </c>
      <c r="BH1707" s="24" t="s">
        <v>91</v>
      </c>
      <c r="BI1707" s="24" t="s">
        <v>91</v>
      </c>
      <c r="BJ1707" s="24" t="s">
        <v>91</v>
      </c>
      <c r="BK1707" s="24" t="s">
        <v>91</v>
      </c>
      <c r="BL1707" s="24" t="s">
        <v>91</v>
      </c>
      <c r="BM1707" s="24" t="s">
        <v>91</v>
      </c>
      <c r="BN1707" s="24" t="s">
        <v>91</v>
      </c>
      <c r="BO1707" s="24" t="s">
        <v>91</v>
      </c>
      <c r="BP1707" s="24" t="s">
        <v>91</v>
      </c>
      <c r="BQ1707" s="24" t="s">
        <v>91</v>
      </c>
      <c r="BR1707" s="24" t="s">
        <v>91</v>
      </c>
      <c r="BS1707" s="24" t="s">
        <v>91</v>
      </c>
      <c r="BT1707" s="24" t="s">
        <v>91</v>
      </c>
      <c r="BU1707" s="24" t="s">
        <v>91</v>
      </c>
      <c r="BV1707" s="24" t="s">
        <v>91</v>
      </c>
      <c r="BW1707" s="24" t="s">
        <v>91</v>
      </c>
      <c r="BX1707" s="24" t="s">
        <v>91</v>
      </c>
      <c r="BY1707" s="24" t="s">
        <v>91</v>
      </c>
      <c r="BZ1707" s="24" t="s">
        <v>91</v>
      </c>
      <c r="CA1707" s="36" t="s">
        <v>91</v>
      </c>
      <c r="CB1707" s="35" t="s">
        <v>91</v>
      </c>
    </row>
    <row r="1708" spans="1:80" ht="169.5" customHeight="1" x14ac:dyDescent="0.35">
      <c r="A1708" s="24"/>
      <c r="B1708" s="24" t="s">
        <v>77</v>
      </c>
      <c r="C1708" s="24" t="s">
        <v>78</v>
      </c>
      <c r="D1708" s="24" t="s">
        <v>430</v>
      </c>
      <c r="E1708" s="24" t="s">
        <v>5662</v>
      </c>
      <c r="F1708" s="24" t="s">
        <v>81</v>
      </c>
      <c r="G1708" s="24" t="s">
        <v>5746</v>
      </c>
      <c r="H1708" s="24" t="s">
        <v>5747</v>
      </c>
      <c r="I1708" s="24" t="s">
        <v>5748</v>
      </c>
      <c r="J1708" s="24" t="s">
        <v>5749</v>
      </c>
      <c r="K1708" s="24" t="s">
        <v>5750</v>
      </c>
      <c r="L1708" s="24"/>
      <c r="M1708" s="24"/>
      <c r="N1708" s="24"/>
      <c r="O1708" s="24" t="s">
        <v>974</v>
      </c>
      <c r="P1708" s="24"/>
      <c r="Q1708" s="24" t="s">
        <v>89</v>
      </c>
      <c r="R1708" s="24">
        <v>2027</v>
      </c>
      <c r="S1708" s="24" t="s">
        <v>5633</v>
      </c>
      <c r="T1708" s="24" t="s">
        <v>91</v>
      </c>
      <c r="U1708" s="24" t="s">
        <v>91</v>
      </c>
      <c r="V1708" s="24" t="s">
        <v>91</v>
      </c>
      <c r="W1708" s="24" t="s">
        <v>91</v>
      </c>
      <c r="X1708" s="24" t="s">
        <v>91</v>
      </c>
      <c r="Y1708" s="24" t="s">
        <v>91</v>
      </c>
      <c r="Z1708" s="24" t="s">
        <v>91</v>
      </c>
      <c r="AA1708" s="24" t="s">
        <v>91</v>
      </c>
      <c r="AB1708" s="24" t="s">
        <v>91</v>
      </c>
      <c r="AC1708" s="24" t="s">
        <v>91</v>
      </c>
      <c r="AD1708" s="24" t="s">
        <v>91</v>
      </c>
      <c r="AE1708" s="24" t="s">
        <v>91</v>
      </c>
      <c r="AF1708" s="24" t="s">
        <v>91</v>
      </c>
      <c r="AG1708" s="24" t="s">
        <v>91</v>
      </c>
      <c r="AH1708" s="24" t="s">
        <v>91</v>
      </c>
      <c r="AI1708" s="24" t="s">
        <v>91</v>
      </c>
      <c r="AJ1708" s="24" t="s">
        <v>91</v>
      </c>
      <c r="AK1708" s="24" t="s">
        <v>91</v>
      </c>
      <c r="AL1708" s="24" t="s">
        <v>91</v>
      </c>
      <c r="AM1708" s="24" t="s">
        <v>91</v>
      </c>
      <c r="AN1708" s="24" t="s">
        <v>91</v>
      </c>
      <c r="AO1708" s="24" t="s">
        <v>91</v>
      </c>
      <c r="AP1708" s="24" t="s">
        <v>91</v>
      </c>
      <c r="AQ1708" s="24" t="s">
        <v>91</v>
      </c>
      <c r="AR1708" s="24" t="s">
        <v>91</v>
      </c>
      <c r="AS1708" s="24" t="s">
        <v>91</v>
      </c>
      <c r="AT1708" s="24" t="s">
        <v>91</v>
      </c>
      <c r="AU1708" s="24" t="s">
        <v>91</v>
      </c>
      <c r="AV1708" s="24" t="s">
        <v>91</v>
      </c>
      <c r="AW1708" s="24" t="s">
        <v>91</v>
      </c>
      <c r="AX1708" s="24" t="s">
        <v>91</v>
      </c>
      <c r="AY1708" s="24" t="s">
        <v>91</v>
      </c>
      <c r="AZ1708" s="24" t="s">
        <v>91</v>
      </c>
      <c r="BA1708" s="24" t="s">
        <v>91</v>
      </c>
      <c r="BB1708" s="24" t="s">
        <v>91</v>
      </c>
      <c r="BC1708" s="24" t="s">
        <v>91</v>
      </c>
      <c r="BD1708" s="24" t="s">
        <v>91</v>
      </c>
      <c r="BE1708" s="24" t="s">
        <v>91</v>
      </c>
      <c r="BF1708" s="24" t="s">
        <v>91</v>
      </c>
      <c r="BG1708" s="24" t="s">
        <v>91</v>
      </c>
      <c r="BH1708" s="24" t="s">
        <v>91</v>
      </c>
      <c r="BI1708" s="24" t="s">
        <v>91</v>
      </c>
      <c r="BJ1708" s="24" t="s">
        <v>91</v>
      </c>
      <c r="BK1708" s="24" t="s">
        <v>91</v>
      </c>
      <c r="BL1708" s="24" t="s">
        <v>91</v>
      </c>
      <c r="BM1708" s="24" t="s">
        <v>91</v>
      </c>
      <c r="BN1708" s="24" t="s">
        <v>91</v>
      </c>
      <c r="BO1708" s="24" t="s">
        <v>91</v>
      </c>
      <c r="BP1708" s="24" t="s">
        <v>91</v>
      </c>
      <c r="BQ1708" s="24" t="s">
        <v>91</v>
      </c>
      <c r="BR1708" s="24" t="s">
        <v>91</v>
      </c>
      <c r="BS1708" s="24" t="s">
        <v>91</v>
      </c>
      <c r="BT1708" s="24" t="s">
        <v>91</v>
      </c>
      <c r="BU1708" s="24" t="s">
        <v>91</v>
      </c>
      <c r="BV1708" s="24" t="s">
        <v>91</v>
      </c>
      <c r="BW1708" s="24" t="s">
        <v>91</v>
      </c>
      <c r="BX1708" s="24" t="s">
        <v>91</v>
      </c>
      <c r="BY1708" s="24" t="s">
        <v>91</v>
      </c>
      <c r="BZ1708" s="24" t="s">
        <v>91</v>
      </c>
      <c r="CA1708" s="36" t="s">
        <v>91</v>
      </c>
      <c r="CB1708" s="35" t="s">
        <v>91</v>
      </c>
    </row>
  </sheetData>
  <autoFilter ref="A1:CB1708" xr:uid="{40C15B4C-C1A9-4BF8-ACD2-6B9488273016}"/>
  <conditionalFormatting sqref="Q1:Q1048576">
    <cfRule type="cellIs" dxfId="26" priority="213" operator="equal">
      <formula>"NOT READY"</formula>
    </cfRule>
    <cfRule type="cellIs" dxfId="25" priority="214" operator="equal">
      <formula>"READY"</formula>
    </cfRule>
  </conditionalFormatting>
  <conditionalFormatting sqref="T1:BN25 AI26:BN137 T26:AH237 AJ138:AO159 AQ138:BN159 AI160:BN237 T238:BN1543 BO1:BZ1543">
    <cfRule type="cellIs" dxfId="24" priority="162" operator="equal">
      <formula>"Not Needed"</formula>
    </cfRule>
    <cfRule type="cellIs" dxfId="23" priority="164" operator="equal">
      <formula>"Must Have"</formula>
    </cfRule>
    <cfRule type="cellIs" dxfId="22" priority="168" operator="equal">
      <formula>"Nice to have"</formula>
    </cfRule>
  </conditionalFormatting>
  <conditionalFormatting sqref="T1:BZ1543">
    <cfRule type="cellIs" dxfId="21" priority="155" operator="equal">
      <formula>"Necessary"</formula>
    </cfRule>
    <cfRule type="containsBlanks" dxfId="20" priority="157">
      <formula>LEN(TRIM(T1))=0</formula>
    </cfRule>
  </conditionalFormatting>
  <conditionalFormatting sqref="T1663:BZ1708">
    <cfRule type="cellIs" dxfId="19" priority="1" operator="equal">
      <formula>"Not Needed"</formula>
    </cfRule>
    <cfRule type="cellIs" dxfId="18" priority="2" operator="equal">
      <formula>"Must Have"</formula>
    </cfRule>
    <cfRule type="cellIs" dxfId="17" priority="3" operator="equal">
      <formula>"Necessary"</formula>
    </cfRule>
    <cfRule type="containsBlanks" dxfId="16" priority="4">
      <formula>LEN(TRIM(T1663))=0</formula>
    </cfRule>
    <cfRule type="cellIs" dxfId="15" priority="5" operator="equal">
      <formula>"Nice to have"</formula>
    </cfRule>
  </conditionalFormatting>
  <conditionalFormatting sqref="AB1544:BZ1662">
    <cfRule type="cellIs" dxfId="14" priority="16" operator="equal">
      <formula>"Not Needed"</formula>
    </cfRule>
    <cfRule type="cellIs" dxfId="13" priority="17" operator="equal">
      <formula>"Must Have"</formula>
    </cfRule>
    <cfRule type="cellIs" dxfId="12" priority="18" operator="equal">
      <formula>"Necessary"</formula>
    </cfRule>
    <cfRule type="containsBlanks" dxfId="11" priority="19">
      <formula>LEN(TRIM(AB1544))=0</formula>
    </cfRule>
    <cfRule type="cellIs" dxfId="10" priority="20" operator="equal">
      <formula>"Nice to have"</formula>
    </cfRule>
  </conditionalFormatting>
  <conditionalFormatting sqref="AI138:AI159">
    <cfRule type="cellIs" dxfId="9" priority="154" operator="equal">
      <formula>"Nice to have"</formula>
    </cfRule>
    <cfRule type="cellIs" dxfId="8" priority="156" operator="equal">
      <formula>"Must have"</formula>
    </cfRule>
  </conditionalFormatting>
  <conditionalFormatting sqref="AP138:AP159">
    <cfRule type="cellIs" dxfId="7" priority="158" operator="equal">
      <formula>"Nice to have"</formula>
    </cfRule>
    <cfRule type="cellIs" dxfId="6" priority="160" operator="equal">
      <formula>"Must have"</formula>
    </cfRule>
  </conditionalFormatting>
  <dataValidations count="1">
    <dataValidation type="list" allowBlank="1" showInputMessage="1" showErrorMessage="1" sqref="AB1544:AB1662 AM1544:AM1662 AX1544:AX1662 BL1544:BL1662 BR1544:BR1662 AP138:AP159 AI138:AI159 BZ1544:BZ1662" xr:uid="{AB669260-70D6-4A12-AB0E-7EF34EABAC45}">
      <formula1>"Nice to Have,Must Have,Necessary"</formula1>
    </dataValidation>
  </dataValidations>
  <pageMargins left="0.511811024" right="0.511811024" top="0.78740157499999996" bottom="0.78740157499999996" header="0.31496062000000002" footer="0.31496062000000002"/>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04D0D-C01F-4728-BEC2-FC86D437A5BB}">
  <dimension ref="A1:C20"/>
  <sheetViews>
    <sheetView workbookViewId="0"/>
  </sheetViews>
  <sheetFormatPr defaultColWidth="8.85546875" defaultRowHeight="15" x14ac:dyDescent="0.25"/>
  <cols>
    <col min="1" max="1" width="16.140625" bestFit="1" customWidth="1"/>
    <col min="2" max="2" width="18.42578125" bestFit="1" customWidth="1"/>
    <col min="3" max="3" width="35.42578125" customWidth="1"/>
  </cols>
  <sheetData>
    <row r="1" spans="1:3" ht="21" x14ac:dyDescent="0.25">
      <c r="A1" s="20" t="s">
        <v>1</v>
      </c>
      <c r="B1" s="20" t="s">
        <v>2</v>
      </c>
      <c r="C1" s="20" t="s">
        <v>3</v>
      </c>
    </row>
    <row r="2" spans="1:3" ht="28.5" customHeight="1" x14ac:dyDescent="0.25">
      <c r="A2" s="24" t="s">
        <v>3340</v>
      </c>
      <c r="B2" s="24" t="s">
        <v>3341</v>
      </c>
      <c r="C2" s="24" t="s">
        <v>3342</v>
      </c>
    </row>
    <row r="3" spans="1:3" ht="28.5" customHeight="1" x14ac:dyDescent="0.25">
      <c r="A3" s="24" t="s">
        <v>3340</v>
      </c>
      <c r="B3" s="24" t="s">
        <v>3341</v>
      </c>
      <c r="C3" s="24" t="s">
        <v>5074</v>
      </c>
    </row>
    <row r="4" spans="1:3" ht="28.5" customHeight="1" x14ac:dyDescent="0.25">
      <c r="A4" s="24" t="s">
        <v>77</v>
      </c>
      <c r="B4" s="23" t="s">
        <v>5210</v>
      </c>
      <c r="C4" s="24" t="s">
        <v>79</v>
      </c>
    </row>
    <row r="5" spans="1:3" ht="28.5" customHeight="1" x14ac:dyDescent="0.25">
      <c r="A5" s="24" t="s">
        <v>77</v>
      </c>
      <c r="B5" s="23" t="s">
        <v>5210</v>
      </c>
      <c r="C5" s="24" t="s">
        <v>430</v>
      </c>
    </row>
    <row r="6" spans="1:3" ht="28.5" customHeight="1" x14ac:dyDescent="0.25">
      <c r="A6" s="24" t="s">
        <v>77</v>
      </c>
      <c r="B6" s="23" t="s">
        <v>5210</v>
      </c>
      <c r="C6" s="24" t="s">
        <v>1274</v>
      </c>
    </row>
    <row r="7" spans="1:3" ht="28.5" customHeight="1" x14ac:dyDescent="0.25">
      <c r="A7" s="24" t="s">
        <v>77</v>
      </c>
      <c r="B7" s="23" t="s">
        <v>5210</v>
      </c>
      <c r="C7" s="24" t="s">
        <v>1034</v>
      </c>
    </row>
    <row r="8" spans="1:3" ht="28.5" customHeight="1" x14ac:dyDescent="0.25">
      <c r="A8" s="24" t="s">
        <v>77</v>
      </c>
      <c r="B8" s="23" t="s">
        <v>5210</v>
      </c>
      <c r="C8" s="24" t="s">
        <v>2084</v>
      </c>
    </row>
    <row r="9" spans="1:3" ht="28.5" customHeight="1" x14ac:dyDescent="0.25">
      <c r="A9" s="24" t="s">
        <v>77</v>
      </c>
      <c r="B9" s="23" t="s">
        <v>5210</v>
      </c>
      <c r="C9" s="24" t="s">
        <v>3275</v>
      </c>
    </row>
    <row r="10" spans="1:3" ht="28.5" customHeight="1" x14ac:dyDescent="0.25">
      <c r="A10" s="24" t="s">
        <v>5211</v>
      </c>
      <c r="B10" s="23" t="s">
        <v>5210</v>
      </c>
      <c r="C10" s="24" t="s">
        <v>1027</v>
      </c>
    </row>
    <row r="11" spans="1:3" ht="28.5" customHeight="1" x14ac:dyDescent="0.25">
      <c r="A11" s="24" t="s">
        <v>5211</v>
      </c>
      <c r="B11" s="23" t="s">
        <v>5210</v>
      </c>
      <c r="C11" s="24" t="s">
        <v>3415</v>
      </c>
    </row>
    <row r="12" spans="1:3" ht="28.5" customHeight="1" x14ac:dyDescent="0.25"/>
    <row r="13" spans="1:3" ht="28.5" customHeight="1" x14ac:dyDescent="0.25"/>
    <row r="14" spans="1:3" ht="28.5" customHeight="1" x14ac:dyDescent="0.25"/>
    <row r="15" spans="1:3" ht="28.5" customHeight="1" x14ac:dyDescent="0.25"/>
    <row r="16" spans="1:3" ht="28.5" customHeight="1" x14ac:dyDescent="0.25"/>
    <row r="17" ht="28.5" customHeight="1" x14ac:dyDescent="0.25"/>
    <row r="18" ht="28.5" customHeight="1" x14ac:dyDescent="0.25"/>
    <row r="19" ht="28.5" customHeight="1" x14ac:dyDescent="0.25"/>
    <row r="20" ht="28.5" customHeight="1" x14ac:dyDescent="0.25"/>
  </sheetData>
  <autoFilter ref="A1:C11" xr:uid="{ACB04D0D-C01F-4728-BEC2-FC86D437A5BB}">
    <sortState xmlns:xlrd2="http://schemas.microsoft.com/office/spreadsheetml/2017/richdata2" ref="A2:C11">
      <sortCondition descending="1" ref="A1:A1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4B3E1-AC7E-4A28-A8A4-875E480E6595}">
  <dimension ref="A1:BV1498"/>
  <sheetViews>
    <sheetView topLeftCell="N1" workbookViewId="0">
      <selection activeCell="N549" sqref="N549:AG549"/>
    </sheetView>
  </sheetViews>
  <sheetFormatPr defaultColWidth="8.85546875" defaultRowHeight="15" x14ac:dyDescent="0.25"/>
  <cols>
    <col min="1" max="1" width="12.7109375" bestFit="1" customWidth="1"/>
    <col min="2" max="2" width="12.42578125" bestFit="1" customWidth="1"/>
    <col min="3" max="3" width="17.42578125" customWidth="1"/>
    <col min="4" max="4" width="19.7109375" bestFit="1" customWidth="1"/>
    <col min="5" max="5" width="14.42578125" bestFit="1" customWidth="1"/>
    <col min="6" max="6" width="30.42578125" customWidth="1"/>
    <col min="7" max="7" width="46" customWidth="1"/>
    <col min="8" max="8" width="38.140625" customWidth="1"/>
    <col min="9" max="9" width="44.5703125" customWidth="1"/>
    <col min="10" max="10" width="36" customWidth="1"/>
    <col min="11" max="11" width="49.42578125" customWidth="1"/>
  </cols>
  <sheetData>
    <row r="1" spans="1:74" ht="75.75" thickBot="1" x14ac:dyDescent="0.3">
      <c r="A1" s="6" t="s">
        <v>1</v>
      </c>
      <c r="B1" s="7" t="s">
        <v>2</v>
      </c>
      <c r="C1" s="7" t="s">
        <v>3</v>
      </c>
      <c r="D1" s="7" t="s">
        <v>4</v>
      </c>
      <c r="E1" s="7" t="s">
        <v>5</v>
      </c>
      <c r="F1" s="7" t="s">
        <v>6</v>
      </c>
      <c r="G1" s="7" t="s">
        <v>7</v>
      </c>
      <c r="H1" s="7" t="s">
        <v>8</v>
      </c>
      <c r="I1" s="7" t="s">
        <v>9</v>
      </c>
      <c r="J1" s="16" t="s">
        <v>5212</v>
      </c>
      <c r="K1" s="16" t="s">
        <v>11</v>
      </c>
      <c r="L1" s="7" t="s">
        <v>12</v>
      </c>
      <c r="M1" s="7" t="s">
        <v>13</v>
      </c>
      <c r="N1" s="7" t="s">
        <v>14</v>
      </c>
      <c r="O1" s="7" t="s">
        <v>15</v>
      </c>
      <c r="P1" s="7" t="s">
        <v>16</v>
      </c>
      <c r="Q1" s="7" t="s">
        <v>17</v>
      </c>
      <c r="R1" s="10" t="s">
        <v>18</v>
      </c>
      <c r="S1" s="12" t="s">
        <v>19</v>
      </c>
      <c r="T1" s="12" t="s">
        <v>20</v>
      </c>
      <c r="U1" s="12" t="s">
        <v>21</v>
      </c>
      <c r="V1" s="12" t="s">
        <v>22</v>
      </c>
      <c r="W1" s="12" t="s">
        <v>23</v>
      </c>
      <c r="X1" s="12" t="s">
        <v>24</v>
      </c>
      <c r="Y1" s="12" t="s">
        <v>25</v>
      </c>
      <c r="Z1" s="13" t="s">
        <v>26</v>
      </c>
      <c r="AA1" s="12" t="s">
        <v>27</v>
      </c>
      <c r="AB1" s="12" t="s">
        <v>28</v>
      </c>
      <c r="AC1" s="12" t="s">
        <v>29</v>
      </c>
      <c r="AD1" s="12" t="s">
        <v>30</v>
      </c>
      <c r="AE1" s="12" t="s">
        <v>31</v>
      </c>
      <c r="AF1" s="12" t="s">
        <v>32</v>
      </c>
      <c r="AG1" s="12" t="s">
        <v>33</v>
      </c>
      <c r="AH1" s="12" t="s">
        <v>34</v>
      </c>
      <c r="AI1" s="12" t="s">
        <v>35</v>
      </c>
      <c r="AJ1" s="13" t="s">
        <v>36</v>
      </c>
      <c r="AK1" s="12" t="s">
        <v>37</v>
      </c>
      <c r="AL1" s="12" t="s">
        <v>38</v>
      </c>
      <c r="AM1" s="12" t="s">
        <v>39</v>
      </c>
      <c r="AN1" s="12" t="s">
        <v>40</v>
      </c>
      <c r="AO1" s="12" t="s">
        <v>41</v>
      </c>
      <c r="AP1" s="12" t="s">
        <v>42</v>
      </c>
      <c r="AQ1" s="12" t="s">
        <v>43</v>
      </c>
      <c r="AR1" s="12" t="s">
        <v>44</v>
      </c>
      <c r="AS1" s="12" t="s">
        <v>45</v>
      </c>
      <c r="AT1" s="12" t="s">
        <v>46</v>
      </c>
      <c r="AU1" s="13"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3" t="s">
        <v>61</v>
      </c>
      <c r="BJ1" s="12" t="s">
        <v>62</v>
      </c>
      <c r="BK1" s="12" t="s">
        <v>63</v>
      </c>
      <c r="BL1" s="12" t="s">
        <v>64</v>
      </c>
      <c r="BM1" s="12" t="s">
        <v>65</v>
      </c>
      <c r="BN1" s="13" t="s">
        <v>66</v>
      </c>
      <c r="BO1" s="12" t="s">
        <v>67</v>
      </c>
      <c r="BP1" s="12" t="s">
        <v>68</v>
      </c>
      <c r="BQ1" s="12" t="s">
        <v>69</v>
      </c>
      <c r="BR1" s="12" t="s">
        <v>70</v>
      </c>
      <c r="BS1" s="12" t="s">
        <v>71</v>
      </c>
      <c r="BT1" s="12" t="s">
        <v>72</v>
      </c>
      <c r="BU1" s="12" t="s">
        <v>73</v>
      </c>
      <c r="BV1" s="13" t="s">
        <v>74</v>
      </c>
    </row>
    <row r="2" spans="1:74" ht="75" x14ac:dyDescent="0.25">
      <c r="A2" s="8" t="s">
        <v>77</v>
      </c>
      <c r="B2" s="14" t="s">
        <v>78</v>
      </c>
      <c r="C2" s="4" t="s">
        <v>79</v>
      </c>
      <c r="D2" s="4" t="s">
        <v>5213</v>
      </c>
      <c r="E2" s="4" t="s">
        <v>81</v>
      </c>
      <c r="F2" s="4" t="s">
        <v>82</v>
      </c>
      <c r="G2" s="4" t="s">
        <v>83</v>
      </c>
      <c r="H2" s="4" t="s">
        <v>84</v>
      </c>
      <c r="I2" s="4" t="s">
        <v>85</v>
      </c>
      <c r="J2" s="17" t="s">
        <v>86</v>
      </c>
      <c r="K2" s="17" t="str">
        <f>_xlfn.CONCAT(C2,D2,E2,F2,G2,H2,I2,J2)</f>
        <v>QualityPts ExecutionGeneralQuality Process ControlControl process via quality dataAutomated Process control chart visualisationUse PBI as control chart  for parametersCreate a report on PBI to allow user to create graphs for needed parameters</v>
      </c>
      <c r="L2" s="4"/>
      <c r="M2" s="4"/>
      <c r="N2" s="4"/>
      <c r="O2" s="4"/>
      <c r="P2" s="4" t="s">
        <v>89</v>
      </c>
      <c r="Q2" s="4"/>
      <c r="R2" s="11"/>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row>
    <row r="3" spans="1:74" ht="90" x14ac:dyDescent="0.25">
      <c r="A3" s="9" t="s">
        <v>77</v>
      </c>
      <c r="B3" s="14" t="s">
        <v>78</v>
      </c>
      <c r="C3" s="3" t="s">
        <v>79</v>
      </c>
      <c r="D3" s="3" t="s">
        <v>5213</v>
      </c>
      <c r="E3" s="3" t="s">
        <v>81</v>
      </c>
      <c r="F3" s="3" t="s">
        <v>82</v>
      </c>
      <c r="G3" s="3" t="s">
        <v>83</v>
      </c>
      <c r="H3" s="3" t="s">
        <v>84</v>
      </c>
      <c r="I3" s="3" t="s">
        <v>93</v>
      </c>
      <c r="J3" s="18" t="s">
        <v>94</v>
      </c>
      <c r="K3" s="17" t="str">
        <f t="shared" ref="K3:K66" si="0">_xlfn.CONCAT(C3,D3,E3,F3,G3,H3,I3,J3)</f>
        <v>QualityPts ExecutionGeneralQuality Process ControlControl process via quality dataAutomated Process control chart visualisationGraphing capability for a recurrent parameter on a single orderCreate a specific page on IQ so that users can graph different measures of a single parameter on a single order</v>
      </c>
      <c r="L3" s="3"/>
      <c r="M3" s="3"/>
      <c r="N3" s="3"/>
      <c r="O3" s="3"/>
      <c r="P3" s="3" t="s">
        <v>89</v>
      </c>
      <c r="Q3" s="3"/>
      <c r="R3" s="5"/>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row>
    <row r="4" spans="1:74" ht="105" x14ac:dyDescent="0.25">
      <c r="A4" s="9" t="s">
        <v>77</v>
      </c>
      <c r="B4" s="14" t="s">
        <v>78</v>
      </c>
      <c r="C4" s="3" t="s">
        <v>79</v>
      </c>
      <c r="D4" s="3" t="s">
        <v>5213</v>
      </c>
      <c r="E4" s="3" t="s">
        <v>81</v>
      </c>
      <c r="F4" s="3" t="s">
        <v>82</v>
      </c>
      <c r="G4" s="3" t="s">
        <v>83</v>
      </c>
      <c r="H4" s="3" t="s">
        <v>84</v>
      </c>
      <c r="I4" s="3" t="s">
        <v>96</v>
      </c>
      <c r="J4" s="18" t="s">
        <v>97</v>
      </c>
      <c r="K4" s="17" t="str">
        <f t="shared" si="0"/>
        <v>QualityPts ExecutionGeneralQuality Process ControlControl process via quality dataAutomated Process control chart visualisationGraphing capability for a specific parameter for different orders (historical)Create a specific page on IQ so that users can graph different measures of a single parameter on different order order (dot chart)</v>
      </c>
      <c r="L4" s="3"/>
      <c r="M4" s="3"/>
      <c r="N4" s="3"/>
      <c r="O4" s="3"/>
      <c r="P4" s="3" t="s">
        <v>89</v>
      </c>
      <c r="Q4" s="3"/>
      <c r="R4" s="5"/>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row>
    <row r="5" spans="1:74" ht="90" x14ac:dyDescent="0.25">
      <c r="A5" s="9" t="s">
        <v>77</v>
      </c>
      <c r="B5" s="14" t="s">
        <v>78</v>
      </c>
      <c r="C5" s="3" t="s">
        <v>79</v>
      </c>
      <c r="D5" s="3" t="s">
        <v>5213</v>
      </c>
      <c r="E5" s="3" t="s">
        <v>81</v>
      </c>
      <c r="F5" s="3" t="s">
        <v>82</v>
      </c>
      <c r="G5" s="3" t="s">
        <v>83</v>
      </c>
      <c r="H5" s="3" t="s">
        <v>84</v>
      </c>
      <c r="I5" s="3" t="s">
        <v>99</v>
      </c>
      <c r="J5" s="18" t="s">
        <v>100</v>
      </c>
      <c r="K5" s="17" t="str">
        <f t="shared" si="0"/>
        <v>QualityPts ExecutionGeneralQuality Process ControlControl process via quality dataAutomated Process control chart visualisationReal time control charts for specific parametersAllow users to monitore on real time the process variation via control charts</v>
      </c>
      <c r="L5" s="3"/>
      <c r="M5" s="3"/>
      <c r="N5" s="3"/>
      <c r="O5" s="3"/>
      <c r="P5" s="3" t="s">
        <v>89</v>
      </c>
      <c r="Q5" s="3"/>
      <c r="R5" s="5"/>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row>
    <row r="6" spans="1:74" ht="75" x14ac:dyDescent="0.25">
      <c r="A6" s="9" t="s">
        <v>77</v>
      </c>
      <c r="B6" s="14" t="s">
        <v>78</v>
      </c>
      <c r="C6" s="3" t="s">
        <v>79</v>
      </c>
      <c r="D6" s="3" t="s">
        <v>5213</v>
      </c>
      <c r="E6" s="3" t="s">
        <v>81</v>
      </c>
      <c r="F6" s="3" t="s">
        <v>102</v>
      </c>
      <c r="G6" s="3" t="s">
        <v>103</v>
      </c>
      <c r="H6" s="3" t="s">
        <v>104</v>
      </c>
      <c r="I6" s="3" t="s">
        <v>5214</v>
      </c>
      <c r="J6" s="18" t="s">
        <v>105</v>
      </c>
      <c r="K6" s="17" t="str">
        <f t="shared" si="0"/>
        <v>QualityPts ExecutionGeneralTraceabilityTrace batchs between different sitesCross Sites Traceability visualisationUse PBI to track site  traceabilityCreate a report on PBI to allow user to track orders' traceability between two sites</v>
      </c>
      <c r="L6" s="3"/>
      <c r="M6" s="3"/>
      <c r="N6" s="3"/>
      <c r="O6" s="3"/>
      <c r="P6" s="3" t="s">
        <v>89</v>
      </c>
      <c r="Q6" s="3"/>
      <c r="R6" s="5"/>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row>
    <row r="7" spans="1:74" ht="75" x14ac:dyDescent="0.25">
      <c r="A7" s="9" t="s">
        <v>77</v>
      </c>
      <c r="B7" s="14" t="s">
        <v>78</v>
      </c>
      <c r="C7" s="3" t="s">
        <v>79</v>
      </c>
      <c r="D7" s="3" t="s">
        <v>5213</v>
      </c>
      <c r="E7" s="3" t="s">
        <v>81</v>
      </c>
      <c r="F7" s="3" t="s">
        <v>102</v>
      </c>
      <c r="G7" s="3" t="s">
        <v>103</v>
      </c>
      <c r="H7" s="3" t="s">
        <v>104</v>
      </c>
      <c r="I7" s="3" t="s">
        <v>107</v>
      </c>
      <c r="J7" s="18" t="s">
        <v>108</v>
      </c>
      <c r="K7" s="17" t="str">
        <f t="shared" si="0"/>
        <v>QualityPts ExecutionGeneralTraceabilityTrace batchs between different sitesCross Sites Traceability visualisationCreate a trace page for cross site batchesCreate a specific page on IQ so that user can track materials and order across different sites</v>
      </c>
      <c r="L7" s="3"/>
      <c r="M7" s="3"/>
      <c r="N7" s="3"/>
      <c r="O7" s="3"/>
      <c r="P7" s="3" t="s">
        <v>89</v>
      </c>
      <c r="Q7" s="3"/>
      <c r="R7" s="5"/>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row>
    <row r="8" spans="1:74" ht="60" x14ac:dyDescent="0.25">
      <c r="A8" s="9" t="s">
        <v>77</v>
      </c>
      <c r="B8" s="14" t="s">
        <v>78</v>
      </c>
      <c r="C8" s="3" t="s">
        <v>79</v>
      </c>
      <c r="D8" s="3" t="s">
        <v>5213</v>
      </c>
      <c r="E8" s="3" t="s">
        <v>81</v>
      </c>
      <c r="F8" s="3" t="s">
        <v>102</v>
      </c>
      <c r="G8" s="3" t="s">
        <v>110</v>
      </c>
      <c r="H8" s="3" t="s">
        <v>111</v>
      </c>
      <c r="I8" s="3" t="s">
        <v>112</v>
      </c>
      <c r="J8" s="18" t="s">
        <v>113</v>
      </c>
      <c r="K8" s="17" t="str">
        <f t="shared" si="0"/>
        <v>QualityPts ExecutionGeneralTraceabilityTrace quality PIs among batchesQuality PIs TraceabilityUse PBI to track Quality PIs traceabilityCreate a report on PBI to allow user to track Quality PIs using treacibilty info</v>
      </c>
      <c r="L8" s="3"/>
      <c r="M8" s="3"/>
      <c r="N8" s="3"/>
      <c r="O8" s="3"/>
      <c r="P8" s="3" t="s">
        <v>89</v>
      </c>
      <c r="Q8" s="3"/>
      <c r="R8" s="5"/>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row>
    <row r="9" spans="1:74" ht="75" x14ac:dyDescent="0.25">
      <c r="A9" s="9" t="s">
        <v>77</v>
      </c>
      <c r="B9" s="14" t="s">
        <v>78</v>
      </c>
      <c r="C9" s="3" t="s">
        <v>79</v>
      </c>
      <c r="D9" s="3" t="s">
        <v>5213</v>
      </c>
      <c r="E9" s="3" t="s">
        <v>81</v>
      </c>
      <c r="F9" s="3" t="s">
        <v>102</v>
      </c>
      <c r="G9" s="3" t="s">
        <v>110</v>
      </c>
      <c r="H9" s="3" t="s">
        <v>111</v>
      </c>
      <c r="I9" s="3" t="s">
        <v>116</v>
      </c>
      <c r="J9" s="18" t="s">
        <v>117</v>
      </c>
      <c r="K9" s="17" t="str">
        <f t="shared" si="0"/>
        <v>QualityPts ExecutionGeneralTraceabilityTrace quality PIs among batchesQuality PIs TraceabilityGenerate a report for quality trace based on parametersCreate a page on IQ to allow user to track Quality PIs using treacibilty info</v>
      </c>
      <c r="L9" s="3"/>
      <c r="M9" s="3"/>
      <c r="N9" s="3"/>
      <c r="O9" s="3"/>
      <c r="P9" s="3" t="s">
        <v>89</v>
      </c>
      <c r="Q9" s="3"/>
      <c r="R9" s="5"/>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row>
    <row r="10" spans="1:74" ht="75" x14ac:dyDescent="0.25">
      <c r="A10" s="9" t="s">
        <v>77</v>
      </c>
      <c r="B10" s="14" t="s">
        <v>78</v>
      </c>
      <c r="C10" s="3" t="s">
        <v>79</v>
      </c>
      <c r="D10" s="3" t="s">
        <v>5213</v>
      </c>
      <c r="E10" s="3" t="s">
        <v>81</v>
      </c>
      <c r="F10" s="3" t="s">
        <v>102</v>
      </c>
      <c r="G10" s="3" t="s">
        <v>110</v>
      </c>
      <c r="H10" s="3" t="s">
        <v>111</v>
      </c>
      <c r="I10" s="3" t="s">
        <v>119</v>
      </c>
      <c r="J10" s="18" t="s">
        <v>120</v>
      </c>
      <c r="K10" s="17" t="str">
        <f t="shared" si="0"/>
        <v>QualityPts ExecutionGeneralTraceabilityTrace quality PIs among batchesQuality PIs TraceabilityCreate an expandable tree view for quality traceCreate a tracebility view where users can navigate among orders to track PIs</v>
      </c>
      <c r="L10" s="3"/>
      <c r="M10" s="3"/>
      <c r="N10" s="3"/>
      <c r="O10" s="3"/>
      <c r="P10" s="3" t="s">
        <v>89</v>
      </c>
      <c r="Q10" s="3"/>
      <c r="R10" s="5"/>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row>
    <row r="11" spans="1:74" ht="90" x14ac:dyDescent="0.25">
      <c r="A11" s="9" t="s">
        <v>77</v>
      </c>
      <c r="B11" s="14" t="s">
        <v>78</v>
      </c>
      <c r="C11" s="3" t="s">
        <v>79</v>
      </c>
      <c r="D11" s="3" t="s">
        <v>5213</v>
      </c>
      <c r="E11" s="3" t="s">
        <v>81</v>
      </c>
      <c r="F11" s="3" t="s">
        <v>102</v>
      </c>
      <c r="G11" s="3" t="s">
        <v>122</v>
      </c>
      <c r="H11" s="3" t="s">
        <v>123</v>
      </c>
      <c r="I11" s="3" t="s">
        <v>124</v>
      </c>
      <c r="J11" s="18" t="s">
        <v>125</v>
      </c>
      <c r="K11" s="17" t="str">
        <f t="shared" si="0"/>
        <v>QualityPts ExecutionGeneralTraceabilityTrace processes inputs and outputsTransactional TraceabilityUse PBI to track transactional traceability (materials, yeast, products)Create a report on PBI to allow user to track trasational items (materials, yeast…)</v>
      </c>
      <c r="L11" s="3"/>
      <c r="M11" s="3"/>
      <c r="N11" s="3"/>
      <c r="O11" s="3"/>
      <c r="P11" s="3" t="s">
        <v>89</v>
      </c>
      <c r="Q11" s="3"/>
      <c r="R11" s="5"/>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row>
    <row r="12" spans="1:74" ht="90" x14ac:dyDescent="0.25">
      <c r="A12" s="9" t="s">
        <v>77</v>
      </c>
      <c r="B12" s="14" t="s">
        <v>78</v>
      </c>
      <c r="C12" s="3" t="s">
        <v>79</v>
      </c>
      <c r="D12" s="3" t="s">
        <v>5213</v>
      </c>
      <c r="E12" s="3" t="s">
        <v>81</v>
      </c>
      <c r="F12" s="3" t="s">
        <v>102</v>
      </c>
      <c r="G12" s="3" t="s">
        <v>122</v>
      </c>
      <c r="H12" s="3" t="s">
        <v>123</v>
      </c>
      <c r="I12" s="3" t="s">
        <v>127</v>
      </c>
      <c r="J12" s="18" t="s">
        <v>128</v>
      </c>
      <c r="K12" s="17" t="str">
        <f t="shared" si="0"/>
        <v>QualityPts ExecutionGeneralTraceabilityTrace processes inputs and outputsTransactional TraceabilityGenerate a report to track transactional traceability (materials, yeast, products)Generate a report where users can have traceability info for orders' transactional materials</v>
      </c>
      <c r="L12" s="3"/>
      <c r="M12" s="3"/>
      <c r="N12" s="3"/>
      <c r="O12" s="3"/>
      <c r="P12" s="3" t="s">
        <v>89</v>
      </c>
      <c r="Q12" s="3"/>
      <c r="R12" s="5"/>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row>
    <row r="13" spans="1:74" ht="90" x14ac:dyDescent="0.25">
      <c r="A13" s="9" t="s">
        <v>77</v>
      </c>
      <c r="B13" s="14" t="s">
        <v>78</v>
      </c>
      <c r="C13" s="3" t="s">
        <v>79</v>
      </c>
      <c r="D13" s="3" t="s">
        <v>5213</v>
      </c>
      <c r="E13" s="3" t="s">
        <v>81</v>
      </c>
      <c r="F13" s="3" t="s">
        <v>102</v>
      </c>
      <c r="G13" s="3" t="s">
        <v>122</v>
      </c>
      <c r="H13" s="3" t="s">
        <v>123</v>
      </c>
      <c r="I13" s="3" t="s">
        <v>130</v>
      </c>
      <c r="J13" s="18" t="s">
        <v>131</v>
      </c>
      <c r="K13" s="17" t="str">
        <f t="shared" si="0"/>
        <v>QualityPts ExecutionGeneralTraceabilityTrace processes inputs and outputsTransactional TraceabilityCreate an expandable tree view to track transactional traceability (materials, yeast, products)Create a tracebility view where users can navigate among orders to track transactional items</v>
      </c>
      <c r="L13" s="3"/>
      <c r="M13" s="3"/>
      <c r="N13" s="3"/>
      <c r="O13" s="3"/>
      <c r="P13" s="3" t="s">
        <v>89</v>
      </c>
      <c r="Q13" s="3"/>
      <c r="R13" s="5"/>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row>
    <row r="14" spans="1:74" ht="75" x14ac:dyDescent="0.25">
      <c r="A14" s="9" t="s">
        <v>77</v>
      </c>
      <c r="B14" s="14" t="s">
        <v>78</v>
      </c>
      <c r="C14" s="3" t="s">
        <v>79</v>
      </c>
      <c r="D14" s="3" t="s">
        <v>5215</v>
      </c>
      <c r="E14" s="3" t="s">
        <v>133</v>
      </c>
      <c r="F14" s="3" t="s">
        <v>134</v>
      </c>
      <c r="G14" s="3" t="s">
        <v>135</v>
      </c>
      <c r="H14" s="3" t="s">
        <v>136</v>
      </c>
      <c r="I14" s="3" t="s">
        <v>137</v>
      </c>
      <c r="J14" s="18" t="s">
        <v>137</v>
      </c>
      <c r="K14" s="17" t="str">
        <f t="shared" si="0"/>
        <v>QualityPTS SchedulingCIPProcess Hygine ControlManage Quality Checks for CIP booksSchedule PTS Checks for CIP booksIntegrate and consume CIP books from PTS PortalIntegrate and consume CIP books from PTS Portal</v>
      </c>
      <c r="L14" s="3"/>
      <c r="M14" s="3"/>
      <c r="N14" s="3"/>
      <c r="O14" s="3"/>
      <c r="P14" s="3" t="s">
        <v>89</v>
      </c>
      <c r="Q14" s="3"/>
      <c r="R14" s="5"/>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row>
    <row r="15" spans="1:74" ht="75" x14ac:dyDescent="0.25">
      <c r="A15" s="9" t="s">
        <v>77</v>
      </c>
      <c r="B15" s="14" t="s">
        <v>78</v>
      </c>
      <c r="C15" s="3" t="s">
        <v>79</v>
      </c>
      <c r="D15" s="3" t="s">
        <v>5215</v>
      </c>
      <c r="E15" s="3" t="s">
        <v>133</v>
      </c>
      <c r="F15" s="3" t="s">
        <v>134</v>
      </c>
      <c r="G15" s="3" t="s">
        <v>135</v>
      </c>
      <c r="H15" s="3" t="s">
        <v>136</v>
      </c>
      <c r="I15" s="3" t="s">
        <v>139</v>
      </c>
      <c r="J15" s="18" t="s">
        <v>140</v>
      </c>
      <c r="K15" s="17" t="str">
        <f t="shared" si="0"/>
        <v>QualityPTS SchedulingCIPProcess Hygine ControlManage Quality Checks for CIP booksSchedule PTS Checks for CIP booksSchedule PTS Checks for Loop Variant on SubtableSchedule PTS Checks for Loop Variant on Subtable from pts books</v>
      </c>
      <c r="L15" s="3"/>
      <c r="M15" s="3"/>
      <c r="N15" s="3"/>
      <c r="O15" s="3"/>
      <c r="P15" s="3" t="s">
        <v>89</v>
      </c>
      <c r="Q15" s="3"/>
      <c r="R15" s="5"/>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row>
    <row r="16" spans="1:74" ht="75" x14ac:dyDescent="0.25">
      <c r="A16" s="9" t="s">
        <v>77</v>
      </c>
      <c r="B16" s="14" t="s">
        <v>78</v>
      </c>
      <c r="C16" s="3" t="s">
        <v>79</v>
      </c>
      <c r="D16" s="3" t="s">
        <v>5215</v>
      </c>
      <c r="E16" s="3" t="s">
        <v>133</v>
      </c>
      <c r="F16" s="3" t="s">
        <v>134</v>
      </c>
      <c r="G16" s="3" t="s">
        <v>135</v>
      </c>
      <c r="H16" s="3" t="s">
        <v>136</v>
      </c>
      <c r="I16" s="3" t="s">
        <v>5216</v>
      </c>
      <c r="J16" s="18" t="s">
        <v>142</v>
      </c>
      <c r="K16" s="17" t="str">
        <f t="shared" si="0"/>
        <v>QualityPTS SchedulingCIPProcess Hygine ControlManage Quality Checks for CIP booksSchedule PTS Checks for CIP booksConsume PH orders details, to allow pts schedulingEnable IQ table to work for CIP checks</v>
      </c>
      <c r="L16" s="3"/>
      <c r="M16" s="3"/>
      <c r="N16" s="3"/>
      <c r="O16" s="3"/>
      <c r="P16" s="3" t="s">
        <v>89</v>
      </c>
      <c r="Q16" s="3"/>
      <c r="R16" s="5"/>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row>
    <row r="17" spans="1:74" ht="75" x14ac:dyDescent="0.25">
      <c r="A17" s="9" t="s">
        <v>77</v>
      </c>
      <c r="B17" s="14" t="s">
        <v>78</v>
      </c>
      <c r="C17" s="3" t="s">
        <v>79</v>
      </c>
      <c r="D17" s="3" t="s">
        <v>5213</v>
      </c>
      <c r="E17" s="3" t="s">
        <v>133</v>
      </c>
      <c r="F17" s="3" t="s">
        <v>134</v>
      </c>
      <c r="G17" s="3" t="s">
        <v>145</v>
      </c>
      <c r="H17" s="3" t="s">
        <v>146</v>
      </c>
      <c r="I17" s="3" t="s">
        <v>147</v>
      </c>
      <c r="J17" s="18" t="s">
        <v>148</v>
      </c>
      <c r="K17" s="17" t="str">
        <f t="shared" si="0"/>
        <v>QualityPts ExecutionCIPProcess Hygine ControlExecute Quality Checks for CIP booksInput Data for CIP pts checksManual CIP pts checks inputEnable IQ table to work for CIP checks, wher users can input manual or automated data</v>
      </c>
      <c r="L17" s="3"/>
      <c r="M17" s="3"/>
      <c r="N17" s="3"/>
      <c r="O17" s="3"/>
      <c r="P17" s="3" t="s">
        <v>89</v>
      </c>
      <c r="Q17" s="3"/>
      <c r="R17" s="5"/>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row>
    <row r="18" spans="1:74" ht="75" x14ac:dyDescent="0.25">
      <c r="A18" s="9" t="s">
        <v>77</v>
      </c>
      <c r="B18" s="14" t="s">
        <v>78</v>
      </c>
      <c r="C18" s="3" t="s">
        <v>79</v>
      </c>
      <c r="D18" s="3" t="s">
        <v>5215</v>
      </c>
      <c r="E18" s="3" t="s">
        <v>81</v>
      </c>
      <c r="F18" s="3" t="s">
        <v>82</v>
      </c>
      <c r="G18" s="3" t="s">
        <v>150</v>
      </c>
      <c r="H18" s="3" t="s">
        <v>151</v>
      </c>
      <c r="I18" s="3" t="s">
        <v>152</v>
      </c>
      <c r="J18" s="18" t="s">
        <v>153</v>
      </c>
      <c r="K18" s="17" t="str">
        <f t="shared" si="0"/>
        <v>QualityPTS SchedulingGeneralQuality Process ControlSchedule extra checks as needed PTS Checks Adhoc Scheduling Manual single adhoc schedulingAllow users to create adhocs for a single check</v>
      </c>
      <c r="L18" s="3"/>
      <c r="M18" s="3"/>
      <c r="N18" s="3"/>
      <c r="O18" s="3"/>
      <c r="P18" s="3" t="s">
        <v>155</v>
      </c>
      <c r="Q18" s="3"/>
      <c r="R18" s="5"/>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row>
    <row r="19" spans="1:74" ht="90" x14ac:dyDescent="0.25">
      <c r="A19" s="9" t="s">
        <v>77</v>
      </c>
      <c r="B19" s="14" t="s">
        <v>78</v>
      </c>
      <c r="C19" s="3" t="s">
        <v>79</v>
      </c>
      <c r="D19" s="3" t="s">
        <v>5215</v>
      </c>
      <c r="E19" s="3" t="s">
        <v>81</v>
      </c>
      <c r="F19" s="3" t="s">
        <v>82</v>
      </c>
      <c r="G19" s="3" t="s">
        <v>150</v>
      </c>
      <c r="H19" s="3" t="s">
        <v>151</v>
      </c>
      <c r="I19" s="3" t="s">
        <v>156</v>
      </c>
      <c r="J19" s="18" t="s">
        <v>157</v>
      </c>
      <c r="K19" s="17" t="str">
        <f t="shared" si="0"/>
        <v>QualityPTS SchedulingGeneralQuality Process ControlSchedule extra checks as needed PTS Checks Adhoc Scheduling Manual multi adhoc scheduling (by process blocks)Allow users to create more than one adhoc at once, using the concept of Process blocks to make it easier</v>
      </c>
      <c r="L19" s="3"/>
      <c r="M19" s="3"/>
      <c r="N19" s="3"/>
      <c r="O19" s="3"/>
      <c r="P19" s="3" t="s">
        <v>155</v>
      </c>
      <c r="Q19" s="3"/>
      <c r="R19" s="5"/>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row>
    <row r="20" spans="1:74" ht="75" x14ac:dyDescent="0.25">
      <c r="A20" s="9" t="s">
        <v>77</v>
      </c>
      <c r="B20" s="14" t="s">
        <v>78</v>
      </c>
      <c r="C20" s="3" t="s">
        <v>79</v>
      </c>
      <c r="D20" s="3" t="s">
        <v>5215</v>
      </c>
      <c r="E20" s="3" t="s">
        <v>81</v>
      </c>
      <c r="F20" s="3" t="s">
        <v>82</v>
      </c>
      <c r="G20" s="3" t="s">
        <v>150</v>
      </c>
      <c r="H20" s="3" t="s">
        <v>151</v>
      </c>
      <c r="I20" s="3" t="s">
        <v>159</v>
      </c>
      <c r="J20" s="18" t="s">
        <v>160</v>
      </c>
      <c r="K20" s="17" t="str">
        <f t="shared" si="0"/>
        <v>QualityPTS SchedulingGeneralQuality Process ControlSchedule extra checks as needed PTS Checks Adhoc Scheduling Auto adhoc scheduling &amp; input via SODA eventsUse SODA automation event to automatically create and populate adhocs</v>
      </c>
      <c r="L20" s="3"/>
      <c r="M20" s="3"/>
      <c r="N20" s="3"/>
      <c r="O20" s="3"/>
      <c r="P20" s="3" t="s">
        <v>155</v>
      </c>
      <c r="Q20" s="3"/>
      <c r="R20" s="5"/>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row>
    <row r="21" spans="1:74" ht="75" x14ac:dyDescent="0.25">
      <c r="A21" s="9" t="s">
        <v>77</v>
      </c>
      <c r="B21" s="14" t="s">
        <v>78</v>
      </c>
      <c r="C21" s="3" t="s">
        <v>79</v>
      </c>
      <c r="D21" s="3" t="s">
        <v>5213</v>
      </c>
      <c r="E21" s="3" t="s">
        <v>81</v>
      </c>
      <c r="F21" s="3" t="s">
        <v>162</v>
      </c>
      <c r="G21" s="3" t="s">
        <v>163</v>
      </c>
      <c r="H21" s="3" t="s">
        <v>164</v>
      </c>
      <c r="I21" s="3" t="s">
        <v>165</v>
      </c>
      <c r="J21" s="18" t="s">
        <v>166</v>
      </c>
      <c r="K21" s="17" t="str">
        <f t="shared" si="0"/>
        <v>QualityPts ExecutionGeneralPTS Frequency ComplianceInput data for scheduled PTS ChecksOperational PTS Check input pageGeneral Input tableCreate a page where users can manage all pts checks from a specific subarea</v>
      </c>
      <c r="L21" s="3"/>
      <c r="M21" s="3"/>
      <c r="N21" s="3"/>
      <c r="O21" s="3"/>
      <c r="P21" s="3" t="s">
        <v>155</v>
      </c>
      <c r="Q21" s="3"/>
      <c r="R21" s="5"/>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row>
    <row r="22" spans="1:74" ht="75" x14ac:dyDescent="0.25">
      <c r="A22" s="9" t="s">
        <v>77</v>
      </c>
      <c r="B22" s="14" t="s">
        <v>78</v>
      </c>
      <c r="C22" s="3" t="s">
        <v>79</v>
      </c>
      <c r="D22" s="3" t="s">
        <v>5213</v>
      </c>
      <c r="E22" s="3" t="s">
        <v>81</v>
      </c>
      <c r="F22" s="3" t="s">
        <v>162</v>
      </c>
      <c r="G22" s="3" t="s">
        <v>163</v>
      </c>
      <c r="H22" s="3" t="s">
        <v>164</v>
      </c>
      <c r="I22" s="3" t="s">
        <v>168</v>
      </c>
      <c r="J22" s="18" t="s">
        <v>169</v>
      </c>
      <c r="K22" s="17" t="str">
        <f t="shared" si="0"/>
        <v>QualityPts ExecutionGeneralPTS Frequency ComplianceInput data for scheduled PTS ChecksOperational PTS Check input pagePTS checks by orderCreate a page, inside a specific order, where users can see the orders' needed check to be done</v>
      </c>
      <c r="L22" s="3"/>
      <c r="M22" s="3"/>
      <c r="N22" s="3"/>
      <c r="O22" s="3"/>
      <c r="P22" s="3" t="s">
        <v>155</v>
      </c>
      <c r="Q22" s="3"/>
      <c r="R22" s="5"/>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row>
    <row r="23" spans="1:74" ht="90" x14ac:dyDescent="0.25">
      <c r="A23" s="9" t="s">
        <v>77</v>
      </c>
      <c r="B23" s="14" t="s">
        <v>78</v>
      </c>
      <c r="C23" s="3" t="s">
        <v>79</v>
      </c>
      <c r="D23" s="3" t="s">
        <v>5213</v>
      </c>
      <c r="E23" s="3" t="s">
        <v>81</v>
      </c>
      <c r="F23" s="3" t="s">
        <v>162</v>
      </c>
      <c r="G23" s="3" t="s">
        <v>163</v>
      </c>
      <c r="H23" s="3" t="s">
        <v>164</v>
      </c>
      <c r="I23" s="3" t="s">
        <v>171</v>
      </c>
      <c r="J23" s="18" t="s">
        <v>172</v>
      </c>
      <c r="K23" s="17" t="str">
        <f t="shared" si="0"/>
        <v>QualityPts ExecutionGeneralPTS Frequency ComplianceInput data for scheduled PTS ChecksOperational PTS Check input pagePre-set templatesAllow user to create a pre set template, so that they can see their table on a specific way every time</v>
      </c>
      <c r="L23" s="3"/>
      <c r="M23" s="3"/>
      <c r="N23" s="3"/>
      <c r="O23" s="3"/>
      <c r="P23" s="3" t="s">
        <v>89</v>
      </c>
      <c r="Q23" s="3"/>
      <c r="R23" s="5"/>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row>
    <row r="24" spans="1:74" ht="90" x14ac:dyDescent="0.25">
      <c r="A24" s="9" t="s">
        <v>77</v>
      </c>
      <c r="B24" s="14" t="s">
        <v>78</v>
      </c>
      <c r="C24" s="3" t="s">
        <v>79</v>
      </c>
      <c r="D24" s="3" t="s">
        <v>5213</v>
      </c>
      <c r="E24" s="3" t="s">
        <v>81</v>
      </c>
      <c r="F24" s="3" t="s">
        <v>162</v>
      </c>
      <c r="G24" s="3" t="s">
        <v>163</v>
      </c>
      <c r="H24" s="3" t="s">
        <v>164</v>
      </c>
      <c r="I24" s="3" t="s">
        <v>174</v>
      </c>
      <c r="J24" s="18" t="s">
        <v>175</v>
      </c>
      <c r="K24" s="17" t="str">
        <f t="shared" si="0"/>
        <v>QualityPts ExecutionGeneralPTS Frequency ComplianceInput data for scheduled PTS ChecksOperational PTS Check input pageWorkbenchCreate a page where users can group pts checks by role, subarea, type or other needs, making easier to manage pts checks</v>
      </c>
      <c r="L24" s="3"/>
      <c r="M24" s="3"/>
      <c r="N24" s="3"/>
      <c r="O24" s="3"/>
      <c r="P24" s="3" t="s">
        <v>89</v>
      </c>
      <c r="Q24" s="3"/>
      <c r="R24" s="5"/>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row>
    <row r="25" spans="1:74" ht="90" x14ac:dyDescent="0.25">
      <c r="A25" s="9" t="s">
        <v>77</v>
      </c>
      <c r="B25" s="14" t="s">
        <v>78</v>
      </c>
      <c r="C25" s="3" t="s">
        <v>79</v>
      </c>
      <c r="D25" s="3" t="s">
        <v>5215</v>
      </c>
      <c r="E25" s="3" t="s">
        <v>81</v>
      </c>
      <c r="F25" s="3" t="s">
        <v>162</v>
      </c>
      <c r="G25" s="3" t="s">
        <v>177</v>
      </c>
      <c r="H25" s="3" t="s">
        <v>178</v>
      </c>
      <c r="I25" s="3" t="s">
        <v>179</v>
      </c>
      <c r="J25" s="18" t="s">
        <v>180</v>
      </c>
      <c r="K25" s="17" t="str">
        <f t="shared" si="0"/>
        <v>QualityPTS SchedulingGeneralPTS Frequency ComplianceQuality management for PTS booksSend books from PTS to IQSync books and update it via backend when requestedCreate an buttonon the frontend where specific users can sync books from pts portal to IQ</v>
      </c>
      <c r="L25" s="3"/>
      <c r="M25" s="3"/>
      <c r="N25" s="3"/>
      <c r="O25" s="3"/>
      <c r="P25" s="3" t="s">
        <v>155</v>
      </c>
      <c r="Q25" s="3"/>
      <c r="R25" s="5"/>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row>
    <row r="26" spans="1:74" ht="90" x14ac:dyDescent="0.25">
      <c r="A26" s="9" t="s">
        <v>77</v>
      </c>
      <c r="B26" s="14" t="s">
        <v>78</v>
      </c>
      <c r="C26" s="3" t="s">
        <v>79</v>
      </c>
      <c r="D26" s="3" t="s">
        <v>5215</v>
      </c>
      <c r="E26" s="3" t="s">
        <v>81</v>
      </c>
      <c r="F26" s="3" t="s">
        <v>162</v>
      </c>
      <c r="G26" s="3" t="s">
        <v>177</v>
      </c>
      <c r="H26" s="3" t="s">
        <v>178</v>
      </c>
      <c r="I26" s="3" t="s">
        <v>182</v>
      </c>
      <c r="J26" s="18" t="s">
        <v>183</v>
      </c>
      <c r="K26" s="17" t="str">
        <f t="shared" si="0"/>
        <v>QualityPTS SchedulingGeneralPTS Frequency ComplianceQuality management for PTS booksSend books from PTS to IQHave an option on PTS front end to allow user to sync it when neededCreate an endpoint where a sysadmin user can sync books from pts portal to IQ</v>
      </c>
      <c r="L26" s="3"/>
      <c r="M26" s="3"/>
      <c r="N26" s="3"/>
      <c r="O26" s="3"/>
      <c r="P26" s="3" t="s">
        <v>89</v>
      </c>
      <c r="Q26" s="3"/>
      <c r="R26" s="5"/>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row>
    <row r="27" spans="1:74" ht="90" x14ac:dyDescent="0.25">
      <c r="A27" s="9" t="s">
        <v>77</v>
      </c>
      <c r="B27" s="14" t="s">
        <v>78</v>
      </c>
      <c r="C27" s="3" t="s">
        <v>79</v>
      </c>
      <c r="D27" s="3" t="s">
        <v>5215</v>
      </c>
      <c r="E27" s="3" t="s">
        <v>81</v>
      </c>
      <c r="F27" s="3" t="s">
        <v>162</v>
      </c>
      <c r="G27" s="3" t="s">
        <v>177</v>
      </c>
      <c r="H27" s="3" t="s">
        <v>185</v>
      </c>
      <c r="I27" s="3" t="s">
        <v>186</v>
      </c>
      <c r="J27" s="18" t="s">
        <v>187</v>
      </c>
      <c r="K27" s="17" t="str">
        <f t="shared" si="0"/>
        <v>QualityPTS SchedulingGeneralPTS Frequency ComplianceQuality management for PTS booksSchedule PTS checks with recurrenceIntegrate and schedule recurrent event type frequency from pts portalConsume parameters with recurrence from PTS books and schedule them based on its triggers</v>
      </c>
      <c r="L27" s="3"/>
      <c r="M27" s="3"/>
      <c r="N27" s="3"/>
      <c r="O27" s="3"/>
      <c r="P27" s="3" t="s">
        <v>89</v>
      </c>
      <c r="Q27" s="3"/>
      <c r="R27" s="5"/>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row>
    <row r="28" spans="1:74" ht="105" x14ac:dyDescent="0.25">
      <c r="A28" s="9" t="s">
        <v>77</v>
      </c>
      <c r="B28" s="14" t="s">
        <v>78</v>
      </c>
      <c r="C28" s="3" t="s">
        <v>79</v>
      </c>
      <c r="D28" s="3" t="s">
        <v>5215</v>
      </c>
      <c r="E28" s="3" t="s">
        <v>81</v>
      </c>
      <c r="F28" s="3" t="s">
        <v>162</v>
      </c>
      <c r="G28" s="3" t="s">
        <v>177</v>
      </c>
      <c r="H28" s="3" t="s">
        <v>185</v>
      </c>
      <c r="I28" s="3" t="s">
        <v>189</v>
      </c>
      <c r="J28" s="18" t="s">
        <v>190</v>
      </c>
      <c r="K28" s="17" t="str">
        <f t="shared" si="0"/>
        <v>QualityPTS SchedulingGeneralPTS Frequency ComplianceQuality management for PTS booksSchedule PTS checks with recurrenceCreate a service to schedule recurrent  pts checks, considering its trigger and intervalDevelop the capability of keeping scheduling a specific parameter based on its frequency type and recurrence interval</v>
      </c>
      <c r="L28" s="3"/>
      <c r="M28" s="3"/>
      <c r="N28" s="3"/>
      <c r="O28" s="3"/>
      <c r="P28" s="3" t="s">
        <v>89</v>
      </c>
      <c r="Q28" s="3"/>
      <c r="R28" s="5"/>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row>
    <row r="29" spans="1:74" ht="90" x14ac:dyDescent="0.25">
      <c r="A29" s="9" t="s">
        <v>77</v>
      </c>
      <c r="B29" s="14" t="s">
        <v>78</v>
      </c>
      <c r="C29" s="3" t="s">
        <v>79</v>
      </c>
      <c r="D29" s="3" t="s">
        <v>5215</v>
      </c>
      <c r="E29" s="3" t="s">
        <v>81</v>
      </c>
      <c r="F29" s="3" t="s">
        <v>162</v>
      </c>
      <c r="G29" s="3" t="s">
        <v>177</v>
      </c>
      <c r="H29" s="3" t="s">
        <v>192</v>
      </c>
      <c r="I29" s="3" t="s">
        <v>193</v>
      </c>
      <c r="J29" s="18" t="s">
        <v>194</v>
      </c>
      <c r="K29" s="17" t="str">
        <f t="shared" si="0"/>
        <v>QualityPTS SchedulingGeneralPTS Frequency ComplianceQuality management for PTS booksConsume Subatable PTS Check Data for future SchedulingIntegrate and consume subtable pts checks from booksConsume parameters from pts books' subtables</v>
      </c>
      <c r="L29" s="3"/>
      <c r="M29" s="3"/>
      <c r="N29" s="3"/>
      <c r="O29" s="3"/>
      <c r="P29" s="3" t="s">
        <v>89</v>
      </c>
      <c r="Q29" s="3"/>
      <c r="R29" s="5"/>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row>
    <row r="30" spans="1:74" ht="105" x14ac:dyDescent="0.25">
      <c r="A30" s="9" t="s">
        <v>77</v>
      </c>
      <c r="B30" s="14" t="s">
        <v>78</v>
      </c>
      <c r="C30" s="3" t="s">
        <v>79</v>
      </c>
      <c r="D30" s="3" t="s">
        <v>5215</v>
      </c>
      <c r="E30" s="3" t="s">
        <v>81</v>
      </c>
      <c r="F30" s="3" t="s">
        <v>162</v>
      </c>
      <c r="G30" s="3" t="s">
        <v>177</v>
      </c>
      <c r="H30" s="3" t="s">
        <v>196</v>
      </c>
      <c r="I30" s="3" t="s">
        <v>197</v>
      </c>
      <c r="J30" s="18" t="s">
        <v>198</v>
      </c>
      <c r="K30" s="17" t="str">
        <f t="shared" si="0"/>
        <v>QualityPTS SchedulingGeneralPTS Frequency ComplianceQuality management for PTS booksConfigure process blocks by different kind of triggerCreate a configuration level for process blocks x equipmentCreate a configuration to link equipment instances and types to schedule specific process blocks</v>
      </c>
      <c r="L30" s="3"/>
      <c r="M30" s="3"/>
      <c r="N30" s="3"/>
      <c r="O30" s="3"/>
      <c r="P30" s="3" t="s">
        <v>155</v>
      </c>
      <c r="Q30" s="3"/>
      <c r="R30" s="5"/>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row>
    <row r="31" spans="1:74" ht="105" x14ac:dyDescent="0.25">
      <c r="A31" s="9" t="s">
        <v>77</v>
      </c>
      <c r="B31" s="14" t="s">
        <v>78</v>
      </c>
      <c r="C31" s="3" t="s">
        <v>79</v>
      </c>
      <c r="D31" s="3" t="s">
        <v>5215</v>
      </c>
      <c r="E31" s="3" t="s">
        <v>81</v>
      </c>
      <c r="F31" s="3" t="s">
        <v>162</v>
      </c>
      <c r="G31" s="3" t="s">
        <v>177</v>
      </c>
      <c r="H31" s="3" t="s">
        <v>196</v>
      </c>
      <c r="I31" s="3" t="s">
        <v>200</v>
      </c>
      <c r="J31" s="18" t="s">
        <v>201</v>
      </c>
      <c r="K31" s="17" t="str">
        <f t="shared" si="0"/>
        <v>QualityPTS SchedulingGeneralPTS Frequency ComplianceQuality management for PTS booksConfigure process blocks by different kind of triggerCreate a configuration level for process blocks x CharacteristicsCreate a configuration to link equipment characteristics to schedule specific process blocks</v>
      </c>
      <c r="L31" s="3"/>
      <c r="M31" s="3"/>
      <c r="N31" s="3"/>
      <c r="O31" s="3"/>
      <c r="P31" s="3" t="s">
        <v>155</v>
      </c>
      <c r="Q31" s="3"/>
      <c r="R31" s="5"/>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row>
    <row r="32" spans="1:74" ht="105" x14ac:dyDescent="0.25">
      <c r="A32" s="9" t="s">
        <v>77</v>
      </c>
      <c r="B32" s="14" t="s">
        <v>78</v>
      </c>
      <c r="C32" s="3" t="s">
        <v>79</v>
      </c>
      <c r="D32" s="3" t="s">
        <v>5215</v>
      </c>
      <c r="E32" s="3" t="s">
        <v>81</v>
      </c>
      <c r="F32" s="3" t="s">
        <v>162</v>
      </c>
      <c r="G32" s="3" t="s">
        <v>177</v>
      </c>
      <c r="H32" s="3" t="s">
        <v>196</v>
      </c>
      <c r="I32" s="3" t="s">
        <v>203</v>
      </c>
      <c r="J32" s="18" t="s">
        <v>204</v>
      </c>
      <c r="K32" s="17" t="str">
        <f t="shared" si="0"/>
        <v>QualityPTS SchedulingGeneralPTS Frequency ComplianceQuality management for PTS booksConfigure process blocks by different kind of triggerCreate a configuration level for process blocks x Recipes Type (or SubOption)Create a configuration to link recipe types to schedule specific process blocks</v>
      </c>
      <c r="L32" s="3"/>
      <c r="M32" s="3"/>
      <c r="N32" s="3"/>
      <c r="O32" s="3"/>
      <c r="P32" s="3" t="s">
        <v>89</v>
      </c>
      <c r="Q32" s="3"/>
      <c r="R32" s="5"/>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row>
    <row r="33" spans="1:74" ht="105" x14ac:dyDescent="0.25">
      <c r="A33" s="9" t="s">
        <v>77</v>
      </c>
      <c r="B33" s="14" t="s">
        <v>78</v>
      </c>
      <c r="C33" s="3" t="s">
        <v>79</v>
      </c>
      <c r="D33" s="3" t="s">
        <v>5215</v>
      </c>
      <c r="E33" s="3" t="s">
        <v>81</v>
      </c>
      <c r="F33" s="3" t="s">
        <v>162</v>
      </c>
      <c r="G33" s="3" t="s">
        <v>177</v>
      </c>
      <c r="H33" s="3" t="s">
        <v>206</v>
      </c>
      <c r="I33" s="3" t="s">
        <v>207</v>
      </c>
      <c r="J33" s="18" t="s">
        <v>208</v>
      </c>
      <c r="K33" s="17" t="str">
        <f t="shared" si="0"/>
        <v>QualityPTS SchedulingGeneralPTS Frequency ComplianceQuality management for PTS booksBooks and Parameters synced visualization inside IQCreate a page to see all the books synced to a site, area and subarea, making it easier to manage IQ synced booksCreate a page to see all the books synced to a site, area and subarea</v>
      </c>
      <c r="L33" s="3"/>
      <c r="M33" s="3"/>
      <c r="N33" s="3"/>
      <c r="O33" s="3"/>
      <c r="P33" s="3" t="s">
        <v>89</v>
      </c>
      <c r="Q33" s="3"/>
      <c r="R33" s="5"/>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row>
    <row r="34" spans="1:74" ht="105" x14ac:dyDescent="0.25">
      <c r="A34" s="9" t="s">
        <v>77</v>
      </c>
      <c r="B34" s="14" t="s">
        <v>78</v>
      </c>
      <c r="C34" s="3" t="s">
        <v>79</v>
      </c>
      <c r="D34" s="3" t="s">
        <v>5215</v>
      </c>
      <c r="E34" s="3" t="s">
        <v>81</v>
      </c>
      <c r="F34" s="3" t="s">
        <v>162</v>
      </c>
      <c r="G34" s="3" t="s">
        <v>177</v>
      </c>
      <c r="H34" s="3" t="s">
        <v>206</v>
      </c>
      <c r="I34" s="3" t="s">
        <v>210</v>
      </c>
      <c r="J34" s="18" t="s">
        <v>211</v>
      </c>
      <c r="K34" s="17" t="str">
        <f t="shared" si="0"/>
        <v>QualityPTS SchedulingGeneralPTS Frequency ComplianceQuality management for PTS booksBooks and Parameters synced visualization inside IQCreate a page to see all the parameters and specs synced to a site, area and subareaCreate a page where user can simulate a trigger and easily understand which parameters will be scheduled</v>
      </c>
      <c r="L34" s="3"/>
      <c r="M34" s="3"/>
      <c r="N34" s="3"/>
      <c r="O34" s="3"/>
      <c r="P34" s="3" t="s">
        <v>89</v>
      </c>
      <c r="Q34" s="3"/>
      <c r="R34" s="5"/>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row>
    <row r="35" spans="1:74" ht="105" x14ac:dyDescent="0.25">
      <c r="A35" s="9" t="s">
        <v>77</v>
      </c>
      <c r="B35" s="14" t="s">
        <v>78</v>
      </c>
      <c r="C35" s="3" t="s">
        <v>79</v>
      </c>
      <c r="D35" s="3" t="s">
        <v>5215</v>
      </c>
      <c r="E35" s="3" t="s">
        <v>81</v>
      </c>
      <c r="F35" s="3" t="s">
        <v>162</v>
      </c>
      <c r="G35" s="3" t="s">
        <v>177</v>
      </c>
      <c r="H35" s="3" t="s">
        <v>206</v>
      </c>
      <c r="I35" s="3" t="s">
        <v>213</v>
      </c>
      <c r="J35" s="18" t="s">
        <v>214</v>
      </c>
      <c r="K35" s="17" t="str">
        <f t="shared" si="0"/>
        <v>QualityPTS SchedulingGeneralPTS Frequency ComplianceQuality management for PTS booksBooks and Parameters synced visualization inside IQCreate a page to simulate which parameters would be scheduled giving an order and an equipmentCreate a page to see all the parameters synced to a site, area and subarea</v>
      </c>
      <c r="L35" s="3"/>
      <c r="M35" s="3"/>
      <c r="N35" s="3"/>
      <c r="O35" s="3"/>
      <c r="P35" s="3" t="s">
        <v>89</v>
      </c>
      <c r="Q35" s="3"/>
      <c r="R35" s="5"/>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row>
    <row r="36" spans="1:74" ht="90" x14ac:dyDescent="0.25">
      <c r="A36" s="9" t="s">
        <v>77</v>
      </c>
      <c r="B36" s="14" t="s">
        <v>78</v>
      </c>
      <c r="C36" s="3" t="s">
        <v>79</v>
      </c>
      <c r="D36" s="3" t="s">
        <v>5215</v>
      </c>
      <c r="E36" s="3" t="s">
        <v>81</v>
      </c>
      <c r="F36" s="3" t="s">
        <v>162</v>
      </c>
      <c r="G36" s="3" t="s">
        <v>177</v>
      </c>
      <c r="H36" s="3" t="s">
        <v>216</v>
      </c>
      <c r="I36" s="3" t="s">
        <v>217</v>
      </c>
      <c r="J36" s="18" t="s">
        <v>218</v>
      </c>
      <c r="K36" s="17" t="str">
        <f t="shared" si="0"/>
        <v>QualityPTS SchedulingGeneralPTS Frequency ComplianceQuality management for PTS booksConsume Appendix PTS Check Data for future SchedulingIntegrate and consume Appendix pts checks from booksConsume parameters from pts books' Appendices</v>
      </c>
      <c r="L36" s="3"/>
      <c r="M36" s="3"/>
      <c r="N36" s="3"/>
      <c r="O36" s="3"/>
      <c r="P36" s="3" t="s">
        <v>89</v>
      </c>
      <c r="Q36" s="3"/>
      <c r="R36" s="5"/>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row>
    <row r="37" spans="1:74" ht="90" x14ac:dyDescent="0.25">
      <c r="A37" s="9" t="s">
        <v>77</v>
      </c>
      <c r="B37" s="14" t="s">
        <v>78</v>
      </c>
      <c r="C37" s="3" t="s">
        <v>79</v>
      </c>
      <c r="D37" s="3" t="s">
        <v>5215</v>
      </c>
      <c r="E37" s="3" t="s">
        <v>81</v>
      </c>
      <c r="F37" s="3" t="s">
        <v>162</v>
      </c>
      <c r="G37" s="3" t="s">
        <v>177</v>
      </c>
      <c r="H37" s="3" t="s">
        <v>220</v>
      </c>
      <c r="I37" s="3" t="s">
        <v>221</v>
      </c>
      <c r="J37" s="18" t="s">
        <v>222</v>
      </c>
      <c r="K37" s="17" t="str">
        <f t="shared" si="0"/>
        <v>QualityPTS SchedulingGeneralPTS Frequency ComplianceQuality management for PTS booksCreate and Manage a PTS Check Calculation Master DataPage to create, edit and cancel calculations to be applied to pts checksA place for users to manage the formulas used on IQ to calculate paramters</v>
      </c>
      <c r="L37" s="3"/>
      <c r="M37" s="3"/>
      <c r="N37" s="3"/>
      <c r="O37" s="3"/>
      <c r="P37" s="3" t="s">
        <v>89</v>
      </c>
      <c r="Q37" s="3"/>
      <c r="R37" s="5"/>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row>
    <row r="38" spans="1:74" ht="105" x14ac:dyDescent="0.25">
      <c r="A38" s="9" t="s">
        <v>77</v>
      </c>
      <c r="B38" s="14" t="s">
        <v>78</v>
      </c>
      <c r="C38" s="3" t="s">
        <v>79</v>
      </c>
      <c r="D38" s="3" t="s">
        <v>5215</v>
      </c>
      <c r="E38" s="3" t="s">
        <v>81</v>
      </c>
      <c r="F38" s="3" t="s">
        <v>162</v>
      </c>
      <c r="G38" s="3" t="s">
        <v>177</v>
      </c>
      <c r="H38" s="3" t="s">
        <v>220</v>
      </c>
      <c r="I38" s="3" t="s">
        <v>224</v>
      </c>
      <c r="J38" s="18" t="s">
        <v>225</v>
      </c>
      <c r="K38" s="17" t="str">
        <f t="shared" si="0"/>
        <v>QualityPTS SchedulingGeneralPTS Frequency ComplianceQuality management for PTS booksCreate and Manage a PTS Check Calculation Master DataReport to show calculations formulas existing on IQ and where they are being usedReport to allow users to get the informations defined for calculations inside IQ</v>
      </c>
      <c r="L38" s="3"/>
      <c r="M38" s="3"/>
      <c r="N38" s="3"/>
      <c r="O38" s="3"/>
      <c r="P38" s="3" t="s">
        <v>89</v>
      </c>
      <c r="Q38" s="3"/>
      <c r="R38" s="5"/>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row>
    <row r="39" spans="1:74" ht="90" x14ac:dyDescent="0.25">
      <c r="A39" s="9" t="s">
        <v>77</v>
      </c>
      <c r="B39" s="14" t="s">
        <v>78</v>
      </c>
      <c r="C39" s="3" t="s">
        <v>79</v>
      </c>
      <c r="D39" s="3" t="s">
        <v>5215</v>
      </c>
      <c r="E39" s="3" t="s">
        <v>227</v>
      </c>
      <c r="F39" s="3" t="s">
        <v>162</v>
      </c>
      <c r="G39" s="3" t="s">
        <v>228</v>
      </c>
      <c r="H39" s="3" t="s">
        <v>229</v>
      </c>
      <c r="I39" s="3" t="s">
        <v>230</v>
      </c>
      <c r="J39" s="18" t="s">
        <v>231</v>
      </c>
      <c r="K39" s="17" t="str">
        <f t="shared" si="0"/>
        <v>QualityPTS SchedulingBrewingPTS Frequency ComplianceManage Quality Checks for brewing PTS booksSchedule and Input Data for batch start PTS ChecksIntegrate and consume batch start checks from PTS portalConsume and update parameters that have the frequency as batch start from pts books</v>
      </c>
      <c r="L39" s="3"/>
      <c r="M39" s="3"/>
      <c r="N39" s="3"/>
      <c r="O39" s="3"/>
      <c r="P39" s="3" t="s">
        <v>155</v>
      </c>
      <c r="Q39" s="3"/>
      <c r="R39" s="5"/>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row>
    <row r="40" spans="1:74" ht="105" x14ac:dyDescent="0.25">
      <c r="A40" s="9" t="s">
        <v>77</v>
      </c>
      <c r="B40" s="14" t="s">
        <v>78</v>
      </c>
      <c r="C40" s="3" t="s">
        <v>79</v>
      </c>
      <c r="D40" s="3" t="s">
        <v>5215</v>
      </c>
      <c r="E40" s="3" t="s">
        <v>227</v>
      </c>
      <c r="F40" s="3" t="s">
        <v>162</v>
      </c>
      <c r="G40" s="3" t="s">
        <v>228</v>
      </c>
      <c r="H40" s="3" t="s">
        <v>229</v>
      </c>
      <c r="I40" s="3" t="s">
        <v>233</v>
      </c>
      <c r="J40" s="18" t="s">
        <v>234</v>
      </c>
      <c r="K40" s="17" t="str">
        <f t="shared" si="0"/>
        <v>QualityPTS SchedulingBrewingPTS Frequency ComplianceManage Quality Checks for brewing PTS booksSchedule and Input Data for batch start PTS ChecksSchedule PTS Checks when receiving a batch start event from orderSchedule parameters that have the frequency set as batch start, when receiving the correct trigger</v>
      </c>
      <c r="L40" s="3"/>
      <c r="M40" s="3"/>
      <c r="N40" s="3"/>
      <c r="O40" s="3"/>
      <c r="P40" s="3" t="s">
        <v>155</v>
      </c>
      <c r="Q40" s="3"/>
      <c r="R40" s="5"/>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row>
    <row r="41" spans="1:74" ht="105" x14ac:dyDescent="0.25">
      <c r="A41" s="9" t="s">
        <v>77</v>
      </c>
      <c r="B41" s="14" t="s">
        <v>78</v>
      </c>
      <c r="C41" s="3" t="s">
        <v>79</v>
      </c>
      <c r="D41" s="3" t="s">
        <v>5215</v>
      </c>
      <c r="E41" s="3" t="s">
        <v>227</v>
      </c>
      <c r="F41" s="3" t="s">
        <v>162</v>
      </c>
      <c r="G41" s="3" t="s">
        <v>228</v>
      </c>
      <c r="H41" s="3" t="s">
        <v>236</v>
      </c>
      <c r="I41" s="3" t="s">
        <v>237</v>
      </c>
      <c r="J41" s="18" t="s">
        <v>238</v>
      </c>
      <c r="K41" s="17" t="str">
        <f t="shared" si="0"/>
        <v>QualityPTS SchedulingBrewingPTS Frequency ComplianceManage Quality Checks for brewing PTS booksSchedule and Input Data for non-batch related PTS ChecksIntegrate and consume non-batch related checks from PTS portalConsume and update parameters that have the frequency as non routine (time based) from pts books</v>
      </c>
      <c r="L41" s="3"/>
      <c r="M41" s="3"/>
      <c r="N41" s="3"/>
      <c r="O41" s="3"/>
      <c r="P41" s="3" t="s">
        <v>89</v>
      </c>
      <c r="Q41" s="3"/>
      <c r="R41" s="5"/>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row>
    <row r="42" spans="1:74" ht="105" x14ac:dyDescent="0.25">
      <c r="A42" s="9" t="s">
        <v>77</v>
      </c>
      <c r="B42" s="14" t="s">
        <v>78</v>
      </c>
      <c r="C42" s="3" t="s">
        <v>79</v>
      </c>
      <c r="D42" s="3" t="s">
        <v>5215</v>
      </c>
      <c r="E42" s="3" t="s">
        <v>227</v>
      </c>
      <c r="F42" s="3" t="s">
        <v>162</v>
      </c>
      <c r="G42" s="3" t="s">
        <v>228</v>
      </c>
      <c r="H42" s="3" t="s">
        <v>236</v>
      </c>
      <c r="I42" s="3" t="s">
        <v>240</v>
      </c>
      <c r="J42" s="18" t="s">
        <v>241</v>
      </c>
      <c r="K42" s="17" t="str">
        <f t="shared" si="0"/>
        <v>QualityPTS SchedulingBrewingPTS Frequency ComplianceManage Quality Checks for brewing PTS booksSchedule and Input Data for non-batch related PTS ChecksCreate a service to periodically schedule non-batch related pts checksSchedule parameters that have the frequency set asnon routine (time based), when receiving the correct trigger</v>
      </c>
      <c r="L42" s="3"/>
      <c r="M42" s="3"/>
      <c r="N42" s="3"/>
      <c r="O42" s="3"/>
      <c r="P42" s="3" t="s">
        <v>89</v>
      </c>
      <c r="Q42" s="3"/>
      <c r="R42" s="5"/>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row>
    <row r="43" spans="1:74" ht="90" x14ac:dyDescent="0.25">
      <c r="A43" s="9" t="s">
        <v>77</v>
      </c>
      <c r="B43" s="14" t="s">
        <v>78</v>
      </c>
      <c r="C43" s="3" t="s">
        <v>79</v>
      </c>
      <c r="D43" s="3" t="s">
        <v>5215</v>
      </c>
      <c r="E43" s="3" t="s">
        <v>227</v>
      </c>
      <c r="F43" s="3" t="s">
        <v>162</v>
      </c>
      <c r="G43" s="3" t="s">
        <v>228</v>
      </c>
      <c r="H43" s="3" t="s">
        <v>244</v>
      </c>
      <c r="I43" s="3" t="s">
        <v>245</v>
      </c>
      <c r="J43" s="18" t="s">
        <v>246</v>
      </c>
      <c r="K43" s="17" t="str">
        <f t="shared" si="0"/>
        <v>QualityPTS SchedulingBrewingPTS Frequency ComplianceManage Quality Checks for brewing PTS booksSchedule and Input Data for batch end PTS ChecksIntegrate and consume batch end checks from PTS portalConsume and update parameters that have the frequency as batch end from pts books</v>
      </c>
      <c r="L43" s="3"/>
      <c r="M43" s="3"/>
      <c r="N43" s="3"/>
      <c r="O43" s="3"/>
      <c r="P43" s="3" t="s">
        <v>89</v>
      </c>
      <c r="Q43" s="3"/>
      <c r="R43" s="5"/>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row>
    <row r="44" spans="1:74" ht="105" x14ac:dyDescent="0.25">
      <c r="A44" s="9" t="s">
        <v>77</v>
      </c>
      <c r="B44" s="14" t="s">
        <v>78</v>
      </c>
      <c r="C44" s="3" t="s">
        <v>79</v>
      </c>
      <c r="D44" s="3" t="s">
        <v>5215</v>
      </c>
      <c r="E44" s="3" t="s">
        <v>227</v>
      </c>
      <c r="F44" s="3" t="s">
        <v>162</v>
      </c>
      <c r="G44" s="3" t="s">
        <v>228</v>
      </c>
      <c r="H44" s="3" t="s">
        <v>244</v>
      </c>
      <c r="I44" s="3" t="s">
        <v>248</v>
      </c>
      <c r="J44" s="18" t="s">
        <v>249</v>
      </c>
      <c r="K44" s="17" t="str">
        <f t="shared" si="0"/>
        <v>QualityPTS SchedulingBrewingPTS Frequency ComplianceManage Quality Checks for brewing PTS booksSchedule and Input Data for batch end PTS ChecksSchedule PTS Checks when receiving a batch end event from orderSchedule parameters that have the frequency set as batch end, when receiving the correct trigger</v>
      </c>
      <c r="L44" s="3"/>
      <c r="M44" s="3"/>
      <c r="N44" s="3"/>
      <c r="O44" s="3"/>
      <c r="P44" s="3" t="s">
        <v>89</v>
      </c>
      <c r="Q44" s="3"/>
      <c r="R44" s="5"/>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row>
    <row r="45" spans="1:74" ht="90" x14ac:dyDescent="0.25">
      <c r="A45" s="9" t="s">
        <v>77</v>
      </c>
      <c r="B45" s="14" t="s">
        <v>78</v>
      </c>
      <c r="C45" s="3" t="s">
        <v>79</v>
      </c>
      <c r="D45" s="3" t="s">
        <v>5215</v>
      </c>
      <c r="E45" s="3" t="s">
        <v>227</v>
      </c>
      <c r="F45" s="3" t="s">
        <v>162</v>
      </c>
      <c r="G45" s="3" t="s">
        <v>228</v>
      </c>
      <c r="H45" s="3" t="s">
        <v>251</v>
      </c>
      <c r="I45" s="3" t="s">
        <v>252</v>
      </c>
      <c r="J45" s="18" t="s">
        <v>253</v>
      </c>
      <c r="K45" s="17" t="str">
        <f t="shared" si="0"/>
        <v>QualityPTS SchedulingBrewingPTS Frequency ComplianceManage Quality Checks for brewing PTS booksSchedule and Input Data for BBT Change PTS ChecksIntegrate and consume BBT Change checks from PTS portalConsume and update parameters that have the frequency as BBT change from pts books</v>
      </c>
      <c r="L45" s="3"/>
      <c r="M45" s="3"/>
      <c r="N45" s="3"/>
      <c r="O45" s="3"/>
      <c r="P45" s="3" t="s">
        <v>89</v>
      </c>
      <c r="Q45" s="3"/>
      <c r="R45" s="5"/>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row>
    <row r="46" spans="1:74" ht="105" x14ac:dyDescent="0.25">
      <c r="A46" s="9" t="s">
        <v>77</v>
      </c>
      <c r="B46" s="14" t="s">
        <v>78</v>
      </c>
      <c r="C46" s="3" t="s">
        <v>79</v>
      </c>
      <c r="D46" s="3" t="s">
        <v>5215</v>
      </c>
      <c r="E46" s="3" t="s">
        <v>227</v>
      </c>
      <c r="F46" s="3" t="s">
        <v>162</v>
      </c>
      <c r="G46" s="3" t="s">
        <v>228</v>
      </c>
      <c r="H46" s="3" t="s">
        <v>251</v>
      </c>
      <c r="I46" s="3" t="s">
        <v>255</v>
      </c>
      <c r="J46" s="18" t="s">
        <v>256</v>
      </c>
      <c r="K46" s="17" t="str">
        <f t="shared" si="0"/>
        <v>QualityPTS SchedulingBrewingPTS Frequency ComplianceManage Quality Checks for brewing PTS booksSchedule and Input Data for BBT Change PTS ChecksSchedule PTS Checks when receiving a BBT Change event from orderSchedule parameters that have the frequency set as BBT change, when receiving the correct trigger</v>
      </c>
      <c r="L46" s="3"/>
      <c r="M46" s="3"/>
      <c r="N46" s="3"/>
      <c r="O46" s="3"/>
      <c r="P46" s="3" t="s">
        <v>89</v>
      </c>
      <c r="Q46" s="3"/>
      <c r="R46" s="5"/>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row>
    <row r="47" spans="1:74" ht="90" x14ac:dyDescent="0.25">
      <c r="A47" s="9" t="s">
        <v>77</v>
      </c>
      <c r="B47" s="14" t="s">
        <v>78</v>
      </c>
      <c r="C47" s="3" t="s">
        <v>79</v>
      </c>
      <c r="D47" s="3" t="s">
        <v>5215</v>
      </c>
      <c r="E47" s="3" t="s">
        <v>227</v>
      </c>
      <c r="F47" s="3" t="s">
        <v>162</v>
      </c>
      <c r="G47" s="3" t="s">
        <v>228</v>
      </c>
      <c r="H47" s="3" t="s">
        <v>258</v>
      </c>
      <c r="I47" s="3" t="s">
        <v>259</v>
      </c>
      <c r="J47" s="18" t="s">
        <v>260</v>
      </c>
      <c r="K47" s="17" t="str">
        <f t="shared" si="0"/>
        <v>QualityPTS SchedulingBrewingPTS Frequency ComplianceManage Quality Checks for brewing PTS booksSchedule and Input Data for Step Start PTS ChecksIntegrate and consume Step Start checks from PTS portalConsume and update parameters that have the frequency as Step start from pts books</v>
      </c>
      <c r="L47" s="3"/>
      <c r="M47" s="3"/>
      <c r="N47" s="3"/>
      <c r="O47" s="3"/>
      <c r="P47" s="3" t="s">
        <v>89</v>
      </c>
      <c r="Q47" s="3"/>
      <c r="R47" s="5"/>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row>
    <row r="48" spans="1:74" ht="105" x14ac:dyDescent="0.25">
      <c r="A48" s="9" t="s">
        <v>77</v>
      </c>
      <c r="B48" s="14" t="s">
        <v>78</v>
      </c>
      <c r="C48" s="3" t="s">
        <v>79</v>
      </c>
      <c r="D48" s="3" t="s">
        <v>5215</v>
      </c>
      <c r="E48" s="3" t="s">
        <v>227</v>
      </c>
      <c r="F48" s="3" t="s">
        <v>162</v>
      </c>
      <c r="G48" s="3" t="s">
        <v>228</v>
      </c>
      <c r="H48" s="3" t="s">
        <v>258</v>
      </c>
      <c r="I48" s="3" t="s">
        <v>262</v>
      </c>
      <c r="J48" s="18" t="s">
        <v>263</v>
      </c>
      <c r="K48" s="17" t="str">
        <f t="shared" si="0"/>
        <v>QualityPTS SchedulingBrewingPTS Frequency ComplianceManage Quality Checks for brewing PTS booksSchedule and Input Data for Step Start PTS ChecksSchedule PTS Checks when receiving a Step Start event from orderSchedule parameters that have the frequency set as Step start, when receiving the correct trigger</v>
      </c>
      <c r="L48" s="3"/>
      <c r="M48" s="3"/>
      <c r="N48" s="3"/>
      <c r="O48" s="3"/>
      <c r="P48" s="3" t="s">
        <v>89</v>
      </c>
      <c r="Q48" s="3"/>
      <c r="R48" s="5"/>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row>
    <row r="49" spans="1:74" ht="90" x14ac:dyDescent="0.25">
      <c r="A49" s="9" t="s">
        <v>77</v>
      </c>
      <c r="B49" s="14" t="s">
        <v>78</v>
      </c>
      <c r="C49" s="3" t="s">
        <v>79</v>
      </c>
      <c r="D49" s="3" t="s">
        <v>5215</v>
      </c>
      <c r="E49" s="3" t="s">
        <v>227</v>
      </c>
      <c r="F49" s="3" t="s">
        <v>162</v>
      </c>
      <c r="G49" s="3" t="s">
        <v>228</v>
      </c>
      <c r="H49" s="3" t="s">
        <v>265</v>
      </c>
      <c r="I49" s="3" t="s">
        <v>266</v>
      </c>
      <c r="J49" s="18" t="s">
        <v>267</v>
      </c>
      <c r="K49" s="17" t="str">
        <f t="shared" si="0"/>
        <v>QualityPTS SchedulingBrewingPTS Frequency ComplianceManage Quality Checks for brewing PTS booksSchedule and Input Data for Step End PTS ChecksIntegrate and consume Step End checks from PTS portalConsume and update parameters that have the frequency as step end from pts books</v>
      </c>
      <c r="L49" s="3"/>
      <c r="M49" s="3"/>
      <c r="N49" s="3"/>
      <c r="O49" s="3"/>
      <c r="P49" s="3" t="s">
        <v>89</v>
      </c>
      <c r="Q49" s="3"/>
      <c r="R49" s="5"/>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row>
    <row r="50" spans="1:74" ht="105" x14ac:dyDescent="0.25">
      <c r="A50" s="9" t="s">
        <v>77</v>
      </c>
      <c r="B50" s="14" t="s">
        <v>78</v>
      </c>
      <c r="C50" s="3" t="s">
        <v>79</v>
      </c>
      <c r="D50" s="3" t="s">
        <v>5215</v>
      </c>
      <c r="E50" s="3" t="s">
        <v>227</v>
      </c>
      <c r="F50" s="3" t="s">
        <v>162</v>
      </c>
      <c r="G50" s="3" t="s">
        <v>228</v>
      </c>
      <c r="H50" s="3" t="s">
        <v>265</v>
      </c>
      <c r="I50" s="3" t="s">
        <v>269</v>
      </c>
      <c r="J50" s="18" t="s">
        <v>270</v>
      </c>
      <c r="K50" s="17" t="str">
        <f t="shared" si="0"/>
        <v>QualityPTS SchedulingBrewingPTS Frequency ComplianceManage Quality Checks for brewing PTS booksSchedule and Input Data for Step End PTS ChecksSchedule PTS Checks when receiving a Step End event from orderSchedule parameters that have the frequency set as step end, when receiving the correct trigger</v>
      </c>
      <c r="L50" s="3"/>
      <c r="M50" s="3"/>
      <c r="N50" s="3"/>
      <c r="O50" s="3"/>
      <c r="P50" s="3" t="s">
        <v>89</v>
      </c>
      <c r="Q50" s="3"/>
      <c r="R50" s="5"/>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row>
    <row r="51" spans="1:74" ht="105" x14ac:dyDescent="0.25">
      <c r="A51" s="9" t="s">
        <v>77</v>
      </c>
      <c r="B51" s="14" t="s">
        <v>78</v>
      </c>
      <c r="C51" s="3" t="s">
        <v>79</v>
      </c>
      <c r="D51" s="3" t="s">
        <v>5215</v>
      </c>
      <c r="E51" s="3" t="s">
        <v>227</v>
      </c>
      <c r="F51" s="3" t="s">
        <v>162</v>
      </c>
      <c r="G51" s="3" t="s">
        <v>228</v>
      </c>
      <c r="H51" s="3" t="s">
        <v>272</v>
      </c>
      <c r="I51" s="3" t="s">
        <v>273</v>
      </c>
      <c r="J51" s="18" t="s">
        <v>274</v>
      </c>
      <c r="K51" s="17" t="str">
        <f t="shared" si="0"/>
        <v>QualityPTS SchedulingBrewingPTS Frequency ComplianceManage Quality Checks for brewing PTS booksSchedule and Input Data for Incoming Materials PTS ChecksIntegrate and consume Incoming Materials checks from PTS portalConsume and update parameters that have the frequency as incoming material from pts books</v>
      </c>
      <c r="L51" s="3"/>
      <c r="M51" s="3"/>
      <c r="N51" s="3"/>
      <c r="O51" s="3"/>
      <c r="P51" s="3" t="s">
        <v>89</v>
      </c>
      <c r="Q51" s="3"/>
      <c r="R51" s="5"/>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row>
    <row r="52" spans="1:74" ht="105" x14ac:dyDescent="0.25">
      <c r="A52" s="9" t="s">
        <v>77</v>
      </c>
      <c r="B52" s="14" t="s">
        <v>78</v>
      </c>
      <c r="C52" s="3" t="s">
        <v>79</v>
      </c>
      <c r="D52" s="3" t="s">
        <v>5215</v>
      </c>
      <c r="E52" s="3" t="s">
        <v>227</v>
      </c>
      <c r="F52" s="3" t="s">
        <v>162</v>
      </c>
      <c r="G52" s="3" t="s">
        <v>228</v>
      </c>
      <c r="H52" s="3" t="s">
        <v>272</v>
      </c>
      <c r="I52" s="3" t="s">
        <v>276</v>
      </c>
      <c r="J52" s="18" t="s">
        <v>277</v>
      </c>
      <c r="K52" s="17" t="str">
        <f t="shared" si="0"/>
        <v>QualityPTS SchedulingBrewingPTS Frequency ComplianceManage Quality Checks for brewing PTS booksSchedule and Input Data for Incoming Materials PTS ChecksSchedule PTS Checks when receiving a Incoming Material event from orderSchedule parameters that have the frequency set as incoming material, when receiving the correct trigger</v>
      </c>
      <c r="L52" s="3"/>
      <c r="M52" s="3"/>
      <c r="N52" s="3"/>
      <c r="O52" s="3"/>
      <c r="P52" s="3" t="s">
        <v>89</v>
      </c>
      <c r="Q52" s="3"/>
      <c r="R52" s="5"/>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row>
    <row r="53" spans="1:74" ht="90" x14ac:dyDescent="0.25">
      <c r="A53" s="9" t="s">
        <v>77</v>
      </c>
      <c r="B53" s="14" t="s">
        <v>78</v>
      </c>
      <c r="C53" s="3" t="s">
        <v>79</v>
      </c>
      <c r="D53" s="3" t="s">
        <v>5215</v>
      </c>
      <c r="E53" s="3" t="s">
        <v>227</v>
      </c>
      <c r="F53" s="3" t="s">
        <v>162</v>
      </c>
      <c r="G53" s="3" t="s">
        <v>228</v>
      </c>
      <c r="H53" s="3" t="s">
        <v>279</v>
      </c>
      <c r="I53" s="3" t="s">
        <v>280</v>
      </c>
      <c r="J53" s="18" t="s">
        <v>281</v>
      </c>
      <c r="K53" s="17" t="str">
        <f t="shared" si="0"/>
        <v>QualityPTS SchedulingBrewingPTS Frequency ComplianceManage Quality Checks for brewing PTS booksSchedule and Input Data for Recipe Variant on SubtableSchedule PTS Checks for recipe Variant on SubtableSchedule parameters from subtable, for recipe variants</v>
      </c>
      <c r="L53" s="3"/>
      <c r="M53" s="3"/>
      <c r="N53" s="3"/>
      <c r="O53" s="3"/>
      <c r="P53" s="3" t="s">
        <v>89</v>
      </c>
      <c r="Q53" s="3"/>
      <c r="R53" s="5"/>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row>
    <row r="54" spans="1:74" ht="90" x14ac:dyDescent="0.25">
      <c r="A54" s="9" t="s">
        <v>77</v>
      </c>
      <c r="B54" s="14" t="s">
        <v>78</v>
      </c>
      <c r="C54" s="3" t="s">
        <v>79</v>
      </c>
      <c r="D54" s="3" t="s">
        <v>5215</v>
      </c>
      <c r="E54" s="3" t="s">
        <v>227</v>
      </c>
      <c r="F54" s="3" t="s">
        <v>162</v>
      </c>
      <c r="G54" s="3" t="s">
        <v>228</v>
      </c>
      <c r="H54" s="3" t="s">
        <v>283</v>
      </c>
      <c r="I54" s="3" t="s">
        <v>284</v>
      </c>
      <c r="J54" s="18" t="s">
        <v>285</v>
      </c>
      <c r="K54" s="17" t="str">
        <f t="shared" si="0"/>
        <v>QualityPTS SchedulingBrewingPTS Frequency ComplianceManage Quality Checks for brewing PTS booksSchedule and Input Data for Equipment Variant on SubtableSchedule PTS Checks for Equipment Variant on SubtableSchedule parameters from subtable, for equipment variants</v>
      </c>
      <c r="L54" s="3"/>
      <c r="M54" s="3"/>
      <c r="N54" s="3"/>
      <c r="O54" s="3"/>
      <c r="P54" s="3" t="s">
        <v>89</v>
      </c>
      <c r="Q54" s="3"/>
      <c r="R54" s="5"/>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row>
    <row r="55" spans="1:74" ht="105" x14ac:dyDescent="0.25">
      <c r="A55" s="9" t="s">
        <v>77</v>
      </c>
      <c r="B55" s="14" t="s">
        <v>78</v>
      </c>
      <c r="C55" s="3" t="s">
        <v>79</v>
      </c>
      <c r="D55" s="3" t="s">
        <v>5215</v>
      </c>
      <c r="E55" s="3" t="s">
        <v>287</v>
      </c>
      <c r="F55" s="3" t="s">
        <v>162</v>
      </c>
      <c r="G55" s="3" t="s">
        <v>288</v>
      </c>
      <c r="H55" s="3" t="s">
        <v>289</v>
      </c>
      <c r="I55" s="3" t="s">
        <v>290</v>
      </c>
      <c r="J55" s="18" t="s">
        <v>291</v>
      </c>
      <c r="K55" s="17" t="str">
        <f t="shared" si="0"/>
        <v>QualityPTS SchedulingPackagingPTS Frequency ComplianceManage Quality Checks for Packaging PTS booksSchedule and Input Data for Production Start PTS ChecksIntegrate and consume Production Start checks from PTS portalConsume and update parameters that have the frequency as production start from pts books</v>
      </c>
      <c r="L55" s="3"/>
      <c r="M55" s="3"/>
      <c r="N55" s="3"/>
      <c r="O55" s="3"/>
      <c r="P55" s="3" t="s">
        <v>89</v>
      </c>
      <c r="Q55" s="3"/>
      <c r="R55" s="5"/>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row>
    <row r="56" spans="1:74" ht="105" x14ac:dyDescent="0.25">
      <c r="A56" s="9" t="s">
        <v>77</v>
      </c>
      <c r="B56" s="14" t="s">
        <v>78</v>
      </c>
      <c r="C56" s="3" t="s">
        <v>79</v>
      </c>
      <c r="D56" s="3" t="s">
        <v>5215</v>
      </c>
      <c r="E56" s="3" t="s">
        <v>287</v>
      </c>
      <c r="F56" s="3" t="s">
        <v>162</v>
      </c>
      <c r="G56" s="3" t="s">
        <v>288</v>
      </c>
      <c r="H56" s="3" t="s">
        <v>289</v>
      </c>
      <c r="I56" s="3" t="s">
        <v>293</v>
      </c>
      <c r="J56" s="18" t="s">
        <v>294</v>
      </c>
      <c r="K56" s="17" t="str">
        <f t="shared" si="0"/>
        <v>QualityPTS SchedulingPackagingPTS Frequency ComplianceManage Quality Checks for Packaging PTS booksSchedule and Input Data for Production Start PTS ChecksSchedule PTS Checks when receiving a Production Start event from orderSchedule parameters that have the frequency set as production start, when receiving the correct trigger</v>
      </c>
      <c r="L56" s="3"/>
      <c r="M56" s="3"/>
      <c r="N56" s="3"/>
      <c r="O56" s="3"/>
      <c r="P56" s="3" t="s">
        <v>89</v>
      </c>
      <c r="Q56" s="3"/>
      <c r="R56" s="5"/>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row>
    <row r="57" spans="1:74" ht="90" x14ac:dyDescent="0.25">
      <c r="A57" s="9" t="s">
        <v>77</v>
      </c>
      <c r="B57" s="14" t="s">
        <v>78</v>
      </c>
      <c r="C57" s="3" t="s">
        <v>79</v>
      </c>
      <c r="D57" s="3" t="s">
        <v>5215</v>
      </c>
      <c r="E57" s="3" t="s">
        <v>287</v>
      </c>
      <c r="F57" s="3" t="s">
        <v>162</v>
      </c>
      <c r="G57" s="3" t="s">
        <v>288</v>
      </c>
      <c r="H57" s="3" t="s">
        <v>296</v>
      </c>
      <c r="I57" s="3" t="s">
        <v>297</v>
      </c>
      <c r="J57" s="18" t="s">
        <v>298</v>
      </c>
      <c r="K57" s="17" t="str">
        <f t="shared" si="0"/>
        <v>QualityPTS SchedulingPackagingPTS Frequency ComplianceManage Quality Checks for Packaging PTS booksSchedule and Input Data for Change Over PTS ChecksIntegrate and consume Change Over checks from PTS portalConsume and update parameters that have the frequency as change over from pts books</v>
      </c>
      <c r="L57" s="3"/>
      <c r="M57" s="3"/>
      <c r="N57" s="3"/>
      <c r="O57" s="3"/>
      <c r="P57" s="3" t="s">
        <v>89</v>
      </c>
      <c r="Q57" s="3"/>
      <c r="R57" s="5"/>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row>
    <row r="58" spans="1:74" ht="105" x14ac:dyDescent="0.25">
      <c r="A58" s="9" t="s">
        <v>77</v>
      </c>
      <c r="B58" s="14" t="s">
        <v>78</v>
      </c>
      <c r="C58" s="3" t="s">
        <v>79</v>
      </c>
      <c r="D58" s="3" t="s">
        <v>5215</v>
      </c>
      <c r="E58" s="3" t="s">
        <v>287</v>
      </c>
      <c r="F58" s="3" t="s">
        <v>162</v>
      </c>
      <c r="G58" s="3" t="s">
        <v>288</v>
      </c>
      <c r="H58" s="3" t="s">
        <v>296</v>
      </c>
      <c r="I58" s="3" t="s">
        <v>300</v>
      </c>
      <c r="J58" s="18" t="s">
        <v>301</v>
      </c>
      <c r="K58" s="17" t="str">
        <f t="shared" si="0"/>
        <v>QualityPTS SchedulingPackagingPTS Frequency ComplianceManage Quality Checks for Packaging PTS booksSchedule and Input Data for Change Over PTS ChecksSchedule PTS Checks when receiving a Change Over event from orderSchedule parameters that have the frequency set as change over,  when receiving the correct trigger</v>
      </c>
      <c r="L58" s="3"/>
      <c r="M58" s="3"/>
      <c r="N58" s="3"/>
      <c r="O58" s="3"/>
      <c r="P58" s="3" t="s">
        <v>89</v>
      </c>
      <c r="Q58" s="3"/>
      <c r="R58" s="5"/>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row>
    <row r="59" spans="1:74" ht="90" x14ac:dyDescent="0.25">
      <c r="A59" s="9" t="s">
        <v>77</v>
      </c>
      <c r="B59" s="14" t="s">
        <v>78</v>
      </c>
      <c r="C59" s="3" t="s">
        <v>79</v>
      </c>
      <c r="D59" s="3" t="s">
        <v>5215</v>
      </c>
      <c r="E59" s="3" t="s">
        <v>287</v>
      </c>
      <c r="F59" s="3" t="s">
        <v>162</v>
      </c>
      <c r="G59" s="3" t="s">
        <v>288</v>
      </c>
      <c r="H59" s="3" t="s">
        <v>303</v>
      </c>
      <c r="I59" s="3" t="s">
        <v>304</v>
      </c>
      <c r="J59" s="18" t="s">
        <v>305</v>
      </c>
      <c r="K59" s="17" t="str">
        <f t="shared" si="0"/>
        <v>QualityPTS SchedulingPackagingPTS Frequency ComplianceManage Quality Checks for Packaging PTS booksSchedule and Input Data for Brand Variant on SubtableSchedule PTS Checks for Brand Variant on SubtableSchedule parameters from subtable, for brand variants</v>
      </c>
      <c r="L59" s="3"/>
      <c r="M59" s="3"/>
      <c r="N59" s="3"/>
      <c r="O59" s="3"/>
      <c r="P59" s="3" t="s">
        <v>89</v>
      </c>
      <c r="Q59" s="3"/>
      <c r="R59" s="5"/>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row>
    <row r="60" spans="1:74" ht="90" x14ac:dyDescent="0.25">
      <c r="A60" s="9" t="s">
        <v>77</v>
      </c>
      <c r="B60" s="14" t="s">
        <v>78</v>
      </c>
      <c r="C60" s="3" t="s">
        <v>79</v>
      </c>
      <c r="D60" s="3" t="s">
        <v>5215</v>
      </c>
      <c r="E60" s="3" t="s">
        <v>287</v>
      </c>
      <c r="F60" s="3" t="s">
        <v>162</v>
      </c>
      <c r="G60" s="3" t="s">
        <v>288</v>
      </c>
      <c r="H60" s="3" t="s">
        <v>307</v>
      </c>
      <c r="I60" s="3" t="s">
        <v>308</v>
      </c>
      <c r="J60" s="18" t="s">
        <v>309</v>
      </c>
      <c r="K60" s="17" t="str">
        <f t="shared" si="0"/>
        <v>QualityPTS SchedulingPackagingPTS Frequency ComplianceManage Quality Checks for Packaging PTS booksSchedule and Input Data for SKU Variant on SubtableSchedule PTS Checks for SKU Variant on SubtableSchedule parameters from subtable, for SKU variants</v>
      </c>
      <c r="L60" s="3"/>
      <c r="M60" s="3"/>
      <c r="N60" s="3"/>
      <c r="O60" s="3"/>
      <c r="P60" s="3" t="s">
        <v>89</v>
      </c>
      <c r="Q60" s="3"/>
      <c r="R60" s="5"/>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row>
    <row r="61" spans="1:74" ht="90" x14ac:dyDescent="0.25">
      <c r="A61" s="9" t="s">
        <v>77</v>
      </c>
      <c r="B61" s="14" t="s">
        <v>78</v>
      </c>
      <c r="C61" s="3" t="s">
        <v>79</v>
      </c>
      <c r="D61" s="3" t="s">
        <v>5215</v>
      </c>
      <c r="E61" s="3" t="s">
        <v>287</v>
      </c>
      <c r="F61" s="3" t="s">
        <v>162</v>
      </c>
      <c r="G61" s="3" t="s">
        <v>288</v>
      </c>
      <c r="H61" s="3" t="s">
        <v>311</v>
      </c>
      <c r="I61" s="3" t="s">
        <v>312</v>
      </c>
      <c r="J61" s="18" t="s">
        <v>313</v>
      </c>
      <c r="K61" s="17" t="str">
        <f t="shared" si="0"/>
        <v>QualityPTS SchedulingPackagingPTS Frequency ComplianceManage Quality Checks for Packaging PTS booksSchedule and Input Data for Container Size Variant on SubtableSchedule PTS Checks for Container Size Variant on SubtableSchedule parameters from subtable, for Container Size variants</v>
      </c>
      <c r="L61" s="3"/>
      <c r="M61" s="3"/>
      <c r="N61" s="3"/>
      <c r="O61" s="3"/>
      <c r="P61" s="3" t="s">
        <v>89</v>
      </c>
      <c r="Q61" s="3"/>
      <c r="R61" s="5"/>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row>
    <row r="62" spans="1:74" ht="120" x14ac:dyDescent="0.25">
      <c r="A62" s="9" t="s">
        <v>77</v>
      </c>
      <c r="B62" s="14" t="s">
        <v>78</v>
      </c>
      <c r="C62" s="3" t="s">
        <v>79</v>
      </c>
      <c r="D62" s="3" t="s">
        <v>5215</v>
      </c>
      <c r="E62" s="3" t="s">
        <v>287</v>
      </c>
      <c r="F62" s="3" t="s">
        <v>162</v>
      </c>
      <c r="G62" s="3" t="s">
        <v>288</v>
      </c>
      <c r="H62" s="3" t="s">
        <v>315</v>
      </c>
      <c r="I62" s="3" t="s">
        <v>316</v>
      </c>
      <c r="J62" s="18" t="s">
        <v>316</v>
      </c>
      <c r="K62" s="17" t="str">
        <f t="shared" si="0"/>
        <v>QualityPTS SchedulingPackagingPTS Frequency ComplianceManage Quality Checks for Packaging PTS booksSchedule and Input Data based on line ThroughputDevelop ability to schedule packaging PTS checks based on throughput - using counters / SODA integrationDevelop ability to schedule packaging PTS checks based on throughput - using counters / SODA integration</v>
      </c>
      <c r="L62" s="3"/>
      <c r="M62" s="3"/>
      <c r="N62" s="3"/>
      <c r="O62" s="3"/>
      <c r="P62" s="3" t="s">
        <v>89</v>
      </c>
      <c r="Q62" s="3"/>
      <c r="R62" s="5"/>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row>
    <row r="63" spans="1:74" ht="75" x14ac:dyDescent="0.25">
      <c r="A63" s="9" t="s">
        <v>77</v>
      </c>
      <c r="B63" s="14" t="s">
        <v>78</v>
      </c>
      <c r="C63" s="3" t="s">
        <v>79</v>
      </c>
      <c r="D63" s="3" t="s">
        <v>5213</v>
      </c>
      <c r="E63" s="3" t="s">
        <v>81</v>
      </c>
      <c r="F63" s="3" t="s">
        <v>82</v>
      </c>
      <c r="G63" s="3" t="s">
        <v>83</v>
      </c>
      <c r="H63" s="3" t="s">
        <v>318</v>
      </c>
      <c r="I63" s="3" t="s">
        <v>319</v>
      </c>
      <c r="J63" s="18" t="s">
        <v>320</v>
      </c>
      <c r="K63" s="17" t="str">
        <f t="shared" si="0"/>
        <v>QualityPts ExecutionGeneralQuality Process ControlControl process via quality dataIntegrate Internal Quality data to Global BrewdatSend IQ data to Brewdat to create reportsSend IQ data to brewdat so that we can create reports and BIs as needed</v>
      </c>
      <c r="L63" s="3"/>
      <c r="M63" s="3"/>
      <c r="N63" s="3"/>
      <c r="O63" s="3"/>
      <c r="P63" s="3" t="s">
        <v>155</v>
      </c>
      <c r="Q63" s="3"/>
      <c r="R63" s="5"/>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row>
    <row r="64" spans="1:74" ht="105" x14ac:dyDescent="0.25">
      <c r="A64" s="9" t="s">
        <v>77</v>
      </c>
      <c r="B64" s="14" t="s">
        <v>78</v>
      </c>
      <c r="C64" s="3" t="s">
        <v>79</v>
      </c>
      <c r="D64" s="3" t="s">
        <v>5215</v>
      </c>
      <c r="E64" s="3" t="s">
        <v>227</v>
      </c>
      <c r="F64" s="3" t="s">
        <v>162</v>
      </c>
      <c r="G64" s="3" t="s">
        <v>322</v>
      </c>
      <c r="H64" s="3" t="s">
        <v>323</v>
      </c>
      <c r="I64" s="3" t="s">
        <v>324</v>
      </c>
      <c r="J64" s="18" t="s">
        <v>325</v>
      </c>
      <c r="K64" s="17" t="str">
        <f t="shared" si="0"/>
        <v>QualityPTS SchedulingBrewingPTS Frequency ComplianceAdjust PTS Checks based on orders changesManage PTS Check for brand/recipe editingReeschedule PTS Checks when editing a brand/recipe on an orderConsume recipe edit event from order and reschedule pts checks, keeping the ones that have already been filled</v>
      </c>
      <c r="L64" s="3"/>
      <c r="M64" s="3"/>
      <c r="N64" s="3"/>
      <c r="O64" s="3"/>
      <c r="P64" s="3" t="s">
        <v>89</v>
      </c>
      <c r="Q64" s="3"/>
      <c r="R64" s="5"/>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row>
    <row r="65" spans="1:74" ht="120" x14ac:dyDescent="0.25">
      <c r="A65" s="9" t="s">
        <v>77</v>
      </c>
      <c r="B65" s="14" t="s">
        <v>78</v>
      </c>
      <c r="C65" s="3" t="s">
        <v>79</v>
      </c>
      <c r="D65" s="3" t="s">
        <v>5215</v>
      </c>
      <c r="E65" s="3" t="s">
        <v>287</v>
      </c>
      <c r="F65" s="3" t="s">
        <v>162</v>
      </c>
      <c r="G65" s="3" t="s">
        <v>322</v>
      </c>
      <c r="H65" s="3" t="s">
        <v>327</v>
      </c>
      <c r="I65" s="3" t="s">
        <v>328</v>
      </c>
      <c r="J65" s="18" t="s">
        <v>329</v>
      </c>
      <c r="K65" s="17" t="str">
        <f t="shared" si="0"/>
        <v>QualityPTS SchedulingPackagingPTS Frequency ComplianceAdjust PTS Checks based on orders changesManage PTS Check for production editingReeschedule PTS Checks when editing a production information on an orderConsume recipe edit event from production order and reschedule pts checks, keeping the ones that have already been filled</v>
      </c>
      <c r="L65" s="3"/>
      <c r="M65" s="3"/>
      <c r="N65" s="3"/>
      <c r="O65" s="3"/>
      <c r="P65" s="3" t="s">
        <v>89</v>
      </c>
      <c r="Q65" s="3"/>
      <c r="R65" s="5"/>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row>
    <row r="66" spans="1:74" ht="90" x14ac:dyDescent="0.25">
      <c r="A66" s="9" t="s">
        <v>77</v>
      </c>
      <c r="B66" s="14" t="s">
        <v>78</v>
      </c>
      <c r="C66" s="3" t="s">
        <v>79</v>
      </c>
      <c r="D66" s="3" t="s">
        <v>5215</v>
      </c>
      <c r="E66" s="3" t="s">
        <v>81</v>
      </c>
      <c r="F66" s="3" t="s">
        <v>162</v>
      </c>
      <c r="G66" s="3" t="s">
        <v>322</v>
      </c>
      <c r="H66" s="3" t="s">
        <v>331</v>
      </c>
      <c r="I66" s="3" t="s">
        <v>332</v>
      </c>
      <c r="J66" s="18" t="s">
        <v>333</v>
      </c>
      <c r="K66" s="17" t="str">
        <f t="shared" si="0"/>
        <v>QualityPTS SchedulingGeneralPTS Frequency ComplianceAdjust PTS Checks based on orders changesManage PTS Check for downgradesReeschedule PTS Checks when a downgrade occursConsume downgrade event from orders and apply the correct pts checks rules</v>
      </c>
      <c r="L66" s="3"/>
      <c r="M66" s="3"/>
      <c r="N66" s="3"/>
      <c r="O66" s="3"/>
      <c r="P66" s="3" t="s">
        <v>89</v>
      </c>
      <c r="Q66" s="3"/>
      <c r="R66" s="5"/>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row>
    <row r="67" spans="1:74" ht="60" x14ac:dyDescent="0.25">
      <c r="A67" s="9" t="s">
        <v>77</v>
      </c>
      <c r="B67" s="14" t="s">
        <v>78</v>
      </c>
      <c r="C67" s="3" t="s">
        <v>79</v>
      </c>
      <c r="D67" s="3" t="s">
        <v>5213</v>
      </c>
      <c r="E67" s="3" t="s">
        <v>81</v>
      </c>
      <c r="F67" s="3" t="s">
        <v>82</v>
      </c>
      <c r="G67" s="3" t="s">
        <v>335</v>
      </c>
      <c r="H67" s="3" t="s">
        <v>336</v>
      </c>
      <c r="I67" s="3" t="s">
        <v>337</v>
      </c>
      <c r="J67" s="18" t="s">
        <v>337</v>
      </c>
      <c r="K67" s="17" t="str">
        <f t="shared" ref="K67:K130" si="1">_xlfn.CONCAT(C67,D67,E67,F67,G67,H67,I67,J67)</f>
        <v>QualityPts ExecutionGeneralQuality Process ControlCancel PTS ChecksManage Canceled PTS ChecksCancel all pts checks when canceling an orderCancel all pts checks when canceling an order</v>
      </c>
      <c r="L67" s="3"/>
      <c r="M67" s="3"/>
      <c r="N67" s="3"/>
      <c r="O67" s="3"/>
      <c r="P67" s="3" t="s">
        <v>155</v>
      </c>
      <c r="Q67" s="3"/>
      <c r="R67" s="5"/>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row>
    <row r="68" spans="1:74" ht="75" x14ac:dyDescent="0.25">
      <c r="A68" s="9" t="s">
        <v>77</v>
      </c>
      <c r="B68" s="14" t="s">
        <v>78</v>
      </c>
      <c r="C68" s="3" t="s">
        <v>79</v>
      </c>
      <c r="D68" s="3" t="s">
        <v>5213</v>
      </c>
      <c r="E68" s="3" t="s">
        <v>81</v>
      </c>
      <c r="F68" s="3" t="s">
        <v>82</v>
      </c>
      <c r="G68" s="3" t="s">
        <v>335</v>
      </c>
      <c r="H68" s="3" t="s">
        <v>336</v>
      </c>
      <c r="I68" s="3" t="s">
        <v>339</v>
      </c>
      <c r="J68" s="18" t="s">
        <v>339</v>
      </c>
      <c r="K68" s="17" t="str">
        <f t="shared" si="1"/>
        <v>QualityPts ExecutionGeneralQuality Process ControlCancel PTS ChecksManage Canceled PTS ChecksBe able to single cancel pts Checks from a specific orderBe able to single cancel pts Checks from a specific order</v>
      </c>
      <c r="L68" s="3"/>
      <c r="M68" s="3"/>
      <c r="N68" s="3"/>
      <c r="O68" s="3"/>
      <c r="P68" s="3" t="s">
        <v>155</v>
      </c>
      <c r="Q68" s="3"/>
      <c r="R68" s="5"/>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row>
    <row r="69" spans="1:74" ht="75" x14ac:dyDescent="0.25">
      <c r="A69" s="9" t="s">
        <v>77</v>
      </c>
      <c r="B69" s="14" t="s">
        <v>78</v>
      </c>
      <c r="C69" s="3" t="s">
        <v>79</v>
      </c>
      <c r="D69" s="3" t="s">
        <v>5213</v>
      </c>
      <c r="E69" s="3" t="s">
        <v>81</v>
      </c>
      <c r="F69" s="3" t="s">
        <v>82</v>
      </c>
      <c r="G69" s="3" t="s">
        <v>335</v>
      </c>
      <c r="H69" s="3" t="s">
        <v>336</v>
      </c>
      <c r="I69" s="3" t="s">
        <v>341</v>
      </c>
      <c r="J69" s="18" t="s">
        <v>341</v>
      </c>
      <c r="K69" s="17" t="str">
        <f t="shared" si="1"/>
        <v>QualityPts ExecutionGeneralQuality Process ControlCancel PTS ChecksManage Canceled PTS ChecksBe able to multi cancel PTS Checks  from a specific orderBe able to multi cancel PTS Checks  from a specific order</v>
      </c>
      <c r="L69" s="3"/>
      <c r="M69" s="3"/>
      <c r="N69" s="3"/>
      <c r="O69" s="3"/>
      <c r="P69" s="3" t="s">
        <v>155</v>
      </c>
      <c r="Q69" s="3"/>
      <c r="R69" s="5"/>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row>
    <row r="70" spans="1:74" ht="75" x14ac:dyDescent="0.25">
      <c r="A70" s="9" t="s">
        <v>77</v>
      </c>
      <c r="B70" s="14" t="s">
        <v>78</v>
      </c>
      <c r="C70" s="3" t="s">
        <v>79</v>
      </c>
      <c r="D70" s="3" t="s">
        <v>5213</v>
      </c>
      <c r="E70" s="3" t="s">
        <v>81</v>
      </c>
      <c r="F70" s="3" t="s">
        <v>82</v>
      </c>
      <c r="G70" s="3" t="s">
        <v>335</v>
      </c>
      <c r="H70" s="3" t="s">
        <v>336</v>
      </c>
      <c r="I70" s="3" t="s">
        <v>343</v>
      </c>
      <c r="J70" s="18" t="s">
        <v>343</v>
      </c>
      <c r="K70" s="17" t="str">
        <f t="shared" si="1"/>
        <v>QualityPts ExecutionGeneralQuality Process ControlCancel PTS ChecksManage Canceled PTS ChecksBe able to multi cancel PTS Checks  from different ordersBe able to multi cancel PTS Checks  from different orders</v>
      </c>
      <c r="L70" s="3"/>
      <c r="M70" s="3"/>
      <c r="N70" s="3"/>
      <c r="O70" s="3"/>
      <c r="P70" s="3" t="s">
        <v>89</v>
      </c>
      <c r="Q70" s="3"/>
      <c r="R70" s="5"/>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row>
    <row r="71" spans="1:74" ht="75" x14ac:dyDescent="0.25">
      <c r="A71" s="9" t="s">
        <v>77</v>
      </c>
      <c r="B71" s="14" t="s">
        <v>78</v>
      </c>
      <c r="C71" s="3" t="s">
        <v>79</v>
      </c>
      <c r="D71" s="3" t="s">
        <v>5213</v>
      </c>
      <c r="E71" s="3" t="s">
        <v>81</v>
      </c>
      <c r="F71" s="3" t="s">
        <v>82</v>
      </c>
      <c r="G71" s="3" t="s">
        <v>335</v>
      </c>
      <c r="H71" s="3" t="s">
        <v>336</v>
      </c>
      <c r="I71" s="3" t="s">
        <v>345</v>
      </c>
      <c r="J71" s="18" t="s">
        <v>346</v>
      </c>
      <c r="K71" s="17" t="str">
        <f t="shared" si="1"/>
        <v>QualityPts ExecutionGeneralQuality Process ControlCancel PTS ChecksManage Canceled PTS ChecksHave an option to see all PTS Checks from a canceled orderHave an option to see all PTS Checks from a canceled order from the frontend</v>
      </c>
      <c r="L71" s="3"/>
      <c r="M71" s="3"/>
      <c r="N71" s="3"/>
      <c r="O71" s="3"/>
      <c r="P71" s="3" t="s">
        <v>155</v>
      </c>
      <c r="Q71" s="3"/>
      <c r="R71" s="5"/>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row>
    <row r="72" spans="1:74" ht="90" x14ac:dyDescent="0.25">
      <c r="A72" s="9" t="s">
        <v>77</v>
      </c>
      <c r="B72" s="14" t="s">
        <v>78</v>
      </c>
      <c r="C72" s="3" t="s">
        <v>79</v>
      </c>
      <c r="D72" s="3" t="s">
        <v>5213</v>
      </c>
      <c r="E72" s="3" t="s">
        <v>81</v>
      </c>
      <c r="F72" s="3" t="s">
        <v>82</v>
      </c>
      <c r="G72" s="3" t="s">
        <v>335</v>
      </c>
      <c r="H72" s="3" t="s">
        <v>336</v>
      </c>
      <c r="I72" s="3" t="s">
        <v>348</v>
      </c>
      <c r="J72" s="18" t="s">
        <v>349</v>
      </c>
      <c r="K72" s="17" t="str">
        <f t="shared" si="1"/>
        <v>QualityPts ExecutionGeneralQuality Process ControlCancel PTS ChecksManage Canceled PTS ChecksHave an option to see all canceled pts checks from a selected periodHave an option to see all canceled pts checks from a selected period, from the frontend</v>
      </c>
      <c r="L72" s="3"/>
      <c r="M72" s="3"/>
      <c r="N72" s="3"/>
      <c r="O72" s="3"/>
      <c r="P72" s="3" t="s">
        <v>155</v>
      </c>
      <c r="Q72" s="3"/>
      <c r="R72" s="5"/>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row>
    <row r="73" spans="1:74" ht="90" x14ac:dyDescent="0.25">
      <c r="A73" s="9" t="s">
        <v>77</v>
      </c>
      <c r="B73" s="14" t="s">
        <v>78</v>
      </c>
      <c r="C73" s="3" t="s">
        <v>79</v>
      </c>
      <c r="D73" s="3" t="s">
        <v>5213</v>
      </c>
      <c r="E73" s="3" t="s">
        <v>81</v>
      </c>
      <c r="F73" s="3" t="s">
        <v>82</v>
      </c>
      <c r="G73" s="3" t="s">
        <v>351</v>
      </c>
      <c r="H73" s="3" t="s">
        <v>352</v>
      </c>
      <c r="I73" s="3" t="s">
        <v>353</v>
      </c>
      <c r="J73" s="18" t="s">
        <v>354</v>
      </c>
      <c r="K73" s="17" t="str">
        <f t="shared" si="1"/>
        <v>QualityPts ExecutionGeneralQuality Process ControlManage Calculated PTS ChecksCalculate Specific data for a PTS Check based on the calculation master dataApply UoM conversions to a specific pts checkUse convertions rules and be able to calculate a conversion for a needed parameter</v>
      </c>
      <c r="L73" s="3"/>
      <c r="M73" s="3"/>
      <c r="N73" s="3"/>
      <c r="O73" s="3"/>
      <c r="P73" s="3" t="s">
        <v>89</v>
      </c>
      <c r="Q73" s="3"/>
      <c r="R73" s="5"/>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row>
    <row r="74" spans="1:74" ht="90" x14ac:dyDescent="0.25">
      <c r="A74" s="9" t="s">
        <v>77</v>
      </c>
      <c r="B74" s="14" t="s">
        <v>78</v>
      </c>
      <c r="C74" s="3" t="s">
        <v>79</v>
      </c>
      <c r="D74" s="3" t="s">
        <v>5213</v>
      </c>
      <c r="E74" s="3" t="s">
        <v>81</v>
      </c>
      <c r="F74" s="3" t="s">
        <v>82</v>
      </c>
      <c r="G74" s="3" t="s">
        <v>351</v>
      </c>
      <c r="H74" s="3" t="s">
        <v>352</v>
      </c>
      <c r="I74" s="3" t="s">
        <v>356</v>
      </c>
      <c r="J74" s="18" t="s">
        <v>357</v>
      </c>
      <c r="K74" s="17" t="str">
        <f t="shared" si="1"/>
        <v>QualityPts ExecutionGeneralQuality Process ControlManage Calculated PTS ChecksCalculate Specific data for a PTS Check based on the calculation master dataApply Calculation formulas to calculated PTS checksCalculate PTS checks besed on their formulas</v>
      </c>
      <c r="L74" s="3"/>
      <c r="M74" s="3"/>
      <c r="N74" s="3"/>
      <c r="O74" s="3"/>
      <c r="P74" s="3" t="s">
        <v>89</v>
      </c>
      <c r="Q74" s="3"/>
      <c r="R74" s="5"/>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row>
    <row r="75" spans="1:74" ht="120" x14ac:dyDescent="0.25">
      <c r="A75" s="9" t="s">
        <v>77</v>
      </c>
      <c r="B75" s="14" t="s">
        <v>78</v>
      </c>
      <c r="C75" s="3" t="s">
        <v>79</v>
      </c>
      <c r="D75" s="3" t="s">
        <v>5213</v>
      </c>
      <c r="E75" s="3" t="s">
        <v>81</v>
      </c>
      <c r="F75" s="3" t="s">
        <v>82</v>
      </c>
      <c r="G75" s="3" t="s">
        <v>351</v>
      </c>
      <c r="H75" s="3" t="s">
        <v>352</v>
      </c>
      <c r="I75" s="3" t="s">
        <v>359</v>
      </c>
      <c r="J75" s="18" t="s">
        <v>359</v>
      </c>
      <c r="K75" s="17" t="str">
        <f t="shared" si="1"/>
        <v>QualityPts ExecutionGeneralQuality Process ControlManage Calculated PTS ChecksCalculate Specific data for a PTS Check based on the calculation master dataCreate a view for user to understand how a PTS is calculated and what data is being used or missingCreate a view for user to understand how a PTS is calculated and what data is being used or missing</v>
      </c>
      <c r="L75" s="3"/>
      <c r="M75" s="3"/>
      <c r="N75" s="3"/>
      <c r="O75" s="3"/>
      <c r="P75" s="3" t="s">
        <v>89</v>
      </c>
      <c r="Q75" s="3"/>
      <c r="R75" s="5"/>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row>
    <row r="76" spans="1:74" ht="90" x14ac:dyDescent="0.25">
      <c r="A76" s="9" t="s">
        <v>77</v>
      </c>
      <c r="B76" s="14" t="s">
        <v>78</v>
      </c>
      <c r="C76" s="3" t="s">
        <v>79</v>
      </c>
      <c r="D76" s="3" t="s">
        <v>5213</v>
      </c>
      <c r="E76" s="3" t="s">
        <v>81</v>
      </c>
      <c r="F76" s="3" t="s">
        <v>82</v>
      </c>
      <c r="G76" s="3" t="s">
        <v>351</v>
      </c>
      <c r="H76" s="3" t="s">
        <v>352</v>
      </c>
      <c r="I76" s="3" t="s">
        <v>361</v>
      </c>
      <c r="J76" s="18" t="s">
        <v>361</v>
      </c>
      <c r="K76" s="17" t="str">
        <f t="shared" si="1"/>
        <v>QualityPts ExecutionGeneralQuality Process ControlManage Calculated PTS ChecksCalculate Specific data for a PTS Check based on the calculation master dataBlock input and edition for calculated PTS checks on the front endBlock input and edition for calculated PTS checks on the front end</v>
      </c>
      <c r="L76" s="3"/>
      <c r="M76" s="3"/>
      <c r="N76" s="3"/>
      <c r="O76" s="3"/>
      <c r="P76" s="3" t="s">
        <v>89</v>
      </c>
      <c r="Q76" s="3"/>
      <c r="R76" s="5"/>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row>
    <row r="77" spans="1:74" ht="75" x14ac:dyDescent="0.25">
      <c r="A77" s="9" t="s">
        <v>77</v>
      </c>
      <c r="B77" s="14" t="s">
        <v>78</v>
      </c>
      <c r="C77" s="3" t="s">
        <v>79</v>
      </c>
      <c r="D77" s="3" t="s">
        <v>5213</v>
      </c>
      <c r="E77" s="3" t="s">
        <v>81</v>
      </c>
      <c r="F77" s="3" t="s">
        <v>363</v>
      </c>
      <c r="G77" s="3" t="s">
        <v>364</v>
      </c>
      <c r="H77" s="3" t="s">
        <v>365</v>
      </c>
      <c r="I77" s="3" t="s">
        <v>366</v>
      </c>
      <c r="J77" s="18" t="s">
        <v>367</v>
      </c>
      <c r="K77" s="17" t="str">
        <f t="shared" si="1"/>
        <v>QualityPts ExecutionGeneralProblem SolvingInvestigate quality issuesIntegrate Internal Quality to SPLANConnect both products via APIsIntegrate IQ and SPLAN, considering both products APIs</v>
      </c>
      <c r="L77" s="3"/>
      <c r="M77" s="3"/>
      <c r="N77" s="3"/>
      <c r="O77" s="3"/>
      <c r="P77" s="3" t="s">
        <v>89</v>
      </c>
      <c r="Q77" s="3"/>
      <c r="R77" s="5"/>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row>
    <row r="78" spans="1:74" ht="75" x14ac:dyDescent="0.25">
      <c r="A78" s="9" t="s">
        <v>77</v>
      </c>
      <c r="B78" s="14" t="s">
        <v>78</v>
      </c>
      <c r="C78" s="3" t="s">
        <v>79</v>
      </c>
      <c r="D78" s="3" t="s">
        <v>5213</v>
      </c>
      <c r="E78" s="3" t="s">
        <v>81</v>
      </c>
      <c r="F78" s="3" t="s">
        <v>363</v>
      </c>
      <c r="G78" s="3" t="s">
        <v>364</v>
      </c>
      <c r="H78" s="3" t="s">
        <v>365</v>
      </c>
      <c r="I78" s="3" t="s">
        <v>369</v>
      </c>
      <c r="J78" s="18" t="s">
        <v>370</v>
      </c>
      <c r="K78" s="17" t="str">
        <f t="shared" si="1"/>
        <v>QualityPts ExecutionGeneralProblem SolvingInvestigate quality issuesIntegrate Internal Quality to SPLANProvide a list of justification for user to select on IQAllow users to get a pre defined list from SPLAN when having a trigger inside IQ</v>
      </c>
      <c r="L78" s="3"/>
      <c r="M78" s="3"/>
      <c r="N78" s="3"/>
      <c r="O78" s="3"/>
      <c r="P78" s="3" t="s">
        <v>89</v>
      </c>
      <c r="Q78" s="3"/>
      <c r="R78" s="5"/>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row>
    <row r="79" spans="1:74" ht="75" x14ac:dyDescent="0.25">
      <c r="A79" s="9" t="s">
        <v>77</v>
      </c>
      <c r="B79" s="14" t="s">
        <v>78</v>
      </c>
      <c r="C79" s="3" t="s">
        <v>79</v>
      </c>
      <c r="D79" s="3" t="s">
        <v>5213</v>
      </c>
      <c r="E79" s="3" t="s">
        <v>81</v>
      </c>
      <c r="F79" s="3" t="s">
        <v>363</v>
      </c>
      <c r="G79" s="3" t="s">
        <v>364</v>
      </c>
      <c r="H79" s="3" t="s">
        <v>365</v>
      </c>
      <c r="I79" s="3" t="s">
        <v>372</v>
      </c>
      <c r="J79" s="18" t="s">
        <v>373</v>
      </c>
      <c r="K79" s="17" t="str">
        <f t="shared" si="1"/>
        <v>QualityPts ExecutionGeneralProblem SolvingInvestigate quality issuesIntegrate Internal Quality to SPLANAutomatically crate a investigation inside SPLANAutomatically crate a investigation inside SPLAN, from an IQ issue</v>
      </c>
      <c r="L79" s="3"/>
      <c r="M79" s="3"/>
      <c r="N79" s="3"/>
      <c r="O79" s="3"/>
      <c r="P79" s="3" t="s">
        <v>89</v>
      </c>
      <c r="Q79" s="3"/>
      <c r="R79" s="5"/>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row>
    <row r="80" spans="1:74" ht="105" x14ac:dyDescent="0.25">
      <c r="A80" s="9" t="s">
        <v>77</v>
      </c>
      <c r="B80" s="14" t="s">
        <v>78</v>
      </c>
      <c r="C80" s="3" t="s">
        <v>79</v>
      </c>
      <c r="D80" s="3" t="s">
        <v>5213</v>
      </c>
      <c r="E80" s="3" t="s">
        <v>81</v>
      </c>
      <c r="F80" s="3" t="s">
        <v>375</v>
      </c>
      <c r="G80" s="3" t="s">
        <v>376</v>
      </c>
      <c r="H80" s="3" t="s">
        <v>377</v>
      </c>
      <c r="I80" s="3" t="s">
        <v>378</v>
      </c>
      <c r="J80" s="18" t="s">
        <v>379</v>
      </c>
      <c r="K80" s="17" t="str">
        <f t="shared" si="1"/>
        <v>QualityPts ExecutionGeneralNon-Conformance ManagementManage out of specs PTS ChecksBe able to identify and act on out of spec PTS ChecksIdentification of in or out of specification checked PTSsCreate a visual way for users to know it their pts checks are in or out of spec, based on the PTS specification</v>
      </c>
      <c r="L80" s="3"/>
      <c r="M80" s="3"/>
      <c r="N80" s="3"/>
      <c r="O80" s="3"/>
      <c r="P80" s="3" t="s">
        <v>155</v>
      </c>
      <c r="Q80" s="3"/>
      <c r="R80" s="5"/>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row>
    <row r="81" spans="1:74" ht="90" x14ac:dyDescent="0.25">
      <c r="A81" s="9" t="s">
        <v>77</v>
      </c>
      <c r="B81" s="14" t="s">
        <v>78</v>
      </c>
      <c r="C81" s="3" t="s">
        <v>79</v>
      </c>
      <c r="D81" s="3" t="s">
        <v>5213</v>
      </c>
      <c r="E81" s="3" t="s">
        <v>81</v>
      </c>
      <c r="F81" s="3" t="s">
        <v>375</v>
      </c>
      <c r="G81" s="3" t="s">
        <v>376</v>
      </c>
      <c r="H81" s="3" t="s">
        <v>377</v>
      </c>
      <c r="I81" s="3" t="s">
        <v>381</v>
      </c>
      <c r="J81" s="18" t="s">
        <v>382</v>
      </c>
      <c r="K81" s="17" t="str">
        <f t="shared" si="1"/>
        <v>QualityPts ExecutionGeneralNon-Conformance ManagementManage out of specs PTS ChecksBe able to identify and act on out of spec PTS ChecksOut of spec focus PI reportCreate a report on focus PIs, where users can track historically the compliance to the specificatin</v>
      </c>
      <c r="L81" s="3"/>
      <c r="M81" s="3"/>
      <c r="N81" s="3"/>
      <c r="O81" s="3"/>
      <c r="P81" s="3" t="s">
        <v>89</v>
      </c>
      <c r="Q81" s="3"/>
      <c r="R81" s="5"/>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row>
    <row r="82" spans="1:74" ht="90" x14ac:dyDescent="0.25">
      <c r="A82" s="9" t="s">
        <v>77</v>
      </c>
      <c r="B82" s="14" t="s">
        <v>78</v>
      </c>
      <c r="C82" s="3" t="s">
        <v>79</v>
      </c>
      <c r="D82" s="3" t="s">
        <v>5213</v>
      </c>
      <c r="E82" s="3" t="s">
        <v>81</v>
      </c>
      <c r="F82" s="3" t="s">
        <v>375</v>
      </c>
      <c r="G82" s="3" t="s">
        <v>376</v>
      </c>
      <c r="H82" s="3" t="s">
        <v>377</v>
      </c>
      <c r="I82" s="3" t="s">
        <v>384</v>
      </c>
      <c r="J82" s="18" t="s">
        <v>385</v>
      </c>
      <c r="K82" s="17" t="str">
        <f t="shared" si="1"/>
        <v>QualityPts ExecutionGeneralNon-Conformance ManagementManage out of specs PTS ChecksBe able to identify and act on out of spec PTS ChecksNotification for when a focus PI is out of specCreate a notification every time a focus PI is out of spec</v>
      </c>
      <c r="L82" s="3"/>
      <c r="M82" s="3"/>
      <c r="N82" s="3"/>
      <c r="O82" s="3"/>
      <c r="P82" s="3" t="s">
        <v>89</v>
      </c>
      <c r="Q82" s="3"/>
      <c r="R82" s="5"/>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row>
    <row r="83" spans="1:74" ht="90" x14ac:dyDescent="0.25">
      <c r="A83" s="9" t="s">
        <v>77</v>
      </c>
      <c r="B83" s="14" t="s">
        <v>78</v>
      </c>
      <c r="C83" s="3" t="s">
        <v>79</v>
      </c>
      <c r="D83" s="3" t="s">
        <v>5213</v>
      </c>
      <c r="E83" s="3" t="s">
        <v>81</v>
      </c>
      <c r="F83" s="3" t="s">
        <v>375</v>
      </c>
      <c r="G83" s="3" t="s">
        <v>387</v>
      </c>
      <c r="H83" s="3" t="s">
        <v>388</v>
      </c>
      <c r="I83" s="3" t="s">
        <v>389</v>
      </c>
      <c r="J83" s="18" t="s">
        <v>390</v>
      </c>
      <c r="K83" s="17" t="str">
        <f t="shared" si="1"/>
        <v>QualityPts ExecutionGeneralNon-Conformance ManagementApply and Manage QC Block FlowsBe able to block a batch for a quality issueIQ generates a trigger to block an orderIQ should send an event to order BC whenever there is a critical quality issue, that should block a order from keep being produced</v>
      </c>
      <c r="L83" s="3"/>
      <c r="M83" s="3"/>
      <c r="N83" s="3"/>
      <c r="O83" s="3"/>
      <c r="P83" s="3" t="s">
        <v>89</v>
      </c>
      <c r="Q83" s="3"/>
      <c r="R83" s="5"/>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row>
    <row r="84" spans="1:74" ht="90" x14ac:dyDescent="0.25">
      <c r="A84" s="9" t="s">
        <v>77</v>
      </c>
      <c r="B84" s="14" t="s">
        <v>78</v>
      </c>
      <c r="C84" s="3" t="s">
        <v>79</v>
      </c>
      <c r="D84" s="3" t="s">
        <v>5213</v>
      </c>
      <c r="E84" s="3" t="s">
        <v>81</v>
      </c>
      <c r="F84" s="3" t="s">
        <v>375</v>
      </c>
      <c r="G84" s="3" t="s">
        <v>387</v>
      </c>
      <c r="H84" s="3" t="s">
        <v>388</v>
      </c>
      <c r="I84" s="3" t="s">
        <v>392</v>
      </c>
      <c r="J84" s="18" t="s">
        <v>392</v>
      </c>
      <c r="K84" s="17" t="str">
        <f t="shared" si="1"/>
        <v>QualityPts ExecutionGeneralNon-Conformance ManagementApply and Manage QC Block FlowsBe able to block a batch for a quality issueIQ generares a notification for the blocked order considering the out of spec checkIQ generares a notification for the blocked order considering the out of spec check</v>
      </c>
      <c r="L84" s="3"/>
      <c r="M84" s="3"/>
      <c r="N84" s="3"/>
      <c r="O84" s="3"/>
      <c r="P84" s="3" t="s">
        <v>89</v>
      </c>
      <c r="Q84" s="3"/>
      <c r="R84" s="5"/>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row>
    <row r="85" spans="1:74" ht="75" x14ac:dyDescent="0.25">
      <c r="A85" s="9" t="s">
        <v>77</v>
      </c>
      <c r="B85" s="14" t="s">
        <v>78</v>
      </c>
      <c r="C85" s="3" t="s">
        <v>79</v>
      </c>
      <c r="D85" s="3" t="s">
        <v>5213</v>
      </c>
      <c r="E85" s="3" t="s">
        <v>81</v>
      </c>
      <c r="F85" s="3" t="s">
        <v>375</v>
      </c>
      <c r="G85" s="3" t="s">
        <v>387</v>
      </c>
      <c r="H85" s="3" t="s">
        <v>388</v>
      </c>
      <c r="I85" s="3" t="s">
        <v>394</v>
      </c>
      <c r="J85" s="18" t="s">
        <v>395</v>
      </c>
      <c r="K85" s="17" t="str">
        <f t="shared" si="1"/>
        <v>QualityPts ExecutionGeneralNon-Conformance ManagementApply and Manage QC Block FlowsBe able to block a batch for a quality issueApproval or Denial flow applied and corresponding trigger sent to orderCreate the approval flow based on Quility VPO</v>
      </c>
      <c r="L85" s="3"/>
      <c r="M85" s="3"/>
      <c r="N85" s="3"/>
      <c r="O85" s="3"/>
      <c r="P85" s="3" t="s">
        <v>89</v>
      </c>
      <c r="Q85" s="3"/>
      <c r="R85" s="5"/>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row>
    <row r="86" spans="1:74" ht="90" x14ac:dyDescent="0.25">
      <c r="A86" s="9" t="s">
        <v>77</v>
      </c>
      <c r="B86" s="14" t="s">
        <v>78</v>
      </c>
      <c r="C86" s="3" t="s">
        <v>79</v>
      </c>
      <c r="D86" s="3" t="s">
        <v>5213</v>
      </c>
      <c r="E86" s="3" t="s">
        <v>81</v>
      </c>
      <c r="F86" s="3" t="s">
        <v>375</v>
      </c>
      <c r="G86" s="3" t="s">
        <v>387</v>
      </c>
      <c r="H86" s="3" t="s">
        <v>388</v>
      </c>
      <c r="I86" s="3" t="s">
        <v>397</v>
      </c>
      <c r="J86" s="18" t="s">
        <v>397</v>
      </c>
      <c r="K86" s="17" t="str">
        <f t="shared" si="1"/>
        <v>QualityPts ExecutionGeneralNon-Conformance ManagementApply and Manage QC Block FlowsBe able to block a batch for a quality issueCreate a report for nonconformance and blocked batchesCreate a report for nonconformance and blocked batches</v>
      </c>
      <c r="L86" s="3"/>
      <c r="M86" s="3"/>
      <c r="N86" s="3"/>
      <c r="O86" s="3"/>
      <c r="P86" s="3" t="s">
        <v>89</v>
      </c>
      <c r="Q86" s="3"/>
      <c r="R86" s="5"/>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row>
    <row r="87" spans="1:74" ht="90" x14ac:dyDescent="0.25">
      <c r="A87" s="9" t="s">
        <v>77</v>
      </c>
      <c r="B87" s="14" t="s">
        <v>78</v>
      </c>
      <c r="C87" s="3" t="s">
        <v>79</v>
      </c>
      <c r="D87" s="3" t="s">
        <v>5213</v>
      </c>
      <c r="E87" s="3" t="s">
        <v>81</v>
      </c>
      <c r="F87" s="3" t="s">
        <v>375</v>
      </c>
      <c r="G87" s="3" t="s">
        <v>387</v>
      </c>
      <c r="H87" s="3" t="s">
        <v>388</v>
      </c>
      <c r="I87" s="3" t="s">
        <v>399</v>
      </c>
      <c r="J87" s="18" t="s">
        <v>399</v>
      </c>
      <c r="K87" s="17" t="str">
        <f t="shared" si="1"/>
        <v>QualityPts ExecutionGeneralNon-Conformance ManagementApply and Manage QC Block FlowsBe able to block a batch for a quality issueCreate a configuration to allow specific user to approve or deny a QC blockCreate a configuration to allow specific user to approve or deny a QC block</v>
      </c>
      <c r="L87" s="3"/>
      <c r="M87" s="3"/>
      <c r="N87" s="3"/>
      <c r="O87" s="3"/>
      <c r="P87" s="3" t="s">
        <v>89</v>
      </c>
      <c r="Q87" s="3"/>
      <c r="R87" s="5"/>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row>
    <row r="88" spans="1:74" ht="90" x14ac:dyDescent="0.25">
      <c r="A88" s="9" t="s">
        <v>77</v>
      </c>
      <c r="B88" s="14" t="s">
        <v>78</v>
      </c>
      <c r="C88" s="3" t="s">
        <v>79</v>
      </c>
      <c r="D88" s="3" t="s">
        <v>5213</v>
      </c>
      <c r="E88" s="3" t="s">
        <v>81</v>
      </c>
      <c r="F88" s="3" t="s">
        <v>375</v>
      </c>
      <c r="G88" s="3" t="s">
        <v>401</v>
      </c>
      <c r="H88" s="3" t="s">
        <v>402</v>
      </c>
      <c r="I88" s="3" t="s">
        <v>403</v>
      </c>
      <c r="J88" s="18" t="s">
        <v>403</v>
      </c>
      <c r="K88" s="17" t="str">
        <f t="shared" si="1"/>
        <v>QualityPts ExecutionGeneralNon-Conformance ManagementCalculate KPIBe able to exclude or surpress a PTS check result from the KPI reportingCreate a standard list of reasons for editing an inputCreate a standard list of reasons for editing an input</v>
      </c>
      <c r="L88" s="3"/>
      <c r="M88" s="3"/>
      <c r="N88" s="3"/>
      <c r="O88" s="3"/>
      <c r="P88" s="3" t="s">
        <v>155</v>
      </c>
      <c r="Q88" s="3"/>
      <c r="R88" s="5"/>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row>
    <row r="89" spans="1:74" ht="105" x14ac:dyDescent="0.25">
      <c r="A89" s="9" t="s">
        <v>77</v>
      </c>
      <c r="B89" s="14" t="s">
        <v>78</v>
      </c>
      <c r="C89" s="3" t="s">
        <v>79</v>
      </c>
      <c r="D89" s="3" t="s">
        <v>5213</v>
      </c>
      <c r="E89" s="3" t="s">
        <v>81</v>
      </c>
      <c r="F89" s="3" t="s">
        <v>375</v>
      </c>
      <c r="G89" s="3" t="s">
        <v>401</v>
      </c>
      <c r="H89" s="3" t="s">
        <v>402</v>
      </c>
      <c r="I89" s="3" t="s">
        <v>405</v>
      </c>
      <c r="J89" s="18" t="s">
        <v>405</v>
      </c>
      <c r="K89" s="17" t="str">
        <f t="shared" si="1"/>
        <v>QualityPts ExecutionGeneralNon-Conformance ManagementCalculate KPIBe able to exclude or surpress a PTS check result from the KPI reportingFlag Checks as valid, excluded or surpressed, for KPI reporting and quality managementFlag Checks as valid, excluded or surpressed, for KPI reporting and quality management</v>
      </c>
      <c r="L89" s="3"/>
      <c r="M89" s="3"/>
      <c r="N89" s="3"/>
      <c r="O89" s="3"/>
      <c r="P89" s="3" t="s">
        <v>89</v>
      </c>
      <c r="Q89" s="3"/>
      <c r="R89" s="5"/>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row>
    <row r="90" spans="1:74" ht="90" x14ac:dyDescent="0.25">
      <c r="A90" s="9" t="s">
        <v>77</v>
      </c>
      <c r="B90" s="14" t="s">
        <v>78</v>
      </c>
      <c r="C90" s="3" t="s">
        <v>79</v>
      </c>
      <c r="D90" s="3" t="s">
        <v>5213</v>
      </c>
      <c r="E90" s="3" t="s">
        <v>81</v>
      </c>
      <c r="F90" s="3" t="s">
        <v>375</v>
      </c>
      <c r="G90" s="3" t="s">
        <v>401</v>
      </c>
      <c r="H90" s="3" t="s">
        <v>402</v>
      </c>
      <c r="I90" s="3" t="s">
        <v>407</v>
      </c>
      <c r="J90" s="18" t="s">
        <v>407</v>
      </c>
      <c r="K90" s="17" t="str">
        <f t="shared" si="1"/>
        <v>QualityPts ExecutionGeneralNon-Conformance ManagementCalculate KPIBe able to exclude or surpress a PTS check result from the KPI reportingCreate a report to list the pts checks by status, on a period of timeCreate a report to list the pts checks by status, on a period of time</v>
      </c>
      <c r="L90" s="3"/>
      <c r="M90" s="3"/>
      <c r="N90" s="3"/>
      <c r="O90" s="3"/>
      <c r="P90" s="3" t="s">
        <v>89</v>
      </c>
      <c r="Q90" s="3"/>
      <c r="R90" s="5"/>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row>
    <row r="91" spans="1:74" ht="90" x14ac:dyDescent="0.25">
      <c r="A91" s="9" t="s">
        <v>77</v>
      </c>
      <c r="B91" s="14" t="s">
        <v>78</v>
      </c>
      <c r="C91" s="3" t="s">
        <v>79</v>
      </c>
      <c r="D91" s="3" t="s">
        <v>5213</v>
      </c>
      <c r="E91" s="3" t="s">
        <v>81</v>
      </c>
      <c r="F91" s="3" t="s">
        <v>375</v>
      </c>
      <c r="G91" s="3" t="s">
        <v>401</v>
      </c>
      <c r="H91" s="3" t="s">
        <v>402</v>
      </c>
      <c r="I91" s="3" t="s">
        <v>409</v>
      </c>
      <c r="J91" s="18" t="s">
        <v>409</v>
      </c>
      <c r="K91" s="17" t="str">
        <f t="shared" si="1"/>
        <v>QualityPts ExecutionGeneralNon-Conformance ManagementCalculate KPIBe able to exclude or surpress a PTS check result from the KPI reportingCreate a report for changes on a PTS check, by date and userCreate a report for changes on a PTS check, by date and user</v>
      </c>
      <c r="L91" s="3"/>
      <c r="M91" s="3"/>
      <c r="N91" s="3"/>
      <c r="O91" s="3"/>
      <c r="P91" s="3" t="s">
        <v>155</v>
      </c>
      <c r="Q91" s="3"/>
      <c r="R91" s="5"/>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row>
    <row r="92" spans="1:74" ht="120" x14ac:dyDescent="0.25">
      <c r="A92" s="9" t="s">
        <v>77</v>
      </c>
      <c r="B92" s="14" t="s">
        <v>78</v>
      </c>
      <c r="C92" s="3" t="s">
        <v>79</v>
      </c>
      <c r="D92" s="3" t="s">
        <v>5215</v>
      </c>
      <c r="E92" s="3" t="s">
        <v>81</v>
      </c>
      <c r="F92" s="3" t="s">
        <v>162</v>
      </c>
      <c r="G92" s="3" t="s">
        <v>177</v>
      </c>
      <c r="H92" s="3" t="s">
        <v>411</v>
      </c>
      <c r="I92" s="3" t="s">
        <v>412</v>
      </c>
      <c r="J92" s="18" t="s">
        <v>412</v>
      </c>
      <c r="K92" s="17" t="str">
        <f t="shared" si="1"/>
        <v>QualityPTS SchedulingGeneralPTS Frequency ComplianceQuality management for PTS booksBe able to Schedule PTS checks by "Sample"Create Sample scheduling tool  to allow users to create sample plans - for scheduled and Ad-hoc checksCreate Sample scheduling tool  to allow users to create sample plans - for scheduled and Ad-hoc checks</v>
      </c>
      <c r="L92" s="3"/>
      <c r="M92" s="3"/>
      <c r="N92" s="3"/>
      <c r="O92" s="3"/>
      <c r="P92" s="3" t="s">
        <v>89</v>
      </c>
      <c r="Q92" s="3"/>
      <c r="R92" s="5"/>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row>
    <row r="93" spans="1:74" ht="120" x14ac:dyDescent="0.25">
      <c r="A93" s="9" t="s">
        <v>77</v>
      </c>
      <c r="B93" s="14" t="s">
        <v>78</v>
      </c>
      <c r="C93" s="3" t="s">
        <v>79</v>
      </c>
      <c r="D93" s="3" t="s">
        <v>5215</v>
      </c>
      <c r="E93" s="3" t="s">
        <v>81</v>
      </c>
      <c r="F93" s="3" t="s">
        <v>162</v>
      </c>
      <c r="G93" s="3" t="s">
        <v>177</v>
      </c>
      <c r="H93" s="3" t="s">
        <v>411</v>
      </c>
      <c r="I93" s="3" t="s">
        <v>414</v>
      </c>
      <c r="J93" s="18" t="s">
        <v>414</v>
      </c>
      <c r="K93" s="17" t="str">
        <f t="shared" si="1"/>
        <v>QualityPTS SchedulingGeneralPTS Frequency ComplianceQuality management for PTS booksBe able to Schedule PTS checks by "Sample"Abilty to create a sample plan for PTS checks with a defined scheduling start time (as per operator workflow)Abilty to create a sample plan for PTS checks with a defined scheduling start time (as per operator workflow)</v>
      </c>
      <c r="L93" s="3"/>
      <c r="M93" s="3"/>
      <c r="N93" s="3"/>
      <c r="O93" s="3"/>
      <c r="P93" s="3" t="s">
        <v>89</v>
      </c>
      <c r="Q93" s="3"/>
      <c r="R93" s="5"/>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row>
    <row r="94" spans="1:74" ht="105" x14ac:dyDescent="0.25">
      <c r="A94" s="9" t="s">
        <v>77</v>
      </c>
      <c r="B94" s="14" t="s">
        <v>78</v>
      </c>
      <c r="C94" s="3" t="s">
        <v>79</v>
      </c>
      <c r="D94" s="3" t="s">
        <v>5215</v>
      </c>
      <c r="E94" s="3" t="s">
        <v>81</v>
      </c>
      <c r="F94" s="3" t="s">
        <v>162</v>
      </c>
      <c r="G94" s="3" t="s">
        <v>177</v>
      </c>
      <c r="H94" s="3" t="s">
        <v>411</v>
      </c>
      <c r="I94" s="3" t="s">
        <v>416</v>
      </c>
      <c r="J94" s="18" t="s">
        <v>416</v>
      </c>
      <c r="K94" s="17" t="str">
        <f t="shared" si="1"/>
        <v>QualityPTS SchedulingGeneralPTS Frequency ComplianceQuality management for PTS booksBe able to Schedule PTS checks by "Sample"Abilty to create a sample plan for PTS checks with a defined scheduling end time (time and date)Abilty to create a sample plan for PTS checks with a defined scheduling end time (time and date)</v>
      </c>
      <c r="L94" s="3"/>
      <c r="M94" s="3"/>
      <c r="N94" s="3"/>
      <c r="O94" s="3"/>
      <c r="P94" s="3" t="s">
        <v>89</v>
      </c>
      <c r="Q94" s="3"/>
      <c r="R94" s="5"/>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row>
    <row r="95" spans="1:74" ht="120" x14ac:dyDescent="0.25">
      <c r="A95" s="9" t="s">
        <v>77</v>
      </c>
      <c r="B95" s="14" t="s">
        <v>78</v>
      </c>
      <c r="C95" s="3" t="s">
        <v>79</v>
      </c>
      <c r="D95" s="3" t="s">
        <v>5215</v>
      </c>
      <c r="E95" s="3" t="s">
        <v>81</v>
      </c>
      <c r="F95" s="3" t="s">
        <v>162</v>
      </c>
      <c r="G95" s="3" t="s">
        <v>177</v>
      </c>
      <c r="H95" s="3" t="s">
        <v>411</v>
      </c>
      <c r="I95" s="3" t="s">
        <v>418</v>
      </c>
      <c r="J95" s="18" t="s">
        <v>418</v>
      </c>
      <c r="K95" s="17" t="str">
        <f t="shared" si="1"/>
        <v>QualityPTS SchedulingGeneralPTS Frequency ComplianceQuality management for PTS booksBe able to Schedule PTS checks by "Sample"Abilty to create a sample plan for PTS checks with a defined scheduling end time Number (number of samples)Abilty to create a sample plan for PTS checks with a defined scheduling end time Number (number of samples)</v>
      </c>
      <c r="L95" s="3"/>
      <c r="M95" s="3"/>
      <c r="N95" s="3"/>
      <c r="O95" s="3"/>
      <c r="P95" s="3" t="s">
        <v>89</v>
      </c>
      <c r="Q95" s="3"/>
      <c r="R95" s="5"/>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row>
    <row r="96" spans="1:74" ht="105" x14ac:dyDescent="0.25">
      <c r="A96" s="9" t="s">
        <v>77</v>
      </c>
      <c r="B96" s="14" t="s">
        <v>78</v>
      </c>
      <c r="C96" s="3" t="s">
        <v>79</v>
      </c>
      <c r="D96" s="3" t="s">
        <v>5215</v>
      </c>
      <c r="E96" s="3" t="s">
        <v>81</v>
      </c>
      <c r="F96" s="3" t="s">
        <v>162</v>
      </c>
      <c r="G96" s="3" t="s">
        <v>177</v>
      </c>
      <c r="H96" s="3" t="s">
        <v>411</v>
      </c>
      <c r="I96" s="3" t="s">
        <v>420</v>
      </c>
      <c r="J96" s="18" t="s">
        <v>420</v>
      </c>
      <c r="K96" s="17" t="str">
        <f t="shared" si="1"/>
        <v>QualityPTS SchedulingGeneralPTS Frequency ComplianceQuality management for PTS booksBe able to Schedule PTS checks by "Sample"Sample plan from IQ to be integrated with printers to allow for sample label printing as per sample planSample plan from IQ to be integrated with printers to allow for sample label printing as per sample plan</v>
      </c>
      <c r="L96" s="3"/>
      <c r="M96" s="3"/>
      <c r="N96" s="3"/>
      <c r="O96" s="3"/>
      <c r="P96" s="3" t="s">
        <v>89</v>
      </c>
      <c r="Q96" s="3"/>
      <c r="R96" s="5"/>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row>
    <row r="97" spans="1:74" ht="75" x14ac:dyDescent="0.25">
      <c r="A97" s="9" t="s">
        <v>77</v>
      </c>
      <c r="B97" s="14" t="s">
        <v>78</v>
      </c>
      <c r="C97" s="3" t="s">
        <v>79</v>
      </c>
      <c r="D97" s="3" t="s">
        <v>5213</v>
      </c>
      <c r="E97" s="3" t="s">
        <v>422</v>
      </c>
      <c r="F97" s="3" t="s">
        <v>162</v>
      </c>
      <c r="G97" s="3" t="s">
        <v>177</v>
      </c>
      <c r="H97" s="3" t="s">
        <v>423</v>
      </c>
      <c r="I97" s="3" t="s">
        <v>424</v>
      </c>
      <c r="J97" s="18" t="s">
        <v>424</v>
      </c>
      <c r="K97" s="17" t="str">
        <f t="shared" si="1"/>
        <v>QualityPts ExecutionLabPTS Frequency ComplianceQuality management for PTS booksGet automated data for PTS Checks from Lab EquipmentConsume lab equipment order eventsConsume lab equipment order events</v>
      </c>
      <c r="L97" s="3"/>
      <c r="M97" s="3"/>
      <c r="N97" s="3"/>
      <c r="O97" s="3"/>
      <c r="P97" s="3" t="s">
        <v>89</v>
      </c>
      <c r="Q97" s="3"/>
      <c r="R97" s="5"/>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row>
    <row r="98" spans="1:74" ht="75" x14ac:dyDescent="0.25">
      <c r="A98" s="9" t="s">
        <v>77</v>
      </c>
      <c r="B98" s="14" t="s">
        <v>78</v>
      </c>
      <c r="C98" s="3" t="s">
        <v>79</v>
      </c>
      <c r="D98" s="3" t="s">
        <v>5213</v>
      </c>
      <c r="E98" s="3" t="s">
        <v>422</v>
      </c>
      <c r="F98" s="3" t="s">
        <v>162</v>
      </c>
      <c r="G98" s="3" t="s">
        <v>177</v>
      </c>
      <c r="H98" s="3" t="s">
        <v>423</v>
      </c>
      <c r="I98" s="3" t="s">
        <v>426</v>
      </c>
      <c r="J98" s="18" t="s">
        <v>426</v>
      </c>
      <c r="K98" s="17" t="str">
        <f t="shared" si="1"/>
        <v>QualityPts ExecutionLabPTS Frequency ComplianceQuality management for PTS booksGet automated data for PTS Checks from Lab EquipmentConsume lab equipment automation eventsConsume lab equipment automation events</v>
      </c>
      <c r="L98" s="3"/>
      <c r="M98" s="3"/>
      <c r="N98" s="3"/>
      <c r="O98" s="3"/>
      <c r="P98" s="3" t="s">
        <v>89</v>
      </c>
      <c r="Q98" s="3"/>
      <c r="R98" s="5"/>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row>
    <row r="99" spans="1:74" ht="90" x14ac:dyDescent="0.25">
      <c r="A99" s="9" t="s">
        <v>77</v>
      </c>
      <c r="B99" s="14" t="s">
        <v>78</v>
      </c>
      <c r="C99" s="3" t="s">
        <v>79</v>
      </c>
      <c r="D99" s="3" t="s">
        <v>5213</v>
      </c>
      <c r="E99" s="3" t="s">
        <v>422</v>
      </c>
      <c r="F99" s="3" t="s">
        <v>162</v>
      </c>
      <c r="G99" s="3" t="s">
        <v>177</v>
      </c>
      <c r="H99" s="3" t="s">
        <v>423</v>
      </c>
      <c r="I99" s="3" t="s">
        <v>428</v>
      </c>
      <c r="J99" s="18" t="s">
        <v>428</v>
      </c>
      <c r="K99" s="17" t="str">
        <f t="shared" si="1"/>
        <v>QualityPts ExecutionLabPTS Frequency ComplianceQuality management for PTS booksGet automated data for PTS Checks from Lab EquipmentInsert PTS checks data on scheduled checks for lab equipmentInsert PTS checks data on scheduled checks for lab equipment</v>
      </c>
      <c r="L99" s="3"/>
      <c r="M99" s="3"/>
      <c r="N99" s="3"/>
      <c r="O99" s="3"/>
      <c r="P99" s="3" t="s">
        <v>89</v>
      </c>
      <c r="Q99" s="3"/>
      <c r="R99" s="5"/>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row>
    <row r="100" spans="1:74" ht="120" x14ac:dyDescent="0.25">
      <c r="A100" s="9" t="s">
        <v>77</v>
      </c>
      <c r="B100" s="14" t="s">
        <v>78</v>
      </c>
      <c r="C100" s="3" t="s">
        <v>430</v>
      </c>
      <c r="D100" s="3" t="s">
        <v>5217</v>
      </c>
      <c r="E100" s="3" t="s">
        <v>81</v>
      </c>
      <c r="F100" s="3" t="s">
        <v>432</v>
      </c>
      <c r="G100" s="3" t="s">
        <v>433</v>
      </c>
      <c r="H100" s="3" t="s">
        <v>434</v>
      </c>
      <c r="I100" s="3" t="s">
        <v>435</v>
      </c>
      <c r="J100" s="18" t="s">
        <v>436</v>
      </c>
      <c r="K100" s="17" t="str">
        <f t="shared" si="1"/>
        <v>MaintenanceMAPSGeneralLong-Term PlanningLong-term maintenance demand may exceed available resources and budgetEvaluate different long-term maintenance scenarios before committing to a planSimulate long-term maintenance planAllows planners to simulate different long-term maintenance scenarios to evaluate workload, resources, and costs before finalizing the plan.</v>
      </c>
      <c r="L100" s="3"/>
      <c r="M100" s="3"/>
      <c r="N100" s="3"/>
      <c r="O100" s="3"/>
      <c r="P100" s="3" t="s">
        <v>89</v>
      </c>
      <c r="Q100" s="3"/>
      <c r="R100" s="5"/>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row>
    <row r="101" spans="1:74" ht="120" x14ac:dyDescent="0.25">
      <c r="A101" s="9" t="s">
        <v>77</v>
      </c>
      <c r="B101" s="14" t="s">
        <v>78</v>
      </c>
      <c r="C101" s="3" t="s">
        <v>430</v>
      </c>
      <c r="D101" s="3" t="s">
        <v>5217</v>
      </c>
      <c r="E101" s="3" t="s">
        <v>81</v>
      </c>
      <c r="F101" s="3" t="s">
        <v>432</v>
      </c>
      <c r="G101" s="3" t="s">
        <v>433</v>
      </c>
      <c r="H101" s="3" t="s">
        <v>434</v>
      </c>
      <c r="I101" s="3" t="s">
        <v>439</v>
      </c>
      <c r="J101" s="18" t="s">
        <v>440</v>
      </c>
      <c r="K101" s="17" t="str">
        <f t="shared" si="1"/>
        <v>MaintenanceMAPSGeneralLong-Term PlanningLong-term maintenance demand may exceed available resources and budgetEvaluate different long-term maintenance scenarios before committing to a planCompare planned vs budgeted maintenance costEnables planners to compare simulated maintenance costs with the available maintenance budget.</v>
      </c>
      <c r="L101" s="3"/>
      <c r="M101" s="3"/>
      <c r="N101" s="3"/>
      <c r="O101" s="3"/>
      <c r="P101" s="3" t="s">
        <v>89</v>
      </c>
      <c r="Q101" s="3"/>
      <c r="R101" s="5"/>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row>
    <row r="102" spans="1:74" ht="105" x14ac:dyDescent="0.25">
      <c r="A102" s="9" t="s">
        <v>77</v>
      </c>
      <c r="B102" s="14" t="s">
        <v>78</v>
      </c>
      <c r="C102" s="3" t="s">
        <v>430</v>
      </c>
      <c r="D102" s="3" t="s">
        <v>5217</v>
      </c>
      <c r="E102" s="3" t="s">
        <v>81</v>
      </c>
      <c r="F102" s="3" t="s">
        <v>432</v>
      </c>
      <c r="G102" s="3" t="s">
        <v>433</v>
      </c>
      <c r="H102" s="3" t="s">
        <v>434</v>
      </c>
      <c r="I102" s="3" t="s">
        <v>442</v>
      </c>
      <c r="J102" s="18" t="s">
        <v>443</v>
      </c>
      <c r="K102" s="17" t="str">
        <f t="shared" si="1"/>
        <v>MaintenanceMAPSGeneralLong-Term PlanningLong-term maintenance demand may exceed available resources and budgetEvaluate different long-term maintenance scenarios before committing to a planIdentify maintenance plan gapsIdentifies gaps between planned maintenance activities and available resources or materials.</v>
      </c>
      <c r="L102" s="3"/>
      <c r="M102" s="3"/>
      <c r="N102" s="3"/>
      <c r="O102" s="3"/>
      <c r="P102" s="3" t="s">
        <v>89</v>
      </c>
      <c r="Q102" s="3"/>
      <c r="R102" s="5"/>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row>
    <row r="103" spans="1:74" ht="105" x14ac:dyDescent="0.25">
      <c r="A103" s="9" t="s">
        <v>77</v>
      </c>
      <c r="B103" s="14" t="s">
        <v>78</v>
      </c>
      <c r="C103" s="3" t="s">
        <v>430</v>
      </c>
      <c r="D103" s="3" t="s">
        <v>5217</v>
      </c>
      <c r="E103" s="3" t="s">
        <v>81</v>
      </c>
      <c r="F103" s="3" t="s">
        <v>432</v>
      </c>
      <c r="G103" s="3" t="s">
        <v>446</v>
      </c>
      <c r="H103" s="3" t="s">
        <v>447</v>
      </c>
      <c r="I103" s="3" t="s">
        <v>448</v>
      </c>
      <c r="J103" s="18" t="s">
        <v>449</v>
      </c>
      <c r="K103" s="17" t="str">
        <f t="shared" si="1"/>
        <v>MaintenanceMAPSGeneralLong-Term PlanningFuture maintenance workload must be balanced with available capacityImprove visibility and balance of long-term maintenance workloadPlan maintenance workloadAllows planners to allocate expected maintenance workload across work centers and time periods in the long-term planning horizon.</v>
      </c>
      <c r="L103" s="3"/>
      <c r="M103" s="3"/>
      <c r="N103" s="3"/>
      <c r="O103" s="3"/>
      <c r="P103" s="3" t="s">
        <v>89</v>
      </c>
      <c r="Q103" s="3"/>
      <c r="R103" s="5"/>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row>
    <row r="104" spans="1:74" ht="90" x14ac:dyDescent="0.25">
      <c r="A104" s="9" t="s">
        <v>77</v>
      </c>
      <c r="B104" s="14" t="s">
        <v>78</v>
      </c>
      <c r="C104" s="3" t="s">
        <v>430</v>
      </c>
      <c r="D104" s="3" t="s">
        <v>5217</v>
      </c>
      <c r="E104" s="3" t="s">
        <v>81</v>
      </c>
      <c r="F104" s="3" t="s">
        <v>432</v>
      </c>
      <c r="G104" s="3" t="s">
        <v>446</v>
      </c>
      <c r="H104" s="3" t="s">
        <v>447</v>
      </c>
      <c r="I104" s="3" t="s">
        <v>451</v>
      </c>
      <c r="J104" s="18" t="s">
        <v>452</v>
      </c>
      <c r="K104" s="17" t="str">
        <f t="shared" si="1"/>
        <v>MaintenanceMAPSGeneralLong-Term PlanningFuture maintenance workload must be balanced with available capacityImprove visibility and balance of long-term maintenance workloadPlan maintenance materials demandEnables planners to estimate materials required for future maintenance activities.</v>
      </c>
      <c r="L104" s="3"/>
      <c r="M104" s="3"/>
      <c r="N104" s="3"/>
      <c r="O104" s="3"/>
      <c r="P104" s="3" t="s">
        <v>89</v>
      </c>
      <c r="Q104" s="3"/>
      <c r="R104" s="5"/>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row>
    <row r="105" spans="1:74" ht="105" x14ac:dyDescent="0.25">
      <c r="A105" s="9" t="s">
        <v>77</v>
      </c>
      <c r="B105" s="14" t="s">
        <v>78</v>
      </c>
      <c r="C105" s="3" t="s">
        <v>430</v>
      </c>
      <c r="D105" s="3" t="s">
        <v>5217</v>
      </c>
      <c r="E105" s="3" t="s">
        <v>81</v>
      </c>
      <c r="F105" s="3" t="s">
        <v>432</v>
      </c>
      <c r="G105" s="3" t="s">
        <v>446</v>
      </c>
      <c r="H105" s="3" t="s">
        <v>447</v>
      </c>
      <c r="I105" s="3" t="s">
        <v>454</v>
      </c>
      <c r="J105" s="18" t="s">
        <v>455</v>
      </c>
      <c r="K105" s="17" t="str">
        <f t="shared" si="1"/>
        <v>MaintenanceMAPSGeneralLong-Term PlanningFuture maintenance workload must be balanced with available capacityImprove visibility and balance of long-term maintenance workloadPlan maintenance shutdown activitiesAllows planners to allocate maintenance activities to planned shutdown windows.</v>
      </c>
      <c r="L105" s="3"/>
      <c r="M105" s="3"/>
      <c r="N105" s="3"/>
      <c r="O105" s="3"/>
      <c r="P105" s="3" t="s">
        <v>89</v>
      </c>
      <c r="Q105" s="3"/>
      <c r="R105" s="5"/>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row>
    <row r="106" spans="1:74" ht="105" x14ac:dyDescent="0.25">
      <c r="A106" s="9" t="s">
        <v>77</v>
      </c>
      <c r="B106" s="14" t="s">
        <v>78</v>
      </c>
      <c r="C106" s="3" t="s">
        <v>430</v>
      </c>
      <c r="D106" s="3" t="s">
        <v>5217</v>
      </c>
      <c r="E106" s="3" t="s">
        <v>81</v>
      </c>
      <c r="F106" s="3" t="s">
        <v>432</v>
      </c>
      <c r="G106" s="3" t="s">
        <v>446</v>
      </c>
      <c r="H106" s="3" t="s">
        <v>447</v>
      </c>
      <c r="I106" s="3" t="s">
        <v>457</v>
      </c>
      <c r="J106" s="18" t="s">
        <v>458</v>
      </c>
      <c r="K106" s="17" t="str">
        <f t="shared" si="1"/>
        <v>MaintenanceMAPSGeneralLong-Term PlanningFuture maintenance workload must be balanced with available capacityImprove visibility and balance of long-term maintenance workloadAnalyze long-term resource capacityProvides visibility of resource capacity compared with planned maintenance workload.</v>
      </c>
      <c r="L106" s="3"/>
      <c r="M106" s="3"/>
      <c r="N106" s="3"/>
      <c r="O106" s="3"/>
      <c r="P106" s="3" t="s">
        <v>89</v>
      </c>
      <c r="Q106" s="3"/>
      <c r="R106" s="5"/>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row>
    <row r="107" spans="1:74" ht="105" x14ac:dyDescent="0.25">
      <c r="A107" s="9" t="s">
        <v>77</v>
      </c>
      <c r="B107" s="14" t="s">
        <v>78</v>
      </c>
      <c r="C107" s="3" t="s">
        <v>430</v>
      </c>
      <c r="D107" s="3" t="s">
        <v>5217</v>
      </c>
      <c r="E107" s="3" t="s">
        <v>81</v>
      </c>
      <c r="F107" s="3" t="s">
        <v>432</v>
      </c>
      <c r="G107" s="3" t="s">
        <v>460</v>
      </c>
      <c r="H107" s="3" t="s">
        <v>461</v>
      </c>
      <c r="I107" s="3" t="s">
        <v>462</v>
      </c>
      <c r="J107" s="18" t="s">
        <v>463</v>
      </c>
      <c r="K107" s="17" t="str">
        <f t="shared" si="1"/>
        <v>MaintenanceMAPSGeneralLong-Term PlanningMaintenance plans must be governed and tracked across planning cyclesImprove governance and visibility of maintenance plansManage maintenance plansAllows planners to create and manage preventive and corrective maintenance plans.</v>
      </c>
      <c r="L107" s="3"/>
      <c r="M107" s="3"/>
      <c r="N107" s="3"/>
      <c r="O107" s="3"/>
      <c r="P107" s="3" t="s">
        <v>89</v>
      </c>
      <c r="Q107" s="3"/>
      <c r="R107" s="5"/>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row>
    <row r="108" spans="1:74" ht="105" x14ac:dyDescent="0.25">
      <c r="A108" s="9" t="s">
        <v>77</v>
      </c>
      <c r="B108" s="14" t="s">
        <v>78</v>
      </c>
      <c r="C108" s="3" t="s">
        <v>430</v>
      </c>
      <c r="D108" s="3" t="s">
        <v>5217</v>
      </c>
      <c r="E108" s="3" t="s">
        <v>81</v>
      </c>
      <c r="F108" s="3" t="s">
        <v>432</v>
      </c>
      <c r="G108" s="3" t="s">
        <v>460</v>
      </c>
      <c r="H108" s="3" t="s">
        <v>461</v>
      </c>
      <c r="I108" s="3" t="s">
        <v>465</v>
      </c>
      <c r="J108" s="18" t="s">
        <v>466</v>
      </c>
      <c r="K108" s="17" t="str">
        <f t="shared" si="1"/>
        <v>MaintenanceMAPSGeneralLong-Term PlanningMaintenance plans must be governed and tracked across planning cyclesImprove governance and visibility of maintenance plansView maintenance plan detailsProvides detailed information about maintenance plans and associated activities.</v>
      </c>
      <c r="L108" s="3"/>
      <c r="M108" s="3"/>
      <c r="N108" s="3"/>
      <c r="O108" s="3"/>
      <c r="P108" s="3" t="s">
        <v>89</v>
      </c>
      <c r="Q108" s="3"/>
      <c r="R108" s="5"/>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row>
    <row r="109" spans="1:74" ht="90" x14ac:dyDescent="0.25">
      <c r="A109" s="9" t="s">
        <v>77</v>
      </c>
      <c r="B109" s="14" t="s">
        <v>78</v>
      </c>
      <c r="C109" s="3" t="s">
        <v>430</v>
      </c>
      <c r="D109" s="3" t="s">
        <v>5217</v>
      </c>
      <c r="E109" s="3" t="s">
        <v>81</v>
      </c>
      <c r="F109" s="3" t="s">
        <v>432</v>
      </c>
      <c r="G109" s="3" t="s">
        <v>460</v>
      </c>
      <c r="H109" s="3" t="s">
        <v>461</v>
      </c>
      <c r="I109" s="3" t="s">
        <v>468</v>
      </c>
      <c r="J109" s="18" t="s">
        <v>469</v>
      </c>
      <c r="K109" s="17" t="str">
        <f t="shared" si="1"/>
        <v>MaintenanceMAPSGeneralLong-Term PlanningMaintenance plans must be governed and tracked across planning cyclesImprove governance and visibility of maintenance plansTrack plan execution historyAllows planners to review historical execution of maintenance plans.</v>
      </c>
      <c r="L109" s="3"/>
      <c r="M109" s="3"/>
      <c r="N109" s="3"/>
      <c r="O109" s="3"/>
      <c r="P109" s="3" t="s">
        <v>89</v>
      </c>
      <c r="Q109" s="3"/>
      <c r="R109" s="5"/>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row>
    <row r="110" spans="1:74" ht="90" x14ac:dyDescent="0.25">
      <c r="A110" s="9" t="s">
        <v>77</v>
      </c>
      <c r="B110" s="14" t="s">
        <v>78</v>
      </c>
      <c r="C110" s="3" t="s">
        <v>430</v>
      </c>
      <c r="D110" s="3" t="s">
        <v>5217</v>
      </c>
      <c r="E110" s="3" t="s">
        <v>81</v>
      </c>
      <c r="F110" s="3" t="s">
        <v>432</v>
      </c>
      <c r="G110" s="3" t="s">
        <v>471</v>
      </c>
      <c r="H110" s="3" t="s">
        <v>472</v>
      </c>
      <c r="I110" s="3" t="s">
        <v>473</v>
      </c>
      <c r="J110" s="18" t="s">
        <v>474</v>
      </c>
      <c r="K110" s="17" t="str">
        <f t="shared" si="1"/>
        <v>MaintenanceMAPSGeneralLong-Term PlanningLarge shutdowns and overhauls require structured preparationImprove planning and coordination of major maintenance eventsManage overhaul planningEnables structured planning of major overhauls and shutdown interventions.</v>
      </c>
      <c r="L110" s="3"/>
      <c r="M110" s="3"/>
      <c r="N110" s="3"/>
      <c r="O110" s="3"/>
      <c r="P110" s="3" t="s">
        <v>89</v>
      </c>
      <c r="Q110" s="3"/>
      <c r="R110" s="5"/>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row>
    <row r="111" spans="1:74" ht="90" x14ac:dyDescent="0.25">
      <c r="A111" s="9" t="s">
        <v>77</v>
      </c>
      <c r="B111" s="14" t="s">
        <v>78</v>
      </c>
      <c r="C111" s="3" t="s">
        <v>430</v>
      </c>
      <c r="D111" s="3" t="s">
        <v>5217</v>
      </c>
      <c r="E111" s="3" t="s">
        <v>81</v>
      </c>
      <c r="F111" s="3" t="s">
        <v>432</v>
      </c>
      <c r="G111" s="3" t="s">
        <v>471</v>
      </c>
      <c r="H111" s="3" t="s">
        <v>472</v>
      </c>
      <c r="I111" s="3" t="s">
        <v>476</v>
      </c>
      <c r="J111" s="18" t="s">
        <v>477</v>
      </c>
      <c r="K111" s="17" t="str">
        <f t="shared" si="1"/>
        <v>MaintenanceMAPSGeneralLong-Term PlanningLarge shutdowns and overhauls require structured preparationImprove planning and coordination of major maintenance eventsPlan corrective work within overhaulAllows planners to include corrective maintenance activities within overhaul events.</v>
      </c>
      <c r="L111" s="3"/>
      <c r="M111" s="3"/>
      <c r="N111" s="3"/>
      <c r="O111" s="3"/>
      <c r="P111" s="3" t="s">
        <v>89</v>
      </c>
      <c r="Q111" s="3"/>
      <c r="R111" s="5"/>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row>
    <row r="112" spans="1:74" ht="90" x14ac:dyDescent="0.25">
      <c r="A112" s="9" t="s">
        <v>77</v>
      </c>
      <c r="B112" s="14" t="s">
        <v>78</v>
      </c>
      <c r="C112" s="3" t="s">
        <v>430</v>
      </c>
      <c r="D112" s="3" t="s">
        <v>5217</v>
      </c>
      <c r="E112" s="3" t="s">
        <v>81</v>
      </c>
      <c r="F112" s="3" t="s">
        <v>432</v>
      </c>
      <c r="G112" s="3" t="s">
        <v>471</v>
      </c>
      <c r="H112" s="3" t="s">
        <v>472</v>
      </c>
      <c r="I112" s="3" t="s">
        <v>479</v>
      </c>
      <c r="J112" s="18" t="s">
        <v>480</v>
      </c>
      <c r="K112" s="17" t="str">
        <f t="shared" si="1"/>
        <v>MaintenanceMAPSGeneralLong-Term PlanningLarge shutdowns and overhauls require structured preparationImprove planning and coordination of major maintenance eventsReview overhaul performanceProvides visibility of performance metrics related to completed overhauls.</v>
      </c>
      <c r="L112" s="3"/>
      <c r="M112" s="3"/>
      <c r="N112" s="3"/>
      <c r="O112" s="3"/>
      <c r="P112" s="3" t="s">
        <v>89</v>
      </c>
      <c r="Q112" s="3"/>
      <c r="R112" s="5"/>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row>
    <row r="113" spans="1:74" ht="90" x14ac:dyDescent="0.25">
      <c r="A113" s="9" t="s">
        <v>77</v>
      </c>
      <c r="B113" s="14" t="s">
        <v>78</v>
      </c>
      <c r="C113" s="3" t="s">
        <v>430</v>
      </c>
      <c r="D113" s="3" t="s">
        <v>5217</v>
      </c>
      <c r="E113" s="3" t="s">
        <v>81</v>
      </c>
      <c r="F113" s="3" t="s">
        <v>432</v>
      </c>
      <c r="G113" s="3" t="s">
        <v>482</v>
      </c>
      <c r="H113" s="3" t="s">
        <v>483</v>
      </c>
      <c r="I113" s="3" t="s">
        <v>484</v>
      </c>
      <c r="J113" s="18" t="s">
        <v>485</v>
      </c>
      <c r="K113" s="17" t="str">
        <f t="shared" si="1"/>
        <v>MaintenanceMAPSGeneralLong-Term PlanningLong-term maintenance plans require formal governance and alignmentEnsure proper approval and control of long-term maintenance plansSubmit long-term plan for approvalAllows planners to submit the long-term maintenance plan for approval.</v>
      </c>
      <c r="L113" s="3"/>
      <c r="M113" s="3"/>
      <c r="N113" s="3"/>
      <c r="O113" s="3"/>
      <c r="P113" s="3" t="s">
        <v>89</v>
      </c>
      <c r="Q113" s="3"/>
      <c r="R113" s="5"/>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row>
    <row r="114" spans="1:74" ht="90" x14ac:dyDescent="0.25">
      <c r="A114" s="9" t="s">
        <v>77</v>
      </c>
      <c r="B114" s="14" t="s">
        <v>78</v>
      </c>
      <c r="C114" s="3" t="s">
        <v>430</v>
      </c>
      <c r="D114" s="3" t="s">
        <v>5217</v>
      </c>
      <c r="E114" s="3" t="s">
        <v>81</v>
      </c>
      <c r="F114" s="3" t="s">
        <v>432</v>
      </c>
      <c r="G114" s="3" t="s">
        <v>482</v>
      </c>
      <c r="H114" s="3" t="s">
        <v>483</v>
      </c>
      <c r="I114" s="3" t="s">
        <v>487</v>
      </c>
      <c r="J114" s="18" t="s">
        <v>488</v>
      </c>
      <c r="K114" s="17" t="str">
        <f t="shared" si="1"/>
        <v>MaintenanceMAPSGeneralLong-Term PlanningLong-term maintenance plans require formal governance and alignmentEnsure proper approval and control of long-term maintenance plansApprove long-term maintenance planEnables authorized stakeholders to approve or reject the plan.</v>
      </c>
      <c r="L114" s="3"/>
      <c r="M114" s="3"/>
      <c r="N114" s="3"/>
      <c r="O114" s="3"/>
      <c r="P114" s="3" t="s">
        <v>89</v>
      </c>
      <c r="Q114" s="3"/>
      <c r="R114" s="5"/>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row>
    <row r="115" spans="1:74" ht="90" x14ac:dyDescent="0.25">
      <c r="A115" s="9" t="s">
        <v>77</v>
      </c>
      <c r="B115" s="14" t="s">
        <v>78</v>
      </c>
      <c r="C115" s="3" t="s">
        <v>430</v>
      </c>
      <c r="D115" s="3" t="s">
        <v>5217</v>
      </c>
      <c r="E115" s="3" t="s">
        <v>81</v>
      </c>
      <c r="F115" s="3" t="s">
        <v>432</v>
      </c>
      <c r="G115" s="3" t="s">
        <v>482</v>
      </c>
      <c r="H115" s="3" t="s">
        <v>483</v>
      </c>
      <c r="I115" s="3" t="s">
        <v>490</v>
      </c>
      <c r="J115" s="18" t="s">
        <v>491</v>
      </c>
      <c r="K115" s="17" t="str">
        <f t="shared" si="1"/>
        <v>MaintenanceMAPSGeneralLong-Term PlanningLong-term maintenance plans require formal governance and alignmentEnsure proper approval and control of long-term maintenance plansFreeze approved long-term planLocks the approved plan to prevent unauthorized changes.</v>
      </c>
      <c r="L115" s="3"/>
      <c r="M115" s="3"/>
      <c r="N115" s="3"/>
      <c r="O115" s="3"/>
      <c r="P115" s="3" t="s">
        <v>89</v>
      </c>
      <c r="Q115" s="3"/>
      <c r="R115" s="5"/>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row>
    <row r="116" spans="1:74" ht="90" x14ac:dyDescent="0.25">
      <c r="A116" s="9" t="s">
        <v>77</v>
      </c>
      <c r="B116" s="14" t="s">
        <v>78</v>
      </c>
      <c r="C116" s="3" t="s">
        <v>430</v>
      </c>
      <c r="D116" s="3" t="s">
        <v>5217</v>
      </c>
      <c r="E116" s="3" t="s">
        <v>81</v>
      </c>
      <c r="F116" s="3" t="s">
        <v>432</v>
      </c>
      <c r="G116" s="3" t="s">
        <v>482</v>
      </c>
      <c r="H116" s="3" t="s">
        <v>483</v>
      </c>
      <c r="I116" s="3" t="s">
        <v>493</v>
      </c>
      <c r="J116" s="18" t="s">
        <v>494</v>
      </c>
      <c r="K116" s="17" t="str">
        <f t="shared" si="1"/>
        <v>MaintenanceMAPSGeneralLong-Term PlanningLong-term maintenance plans require formal governance and alignmentEnsure proper approval and control of long-term maintenance plansView approved baseline planAllows users to access the frozen baseline plan.</v>
      </c>
      <c r="L116" s="3"/>
      <c r="M116" s="3"/>
      <c r="N116" s="3"/>
      <c r="O116" s="3"/>
      <c r="P116" s="3" t="s">
        <v>89</v>
      </c>
      <c r="Q116" s="3"/>
      <c r="R116" s="5"/>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row>
    <row r="117" spans="1:74" ht="90" x14ac:dyDescent="0.25">
      <c r="A117" s="9" t="s">
        <v>77</v>
      </c>
      <c r="B117" s="14" t="s">
        <v>78</v>
      </c>
      <c r="C117" s="3" t="s">
        <v>430</v>
      </c>
      <c r="D117" s="3" t="s">
        <v>5217</v>
      </c>
      <c r="E117" s="3" t="s">
        <v>81</v>
      </c>
      <c r="F117" s="3" t="s">
        <v>432</v>
      </c>
      <c r="G117" s="3" t="s">
        <v>482</v>
      </c>
      <c r="H117" s="3" t="s">
        <v>483</v>
      </c>
      <c r="I117" s="3" t="s">
        <v>496</v>
      </c>
      <c r="J117" s="18" t="s">
        <v>497</v>
      </c>
      <c r="K117" s="17" t="str">
        <f t="shared" si="1"/>
        <v>MaintenanceMAPSGeneralLong-Term PlanningLong-term maintenance plans require formal governance and alignmentEnsure proper approval and control of long-term maintenance plansMonitor long-term plan statusProvides visibility of approval and progress status of the plan.</v>
      </c>
      <c r="L117" s="3"/>
      <c r="M117" s="3"/>
      <c r="N117" s="3"/>
      <c r="O117" s="3"/>
      <c r="P117" s="3" t="s">
        <v>89</v>
      </c>
      <c r="Q117" s="3"/>
      <c r="R117" s="5"/>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row>
    <row r="118" spans="1:74" ht="120" x14ac:dyDescent="0.25">
      <c r="A118" s="9" t="s">
        <v>77</v>
      </c>
      <c r="B118" s="14" t="s">
        <v>78</v>
      </c>
      <c r="C118" s="3" t="s">
        <v>430</v>
      </c>
      <c r="D118" s="3" t="s">
        <v>5217</v>
      </c>
      <c r="E118" s="3" t="s">
        <v>81</v>
      </c>
      <c r="F118" s="3" t="s">
        <v>499</v>
      </c>
      <c r="G118" s="3" t="s">
        <v>500</v>
      </c>
      <c r="H118" s="3" t="s">
        <v>501</v>
      </c>
      <c r="I118" s="3" t="s">
        <v>502</v>
      </c>
      <c r="J118" s="18" t="s">
        <v>503</v>
      </c>
      <c r="K118" s="17" t="str">
        <f t="shared" si="1"/>
        <v>MaintenanceMAPSGeneralMid-Term PlanningMaintenance backlog grows and requires evaluation before planning cyclesImprove visibility and prioritization of pending maintenance workAnalyze maintenance backlogProvides visibility of maintenance backlog work orders, allowing planners to analyze them by priority, asset, cost, and workload.</v>
      </c>
      <c r="L118" s="3"/>
      <c r="M118" s="3"/>
      <c r="N118" s="3"/>
      <c r="O118" s="3"/>
      <c r="P118" s="3" t="s">
        <v>155</v>
      </c>
      <c r="Q118" s="3"/>
      <c r="R118" s="5"/>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row>
    <row r="119" spans="1:74" ht="105" x14ac:dyDescent="0.25">
      <c r="A119" s="9" t="s">
        <v>77</v>
      </c>
      <c r="B119" s="14" t="s">
        <v>78</v>
      </c>
      <c r="C119" s="3" t="s">
        <v>430</v>
      </c>
      <c r="D119" s="3" t="s">
        <v>5217</v>
      </c>
      <c r="E119" s="3" t="s">
        <v>81</v>
      </c>
      <c r="F119" s="3" t="s">
        <v>499</v>
      </c>
      <c r="G119" s="3" t="s">
        <v>500</v>
      </c>
      <c r="H119" s="3" t="s">
        <v>501</v>
      </c>
      <c r="I119" s="3" t="s">
        <v>505</v>
      </c>
      <c r="J119" s="18" t="s">
        <v>506</v>
      </c>
      <c r="K119" s="17" t="str">
        <f t="shared" si="1"/>
        <v>MaintenanceMAPSGeneralMid-Term PlanningMaintenance backlog grows and requires evaluation before planning cyclesImprove visibility and prioritization of pending maintenance workClean maintenance backlogIdentifies obsolete or unnecessary work orders and suggests items that can be cancelled or removed from the backlog.</v>
      </c>
      <c r="L119" s="3"/>
      <c r="M119" s="3"/>
      <c r="N119" s="3"/>
      <c r="O119" s="3"/>
      <c r="P119" s="3" t="s">
        <v>89</v>
      </c>
      <c r="Q119" s="3"/>
      <c r="R119" s="5"/>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row>
    <row r="120" spans="1:74" ht="120" x14ac:dyDescent="0.25">
      <c r="A120" s="9" t="s">
        <v>77</v>
      </c>
      <c r="B120" s="14" t="s">
        <v>78</v>
      </c>
      <c r="C120" s="3" t="s">
        <v>430</v>
      </c>
      <c r="D120" s="3" t="s">
        <v>5217</v>
      </c>
      <c r="E120" s="3" t="s">
        <v>81</v>
      </c>
      <c r="F120" s="3" t="s">
        <v>499</v>
      </c>
      <c r="G120" s="3" t="s">
        <v>500</v>
      </c>
      <c r="H120" s="3" t="s">
        <v>501</v>
      </c>
      <c r="I120" s="3" t="s">
        <v>508</v>
      </c>
      <c r="J120" s="18" t="s">
        <v>509</v>
      </c>
      <c r="K120" s="17" t="str">
        <f t="shared" si="1"/>
        <v>MaintenanceMAPSGeneralMid-Term PlanningMaintenance backlog grows and requires evaluation before planning cyclesImprove visibility and prioritization of pending maintenance workPrioritize maintenance work ordersAllows planners to prioritize work orders based on asset criticality, operational risk, and maintenance strategy.</v>
      </c>
      <c r="L120" s="3"/>
      <c r="M120" s="3"/>
      <c r="N120" s="3"/>
      <c r="O120" s="3"/>
      <c r="P120" s="3" t="s">
        <v>155</v>
      </c>
      <c r="Q120" s="3"/>
      <c r="R120" s="5"/>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row>
    <row r="121" spans="1:74" ht="120" x14ac:dyDescent="0.25">
      <c r="A121" s="9" t="s">
        <v>77</v>
      </c>
      <c r="B121" s="14" t="s">
        <v>78</v>
      </c>
      <c r="C121" s="3" t="s">
        <v>430</v>
      </c>
      <c r="D121" s="3" t="s">
        <v>5217</v>
      </c>
      <c r="E121" s="3" t="s">
        <v>81</v>
      </c>
      <c r="F121" s="3" t="s">
        <v>499</v>
      </c>
      <c r="G121" s="3" t="s">
        <v>511</v>
      </c>
      <c r="H121" s="3" t="s">
        <v>512</v>
      </c>
      <c r="I121" s="3" t="s">
        <v>448</v>
      </c>
      <c r="J121" s="18" t="s">
        <v>513</v>
      </c>
      <c r="K121" s="17" t="str">
        <f t="shared" si="1"/>
        <v>MaintenanceMAPSGeneralMid-Term PlanningMaintenance work must be prepared and distributed across upcoming planning periodsImprove preparation and balancing of maintenance workloadPlan maintenance workloadAllows planners to distribute maintenance workload across work centers and time periods within the mid-term planning horizon.</v>
      </c>
      <c r="L121" s="3"/>
      <c r="M121" s="3"/>
      <c r="N121" s="3"/>
      <c r="O121" s="3"/>
      <c r="P121" s="3" t="s">
        <v>89</v>
      </c>
      <c r="Q121" s="3"/>
      <c r="R121" s="5"/>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row>
    <row r="122" spans="1:74" ht="120" x14ac:dyDescent="0.25">
      <c r="A122" s="9" t="s">
        <v>77</v>
      </c>
      <c r="B122" s="14" t="s">
        <v>78</v>
      </c>
      <c r="C122" s="3" t="s">
        <v>430</v>
      </c>
      <c r="D122" s="3" t="s">
        <v>5217</v>
      </c>
      <c r="E122" s="3" t="s">
        <v>81</v>
      </c>
      <c r="F122" s="3" t="s">
        <v>499</v>
      </c>
      <c r="G122" s="3" t="s">
        <v>511</v>
      </c>
      <c r="H122" s="3" t="s">
        <v>512</v>
      </c>
      <c r="I122" s="3" t="s">
        <v>515</v>
      </c>
      <c r="J122" s="18" t="s">
        <v>516</v>
      </c>
      <c r="K122" s="17" t="str">
        <f t="shared" si="1"/>
        <v>MaintenanceMAPSGeneralMid-Term PlanningMaintenance work must be prepared and distributed across upcoming planning periodsImprove preparation and balancing of maintenance workloadPlan maintenance work ordersEnables planners to structure and prepare work orders that will be executed in future scheduling cycles.</v>
      </c>
      <c r="L122" s="3"/>
      <c r="M122" s="3"/>
      <c r="N122" s="3"/>
      <c r="O122" s="3"/>
      <c r="P122" s="3" t="s">
        <v>155</v>
      </c>
      <c r="Q122" s="3"/>
      <c r="R122" s="5"/>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row>
    <row r="123" spans="1:74" ht="120" x14ac:dyDescent="0.25">
      <c r="A123" s="9" t="s">
        <v>77</v>
      </c>
      <c r="B123" s="14" t="s">
        <v>78</v>
      </c>
      <c r="C123" s="3" t="s">
        <v>430</v>
      </c>
      <c r="D123" s="3" t="s">
        <v>5217</v>
      </c>
      <c r="E123" s="3" t="s">
        <v>81</v>
      </c>
      <c r="F123" s="3" t="s">
        <v>499</v>
      </c>
      <c r="G123" s="3" t="s">
        <v>511</v>
      </c>
      <c r="H123" s="3" t="s">
        <v>512</v>
      </c>
      <c r="I123" s="3" t="s">
        <v>518</v>
      </c>
      <c r="J123" s="18" t="s">
        <v>519</v>
      </c>
      <c r="K123" s="17" t="str">
        <f t="shared" si="1"/>
        <v>MaintenanceMAPSGeneralMid-Term PlanningMaintenance work must be prepared and distributed across upcoming planning periodsImprove preparation and balancing of maintenance workloadAssign work centers to planned workAllows planners to assign maintenance work orders to specific work centers responsible for execution.</v>
      </c>
      <c r="L123" s="3"/>
      <c r="M123" s="3"/>
      <c r="N123" s="3"/>
      <c r="O123" s="3"/>
      <c r="P123" s="3" t="s">
        <v>155</v>
      </c>
      <c r="Q123" s="3"/>
      <c r="R123" s="5"/>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row>
    <row r="124" spans="1:74" ht="105" x14ac:dyDescent="0.25">
      <c r="A124" s="9" t="s">
        <v>77</v>
      </c>
      <c r="B124" s="14" t="s">
        <v>78</v>
      </c>
      <c r="C124" s="3" t="s">
        <v>430</v>
      </c>
      <c r="D124" s="3" t="s">
        <v>5217</v>
      </c>
      <c r="E124" s="3" t="s">
        <v>81</v>
      </c>
      <c r="F124" s="3" t="s">
        <v>499</v>
      </c>
      <c r="G124" s="3" t="s">
        <v>511</v>
      </c>
      <c r="H124" s="3" t="s">
        <v>512</v>
      </c>
      <c r="I124" s="3" t="s">
        <v>521</v>
      </c>
      <c r="J124" s="18" t="s">
        <v>522</v>
      </c>
      <c r="K124" s="17" t="str">
        <f t="shared" si="1"/>
        <v>MaintenanceMAPSGeneralMid-Term PlanningMaintenance work must be prepared and distributed across upcoming planning periodsImprove preparation and balancing of maintenance workloadBalance workload across work centersHelps planners distribute work evenly across work centers to avoid overload or underutilization.</v>
      </c>
      <c r="L124" s="3"/>
      <c r="M124" s="3"/>
      <c r="N124" s="3"/>
      <c r="O124" s="3"/>
      <c r="P124" s="3" t="s">
        <v>155</v>
      </c>
      <c r="Q124" s="3"/>
      <c r="R124" s="5"/>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row>
    <row r="125" spans="1:74" ht="105" x14ac:dyDescent="0.25">
      <c r="A125" s="9" t="s">
        <v>77</v>
      </c>
      <c r="B125" s="14" t="s">
        <v>78</v>
      </c>
      <c r="C125" s="3" t="s">
        <v>430</v>
      </c>
      <c r="D125" s="3" t="s">
        <v>5217</v>
      </c>
      <c r="E125" s="3" t="s">
        <v>81</v>
      </c>
      <c r="F125" s="3" t="s">
        <v>499</v>
      </c>
      <c r="G125" s="3" t="s">
        <v>511</v>
      </c>
      <c r="H125" s="3" t="s">
        <v>512</v>
      </c>
      <c r="I125" s="3" t="s">
        <v>524</v>
      </c>
      <c r="J125" s="18" t="s">
        <v>525</v>
      </c>
      <c r="K125" s="17" t="str">
        <f t="shared" si="1"/>
        <v>MaintenanceMAPSGeneralMid-Term PlanningMaintenance work must be prepared and distributed across upcoming planning periodsImprove preparation and balancing of maintenance workloadIdentify work overload risksDetects situations where planned maintenance exceeds available resource capacity.</v>
      </c>
      <c r="L125" s="3"/>
      <c r="M125" s="3"/>
      <c r="N125" s="3"/>
      <c r="O125" s="3"/>
      <c r="P125" s="3" t="s">
        <v>155</v>
      </c>
      <c r="Q125" s="3"/>
      <c r="R125" s="5"/>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row>
    <row r="126" spans="1:74" ht="105" x14ac:dyDescent="0.25">
      <c r="A126" s="9" t="s">
        <v>77</v>
      </c>
      <c r="B126" s="14" t="s">
        <v>78</v>
      </c>
      <c r="C126" s="3" t="s">
        <v>430</v>
      </c>
      <c r="D126" s="3" t="s">
        <v>5217</v>
      </c>
      <c r="E126" s="3" t="s">
        <v>81</v>
      </c>
      <c r="F126" s="3" t="s">
        <v>499</v>
      </c>
      <c r="G126" s="3" t="s">
        <v>527</v>
      </c>
      <c r="H126" s="3" t="s">
        <v>528</v>
      </c>
      <c r="I126" s="3" t="s">
        <v>451</v>
      </c>
      <c r="J126" s="18" t="s">
        <v>529</v>
      </c>
      <c r="K126" s="17" t="str">
        <f t="shared" si="1"/>
        <v>MaintenanceMAPSGeneralMid-Term PlanningPlanned maintenance work requires confirmation of materials and tools availabilityEnsure maintenance work can be executed without shortagesPlan maintenance materials demandAllows planners to estimate required spare parts and materials for upcoming maintenance work.</v>
      </c>
      <c r="L126" s="3"/>
      <c r="M126" s="3"/>
      <c r="N126" s="3"/>
      <c r="O126" s="3"/>
      <c r="P126" s="3" t="s">
        <v>89</v>
      </c>
      <c r="Q126" s="3"/>
      <c r="R126" s="5"/>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row>
    <row r="127" spans="1:74" ht="105" x14ac:dyDescent="0.25">
      <c r="A127" s="9" t="s">
        <v>77</v>
      </c>
      <c r="B127" s="14" t="s">
        <v>78</v>
      </c>
      <c r="C127" s="3" t="s">
        <v>430</v>
      </c>
      <c r="D127" s="3" t="s">
        <v>5217</v>
      </c>
      <c r="E127" s="3" t="s">
        <v>81</v>
      </c>
      <c r="F127" s="3" t="s">
        <v>499</v>
      </c>
      <c r="G127" s="3" t="s">
        <v>527</v>
      </c>
      <c r="H127" s="3" t="s">
        <v>528</v>
      </c>
      <c r="I127" s="3" t="s">
        <v>531</v>
      </c>
      <c r="J127" s="18" t="s">
        <v>532</v>
      </c>
      <c r="K127" s="17" t="str">
        <f t="shared" si="1"/>
        <v>MaintenanceMAPSGeneralMid-Term PlanningPlanned maintenance work requires confirmation of materials and tools availabilityEnsure maintenance work can be executed without shortagesPlan maintenance toolsEnables planners to identify tools required for executing planned maintenance activities.</v>
      </c>
      <c r="L127" s="3"/>
      <c r="M127" s="3"/>
      <c r="N127" s="3"/>
      <c r="O127" s="3"/>
      <c r="P127" s="3" t="s">
        <v>89</v>
      </c>
      <c r="Q127" s="3"/>
      <c r="R127" s="5"/>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row>
    <row r="128" spans="1:74" ht="105" x14ac:dyDescent="0.25">
      <c r="A128" s="9" t="s">
        <v>77</v>
      </c>
      <c r="B128" s="14" t="s">
        <v>78</v>
      </c>
      <c r="C128" s="3" t="s">
        <v>430</v>
      </c>
      <c r="D128" s="3" t="s">
        <v>5217</v>
      </c>
      <c r="E128" s="3" t="s">
        <v>81</v>
      </c>
      <c r="F128" s="3" t="s">
        <v>499</v>
      </c>
      <c r="G128" s="3" t="s">
        <v>527</v>
      </c>
      <c r="H128" s="3" t="s">
        <v>528</v>
      </c>
      <c r="I128" s="3" t="s">
        <v>534</v>
      </c>
      <c r="J128" s="18" t="s">
        <v>535</v>
      </c>
      <c r="K128" s="17" t="str">
        <f t="shared" si="1"/>
        <v>MaintenanceMAPSGeneralMid-Term PlanningPlanned maintenance work requires confirmation of materials and tools availabilityEnsure maintenance work can be executed without shortagesAnalyze spare parts availabilityProvides visibility of spare parts availability to prevent delays in future maintenance execution.</v>
      </c>
      <c r="L128" s="3"/>
      <c r="M128" s="3"/>
      <c r="N128" s="3"/>
      <c r="O128" s="3"/>
      <c r="P128" s="3" t="s">
        <v>89</v>
      </c>
      <c r="Q128" s="3"/>
      <c r="R128" s="5"/>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row>
    <row r="129" spans="1:74" ht="120" x14ac:dyDescent="0.25">
      <c r="A129" s="9" t="s">
        <v>77</v>
      </c>
      <c r="B129" s="14" t="s">
        <v>78</v>
      </c>
      <c r="C129" s="3" t="s">
        <v>430</v>
      </c>
      <c r="D129" s="3" t="s">
        <v>5217</v>
      </c>
      <c r="E129" s="3" t="s">
        <v>81</v>
      </c>
      <c r="F129" s="3" t="s">
        <v>499</v>
      </c>
      <c r="G129" s="3" t="s">
        <v>537</v>
      </c>
      <c r="H129" s="3" t="s">
        <v>538</v>
      </c>
      <c r="I129" s="3" t="s">
        <v>454</v>
      </c>
      <c r="J129" s="18" t="s">
        <v>539</v>
      </c>
      <c r="K129" s="17" t="str">
        <f t="shared" si="1"/>
        <v>MaintenanceMAPSGeneralMid-Term PlanningPlanned shutdowns require preparation of maintenance work ahead of timeImprove preparation and coordination of maintenance activities during shutdownsPlan maintenance shutdown activitiesAllows planners to allocate maintenance work orders to upcoming shutdown events.</v>
      </c>
      <c r="L129" s="3"/>
      <c r="M129" s="3"/>
      <c r="N129" s="3"/>
      <c r="O129" s="3"/>
      <c r="P129" s="3" t="s">
        <v>89</v>
      </c>
      <c r="Q129" s="3"/>
      <c r="R129" s="5"/>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row>
    <row r="130" spans="1:74" ht="105" x14ac:dyDescent="0.25">
      <c r="A130" s="9" t="s">
        <v>77</v>
      </c>
      <c r="B130" s="14" t="s">
        <v>78</v>
      </c>
      <c r="C130" s="3" t="s">
        <v>430</v>
      </c>
      <c r="D130" s="3" t="s">
        <v>5217</v>
      </c>
      <c r="E130" s="3" t="s">
        <v>81</v>
      </c>
      <c r="F130" s="3" t="s">
        <v>499</v>
      </c>
      <c r="G130" s="3" t="s">
        <v>541</v>
      </c>
      <c r="H130" s="3" t="s">
        <v>542</v>
      </c>
      <c r="I130" s="3" t="s">
        <v>543</v>
      </c>
      <c r="J130" s="18" t="s">
        <v>544</v>
      </c>
      <c r="K130" s="17" t="str">
        <f t="shared" si="1"/>
        <v>MaintenanceMAPSGeneralMid-Term PlanningMaintenance plans must be adjusted when resources or priorities changeImprove planning decisions through scenario evaluationSimulate mid-term maintenance planAllows planners to simulate different mid-term planning scenarios before committing to the plan.</v>
      </c>
      <c r="L130" s="3"/>
      <c r="M130" s="3"/>
      <c r="N130" s="3"/>
      <c r="O130" s="3"/>
      <c r="P130" s="3" t="s">
        <v>89</v>
      </c>
      <c r="Q130" s="3"/>
      <c r="R130" s="5"/>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row>
    <row r="131" spans="1:74" ht="105" x14ac:dyDescent="0.25">
      <c r="A131" s="9" t="s">
        <v>77</v>
      </c>
      <c r="B131" s="14" t="s">
        <v>78</v>
      </c>
      <c r="C131" s="3" t="s">
        <v>430</v>
      </c>
      <c r="D131" s="3" t="s">
        <v>5217</v>
      </c>
      <c r="E131" s="3" t="s">
        <v>81</v>
      </c>
      <c r="F131" s="3" t="s">
        <v>499</v>
      </c>
      <c r="G131" s="3" t="s">
        <v>541</v>
      </c>
      <c r="H131" s="3" t="s">
        <v>542</v>
      </c>
      <c r="I131" s="3" t="s">
        <v>546</v>
      </c>
      <c r="J131" s="18" t="s">
        <v>547</v>
      </c>
      <c r="K131" s="17" t="str">
        <f t="shared" ref="K131:K194" si="2">_xlfn.CONCAT(C131,D131,E131,F131,G131,H131,I131,J131)</f>
        <v>MaintenanceMAPSGeneralMid-Term PlanningMaintenance plans must be adjusted when resources or priorities changeImprove planning decisions through scenario evaluationLink mid-term plan with long-term planEnsures that mid-term planning decisions remain aligned with the approved long-term maintenance plan.</v>
      </c>
      <c r="L131" s="3"/>
      <c r="M131" s="3"/>
      <c r="N131" s="3"/>
      <c r="O131" s="3"/>
      <c r="P131" s="3" t="s">
        <v>89</v>
      </c>
      <c r="Q131" s="3"/>
      <c r="R131" s="5"/>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row>
    <row r="132" spans="1:74" ht="90" x14ac:dyDescent="0.25">
      <c r="A132" s="9" t="s">
        <v>77</v>
      </c>
      <c r="B132" s="14" t="s">
        <v>78</v>
      </c>
      <c r="C132" s="3" t="s">
        <v>430</v>
      </c>
      <c r="D132" s="3" t="s">
        <v>5217</v>
      </c>
      <c r="E132" s="3" t="s">
        <v>81</v>
      </c>
      <c r="F132" s="3" t="s">
        <v>499</v>
      </c>
      <c r="G132" s="3" t="s">
        <v>549</v>
      </c>
      <c r="H132" s="3" t="s">
        <v>550</v>
      </c>
      <c r="I132" s="3" t="s">
        <v>551</v>
      </c>
      <c r="J132" s="18" t="s">
        <v>552</v>
      </c>
      <c r="K132" s="17" t="str">
        <f t="shared" si="2"/>
        <v>MaintenanceMAPSGeneralMid-Term PlanningMid-term maintenance plans require formal approval before executionEnsure governance and alignment of mid-term planning decisionsSubmit mid-term plan for approvalAllows planners to submit the mid-term maintenance plan for approval.</v>
      </c>
      <c r="L132" s="3"/>
      <c r="M132" s="3"/>
      <c r="N132" s="3"/>
      <c r="O132" s="3"/>
      <c r="P132" s="3" t="s">
        <v>89</v>
      </c>
      <c r="Q132" s="3"/>
      <c r="R132" s="5"/>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row>
    <row r="133" spans="1:74" ht="90" x14ac:dyDescent="0.25">
      <c r="A133" s="9" t="s">
        <v>77</v>
      </c>
      <c r="B133" s="14" t="s">
        <v>78</v>
      </c>
      <c r="C133" s="3" t="s">
        <v>430</v>
      </c>
      <c r="D133" s="3" t="s">
        <v>5217</v>
      </c>
      <c r="E133" s="3" t="s">
        <v>81</v>
      </c>
      <c r="F133" s="3" t="s">
        <v>499</v>
      </c>
      <c r="G133" s="3" t="s">
        <v>549</v>
      </c>
      <c r="H133" s="3" t="s">
        <v>550</v>
      </c>
      <c r="I133" s="3" t="s">
        <v>554</v>
      </c>
      <c r="J133" s="18" t="s">
        <v>555</v>
      </c>
      <c r="K133" s="17" t="str">
        <f t="shared" si="2"/>
        <v>MaintenanceMAPSGeneralMid-Term PlanningMid-term maintenance plans require formal approval before executionEnsure governance and alignment of mid-term planning decisionsApprove mid-term maintenance planEnables authorized stakeholders to approve or reject the mid-term maintenance plan.</v>
      </c>
      <c r="L133" s="3"/>
      <c r="M133" s="3"/>
      <c r="N133" s="3"/>
      <c r="O133" s="3"/>
      <c r="P133" s="3" t="s">
        <v>89</v>
      </c>
      <c r="Q133" s="3"/>
      <c r="R133" s="5"/>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row>
    <row r="134" spans="1:74" ht="90" x14ac:dyDescent="0.25">
      <c r="A134" s="9" t="s">
        <v>77</v>
      </c>
      <c r="B134" s="14" t="s">
        <v>78</v>
      </c>
      <c r="C134" s="3" t="s">
        <v>430</v>
      </c>
      <c r="D134" s="3" t="s">
        <v>5217</v>
      </c>
      <c r="E134" s="3" t="s">
        <v>81</v>
      </c>
      <c r="F134" s="3" t="s">
        <v>499</v>
      </c>
      <c r="G134" s="3" t="s">
        <v>549</v>
      </c>
      <c r="H134" s="3" t="s">
        <v>550</v>
      </c>
      <c r="I134" s="3" t="s">
        <v>557</v>
      </c>
      <c r="J134" s="18" t="s">
        <v>558</v>
      </c>
      <c r="K134" s="17" t="str">
        <f t="shared" si="2"/>
        <v>MaintenanceMAPSGeneralMid-Term PlanningMid-term maintenance plans require formal approval before executionEnsure governance and alignment of mid-term planning decisionsFreeze approved mid-term planLocks the approved mid-term plan to prevent further changes after approval.</v>
      </c>
      <c r="L134" s="3"/>
      <c r="M134" s="3"/>
      <c r="N134" s="3"/>
      <c r="O134" s="3"/>
      <c r="P134" s="3" t="s">
        <v>89</v>
      </c>
      <c r="Q134" s="3"/>
      <c r="R134" s="5"/>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row>
    <row r="135" spans="1:74" ht="90" x14ac:dyDescent="0.25">
      <c r="A135" s="9" t="s">
        <v>77</v>
      </c>
      <c r="B135" s="14" t="s">
        <v>78</v>
      </c>
      <c r="C135" s="3" t="s">
        <v>430</v>
      </c>
      <c r="D135" s="3" t="s">
        <v>5217</v>
      </c>
      <c r="E135" s="3" t="s">
        <v>81</v>
      </c>
      <c r="F135" s="3" t="s">
        <v>499</v>
      </c>
      <c r="G135" s="3" t="s">
        <v>549</v>
      </c>
      <c r="H135" s="3" t="s">
        <v>550</v>
      </c>
      <c r="I135" s="3" t="s">
        <v>493</v>
      </c>
      <c r="J135" s="18" t="s">
        <v>560</v>
      </c>
      <c r="K135" s="17" t="str">
        <f t="shared" si="2"/>
        <v>MaintenanceMAPSGeneralMid-Term PlanningMid-term maintenance plans require formal approval before executionEnsure governance and alignment of mid-term planning decisionsView approved baseline planAllows users to access the frozen baseline version of the approved mid-term plan.</v>
      </c>
      <c r="L135" s="3"/>
      <c r="M135" s="3"/>
      <c r="N135" s="3"/>
      <c r="O135" s="3"/>
      <c r="P135" s="3" t="s">
        <v>89</v>
      </c>
      <c r="Q135" s="3"/>
      <c r="R135" s="5"/>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row>
    <row r="136" spans="1:74" ht="90" x14ac:dyDescent="0.25">
      <c r="A136" s="9" t="s">
        <v>77</v>
      </c>
      <c r="B136" s="14" t="s">
        <v>78</v>
      </c>
      <c r="C136" s="3" t="s">
        <v>430</v>
      </c>
      <c r="D136" s="3" t="s">
        <v>5217</v>
      </c>
      <c r="E136" s="3" t="s">
        <v>81</v>
      </c>
      <c r="F136" s="3" t="s">
        <v>499</v>
      </c>
      <c r="G136" s="3" t="s">
        <v>549</v>
      </c>
      <c r="H136" s="3" t="s">
        <v>550</v>
      </c>
      <c r="I136" s="3" t="s">
        <v>562</v>
      </c>
      <c r="J136" s="18" t="s">
        <v>563</v>
      </c>
      <c r="K136" s="17" t="str">
        <f t="shared" si="2"/>
        <v>MaintenanceMAPSGeneralMid-Term PlanningMid-term maintenance plans require formal approval before executionEnsure governance and alignment of mid-term planning decisionsMonitor mid-term plan statusProvides visibility into the approval status and progress of the mid-term maintenance plan.</v>
      </c>
      <c r="L136" s="3"/>
      <c r="M136" s="3"/>
      <c r="N136" s="3"/>
      <c r="O136" s="3"/>
      <c r="P136" s="3" t="s">
        <v>89</v>
      </c>
      <c r="Q136" s="3"/>
      <c r="R136" s="5"/>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row>
    <row r="137" spans="1:74" ht="105" x14ac:dyDescent="0.25">
      <c r="A137" s="9" t="s">
        <v>77</v>
      </c>
      <c r="B137" s="14" t="s">
        <v>78</v>
      </c>
      <c r="C137" s="3" t="s">
        <v>430</v>
      </c>
      <c r="D137" s="3" t="s">
        <v>5217</v>
      </c>
      <c r="E137" s="3" t="s">
        <v>81</v>
      </c>
      <c r="F137" s="3" t="s">
        <v>565</v>
      </c>
      <c r="G137" s="3" t="s">
        <v>566</v>
      </c>
      <c r="H137" s="3" t="s">
        <v>567</v>
      </c>
      <c r="I137" s="3" t="s">
        <v>568</v>
      </c>
      <c r="J137" s="18" t="s">
        <v>569</v>
      </c>
      <c r="K137" s="17" t="str">
        <f t="shared" si="2"/>
        <v>MaintenanceMAPSGeneralShort-Term PlanningNew maintenance work orders and notifications appear before the weekly planning cycleEnsure new maintenance demands are properly evaluated before schedulingReview new maintenance requestsAllows planners to review new work orders and notifications before building the weekly schedule.</v>
      </c>
      <c r="L137" s="3"/>
      <c r="M137" s="3"/>
      <c r="N137" s="3"/>
      <c r="O137" s="3"/>
      <c r="P137" s="3" t="s">
        <v>89</v>
      </c>
      <c r="Q137" s="3"/>
      <c r="R137" s="5"/>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row>
    <row r="138" spans="1:74" ht="120" x14ac:dyDescent="0.25">
      <c r="A138" s="9" t="s">
        <v>77</v>
      </c>
      <c r="B138" s="14" t="s">
        <v>78</v>
      </c>
      <c r="C138" s="3" t="s">
        <v>430</v>
      </c>
      <c r="D138" s="3" t="s">
        <v>5217</v>
      </c>
      <c r="E138" s="3" t="s">
        <v>81</v>
      </c>
      <c r="F138" s="3" t="s">
        <v>565</v>
      </c>
      <c r="G138" s="3" t="s">
        <v>572</v>
      </c>
      <c r="H138" s="3" t="s">
        <v>573</v>
      </c>
      <c r="I138" s="3" t="s">
        <v>574</v>
      </c>
      <c r="J138" s="18" t="s">
        <v>575</v>
      </c>
      <c r="K138" s="17" t="str">
        <f t="shared" si="2"/>
        <v>MaintenanceMAPSGeneralShort-Term PlanningMaintenance activities must be organized into an executable weekly planImprove visibility and structure of maintenance work planned for the weekPrepare weekly maintenance scheduleEnables planners to organize and structure maintenance work orders that will be executed during the weekly planning horizon.</v>
      </c>
      <c r="L138" s="3"/>
      <c r="M138" s="3"/>
      <c r="N138" s="3"/>
      <c r="O138" s="3"/>
      <c r="P138" s="3" t="s">
        <v>155</v>
      </c>
      <c r="Q138" s="3"/>
      <c r="R138" s="5"/>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row>
    <row r="139" spans="1:74" ht="105" x14ac:dyDescent="0.25">
      <c r="A139" s="9" t="s">
        <v>77</v>
      </c>
      <c r="B139" s="14" t="s">
        <v>78</v>
      </c>
      <c r="C139" s="3" t="s">
        <v>430</v>
      </c>
      <c r="D139" s="3" t="s">
        <v>5217</v>
      </c>
      <c r="E139" s="3" t="s">
        <v>81</v>
      </c>
      <c r="F139" s="3" t="s">
        <v>565</v>
      </c>
      <c r="G139" s="3" t="s">
        <v>577</v>
      </c>
      <c r="H139" s="3" t="s">
        <v>578</v>
      </c>
      <c r="I139" s="3" t="s">
        <v>579</v>
      </c>
      <c r="J139" s="18" t="s">
        <v>580</v>
      </c>
      <c r="K139" s="17" t="str">
        <f t="shared" si="2"/>
        <v>MaintenanceMAPSGeneralShort-Term PlanningMaintenance tasks must be prioritized to ensure operational reliabilityImprove prioritization of maintenance work based on risk and operational impactPrioritize weekly work ordersAllows planners to prioritize work orders based on asset criticality, production impact, and operational risk.</v>
      </c>
      <c r="L139" s="3"/>
      <c r="M139" s="3"/>
      <c r="N139" s="3"/>
      <c r="O139" s="3"/>
      <c r="P139" s="3" t="s">
        <v>155</v>
      </c>
      <c r="Q139" s="3"/>
      <c r="R139" s="5"/>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row>
    <row r="140" spans="1:74" ht="120" x14ac:dyDescent="0.25">
      <c r="A140" s="9" t="s">
        <v>77</v>
      </c>
      <c r="B140" s="14" t="s">
        <v>78</v>
      </c>
      <c r="C140" s="3" t="s">
        <v>430</v>
      </c>
      <c r="D140" s="3" t="s">
        <v>5217</v>
      </c>
      <c r="E140" s="3" t="s">
        <v>81</v>
      </c>
      <c r="F140" s="3" t="s">
        <v>565</v>
      </c>
      <c r="G140" s="3" t="s">
        <v>582</v>
      </c>
      <c r="H140" s="3" t="s">
        <v>583</v>
      </c>
      <c r="I140" s="3" t="s">
        <v>584</v>
      </c>
      <c r="J140" s="18" t="s">
        <v>585</v>
      </c>
      <c r="K140" s="17" t="str">
        <f t="shared" si="2"/>
        <v>MaintenanceMAPSGeneralShort-Term PlanningWeekly planning must remain aligned with previously defined mid-term plansEnsure consistency between mid-term and short-term planning horizonsLink weekly schedule with mid-term planConnects the weekly maintenance schedule with the previously defined mid-term maintenance plan.</v>
      </c>
      <c r="L140" s="3"/>
      <c r="M140" s="3"/>
      <c r="N140" s="3"/>
      <c r="O140" s="3"/>
      <c r="P140" s="3" t="s">
        <v>89</v>
      </c>
      <c r="Q140" s="3"/>
      <c r="R140" s="5"/>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row>
    <row r="141" spans="1:74" ht="105" x14ac:dyDescent="0.25">
      <c r="A141" s="9" t="s">
        <v>77</v>
      </c>
      <c r="B141" s="14" t="s">
        <v>78</v>
      </c>
      <c r="C141" s="3" t="s">
        <v>430</v>
      </c>
      <c r="D141" s="3" t="s">
        <v>5217</v>
      </c>
      <c r="E141" s="3" t="s">
        <v>81</v>
      </c>
      <c r="F141" s="3" t="s">
        <v>565</v>
      </c>
      <c r="G141" s="3" t="s">
        <v>587</v>
      </c>
      <c r="H141" s="3" t="s">
        <v>588</v>
      </c>
      <c r="I141" s="3" t="s">
        <v>589</v>
      </c>
      <c r="J141" s="18" t="s">
        <v>590</v>
      </c>
      <c r="K141" s="17" t="str">
        <f t="shared" si="2"/>
        <v>MaintenanceMAPSGeneralShort-Term PlanningMaintenance work requires assignment of available technicians and resourcesImprove efficiency and feasibility of maintenance executionAllocate maintenance workloadAllows planners to distribute maintenance workload across available technicians and work centers.</v>
      </c>
      <c r="L141" s="3"/>
      <c r="M141" s="3"/>
      <c r="N141" s="3"/>
      <c r="O141" s="3"/>
      <c r="P141" s="3" t="s">
        <v>89</v>
      </c>
      <c r="Q141" s="3"/>
      <c r="R141" s="5"/>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row>
    <row r="142" spans="1:74" ht="105" x14ac:dyDescent="0.25">
      <c r="A142" s="9" t="s">
        <v>77</v>
      </c>
      <c r="B142" s="14" t="s">
        <v>78</v>
      </c>
      <c r="C142" s="3" t="s">
        <v>430</v>
      </c>
      <c r="D142" s="3" t="s">
        <v>5217</v>
      </c>
      <c r="E142" s="3" t="s">
        <v>81</v>
      </c>
      <c r="F142" s="3" t="s">
        <v>565</v>
      </c>
      <c r="G142" s="3" t="s">
        <v>587</v>
      </c>
      <c r="H142" s="3" t="s">
        <v>588</v>
      </c>
      <c r="I142" s="3" t="s">
        <v>592</v>
      </c>
      <c r="J142" s="18" t="s">
        <v>593</v>
      </c>
      <c r="K142" s="17" t="str">
        <f t="shared" si="2"/>
        <v>MaintenanceMAPSGeneralShort-Term PlanningMaintenance work requires assignment of available technicians and resourcesImprove efficiency and feasibility of maintenance executionAllocate maintenance materialsProvides visibility of materials required for scheduled work orders to ensure availability before execution.</v>
      </c>
      <c r="L142" s="3"/>
      <c r="M142" s="3"/>
      <c r="N142" s="3"/>
      <c r="O142" s="3"/>
      <c r="P142" s="3" t="s">
        <v>89</v>
      </c>
      <c r="Q142" s="3"/>
      <c r="R142" s="5"/>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row>
    <row r="143" spans="1:74" ht="105" x14ac:dyDescent="0.25">
      <c r="A143" s="9" t="s">
        <v>77</v>
      </c>
      <c r="B143" s="14" t="s">
        <v>78</v>
      </c>
      <c r="C143" s="3" t="s">
        <v>430</v>
      </c>
      <c r="D143" s="3" t="s">
        <v>5217</v>
      </c>
      <c r="E143" s="3" t="s">
        <v>81</v>
      </c>
      <c r="F143" s="3" t="s">
        <v>565</v>
      </c>
      <c r="G143" s="3" t="s">
        <v>587</v>
      </c>
      <c r="H143" s="3" t="s">
        <v>588</v>
      </c>
      <c r="I143" s="3" t="s">
        <v>595</v>
      </c>
      <c r="J143" s="18" t="s">
        <v>596</v>
      </c>
      <c r="K143" s="17" t="str">
        <f t="shared" si="2"/>
        <v>MaintenanceMAPSGeneralShort-Term PlanningMaintenance work requires assignment of available technicians and resourcesImprove efficiency and feasibility of maintenance executionAllocate maintenance toolsEnables planners to allocate tools required to execute scheduled maintenance tasks.</v>
      </c>
      <c r="L143" s="3"/>
      <c r="M143" s="3"/>
      <c r="N143" s="3"/>
      <c r="O143" s="3"/>
      <c r="P143" s="3" t="s">
        <v>89</v>
      </c>
      <c r="Q143" s="3"/>
      <c r="R143" s="5"/>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row>
    <row r="144" spans="1:74" ht="105" x14ac:dyDescent="0.25">
      <c r="A144" s="9" t="s">
        <v>77</v>
      </c>
      <c r="B144" s="14" t="s">
        <v>78</v>
      </c>
      <c r="C144" s="3" t="s">
        <v>430</v>
      </c>
      <c r="D144" s="3" t="s">
        <v>5217</v>
      </c>
      <c r="E144" s="3" t="s">
        <v>81</v>
      </c>
      <c r="F144" s="3" t="s">
        <v>565</v>
      </c>
      <c r="G144" s="3" t="s">
        <v>587</v>
      </c>
      <c r="H144" s="3" t="s">
        <v>588</v>
      </c>
      <c r="I144" s="3" t="s">
        <v>598</v>
      </c>
      <c r="J144" s="18" t="s">
        <v>599</v>
      </c>
      <c r="K144" s="17" t="str">
        <f t="shared" si="2"/>
        <v>MaintenanceMAPSGeneralShort-Term PlanningMaintenance work requires assignment of available technicians and resourcesImprove efficiency and feasibility of maintenance executionAssign technicians to work ordersAllows planners to assign technicians responsible for executing specific maintenance work orders.</v>
      </c>
      <c r="L144" s="3"/>
      <c r="M144" s="3"/>
      <c r="N144" s="3"/>
      <c r="O144" s="3"/>
      <c r="P144" s="3" t="s">
        <v>155</v>
      </c>
      <c r="Q144" s="3"/>
      <c r="R144" s="5"/>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row>
    <row r="145" spans="1:74" ht="105" x14ac:dyDescent="0.25">
      <c r="A145" s="9" t="s">
        <v>77</v>
      </c>
      <c r="B145" s="14" t="s">
        <v>78</v>
      </c>
      <c r="C145" s="3" t="s">
        <v>430</v>
      </c>
      <c r="D145" s="3" t="s">
        <v>5217</v>
      </c>
      <c r="E145" s="3" t="s">
        <v>81</v>
      </c>
      <c r="F145" s="3" t="s">
        <v>565</v>
      </c>
      <c r="G145" s="3" t="s">
        <v>587</v>
      </c>
      <c r="H145" s="3" t="s">
        <v>588</v>
      </c>
      <c r="I145" s="3" t="s">
        <v>601</v>
      </c>
      <c r="J145" s="18" t="s">
        <v>602</v>
      </c>
      <c r="K145" s="17" t="str">
        <f t="shared" si="2"/>
        <v>MaintenanceMAPSGeneralShort-Term PlanningMaintenance work requires assignment of available technicians and resourcesImprove efficiency and feasibility of maintenance executionAssign multiple technicians to work ordersEnables planners to allocate teams or multiple technicians for complex maintenance tasks.</v>
      </c>
      <c r="L145" s="3"/>
      <c r="M145" s="3"/>
      <c r="N145" s="3"/>
      <c r="O145" s="3"/>
      <c r="P145" s="3" t="s">
        <v>155</v>
      </c>
      <c r="Q145" s="3"/>
      <c r="R145" s="5"/>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row>
    <row r="146" spans="1:74" ht="90" x14ac:dyDescent="0.25">
      <c r="A146" s="9" t="s">
        <v>77</v>
      </c>
      <c r="B146" s="14" t="s">
        <v>78</v>
      </c>
      <c r="C146" s="3" t="s">
        <v>430</v>
      </c>
      <c r="D146" s="3" t="s">
        <v>5217</v>
      </c>
      <c r="E146" s="3" t="s">
        <v>81</v>
      </c>
      <c r="F146" s="3" t="s">
        <v>565</v>
      </c>
      <c r="G146" s="3" t="s">
        <v>604</v>
      </c>
      <c r="H146" s="3" t="s">
        <v>605</v>
      </c>
      <c r="I146" s="3" t="s">
        <v>606</v>
      </c>
      <c r="J146" s="18" t="s">
        <v>607</v>
      </c>
      <c r="K146" s="17" t="str">
        <f t="shared" si="2"/>
        <v>MaintenanceMAPSGeneralShort-Term PlanningMaintenance tasks must be sequenced to optimize execution efficiencyImprove coordination and efficiency of maintenance executionSchedule maintenance operationsEnables planners to define the sequence and timing of maintenance operations.</v>
      </c>
      <c r="L146" s="3"/>
      <c r="M146" s="3"/>
      <c r="N146" s="3"/>
      <c r="O146" s="3"/>
      <c r="P146" s="3" t="s">
        <v>155</v>
      </c>
      <c r="Q146" s="3"/>
      <c r="R146" s="5"/>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row>
    <row r="147" spans="1:74" ht="105" x14ac:dyDescent="0.25">
      <c r="A147" s="9" t="s">
        <v>77</v>
      </c>
      <c r="B147" s="14" t="s">
        <v>78</v>
      </c>
      <c r="C147" s="3" t="s">
        <v>430</v>
      </c>
      <c r="D147" s="3" t="s">
        <v>5217</v>
      </c>
      <c r="E147" s="3" t="s">
        <v>81</v>
      </c>
      <c r="F147" s="3" t="s">
        <v>565</v>
      </c>
      <c r="G147" s="3" t="s">
        <v>604</v>
      </c>
      <c r="H147" s="3" t="s">
        <v>605</v>
      </c>
      <c r="I147" s="3" t="s">
        <v>609</v>
      </c>
      <c r="J147" s="18" t="s">
        <v>610</v>
      </c>
      <c r="K147" s="17" t="str">
        <f t="shared" si="2"/>
        <v>MaintenanceMAPSGeneralShort-Term PlanningMaintenance tasks must be sequenced to optimize execution efficiencyImprove coordination and efficiency of maintenance executionSchedule maintenance shutdown activitiesAllows planners to allocate maintenance tasks within planned shutdown windows.</v>
      </c>
      <c r="L147" s="3"/>
      <c r="M147" s="3"/>
      <c r="N147" s="3"/>
      <c r="O147" s="3"/>
      <c r="P147" s="3" t="s">
        <v>89</v>
      </c>
      <c r="Q147" s="3"/>
      <c r="R147" s="5"/>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row>
    <row r="148" spans="1:74" ht="105" x14ac:dyDescent="0.25">
      <c r="A148" s="9" t="s">
        <v>77</v>
      </c>
      <c r="B148" s="14" t="s">
        <v>78</v>
      </c>
      <c r="C148" s="3" t="s">
        <v>430</v>
      </c>
      <c r="D148" s="3" t="s">
        <v>5217</v>
      </c>
      <c r="E148" s="3" t="s">
        <v>81</v>
      </c>
      <c r="F148" s="3" t="s">
        <v>565</v>
      </c>
      <c r="G148" s="3" t="s">
        <v>604</v>
      </c>
      <c r="H148" s="3" t="s">
        <v>605</v>
      </c>
      <c r="I148" s="3" t="s">
        <v>612</v>
      </c>
      <c r="J148" s="18" t="s">
        <v>613</v>
      </c>
      <c r="K148" s="17" t="str">
        <f t="shared" si="2"/>
        <v>MaintenanceMAPSGeneralShort-Term PlanningMaintenance tasks must be sequenced to optimize execution efficiencyImprove coordination and efficiency of maintenance executionOptimize work order sequencingHelps planners determine the most efficient sequence of maintenance work orders.</v>
      </c>
      <c r="L148" s="3"/>
      <c r="M148" s="3"/>
      <c r="N148" s="3"/>
      <c r="O148" s="3"/>
      <c r="P148" s="3" t="s">
        <v>89</v>
      </c>
      <c r="Q148" s="3"/>
      <c r="R148" s="5"/>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row>
    <row r="149" spans="1:74" ht="105" x14ac:dyDescent="0.25">
      <c r="A149" s="9" t="s">
        <v>77</v>
      </c>
      <c r="B149" s="14" t="s">
        <v>78</v>
      </c>
      <c r="C149" s="3" t="s">
        <v>430</v>
      </c>
      <c r="D149" s="3" t="s">
        <v>5217</v>
      </c>
      <c r="E149" s="3" t="s">
        <v>81</v>
      </c>
      <c r="F149" s="3" t="s">
        <v>565</v>
      </c>
      <c r="G149" s="3" t="s">
        <v>604</v>
      </c>
      <c r="H149" s="3" t="s">
        <v>605</v>
      </c>
      <c r="I149" s="3" t="s">
        <v>616</v>
      </c>
      <c r="J149" s="18" t="s">
        <v>617</v>
      </c>
      <c r="K149" s="17" t="str">
        <f t="shared" si="2"/>
        <v>MaintenanceMAPSGeneralShort-Term PlanningMaintenance tasks must be sequenced to optimize execution efficiencyImprove coordination and efficiency of maintenance executionIdentify schedule conflictsDetects conflicts such as overlapping work orders or unavailable resources in the schedule.</v>
      </c>
      <c r="L149" s="3"/>
      <c r="M149" s="3"/>
      <c r="N149" s="3"/>
      <c r="O149" s="3"/>
      <c r="P149" s="3" t="s">
        <v>89</v>
      </c>
      <c r="Q149" s="3"/>
      <c r="R149" s="5"/>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row>
    <row r="150" spans="1:74" ht="105" x14ac:dyDescent="0.25">
      <c r="A150" s="9" t="s">
        <v>77</v>
      </c>
      <c r="B150" s="14" t="s">
        <v>78</v>
      </c>
      <c r="C150" s="3" t="s">
        <v>430</v>
      </c>
      <c r="D150" s="3" t="s">
        <v>5217</v>
      </c>
      <c r="E150" s="3" t="s">
        <v>81</v>
      </c>
      <c r="F150" s="3" t="s">
        <v>565</v>
      </c>
      <c r="G150" s="3" t="s">
        <v>619</v>
      </c>
      <c r="H150" s="3" t="s">
        <v>620</v>
      </c>
      <c r="I150" s="3" t="s">
        <v>621</v>
      </c>
      <c r="J150" s="18" t="s">
        <v>622</v>
      </c>
      <c r="K150" s="17" t="str">
        <f t="shared" si="2"/>
        <v>MaintenanceMAPSGeneralShort-Term PlanningPlanners need visibility of backlog work while building the weekly scheduleImprove decision-making when selecting work orders for schedulingView backlog during schedulingProvides visibility of backlog work orders during the scheduling process.</v>
      </c>
      <c r="L150" s="3"/>
      <c r="M150" s="3"/>
      <c r="N150" s="3"/>
      <c r="O150" s="3"/>
      <c r="P150" s="3" t="s">
        <v>155</v>
      </c>
      <c r="Q150" s="3"/>
      <c r="R150" s="5"/>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row>
    <row r="151" spans="1:74" ht="105" x14ac:dyDescent="0.25">
      <c r="A151" s="9" t="s">
        <v>77</v>
      </c>
      <c r="B151" s="14" t="s">
        <v>78</v>
      </c>
      <c r="C151" s="3" t="s">
        <v>430</v>
      </c>
      <c r="D151" s="3" t="s">
        <v>5217</v>
      </c>
      <c r="E151" s="3" t="s">
        <v>81</v>
      </c>
      <c r="F151" s="3" t="s">
        <v>565</v>
      </c>
      <c r="G151" s="3" t="s">
        <v>619</v>
      </c>
      <c r="H151" s="3" t="s">
        <v>620</v>
      </c>
      <c r="I151" s="3" t="s">
        <v>624</v>
      </c>
      <c r="J151" s="18" t="s">
        <v>625</v>
      </c>
      <c r="K151" s="17" t="str">
        <f t="shared" si="2"/>
        <v>MaintenanceMAPSGeneralShort-Term PlanningPlanners need visibility of backlog work while building the weekly scheduleImprove decision-making when selecting work orders for schedulingTrack scheduled work historyAllows users to review historical scheduling decisions and track progress of work orders through scheduling cycles.</v>
      </c>
      <c r="L151" s="3"/>
      <c r="M151" s="3"/>
      <c r="N151" s="3"/>
      <c r="O151" s="3"/>
      <c r="P151" s="3" t="s">
        <v>89</v>
      </c>
      <c r="Q151" s="3"/>
      <c r="R151" s="5"/>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row>
    <row r="152" spans="1:74" ht="105" x14ac:dyDescent="0.25">
      <c r="A152" s="9" t="s">
        <v>77</v>
      </c>
      <c r="B152" s="14" t="s">
        <v>78</v>
      </c>
      <c r="C152" s="3" t="s">
        <v>430</v>
      </c>
      <c r="D152" s="3" t="s">
        <v>5217</v>
      </c>
      <c r="E152" s="3" t="s">
        <v>81</v>
      </c>
      <c r="F152" s="3" t="s">
        <v>565</v>
      </c>
      <c r="G152" s="3" t="s">
        <v>619</v>
      </c>
      <c r="H152" s="3" t="s">
        <v>620</v>
      </c>
      <c r="I152" s="3" t="s">
        <v>627</v>
      </c>
      <c r="J152" s="18" t="s">
        <v>628</v>
      </c>
      <c r="K152" s="17" t="str">
        <f t="shared" si="2"/>
        <v>MaintenanceMAPSGeneralShort-Term PlanningPlanners need visibility of backlog work while building the weekly scheduleImprove decision-making when selecting work orders for schedulingGroup and ungroup work ordersEnables planners to group related work orders or separate them for improved scheduling management.</v>
      </c>
      <c r="L152" s="3"/>
      <c r="M152" s="3"/>
      <c r="N152" s="3"/>
      <c r="O152" s="3"/>
      <c r="P152" s="3" t="s">
        <v>89</v>
      </c>
      <c r="Q152" s="3"/>
      <c r="R152" s="5"/>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row>
    <row r="153" spans="1:74" ht="105" x14ac:dyDescent="0.25">
      <c r="A153" s="9" t="s">
        <v>77</v>
      </c>
      <c r="B153" s="14" t="s">
        <v>78</v>
      </c>
      <c r="C153" s="3" t="s">
        <v>430</v>
      </c>
      <c r="D153" s="3" t="s">
        <v>5217</v>
      </c>
      <c r="E153" s="3" t="s">
        <v>81</v>
      </c>
      <c r="F153" s="3" t="s">
        <v>565</v>
      </c>
      <c r="G153" s="3" t="s">
        <v>630</v>
      </c>
      <c r="H153" s="3" t="s">
        <v>631</v>
      </c>
      <c r="I153" s="3" t="s">
        <v>632</v>
      </c>
      <c r="J153" s="18" t="s">
        <v>633</v>
      </c>
      <c r="K153" s="17" t="str">
        <f t="shared" si="2"/>
        <v>MaintenanceMAPSGeneralShort-Term PlanningWeekly schedules require governance to ensure execution disciplineImprove adherence to approved maintenance schedulesFreeze approved weekly scheduleLocks the weekly maintenance schedule after approval to prevent unplanned changes during execution.</v>
      </c>
      <c r="L153" s="3"/>
      <c r="M153" s="3"/>
      <c r="N153" s="3"/>
      <c r="O153" s="3"/>
      <c r="P153" s="3" t="s">
        <v>89</v>
      </c>
      <c r="Q153" s="3"/>
      <c r="R153" s="5"/>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row>
    <row r="154" spans="1:74" ht="90" x14ac:dyDescent="0.25">
      <c r="A154" s="9" t="s">
        <v>77</v>
      </c>
      <c r="B154" s="14" t="s">
        <v>78</v>
      </c>
      <c r="C154" s="3" t="s">
        <v>430</v>
      </c>
      <c r="D154" s="3" t="s">
        <v>5217</v>
      </c>
      <c r="E154" s="3" t="s">
        <v>81</v>
      </c>
      <c r="F154" s="3" t="s">
        <v>565</v>
      </c>
      <c r="G154" s="3" t="s">
        <v>630</v>
      </c>
      <c r="H154" s="3" t="s">
        <v>631</v>
      </c>
      <c r="I154" s="3" t="s">
        <v>635</v>
      </c>
      <c r="J154" s="18" t="s">
        <v>636</v>
      </c>
      <c r="K154" s="17" t="str">
        <f t="shared" si="2"/>
        <v>MaintenanceMAPSGeneralShort-Term PlanningWeekly schedules require governance to ensure execution disciplineImprove adherence to approved maintenance schedulesView approved schedule baselineAllows users to view the baseline version of the approved weekly schedule.</v>
      </c>
      <c r="L154" s="3"/>
      <c r="M154" s="3"/>
      <c r="N154" s="3"/>
      <c r="O154" s="3"/>
      <c r="P154" s="3" t="s">
        <v>89</v>
      </c>
      <c r="Q154" s="3"/>
      <c r="R154" s="5"/>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row>
    <row r="155" spans="1:74" ht="105" x14ac:dyDescent="0.25">
      <c r="A155" s="9" t="s">
        <v>77</v>
      </c>
      <c r="B155" s="14" t="s">
        <v>78</v>
      </c>
      <c r="C155" s="3" t="s">
        <v>430</v>
      </c>
      <c r="D155" s="3" t="s">
        <v>5217</v>
      </c>
      <c r="E155" s="3" t="s">
        <v>81</v>
      </c>
      <c r="F155" s="3" t="s">
        <v>565</v>
      </c>
      <c r="G155" s="3" t="s">
        <v>630</v>
      </c>
      <c r="H155" s="3" t="s">
        <v>631</v>
      </c>
      <c r="I155" s="3" t="s">
        <v>638</v>
      </c>
      <c r="J155" s="18" t="s">
        <v>639</v>
      </c>
      <c r="K155" s="17" t="str">
        <f t="shared" si="2"/>
        <v>MaintenanceMAPSGeneralShort-Term PlanningWeekly schedules require governance to ensure execution disciplineImprove adherence to approved maintenance schedulesAnalyze weekly resource capacityProvides visibility of available resources compared with scheduled workload before execution begins.</v>
      </c>
      <c r="L155" s="3"/>
      <c r="M155" s="3"/>
      <c r="N155" s="3"/>
      <c r="O155" s="3"/>
      <c r="P155" s="3" t="s">
        <v>155</v>
      </c>
      <c r="Q155" s="3"/>
      <c r="R155" s="5"/>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row>
    <row r="156" spans="1:74" ht="105" x14ac:dyDescent="0.25">
      <c r="A156" s="9" t="s">
        <v>77</v>
      </c>
      <c r="B156" s="14" t="s">
        <v>78</v>
      </c>
      <c r="C156" s="3" t="s">
        <v>430</v>
      </c>
      <c r="D156" s="3" t="s">
        <v>5217</v>
      </c>
      <c r="E156" s="3" t="s">
        <v>81</v>
      </c>
      <c r="F156" s="3" t="s">
        <v>641</v>
      </c>
      <c r="G156" s="3" t="s">
        <v>642</v>
      </c>
      <c r="H156" s="3" t="s">
        <v>643</v>
      </c>
      <c r="I156" s="3" t="s">
        <v>644</v>
      </c>
      <c r="J156" s="18" t="s">
        <v>645</v>
      </c>
      <c r="K156" s="17" t="str">
        <f t="shared" si="2"/>
        <v>MaintenanceMAPSGeneralSchedule Execution ControlScheduled maintenance work orders begin execution and require monitoringImprove visibility of maintenance execution progressTrack work order execution statusProvides visibility of the current status of scheduled work orders, showing which activities are pending, in progress, or completed.</v>
      </c>
      <c r="L156" s="3"/>
      <c r="M156" s="3"/>
      <c r="N156" s="3"/>
      <c r="O156" s="3"/>
      <c r="P156" s="3" t="s">
        <v>155</v>
      </c>
      <c r="Q156" s="3"/>
      <c r="R156" s="5"/>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row>
    <row r="157" spans="1:74" ht="105" x14ac:dyDescent="0.25">
      <c r="A157" s="9" t="s">
        <v>77</v>
      </c>
      <c r="B157" s="14" t="s">
        <v>78</v>
      </c>
      <c r="C157" s="3" t="s">
        <v>430</v>
      </c>
      <c r="D157" s="3" t="s">
        <v>5217</v>
      </c>
      <c r="E157" s="3" t="s">
        <v>81</v>
      </c>
      <c r="F157" s="3" t="s">
        <v>641</v>
      </c>
      <c r="G157" s="3" t="s">
        <v>642</v>
      </c>
      <c r="H157" s="3" t="s">
        <v>643</v>
      </c>
      <c r="I157" s="3" t="s">
        <v>647</v>
      </c>
      <c r="J157" s="18" t="s">
        <v>648</v>
      </c>
      <c r="K157" s="17" t="str">
        <f t="shared" si="2"/>
        <v>MaintenanceMAPSGeneralSchedule Execution ControlScheduled maintenance work orders begin execution and require monitoringImprove visibility of maintenance execution progressClose maintenance work orderAllows maintenance teams to formally close work orders after confirming that all maintenance activities were completed.</v>
      </c>
      <c r="L157" s="3"/>
      <c r="M157" s="3"/>
      <c r="N157" s="3"/>
      <c r="O157" s="3"/>
      <c r="P157" s="3" t="s">
        <v>155</v>
      </c>
      <c r="Q157" s="3"/>
      <c r="R157" s="5"/>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row>
    <row r="158" spans="1:74" ht="105" x14ac:dyDescent="0.25">
      <c r="A158" s="9" t="s">
        <v>77</v>
      </c>
      <c r="B158" s="14" t="s">
        <v>78</v>
      </c>
      <c r="C158" s="3" t="s">
        <v>430</v>
      </c>
      <c r="D158" s="3" t="s">
        <v>5217</v>
      </c>
      <c r="E158" s="3" t="s">
        <v>81</v>
      </c>
      <c r="F158" s="3" t="s">
        <v>641</v>
      </c>
      <c r="G158" s="3" t="s">
        <v>642</v>
      </c>
      <c r="H158" s="3" t="s">
        <v>643</v>
      </c>
      <c r="I158" s="3" t="s">
        <v>650</v>
      </c>
      <c r="J158" s="18" t="s">
        <v>651</v>
      </c>
      <c r="K158" s="17" t="str">
        <f t="shared" si="2"/>
        <v>MaintenanceMAPSGeneralSchedule Execution ControlScheduled maintenance work orders begin execution and require monitoringImprove visibility of maintenance execution progressValidate work order completionEnables supervisors or planners to validate that maintenance work was executed according to the planned scope and procedures.</v>
      </c>
      <c r="L158" s="3"/>
      <c r="M158" s="3"/>
      <c r="N158" s="3"/>
      <c r="O158" s="3"/>
      <c r="P158" s="3" t="s">
        <v>89</v>
      </c>
      <c r="Q158" s="3"/>
      <c r="R158" s="5"/>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row>
    <row r="159" spans="1:74" ht="120" x14ac:dyDescent="0.25">
      <c r="A159" s="9" t="s">
        <v>77</v>
      </c>
      <c r="B159" s="14" t="s">
        <v>78</v>
      </c>
      <c r="C159" s="3" t="s">
        <v>430</v>
      </c>
      <c r="D159" s="3" t="s">
        <v>5217</v>
      </c>
      <c r="E159" s="3" t="s">
        <v>81</v>
      </c>
      <c r="F159" s="3" t="s">
        <v>641</v>
      </c>
      <c r="G159" s="3" t="s">
        <v>653</v>
      </c>
      <c r="H159" s="3" t="s">
        <v>654</v>
      </c>
      <c r="I159" s="3" t="s">
        <v>655</v>
      </c>
      <c r="J159" s="18" t="s">
        <v>656</v>
      </c>
      <c r="K159" s="17" t="str">
        <f t="shared" si="2"/>
        <v>MaintenanceMAPSGeneralSchedule Execution ControlTechnicians identify findings or deviations during maintenance executionCapture operational knowledge and improve maintenance planning qualityCapture maintenance execution feedbackAllows technicians to record observations, findings, and issues identified during maintenance activities.</v>
      </c>
      <c r="L159" s="3"/>
      <c r="M159" s="3"/>
      <c r="N159" s="3"/>
      <c r="O159" s="3"/>
      <c r="P159" s="3" t="s">
        <v>89</v>
      </c>
      <c r="Q159" s="3"/>
      <c r="R159" s="5"/>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row>
    <row r="160" spans="1:74" ht="105" x14ac:dyDescent="0.25">
      <c r="A160" s="9" t="s">
        <v>77</v>
      </c>
      <c r="B160" s="14" t="s">
        <v>78</v>
      </c>
      <c r="C160" s="3" t="s">
        <v>430</v>
      </c>
      <c r="D160" s="3" t="s">
        <v>5217</v>
      </c>
      <c r="E160" s="3" t="s">
        <v>81</v>
      </c>
      <c r="F160" s="3" t="s">
        <v>641</v>
      </c>
      <c r="G160" s="3" t="s">
        <v>653</v>
      </c>
      <c r="H160" s="3" t="s">
        <v>654</v>
      </c>
      <c r="I160" s="3" t="s">
        <v>658</v>
      </c>
      <c r="J160" s="18" t="s">
        <v>659</v>
      </c>
      <c r="K160" s="17" t="str">
        <f t="shared" si="2"/>
        <v>MaintenanceMAPSGeneralSchedule Execution ControlTechnicians identify findings or deviations during maintenance executionCapture operational knowledge and improve maintenance planning qualityAnalyze execution qualityEnables analysis of maintenance execution data to evaluate completeness and quality of work orders.</v>
      </c>
      <c r="L160" s="3"/>
      <c r="M160" s="3"/>
      <c r="N160" s="3"/>
      <c r="O160" s="3"/>
      <c r="P160" s="3" t="s">
        <v>89</v>
      </c>
      <c r="Q160" s="3"/>
      <c r="R160" s="5"/>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row>
    <row r="161" spans="1:74" ht="120" x14ac:dyDescent="0.25">
      <c r="A161" s="9" t="s">
        <v>77</v>
      </c>
      <c r="B161" s="14" t="s">
        <v>78</v>
      </c>
      <c r="C161" s="3" t="s">
        <v>430</v>
      </c>
      <c r="D161" s="3" t="s">
        <v>5217</v>
      </c>
      <c r="E161" s="3" t="s">
        <v>81</v>
      </c>
      <c r="F161" s="3" t="s">
        <v>641</v>
      </c>
      <c r="G161" s="3" t="s">
        <v>661</v>
      </c>
      <c r="H161" s="3" t="s">
        <v>662</v>
      </c>
      <c r="I161" s="3" t="s">
        <v>663</v>
      </c>
      <c r="J161" s="18" t="s">
        <v>664</v>
      </c>
      <c r="K161" s="17" t="str">
        <f t="shared" si="2"/>
        <v>MaintenanceMAPSGeneralSchedule Execution ControlMaintenance execution results must be reviewed in operational routinesImprove operational alignment and execution performanceSupport Pre-PCM planning reviewProvides consolidated schedule and preparation information to support the weekly Pre-PCM meeting.</v>
      </c>
      <c r="L161" s="3"/>
      <c r="M161" s="3"/>
      <c r="N161" s="3"/>
      <c r="O161" s="3"/>
      <c r="P161" s="3" t="s">
        <v>89</v>
      </c>
      <c r="Q161" s="3"/>
      <c r="R161" s="5"/>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row>
    <row r="162" spans="1:74" ht="120" x14ac:dyDescent="0.25">
      <c r="A162" s="9" t="s">
        <v>77</v>
      </c>
      <c r="B162" s="14" t="s">
        <v>78</v>
      </c>
      <c r="C162" s="3" t="s">
        <v>430</v>
      </c>
      <c r="D162" s="3" t="s">
        <v>5217</v>
      </c>
      <c r="E162" s="3" t="s">
        <v>81</v>
      </c>
      <c r="F162" s="3" t="s">
        <v>641</v>
      </c>
      <c r="G162" s="3" t="s">
        <v>661</v>
      </c>
      <c r="H162" s="3" t="s">
        <v>662</v>
      </c>
      <c r="I162" s="3" t="s">
        <v>666</v>
      </c>
      <c r="J162" s="18" t="s">
        <v>667</v>
      </c>
      <c r="K162" s="17" t="str">
        <f t="shared" si="2"/>
        <v>MaintenanceMAPSGeneralSchedule Execution ControlMaintenance execution results must be reviewed in operational routinesImprove operational alignment and execution performanceSupport Post-PCM execution reviewProvides execution data and feedback to support Post-PCM meetings where maintenance performance is reviewed.</v>
      </c>
      <c r="L162" s="3"/>
      <c r="M162" s="3"/>
      <c r="N162" s="3"/>
      <c r="O162" s="3"/>
      <c r="P162" s="3" t="s">
        <v>89</v>
      </c>
      <c r="Q162" s="3"/>
      <c r="R162" s="5"/>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row>
    <row r="163" spans="1:74" ht="120" x14ac:dyDescent="0.25">
      <c r="A163" s="9" t="s">
        <v>77</v>
      </c>
      <c r="B163" s="14" t="s">
        <v>78</v>
      </c>
      <c r="C163" s="3" t="s">
        <v>430</v>
      </c>
      <c r="D163" s="3" t="s">
        <v>5217</v>
      </c>
      <c r="E163" s="3" t="s">
        <v>81</v>
      </c>
      <c r="F163" s="3" t="s">
        <v>641</v>
      </c>
      <c r="G163" s="3" t="s">
        <v>661</v>
      </c>
      <c r="H163" s="3" t="s">
        <v>662</v>
      </c>
      <c r="I163" s="3" t="s">
        <v>669</v>
      </c>
      <c r="J163" s="18" t="s">
        <v>670</v>
      </c>
      <c r="K163" s="17" t="str">
        <f t="shared" si="2"/>
        <v>MaintenanceMAPSGeneralSchedule Execution ControlMaintenance execution results must be reviewed in operational routinesImprove operational alignment and execution performanceReview execution workflowAllows teams to review the full execution workflow and identify improvement opportunities in maintenance processes.</v>
      </c>
      <c r="L163" s="3"/>
      <c r="M163" s="3"/>
      <c r="N163" s="3"/>
      <c r="O163" s="3"/>
      <c r="P163" s="3" t="s">
        <v>89</v>
      </c>
      <c r="Q163" s="3"/>
      <c r="R163" s="5"/>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row>
    <row r="164" spans="1:74" ht="105" x14ac:dyDescent="0.25">
      <c r="A164" s="9" t="s">
        <v>77</v>
      </c>
      <c r="B164" s="14" t="s">
        <v>78</v>
      </c>
      <c r="C164" s="3" t="s">
        <v>430</v>
      </c>
      <c r="D164" s="3" t="s">
        <v>5217</v>
      </c>
      <c r="E164" s="3" t="s">
        <v>81</v>
      </c>
      <c r="F164" s="3" t="s">
        <v>641</v>
      </c>
      <c r="G164" s="3" t="s">
        <v>672</v>
      </c>
      <c r="H164" s="3" t="s">
        <v>673</v>
      </c>
      <c r="I164" s="3" t="s">
        <v>674</v>
      </c>
      <c r="J164" s="18" t="s">
        <v>675</v>
      </c>
      <c r="K164" s="17" t="str">
        <f t="shared" si="2"/>
        <v>MaintenanceMAPSGeneralSchedule Execution ControlDifferences occur between the planned schedule and actual executionIdentify and address causes of schedule deviationsAnalyze schedule deviationsIdentifies differences between the planned maintenance schedule and actual execution results.</v>
      </c>
      <c r="L164" s="3"/>
      <c r="M164" s="3"/>
      <c r="N164" s="3"/>
      <c r="O164" s="3"/>
      <c r="P164" s="3" t="s">
        <v>89</v>
      </c>
      <c r="Q164" s="3"/>
      <c r="R164" s="5"/>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row>
    <row r="165" spans="1:74" ht="105" x14ac:dyDescent="0.25">
      <c r="A165" s="9" t="s">
        <v>77</v>
      </c>
      <c r="B165" s="14" t="s">
        <v>78</v>
      </c>
      <c r="C165" s="3" t="s">
        <v>430</v>
      </c>
      <c r="D165" s="3" t="s">
        <v>5217</v>
      </c>
      <c r="E165" s="3" t="s">
        <v>81</v>
      </c>
      <c r="F165" s="3" t="s">
        <v>641</v>
      </c>
      <c r="G165" s="3" t="s">
        <v>672</v>
      </c>
      <c r="H165" s="3" t="s">
        <v>673</v>
      </c>
      <c r="I165" s="3" t="s">
        <v>677</v>
      </c>
      <c r="J165" s="18" t="s">
        <v>678</v>
      </c>
      <c r="K165" s="17" t="str">
        <f t="shared" si="2"/>
        <v>MaintenanceMAPSGeneralSchedule Execution ControlDifferences occur between the planned schedule and actual executionIdentify and address causes of schedule deviationsIdentify execution delaysDetects delays or interruptions in scheduled maintenance activities and highlights potential operational impacts.</v>
      </c>
      <c r="L165" s="3"/>
      <c r="M165" s="3"/>
      <c r="N165" s="3"/>
      <c r="O165" s="3"/>
      <c r="P165" s="3" t="s">
        <v>89</v>
      </c>
      <c r="Q165" s="3"/>
      <c r="R165" s="5"/>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row>
    <row r="166" spans="1:74" ht="120" x14ac:dyDescent="0.25">
      <c r="A166" s="9" t="s">
        <v>77</v>
      </c>
      <c r="B166" s="14" t="s">
        <v>78</v>
      </c>
      <c r="C166" s="3" t="s">
        <v>430</v>
      </c>
      <c r="D166" s="3" t="s">
        <v>5217</v>
      </c>
      <c r="E166" s="3" t="s">
        <v>81</v>
      </c>
      <c r="F166" s="3" t="s">
        <v>641</v>
      </c>
      <c r="G166" s="3" t="s">
        <v>680</v>
      </c>
      <c r="H166" s="3" t="s">
        <v>681</v>
      </c>
      <c r="I166" s="3" t="s">
        <v>682</v>
      </c>
      <c r="J166" s="18" t="s">
        <v>683</v>
      </c>
      <c r="K166" s="17" t="str">
        <f t="shared" si="2"/>
        <v>MaintenanceMAPSGeneralSchedule Execution ControlExecution reviews reveal opportunities to improve maintenance processesCapture improvement opportunities for future planning cyclesCapture improvement actionsAllows teams to register improvement actions identified during execution reviews to strengthen future maintenance planning and execution cycles.</v>
      </c>
      <c r="L166" s="3"/>
      <c r="M166" s="3"/>
      <c r="N166" s="3"/>
      <c r="O166" s="3"/>
      <c r="P166" s="3" t="s">
        <v>89</v>
      </c>
      <c r="Q166" s="3"/>
      <c r="R166" s="5"/>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row>
    <row r="167" spans="1:74" ht="120" x14ac:dyDescent="0.25">
      <c r="A167" s="9" t="s">
        <v>77</v>
      </c>
      <c r="B167" s="14" t="s">
        <v>78</v>
      </c>
      <c r="C167" s="3" t="s">
        <v>430</v>
      </c>
      <c r="D167" s="3" t="s">
        <v>5217</v>
      </c>
      <c r="E167" s="3" t="s">
        <v>81</v>
      </c>
      <c r="F167" s="3" t="s">
        <v>5218</v>
      </c>
      <c r="G167" s="3" t="s">
        <v>686</v>
      </c>
      <c r="H167" s="3" t="s">
        <v>687</v>
      </c>
      <c r="I167" s="3" t="s">
        <v>688</v>
      </c>
      <c r="J167" s="18" t="s">
        <v>689</v>
      </c>
      <c r="K167" s="17" t="str">
        <f t="shared" si="2"/>
        <v>MaintenanceMAPSGeneralBacklog ManagementEquipment issues or maintenance needs are identified during operationsCapture maintenance demands in a structured way for evaluation and planningCreate maintenance notificationAllows users to create notifications to report equipment issues, observations, or maintenance needs identified during operations.</v>
      </c>
      <c r="L167" s="3"/>
      <c r="M167" s="3"/>
      <c r="N167" s="3"/>
      <c r="O167" s="3"/>
      <c r="P167" s="3" t="s">
        <v>89</v>
      </c>
      <c r="Q167" s="3"/>
      <c r="R167" s="5"/>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row>
    <row r="168" spans="1:74" ht="120" x14ac:dyDescent="0.25">
      <c r="A168" s="9" t="s">
        <v>77</v>
      </c>
      <c r="B168" s="14" t="s">
        <v>78</v>
      </c>
      <c r="C168" s="3" t="s">
        <v>430</v>
      </c>
      <c r="D168" s="3" t="s">
        <v>5217</v>
      </c>
      <c r="E168" s="3" t="s">
        <v>81</v>
      </c>
      <c r="F168" s="3" t="s">
        <v>5218</v>
      </c>
      <c r="G168" s="3" t="s">
        <v>686</v>
      </c>
      <c r="H168" s="3" t="s">
        <v>687</v>
      </c>
      <c r="I168" s="3" t="s">
        <v>691</v>
      </c>
      <c r="J168" s="18" t="s">
        <v>692</v>
      </c>
      <c r="K168" s="17" t="str">
        <f t="shared" si="2"/>
        <v>MaintenanceMAPSGeneralBacklog ManagementEquipment issues or maintenance needs are identified during operationsCapture maintenance demands in a structured way for evaluation and planningView maintenance notification detailsProvides detailed information about notifications including asset, description, priority, and related information.</v>
      </c>
      <c r="L168" s="3"/>
      <c r="M168" s="3"/>
      <c r="N168" s="3"/>
      <c r="O168" s="3"/>
      <c r="P168" s="3" t="s">
        <v>89</v>
      </c>
      <c r="Q168" s="3"/>
      <c r="R168" s="5"/>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row>
    <row r="169" spans="1:74" ht="105" x14ac:dyDescent="0.25">
      <c r="A169" s="9" t="s">
        <v>77</v>
      </c>
      <c r="B169" s="14" t="s">
        <v>78</v>
      </c>
      <c r="C169" s="3" t="s">
        <v>430</v>
      </c>
      <c r="D169" s="3" t="s">
        <v>5217</v>
      </c>
      <c r="E169" s="3" t="s">
        <v>81</v>
      </c>
      <c r="F169" s="3" t="s">
        <v>5218</v>
      </c>
      <c r="G169" s="3" t="s">
        <v>686</v>
      </c>
      <c r="H169" s="3" t="s">
        <v>687</v>
      </c>
      <c r="I169" s="3" t="s">
        <v>694</v>
      </c>
      <c r="J169" s="18" t="s">
        <v>695</v>
      </c>
      <c r="K169" s="17" t="str">
        <f t="shared" si="2"/>
        <v>MaintenanceMAPSGeneralBacklog ManagementEquipment issues or maintenance needs are identified during operationsCapture maintenance demands in a structured way for evaluation and planningClose maintenance notificationAllows users to close notifications that do not require a maintenance work order.</v>
      </c>
      <c r="L169" s="3"/>
      <c r="M169" s="3"/>
      <c r="N169" s="3"/>
      <c r="O169" s="3"/>
      <c r="P169" s="3" t="s">
        <v>89</v>
      </c>
      <c r="Q169" s="3"/>
      <c r="R169" s="5"/>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row>
    <row r="170" spans="1:74" ht="105" x14ac:dyDescent="0.25">
      <c r="A170" s="9" t="s">
        <v>77</v>
      </c>
      <c r="B170" s="14" t="s">
        <v>78</v>
      </c>
      <c r="C170" s="3" t="s">
        <v>430</v>
      </c>
      <c r="D170" s="3" t="s">
        <v>5217</v>
      </c>
      <c r="E170" s="3" t="s">
        <v>81</v>
      </c>
      <c r="F170" s="3" t="s">
        <v>5218</v>
      </c>
      <c r="G170" s="3" t="s">
        <v>686</v>
      </c>
      <c r="H170" s="3" t="s">
        <v>687</v>
      </c>
      <c r="I170" s="3" t="s">
        <v>697</v>
      </c>
      <c r="J170" s="18" t="s">
        <v>698</v>
      </c>
      <c r="K170" s="17" t="str">
        <f t="shared" si="2"/>
        <v>MaintenanceMAPSGeneralBacklog ManagementEquipment issues or maintenance needs are identified during operationsCapture maintenance demands in a structured way for evaluation and planningManage notification backlogProvides visibility of all open notifications awaiting evaluation or conversion into work orders.</v>
      </c>
      <c r="L170" s="3"/>
      <c r="M170" s="3"/>
      <c r="N170" s="3"/>
      <c r="O170" s="3"/>
      <c r="P170" s="3" t="s">
        <v>89</v>
      </c>
      <c r="Q170" s="3"/>
      <c r="R170" s="5"/>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row>
    <row r="171" spans="1:74" ht="120" x14ac:dyDescent="0.25">
      <c r="A171" s="9" t="s">
        <v>77</v>
      </c>
      <c r="B171" s="14" t="s">
        <v>78</v>
      </c>
      <c r="C171" s="3" t="s">
        <v>430</v>
      </c>
      <c r="D171" s="3" t="s">
        <v>5217</v>
      </c>
      <c r="E171" s="3" t="s">
        <v>81</v>
      </c>
      <c r="F171" s="3" t="s">
        <v>5218</v>
      </c>
      <c r="G171" s="3" t="s">
        <v>700</v>
      </c>
      <c r="H171" s="3" t="s">
        <v>701</v>
      </c>
      <c r="I171" s="3" t="s">
        <v>702</v>
      </c>
      <c r="J171" s="18" t="s">
        <v>703</v>
      </c>
      <c r="K171" s="17" t="str">
        <f t="shared" si="2"/>
        <v>MaintenanceMAPSGeneralBacklog ManagementApproved maintenance requests must be converted into executable work ordersEnsure maintenance work is properly structured for planning and executionConvert notification to work orderAllows planners or engineers to convert approved notifications into maintenance work orders.</v>
      </c>
      <c r="L171" s="3"/>
      <c r="M171" s="3"/>
      <c r="N171" s="3"/>
      <c r="O171" s="3"/>
      <c r="P171" s="3" t="s">
        <v>89</v>
      </c>
      <c r="Q171" s="3"/>
      <c r="R171" s="5"/>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row>
    <row r="172" spans="1:74" ht="105" x14ac:dyDescent="0.25">
      <c r="A172" s="9" t="s">
        <v>77</v>
      </c>
      <c r="B172" s="14" t="s">
        <v>78</v>
      </c>
      <c r="C172" s="3" t="s">
        <v>430</v>
      </c>
      <c r="D172" s="3" t="s">
        <v>5217</v>
      </c>
      <c r="E172" s="3" t="s">
        <v>81</v>
      </c>
      <c r="F172" s="3" t="s">
        <v>5218</v>
      </c>
      <c r="G172" s="3" t="s">
        <v>700</v>
      </c>
      <c r="H172" s="3" t="s">
        <v>701</v>
      </c>
      <c r="I172" s="3" t="s">
        <v>705</v>
      </c>
      <c r="J172" s="18" t="s">
        <v>706</v>
      </c>
      <c r="K172" s="17" t="str">
        <f t="shared" si="2"/>
        <v>MaintenanceMAPSGeneralBacklog ManagementApproved maintenance requests must be converted into executable work ordersEnsure maintenance work is properly structured for planning and executionCreate maintenance work orderEnables users to create maintenance work orders directly when maintenance work is identified.</v>
      </c>
      <c r="L172" s="3"/>
      <c r="M172" s="3"/>
      <c r="N172" s="3"/>
      <c r="O172" s="3"/>
      <c r="P172" s="3" t="s">
        <v>89</v>
      </c>
      <c r="Q172" s="3"/>
      <c r="R172" s="5"/>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row>
    <row r="173" spans="1:74" ht="105" x14ac:dyDescent="0.25">
      <c r="A173" s="9" t="s">
        <v>77</v>
      </c>
      <c r="B173" s="14" t="s">
        <v>78</v>
      </c>
      <c r="C173" s="3" t="s">
        <v>430</v>
      </c>
      <c r="D173" s="3" t="s">
        <v>5217</v>
      </c>
      <c r="E173" s="3" t="s">
        <v>81</v>
      </c>
      <c r="F173" s="3" t="s">
        <v>5218</v>
      </c>
      <c r="G173" s="3" t="s">
        <v>700</v>
      </c>
      <c r="H173" s="3" t="s">
        <v>701</v>
      </c>
      <c r="I173" s="3" t="s">
        <v>708</v>
      </c>
      <c r="J173" s="18" t="s">
        <v>709</v>
      </c>
      <c r="K173" s="17" t="str">
        <f t="shared" si="2"/>
        <v>MaintenanceMAPSGeneralBacklog ManagementApproved maintenance requests must be converted into executable work ordersEnsure maintenance work is properly structured for planning and executionUpdate maintenance work orderAllows users to update work order information such as scope, operations, materials, and priority.</v>
      </c>
      <c r="L173" s="3"/>
      <c r="M173" s="3"/>
      <c r="N173" s="3"/>
      <c r="O173" s="3"/>
      <c r="P173" s="3" t="s">
        <v>89</v>
      </c>
      <c r="Q173" s="3"/>
      <c r="R173" s="5"/>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row>
    <row r="174" spans="1:74" ht="120" x14ac:dyDescent="0.25">
      <c r="A174" s="9" t="s">
        <v>77</v>
      </c>
      <c r="B174" s="14" t="s">
        <v>78</v>
      </c>
      <c r="C174" s="3" t="s">
        <v>430</v>
      </c>
      <c r="D174" s="3" t="s">
        <v>5217</v>
      </c>
      <c r="E174" s="3" t="s">
        <v>81</v>
      </c>
      <c r="F174" s="3" t="s">
        <v>5218</v>
      </c>
      <c r="G174" s="3" t="s">
        <v>700</v>
      </c>
      <c r="H174" s="3" t="s">
        <v>701</v>
      </c>
      <c r="I174" s="3" t="s">
        <v>711</v>
      </c>
      <c r="J174" s="18" t="s">
        <v>712</v>
      </c>
      <c r="K174" s="17" t="str">
        <f t="shared" si="2"/>
        <v>MaintenanceMAPSGeneralBacklog ManagementApproved maintenance requests must be converted into executable work ordersEnsure maintenance work is properly structured for planning and executionCreate maintenance sub-ordersEnables users to divide complex work orders into smaller tasks to improve planning and execution control.</v>
      </c>
      <c r="L174" s="3"/>
      <c r="M174" s="3"/>
      <c r="N174" s="3"/>
      <c r="O174" s="3"/>
      <c r="P174" s="3" t="s">
        <v>89</v>
      </c>
      <c r="Q174" s="3"/>
      <c r="R174" s="5"/>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row>
    <row r="175" spans="1:74" ht="105" x14ac:dyDescent="0.25">
      <c r="A175" s="9" t="s">
        <v>77</v>
      </c>
      <c r="B175" s="14" t="s">
        <v>78</v>
      </c>
      <c r="C175" s="3" t="s">
        <v>430</v>
      </c>
      <c r="D175" s="3" t="s">
        <v>5217</v>
      </c>
      <c r="E175" s="3" t="s">
        <v>81</v>
      </c>
      <c r="F175" s="3" t="s">
        <v>5218</v>
      </c>
      <c r="G175" s="3" t="s">
        <v>714</v>
      </c>
      <c r="H175" s="3" t="s">
        <v>715</v>
      </c>
      <c r="I175" s="3" t="s">
        <v>716</v>
      </c>
      <c r="J175" s="18" t="s">
        <v>717</v>
      </c>
      <c r="K175" s="17" t="str">
        <f t="shared" si="2"/>
        <v>MaintenanceMAPSGeneralBacklog ManagementWork orders require control before entering planning cyclesImprove quality and reliability of maintenance backlogView work order detailsProvides detailed information about work orders including scope, operations, materials, and required resources.</v>
      </c>
      <c r="L175" s="3"/>
      <c r="M175" s="3"/>
      <c r="N175" s="3"/>
      <c r="O175" s="3"/>
      <c r="P175" s="3" t="s">
        <v>155</v>
      </c>
      <c r="Q175" s="3"/>
      <c r="R175" s="5"/>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row>
    <row r="176" spans="1:74" ht="105" x14ac:dyDescent="0.25">
      <c r="A176" s="9" t="s">
        <v>77</v>
      </c>
      <c r="B176" s="14" t="s">
        <v>78</v>
      </c>
      <c r="C176" s="3" t="s">
        <v>430</v>
      </c>
      <c r="D176" s="3" t="s">
        <v>5217</v>
      </c>
      <c r="E176" s="3" t="s">
        <v>81</v>
      </c>
      <c r="F176" s="3" t="s">
        <v>5218</v>
      </c>
      <c r="G176" s="3" t="s">
        <v>714</v>
      </c>
      <c r="H176" s="3" t="s">
        <v>715</v>
      </c>
      <c r="I176" s="3" t="s">
        <v>719</v>
      </c>
      <c r="J176" s="18" t="s">
        <v>720</v>
      </c>
      <c r="K176" s="17" t="str">
        <f t="shared" si="2"/>
        <v>MaintenanceMAPSGeneralBacklog ManagementWork orders require control before entering planning cyclesImprove quality and reliability of maintenance backlogCancel maintenance work orderAllows users to close work orders after execution or to cancel work orders that are no longer required</v>
      </c>
      <c r="L176" s="3"/>
      <c r="M176" s="3"/>
      <c r="N176" s="3"/>
      <c r="O176" s="3"/>
      <c r="P176" s="3" t="s">
        <v>89</v>
      </c>
      <c r="Q176" s="3"/>
      <c r="R176" s="5"/>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row>
    <row r="177" spans="1:74" ht="105" x14ac:dyDescent="0.25">
      <c r="A177" s="9" t="s">
        <v>77</v>
      </c>
      <c r="B177" s="14" t="s">
        <v>78</v>
      </c>
      <c r="C177" s="3" t="s">
        <v>430</v>
      </c>
      <c r="D177" s="3" t="s">
        <v>5217</v>
      </c>
      <c r="E177" s="3" t="s">
        <v>81</v>
      </c>
      <c r="F177" s="3" t="s">
        <v>5218</v>
      </c>
      <c r="G177" s="3" t="s">
        <v>714</v>
      </c>
      <c r="H177" s="3" t="s">
        <v>715</v>
      </c>
      <c r="I177" s="3" t="s">
        <v>722</v>
      </c>
      <c r="J177" s="18" t="s">
        <v>723</v>
      </c>
      <c r="K177" s="17" t="str">
        <f t="shared" si="2"/>
        <v>MaintenanceMAPSGeneralBacklog ManagementWork orders require control before entering planning cyclesImprove quality and reliability of maintenance backlogBlock maintenance work orderAllows users to block work orders that cannot proceed due to missing information, materials, or approvals.</v>
      </c>
      <c r="L177" s="3"/>
      <c r="M177" s="3"/>
      <c r="N177" s="3"/>
      <c r="O177" s="3"/>
      <c r="P177" s="3" t="s">
        <v>89</v>
      </c>
      <c r="Q177" s="3"/>
      <c r="R177" s="5"/>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row>
    <row r="178" spans="1:74" ht="105" x14ac:dyDescent="0.25">
      <c r="A178" s="9" t="s">
        <v>77</v>
      </c>
      <c r="B178" s="14" t="s">
        <v>78</v>
      </c>
      <c r="C178" s="3" t="s">
        <v>430</v>
      </c>
      <c r="D178" s="3" t="s">
        <v>5217</v>
      </c>
      <c r="E178" s="3" t="s">
        <v>81</v>
      </c>
      <c r="F178" s="3" t="s">
        <v>5218</v>
      </c>
      <c r="G178" s="3" t="s">
        <v>714</v>
      </c>
      <c r="H178" s="3" t="s">
        <v>715</v>
      </c>
      <c r="I178" s="3" t="s">
        <v>725</v>
      </c>
      <c r="J178" s="18" t="s">
        <v>726</v>
      </c>
      <c r="K178" s="17" t="str">
        <f t="shared" si="2"/>
        <v>MaintenanceMAPSGeneralBacklog ManagementWork orders require control before entering planning cyclesImprove quality and reliability of maintenance backlogComment and prioritize work orderEnables planners or engineers to add notes and define the priority of work orders in the backlog.</v>
      </c>
      <c r="L178" s="3"/>
      <c r="M178" s="3"/>
      <c r="N178" s="3"/>
      <c r="O178" s="3"/>
      <c r="P178" s="3" t="s">
        <v>89</v>
      </c>
      <c r="Q178" s="3"/>
      <c r="R178" s="5"/>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row>
    <row r="179" spans="1:74" ht="90" x14ac:dyDescent="0.25">
      <c r="A179" s="9" t="s">
        <v>77</v>
      </c>
      <c r="B179" s="14" t="s">
        <v>78</v>
      </c>
      <c r="C179" s="3" t="s">
        <v>430</v>
      </c>
      <c r="D179" s="3" t="s">
        <v>5217</v>
      </c>
      <c r="E179" s="3" t="s">
        <v>81</v>
      </c>
      <c r="F179" s="3" t="s">
        <v>5218</v>
      </c>
      <c r="G179" s="3" t="s">
        <v>714</v>
      </c>
      <c r="H179" s="3" t="s">
        <v>715</v>
      </c>
      <c r="I179" s="3" t="s">
        <v>728</v>
      </c>
      <c r="J179" s="18" t="s">
        <v>729</v>
      </c>
      <c r="K179" s="17" t="str">
        <f t="shared" si="2"/>
        <v>MaintenanceMAPSGeneralBacklog ManagementWork orders require control before entering planning cyclesImprove quality and reliability of maintenance backlogView work order attachmentsAllows users to access supporting documents, images, or files linked to work orders.</v>
      </c>
      <c r="L179" s="3"/>
      <c r="M179" s="3"/>
      <c r="N179" s="3"/>
      <c r="O179" s="3"/>
      <c r="P179" s="3" t="s">
        <v>89</v>
      </c>
      <c r="Q179" s="3"/>
      <c r="R179" s="5"/>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row>
    <row r="180" spans="1:74" ht="120" x14ac:dyDescent="0.25">
      <c r="A180" s="9" t="s">
        <v>77</v>
      </c>
      <c r="B180" s="14" t="s">
        <v>78</v>
      </c>
      <c r="C180" s="3" t="s">
        <v>430</v>
      </c>
      <c r="D180" s="3" t="s">
        <v>5217</v>
      </c>
      <c r="E180" s="3" t="s">
        <v>81</v>
      </c>
      <c r="F180" s="3" t="s">
        <v>5218</v>
      </c>
      <c r="G180" s="3" t="s">
        <v>731</v>
      </c>
      <c r="H180" s="3" t="s">
        <v>732</v>
      </c>
      <c r="I180" s="3" t="s">
        <v>733</v>
      </c>
      <c r="J180" s="18" t="s">
        <v>734</v>
      </c>
      <c r="K180" s="17" t="str">
        <f t="shared" si="2"/>
        <v>MaintenanceMAPSGeneralBacklog ManagementMaintenance backlog grows and requires prioritization for planning cyclesImprove prioritization and risk management of pending maintenance workPrioritize maintenance backlogAllows planners to prioritize backlog work orders based on asset criticality, operational risk, and maintenance strategy.</v>
      </c>
      <c r="L180" s="3"/>
      <c r="M180" s="3"/>
      <c r="N180" s="3"/>
      <c r="O180" s="3"/>
      <c r="P180" s="3" t="s">
        <v>89</v>
      </c>
      <c r="Q180" s="3"/>
      <c r="R180" s="5"/>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row>
    <row r="181" spans="1:74" ht="105" x14ac:dyDescent="0.25">
      <c r="A181" s="9" t="s">
        <v>77</v>
      </c>
      <c r="B181" s="14" t="s">
        <v>78</v>
      </c>
      <c r="C181" s="3" t="s">
        <v>430</v>
      </c>
      <c r="D181" s="3" t="s">
        <v>5217</v>
      </c>
      <c r="E181" s="3" t="s">
        <v>81</v>
      </c>
      <c r="F181" s="3" t="s">
        <v>5218</v>
      </c>
      <c r="G181" s="3" t="s">
        <v>731</v>
      </c>
      <c r="H181" s="3" t="s">
        <v>732</v>
      </c>
      <c r="I181" s="3" t="s">
        <v>736</v>
      </c>
      <c r="J181" s="18" t="s">
        <v>737</v>
      </c>
      <c r="K181" s="17" t="str">
        <f t="shared" si="2"/>
        <v>MaintenanceMAPSGeneralBacklog ManagementMaintenance backlog grows and requires prioritization for planning cyclesImprove prioritization and risk management of pending maintenance workAnalyze backlog agingProvides visibility of how long work orders remain in the backlog before being planned or executed.</v>
      </c>
      <c r="L181" s="3"/>
      <c r="M181" s="3"/>
      <c r="N181" s="3"/>
      <c r="O181" s="3"/>
      <c r="P181" s="3" t="s">
        <v>89</v>
      </c>
      <c r="Q181" s="3"/>
      <c r="R181" s="5"/>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row>
    <row r="182" spans="1:74" ht="120" x14ac:dyDescent="0.25">
      <c r="A182" s="9" t="s">
        <v>77</v>
      </c>
      <c r="B182" s="14" t="s">
        <v>78</v>
      </c>
      <c r="C182" s="3" t="s">
        <v>430</v>
      </c>
      <c r="D182" s="3" t="s">
        <v>5217</v>
      </c>
      <c r="E182" s="3" t="s">
        <v>81</v>
      </c>
      <c r="F182" s="3" t="s">
        <v>5218</v>
      </c>
      <c r="G182" s="3" t="s">
        <v>731</v>
      </c>
      <c r="H182" s="3" t="s">
        <v>732</v>
      </c>
      <c r="I182" s="3" t="s">
        <v>739</v>
      </c>
      <c r="J182" s="18" t="s">
        <v>740</v>
      </c>
      <c r="K182" s="17" t="str">
        <f t="shared" si="2"/>
        <v>MaintenanceMAPSGeneralBacklog ManagementMaintenance backlog grows and requires prioritization for planning cyclesImprove prioritization and risk management of pending maintenance workAnalyze backlog workloadProvides visibility of the total workload represented by backlog work orders including estimated hours and resources.</v>
      </c>
      <c r="L182" s="3"/>
      <c r="M182" s="3"/>
      <c r="N182" s="3"/>
      <c r="O182" s="3"/>
      <c r="P182" s="3" t="s">
        <v>89</v>
      </c>
      <c r="Q182" s="3"/>
      <c r="R182" s="5"/>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row>
    <row r="183" spans="1:74" ht="105" x14ac:dyDescent="0.25">
      <c r="A183" s="9" t="s">
        <v>77</v>
      </c>
      <c r="B183" s="14" t="s">
        <v>78</v>
      </c>
      <c r="C183" s="3" t="s">
        <v>430</v>
      </c>
      <c r="D183" s="3" t="s">
        <v>5217</v>
      </c>
      <c r="E183" s="3" t="s">
        <v>81</v>
      </c>
      <c r="F183" s="3" t="s">
        <v>5218</v>
      </c>
      <c r="G183" s="3" t="s">
        <v>731</v>
      </c>
      <c r="H183" s="3" t="s">
        <v>732</v>
      </c>
      <c r="I183" s="3" t="s">
        <v>742</v>
      </c>
      <c r="J183" s="18" t="s">
        <v>743</v>
      </c>
      <c r="K183" s="17" t="str">
        <f t="shared" si="2"/>
        <v>MaintenanceMAPSGeneralBacklog ManagementMaintenance backlog grows and requires prioritization for planning cyclesImprove prioritization and risk management of pending maintenance workIdentify backlog riskHighlights backlog work orders that represent higher operational or reliability risk.</v>
      </c>
      <c r="L183" s="3"/>
      <c r="M183" s="3"/>
      <c r="N183" s="3"/>
      <c r="O183" s="3"/>
      <c r="P183" s="3" t="s">
        <v>89</v>
      </c>
      <c r="Q183" s="3"/>
      <c r="R183" s="5"/>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row>
    <row r="184" spans="1:74" ht="105" x14ac:dyDescent="0.25">
      <c r="A184" s="9" t="s">
        <v>77</v>
      </c>
      <c r="B184" s="14" t="s">
        <v>78</v>
      </c>
      <c r="C184" s="3" t="s">
        <v>430</v>
      </c>
      <c r="D184" s="3" t="s">
        <v>5217</v>
      </c>
      <c r="E184" s="3" t="s">
        <v>81</v>
      </c>
      <c r="F184" s="3" t="s">
        <v>5218</v>
      </c>
      <c r="G184" s="3" t="s">
        <v>745</v>
      </c>
      <c r="H184" s="3" t="s">
        <v>746</v>
      </c>
      <c r="I184" s="3" t="s">
        <v>747</v>
      </c>
      <c r="J184" s="18" t="s">
        <v>748</v>
      </c>
      <c r="K184" s="17" t="str">
        <f t="shared" si="2"/>
        <v>MaintenanceMAPSGeneralBacklog ManagementPlanners require flexible views of backlog data for planning activitiesImprove visibility and usability of backlog informationFilter backlog work ordersAllows users to filter backlog work orders using criteria such as asset, priority, type, cost, and workload.</v>
      </c>
      <c r="L184" s="3"/>
      <c r="M184" s="3"/>
      <c r="N184" s="3"/>
      <c r="O184" s="3"/>
      <c r="P184" s="3" t="s">
        <v>89</v>
      </c>
      <c r="Q184" s="3"/>
      <c r="R184" s="5"/>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row>
    <row r="185" spans="1:74" ht="90" x14ac:dyDescent="0.25">
      <c r="A185" s="9" t="s">
        <v>77</v>
      </c>
      <c r="B185" s="14" t="s">
        <v>78</v>
      </c>
      <c r="C185" s="3" t="s">
        <v>430</v>
      </c>
      <c r="D185" s="3" t="s">
        <v>5217</v>
      </c>
      <c r="E185" s="3" t="s">
        <v>81</v>
      </c>
      <c r="F185" s="3" t="s">
        <v>5218</v>
      </c>
      <c r="G185" s="3" t="s">
        <v>745</v>
      </c>
      <c r="H185" s="3" t="s">
        <v>746</v>
      </c>
      <c r="I185" s="3" t="s">
        <v>750</v>
      </c>
      <c r="J185" s="18" t="s">
        <v>751</v>
      </c>
      <c r="K185" s="17" t="str">
        <f t="shared" si="2"/>
        <v>MaintenanceMAPSGeneralBacklog ManagementPlanners require flexible views of backlog data for planning activitiesImprove visibility and usability of backlog informationGroup backlog work ordersEnables grouping of related work orders to improve planning efficiency and coordination.</v>
      </c>
      <c r="L185" s="3"/>
      <c r="M185" s="3"/>
      <c r="N185" s="3"/>
      <c r="O185" s="3"/>
      <c r="P185" s="3" t="s">
        <v>89</v>
      </c>
      <c r="Q185" s="3"/>
      <c r="R185" s="5"/>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row>
    <row r="186" spans="1:74" ht="105" x14ac:dyDescent="0.25">
      <c r="A186" s="9" t="s">
        <v>77</v>
      </c>
      <c r="B186" s="14" t="s">
        <v>78</v>
      </c>
      <c r="C186" s="3" t="s">
        <v>430</v>
      </c>
      <c r="D186" s="3" t="s">
        <v>5217</v>
      </c>
      <c r="E186" s="3" t="s">
        <v>81</v>
      </c>
      <c r="F186" s="3" t="s">
        <v>753</v>
      </c>
      <c r="G186" s="3" t="s">
        <v>754</v>
      </c>
      <c r="H186" s="3" t="s">
        <v>755</v>
      </c>
      <c r="I186" s="3" t="s">
        <v>756</v>
      </c>
      <c r="J186" s="18" t="s">
        <v>757</v>
      </c>
      <c r="K186" s="17" t="str">
        <f t="shared" si="2"/>
        <v>MaintenanceMAPSGeneralResources &amp; RequirementsEquipment availability and operational constraints affect maintenance planningImprove visibility of asset availability for maintenance schedulingView equipment meter readingsAllows users to view updated equipment meter readings to support condition-based maintenance planning.</v>
      </c>
      <c r="L186" s="3"/>
      <c r="M186" s="3"/>
      <c r="N186" s="3"/>
      <c r="O186" s="3"/>
      <c r="P186" s="3" t="s">
        <v>89</v>
      </c>
      <c r="Q186" s="3"/>
      <c r="R186" s="5"/>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row>
    <row r="187" spans="1:74" ht="105" x14ac:dyDescent="0.25">
      <c r="A187" s="9" t="s">
        <v>77</v>
      </c>
      <c r="B187" s="14" t="s">
        <v>78</v>
      </c>
      <c r="C187" s="3" t="s">
        <v>430</v>
      </c>
      <c r="D187" s="3" t="s">
        <v>5217</v>
      </c>
      <c r="E187" s="3" t="s">
        <v>81</v>
      </c>
      <c r="F187" s="3" t="s">
        <v>753</v>
      </c>
      <c r="G187" s="3" t="s">
        <v>754</v>
      </c>
      <c r="H187" s="3" t="s">
        <v>755</v>
      </c>
      <c r="I187" s="3" t="s">
        <v>759</v>
      </c>
      <c r="J187" s="18" t="s">
        <v>760</v>
      </c>
      <c r="K187" s="17" t="str">
        <f t="shared" si="2"/>
        <v>MaintenanceMAPSGeneralResources &amp; RequirementsEquipment availability and operational constraints affect maintenance planningImprove visibility of asset availability for maintenance schedulingManage equipment availabilityProvides visibility of equipment downtime events that may impact maintenance scheduling.</v>
      </c>
      <c r="L187" s="3"/>
      <c r="M187" s="3"/>
      <c r="N187" s="3"/>
      <c r="O187" s="3"/>
      <c r="P187" s="3" t="s">
        <v>89</v>
      </c>
      <c r="Q187" s="3"/>
      <c r="R187" s="5"/>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row>
    <row r="188" spans="1:74" ht="120" x14ac:dyDescent="0.25">
      <c r="A188" s="9" t="s">
        <v>77</v>
      </c>
      <c r="B188" s="14" t="s">
        <v>78</v>
      </c>
      <c r="C188" s="3" t="s">
        <v>430</v>
      </c>
      <c r="D188" s="3" t="s">
        <v>5217</v>
      </c>
      <c r="E188" s="3" t="s">
        <v>81</v>
      </c>
      <c r="F188" s="3" t="s">
        <v>753</v>
      </c>
      <c r="G188" s="3" t="s">
        <v>754</v>
      </c>
      <c r="H188" s="3" t="s">
        <v>755</v>
      </c>
      <c r="I188" s="3" t="s">
        <v>762</v>
      </c>
      <c r="J188" s="18" t="s">
        <v>763</v>
      </c>
      <c r="K188" s="17" t="str">
        <f t="shared" si="2"/>
        <v>MaintenanceMAPSGeneralResources &amp; RequirementsEquipment availability and operational constraints affect maintenance planningImprove visibility of asset availability for maintenance schedulingManage production line availabilityAllows users to understand how equipment availability affects production lines and maintenance opportunities.</v>
      </c>
      <c r="L188" s="3"/>
      <c r="M188" s="3"/>
      <c r="N188" s="3"/>
      <c r="O188" s="3"/>
      <c r="P188" s="3" t="s">
        <v>89</v>
      </c>
      <c r="Q188" s="3"/>
      <c r="R188" s="5"/>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row>
    <row r="189" spans="1:74" ht="120" x14ac:dyDescent="0.25">
      <c r="A189" s="9" t="s">
        <v>77</v>
      </c>
      <c r="B189" s="14" t="s">
        <v>78</v>
      </c>
      <c r="C189" s="3" t="s">
        <v>430</v>
      </c>
      <c r="D189" s="3" t="s">
        <v>5217</v>
      </c>
      <c r="E189" s="3" t="s">
        <v>81</v>
      </c>
      <c r="F189" s="3" t="s">
        <v>753</v>
      </c>
      <c r="G189" s="3" t="s">
        <v>754</v>
      </c>
      <c r="H189" s="3" t="s">
        <v>755</v>
      </c>
      <c r="I189" s="3" t="s">
        <v>765</v>
      </c>
      <c r="J189" s="18" t="s">
        <v>766</v>
      </c>
      <c r="K189" s="17" t="str">
        <f t="shared" si="2"/>
        <v>MaintenanceMAPSGeneralResources &amp; RequirementsEquipment availability and operational constraints affect maintenance planningImprove visibility of asset availability for maintenance schedulingDefine maintenance shutdown calendarEnables planners to define and manage shutdown windows where maintenance activities can be scheduled.</v>
      </c>
      <c r="L189" s="3"/>
      <c r="M189" s="3"/>
      <c r="N189" s="3"/>
      <c r="O189" s="3"/>
      <c r="P189" s="3" t="s">
        <v>89</v>
      </c>
      <c r="Q189" s="3"/>
      <c r="R189" s="5"/>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row>
    <row r="190" spans="1:74" ht="105" x14ac:dyDescent="0.25">
      <c r="A190" s="9" t="s">
        <v>77</v>
      </c>
      <c r="B190" s="14" t="s">
        <v>78</v>
      </c>
      <c r="C190" s="3" t="s">
        <v>430</v>
      </c>
      <c r="D190" s="3" t="s">
        <v>5217</v>
      </c>
      <c r="E190" s="3" t="s">
        <v>81</v>
      </c>
      <c r="F190" s="3" t="s">
        <v>753</v>
      </c>
      <c r="G190" s="3" t="s">
        <v>768</v>
      </c>
      <c r="H190" s="3" t="s">
        <v>769</v>
      </c>
      <c r="I190" s="3" t="s">
        <v>770</v>
      </c>
      <c r="J190" s="18" t="s">
        <v>771</v>
      </c>
      <c r="K190" s="17" t="str">
        <f t="shared" si="2"/>
        <v>MaintenanceMAPSGeneralResources &amp; RequirementsMaintenance planning requires reliable asset technical informationImprove accuracy and efficiency of maintenance planningView equipment technical dataProvides access to equipment specifications and technical information required for maintenance planning.</v>
      </c>
      <c r="L190" s="3"/>
      <c r="M190" s="3"/>
      <c r="N190" s="3"/>
      <c r="O190" s="3"/>
      <c r="P190" s="3" t="s">
        <v>89</v>
      </c>
      <c r="Q190" s="3"/>
      <c r="R190" s="5"/>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row>
    <row r="191" spans="1:74" ht="105" x14ac:dyDescent="0.25">
      <c r="A191" s="9" t="s">
        <v>77</v>
      </c>
      <c r="B191" s="14" t="s">
        <v>78</v>
      </c>
      <c r="C191" s="3" t="s">
        <v>430</v>
      </c>
      <c r="D191" s="3" t="s">
        <v>5217</v>
      </c>
      <c r="E191" s="3" t="s">
        <v>81</v>
      </c>
      <c r="F191" s="3" t="s">
        <v>753</v>
      </c>
      <c r="G191" s="3" t="s">
        <v>768</v>
      </c>
      <c r="H191" s="3" t="s">
        <v>769</v>
      </c>
      <c r="I191" s="3" t="s">
        <v>773</v>
      </c>
      <c r="J191" s="18" t="s">
        <v>774</v>
      </c>
      <c r="K191" s="17" t="str">
        <f t="shared" si="2"/>
        <v>MaintenanceMAPSGeneralResources &amp; RequirementsMaintenance planning requires reliable asset technical informationImprove accuracy and efficiency of maintenance planningView equipment BOMAllows users to view the bill of materials associated with equipment to identify required spare parts.</v>
      </c>
      <c r="L191" s="3"/>
      <c r="M191" s="3"/>
      <c r="N191" s="3"/>
      <c r="O191" s="3"/>
      <c r="P191" s="3" t="s">
        <v>89</v>
      </c>
      <c r="Q191" s="3"/>
      <c r="R191" s="5"/>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row>
    <row r="192" spans="1:74" ht="105" x14ac:dyDescent="0.25">
      <c r="A192" s="9" t="s">
        <v>77</v>
      </c>
      <c r="B192" s="14" t="s">
        <v>78</v>
      </c>
      <c r="C192" s="3" t="s">
        <v>430</v>
      </c>
      <c r="D192" s="3" t="s">
        <v>5217</v>
      </c>
      <c r="E192" s="3" t="s">
        <v>81</v>
      </c>
      <c r="F192" s="3" t="s">
        <v>753</v>
      </c>
      <c r="G192" s="3" t="s">
        <v>768</v>
      </c>
      <c r="H192" s="3" t="s">
        <v>769</v>
      </c>
      <c r="I192" s="3" t="s">
        <v>776</v>
      </c>
      <c r="J192" s="18" t="s">
        <v>777</v>
      </c>
      <c r="K192" s="17" t="str">
        <f t="shared" si="2"/>
        <v>MaintenanceMAPSGeneralResources &amp; RequirementsMaintenance planning requires reliable asset technical informationImprove accuracy and efficiency of maintenance planningUse functional location master dataUses functional location hierarchy to ensure maintenance activities are aligned with the asset structure.</v>
      </c>
      <c r="L192" s="3"/>
      <c r="M192" s="3"/>
      <c r="N192" s="3"/>
      <c r="O192" s="3"/>
      <c r="P192" s="3" t="s">
        <v>89</v>
      </c>
      <c r="Q192" s="3"/>
      <c r="R192" s="5"/>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row>
    <row r="193" spans="1:74" ht="105" x14ac:dyDescent="0.25">
      <c r="A193" s="9" t="s">
        <v>77</v>
      </c>
      <c r="B193" s="14" t="s">
        <v>78</v>
      </c>
      <c r="C193" s="3" t="s">
        <v>430</v>
      </c>
      <c r="D193" s="3" t="s">
        <v>5217</v>
      </c>
      <c r="E193" s="3" t="s">
        <v>81</v>
      </c>
      <c r="F193" s="3" t="s">
        <v>753</v>
      </c>
      <c r="G193" s="3" t="s">
        <v>779</v>
      </c>
      <c r="H193" s="3" t="s">
        <v>780</v>
      </c>
      <c r="I193" s="3" t="s">
        <v>781</v>
      </c>
      <c r="J193" s="18" t="s">
        <v>782</v>
      </c>
      <c r="K193" s="17" t="str">
        <f t="shared" si="2"/>
        <v>MaintenanceMAPSGeneralResources &amp; RequirementsMaintenance work requires tools that must be available before executionEnsure maintenance tasks are executable without tool shortagesManage shared maintenance toolsAllows users to create and manage shared tools used across multiple maintenance work orders.</v>
      </c>
      <c r="L193" s="3"/>
      <c r="M193" s="3"/>
      <c r="N193" s="3"/>
      <c r="O193" s="3"/>
      <c r="P193" s="3" t="s">
        <v>89</v>
      </c>
      <c r="Q193" s="3"/>
      <c r="R193" s="5"/>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row>
    <row r="194" spans="1:74" ht="105" x14ac:dyDescent="0.25">
      <c r="A194" s="9" t="s">
        <v>77</v>
      </c>
      <c r="B194" s="14" t="s">
        <v>78</v>
      </c>
      <c r="C194" s="3" t="s">
        <v>430</v>
      </c>
      <c r="D194" s="3" t="s">
        <v>5217</v>
      </c>
      <c r="E194" s="3" t="s">
        <v>81</v>
      </c>
      <c r="F194" s="3" t="s">
        <v>753</v>
      </c>
      <c r="G194" s="3" t="s">
        <v>779</v>
      </c>
      <c r="H194" s="3" t="s">
        <v>780</v>
      </c>
      <c r="I194" s="3" t="s">
        <v>784</v>
      </c>
      <c r="J194" s="18" t="s">
        <v>785</v>
      </c>
      <c r="K194" s="17" t="str">
        <f t="shared" si="2"/>
        <v>MaintenanceMAPSGeneralResources &amp; RequirementsMaintenance work requires tools that must be available before executionEnsure maintenance tasks are executable without tool shortagesCheck tool availabilityProvides visibility of tool availability during maintenance planning and scheduling.</v>
      </c>
      <c r="L194" s="3"/>
      <c r="M194" s="3"/>
      <c r="N194" s="3"/>
      <c r="O194" s="3"/>
      <c r="P194" s="3" t="s">
        <v>89</v>
      </c>
      <c r="Q194" s="3"/>
      <c r="R194" s="5"/>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row>
    <row r="195" spans="1:74" ht="105" x14ac:dyDescent="0.25">
      <c r="A195" s="9" t="s">
        <v>77</v>
      </c>
      <c r="B195" s="14" t="s">
        <v>78</v>
      </c>
      <c r="C195" s="3" t="s">
        <v>430</v>
      </c>
      <c r="D195" s="3" t="s">
        <v>5217</v>
      </c>
      <c r="E195" s="3" t="s">
        <v>81</v>
      </c>
      <c r="F195" s="3" t="s">
        <v>753</v>
      </c>
      <c r="G195" s="3" t="s">
        <v>779</v>
      </c>
      <c r="H195" s="3" t="s">
        <v>780</v>
      </c>
      <c r="I195" s="3" t="s">
        <v>787</v>
      </c>
      <c r="J195" s="18" t="s">
        <v>788</v>
      </c>
      <c r="K195" s="17" t="str">
        <f t="shared" ref="K195:K258" si="3">_xlfn.CONCAT(C195,D195,E195,F195,G195,H195,I195,J195)</f>
        <v>MaintenanceMAPSGeneralResources &amp; RequirementsMaintenance work requires tools that must be available before executionEnsure maintenance tasks are executable without tool shortagesAnalyze tool availabilityAllows planners to verify whether tools are available for scheduled maintenance activities.</v>
      </c>
      <c r="L195" s="3"/>
      <c r="M195" s="3"/>
      <c r="N195" s="3"/>
      <c r="O195" s="3"/>
      <c r="P195" s="3" t="s">
        <v>89</v>
      </c>
      <c r="Q195" s="3"/>
      <c r="R195" s="5"/>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row>
    <row r="196" spans="1:74" ht="105" x14ac:dyDescent="0.25">
      <c r="A196" s="9" t="s">
        <v>77</v>
      </c>
      <c r="B196" s="14" t="s">
        <v>78</v>
      </c>
      <c r="C196" s="3" t="s">
        <v>430</v>
      </c>
      <c r="D196" s="3" t="s">
        <v>5217</v>
      </c>
      <c r="E196" s="3" t="s">
        <v>81</v>
      </c>
      <c r="F196" s="3" t="s">
        <v>753</v>
      </c>
      <c r="G196" s="3" t="s">
        <v>790</v>
      </c>
      <c r="H196" s="3" t="s">
        <v>791</v>
      </c>
      <c r="I196" s="3" t="s">
        <v>792</v>
      </c>
      <c r="J196" s="18" t="s">
        <v>793</v>
      </c>
      <c r="K196" s="17" t="str">
        <f t="shared" si="3"/>
        <v>MaintenanceMAPSGeneralResources &amp; RequirementsMaintenance activities depend on spare parts availabilityImprove reliability of maintenance execution by ensuring material readinessView spare parts inventoryProvides visibility of spare parts inventory levels available for maintenance activities.</v>
      </c>
      <c r="L196" s="3"/>
      <c r="M196" s="3"/>
      <c r="N196" s="3"/>
      <c r="O196" s="3"/>
      <c r="P196" s="3" t="s">
        <v>89</v>
      </c>
      <c r="Q196" s="3"/>
      <c r="R196" s="5"/>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row>
    <row r="197" spans="1:74" ht="105" x14ac:dyDescent="0.25">
      <c r="A197" s="9" t="s">
        <v>77</v>
      </c>
      <c r="B197" s="14" t="s">
        <v>78</v>
      </c>
      <c r="C197" s="3" t="s">
        <v>430</v>
      </c>
      <c r="D197" s="3" t="s">
        <v>5217</v>
      </c>
      <c r="E197" s="3" t="s">
        <v>81</v>
      </c>
      <c r="F197" s="3" t="s">
        <v>753</v>
      </c>
      <c r="G197" s="3" t="s">
        <v>790</v>
      </c>
      <c r="H197" s="3" t="s">
        <v>791</v>
      </c>
      <c r="I197" s="3" t="s">
        <v>795</v>
      </c>
      <c r="J197" s="18" t="s">
        <v>796</v>
      </c>
      <c r="K197" s="17" t="str">
        <f t="shared" si="3"/>
        <v>MaintenanceMAPSGeneralResources &amp; RequirementsMaintenance activities depend on spare parts availabilityImprove reliability of maintenance execution by ensuring material readinessView spare parts consumption historyAllows users to review historical spare parts consumption linked to assets or work orders.</v>
      </c>
      <c r="L197" s="3"/>
      <c r="M197" s="3"/>
      <c r="N197" s="3"/>
      <c r="O197" s="3"/>
      <c r="P197" s="3" t="s">
        <v>89</v>
      </c>
      <c r="Q197" s="3"/>
      <c r="R197" s="5"/>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row>
    <row r="198" spans="1:74" ht="105" x14ac:dyDescent="0.25">
      <c r="A198" s="9" t="s">
        <v>77</v>
      </c>
      <c r="B198" s="14" t="s">
        <v>78</v>
      </c>
      <c r="C198" s="3" t="s">
        <v>430</v>
      </c>
      <c r="D198" s="3" t="s">
        <v>5217</v>
      </c>
      <c r="E198" s="3" t="s">
        <v>81</v>
      </c>
      <c r="F198" s="3" t="s">
        <v>753</v>
      </c>
      <c r="G198" s="3" t="s">
        <v>790</v>
      </c>
      <c r="H198" s="3" t="s">
        <v>791</v>
      </c>
      <c r="I198" s="3" t="s">
        <v>798</v>
      </c>
      <c r="J198" s="18" t="s">
        <v>799</v>
      </c>
      <c r="K198" s="17" t="str">
        <f t="shared" si="3"/>
        <v>MaintenanceMAPSGeneralResources &amp; RequirementsMaintenance activities depend on spare parts availabilityImprove reliability of maintenance execution by ensuring material readinessView spare parts purchasing historyProvides visibility of spare parts purchase records and supplier contracts.</v>
      </c>
      <c r="L198" s="3"/>
      <c r="M198" s="3"/>
      <c r="N198" s="3"/>
      <c r="O198" s="3"/>
      <c r="P198" s="3" t="s">
        <v>89</v>
      </c>
      <c r="Q198" s="3"/>
      <c r="R198" s="5"/>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row>
    <row r="199" spans="1:74" ht="105" x14ac:dyDescent="0.25">
      <c r="A199" s="9" t="s">
        <v>77</v>
      </c>
      <c r="B199" s="14" t="s">
        <v>78</v>
      </c>
      <c r="C199" s="3" t="s">
        <v>430</v>
      </c>
      <c r="D199" s="3" t="s">
        <v>5217</v>
      </c>
      <c r="E199" s="3" t="s">
        <v>81</v>
      </c>
      <c r="F199" s="3" t="s">
        <v>753</v>
      </c>
      <c r="G199" s="3" t="s">
        <v>790</v>
      </c>
      <c r="H199" s="3" t="s">
        <v>791</v>
      </c>
      <c r="I199" s="3" t="s">
        <v>801</v>
      </c>
      <c r="J199" s="18" t="s">
        <v>802</v>
      </c>
      <c r="K199" s="17" t="str">
        <f t="shared" si="3"/>
        <v>MaintenanceMAPSGeneralResources &amp; RequirementsMaintenance activities depend on spare parts availabilityImprove reliability of maintenance execution by ensuring material readinessManage spare parts reservationsEnables planners to reserve spare parts required for planned maintenance work orders.</v>
      </c>
      <c r="L199" s="3"/>
      <c r="M199" s="3"/>
      <c r="N199" s="3"/>
      <c r="O199" s="3"/>
      <c r="P199" s="3" t="s">
        <v>89</v>
      </c>
      <c r="Q199" s="3"/>
      <c r="R199" s="5"/>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row>
    <row r="200" spans="1:74" ht="120" x14ac:dyDescent="0.25">
      <c r="A200" s="9" t="s">
        <v>77</v>
      </c>
      <c r="B200" s="14" t="s">
        <v>78</v>
      </c>
      <c r="C200" s="3" t="s">
        <v>430</v>
      </c>
      <c r="D200" s="3" t="s">
        <v>5217</v>
      </c>
      <c r="E200" s="3" t="s">
        <v>81</v>
      </c>
      <c r="F200" s="3" t="s">
        <v>753</v>
      </c>
      <c r="G200" s="3" t="s">
        <v>790</v>
      </c>
      <c r="H200" s="3" t="s">
        <v>791</v>
      </c>
      <c r="I200" s="3" t="s">
        <v>804</v>
      </c>
      <c r="J200" s="18" t="s">
        <v>805</v>
      </c>
      <c r="K200" s="17" t="str">
        <f t="shared" si="3"/>
        <v>MaintenanceMAPSGeneralResources &amp; RequirementsMaintenance activities depend on spare parts availabilityImprove reliability of maintenance execution by ensuring material readinessTransfer spare parts between locationsAllows transfer of spare parts between storage locations to ensure availability for maintenance tasks.</v>
      </c>
      <c r="L200" s="3"/>
      <c r="M200" s="3"/>
      <c r="N200" s="3"/>
      <c r="O200" s="3"/>
      <c r="P200" s="3" t="s">
        <v>89</v>
      </c>
      <c r="Q200" s="3"/>
      <c r="R200" s="5"/>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row>
    <row r="201" spans="1:74" ht="105" x14ac:dyDescent="0.25">
      <c r="A201" s="9" t="s">
        <v>77</v>
      </c>
      <c r="B201" s="14" t="s">
        <v>78</v>
      </c>
      <c r="C201" s="3" t="s">
        <v>430</v>
      </c>
      <c r="D201" s="3" t="s">
        <v>5217</v>
      </c>
      <c r="E201" s="3" t="s">
        <v>81</v>
      </c>
      <c r="F201" s="3" t="s">
        <v>753</v>
      </c>
      <c r="G201" s="3" t="s">
        <v>790</v>
      </c>
      <c r="H201" s="3" t="s">
        <v>791</v>
      </c>
      <c r="I201" s="3" t="s">
        <v>534</v>
      </c>
      <c r="J201" s="18" t="s">
        <v>807</v>
      </c>
      <c r="K201" s="17" t="str">
        <f t="shared" si="3"/>
        <v>MaintenanceMAPSGeneralResources &amp; RequirementsMaintenance activities depend on spare parts availabilityImprove reliability of maintenance execution by ensuring material readinessAnalyze spare parts availabilityProvides analysis of spare parts availability to identify potential shortages before maintenance execution.</v>
      </c>
      <c r="L201" s="3"/>
      <c r="M201" s="3"/>
      <c r="N201" s="3"/>
      <c r="O201" s="3"/>
      <c r="P201" s="3" t="s">
        <v>89</v>
      </c>
      <c r="Q201" s="3"/>
      <c r="R201" s="5"/>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row>
    <row r="202" spans="1:74" ht="105" x14ac:dyDescent="0.25">
      <c r="A202" s="9" t="s">
        <v>77</v>
      </c>
      <c r="B202" s="14" t="s">
        <v>78</v>
      </c>
      <c r="C202" s="3" t="s">
        <v>430</v>
      </c>
      <c r="D202" s="3" t="s">
        <v>5217</v>
      </c>
      <c r="E202" s="3" t="s">
        <v>81</v>
      </c>
      <c r="F202" s="3" t="s">
        <v>753</v>
      </c>
      <c r="G202" s="3" t="s">
        <v>809</v>
      </c>
      <c r="H202" s="3" t="s">
        <v>810</v>
      </c>
      <c r="I202" s="3" t="s">
        <v>811</v>
      </c>
      <c r="J202" s="18" t="s">
        <v>812</v>
      </c>
      <c r="K202" s="17" t="str">
        <f t="shared" si="3"/>
        <v>MaintenanceMAPSGeneralResources &amp; RequirementsMaintenance planning must consider available maintenance budgetImprove financial control and planning accuracyView maintenance budget availabilityProvides visibility of available maintenance budget to support planning and prioritization decisions.</v>
      </c>
      <c r="L202" s="3"/>
      <c r="M202" s="3"/>
      <c r="N202" s="3"/>
      <c r="O202" s="3"/>
      <c r="P202" s="3" t="s">
        <v>89</v>
      </c>
      <c r="Q202" s="3"/>
      <c r="R202" s="5"/>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row>
    <row r="203" spans="1:74" ht="90" x14ac:dyDescent="0.25">
      <c r="A203" s="9" t="s">
        <v>77</v>
      </c>
      <c r="B203" s="14" t="s">
        <v>78</v>
      </c>
      <c r="C203" s="3" t="s">
        <v>430</v>
      </c>
      <c r="D203" s="3" t="s">
        <v>5217</v>
      </c>
      <c r="E203" s="3" t="s">
        <v>81</v>
      </c>
      <c r="F203" s="3" t="s">
        <v>753</v>
      </c>
      <c r="G203" s="3" t="s">
        <v>809</v>
      </c>
      <c r="H203" s="3" t="s">
        <v>810</v>
      </c>
      <c r="I203" s="3" t="s">
        <v>814</v>
      </c>
      <c r="J203" s="18" t="s">
        <v>815</v>
      </c>
      <c r="K203" s="17" t="str">
        <f t="shared" si="3"/>
        <v>MaintenanceMAPSGeneralResources &amp; RequirementsMaintenance planning must consider available maintenance budgetImprove financial control and planning accuracyManage maintenance cost buffersAllows planners to define cost buffers to handle uncertainty in maintenance planning.</v>
      </c>
      <c r="L203" s="3"/>
      <c r="M203" s="3"/>
      <c r="N203" s="3"/>
      <c r="O203" s="3"/>
      <c r="P203" s="3" t="s">
        <v>89</v>
      </c>
      <c r="Q203" s="3"/>
      <c r="R203" s="5"/>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row>
    <row r="204" spans="1:74" ht="120" x14ac:dyDescent="0.25">
      <c r="A204" s="9" t="s">
        <v>77</v>
      </c>
      <c r="B204" s="14" t="s">
        <v>78</v>
      </c>
      <c r="C204" s="3" t="s">
        <v>430</v>
      </c>
      <c r="D204" s="3" t="s">
        <v>5217</v>
      </c>
      <c r="E204" s="3" t="s">
        <v>81</v>
      </c>
      <c r="F204" s="3" t="s">
        <v>753</v>
      </c>
      <c r="G204" s="3" t="s">
        <v>817</v>
      </c>
      <c r="H204" s="3" t="s">
        <v>818</v>
      </c>
      <c r="I204" s="3" t="s">
        <v>819</v>
      </c>
      <c r="J204" s="18" t="s">
        <v>820</v>
      </c>
      <c r="K204" s="17" t="str">
        <f t="shared" si="3"/>
        <v>MaintenanceMAPSGeneralResources &amp; RequirementsMaintenance work requires skilled technicians and resource availabilityImprove allocation and utilization of maintenance workforceManage technician recordsAllows administrators to create and manage technician records used in maintenance planning and scheduling.</v>
      </c>
      <c r="L204" s="3"/>
      <c r="M204" s="3"/>
      <c r="N204" s="3"/>
      <c r="O204" s="3"/>
      <c r="P204" s="3" t="s">
        <v>155</v>
      </c>
      <c r="Q204" s="3"/>
      <c r="R204" s="5"/>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row>
    <row r="205" spans="1:74" ht="105" x14ac:dyDescent="0.25">
      <c r="A205" s="9" t="s">
        <v>77</v>
      </c>
      <c r="B205" s="14" t="s">
        <v>78</v>
      </c>
      <c r="C205" s="3" t="s">
        <v>430</v>
      </c>
      <c r="D205" s="3" t="s">
        <v>5217</v>
      </c>
      <c r="E205" s="3" t="s">
        <v>81</v>
      </c>
      <c r="F205" s="3" t="s">
        <v>753</v>
      </c>
      <c r="G205" s="3" t="s">
        <v>817</v>
      </c>
      <c r="H205" s="3" t="s">
        <v>818</v>
      </c>
      <c r="I205" s="3" t="s">
        <v>822</v>
      </c>
      <c r="J205" s="18" t="s">
        <v>823</v>
      </c>
      <c r="K205" s="17" t="str">
        <f t="shared" si="3"/>
        <v>MaintenanceMAPSGeneralResources &amp; RequirementsMaintenance work requires skilled technicians and resource availabilityImprove allocation and utilization of maintenance workforceView technician availabilityProvides visibility of technician availability during planning and scheduling cycles.</v>
      </c>
      <c r="L205" s="3"/>
      <c r="M205" s="3"/>
      <c r="N205" s="3"/>
      <c r="O205" s="3"/>
      <c r="P205" s="3" t="s">
        <v>155</v>
      </c>
      <c r="Q205" s="3"/>
      <c r="R205" s="5"/>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row>
    <row r="206" spans="1:74" ht="105" x14ac:dyDescent="0.25">
      <c r="A206" s="9" t="s">
        <v>77</v>
      </c>
      <c r="B206" s="14" t="s">
        <v>78</v>
      </c>
      <c r="C206" s="3" t="s">
        <v>430</v>
      </c>
      <c r="D206" s="3" t="s">
        <v>5217</v>
      </c>
      <c r="E206" s="3" t="s">
        <v>81</v>
      </c>
      <c r="F206" s="3" t="s">
        <v>753</v>
      </c>
      <c r="G206" s="3" t="s">
        <v>817</v>
      </c>
      <c r="H206" s="3" t="s">
        <v>818</v>
      </c>
      <c r="I206" s="3" t="s">
        <v>825</v>
      </c>
      <c r="J206" s="18" t="s">
        <v>826</v>
      </c>
      <c r="K206" s="17" t="str">
        <f t="shared" si="3"/>
        <v>MaintenanceMAPSGeneralResources &amp; RequirementsMaintenance work requires skilled technicians and resource availabilityImprove allocation and utilization of maintenance workforceView technician utilizationAllows planners to analyze technician workload and utilization across maintenance activities.</v>
      </c>
      <c r="L206" s="3"/>
      <c r="M206" s="3"/>
      <c r="N206" s="3"/>
      <c r="O206" s="3"/>
      <c r="P206" s="3" t="s">
        <v>155</v>
      </c>
      <c r="Q206" s="3"/>
      <c r="R206" s="5"/>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row>
    <row r="207" spans="1:74" ht="105" x14ac:dyDescent="0.25">
      <c r="A207" s="9" t="s">
        <v>77</v>
      </c>
      <c r="B207" s="14" t="s">
        <v>78</v>
      </c>
      <c r="C207" s="3" t="s">
        <v>430</v>
      </c>
      <c r="D207" s="3" t="s">
        <v>5217</v>
      </c>
      <c r="E207" s="3" t="s">
        <v>81</v>
      </c>
      <c r="F207" s="3" t="s">
        <v>753</v>
      </c>
      <c r="G207" s="3" t="s">
        <v>817</v>
      </c>
      <c r="H207" s="3" t="s">
        <v>818</v>
      </c>
      <c r="I207" s="3" t="s">
        <v>828</v>
      </c>
      <c r="J207" s="18" t="s">
        <v>829</v>
      </c>
      <c r="K207" s="17" t="str">
        <f t="shared" si="3"/>
        <v>MaintenanceMAPSGeneralResources &amp; RequirementsMaintenance work requires skilled technicians and resource availabilityImprove allocation and utilization of maintenance workforceManage technician skill matrixProvides visibility of technician skills to ensure proper assignment of maintenance tasks.</v>
      </c>
      <c r="L207" s="3"/>
      <c r="M207" s="3"/>
      <c r="N207" s="3"/>
      <c r="O207" s="3"/>
      <c r="P207" s="3" t="s">
        <v>89</v>
      </c>
      <c r="Q207" s="3"/>
      <c r="R207" s="5"/>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row>
    <row r="208" spans="1:74" ht="105" x14ac:dyDescent="0.25">
      <c r="A208" s="9" t="s">
        <v>77</v>
      </c>
      <c r="B208" s="14" t="s">
        <v>78</v>
      </c>
      <c r="C208" s="3" t="s">
        <v>430</v>
      </c>
      <c r="D208" s="3" t="s">
        <v>5217</v>
      </c>
      <c r="E208" s="3" t="s">
        <v>81</v>
      </c>
      <c r="F208" s="3" t="s">
        <v>753</v>
      </c>
      <c r="G208" s="3" t="s">
        <v>817</v>
      </c>
      <c r="H208" s="3" t="s">
        <v>818</v>
      </c>
      <c r="I208" s="3" t="s">
        <v>831</v>
      </c>
      <c r="J208" s="18" t="s">
        <v>832</v>
      </c>
      <c r="K208" s="17" t="str">
        <f t="shared" si="3"/>
        <v>MaintenanceMAPSGeneralResources &amp; RequirementsMaintenance work requires skilled technicians and resource availabilityImprove allocation and utilization of maintenance workforceManage technician work schedulesEnables configuration of technician work schedules and shifts used for maintenance planning.</v>
      </c>
      <c r="L208" s="3"/>
      <c r="M208" s="3"/>
      <c r="N208" s="3"/>
      <c r="O208" s="3"/>
      <c r="P208" s="3" t="s">
        <v>89</v>
      </c>
      <c r="Q208" s="3"/>
      <c r="R208" s="5"/>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row>
    <row r="209" spans="1:74" ht="105" x14ac:dyDescent="0.25">
      <c r="A209" s="9" t="s">
        <v>77</v>
      </c>
      <c r="B209" s="14" t="s">
        <v>78</v>
      </c>
      <c r="C209" s="3" t="s">
        <v>430</v>
      </c>
      <c r="D209" s="3" t="s">
        <v>5217</v>
      </c>
      <c r="E209" s="3" t="s">
        <v>81</v>
      </c>
      <c r="F209" s="3" t="s">
        <v>753</v>
      </c>
      <c r="G209" s="3" t="s">
        <v>817</v>
      </c>
      <c r="H209" s="3" t="s">
        <v>818</v>
      </c>
      <c r="I209" s="3" t="s">
        <v>834</v>
      </c>
      <c r="J209" s="18" t="s">
        <v>835</v>
      </c>
      <c r="K209" s="17" t="str">
        <f t="shared" si="3"/>
        <v>MaintenanceMAPSGeneralResources &amp; RequirementsMaintenance work requires skilled technicians and resource availabilityImprove allocation and utilization of maintenance workforceManage vacation and holidaysAllows planners to account for technician absences during scheduling activities.</v>
      </c>
      <c r="L209" s="3"/>
      <c r="M209" s="3"/>
      <c r="N209" s="3"/>
      <c r="O209" s="3"/>
      <c r="P209" s="3" t="s">
        <v>89</v>
      </c>
      <c r="Q209" s="3"/>
      <c r="R209" s="5"/>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row>
    <row r="210" spans="1:74" ht="105" x14ac:dyDescent="0.25">
      <c r="A210" s="9" t="s">
        <v>77</v>
      </c>
      <c r="B210" s="14" t="s">
        <v>78</v>
      </c>
      <c r="C210" s="3" t="s">
        <v>430</v>
      </c>
      <c r="D210" s="3" t="s">
        <v>5217</v>
      </c>
      <c r="E210" s="3" t="s">
        <v>81</v>
      </c>
      <c r="F210" s="3" t="s">
        <v>753</v>
      </c>
      <c r="G210" s="3" t="s">
        <v>817</v>
      </c>
      <c r="H210" s="3" t="s">
        <v>818</v>
      </c>
      <c r="I210" s="3" t="s">
        <v>837</v>
      </c>
      <c r="J210" s="18" t="s">
        <v>838</v>
      </c>
      <c r="K210" s="17" t="str">
        <f t="shared" si="3"/>
        <v>MaintenanceMAPSGeneralResources &amp; RequirementsMaintenance work requires skilled technicians and resource availabilityImprove allocation and utilization of maintenance workforceManage third-party workforceAllows management of external contractors involved in maintenance execution.</v>
      </c>
      <c r="L210" s="3"/>
      <c r="M210" s="3"/>
      <c r="N210" s="3"/>
      <c r="O210" s="3"/>
      <c r="P210" s="3" t="s">
        <v>89</v>
      </c>
      <c r="Q210" s="3"/>
      <c r="R210" s="5"/>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row>
    <row r="211" spans="1:74" ht="105" x14ac:dyDescent="0.25">
      <c r="A211" s="9" t="s">
        <v>77</v>
      </c>
      <c r="B211" s="14" t="s">
        <v>78</v>
      </c>
      <c r="C211" s="3" t="s">
        <v>430</v>
      </c>
      <c r="D211" s="3" t="s">
        <v>5217</v>
      </c>
      <c r="E211" s="3" t="s">
        <v>81</v>
      </c>
      <c r="F211" s="3" t="s">
        <v>753</v>
      </c>
      <c r="G211" s="3" t="s">
        <v>840</v>
      </c>
      <c r="H211" s="3" t="s">
        <v>841</v>
      </c>
      <c r="I211" s="3" t="s">
        <v>842</v>
      </c>
      <c r="J211" s="18" t="s">
        <v>843</v>
      </c>
      <c r="K211" s="17" t="str">
        <f t="shared" si="3"/>
        <v>MaintenanceMAPSGeneralResources &amp; RequirementsMaintenance work must be distributed across work centers with limited capacityImprove balancing and allocation of maintenance resourcesManage work center groupsAllows users to create and manage work center groups used in maintenance planning.</v>
      </c>
      <c r="L211" s="3"/>
      <c r="M211" s="3"/>
      <c r="N211" s="3"/>
      <c r="O211" s="3"/>
      <c r="P211" s="3" t="s">
        <v>155</v>
      </c>
      <c r="Q211" s="3"/>
      <c r="R211" s="5"/>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row>
    <row r="212" spans="1:74" ht="105" x14ac:dyDescent="0.25">
      <c r="A212" s="9" t="s">
        <v>77</v>
      </c>
      <c r="B212" s="14" t="s">
        <v>78</v>
      </c>
      <c r="C212" s="3" t="s">
        <v>430</v>
      </c>
      <c r="D212" s="3" t="s">
        <v>5217</v>
      </c>
      <c r="E212" s="3" t="s">
        <v>81</v>
      </c>
      <c r="F212" s="3" t="s">
        <v>753</v>
      </c>
      <c r="G212" s="3" t="s">
        <v>840</v>
      </c>
      <c r="H212" s="3" t="s">
        <v>841</v>
      </c>
      <c r="I212" s="3" t="s">
        <v>845</v>
      </c>
      <c r="J212" s="18" t="s">
        <v>846</v>
      </c>
      <c r="K212" s="17" t="str">
        <f t="shared" si="3"/>
        <v>MaintenanceMAPSGeneralResources &amp; RequirementsMaintenance work must be distributed across work centers with limited capacityImprove balancing and allocation of maintenance resourcesView work center availabilityProvides visibility of work center capacity for planning and scheduling activities.</v>
      </c>
      <c r="L212" s="3"/>
      <c r="M212" s="3"/>
      <c r="N212" s="3"/>
      <c r="O212" s="3"/>
      <c r="P212" s="3" t="s">
        <v>155</v>
      </c>
      <c r="Q212" s="3"/>
      <c r="R212" s="5"/>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row>
    <row r="213" spans="1:74" ht="105" x14ac:dyDescent="0.25">
      <c r="A213" s="9" t="s">
        <v>77</v>
      </c>
      <c r="B213" s="14" t="s">
        <v>78</v>
      </c>
      <c r="C213" s="3" t="s">
        <v>430</v>
      </c>
      <c r="D213" s="3" t="s">
        <v>5217</v>
      </c>
      <c r="E213" s="3" t="s">
        <v>81</v>
      </c>
      <c r="F213" s="3" t="s">
        <v>753</v>
      </c>
      <c r="G213" s="3" t="s">
        <v>840</v>
      </c>
      <c r="H213" s="3" t="s">
        <v>841</v>
      </c>
      <c r="I213" s="3" t="s">
        <v>848</v>
      </c>
      <c r="J213" s="18" t="s">
        <v>849</v>
      </c>
      <c r="K213" s="17" t="str">
        <f t="shared" si="3"/>
        <v>MaintenanceMAPSGeneralResources &amp; RequirementsMaintenance work must be distributed across work centers with limited capacityImprove balancing and allocation of maintenance resourcesAnalyze workforce capacityEnables planners to compare available workforce capacity with planned maintenance workload.</v>
      </c>
      <c r="L213" s="3"/>
      <c r="M213" s="3"/>
      <c r="N213" s="3"/>
      <c r="O213" s="3"/>
      <c r="P213" s="3" t="s">
        <v>89</v>
      </c>
      <c r="Q213" s="3"/>
      <c r="R213" s="5"/>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row>
    <row r="214" spans="1:74" ht="120" x14ac:dyDescent="0.25">
      <c r="A214" s="9" t="s">
        <v>77</v>
      </c>
      <c r="B214" s="14" t="s">
        <v>78</v>
      </c>
      <c r="C214" s="3" t="s">
        <v>430</v>
      </c>
      <c r="D214" s="3" t="s">
        <v>5217</v>
      </c>
      <c r="E214" s="3" t="s">
        <v>81</v>
      </c>
      <c r="F214" s="3" t="s">
        <v>851</v>
      </c>
      <c r="G214" s="3" t="s">
        <v>852</v>
      </c>
      <c r="H214" s="3" t="s">
        <v>853</v>
      </c>
      <c r="I214" s="3" t="s">
        <v>854</v>
      </c>
      <c r="J214" s="18" t="s">
        <v>855</v>
      </c>
      <c r="K214" s="17" t="str">
        <f t="shared" si="3"/>
        <v>MaintenanceMAPSGeneralPerformance &amp; AnalyticsMaintenance planning performance must be monitored across planning horizonsImprove visibility and effectiveness of the maintenance planning processAnalyze planning performanceProvides analysis of how effectively maintenance activities are planned across long, mid, and short-term planning horizons.</v>
      </c>
      <c r="L214" s="3"/>
      <c r="M214" s="3"/>
      <c r="N214" s="3"/>
      <c r="O214" s="3"/>
      <c r="P214" s="3" t="s">
        <v>89</v>
      </c>
      <c r="Q214" s="3"/>
      <c r="R214" s="5"/>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row>
    <row r="215" spans="1:74" ht="105" x14ac:dyDescent="0.25">
      <c r="A215" s="9" t="s">
        <v>77</v>
      </c>
      <c r="B215" s="14" t="s">
        <v>78</v>
      </c>
      <c r="C215" s="3" t="s">
        <v>430</v>
      </c>
      <c r="D215" s="3" t="s">
        <v>5217</v>
      </c>
      <c r="E215" s="3" t="s">
        <v>81</v>
      </c>
      <c r="F215" s="3" t="s">
        <v>851</v>
      </c>
      <c r="G215" s="3" t="s">
        <v>852</v>
      </c>
      <c r="H215" s="3" t="s">
        <v>853</v>
      </c>
      <c r="I215" s="3" t="s">
        <v>857</v>
      </c>
      <c r="J215" s="18" t="s">
        <v>858</v>
      </c>
      <c r="K215" s="17" t="str">
        <f t="shared" si="3"/>
        <v>MaintenanceMAPSGeneralPerformance &amp; AnalyticsMaintenance planning performance must be monitored across planning horizonsImprove visibility and effectiveness of the maintenance planning processMonitor planning efficiencyMeasures efficiency of the planning process including readiness of work orders and preparation quality.</v>
      </c>
      <c r="L215" s="3"/>
      <c r="M215" s="3"/>
      <c r="N215" s="3"/>
      <c r="O215" s="3"/>
      <c r="P215" s="3" t="s">
        <v>89</v>
      </c>
      <c r="Q215" s="3"/>
      <c r="R215" s="5"/>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row>
    <row r="216" spans="1:74" ht="120" x14ac:dyDescent="0.25">
      <c r="A216" s="9" t="s">
        <v>77</v>
      </c>
      <c r="B216" s="14" t="s">
        <v>78</v>
      </c>
      <c r="C216" s="3" t="s">
        <v>430</v>
      </c>
      <c r="D216" s="3" t="s">
        <v>5217</v>
      </c>
      <c r="E216" s="3" t="s">
        <v>81</v>
      </c>
      <c r="F216" s="3" t="s">
        <v>851</v>
      </c>
      <c r="G216" s="3" t="s">
        <v>852</v>
      </c>
      <c r="H216" s="3" t="s">
        <v>853</v>
      </c>
      <c r="I216" s="3" t="s">
        <v>860</v>
      </c>
      <c r="J216" s="18" t="s">
        <v>861</v>
      </c>
      <c r="K216" s="17" t="str">
        <f t="shared" si="3"/>
        <v>MaintenanceMAPSGeneralPerformance &amp; AnalyticsMaintenance planning performance must be monitored across planning horizonsImprove visibility and effectiveness of the maintenance planning processAnalyze maintenance workload distributionProvides visibility of workload distribution across preventive, corrective, and reactive maintenance.</v>
      </c>
      <c r="L216" s="3"/>
      <c r="M216" s="3"/>
      <c r="N216" s="3"/>
      <c r="O216" s="3"/>
      <c r="P216" s="3" t="s">
        <v>89</v>
      </c>
      <c r="Q216" s="3"/>
      <c r="R216" s="5"/>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row>
    <row r="217" spans="1:74" ht="120" x14ac:dyDescent="0.25">
      <c r="A217" s="9" t="s">
        <v>77</v>
      </c>
      <c r="B217" s="14" t="s">
        <v>78</v>
      </c>
      <c r="C217" s="3" t="s">
        <v>430</v>
      </c>
      <c r="D217" s="3" t="s">
        <v>5217</v>
      </c>
      <c r="E217" s="3" t="s">
        <v>81</v>
      </c>
      <c r="F217" s="3" t="s">
        <v>851</v>
      </c>
      <c r="G217" s="3" t="s">
        <v>863</v>
      </c>
      <c r="H217" s="3" t="s">
        <v>864</v>
      </c>
      <c r="I217" s="3" t="s">
        <v>865</v>
      </c>
      <c r="J217" s="18" t="s">
        <v>866</v>
      </c>
      <c r="K217" s="17" t="str">
        <f t="shared" si="3"/>
        <v>MaintenanceMAPSGeneralPerformance &amp; AnalyticsDifferences occur between planned maintenance activities and actual executionImprove maintenance planning accuracy and execution disciplineAnalyze work orders executed vs plannedCompares planned work orders with executed work orders to identify planning deviations.</v>
      </c>
      <c r="L217" s="3"/>
      <c r="M217" s="3"/>
      <c r="N217" s="3"/>
      <c r="O217" s="3"/>
      <c r="P217" s="3" t="s">
        <v>155</v>
      </c>
      <c r="Q217" s="3"/>
      <c r="R217" s="5"/>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row>
    <row r="218" spans="1:74" ht="105" x14ac:dyDescent="0.25">
      <c r="A218" s="9" t="s">
        <v>77</v>
      </c>
      <c r="B218" s="14" t="s">
        <v>78</v>
      </c>
      <c r="C218" s="3" t="s">
        <v>430</v>
      </c>
      <c r="D218" s="3" t="s">
        <v>5217</v>
      </c>
      <c r="E218" s="3" t="s">
        <v>81</v>
      </c>
      <c r="F218" s="3" t="s">
        <v>851</v>
      </c>
      <c r="G218" s="3" t="s">
        <v>863</v>
      </c>
      <c r="H218" s="3" t="s">
        <v>864</v>
      </c>
      <c r="I218" s="3" t="s">
        <v>868</v>
      </c>
      <c r="J218" s="18" t="s">
        <v>869</v>
      </c>
      <c r="K218" s="17" t="str">
        <f t="shared" si="3"/>
        <v>MaintenanceMAPSGeneralPerformance &amp; AnalyticsDifferences occur between planned maintenance activities and actual executionImprove maintenance planning accuracy and execution disciplineAnalyze maintenance cost performanceCompares planned maintenance costs with actual maintenance execution costs.</v>
      </c>
      <c r="L218" s="3"/>
      <c r="M218" s="3"/>
      <c r="N218" s="3"/>
      <c r="O218" s="3"/>
      <c r="P218" s="3" t="s">
        <v>155</v>
      </c>
      <c r="Q218" s="3"/>
      <c r="R218" s="5"/>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row>
    <row r="219" spans="1:74" ht="105" x14ac:dyDescent="0.25">
      <c r="A219" s="9" t="s">
        <v>77</v>
      </c>
      <c r="B219" s="14" t="s">
        <v>78</v>
      </c>
      <c r="C219" s="3" t="s">
        <v>430</v>
      </c>
      <c r="D219" s="3" t="s">
        <v>5217</v>
      </c>
      <c r="E219" s="3" t="s">
        <v>81</v>
      </c>
      <c r="F219" s="3" t="s">
        <v>851</v>
      </c>
      <c r="G219" s="3" t="s">
        <v>863</v>
      </c>
      <c r="H219" s="3" t="s">
        <v>864</v>
      </c>
      <c r="I219" s="3" t="s">
        <v>871</v>
      </c>
      <c r="J219" s="18" t="s">
        <v>872</v>
      </c>
      <c r="K219" s="17" t="str">
        <f t="shared" si="3"/>
        <v>MaintenanceMAPSGeneralPerformance &amp; AnalyticsDifferences occur between planned maintenance activities and actual executionImprove maintenance planning accuracy and execution disciplineAnalyze labor utilization vs planCompares planned labor hours with actual hours spent executing maintenance work.</v>
      </c>
      <c r="L219" s="3"/>
      <c r="M219" s="3"/>
      <c r="N219" s="3"/>
      <c r="O219" s="3"/>
      <c r="P219" s="3" t="s">
        <v>155</v>
      </c>
      <c r="Q219" s="3"/>
      <c r="R219" s="5"/>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row>
    <row r="220" spans="1:74" ht="105" x14ac:dyDescent="0.25">
      <c r="A220" s="9" t="s">
        <v>77</v>
      </c>
      <c r="B220" s="14" t="s">
        <v>78</v>
      </c>
      <c r="C220" s="3" t="s">
        <v>430</v>
      </c>
      <c r="D220" s="3" t="s">
        <v>5217</v>
      </c>
      <c r="E220" s="3" t="s">
        <v>81</v>
      </c>
      <c r="F220" s="3" t="s">
        <v>851</v>
      </c>
      <c r="G220" s="3" t="s">
        <v>863</v>
      </c>
      <c r="H220" s="3" t="s">
        <v>864</v>
      </c>
      <c r="I220" s="3" t="s">
        <v>874</v>
      </c>
      <c r="J220" s="18" t="s">
        <v>875</v>
      </c>
      <c r="K220" s="17" t="str">
        <f t="shared" si="3"/>
        <v>MaintenanceMAPSGeneralPerformance &amp; AnalyticsDifferences occur between planned maintenance activities and actual executionImprove maintenance planning accuracy and execution disciplineAnalyze material consumption vs planCompares planned materials with materials actually consumed during maintenance execution.</v>
      </c>
      <c r="L220" s="3"/>
      <c r="M220" s="3"/>
      <c r="N220" s="3"/>
      <c r="O220" s="3"/>
      <c r="P220" s="3" t="s">
        <v>89</v>
      </c>
      <c r="Q220" s="3"/>
      <c r="R220" s="5"/>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row>
    <row r="221" spans="1:74" ht="105" x14ac:dyDescent="0.25">
      <c r="A221" s="9" t="s">
        <v>77</v>
      </c>
      <c r="B221" s="14" t="s">
        <v>78</v>
      </c>
      <c r="C221" s="3" t="s">
        <v>430</v>
      </c>
      <c r="D221" s="3" t="s">
        <v>5217</v>
      </c>
      <c r="E221" s="3" t="s">
        <v>81</v>
      </c>
      <c r="F221" s="3" t="s">
        <v>851</v>
      </c>
      <c r="G221" s="3" t="s">
        <v>877</v>
      </c>
      <c r="H221" s="3" t="s">
        <v>631</v>
      </c>
      <c r="I221" s="3" t="s">
        <v>878</v>
      </c>
      <c r="J221" s="18" t="s">
        <v>879</v>
      </c>
      <c r="K221" s="17" t="str">
        <f t="shared" si="3"/>
        <v>MaintenanceMAPSGeneralPerformance &amp; AnalyticsWeekly maintenance schedules must be executed as plannedImprove adherence to approved maintenance schedulesMonitor schedule adherenceMeasures the percentage of scheduled work orders executed according to the weekly maintenance schedule.</v>
      </c>
      <c r="L221" s="3"/>
      <c r="M221" s="3"/>
      <c r="N221" s="3"/>
      <c r="O221" s="3"/>
      <c r="P221" s="3" t="s">
        <v>155</v>
      </c>
      <c r="Q221" s="3"/>
      <c r="R221" s="5"/>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row>
    <row r="222" spans="1:74" ht="90" x14ac:dyDescent="0.25">
      <c r="A222" s="9" t="s">
        <v>77</v>
      </c>
      <c r="B222" s="14" t="s">
        <v>78</v>
      </c>
      <c r="C222" s="3" t="s">
        <v>430</v>
      </c>
      <c r="D222" s="3" t="s">
        <v>5217</v>
      </c>
      <c r="E222" s="3" t="s">
        <v>81</v>
      </c>
      <c r="F222" s="3" t="s">
        <v>851</v>
      </c>
      <c r="G222" s="3" t="s">
        <v>877</v>
      </c>
      <c r="H222" s="3" t="s">
        <v>631</v>
      </c>
      <c r="I222" s="3" t="s">
        <v>881</v>
      </c>
      <c r="J222" s="18" t="s">
        <v>882</v>
      </c>
      <c r="K222" s="17" t="str">
        <f t="shared" si="3"/>
        <v>MaintenanceMAPSGeneralPerformance &amp; AnalyticsWeekly maintenance schedules must be executed as plannedImprove adherence to approved maintenance schedulesMonitor schedule complianceMeasures how well maintenance execution follows the approved weekly schedule.</v>
      </c>
      <c r="L222" s="3"/>
      <c r="M222" s="3"/>
      <c r="N222" s="3"/>
      <c r="O222" s="3"/>
      <c r="P222" s="3" t="s">
        <v>155</v>
      </c>
      <c r="Q222" s="3"/>
      <c r="R222" s="5"/>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row>
    <row r="223" spans="1:74" ht="105" x14ac:dyDescent="0.25">
      <c r="A223" s="9" t="s">
        <v>77</v>
      </c>
      <c r="B223" s="14" t="s">
        <v>78</v>
      </c>
      <c r="C223" s="3" t="s">
        <v>430</v>
      </c>
      <c r="D223" s="3" t="s">
        <v>5217</v>
      </c>
      <c r="E223" s="3" t="s">
        <v>81</v>
      </c>
      <c r="F223" s="3" t="s">
        <v>851</v>
      </c>
      <c r="G223" s="3" t="s">
        <v>877</v>
      </c>
      <c r="H223" s="3" t="s">
        <v>631</v>
      </c>
      <c r="I223" s="3" t="s">
        <v>884</v>
      </c>
      <c r="J223" s="18" t="s">
        <v>885</v>
      </c>
      <c r="K223" s="17" t="str">
        <f t="shared" si="3"/>
        <v>MaintenanceMAPSGeneralPerformance &amp; AnalyticsWeekly maintenance schedules must be executed as plannedImprove adherence to approved maintenance schedulesAnalyze resource allocationProvides visibility of how technicians and work centers are allocated across maintenance activities.</v>
      </c>
      <c r="L223" s="3"/>
      <c r="M223" s="3"/>
      <c r="N223" s="3"/>
      <c r="O223" s="3"/>
      <c r="P223" s="3" t="s">
        <v>89</v>
      </c>
      <c r="Q223" s="3"/>
      <c r="R223" s="5"/>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row>
    <row r="224" spans="1:74" ht="90" x14ac:dyDescent="0.25">
      <c r="A224" s="9" t="s">
        <v>77</v>
      </c>
      <c r="B224" s="14" t="s">
        <v>78</v>
      </c>
      <c r="C224" s="3" t="s">
        <v>430</v>
      </c>
      <c r="D224" s="3" t="s">
        <v>5217</v>
      </c>
      <c r="E224" s="3" t="s">
        <v>81</v>
      </c>
      <c r="F224" s="3" t="s">
        <v>851</v>
      </c>
      <c r="G224" s="3" t="s">
        <v>877</v>
      </c>
      <c r="H224" s="3" t="s">
        <v>631</v>
      </c>
      <c r="I224" s="3" t="s">
        <v>887</v>
      </c>
      <c r="J224" s="18" t="s">
        <v>888</v>
      </c>
      <c r="K224" s="17" t="str">
        <f t="shared" si="3"/>
        <v>MaintenanceMAPSGeneralPerformance &amp; AnalyticsWeekly maintenance schedules must be executed as plannedImprove adherence to approved maintenance schedulesAnalyze asset workload distributionShows how maintenance workload is distributed across machines and production lines.</v>
      </c>
      <c r="L224" s="3"/>
      <c r="M224" s="3"/>
      <c r="N224" s="3"/>
      <c r="O224" s="3"/>
      <c r="P224" s="3" t="s">
        <v>89</v>
      </c>
      <c r="Q224" s="3"/>
      <c r="R224" s="5"/>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row>
    <row r="225" spans="1:74" ht="90" x14ac:dyDescent="0.25">
      <c r="A225" s="9" t="s">
        <v>77</v>
      </c>
      <c r="B225" s="14" t="s">
        <v>78</v>
      </c>
      <c r="C225" s="3" t="s">
        <v>430</v>
      </c>
      <c r="D225" s="3" t="s">
        <v>5217</v>
      </c>
      <c r="E225" s="3" t="s">
        <v>81</v>
      </c>
      <c r="F225" s="3" t="s">
        <v>851</v>
      </c>
      <c r="G225" s="3" t="s">
        <v>890</v>
      </c>
      <c r="H225" s="3" t="s">
        <v>891</v>
      </c>
      <c r="I225" s="3" t="s">
        <v>736</v>
      </c>
      <c r="J225" s="18" t="s">
        <v>892</v>
      </c>
      <c r="K225" s="17" t="str">
        <f t="shared" si="3"/>
        <v>MaintenanceMAPSGeneralPerformance &amp; AnalyticsMaintenance backlog size and age must be monitored to ensure effective planningImprove backlog health and planning readinessAnalyze backlog agingMeasures how long work orders remain in backlog before being planned or executed.</v>
      </c>
      <c r="L225" s="3"/>
      <c r="M225" s="3"/>
      <c r="N225" s="3"/>
      <c r="O225" s="3"/>
      <c r="P225" s="3" t="s">
        <v>89</v>
      </c>
      <c r="Q225" s="3"/>
      <c r="R225" s="5"/>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row>
    <row r="226" spans="1:74" ht="105" x14ac:dyDescent="0.25">
      <c r="A226" s="9" t="s">
        <v>77</v>
      </c>
      <c r="B226" s="14" t="s">
        <v>78</v>
      </c>
      <c r="C226" s="3" t="s">
        <v>430</v>
      </c>
      <c r="D226" s="3" t="s">
        <v>5217</v>
      </c>
      <c r="E226" s="3" t="s">
        <v>81</v>
      </c>
      <c r="F226" s="3" t="s">
        <v>851</v>
      </c>
      <c r="G226" s="3" t="s">
        <v>890</v>
      </c>
      <c r="H226" s="3" t="s">
        <v>891</v>
      </c>
      <c r="I226" s="3" t="s">
        <v>894</v>
      </c>
      <c r="J226" s="18" t="s">
        <v>895</v>
      </c>
      <c r="K226" s="17" t="str">
        <f t="shared" si="3"/>
        <v>MaintenanceMAPSGeneralPerformance &amp; AnalyticsMaintenance backlog size and age must be monitored to ensure effective planningImprove backlog health and planning readinessAnalyze backlog healthEvaluates backlog size, composition, and aging indicators to ensure it stays within operational thresholds.</v>
      </c>
      <c r="L226" s="3"/>
      <c r="M226" s="3"/>
      <c r="N226" s="3"/>
      <c r="O226" s="3"/>
      <c r="P226" s="3" t="s">
        <v>89</v>
      </c>
      <c r="Q226" s="3"/>
      <c r="R226" s="5"/>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row>
    <row r="227" spans="1:74" ht="120" x14ac:dyDescent="0.25">
      <c r="A227" s="9" t="s">
        <v>77</v>
      </c>
      <c r="B227" s="14" t="s">
        <v>78</v>
      </c>
      <c r="C227" s="3" t="s">
        <v>430</v>
      </c>
      <c r="D227" s="3" t="s">
        <v>5217</v>
      </c>
      <c r="E227" s="3" t="s">
        <v>81</v>
      </c>
      <c r="F227" s="3" t="s">
        <v>851</v>
      </c>
      <c r="G227" s="3" t="s">
        <v>897</v>
      </c>
      <c r="H227" s="3" t="s">
        <v>898</v>
      </c>
      <c r="I227" s="3" t="s">
        <v>899</v>
      </c>
      <c r="J227" s="18" t="s">
        <v>900</v>
      </c>
      <c r="K227" s="17" t="str">
        <f t="shared" si="3"/>
        <v>MaintenanceMAPSGeneralPerformance &amp; AnalyticsEquipment performance must be monitored to support reliability improvementImprove equipment reliability and maintenance effectivenessAnalyze equipment reliability indicatorsProvides visibility of reliability indicators such as failures, downtime trends, and maintenance effectiveness.</v>
      </c>
      <c r="L227" s="3"/>
      <c r="M227" s="3"/>
      <c r="N227" s="3"/>
      <c r="O227" s="3"/>
      <c r="P227" s="3" t="s">
        <v>89</v>
      </c>
      <c r="Q227" s="3"/>
      <c r="R227" s="5"/>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row>
    <row r="228" spans="1:74" ht="105" x14ac:dyDescent="0.25">
      <c r="A228" s="9" t="s">
        <v>77</v>
      </c>
      <c r="B228" s="14" t="s">
        <v>78</v>
      </c>
      <c r="C228" s="3" t="s">
        <v>430</v>
      </c>
      <c r="D228" s="3" t="s">
        <v>5217</v>
      </c>
      <c r="E228" s="3" t="s">
        <v>81</v>
      </c>
      <c r="F228" s="3" t="s">
        <v>851</v>
      </c>
      <c r="G228" s="3" t="s">
        <v>897</v>
      </c>
      <c r="H228" s="3" t="s">
        <v>898</v>
      </c>
      <c r="I228" s="3" t="s">
        <v>902</v>
      </c>
      <c r="J228" s="18" t="s">
        <v>903</v>
      </c>
      <c r="K228" s="17" t="str">
        <f t="shared" si="3"/>
        <v>MaintenanceMAPSGeneralPerformance &amp; AnalyticsEquipment performance must be monitored to support reliability improvementImprove equipment reliability and maintenance effectivenessAnalyze maintenance execution performanceEvaluates performance of maintenance execution using reliability and operational indicators.</v>
      </c>
      <c r="L228" s="3"/>
      <c r="M228" s="3"/>
      <c r="N228" s="3"/>
      <c r="O228" s="3"/>
      <c r="P228" s="3" t="s">
        <v>155</v>
      </c>
      <c r="Q228" s="3"/>
      <c r="R228" s="5"/>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row>
    <row r="229" spans="1:74" ht="120" x14ac:dyDescent="0.25">
      <c r="A229" s="9" t="s">
        <v>77</v>
      </c>
      <c r="B229" s="14" t="s">
        <v>78</v>
      </c>
      <c r="C229" s="3" t="s">
        <v>430</v>
      </c>
      <c r="D229" s="3" t="s">
        <v>5217</v>
      </c>
      <c r="E229" s="3" t="s">
        <v>81</v>
      </c>
      <c r="F229" s="3" t="s">
        <v>851</v>
      </c>
      <c r="G229" s="3" t="s">
        <v>905</v>
      </c>
      <c r="H229" s="3" t="s">
        <v>906</v>
      </c>
      <c r="I229" s="3" t="s">
        <v>907</v>
      </c>
      <c r="J229" s="18" t="s">
        <v>908</v>
      </c>
      <c r="K229" s="17" t="str">
        <f t="shared" si="3"/>
        <v>MaintenanceMAPSGeneralPerformance &amp; AnalyticsMaintenance leadership requires governance indicators to monitor performanceImprove maintenance governance and decision-makingAnalyze maintenance plan attainmentMeasures how much of the planned maintenance work was completed during the planning period.</v>
      </c>
      <c r="L229" s="3"/>
      <c r="M229" s="3"/>
      <c r="N229" s="3"/>
      <c r="O229" s="3"/>
      <c r="P229" s="3" t="s">
        <v>89</v>
      </c>
      <c r="Q229" s="3"/>
      <c r="R229" s="5"/>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row>
    <row r="230" spans="1:74" ht="105" x14ac:dyDescent="0.25">
      <c r="A230" s="9" t="s">
        <v>77</v>
      </c>
      <c r="B230" s="14" t="s">
        <v>78</v>
      </c>
      <c r="C230" s="3" t="s">
        <v>430</v>
      </c>
      <c r="D230" s="3" t="s">
        <v>5217</v>
      </c>
      <c r="E230" s="3" t="s">
        <v>81</v>
      </c>
      <c r="F230" s="3" t="s">
        <v>851</v>
      </c>
      <c r="G230" s="3" t="s">
        <v>905</v>
      </c>
      <c r="H230" s="3" t="s">
        <v>906</v>
      </c>
      <c r="I230" s="3" t="s">
        <v>910</v>
      </c>
      <c r="J230" s="18" t="s">
        <v>911</v>
      </c>
      <c r="K230" s="17" t="str">
        <f t="shared" si="3"/>
        <v>MaintenanceMAPSGeneralPerformance &amp; AnalyticsMaintenance leadership requires governance indicators to monitor performanceImprove maintenance governance and decision-makingAnalyze schedule attainmentMeasures how much of the scheduled maintenance work was executed as planned.</v>
      </c>
      <c r="L230" s="3"/>
      <c r="M230" s="3"/>
      <c r="N230" s="3"/>
      <c r="O230" s="3"/>
      <c r="P230" s="3" t="s">
        <v>155</v>
      </c>
      <c r="Q230" s="3"/>
      <c r="R230" s="5"/>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row>
    <row r="231" spans="1:74" ht="105" x14ac:dyDescent="0.25">
      <c r="A231" s="9" t="s">
        <v>77</v>
      </c>
      <c r="B231" s="14" t="s">
        <v>78</v>
      </c>
      <c r="C231" s="3" t="s">
        <v>430</v>
      </c>
      <c r="D231" s="3" t="s">
        <v>5217</v>
      </c>
      <c r="E231" s="3" t="s">
        <v>81</v>
      </c>
      <c r="F231" s="3" t="s">
        <v>851</v>
      </c>
      <c r="G231" s="3" t="s">
        <v>905</v>
      </c>
      <c r="H231" s="3" t="s">
        <v>906</v>
      </c>
      <c r="I231" s="3" t="s">
        <v>913</v>
      </c>
      <c r="J231" s="18" t="s">
        <v>914</v>
      </c>
      <c r="K231" s="17" t="str">
        <f t="shared" si="3"/>
        <v>MaintenanceMAPSGeneralPerformance &amp; AnalyticsMaintenance leadership requires governance indicators to monitor performanceImprove maintenance governance and decision-makingAnalyze work order cost allocationProvides visibility of maintenance cost distribution across work orders and assets.</v>
      </c>
      <c r="L231" s="3"/>
      <c r="M231" s="3"/>
      <c r="N231" s="3"/>
      <c r="O231" s="3"/>
      <c r="P231" s="3" t="s">
        <v>89</v>
      </c>
      <c r="Q231" s="3"/>
      <c r="R231" s="5"/>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row>
    <row r="232" spans="1:74" ht="105" x14ac:dyDescent="0.25">
      <c r="A232" s="9" t="s">
        <v>77</v>
      </c>
      <c r="B232" s="14" t="s">
        <v>78</v>
      </c>
      <c r="C232" s="3" t="s">
        <v>430</v>
      </c>
      <c r="D232" s="3" t="s">
        <v>5217</v>
      </c>
      <c r="E232" s="3" t="s">
        <v>81</v>
      </c>
      <c r="F232" s="3" t="s">
        <v>5219</v>
      </c>
      <c r="G232" s="3" t="s">
        <v>917</v>
      </c>
      <c r="H232" s="3" t="s">
        <v>918</v>
      </c>
      <c r="I232" s="3" t="s">
        <v>919</v>
      </c>
      <c r="J232" s="18" t="s">
        <v>920</v>
      </c>
      <c r="K232" s="17" t="str">
        <f t="shared" si="3"/>
        <v>MaintenanceMAPSGeneralProduct AdministrationUsers require controlled access to the platform based on roles and responsibilitiesEnsure secure and role-based access to the maintenance planning platformManage user accountsAllows administrators to create, update, and deactivate user accounts that access the platform.</v>
      </c>
      <c r="L232" s="3"/>
      <c r="M232" s="3"/>
      <c r="N232" s="3"/>
      <c r="O232" s="3"/>
      <c r="P232" s="3" t="s">
        <v>155</v>
      </c>
      <c r="Q232" s="3"/>
      <c r="R232" s="5"/>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row>
    <row r="233" spans="1:74" ht="120" x14ac:dyDescent="0.25">
      <c r="A233" s="9" t="s">
        <v>77</v>
      </c>
      <c r="B233" s="14" t="s">
        <v>78</v>
      </c>
      <c r="C233" s="3" t="s">
        <v>430</v>
      </c>
      <c r="D233" s="3" t="s">
        <v>5217</v>
      </c>
      <c r="E233" s="3" t="s">
        <v>81</v>
      </c>
      <c r="F233" s="3" t="s">
        <v>5219</v>
      </c>
      <c r="G233" s="3" t="s">
        <v>917</v>
      </c>
      <c r="H233" s="3" t="s">
        <v>918</v>
      </c>
      <c r="I233" s="3" t="s">
        <v>922</v>
      </c>
      <c r="J233" s="18" t="s">
        <v>923</v>
      </c>
      <c r="K233" s="17" t="str">
        <f t="shared" si="3"/>
        <v>MaintenanceMAPSGeneralProduct AdministrationUsers require controlled access to the platform based on roles and responsibilitiesEnsure secure and role-based access to the maintenance planning platformManage access profiles and permissionsEnables administrators to define and manage role-based access permissions for different user groups.</v>
      </c>
      <c r="L233" s="3"/>
      <c r="M233" s="3"/>
      <c r="N233" s="3"/>
      <c r="O233" s="3"/>
      <c r="P233" s="3" t="s">
        <v>155</v>
      </c>
      <c r="Q233" s="3"/>
      <c r="R233" s="5"/>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row>
    <row r="234" spans="1:74" ht="120" x14ac:dyDescent="0.25">
      <c r="A234" s="9" t="s">
        <v>77</v>
      </c>
      <c r="B234" s="14" t="s">
        <v>78</v>
      </c>
      <c r="C234" s="3" t="s">
        <v>430</v>
      </c>
      <c r="D234" s="3" t="s">
        <v>5217</v>
      </c>
      <c r="E234" s="3" t="s">
        <v>81</v>
      </c>
      <c r="F234" s="3" t="s">
        <v>5219</v>
      </c>
      <c r="G234" s="3" t="s">
        <v>925</v>
      </c>
      <c r="H234" s="3" t="s">
        <v>926</v>
      </c>
      <c r="I234" s="3" t="s">
        <v>927</v>
      </c>
      <c r="J234" s="18" t="s">
        <v>928</v>
      </c>
      <c r="K234" s="17" t="str">
        <f t="shared" si="3"/>
        <v>MaintenanceMAPSGeneralProduct AdministrationMaintenance planning processes require configuration aligned with plant structuresEnsure the platform reflects operational plant structures and configurationsConfigure maintenance areas and plantsAllows administrators to configure plant structures and maintenance areas used across planning and scheduling processes.</v>
      </c>
      <c r="L234" s="3"/>
      <c r="M234" s="3"/>
      <c r="N234" s="3"/>
      <c r="O234" s="3"/>
      <c r="P234" s="3" t="s">
        <v>155</v>
      </c>
      <c r="Q234" s="3"/>
      <c r="R234" s="5"/>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row>
    <row r="235" spans="1:74" ht="120" x14ac:dyDescent="0.25">
      <c r="A235" s="9" t="s">
        <v>77</v>
      </c>
      <c r="B235" s="14" t="s">
        <v>78</v>
      </c>
      <c r="C235" s="3" t="s">
        <v>430</v>
      </c>
      <c r="D235" s="3" t="s">
        <v>5217</v>
      </c>
      <c r="E235" s="3" t="s">
        <v>81</v>
      </c>
      <c r="F235" s="3" t="s">
        <v>5219</v>
      </c>
      <c r="G235" s="3" t="s">
        <v>925</v>
      </c>
      <c r="H235" s="3" t="s">
        <v>926</v>
      </c>
      <c r="I235" s="3" t="s">
        <v>930</v>
      </c>
      <c r="J235" s="18" t="s">
        <v>931</v>
      </c>
      <c r="K235" s="17" t="str">
        <f t="shared" si="3"/>
        <v>MaintenanceMAPSGeneralProduct AdministrationMaintenance planning processes require configuration aligned with plant structuresEnsure the platform reflects operational plant structures and configurationsConfigure master data parametersEnables configuration of system parameters related to work orders, maintenance activities, and planning rules.</v>
      </c>
      <c r="L235" s="3"/>
      <c r="M235" s="3"/>
      <c r="N235" s="3"/>
      <c r="O235" s="3"/>
      <c r="P235" s="3" t="s">
        <v>89</v>
      </c>
      <c r="Q235" s="3"/>
      <c r="R235" s="5"/>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row>
    <row r="236" spans="1:74" ht="120" x14ac:dyDescent="0.25">
      <c r="A236" s="9" t="s">
        <v>77</v>
      </c>
      <c r="B236" s="14" t="s">
        <v>78</v>
      </c>
      <c r="C236" s="3" t="s">
        <v>430</v>
      </c>
      <c r="D236" s="3" t="s">
        <v>5217</v>
      </c>
      <c r="E236" s="3" t="s">
        <v>81</v>
      </c>
      <c r="F236" s="3" t="s">
        <v>5219</v>
      </c>
      <c r="G236" s="3" t="s">
        <v>925</v>
      </c>
      <c r="H236" s="3" t="s">
        <v>926</v>
      </c>
      <c r="I236" s="3" t="s">
        <v>933</v>
      </c>
      <c r="J236" s="18" t="s">
        <v>934</v>
      </c>
      <c r="K236" s="17" t="str">
        <f t="shared" si="3"/>
        <v>MaintenanceMAPSGeneralProduct AdministrationMaintenance planning processes require configuration aligned with plant structuresEnsure the platform reflects operational plant structures and configurationsManage system language settingsAllows configuration of language options to support global deployments of the platform.</v>
      </c>
      <c r="L236" s="3"/>
      <c r="M236" s="3"/>
      <c r="N236" s="3"/>
      <c r="O236" s="3"/>
      <c r="P236" s="3" t="s">
        <v>155</v>
      </c>
      <c r="Q236" s="3"/>
      <c r="R236" s="5"/>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row>
    <row r="237" spans="1:74" ht="120" x14ac:dyDescent="0.25">
      <c r="A237" s="9" t="s">
        <v>77</v>
      </c>
      <c r="B237" s="14" t="s">
        <v>78</v>
      </c>
      <c r="C237" s="3" t="s">
        <v>430</v>
      </c>
      <c r="D237" s="3" t="s">
        <v>5217</v>
      </c>
      <c r="E237" s="3" t="s">
        <v>81</v>
      </c>
      <c r="F237" s="3" t="s">
        <v>5219</v>
      </c>
      <c r="G237" s="3" t="s">
        <v>925</v>
      </c>
      <c r="H237" s="3" t="s">
        <v>926</v>
      </c>
      <c r="I237" s="3" t="s">
        <v>936</v>
      </c>
      <c r="J237" s="18" t="s">
        <v>937</v>
      </c>
      <c r="K237" s="17" t="str">
        <f t="shared" si="3"/>
        <v>MaintenanceMAPSGeneralProduct AdministrationMaintenance planning processes require configuration aligned with plant structuresEnsure the platform reflects operational plant structures and configurationsConfigure platform appearanceEnables users to adjust interface settings such as display preferences and accessibility options.</v>
      </c>
      <c r="L237" s="3"/>
      <c r="M237" s="3"/>
      <c r="N237" s="3"/>
      <c r="O237" s="3"/>
      <c r="P237" s="3" t="s">
        <v>155</v>
      </c>
      <c r="Q237" s="3"/>
      <c r="R237" s="5"/>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row>
    <row r="238" spans="1:74" ht="105" x14ac:dyDescent="0.25">
      <c r="A238" s="9" t="s">
        <v>77</v>
      </c>
      <c r="B238" s="14" t="s">
        <v>78</v>
      </c>
      <c r="C238" s="3" t="s">
        <v>430</v>
      </c>
      <c r="D238" s="3" t="s">
        <v>5217</v>
      </c>
      <c r="E238" s="3" t="s">
        <v>81</v>
      </c>
      <c r="F238" s="3" t="s">
        <v>5219</v>
      </c>
      <c r="G238" s="3" t="s">
        <v>939</v>
      </c>
      <c r="H238" s="3" t="s">
        <v>940</v>
      </c>
      <c r="I238" s="3" t="s">
        <v>941</v>
      </c>
      <c r="J238" s="18" t="s">
        <v>942</v>
      </c>
      <c r="K238" s="17" t="str">
        <f t="shared" si="3"/>
        <v>MaintenanceMAPSGeneralProduct AdministrationSystem usage must be traceable for governance and operational transparencyImprove system governance and traceability of user actionsView system action historyProvides an audit trail of actions performed by users within the platform.</v>
      </c>
      <c r="L238" s="3"/>
      <c r="M238" s="3"/>
      <c r="N238" s="3"/>
      <c r="O238" s="3"/>
      <c r="P238" s="3" t="s">
        <v>89</v>
      </c>
      <c r="Q238" s="3"/>
      <c r="R238" s="5"/>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row>
    <row r="239" spans="1:74" ht="105" x14ac:dyDescent="0.25">
      <c r="A239" s="9" t="s">
        <v>77</v>
      </c>
      <c r="B239" s="14" t="s">
        <v>78</v>
      </c>
      <c r="C239" s="3" t="s">
        <v>430</v>
      </c>
      <c r="D239" s="3" t="s">
        <v>5217</v>
      </c>
      <c r="E239" s="3" t="s">
        <v>81</v>
      </c>
      <c r="F239" s="3" t="s">
        <v>5219</v>
      </c>
      <c r="G239" s="3" t="s">
        <v>939</v>
      </c>
      <c r="H239" s="3" t="s">
        <v>940</v>
      </c>
      <c r="I239" s="3" t="s">
        <v>944</v>
      </c>
      <c r="J239" s="18" t="s">
        <v>945</v>
      </c>
      <c r="K239" s="17" t="str">
        <f t="shared" si="3"/>
        <v>MaintenanceMAPSGeneralProduct AdministrationSystem usage must be traceable for governance and operational transparencyImprove system governance and traceability of user actionsManage system notificationsAllows the system to generate and manage notifications related to tasks, alerts, or updates.</v>
      </c>
      <c r="L239" s="3"/>
      <c r="M239" s="3"/>
      <c r="N239" s="3"/>
      <c r="O239" s="3"/>
      <c r="P239" s="3" t="s">
        <v>155</v>
      </c>
      <c r="Q239" s="3"/>
      <c r="R239" s="5"/>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row>
    <row r="240" spans="1:74" ht="105" x14ac:dyDescent="0.25">
      <c r="A240" s="9" t="s">
        <v>77</v>
      </c>
      <c r="B240" s="14" t="s">
        <v>78</v>
      </c>
      <c r="C240" s="3" t="s">
        <v>430</v>
      </c>
      <c r="D240" s="3" t="s">
        <v>5217</v>
      </c>
      <c r="E240" s="3" t="s">
        <v>81</v>
      </c>
      <c r="F240" s="3" t="s">
        <v>5219</v>
      </c>
      <c r="G240" s="3" t="s">
        <v>939</v>
      </c>
      <c r="H240" s="3" t="s">
        <v>940</v>
      </c>
      <c r="I240" s="3" t="s">
        <v>947</v>
      </c>
      <c r="J240" s="18" t="s">
        <v>948</v>
      </c>
      <c r="K240" s="17" t="str">
        <f t="shared" si="3"/>
        <v>MaintenanceMAPSGeneralProduct AdministrationSystem usage must be traceable for governance and operational transparencyImprove system governance and traceability of user actionsManage user tasks and actionsProvides users with a centralized view of tasks or actions that require their attention within the platform.</v>
      </c>
      <c r="L240" s="3"/>
      <c r="M240" s="3"/>
      <c r="N240" s="3"/>
      <c r="O240" s="3"/>
      <c r="P240" s="3" t="s">
        <v>89</v>
      </c>
      <c r="Q240" s="3"/>
      <c r="R240" s="5"/>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row>
    <row r="241" spans="1:74" ht="105" x14ac:dyDescent="0.25">
      <c r="A241" s="9" t="s">
        <v>77</v>
      </c>
      <c r="B241" s="14" t="s">
        <v>78</v>
      </c>
      <c r="C241" s="3" t="s">
        <v>430</v>
      </c>
      <c r="D241" s="3" t="s">
        <v>5217</v>
      </c>
      <c r="E241" s="3" t="s">
        <v>81</v>
      </c>
      <c r="F241" s="3" t="s">
        <v>5219</v>
      </c>
      <c r="G241" s="3" t="s">
        <v>939</v>
      </c>
      <c r="H241" s="3" t="s">
        <v>940</v>
      </c>
      <c r="I241" s="3" t="s">
        <v>950</v>
      </c>
      <c r="J241" s="18" t="s">
        <v>951</v>
      </c>
      <c r="K241" s="17" t="str">
        <f t="shared" si="3"/>
        <v>MaintenanceMAPSGeneralProduct AdministrationSystem usage must be traceable for governance and operational transparencyImprove system governance and traceability of user actionsManage audit logsEnables administrators to review detailed logs of system activities for compliance and troubleshooting.</v>
      </c>
      <c r="L241" s="3"/>
      <c r="M241" s="3"/>
      <c r="N241" s="3"/>
      <c r="O241" s="3"/>
      <c r="P241" s="3" t="s">
        <v>89</v>
      </c>
      <c r="Q241" s="3"/>
      <c r="R241" s="5"/>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row>
    <row r="242" spans="1:74" ht="105" x14ac:dyDescent="0.25">
      <c r="A242" s="9" t="s">
        <v>77</v>
      </c>
      <c r="B242" s="14" t="s">
        <v>78</v>
      </c>
      <c r="C242" s="3" t="s">
        <v>430</v>
      </c>
      <c r="D242" s="3" t="s">
        <v>5217</v>
      </c>
      <c r="E242" s="3" t="s">
        <v>81</v>
      </c>
      <c r="F242" s="3" t="s">
        <v>5219</v>
      </c>
      <c r="G242" s="3" t="s">
        <v>953</v>
      </c>
      <c r="H242" s="3" t="s">
        <v>954</v>
      </c>
      <c r="I242" s="3" t="s">
        <v>955</v>
      </c>
      <c r="J242" s="18" t="s">
        <v>956</v>
      </c>
      <c r="K242" s="17" t="str">
        <f t="shared" si="3"/>
        <v>MaintenanceMAPSGeneralProduct AdministrationMaintenance planning decisions must be synchronized with enterprise systemsEnsure integration and consistency between planning platform and enterprise systemsSynchronize SAP planning dataEnables synchronization of planning and scheduling data between the platform and SAP.</v>
      </c>
      <c r="L242" s="3"/>
      <c r="M242" s="3"/>
      <c r="N242" s="3"/>
      <c r="O242" s="3"/>
      <c r="P242" s="3" t="s">
        <v>155</v>
      </c>
      <c r="Q242" s="3"/>
      <c r="R242" s="5"/>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row>
    <row r="243" spans="1:74" ht="120" x14ac:dyDescent="0.25">
      <c r="A243" s="9" t="s">
        <v>77</v>
      </c>
      <c r="B243" s="14" t="s">
        <v>78</v>
      </c>
      <c r="C243" s="3" t="s">
        <v>430</v>
      </c>
      <c r="D243" s="3" t="s">
        <v>5217</v>
      </c>
      <c r="E243" s="3" t="s">
        <v>81</v>
      </c>
      <c r="F243" s="3" t="s">
        <v>5219</v>
      </c>
      <c r="G243" s="3" t="s">
        <v>953</v>
      </c>
      <c r="H243" s="3" t="s">
        <v>954</v>
      </c>
      <c r="I243" s="3" t="s">
        <v>958</v>
      </c>
      <c r="J243" s="18" t="s">
        <v>959</v>
      </c>
      <c r="K243" s="17" t="str">
        <f t="shared" si="3"/>
        <v>MaintenanceMAPSGeneralProduct AdministrationMaintenance planning decisions must be synchronized with enterprise systemsEnsure integration and consistency between planning platform and enterprise systemsTrack SAP integration changesRecords changes exchanged between SAP and the platform to ensure traceability of integration events.</v>
      </c>
      <c r="L243" s="3"/>
      <c r="M243" s="3"/>
      <c r="N243" s="3"/>
      <c r="O243" s="3"/>
      <c r="P243" s="3" t="s">
        <v>89</v>
      </c>
      <c r="Q243" s="3"/>
      <c r="R243" s="5"/>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row>
    <row r="244" spans="1:74" ht="120" x14ac:dyDescent="0.25">
      <c r="A244" s="9" t="s">
        <v>77</v>
      </c>
      <c r="B244" s="14" t="s">
        <v>78</v>
      </c>
      <c r="C244" s="3" t="s">
        <v>430</v>
      </c>
      <c r="D244" s="3" t="s">
        <v>5217</v>
      </c>
      <c r="E244" s="3" t="s">
        <v>81</v>
      </c>
      <c r="F244" s="3" t="s">
        <v>5219</v>
      </c>
      <c r="G244" s="3" t="s">
        <v>953</v>
      </c>
      <c r="H244" s="3" t="s">
        <v>954</v>
      </c>
      <c r="I244" s="3" t="s">
        <v>961</v>
      </c>
      <c r="J244" s="18" t="s">
        <v>962</v>
      </c>
      <c r="K244" s="17" t="str">
        <f t="shared" si="3"/>
        <v>MaintenanceMAPSGeneralProduct AdministrationMaintenance planning decisions must be synchronized with enterprise systemsEnsure integration and consistency between planning platform and enterprise systemsManage SAP integration messagesAllows monitoring and management of messages exchanged between SAP and the platform.</v>
      </c>
      <c r="L244" s="3"/>
      <c r="M244" s="3"/>
      <c r="N244" s="3"/>
      <c r="O244" s="3"/>
      <c r="P244" s="3" t="s">
        <v>155</v>
      </c>
      <c r="Q244" s="3"/>
      <c r="R244" s="5"/>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row>
    <row r="245" spans="1:74" ht="120" x14ac:dyDescent="0.25">
      <c r="A245" s="9" t="s">
        <v>77</v>
      </c>
      <c r="B245" s="14" t="s">
        <v>78</v>
      </c>
      <c r="C245" s="3" t="s">
        <v>430</v>
      </c>
      <c r="D245" s="3" t="s">
        <v>5217</v>
      </c>
      <c r="E245" s="3" t="s">
        <v>81</v>
      </c>
      <c r="F245" s="3" t="s">
        <v>5219</v>
      </c>
      <c r="G245" s="3" t="s">
        <v>953</v>
      </c>
      <c r="H245" s="3" t="s">
        <v>954</v>
      </c>
      <c r="I245" s="3" t="s">
        <v>964</v>
      </c>
      <c r="J245" s="18" t="s">
        <v>965</v>
      </c>
      <c r="K245" s="17" t="str">
        <f t="shared" si="3"/>
        <v>MaintenanceMAPSGeneralProduct AdministrationMaintenance planning decisions must be synchronized with enterprise systemsEnsure integration and consistency between planning platform and enterprise systemsMonitor system integration statusProvides visibility into the operational status of integrations between the platform and external systems.</v>
      </c>
      <c r="L245" s="3"/>
      <c r="M245" s="3"/>
      <c r="N245" s="3"/>
      <c r="O245" s="3"/>
      <c r="P245" s="3" t="s">
        <v>155</v>
      </c>
      <c r="Q245" s="3"/>
      <c r="R245" s="5"/>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row>
    <row r="246" spans="1:74" ht="105" x14ac:dyDescent="0.25">
      <c r="A246" s="9" t="s">
        <v>77</v>
      </c>
      <c r="B246" s="14" t="s">
        <v>78</v>
      </c>
      <c r="C246" s="3" t="s">
        <v>79</v>
      </c>
      <c r="D246" s="3" t="s">
        <v>967</v>
      </c>
      <c r="E246" s="3" t="s">
        <v>227</v>
      </c>
      <c r="F246" s="3" t="s">
        <v>968</v>
      </c>
      <c r="G246" s="3" t="s">
        <v>969</v>
      </c>
      <c r="H246" s="3" t="s">
        <v>970</v>
      </c>
      <c r="I246" s="3" t="s">
        <v>971</v>
      </c>
      <c r="J246" s="18" t="s">
        <v>972</v>
      </c>
      <c r="K246" s="17" t="str">
        <f t="shared" si="3"/>
        <v>QualityProcess HygieneBrewingCIP Execution ManagementExecute and record the cleanings (CIPs)Cleaning (CIP) recordsBrewhouse CIP Orders Execution - Create and Close (auto)Automatically creates and closes CIP orders related to the Brewhouse subarea using SODA data, recording CIP execution.</v>
      </c>
      <c r="L246" s="3"/>
      <c r="M246" s="3"/>
      <c r="N246" s="3"/>
      <c r="O246" s="3"/>
      <c r="P246" s="3" t="s">
        <v>155</v>
      </c>
      <c r="Q246" s="3"/>
      <c r="R246" s="5"/>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row>
    <row r="247" spans="1:74" ht="120" x14ac:dyDescent="0.25">
      <c r="A247" s="9" t="s">
        <v>77</v>
      </c>
      <c r="B247" s="14" t="s">
        <v>78</v>
      </c>
      <c r="C247" s="3" t="s">
        <v>79</v>
      </c>
      <c r="D247" s="3" t="s">
        <v>967</v>
      </c>
      <c r="E247" s="3" t="s">
        <v>227</v>
      </c>
      <c r="F247" s="3" t="s">
        <v>968</v>
      </c>
      <c r="G247" s="3" t="s">
        <v>969</v>
      </c>
      <c r="H247" s="3" t="s">
        <v>970</v>
      </c>
      <c r="I247" s="3" t="s">
        <v>975</v>
      </c>
      <c r="J247" s="18" t="s">
        <v>976</v>
      </c>
      <c r="K247" s="17" t="str">
        <f t="shared" si="3"/>
        <v>QualityProcess HygieneBrewingCIP Execution ManagementExecute and record the cleanings (CIPs)Cleaning (CIP) recordsBrewhouse CIP Orders Execution - Create, Close, Edit, Cancel (manual)Allows manual creation, closing, editing, and cancellation of CIP orders related to the Brewhouse subarea, ensuring proper execution records.</v>
      </c>
      <c r="L247" s="3"/>
      <c r="M247" s="3"/>
      <c r="N247" s="3"/>
      <c r="O247" s="3"/>
      <c r="P247" s="3" t="s">
        <v>155</v>
      </c>
      <c r="Q247" s="3"/>
      <c r="R247" s="5"/>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row>
    <row r="248" spans="1:74" ht="105" x14ac:dyDescent="0.25">
      <c r="A248" s="9" t="s">
        <v>77</v>
      </c>
      <c r="B248" s="14" t="s">
        <v>78</v>
      </c>
      <c r="C248" s="3" t="s">
        <v>79</v>
      </c>
      <c r="D248" s="3" t="s">
        <v>967</v>
      </c>
      <c r="E248" s="3" t="s">
        <v>227</v>
      </c>
      <c r="F248" s="3" t="s">
        <v>968</v>
      </c>
      <c r="G248" s="3" t="s">
        <v>969</v>
      </c>
      <c r="H248" s="3" t="s">
        <v>970</v>
      </c>
      <c r="I248" s="3" t="s">
        <v>978</v>
      </c>
      <c r="J248" s="18" t="s">
        <v>979</v>
      </c>
      <c r="K248" s="17" t="str">
        <f t="shared" si="3"/>
        <v>QualityProcess HygieneBrewingCIP Execution ManagementExecute and record the cleanings (CIPs)Cleaning (CIP) recordsBright Beer CIP Orders Execution - Create and Close (auto)Automatically creates and closes CIP orders related to the Bright Beer subarea using SODA data, recording CIP execution.</v>
      </c>
      <c r="L248" s="3"/>
      <c r="M248" s="3"/>
      <c r="N248" s="3"/>
      <c r="O248" s="3"/>
      <c r="P248" s="3" t="s">
        <v>155</v>
      </c>
      <c r="Q248" s="3"/>
      <c r="R248" s="5"/>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row>
    <row r="249" spans="1:74" ht="105" x14ac:dyDescent="0.25">
      <c r="A249" s="9" t="s">
        <v>77</v>
      </c>
      <c r="B249" s="14" t="s">
        <v>78</v>
      </c>
      <c r="C249" s="3" t="s">
        <v>79</v>
      </c>
      <c r="D249" s="3" t="s">
        <v>967</v>
      </c>
      <c r="E249" s="3" t="s">
        <v>227</v>
      </c>
      <c r="F249" s="3" t="s">
        <v>968</v>
      </c>
      <c r="G249" s="3" t="s">
        <v>969</v>
      </c>
      <c r="H249" s="3" t="s">
        <v>970</v>
      </c>
      <c r="I249" s="3" t="s">
        <v>981</v>
      </c>
      <c r="J249" s="18" t="s">
        <v>982</v>
      </c>
      <c r="K249" s="17" t="str">
        <f t="shared" si="3"/>
        <v>QualityProcess HygieneBrewingCIP Execution ManagementExecute and record the cleanings (CIPs)Cleaning (CIP) recordsBright Beer CIP Orders Execution -  Create, Close, Edit, Cancel (manual)Allows manual creation, closing, editing, and cancellation of CIP orders related to the Bright Beer subarea, ensuring proper execution records.</v>
      </c>
      <c r="L249" s="3"/>
      <c r="M249" s="3"/>
      <c r="N249" s="3"/>
      <c r="O249" s="3"/>
      <c r="P249" s="3" t="s">
        <v>155</v>
      </c>
      <c r="Q249" s="3"/>
      <c r="R249" s="5"/>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row>
    <row r="250" spans="1:74" ht="105" x14ac:dyDescent="0.25">
      <c r="A250" s="9" t="s">
        <v>77</v>
      </c>
      <c r="B250" s="14" t="s">
        <v>78</v>
      </c>
      <c r="C250" s="3" t="s">
        <v>79</v>
      </c>
      <c r="D250" s="3" t="s">
        <v>967</v>
      </c>
      <c r="E250" s="3" t="s">
        <v>227</v>
      </c>
      <c r="F250" s="3" t="s">
        <v>968</v>
      </c>
      <c r="G250" s="3" t="s">
        <v>969</v>
      </c>
      <c r="H250" s="3" t="s">
        <v>970</v>
      </c>
      <c r="I250" s="3" t="s">
        <v>984</v>
      </c>
      <c r="J250" s="18" t="s">
        <v>985</v>
      </c>
      <c r="K250" s="17" t="str">
        <f t="shared" si="3"/>
        <v>QualityProcess HygieneBrewingCIP Execution ManagementExecute and record the cleanings (CIPs)Cleaning (CIP) recordsCold Aging CIP Orders Execution - Create and Close (auto)Automatically creates and closes CIP orders related to the Cold Aging subarea using SODA data, recording CIP execution.</v>
      </c>
      <c r="L250" s="3"/>
      <c r="M250" s="3"/>
      <c r="N250" s="3"/>
      <c r="O250" s="3"/>
      <c r="P250" s="3" t="s">
        <v>155</v>
      </c>
      <c r="Q250" s="3"/>
      <c r="R250" s="5"/>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row>
    <row r="251" spans="1:74" ht="105" x14ac:dyDescent="0.25">
      <c r="A251" s="9" t="s">
        <v>77</v>
      </c>
      <c r="B251" s="14" t="s">
        <v>78</v>
      </c>
      <c r="C251" s="3" t="s">
        <v>79</v>
      </c>
      <c r="D251" s="3" t="s">
        <v>967</v>
      </c>
      <c r="E251" s="3" t="s">
        <v>227</v>
      </c>
      <c r="F251" s="3" t="s">
        <v>968</v>
      </c>
      <c r="G251" s="3" t="s">
        <v>969</v>
      </c>
      <c r="H251" s="3" t="s">
        <v>970</v>
      </c>
      <c r="I251" s="3" t="s">
        <v>987</v>
      </c>
      <c r="J251" s="18" t="s">
        <v>988</v>
      </c>
      <c r="K251" s="17" t="str">
        <f t="shared" si="3"/>
        <v>QualityProcess HygieneBrewingCIP Execution ManagementExecute and record the cleanings (CIPs)Cleaning (CIP) recordsCold Aging CIP Orders Execution -  Create, Close, Edit, Cancel (manual)Allows manual creation, closing, editing, and cancellation of CIP orders related to the Cold Aging subarea, ensuring proper execution records.</v>
      </c>
      <c r="L251" s="3"/>
      <c r="M251" s="3"/>
      <c r="N251" s="3"/>
      <c r="O251" s="3"/>
      <c r="P251" s="3" t="s">
        <v>155</v>
      </c>
      <c r="Q251" s="3"/>
      <c r="R251" s="5"/>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row>
    <row r="252" spans="1:74" ht="105" x14ac:dyDescent="0.25">
      <c r="A252" s="9" t="s">
        <v>77</v>
      </c>
      <c r="B252" s="14" t="s">
        <v>78</v>
      </c>
      <c r="C252" s="3" t="s">
        <v>79</v>
      </c>
      <c r="D252" s="3" t="s">
        <v>967</v>
      </c>
      <c r="E252" s="3" t="s">
        <v>227</v>
      </c>
      <c r="F252" s="3" t="s">
        <v>968</v>
      </c>
      <c r="G252" s="3" t="s">
        <v>969</v>
      </c>
      <c r="H252" s="3" t="s">
        <v>970</v>
      </c>
      <c r="I252" s="3" t="s">
        <v>990</v>
      </c>
      <c r="J252" s="18" t="s">
        <v>991</v>
      </c>
      <c r="K252" s="17" t="str">
        <f t="shared" si="3"/>
        <v>QualityProcess HygieneBrewingCIP Execution ManagementExecute and record the cleanings (CIPs)Cleaning (CIP) recordsFermentation CIP Orders Execution - Create and Close (auto)Automatically creates and closes CIP orders related to the Fermentation subarea using SODA data, recording CIP execution.</v>
      </c>
      <c r="L252" s="3"/>
      <c r="M252" s="3"/>
      <c r="N252" s="3"/>
      <c r="O252" s="3"/>
      <c r="P252" s="3" t="s">
        <v>155</v>
      </c>
      <c r="Q252" s="3"/>
      <c r="R252" s="5"/>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row>
    <row r="253" spans="1:74" ht="120" x14ac:dyDescent="0.25">
      <c r="A253" s="9" t="s">
        <v>77</v>
      </c>
      <c r="B253" s="14" t="s">
        <v>78</v>
      </c>
      <c r="C253" s="3" t="s">
        <v>79</v>
      </c>
      <c r="D253" s="3" t="s">
        <v>967</v>
      </c>
      <c r="E253" s="3" t="s">
        <v>227</v>
      </c>
      <c r="F253" s="3" t="s">
        <v>968</v>
      </c>
      <c r="G253" s="3" t="s">
        <v>969</v>
      </c>
      <c r="H253" s="3" t="s">
        <v>970</v>
      </c>
      <c r="I253" s="3" t="s">
        <v>993</v>
      </c>
      <c r="J253" s="18" t="s">
        <v>994</v>
      </c>
      <c r="K253" s="17" t="str">
        <f t="shared" si="3"/>
        <v>QualityProcess HygieneBrewingCIP Execution ManagementExecute and record the cleanings (CIPs)Cleaning (CIP) recordsFermentation CIP Orders Execution -  Create, Close, Edit, Cancel (manual)Allows manual creation, closing, editing, and cancellation of CIP orders related to the Fermentation subarea, ensuring proper execution records.</v>
      </c>
      <c r="L253" s="3"/>
      <c r="M253" s="3"/>
      <c r="N253" s="3"/>
      <c r="O253" s="3"/>
      <c r="P253" s="3" t="s">
        <v>155</v>
      </c>
      <c r="Q253" s="3"/>
      <c r="R253" s="5"/>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row>
    <row r="254" spans="1:74" ht="90" x14ac:dyDescent="0.25">
      <c r="A254" s="9" t="s">
        <v>77</v>
      </c>
      <c r="B254" s="14" t="s">
        <v>78</v>
      </c>
      <c r="C254" s="3" t="s">
        <v>79</v>
      </c>
      <c r="D254" s="3" t="s">
        <v>967</v>
      </c>
      <c r="E254" s="3" t="s">
        <v>227</v>
      </c>
      <c r="F254" s="3" t="s">
        <v>968</v>
      </c>
      <c r="G254" s="3" t="s">
        <v>969</v>
      </c>
      <c r="H254" s="3" t="s">
        <v>970</v>
      </c>
      <c r="I254" s="3" t="s">
        <v>996</v>
      </c>
      <c r="J254" s="18" t="s">
        <v>997</v>
      </c>
      <c r="K254" s="17" t="str">
        <f t="shared" si="3"/>
        <v>QualityProcess HygieneBrewingCIP Execution ManagementExecute and record the cleanings (CIPs)Cleaning (CIP) recordsFiltration CIP Orders Execution - Create and Close (auto)Automatically creates and closes CIP orders related to the Filtration subarea using SODA data, recording CIP execution.</v>
      </c>
      <c r="L254" s="3"/>
      <c r="M254" s="3"/>
      <c r="N254" s="3"/>
      <c r="O254" s="3"/>
      <c r="P254" s="3" t="s">
        <v>155</v>
      </c>
      <c r="Q254" s="3"/>
      <c r="R254" s="5"/>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row>
    <row r="255" spans="1:74" ht="120" x14ac:dyDescent="0.25">
      <c r="A255" s="9" t="s">
        <v>77</v>
      </c>
      <c r="B255" s="14" t="s">
        <v>78</v>
      </c>
      <c r="C255" s="3" t="s">
        <v>79</v>
      </c>
      <c r="D255" s="3" t="s">
        <v>967</v>
      </c>
      <c r="E255" s="3" t="s">
        <v>227</v>
      </c>
      <c r="F255" s="3" t="s">
        <v>968</v>
      </c>
      <c r="G255" s="3" t="s">
        <v>969</v>
      </c>
      <c r="H255" s="3" t="s">
        <v>970</v>
      </c>
      <c r="I255" s="3" t="s">
        <v>999</v>
      </c>
      <c r="J255" s="18" t="s">
        <v>1000</v>
      </c>
      <c r="K255" s="17" t="str">
        <f t="shared" si="3"/>
        <v>QualityProcess HygieneBrewingCIP Execution ManagementExecute and record the cleanings (CIPs)Cleaning (CIP) recordsFiltration CIP Orders Execution -  Create, Close, Edit, Cancel (manual)Allows manual creation, closing, editing, and cancellation of CIP orders related to the Filtration subarea, ensuring proper execution records.</v>
      </c>
      <c r="L255" s="3"/>
      <c r="M255" s="3"/>
      <c r="N255" s="3"/>
      <c r="O255" s="3"/>
      <c r="P255" s="3" t="s">
        <v>155</v>
      </c>
      <c r="Q255" s="3"/>
      <c r="R255" s="5"/>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row>
    <row r="256" spans="1:74" ht="105" x14ac:dyDescent="0.25">
      <c r="A256" s="9" t="s">
        <v>77</v>
      </c>
      <c r="B256" s="14" t="s">
        <v>78</v>
      </c>
      <c r="C256" s="3" t="s">
        <v>79</v>
      </c>
      <c r="D256" s="3" t="s">
        <v>967</v>
      </c>
      <c r="E256" s="3" t="s">
        <v>227</v>
      </c>
      <c r="F256" s="3" t="s">
        <v>968</v>
      </c>
      <c r="G256" s="3" t="s">
        <v>969</v>
      </c>
      <c r="H256" s="3" t="s">
        <v>970</v>
      </c>
      <c r="I256" s="3" t="s">
        <v>1002</v>
      </c>
      <c r="J256" s="18" t="s">
        <v>1003</v>
      </c>
      <c r="K256" s="17" t="str">
        <f t="shared" si="3"/>
        <v>QualityProcess HygieneBrewingCIP Execution ManagementExecute and record the cleanings (CIPs)Cleaning (CIP) recordsMaturation CIP Orders Execution - Create and Close (auto)Automatically creates and closes CIP orders related to the Maturation subarea using SODA data, recording CIP execution.</v>
      </c>
      <c r="L256" s="3"/>
      <c r="M256" s="3"/>
      <c r="N256" s="3"/>
      <c r="O256" s="3"/>
      <c r="P256" s="3" t="s">
        <v>155</v>
      </c>
      <c r="Q256" s="3"/>
      <c r="R256" s="5"/>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row>
    <row r="257" spans="1:74" ht="120" x14ac:dyDescent="0.25">
      <c r="A257" s="9" t="s">
        <v>77</v>
      </c>
      <c r="B257" s="14" t="s">
        <v>78</v>
      </c>
      <c r="C257" s="3" t="s">
        <v>79</v>
      </c>
      <c r="D257" s="3" t="s">
        <v>967</v>
      </c>
      <c r="E257" s="3" t="s">
        <v>227</v>
      </c>
      <c r="F257" s="3" t="s">
        <v>968</v>
      </c>
      <c r="G257" s="3" t="s">
        <v>969</v>
      </c>
      <c r="H257" s="3" t="s">
        <v>970</v>
      </c>
      <c r="I257" s="3" t="s">
        <v>1005</v>
      </c>
      <c r="J257" s="18" t="s">
        <v>1006</v>
      </c>
      <c r="K257" s="17" t="str">
        <f t="shared" si="3"/>
        <v>QualityProcess HygieneBrewingCIP Execution ManagementExecute and record the cleanings (CIPs)Cleaning (CIP) recordsMaturation CIP Orders Execution -  Create, Close, Edit, Cancel (manual)Allows manual creation, closing, editing, and cancellation of CIP orders related to the Maturation subarea, ensuring proper execution records.</v>
      </c>
      <c r="L257" s="3"/>
      <c r="M257" s="3"/>
      <c r="N257" s="3"/>
      <c r="O257" s="3"/>
      <c r="P257" s="3" t="s">
        <v>155</v>
      </c>
      <c r="Q257" s="3"/>
      <c r="R257" s="5"/>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row>
    <row r="258" spans="1:74" ht="90" x14ac:dyDescent="0.25">
      <c r="A258" s="9" t="s">
        <v>77</v>
      </c>
      <c r="B258" s="14" t="s">
        <v>78</v>
      </c>
      <c r="C258" s="3" t="s">
        <v>79</v>
      </c>
      <c r="D258" s="3" t="s">
        <v>967</v>
      </c>
      <c r="E258" s="3" t="s">
        <v>227</v>
      </c>
      <c r="F258" s="3" t="s">
        <v>968</v>
      </c>
      <c r="G258" s="3" t="s">
        <v>969</v>
      </c>
      <c r="H258" s="3" t="s">
        <v>970</v>
      </c>
      <c r="I258" s="3" t="s">
        <v>1008</v>
      </c>
      <c r="J258" s="18" t="s">
        <v>1009</v>
      </c>
      <c r="K258" s="17" t="str">
        <f t="shared" si="3"/>
        <v>QualityProcess HygieneBrewingCIP Execution ManagementExecute and record the cleanings (CIPs)Cleaning (CIP) recordsYeast CIP Orders Execution - Create and Close (auto)Automatically creates and closes CIP orders related to the Yeast subarea using SODA data, recording CIP execution.</v>
      </c>
      <c r="L258" s="3"/>
      <c r="M258" s="3"/>
      <c r="N258" s="3"/>
      <c r="O258" s="3"/>
      <c r="P258" s="3" t="s">
        <v>155</v>
      </c>
      <c r="Q258" s="3"/>
      <c r="R258" s="5"/>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row>
    <row r="259" spans="1:74" ht="105" x14ac:dyDescent="0.25">
      <c r="A259" s="9" t="s">
        <v>77</v>
      </c>
      <c r="B259" s="14" t="s">
        <v>78</v>
      </c>
      <c r="C259" s="3" t="s">
        <v>79</v>
      </c>
      <c r="D259" s="3" t="s">
        <v>967</v>
      </c>
      <c r="E259" s="3" t="s">
        <v>227</v>
      </c>
      <c r="F259" s="3" t="s">
        <v>968</v>
      </c>
      <c r="G259" s="3" t="s">
        <v>969</v>
      </c>
      <c r="H259" s="3" t="s">
        <v>970</v>
      </c>
      <c r="I259" s="3" t="s">
        <v>1011</v>
      </c>
      <c r="J259" s="18" t="s">
        <v>1012</v>
      </c>
      <c r="K259" s="17" t="str">
        <f t="shared" ref="K259:K322" si="4">_xlfn.CONCAT(C259,D259,E259,F259,G259,H259,I259,J259)</f>
        <v>QualityProcess HygieneBrewingCIP Execution ManagementExecute and record the cleanings (CIPs)Cleaning (CIP) recordsYeast CIP Orders Execution -  Create, Close, Edit, Cancel (manual)Allows manual creation, closing, editing, and cancellation of CIP orders related to the Yeast subarea, ensuring proper execution records.</v>
      </c>
      <c r="L259" s="3"/>
      <c r="M259" s="3"/>
      <c r="N259" s="3"/>
      <c r="O259" s="3"/>
      <c r="P259" s="3" t="s">
        <v>155</v>
      </c>
      <c r="Q259" s="3"/>
      <c r="R259" s="5"/>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row>
    <row r="260" spans="1:74" ht="90" x14ac:dyDescent="0.25">
      <c r="A260" s="9" t="s">
        <v>77</v>
      </c>
      <c r="B260" s="14" t="s">
        <v>78</v>
      </c>
      <c r="C260" s="3" t="s">
        <v>79</v>
      </c>
      <c r="D260" s="3" t="s">
        <v>967</v>
      </c>
      <c r="E260" s="3" t="s">
        <v>287</v>
      </c>
      <c r="F260" s="3" t="s">
        <v>968</v>
      </c>
      <c r="G260" s="3" t="s">
        <v>969</v>
      </c>
      <c r="H260" s="3" t="s">
        <v>970</v>
      </c>
      <c r="I260" s="3" t="s">
        <v>1014</v>
      </c>
      <c r="J260" s="18" t="s">
        <v>1015</v>
      </c>
      <c r="K260" s="17" t="str">
        <f t="shared" si="4"/>
        <v>QualityProcess HygienePackagingCIP Execution ManagementExecute and record the cleanings (CIPs)Cleaning (CIP) recordsPackaging CIP Orders Execution - Create and Close (auto)Automatically creates and closes CIP orders related to the Packaging area using SODA data, recording CIP execution.</v>
      </c>
      <c r="L260" s="3"/>
      <c r="M260" s="3"/>
      <c r="N260" s="3"/>
      <c r="O260" s="3"/>
      <c r="P260" s="3" t="s">
        <v>155</v>
      </c>
      <c r="Q260" s="3"/>
      <c r="R260" s="5"/>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row>
    <row r="261" spans="1:74" ht="105" x14ac:dyDescent="0.25">
      <c r="A261" s="9" t="s">
        <v>77</v>
      </c>
      <c r="B261" s="14" t="s">
        <v>78</v>
      </c>
      <c r="C261" s="3" t="s">
        <v>79</v>
      </c>
      <c r="D261" s="3" t="s">
        <v>967</v>
      </c>
      <c r="E261" s="3" t="s">
        <v>287</v>
      </c>
      <c r="F261" s="3" t="s">
        <v>968</v>
      </c>
      <c r="G261" s="3" t="s">
        <v>969</v>
      </c>
      <c r="H261" s="3" t="s">
        <v>970</v>
      </c>
      <c r="I261" s="3" t="s">
        <v>1017</v>
      </c>
      <c r="J261" s="18" t="s">
        <v>1018</v>
      </c>
      <c r="K261" s="17" t="str">
        <f t="shared" si="4"/>
        <v>QualityProcess HygienePackagingCIP Execution ManagementExecute and record the cleanings (CIPs)Cleaning (CIP) recordsPackaging CIP Orders Execution -  Create, Close, Edit, Cancel (manual)Allows manual creation, closing, editing, and cancellation of CIP orders related to the Packaging area, ensuring proper execution records.</v>
      </c>
      <c r="L261" s="3"/>
      <c r="M261" s="3"/>
      <c r="N261" s="3"/>
      <c r="O261" s="3"/>
      <c r="P261" s="3" t="s">
        <v>155</v>
      </c>
      <c r="Q261" s="3"/>
      <c r="R261" s="5"/>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row>
    <row r="262" spans="1:74" ht="105" x14ac:dyDescent="0.25">
      <c r="A262" s="9" t="s">
        <v>77</v>
      </c>
      <c r="B262" s="14" t="s">
        <v>78</v>
      </c>
      <c r="C262" s="3" t="s">
        <v>79</v>
      </c>
      <c r="D262" s="3" t="s">
        <v>967</v>
      </c>
      <c r="E262" s="3" t="s">
        <v>1020</v>
      </c>
      <c r="F262" s="3" t="s">
        <v>968</v>
      </c>
      <c r="G262" s="3" t="s">
        <v>969</v>
      </c>
      <c r="H262" s="3" t="s">
        <v>970</v>
      </c>
      <c r="I262" s="3" t="s">
        <v>1021</v>
      </c>
      <c r="J262" s="18" t="s">
        <v>1022</v>
      </c>
      <c r="K262" s="17" t="str">
        <f t="shared" si="4"/>
        <v>QualityProcess HygieneSoft drinksCIP Execution ManagementExecute and record the cleanings (CIPs)Cleaning (CIP) recordsSoft Drinks CIP Orders Execution - Create, Close, Edit, Cancel (manual)Allows manual creation, closing, editing, and cancellation of CIP orders related to the Soft Drinks area, ensuring proper execution records.</v>
      </c>
      <c r="L262" s="3"/>
      <c r="M262" s="3"/>
      <c r="N262" s="3"/>
      <c r="O262" s="3"/>
      <c r="P262" s="3" t="s">
        <v>155</v>
      </c>
      <c r="Q262" s="3"/>
      <c r="R262" s="5"/>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row>
    <row r="263" spans="1:74" ht="105" x14ac:dyDescent="0.25">
      <c r="A263" s="9" t="s">
        <v>77</v>
      </c>
      <c r="B263" s="14" t="s">
        <v>78</v>
      </c>
      <c r="C263" s="3" t="s">
        <v>79</v>
      </c>
      <c r="D263" s="3" t="s">
        <v>967</v>
      </c>
      <c r="E263" s="3" t="s">
        <v>1020</v>
      </c>
      <c r="F263" s="3" t="s">
        <v>968</v>
      </c>
      <c r="G263" s="3" t="s">
        <v>969</v>
      </c>
      <c r="H263" s="3" t="s">
        <v>970</v>
      </c>
      <c r="I263" s="3" t="s">
        <v>1024</v>
      </c>
      <c r="J263" s="18" t="s">
        <v>1025</v>
      </c>
      <c r="K263" s="17" t="str">
        <f t="shared" si="4"/>
        <v>QualityProcess HygieneSoft drinksCIP Execution ManagementExecute and record the cleanings (CIPs)Cleaning (CIP) recordsSoft Drinks CIP Orders Execution - Create and Close (auto)Automatically creates and closes CIP orders related to the Soft Drinks area using SODA data, recording CIP execution.</v>
      </c>
      <c r="L263" s="3"/>
      <c r="M263" s="3"/>
      <c r="N263" s="3"/>
      <c r="O263" s="3"/>
      <c r="P263" s="3" t="s">
        <v>155</v>
      </c>
      <c r="Q263" s="3"/>
      <c r="R263" s="5"/>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row>
    <row r="264" spans="1:74" ht="105" x14ac:dyDescent="0.25">
      <c r="A264" s="9" t="s">
        <v>77</v>
      </c>
      <c r="B264" s="14" t="s">
        <v>78</v>
      </c>
      <c r="C264" s="3" t="s">
        <v>79</v>
      </c>
      <c r="D264" s="3" t="s">
        <v>967</v>
      </c>
      <c r="E264" s="3" t="s">
        <v>1027</v>
      </c>
      <c r="F264" s="3" t="s">
        <v>968</v>
      </c>
      <c r="G264" s="3" t="s">
        <v>969</v>
      </c>
      <c r="H264" s="3" t="s">
        <v>970</v>
      </c>
      <c r="I264" s="3" t="s">
        <v>1028</v>
      </c>
      <c r="J264" s="18" t="s">
        <v>1029</v>
      </c>
      <c r="K264" s="17" t="str">
        <f t="shared" si="4"/>
        <v>QualityProcess HygieneUtilitiesCIP Execution ManagementExecute and record the cleanings (CIPs)Cleaning (CIP) recordsUtilities CIP Orders Execution -  Create, Close, Edit, Cancel (manual)Allows manual creation, closing, editing, and cancellation of CIP orders related to the Utilities area, ensuring proper execution records.</v>
      </c>
      <c r="L264" s="3"/>
      <c r="M264" s="3"/>
      <c r="N264" s="3"/>
      <c r="O264" s="3"/>
      <c r="P264" s="3" t="s">
        <v>155</v>
      </c>
      <c r="Q264" s="3"/>
      <c r="R264" s="5"/>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row>
    <row r="265" spans="1:74" ht="90" x14ac:dyDescent="0.25">
      <c r="A265" s="9" t="s">
        <v>77</v>
      </c>
      <c r="B265" s="14" t="s">
        <v>78</v>
      </c>
      <c r="C265" s="3" t="s">
        <v>79</v>
      </c>
      <c r="D265" s="3" t="s">
        <v>967</v>
      </c>
      <c r="E265" s="3" t="s">
        <v>1027</v>
      </c>
      <c r="F265" s="3" t="s">
        <v>968</v>
      </c>
      <c r="G265" s="3" t="s">
        <v>969</v>
      </c>
      <c r="H265" s="3" t="s">
        <v>970</v>
      </c>
      <c r="I265" s="3" t="s">
        <v>1031</v>
      </c>
      <c r="J265" s="18" t="s">
        <v>1032</v>
      </c>
      <c r="K265" s="17" t="str">
        <f t="shared" si="4"/>
        <v>QualityProcess HygieneUtilitiesCIP Execution ManagementExecute and record the cleanings (CIPs)Cleaning (CIP) recordsUtilities CIP Orders Execution - Create and Close (auto)Automatically creates and closes CIP orders related to the Utilities area using SODA data, recording CIP execution.</v>
      </c>
      <c r="L265" s="3"/>
      <c r="M265" s="3"/>
      <c r="N265" s="3"/>
      <c r="O265" s="3"/>
      <c r="P265" s="3" t="s">
        <v>155</v>
      </c>
      <c r="Q265" s="3"/>
      <c r="R265" s="5"/>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row>
    <row r="266" spans="1:74" ht="120" x14ac:dyDescent="0.25">
      <c r="A266" s="9" t="s">
        <v>77</v>
      </c>
      <c r="B266" s="14" t="s">
        <v>78</v>
      </c>
      <c r="C266" s="3" t="s">
        <v>79</v>
      </c>
      <c r="D266" s="3" t="s">
        <v>967</v>
      </c>
      <c r="E266" s="3" t="s">
        <v>5220</v>
      </c>
      <c r="F266" s="3" t="s">
        <v>968</v>
      </c>
      <c r="G266" s="3" t="s">
        <v>969</v>
      </c>
      <c r="H266" s="3" t="s">
        <v>970</v>
      </c>
      <c r="I266" s="3" t="s">
        <v>1035</v>
      </c>
      <c r="J266" s="18" t="s">
        <v>1036</v>
      </c>
      <c r="K266" s="17" t="str">
        <f t="shared" si="4"/>
        <v>QualityProcess HygieneEvironmentCIP Execution ManagementExecute and record the cleanings (CIPs)Cleaning (CIP) recordsEnvironment CIP Orders Execution -  Create, Close, Edit, Cancel (manual)Allows manual creation, closing, editing, and cancellation of CIP orders related to the Environment area, ensuring proper execution records.</v>
      </c>
      <c r="L266" s="3"/>
      <c r="M266" s="3"/>
      <c r="N266" s="3"/>
      <c r="O266" s="3"/>
      <c r="P266" s="3" t="s">
        <v>155</v>
      </c>
      <c r="Q266" s="3"/>
      <c r="R266" s="5"/>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row>
    <row r="267" spans="1:74" ht="105" x14ac:dyDescent="0.25">
      <c r="A267" s="9" t="s">
        <v>77</v>
      </c>
      <c r="B267" s="14" t="s">
        <v>78</v>
      </c>
      <c r="C267" s="3" t="s">
        <v>79</v>
      </c>
      <c r="D267" s="3" t="s">
        <v>967</v>
      </c>
      <c r="E267" s="3" t="s">
        <v>5220</v>
      </c>
      <c r="F267" s="3" t="s">
        <v>968</v>
      </c>
      <c r="G267" s="3" t="s">
        <v>969</v>
      </c>
      <c r="H267" s="3" t="s">
        <v>970</v>
      </c>
      <c r="I267" s="3" t="s">
        <v>1038</v>
      </c>
      <c r="J267" s="18" t="s">
        <v>1039</v>
      </c>
      <c r="K267" s="17" t="str">
        <f t="shared" si="4"/>
        <v>QualityProcess HygieneEvironmentCIP Execution ManagementExecute and record the cleanings (CIPs)Cleaning (CIP) recordsEnvironment CIP Orders Execution - Create and Close (auto)Automatically creates and closes CIP orders related to the Environment subarea using SODA data, recording CIP execution.</v>
      </c>
      <c r="L267" s="3"/>
      <c r="M267" s="3"/>
      <c r="N267" s="3"/>
      <c r="O267" s="3"/>
      <c r="P267" s="3" t="s">
        <v>155</v>
      </c>
      <c r="Q267" s="3"/>
      <c r="R267" s="5"/>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row>
    <row r="268" spans="1:74" ht="105" x14ac:dyDescent="0.25">
      <c r="A268" s="9" t="s">
        <v>77</v>
      </c>
      <c r="B268" s="14" t="s">
        <v>78</v>
      </c>
      <c r="C268" s="3" t="s">
        <v>79</v>
      </c>
      <c r="D268" s="3" t="s">
        <v>967</v>
      </c>
      <c r="E268" s="3" t="s">
        <v>227</v>
      </c>
      <c r="F268" s="3" t="s">
        <v>968</v>
      </c>
      <c r="G268" s="3" t="s">
        <v>969</v>
      </c>
      <c r="H268" s="3" t="s">
        <v>1041</v>
      </c>
      <c r="I268" s="3" t="s">
        <v>1042</v>
      </c>
      <c r="J268" s="18" t="s">
        <v>1043</v>
      </c>
      <c r="K268" s="17" t="str">
        <f t="shared" si="4"/>
        <v>QualityProcess HygieneBrewingCIP Execution ManagementExecute and record the cleanings (CIPs)Cleaning (CIP) steps recordsBrewing CIP Order Steps - Create and Close (auto)Automatic recording of CIP order steps related to the Brewing area (creation/closure), supporting auditability and cycle‑time verification.</v>
      </c>
      <c r="L268" s="3"/>
      <c r="M268" s="3"/>
      <c r="N268" s="3"/>
      <c r="O268" s="3"/>
      <c r="P268" s="3" t="s">
        <v>89</v>
      </c>
      <c r="Q268" s="3"/>
      <c r="R268" s="5"/>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row>
    <row r="269" spans="1:74" ht="120" x14ac:dyDescent="0.25">
      <c r="A269" s="9" t="s">
        <v>77</v>
      </c>
      <c r="B269" s="14" t="s">
        <v>78</v>
      </c>
      <c r="C269" s="3" t="s">
        <v>79</v>
      </c>
      <c r="D269" s="3" t="s">
        <v>967</v>
      </c>
      <c r="E269" s="3" t="s">
        <v>227</v>
      </c>
      <c r="F269" s="3" t="s">
        <v>968</v>
      </c>
      <c r="G269" s="3" t="s">
        <v>969</v>
      </c>
      <c r="H269" s="3" t="s">
        <v>1041</v>
      </c>
      <c r="I269" s="3" t="s">
        <v>1045</v>
      </c>
      <c r="J269" s="18" t="s">
        <v>1046</v>
      </c>
      <c r="K269" s="17" t="str">
        <f t="shared" si="4"/>
        <v>QualityProcess HygieneBrewingCIP Execution ManagementExecute and record the cleanings (CIPs)Cleaning (CIP) steps recordsBrewing CIP Order Steps -  Create, Close, Edit, Cancel (manual)Allows manual recording of CIP order steps related to the Brewing area (creation/closure/editing/cancellation), supporting auditability and cycle‑time verification.</v>
      </c>
      <c r="L269" s="3"/>
      <c r="M269" s="3"/>
      <c r="N269" s="3"/>
      <c r="O269" s="3"/>
      <c r="P269" s="3" t="s">
        <v>89</v>
      </c>
      <c r="Q269" s="3"/>
      <c r="R269" s="5"/>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row>
    <row r="270" spans="1:74" ht="105" x14ac:dyDescent="0.25">
      <c r="A270" s="9" t="s">
        <v>77</v>
      </c>
      <c r="B270" s="14" t="s">
        <v>78</v>
      </c>
      <c r="C270" s="3" t="s">
        <v>79</v>
      </c>
      <c r="D270" s="3" t="s">
        <v>967</v>
      </c>
      <c r="E270" s="3" t="s">
        <v>287</v>
      </c>
      <c r="F270" s="3" t="s">
        <v>968</v>
      </c>
      <c r="G270" s="3" t="s">
        <v>969</v>
      </c>
      <c r="H270" s="3" t="s">
        <v>1041</v>
      </c>
      <c r="I270" s="3" t="s">
        <v>1048</v>
      </c>
      <c r="J270" s="18" t="s">
        <v>1049</v>
      </c>
      <c r="K270" s="17" t="str">
        <f t="shared" si="4"/>
        <v>QualityProcess HygienePackagingCIP Execution ManagementExecute and record the cleanings (CIPs)Cleaning (CIP) steps recordsPackaging CIP Orders Steps - Create and Close (auto)Automatic recording of CIP order steps related to the Packaging area (creation/closure), supporting auditability and cycle‑time verification.</v>
      </c>
      <c r="L270" s="3"/>
      <c r="M270" s="3"/>
      <c r="N270" s="3"/>
      <c r="O270" s="3"/>
      <c r="P270" s="3" t="s">
        <v>89</v>
      </c>
      <c r="Q270" s="3"/>
      <c r="R270" s="5"/>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row>
    <row r="271" spans="1:74" ht="120" x14ac:dyDescent="0.25">
      <c r="A271" s="9" t="s">
        <v>77</v>
      </c>
      <c r="B271" s="14" t="s">
        <v>78</v>
      </c>
      <c r="C271" s="3" t="s">
        <v>79</v>
      </c>
      <c r="D271" s="3" t="s">
        <v>967</v>
      </c>
      <c r="E271" s="3" t="s">
        <v>287</v>
      </c>
      <c r="F271" s="3" t="s">
        <v>968</v>
      </c>
      <c r="G271" s="3" t="s">
        <v>969</v>
      </c>
      <c r="H271" s="3" t="s">
        <v>1041</v>
      </c>
      <c r="I271" s="3" t="s">
        <v>1051</v>
      </c>
      <c r="J271" s="18" t="s">
        <v>1052</v>
      </c>
      <c r="K271" s="17" t="str">
        <f t="shared" si="4"/>
        <v>QualityProcess HygienePackagingCIP Execution ManagementExecute and record the cleanings (CIPs)Cleaning (CIP) steps recordsPackaging CIP Orders Steps -  Create, Close, Edit, Cancel (manual)Allows manual recording of CIP order steps related to the Packaging area (creation/closure/editing/cancellation), supporting auditability and cycle‑time verification.</v>
      </c>
      <c r="L271" s="3"/>
      <c r="M271" s="3"/>
      <c r="N271" s="3"/>
      <c r="O271" s="3"/>
      <c r="P271" s="3" t="s">
        <v>89</v>
      </c>
      <c r="Q271" s="3"/>
      <c r="R271" s="5"/>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row>
    <row r="272" spans="1:74" ht="75" x14ac:dyDescent="0.25">
      <c r="A272" s="9" t="s">
        <v>77</v>
      </c>
      <c r="B272" s="14" t="s">
        <v>78</v>
      </c>
      <c r="C272" s="3" t="s">
        <v>79</v>
      </c>
      <c r="D272" s="3" t="s">
        <v>967</v>
      </c>
      <c r="E272" s="3" t="s">
        <v>81</v>
      </c>
      <c r="F272" s="3" t="s">
        <v>1054</v>
      </c>
      <c r="G272" s="3" t="s">
        <v>1055</v>
      </c>
      <c r="H272" s="3" t="s">
        <v>1056</v>
      </c>
      <c r="I272" s="3" t="s">
        <v>1057</v>
      </c>
      <c r="J272" s="18" t="s">
        <v>1058</v>
      </c>
      <c r="K272" s="17" t="str">
        <f t="shared" si="4"/>
        <v>QualityProcess HygieneGeneralCIP Process ControlMake hygiene improvement decisions based on dataCIP graphical analysesPareto Charts (in PBI)Visualization of CIP data in Pareto‑type charts in Power BI for data‑driven operations.</v>
      </c>
      <c r="L272" s="3"/>
      <c r="M272" s="3"/>
      <c r="N272" s="3"/>
      <c r="O272" s="3"/>
      <c r="P272" s="3" t="s">
        <v>89</v>
      </c>
      <c r="Q272" s="3"/>
      <c r="R272" s="5"/>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row>
    <row r="273" spans="1:74" ht="75" x14ac:dyDescent="0.25">
      <c r="A273" s="9" t="s">
        <v>77</v>
      </c>
      <c r="B273" s="14" t="s">
        <v>78</v>
      </c>
      <c r="C273" s="3" t="s">
        <v>79</v>
      </c>
      <c r="D273" s="3" t="s">
        <v>967</v>
      </c>
      <c r="E273" s="3" t="s">
        <v>81</v>
      </c>
      <c r="F273" s="3" t="s">
        <v>1054</v>
      </c>
      <c r="G273" s="3" t="s">
        <v>1055</v>
      </c>
      <c r="H273" s="3" t="s">
        <v>1056</v>
      </c>
      <c r="I273" s="3" t="s">
        <v>1060</v>
      </c>
      <c r="J273" s="18" t="s">
        <v>1061</v>
      </c>
      <c r="K273" s="17" t="str">
        <f t="shared" si="4"/>
        <v>QualityProcess HygieneGeneralCIP Process ControlMake hygiene improvement decisions based on dataCIP graphical analysesPareto Charts (in PH)Visualization of CIP data in Pareto‑type charts in PH for data‑driven operations.</v>
      </c>
      <c r="L273" s="3"/>
      <c r="M273" s="3"/>
      <c r="N273" s="3"/>
      <c r="O273" s="3"/>
      <c r="P273" s="3" t="s">
        <v>89</v>
      </c>
      <c r="Q273" s="3"/>
      <c r="R273" s="5"/>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row>
    <row r="274" spans="1:74" ht="75" x14ac:dyDescent="0.25">
      <c r="A274" s="9" t="s">
        <v>77</v>
      </c>
      <c r="B274" s="14" t="s">
        <v>78</v>
      </c>
      <c r="C274" s="3" t="s">
        <v>79</v>
      </c>
      <c r="D274" s="3" t="s">
        <v>967</v>
      </c>
      <c r="E274" s="3" t="s">
        <v>81</v>
      </c>
      <c r="F274" s="3" t="s">
        <v>1054</v>
      </c>
      <c r="G274" s="3" t="s">
        <v>1055</v>
      </c>
      <c r="H274" s="3" t="s">
        <v>1056</v>
      </c>
      <c r="I274" s="3" t="s">
        <v>1063</v>
      </c>
      <c r="J274" s="18" t="s">
        <v>1064</v>
      </c>
      <c r="K274" s="17" t="str">
        <f t="shared" si="4"/>
        <v>QualityProcess HygieneGeneralCIP Process ControlMake hygiene improvement decisions based on dataCIP graphical analysesTrend Charts (in PBI)Visualization of CIP data in Trend‑type charts in Power BI for data‑driven operations.</v>
      </c>
      <c r="L274" s="3"/>
      <c r="M274" s="3"/>
      <c r="N274" s="3"/>
      <c r="O274" s="3"/>
      <c r="P274" s="3" t="s">
        <v>89</v>
      </c>
      <c r="Q274" s="3"/>
      <c r="R274" s="5"/>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row>
    <row r="275" spans="1:74" ht="75" x14ac:dyDescent="0.25">
      <c r="A275" s="9" t="s">
        <v>77</v>
      </c>
      <c r="B275" s="14" t="s">
        <v>78</v>
      </c>
      <c r="C275" s="3" t="s">
        <v>79</v>
      </c>
      <c r="D275" s="3" t="s">
        <v>967</v>
      </c>
      <c r="E275" s="3" t="s">
        <v>81</v>
      </c>
      <c r="F275" s="3" t="s">
        <v>1054</v>
      </c>
      <c r="G275" s="3" t="s">
        <v>1055</v>
      </c>
      <c r="H275" s="3" t="s">
        <v>1056</v>
      </c>
      <c r="I275" s="3" t="s">
        <v>1066</v>
      </c>
      <c r="J275" s="18" t="s">
        <v>1067</v>
      </c>
      <c r="K275" s="17" t="str">
        <f t="shared" si="4"/>
        <v>QualityProcess HygieneGeneralCIP Process ControlMake hygiene improvement decisions based on dataCIP graphical analysesTrend Charts (in PH)Visualization of CIP data in Trend‑type charts in PH for data‑driven operations.</v>
      </c>
      <c r="L275" s="3"/>
      <c r="M275" s="3"/>
      <c r="N275" s="3"/>
      <c r="O275" s="3"/>
      <c r="P275" s="3" t="s">
        <v>89</v>
      </c>
      <c r="Q275" s="3"/>
      <c r="R275" s="5"/>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row>
    <row r="276" spans="1:74" ht="75" x14ac:dyDescent="0.25">
      <c r="A276" s="9" t="s">
        <v>77</v>
      </c>
      <c r="B276" s="14" t="s">
        <v>78</v>
      </c>
      <c r="C276" s="3" t="s">
        <v>79</v>
      </c>
      <c r="D276" s="3" t="s">
        <v>967</v>
      </c>
      <c r="E276" s="3" t="s">
        <v>81</v>
      </c>
      <c r="F276" s="3" t="s">
        <v>1054</v>
      </c>
      <c r="G276" s="3" t="s">
        <v>1055</v>
      </c>
      <c r="H276" s="3" t="s">
        <v>1069</v>
      </c>
      <c r="I276" s="3" t="s">
        <v>1070</v>
      </c>
      <c r="J276" s="18" t="s">
        <v>1071</v>
      </c>
      <c r="K276" s="17" t="str">
        <f t="shared" si="4"/>
        <v>QualityProcess HygieneGeneralCIP Process ControlMake hygiene improvement decisions based on dataCIP data in BrewdatBrewdat IntegrationPublishes and maintains CIP data in the datalake (Brewdat) for global analytics.</v>
      </c>
      <c r="L276" s="3"/>
      <c r="M276" s="3"/>
      <c r="N276" s="3"/>
      <c r="O276" s="3"/>
      <c r="P276" s="3" t="s">
        <v>155</v>
      </c>
      <c r="Q276" s="3"/>
      <c r="R276" s="5"/>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row>
    <row r="277" spans="1:74" ht="105" x14ac:dyDescent="0.25">
      <c r="A277" s="9" t="s">
        <v>77</v>
      </c>
      <c r="B277" s="14" t="s">
        <v>78</v>
      </c>
      <c r="C277" s="3" t="s">
        <v>79</v>
      </c>
      <c r="D277" s="3" t="s">
        <v>967</v>
      </c>
      <c r="E277" s="3" t="s">
        <v>81</v>
      </c>
      <c r="F277" s="3" t="s">
        <v>1073</v>
      </c>
      <c r="G277" s="3" t="s">
        <v>1074</v>
      </c>
      <c r="H277" s="3" t="s">
        <v>1075</v>
      </c>
      <c r="I277" s="3" t="s">
        <v>1076</v>
      </c>
      <c r="J277" s="18" t="s">
        <v>1077</v>
      </c>
      <c r="K277" s="17" t="str">
        <f t="shared" si="4"/>
        <v>QualityProcess HygieneGeneralCIP Planning ManagementManage (create, view and execute) the CIP planningExpiration and planning CIP information connectedEnhancement - Planned Date/Planning (YES/NO) Indicated in CIP DashboardHighlights in the CIP Dashboard whether a CIP Description has planning associated.</v>
      </c>
      <c r="L277" s="3"/>
      <c r="M277" s="3"/>
      <c r="N277" s="3"/>
      <c r="O277" s="3"/>
      <c r="P277" s="3" t="s">
        <v>89</v>
      </c>
      <c r="Q277" s="3"/>
      <c r="R277" s="5"/>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row>
    <row r="278" spans="1:74" ht="90" x14ac:dyDescent="0.25">
      <c r="A278" s="9" t="s">
        <v>77</v>
      </c>
      <c r="B278" s="14" t="s">
        <v>78</v>
      </c>
      <c r="C278" s="3" t="s">
        <v>79</v>
      </c>
      <c r="D278" s="3" t="s">
        <v>967</v>
      </c>
      <c r="E278" s="3" t="s">
        <v>81</v>
      </c>
      <c r="F278" s="3" t="s">
        <v>1079</v>
      </c>
      <c r="G278" s="3" t="s">
        <v>1074</v>
      </c>
      <c r="H278" s="3" t="s">
        <v>1075</v>
      </c>
      <c r="I278" s="3" t="s">
        <v>1080</v>
      </c>
      <c r="J278" s="18" t="s">
        <v>1081</v>
      </c>
      <c r="K278" s="17" t="str">
        <f t="shared" si="4"/>
        <v>QualityProcess HygieneGeneralCIP Compliance ManagementManage (create, view and execute) the CIP planningExpiration and planning CIP information connectedEnhancement - Display CIP Expiration Date on Planned CardDisplays CIP expiration information on planned cards for better prioritization.</v>
      </c>
      <c r="L278" s="3"/>
      <c r="M278" s="3"/>
      <c r="N278" s="3"/>
      <c r="O278" s="3"/>
      <c r="P278" s="3" t="s">
        <v>155</v>
      </c>
      <c r="Q278" s="3"/>
      <c r="R278" s="5"/>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row>
    <row r="279" spans="1:74" ht="105" x14ac:dyDescent="0.25">
      <c r="A279" s="9" t="s">
        <v>77</v>
      </c>
      <c r="B279" s="14" t="s">
        <v>78</v>
      </c>
      <c r="C279" s="3" t="s">
        <v>79</v>
      </c>
      <c r="D279" s="3" t="s">
        <v>967</v>
      </c>
      <c r="E279" s="3" t="s">
        <v>81</v>
      </c>
      <c r="F279" s="3" t="s">
        <v>1073</v>
      </c>
      <c r="G279" s="3" t="s">
        <v>1074</v>
      </c>
      <c r="H279" s="3" t="s">
        <v>1075</v>
      </c>
      <c r="I279" s="3" t="s">
        <v>1083</v>
      </c>
      <c r="J279" s="18" t="s">
        <v>1084</v>
      </c>
      <c r="K279" s="17" t="str">
        <f t="shared" si="4"/>
        <v>QualityProcess HygieneGeneralCIP Planning ManagementManage (create, view and execute) the CIP planningExpiration and planning CIP information connectedCIP Plan - Add CIP Plan via CIP DashboardAdd a planned CIP directly from the CIP Dashboard to facilitate planning based on expiration dates.</v>
      </c>
      <c r="L279" s="3"/>
      <c r="M279" s="3"/>
      <c r="N279" s="3"/>
      <c r="O279" s="3"/>
      <c r="P279" s="3" t="s">
        <v>155</v>
      </c>
      <c r="Q279" s="3"/>
      <c r="R279" s="5"/>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row>
    <row r="280" spans="1:74" ht="75" x14ac:dyDescent="0.25">
      <c r="A280" s="9" t="s">
        <v>77</v>
      </c>
      <c r="B280" s="14" t="s">
        <v>78</v>
      </c>
      <c r="C280" s="3" t="s">
        <v>79</v>
      </c>
      <c r="D280" s="3" t="s">
        <v>967</v>
      </c>
      <c r="E280" s="3" t="s">
        <v>81</v>
      </c>
      <c r="F280" s="3" t="s">
        <v>1073</v>
      </c>
      <c r="G280" s="3" t="s">
        <v>1074</v>
      </c>
      <c r="H280" s="3" t="s">
        <v>1086</v>
      </c>
      <c r="I280" s="3" t="s">
        <v>1087</v>
      </c>
      <c r="J280" s="18" t="s">
        <v>1088</v>
      </c>
      <c r="K280" s="17" t="str">
        <f t="shared" si="4"/>
        <v>QualityProcess HygieneGeneralCIP Planning ManagementManage (create, view and execute) the CIP planningConsolidated CIP planningPlan a CIPEnables planning of CIP cleanings and communicating to operators what must be executed.</v>
      </c>
      <c r="L280" s="3"/>
      <c r="M280" s="3"/>
      <c r="N280" s="3"/>
      <c r="O280" s="3"/>
      <c r="P280" s="3" t="s">
        <v>155</v>
      </c>
      <c r="Q280" s="3"/>
      <c r="R280" s="5"/>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row>
    <row r="281" spans="1:74" ht="105" x14ac:dyDescent="0.25">
      <c r="A281" s="9" t="s">
        <v>77</v>
      </c>
      <c r="B281" s="14" t="s">
        <v>78</v>
      </c>
      <c r="C281" s="3" t="s">
        <v>79</v>
      </c>
      <c r="D281" s="3" t="s">
        <v>967</v>
      </c>
      <c r="E281" s="3" t="s">
        <v>81</v>
      </c>
      <c r="F281" s="3" t="s">
        <v>1073</v>
      </c>
      <c r="G281" s="3" t="s">
        <v>1074</v>
      </c>
      <c r="H281" s="3" t="s">
        <v>1086</v>
      </c>
      <c r="I281" s="3" t="s">
        <v>1090</v>
      </c>
      <c r="J281" s="18" t="s">
        <v>1091</v>
      </c>
      <c r="K281" s="17" t="str">
        <f t="shared" si="4"/>
        <v>QualityProcess HygieneGeneralCIP Planning ManagementManage (create, view and execute) the CIP planningConsolidated CIP planningEnhancement - Additional Selection DropdownsUsability improvement that allows selecting a loop before choosing a CIP Description from an already‑filtered list.</v>
      </c>
      <c r="L281" s="3"/>
      <c r="M281" s="3"/>
      <c r="N281" s="3"/>
      <c r="O281" s="3"/>
      <c r="P281" s="3" t="s">
        <v>89</v>
      </c>
      <c r="Q281" s="3"/>
      <c r="R281" s="5"/>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row>
    <row r="282" spans="1:74" ht="90" x14ac:dyDescent="0.25">
      <c r="A282" s="9" t="s">
        <v>77</v>
      </c>
      <c r="B282" s="14" t="s">
        <v>78</v>
      </c>
      <c r="C282" s="3" t="s">
        <v>79</v>
      </c>
      <c r="D282" s="3" t="s">
        <v>967</v>
      </c>
      <c r="E282" s="3" t="s">
        <v>81</v>
      </c>
      <c r="F282" s="3" t="s">
        <v>1073</v>
      </c>
      <c r="G282" s="3" t="s">
        <v>1074</v>
      </c>
      <c r="H282" s="3" t="s">
        <v>1086</v>
      </c>
      <c r="I282" s="3" t="s">
        <v>1093</v>
      </c>
      <c r="J282" s="18" t="s">
        <v>1094</v>
      </c>
      <c r="K282" s="17" t="str">
        <f t="shared" si="4"/>
        <v>QualityProcess HygieneGeneralCIP Planning ManagementManage (create, view and execute) the CIP planningConsolidated CIP planningEnhancement - Optional Field InformationShows optional information for the applicable fields, reducing entry errors.</v>
      </c>
      <c r="L282" s="3"/>
      <c r="M282" s="3"/>
      <c r="N282" s="3"/>
      <c r="O282" s="3"/>
      <c r="P282" s="3" t="s">
        <v>155</v>
      </c>
      <c r="Q282" s="3"/>
      <c r="R282" s="5"/>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row>
    <row r="283" spans="1:74" ht="75" x14ac:dyDescent="0.25">
      <c r="A283" s="9" t="s">
        <v>77</v>
      </c>
      <c r="B283" s="14" t="s">
        <v>78</v>
      </c>
      <c r="C283" s="3" t="s">
        <v>79</v>
      </c>
      <c r="D283" s="3" t="s">
        <v>967</v>
      </c>
      <c r="E283" s="3" t="s">
        <v>81</v>
      </c>
      <c r="F283" s="3" t="s">
        <v>1073</v>
      </c>
      <c r="G283" s="3" t="s">
        <v>1074</v>
      </c>
      <c r="H283" s="3" t="s">
        <v>1086</v>
      </c>
      <c r="I283" s="3" t="s">
        <v>1096</v>
      </c>
      <c r="J283" s="18" t="s">
        <v>1097</v>
      </c>
      <c r="K283" s="17" t="str">
        <f t="shared" si="4"/>
        <v>QualityProcess HygieneGeneralCIP Planning ManagementManage (create, view and execute) the CIP planningConsolidated CIP planningDelete Planned CIPDeletes a planned CIP when no longer needed.</v>
      </c>
      <c r="L283" s="3"/>
      <c r="M283" s="3"/>
      <c r="N283" s="3"/>
      <c r="O283" s="3"/>
      <c r="P283" s="3" t="s">
        <v>155</v>
      </c>
      <c r="Q283" s="3"/>
      <c r="R283" s="5"/>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row>
    <row r="284" spans="1:74" ht="75" x14ac:dyDescent="0.25">
      <c r="A284" s="9" t="s">
        <v>77</v>
      </c>
      <c r="B284" s="14" t="s">
        <v>78</v>
      </c>
      <c r="C284" s="3" t="s">
        <v>79</v>
      </c>
      <c r="D284" s="3" t="s">
        <v>967</v>
      </c>
      <c r="E284" s="3" t="s">
        <v>81</v>
      </c>
      <c r="F284" s="3" t="s">
        <v>1073</v>
      </c>
      <c r="G284" s="3" t="s">
        <v>1074</v>
      </c>
      <c r="H284" s="3" t="s">
        <v>1086</v>
      </c>
      <c r="I284" s="3" t="s">
        <v>1099</v>
      </c>
      <c r="J284" s="18" t="s">
        <v>1100</v>
      </c>
      <c r="K284" s="17" t="str">
        <f t="shared" si="4"/>
        <v>QualityProcess HygieneGeneralCIP Planning ManagementManage (create, view and execute) the CIP planningConsolidated CIP planningEdit Planned CIPEdits planned CIPs to adjust dates, scope, and priorities.</v>
      </c>
      <c r="L284" s="3"/>
      <c r="M284" s="3"/>
      <c r="N284" s="3"/>
      <c r="O284" s="3"/>
      <c r="P284" s="3" t="s">
        <v>155</v>
      </c>
      <c r="Q284" s="3"/>
      <c r="R284" s="5"/>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row>
    <row r="285" spans="1:74" ht="75" x14ac:dyDescent="0.25">
      <c r="A285" s="9" t="s">
        <v>77</v>
      </c>
      <c r="B285" s="14" t="s">
        <v>78</v>
      </c>
      <c r="C285" s="3" t="s">
        <v>79</v>
      </c>
      <c r="D285" s="3" t="s">
        <v>967</v>
      </c>
      <c r="E285" s="3" t="s">
        <v>81</v>
      </c>
      <c r="F285" s="3" t="s">
        <v>1073</v>
      </c>
      <c r="G285" s="3" t="s">
        <v>1074</v>
      </c>
      <c r="H285" s="3" t="s">
        <v>1086</v>
      </c>
      <c r="I285" s="3" t="s">
        <v>1102</v>
      </c>
      <c r="J285" s="18" t="s">
        <v>1103</v>
      </c>
      <c r="K285" s="17" t="str">
        <f t="shared" si="4"/>
        <v>QualityProcess HygieneGeneralCIP Planning ManagementManage (create, view and execute) the CIP planningConsolidated CIP planningCIP Order PrioritySets planned CIP priority to focus resources on critical risks.</v>
      </c>
      <c r="L285" s="3"/>
      <c r="M285" s="3"/>
      <c r="N285" s="3"/>
      <c r="O285" s="3"/>
      <c r="P285" s="3" t="s">
        <v>155</v>
      </c>
      <c r="Q285" s="3"/>
      <c r="R285" s="5"/>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row>
    <row r="286" spans="1:74" ht="75" x14ac:dyDescent="0.25">
      <c r="A286" s="9" t="s">
        <v>77</v>
      </c>
      <c r="B286" s="14" t="s">
        <v>78</v>
      </c>
      <c r="C286" s="3" t="s">
        <v>79</v>
      </c>
      <c r="D286" s="3" t="s">
        <v>967</v>
      </c>
      <c r="E286" s="3" t="s">
        <v>81</v>
      </c>
      <c r="F286" s="3" t="s">
        <v>1073</v>
      </c>
      <c r="G286" s="3" t="s">
        <v>1074</v>
      </c>
      <c r="H286" s="3" t="s">
        <v>1105</v>
      </c>
      <c r="I286" s="3" t="s">
        <v>1106</v>
      </c>
      <c r="J286" s="18" t="s">
        <v>1107</v>
      </c>
      <c r="K286" s="17" t="str">
        <f t="shared" si="4"/>
        <v>QualityProcess HygieneGeneralCIP Planning ManagementManage (create, view and execute) the CIP planningCIP planning justificationUser JustificationAllows justification of non‑execution of a planned CIP for audit and learning.</v>
      </c>
      <c r="L286" s="3"/>
      <c r="M286" s="3"/>
      <c r="N286" s="3"/>
      <c r="O286" s="3"/>
      <c r="P286" s="3" t="s">
        <v>155</v>
      </c>
      <c r="Q286" s="3"/>
      <c r="R286" s="5"/>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row>
    <row r="287" spans="1:74" ht="120" x14ac:dyDescent="0.25">
      <c r="A287" s="9" t="s">
        <v>77</v>
      </c>
      <c r="B287" s="14" t="s">
        <v>78</v>
      </c>
      <c r="C287" s="3" t="s">
        <v>79</v>
      </c>
      <c r="D287" s="3" t="s">
        <v>967</v>
      </c>
      <c r="E287" s="3" t="s">
        <v>81</v>
      </c>
      <c r="F287" s="3" t="s">
        <v>1109</v>
      </c>
      <c r="G287" s="3" t="s">
        <v>1110</v>
      </c>
      <c r="H287" s="3" t="s">
        <v>1111</v>
      </c>
      <c r="I287" s="3" t="s">
        <v>1112</v>
      </c>
      <c r="J287" s="18" t="s">
        <v>1113</v>
      </c>
      <c r="K287" s="17" t="str">
        <f t="shared" si="4"/>
        <v>QualityProcess HygieneGeneralMaster Cleaning Schedule ManagementManage the applicable hygiene rules (Master Cleaning Schedule) for the brewery based on the global/zone definitionConsolidated Master Cleaning Schedule managementMCS Overview (front-end)Front‑end to view and maintain the Master Cleaning Schedule information integrated with PH.</v>
      </c>
      <c r="L287" s="3"/>
      <c r="M287" s="3"/>
      <c r="N287" s="3"/>
      <c r="O287" s="3"/>
      <c r="P287" s="3" t="s">
        <v>155</v>
      </c>
      <c r="Q287" s="3"/>
      <c r="R287" s="5"/>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row>
    <row r="288" spans="1:74" ht="105" x14ac:dyDescent="0.25">
      <c r="A288" s="9" t="s">
        <v>77</v>
      </c>
      <c r="B288" s="14" t="s">
        <v>78</v>
      </c>
      <c r="C288" s="3" t="s">
        <v>79</v>
      </c>
      <c r="D288" s="3" t="s">
        <v>967</v>
      </c>
      <c r="E288" s="3" t="s">
        <v>81</v>
      </c>
      <c r="F288" s="3" t="s">
        <v>1109</v>
      </c>
      <c r="G288" s="3" t="s">
        <v>1110</v>
      </c>
      <c r="H288" s="3" t="s">
        <v>1111</v>
      </c>
      <c r="I288" s="3" t="s">
        <v>1115</v>
      </c>
      <c r="J288" s="18" t="s">
        <v>1116</v>
      </c>
      <c r="K288" s="17" t="str">
        <f t="shared" si="4"/>
        <v>QualityProcess HygieneGeneralMaster Cleaning Schedule ManagementManage the applicable hygiene rules (Master Cleaning Schedule) for the brewery based on the global/zone definitionConsolidated Master Cleaning Schedule managementMCS ConfigurationAbility to add, edit, and delete/disable a CIP frequency/rule.</v>
      </c>
      <c r="L288" s="3"/>
      <c r="M288" s="3"/>
      <c r="N288" s="3"/>
      <c r="O288" s="3"/>
      <c r="P288" s="3" t="s">
        <v>89</v>
      </c>
      <c r="Q288" s="3"/>
      <c r="R288" s="5"/>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row>
    <row r="289" spans="1:74" ht="105" x14ac:dyDescent="0.25">
      <c r="A289" s="9" t="s">
        <v>77</v>
      </c>
      <c r="B289" s="14" t="s">
        <v>78</v>
      </c>
      <c r="C289" s="3" t="s">
        <v>79</v>
      </c>
      <c r="D289" s="3" t="s">
        <v>967</v>
      </c>
      <c r="E289" s="3" t="s">
        <v>81</v>
      </c>
      <c r="F289" s="3" t="s">
        <v>1079</v>
      </c>
      <c r="G289" s="3" t="s">
        <v>1110</v>
      </c>
      <c r="H289" s="3" t="s">
        <v>1118</v>
      </c>
      <c r="I289" s="3" t="s">
        <v>1119</v>
      </c>
      <c r="J289" s="18" t="s">
        <v>1120</v>
      </c>
      <c r="K289" s="17" t="str">
        <f t="shared" si="4"/>
        <v>QualityProcess HygieneGeneralCIP Compliance ManagementManage the applicable hygiene rules (Master Cleaning Schedule) for the brewery based on the global/zone definitionCIP equivalencesMother-Daughter Table for CIP Loops/DescriptionEquivalence between CIP Descriptions for CIP Compliance calculation.</v>
      </c>
      <c r="L289" s="3"/>
      <c r="M289" s="3"/>
      <c r="N289" s="3"/>
      <c r="O289" s="3"/>
      <c r="P289" s="3" t="s">
        <v>89</v>
      </c>
      <c r="Q289" s="3"/>
      <c r="R289" s="5"/>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row>
    <row r="290" spans="1:74" ht="105" x14ac:dyDescent="0.25">
      <c r="A290" s="9" t="s">
        <v>77</v>
      </c>
      <c r="B290" s="14" t="s">
        <v>78</v>
      </c>
      <c r="C290" s="3" t="s">
        <v>79</v>
      </c>
      <c r="D290" s="3" t="s">
        <v>967</v>
      </c>
      <c r="E290" s="3" t="s">
        <v>81</v>
      </c>
      <c r="F290" s="3" t="s">
        <v>1079</v>
      </c>
      <c r="G290" s="3" t="s">
        <v>1110</v>
      </c>
      <c r="H290" s="3" t="s">
        <v>1118</v>
      </c>
      <c r="I290" s="3" t="s">
        <v>1122</v>
      </c>
      <c r="J290" s="18" t="s">
        <v>1123</v>
      </c>
      <c r="K290" s="17" t="str">
        <f t="shared" si="4"/>
        <v>QualityProcess HygieneGeneralCIP Compliance ManagementManage the applicable hygiene rules (Master Cleaning Schedule) for the brewery based on the global/zone definitionCIP equivalencesMother-Daughter Table for CIP ProgramsEquivalence between CIP Programs for CIP Compliance calculation.</v>
      </c>
      <c r="L290" s="3"/>
      <c r="M290" s="3"/>
      <c r="N290" s="3"/>
      <c r="O290" s="3"/>
      <c r="P290" s="3" t="s">
        <v>89</v>
      </c>
      <c r="Q290" s="3"/>
      <c r="R290" s="5"/>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row>
    <row r="291" spans="1:74" ht="120" x14ac:dyDescent="0.25">
      <c r="A291" s="9" t="s">
        <v>77</v>
      </c>
      <c r="B291" s="14" t="s">
        <v>78</v>
      </c>
      <c r="C291" s="3" t="s">
        <v>79</v>
      </c>
      <c r="D291" s="3" t="s">
        <v>967</v>
      </c>
      <c r="E291" s="3" t="s">
        <v>81</v>
      </c>
      <c r="F291" s="3" t="s">
        <v>1079</v>
      </c>
      <c r="G291" s="3" t="s">
        <v>1110</v>
      </c>
      <c r="H291" s="3" t="s">
        <v>1125</v>
      </c>
      <c r="I291" s="3" t="s">
        <v>1126</v>
      </c>
      <c r="J291" s="18" t="s">
        <v>1127</v>
      </c>
      <c r="K291" s="17" t="str">
        <f t="shared" si="4"/>
        <v>QualityProcess HygieneGeneralCIP Compliance ManagementManage the applicable hygiene rules (Master Cleaning Schedule) for the brewery based on the global/zone definitionCIP Compliance exception managementCIP Compliance Exception ManagementWorkflow to disable a CIP frequency for a defined period (example: equipment out of service).</v>
      </c>
      <c r="L291" s="3"/>
      <c r="M291" s="3"/>
      <c r="N291" s="3"/>
      <c r="O291" s="3"/>
      <c r="P291" s="3" t="s">
        <v>89</v>
      </c>
      <c r="Q291" s="3"/>
      <c r="R291" s="5"/>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row>
    <row r="292" spans="1:74" ht="120" x14ac:dyDescent="0.25">
      <c r="A292" s="9" t="s">
        <v>77</v>
      </c>
      <c r="B292" s="14" t="s">
        <v>78</v>
      </c>
      <c r="C292" s="3" t="s">
        <v>79</v>
      </c>
      <c r="D292" s="3" t="s">
        <v>967</v>
      </c>
      <c r="E292" s="3" t="s">
        <v>81</v>
      </c>
      <c r="F292" s="3" t="s">
        <v>1079</v>
      </c>
      <c r="G292" s="3" t="s">
        <v>1110</v>
      </c>
      <c r="H292" s="3" t="s">
        <v>1129</v>
      </c>
      <c r="I292" s="3" t="s">
        <v>1130</v>
      </c>
      <c r="J292" s="18" t="s">
        <v>1131</v>
      </c>
      <c r="K292" s="17" t="str">
        <f t="shared" si="4"/>
        <v>QualityProcess HygieneGeneralCIP Compliance ManagementManage the applicable hygiene rules (Master Cleaning Schedule) for the brewery based on the global/zone definitionCIP Compliance critial itemsEnhancement - Critical Loop Check BoxWorkflow to classify a CIP as critical and highlight this in the system, and to calculate CIP Compliance using this filter.</v>
      </c>
      <c r="L292" s="3"/>
      <c r="M292" s="3"/>
      <c r="N292" s="3"/>
      <c r="O292" s="3"/>
      <c r="P292" s="3" t="s">
        <v>89</v>
      </c>
      <c r="Q292" s="3"/>
      <c r="R292" s="5"/>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row>
    <row r="293" spans="1:74" ht="120" x14ac:dyDescent="0.25">
      <c r="A293" s="9" t="s">
        <v>77</v>
      </c>
      <c r="B293" s="14" t="s">
        <v>78</v>
      </c>
      <c r="C293" s="3" t="s">
        <v>79</v>
      </c>
      <c r="D293" s="3" t="s">
        <v>967</v>
      </c>
      <c r="E293" s="3" t="s">
        <v>81</v>
      </c>
      <c r="F293" s="3" t="s">
        <v>1079</v>
      </c>
      <c r="G293" s="3" t="s">
        <v>1110</v>
      </c>
      <c r="H293" s="3" t="s">
        <v>1133</v>
      </c>
      <c r="I293" s="3" t="s">
        <v>1134</v>
      </c>
      <c r="J293" s="18" t="s">
        <v>1135</v>
      </c>
      <c r="K293" s="17" t="str">
        <f t="shared" si="4"/>
        <v>QualityProcess HygieneGeneralCIP Compliance ManagementManage the applicable hygiene rules (Master Cleaning Schedule) for the brewery based on the global/zone definitionBrand equivalence matrix managementMaster Cleaning Schedule - Brand Dependent Equipment FrequenciesManagement of the brand equivalence matrix to support cleaning decision‑making.</v>
      </c>
      <c r="L293" s="3"/>
      <c r="M293" s="3"/>
      <c r="N293" s="3"/>
      <c r="O293" s="3"/>
      <c r="P293" s="3" t="s">
        <v>89</v>
      </c>
      <c r="Q293" s="3"/>
      <c r="R293" s="5"/>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row>
    <row r="294" spans="1:74" ht="120" x14ac:dyDescent="0.25">
      <c r="A294" s="9" t="s">
        <v>77</v>
      </c>
      <c r="B294" s="14" t="s">
        <v>78</v>
      </c>
      <c r="C294" s="3" t="s">
        <v>79</v>
      </c>
      <c r="D294" s="3" t="s">
        <v>967</v>
      </c>
      <c r="E294" s="3" t="s">
        <v>81</v>
      </c>
      <c r="F294" s="3" t="s">
        <v>1110</v>
      </c>
      <c r="G294" s="3" t="s">
        <v>1110</v>
      </c>
      <c r="H294" s="3" t="s">
        <v>1137</v>
      </c>
      <c r="I294" s="3" t="s">
        <v>1138</v>
      </c>
      <c r="J294" s="18" t="s">
        <v>1139</v>
      </c>
      <c r="K294" s="17" t="str">
        <f t="shared" si="4"/>
        <v>QualityProcess HygieneGeneralManage the applicable hygiene rules (Master Cleaning Schedule) for the brewery based on the global/zone definitionManage the applicable hygiene rules (Master Cleaning Schedule) for the brewery based on the global/zone definitionConnected cleaning SOPsAcadia IntegrationConnects cleaning SOPs (Acadia) to CIP recording and execution.</v>
      </c>
      <c r="L294" s="3"/>
      <c r="M294" s="3"/>
      <c r="N294" s="3"/>
      <c r="O294" s="3"/>
      <c r="P294" s="3" t="s">
        <v>89</v>
      </c>
      <c r="Q294" s="3"/>
      <c r="R294" s="5"/>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row>
    <row r="295" spans="1:74" ht="105" x14ac:dyDescent="0.25">
      <c r="A295" s="9" t="s">
        <v>77</v>
      </c>
      <c r="B295" s="14" t="s">
        <v>78</v>
      </c>
      <c r="C295" s="3" t="s">
        <v>79</v>
      </c>
      <c r="D295" s="3" t="s">
        <v>967</v>
      </c>
      <c r="E295" s="3" t="s">
        <v>81</v>
      </c>
      <c r="F295" s="3" t="s">
        <v>1109</v>
      </c>
      <c r="G295" s="3" t="s">
        <v>1110</v>
      </c>
      <c r="H295" s="3" t="s">
        <v>1141</v>
      </c>
      <c r="I295" s="3" t="s">
        <v>1142</v>
      </c>
      <c r="J295" s="18" t="s">
        <v>1143</v>
      </c>
      <c r="K295" s="17" t="str">
        <f t="shared" si="4"/>
        <v>QualityProcess HygieneGeneralMaster Cleaning Schedule ManagementManage the applicable hygiene rules (Master Cleaning Schedule) for the brewery based on the global/zone definitionChemical Products ValidationChemical Products Validation/ManagementRecords and approves chemicals used in CIP with full traceability.</v>
      </c>
      <c r="L295" s="3"/>
      <c r="M295" s="3"/>
      <c r="N295" s="3"/>
      <c r="O295" s="3"/>
      <c r="P295" s="3" t="s">
        <v>89</v>
      </c>
      <c r="Q295" s="3"/>
      <c r="R295" s="5"/>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row>
    <row r="296" spans="1:74" ht="120" x14ac:dyDescent="0.25">
      <c r="A296" s="9" t="s">
        <v>77</v>
      </c>
      <c r="B296" s="14" t="s">
        <v>78</v>
      </c>
      <c r="C296" s="3" t="s">
        <v>79</v>
      </c>
      <c r="D296" s="3" t="s">
        <v>967</v>
      </c>
      <c r="E296" s="3" t="s">
        <v>81</v>
      </c>
      <c r="F296" s="3" t="s">
        <v>1109</v>
      </c>
      <c r="G296" s="3" t="s">
        <v>1110</v>
      </c>
      <c r="H296" s="3" t="s">
        <v>1145</v>
      </c>
      <c r="I296" s="3" t="s">
        <v>1145</v>
      </c>
      <c r="J296" s="18" t="s">
        <v>1146</v>
      </c>
      <c r="K296" s="17" t="str">
        <f t="shared" si="4"/>
        <v>QualityProcess HygieneGeneralMaster Cleaning Schedule ManagementManage the applicable hygiene rules (Master Cleaning Schedule) for the brewery based on the global/zone definitionMaster Cleaning Schedule Change Approval FlowMaster Cleaning Schedule Change Approval FlowZone approval workflow for changes to a brewery’s Master Cleaning Schedule.</v>
      </c>
      <c r="L296" s="3"/>
      <c r="M296" s="3"/>
      <c r="N296" s="3"/>
      <c r="O296" s="3"/>
      <c r="P296" s="3" t="s">
        <v>89</v>
      </c>
      <c r="Q296" s="3"/>
      <c r="R296" s="5"/>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row>
    <row r="297" spans="1:74" ht="90" x14ac:dyDescent="0.25">
      <c r="A297" s="9" t="s">
        <v>77</v>
      </c>
      <c r="B297" s="14" t="s">
        <v>78</v>
      </c>
      <c r="C297" s="3" t="s">
        <v>79</v>
      </c>
      <c r="D297" s="3" t="s">
        <v>967</v>
      </c>
      <c r="E297" s="3" t="s">
        <v>81</v>
      </c>
      <c r="F297" s="3" t="s">
        <v>1148</v>
      </c>
      <c r="G297" s="3" t="s">
        <v>1149</v>
      </c>
      <c r="H297" s="3" t="s">
        <v>1150</v>
      </c>
      <c r="I297" s="3" t="s">
        <v>1151</v>
      </c>
      <c r="J297" s="18" t="s">
        <v>1152</v>
      </c>
      <c r="K297" s="17" t="str">
        <f t="shared" si="4"/>
        <v>QualityProcess HygieneGeneralCIP Station ManagementManage the operation of the CIP StationCIP Station managementCIP Station Management (Basic)Manages the CIP station (PTS, make‑up, volume/status), ensuring operational readiness.</v>
      </c>
      <c r="L297" s="3"/>
      <c r="M297" s="3"/>
      <c r="N297" s="3"/>
      <c r="O297" s="3"/>
      <c r="P297" s="3" t="s">
        <v>89</v>
      </c>
      <c r="Q297" s="3"/>
      <c r="R297" s="5"/>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row>
    <row r="298" spans="1:74" ht="90" x14ac:dyDescent="0.25">
      <c r="A298" s="9" t="s">
        <v>77</v>
      </c>
      <c r="B298" s="14" t="s">
        <v>78</v>
      </c>
      <c r="C298" s="3" t="s">
        <v>79</v>
      </c>
      <c r="D298" s="3" t="s">
        <v>967</v>
      </c>
      <c r="E298" s="3" t="s">
        <v>81</v>
      </c>
      <c r="F298" s="3" t="s">
        <v>1148</v>
      </c>
      <c r="G298" s="3" t="s">
        <v>1149</v>
      </c>
      <c r="H298" s="3" t="s">
        <v>1150</v>
      </c>
      <c r="I298" s="3" t="s">
        <v>1154</v>
      </c>
      <c r="J298" s="18" t="s">
        <v>1155</v>
      </c>
      <c r="K298" s="17" t="str">
        <f t="shared" si="4"/>
        <v>QualityProcess HygieneGeneralCIP Station ManagementManage the operation of the CIP StationCIP Station managementCIP Station Management (Intermediate)Enhances CIP station control with consumption, status, and automated checks.</v>
      </c>
      <c r="L298" s="3"/>
      <c r="M298" s="3"/>
      <c r="N298" s="3"/>
      <c r="O298" s="3"/>
      <c r="P298" s="3" t="s">
        <v>89</v>
      </c>
      <c r="Q298" s="3"/>
      <c r="R298" s="5"/>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row>
    <row r="299" spans="1:74" ht="75" x14ac:dyDescent="0.25">
      <c r="A299" s="9" t="s">
        <v>77</v>
      </c>
      <c r="B299" s="14" t="s">
        <v>78</v>
      </c>
      <c r="C299" s="3" t="s">
        <v>79</v>
      </c>
      <c r="D299" s="3" t="s">
        <v>967</v>
      </c>
      <c r="E299" s="3" t="s">
        <v>81</v>
      </c>
      <c r="F299" s="3" t="s">
        <v>1157</v>
      </c>
      <c r="G299" s="3" t="s">
        <v>1158</v>
      </c>
      <c r="H299" s="3" t="s">
        <v>1159</v>
      </c>
      <c r="I299" s="3" t="s">
        <v>1160</v>
      </c>
      <c r="J299" s="18" t="s">
        <v>1161</v>
      </c>
      <c r="K299" s="17" t="str">
        <f t="shared" si="4"/>
        <v>QualityProcess HygieneGeneralCIP Effectiveness ManagementMonitor and ensure the effectiveness of CIP (cleaning) executionCIP EffectivenessInternal Quality IntegrationIntegration with PTS Execution for CIP Effectiveness calculation.</v>
      </c>
      <c r="L299" s="3"/>
      <c r="M299" s="3"/>
      <c r="N299" s="3"/>
      <c r="O299" s="3"/>
      <c r="P299" s="3" t="s">
        <v>89</v>
      </c>
      <c r="Q299" s="3"/>
      <c r="R299" s="5"/>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row>
    <row r="300" spans="1:74" ht="90" x14ac:dyDescent="0.25">
      <c r="A300" s="9" t="s">
        <v>77</v>
      </c>
      <c r="B300" s="14" t="s">
        <v>78</v>
      </c>
      <c r="C300" s="3" t="s">
        <v>79</v>
      </c>
      <c r="D300" s="3" t="s">
        <v>967</v>
      </c>
      <c r="E300" s="3" t="s">
        <v>227</v>
      </c>
      <c r="F300" s="3" t="s">
        <v>1157</v>
      </c>
      <c r="G300" s="3" t="s">
        <v>1158</v>
      </c>
      <c r="H300" s="3" t="s">
        <v>1159</v>
      </c>
      <c r="I300" s="3" t="s">
        <v>1163</v>
      </c>
      <c r="J300" s="18" t="s">
        <v>1164</v>
      </c>
      <c r="K300" s="17" t="str">
        <f t="shared" si="4"/>
        <v>QualityProcess HygieneBrewingCIP Effectiveness ManagementMonitor and ensure the effectiveness of CIP (cleaning) executionCIP EffectivenessCIP Effectiveness Calculation &amp; Visualisation (Basic)Calculate CIP Effectiveness based on PTS Execution.</v>
      </c>
      <c r="L300" s="3"/>
      <c r="M300" s="3"/>
      <c r="N300" s="3"/>
      <c r="O300" s="3"/>
      <c r="P300" s="3" t="s">
        <v>89</v>
      </c>
      <c r="Q300" s="3"/>
      <c r="R300" s="5"/>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row>
    <row r="301" spans="1:74" ht="105" x14ac:dyDescent="0.25">
      <c r="A301" s="9" t="s">
        <v>77</v>
      </c>
      <c r="B301" s="14" t="s">
        <v>78</v>
      </c>
      <c r="C301" s="3" t="s">
        <v>79</v>
      </c>
      <c r="D301" s="3" t="s">
        <v>967</v>
      </c>
      <c r="E301" s="3" t="s">
        <v>227</v>
      </c>
      <c r="F301" s="3" t="s">
        <v>1157</v>
      </c>
      <c r="G301" s="3" t="s">
        <v>1158</v>
      </c>
      <c r="H301" s="3" t="s">
        <v>1159</v>
      </c>
      <c r="I301" s="3" t="s">
        <v>1166</v>
      </c>
      <c r="J301" s="18" t="s">
        <v>1167</v>
      </c>
      <c r="K301" s="17" t="str">
        <f t="shared" si="4"/>
        <v>QualityProcess HygieneBrewingCIP Effectiveness ManagementMonitor and ensure the effectiveness of CIP (cleaning) executionCIP EffectivenessCIP Effectiveness Calculation &amp; Visualisation (Intermediate)Calculate CIP Effectiveness based on conductivity, temperature, pressure, and flow rate values throughout the entire CIP execution period.</v>
      </c>
      <c r="L301" s="3"/>
      <c r="M301" s="3"/>
      <c r="N301" s="3"/>
      <c r="O301" s="3"/>
      <c r="P301" s="3" t="s">
        <v>89</v>
      </c>
      <c r="Q301" s="3"/>
      <c r="R301" s="5"/>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row>
    <row r="302" spans="1:74" ht="105" x14ac:dyDescent="0.25">
      <c r="A302" s="9" t="s">
        <v>77</v>
      </c>
      <c r="B302" s="14" t="s">
        <v>78</v>
      </c>
      <c r="C302" s="3" t="s">
        <v>79</v>
      </c>
      <c r="D302" s="3" t="s">
        <v>967</v>
      </c>
      <c r="E302" s="3" t="s">
        <v>81</v>
      </c>
      <c r="F302" s="3" t="s">
        <v>1079</v>
      </c>
      <c r="G302" s="3" t="s">
        <v>1169</v>
      </c>
      <c r="H302" s="3" t="s">
        <v>1170</v>
      </c>
      <c r="I302" s="3" t="s">
        <v>1171</v>
      </c>
      <c r="J302" s="18" t="s">
        <v>1172</v>
      </c>
      <c r="K302" s="17" t="str">
        <f t="shared" si="4"/>
        <v>QualityProcess HygieneGeneralCIP Compliance ManagementMonitor and manage the achievement of the CIP Compliance indicator (cleaning frequency)CIP Compliance calculationCIP Compliance Calculation &amp; Visualisation (in PBI)Calculates and visualizes the CIP Compliance (frequency) metric in Power BI with filters and consolidations.</v>
      </c>
      <c r="L302" s="3"/>
      <c r="M302" s="3"/>
      <c r="N302" s="3"/>
      <c r="O302" s="3"/>
      <c r="P302" s="3" t="s">
        <v>89</v>
      </c>
      <c r="Q302" s="3"/>
      <c r="R302" s="5"/>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row>
    <row r="303" spans="1:74" ht="105" x14ac:dyDescent="0.25">
      <c r="A303" s="9" t="s">
        <v>77</v>
      </c>
      <c r="B303" s="14" t="s">
        <v>78</v>
      </c>
      <c r="C303" s="3" t="s">
        <v>79</v>
      </c>
      <c r="D303" s="3" t="s">
        <v>967</v>
      </c>
      <c r="E303" s="3" t="s">
        <v>81</v>
      </c>
      <c r="F303" s="3" t="s">
        <v>1079</v>
      </c>
      <c r="G303" s="3" t="s">
        <v>1169</v>
      </c>
      <c r="H303" s="3" t="s">
        <v>1170</v>
      </c>
      <c r="I303" s="3" t="s">
        <v>1174</v>
      </c>
      <c r="J303" s="18" t="s">
        <v>1175</v>
      </c>
      <c r="K303" s="17" t="str">
        <f t="shared" si="4"/>
        <v>QualityProcess HygieneGeneralCIP Compliance ManagementMonitor and manage the achievement of the CIP Compliance indicator (cleaning frequency)CIP Compliance calculationCIP Compliance Calculation &amp; Visualisation (in PH)Calculates and displays CIP Compliance (frequency) within PH, integrated to operational flow.</v>
      </c>
      <c r="L303" s="3"/>
      <c r="M303" s="3"/>
      <c r="N303" s="3"/>
      <c r="O303" s="3"/>
      <c r="P303" s="3" t="s">
        <v>89</v>
      </c>
      <c r="Q303" s="3"/>
      <c r="R303" s="5"/>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row>
    <row r="304" spans="1:74" ht="105" x14ac:dyDescent="0.25">
      <c r="A304" s="9" t="s">
        <v>77</v>
      </c>
      <c r="B304" s="14" t="s">
        <v>78</v>
      </c>
      <c r="C304" s="3" t="s">
        <v>79</v>
      </c>
      <c r="D304" s="3" t="s">
        <v>967</v>
      </c>
      <c r="E304" s="3" t="s">
        <v>81</v>
      </c>
      <c r="F304" s="3" t="s">
        <v>1079</v>
      </c>
      <c r="G304" s="3" t="s">
        <v>1169</v>
      </c>
      <c r="H304" s="3" t="s">
        <v>1177</v>
      </c>
      <c r="I304" s="3" t="s">
        <v>1178</v>
      </c>
      <c r="J304" s="18" t="s">
        <v>1179</v>
      </c>
      <c r="K304" s="17" t="str">
        <f t="shared" si="4"/>
        <v>QualityProcess HygieneGeneralCIP Compliance ManagementMonitor and manage the achievement of the CIP Compliance indicator (cleaning frequency)CIP expiration justificationEnhancement - User CommentsAbility to comment on CIPs directly in the CIP Dashboard, for example to justify the reason for overdue CIPs.</v>
      </c>
      <c r="L304" s="3"/>
      <c r="M304" s="3"/>
      <c r="N304" s="3"/>
      <c r="O304" s="3"/>
      <c r="P304" s="3" t="s">
        <v>89</v>
      </c>
      <c r="Q304" s="3"/>
      <c r="R304" s="5"/>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row>
    <row r="305" spans="1:74" ht="105" x14ac:dyDescent="0.25">
      <c r="A305" s="9" t="s">
        <v>77</v>
      </c>
      <c r="B305" s="14" t="s">
        <v>78</v>
      </c>
      <c r="C305" s="3" t="s">
        <v>79</v>
      </c>
      <c r="D305" s="3" t="s">
        <v>967</v>
      </c>
      <c r="E305" s="3" t="s">
        <v>81</v>
      </c>
      <c r="F305" s="3" t="s">
        <v>1079</v>
      </c>
      <c r="G305" s="3" t="s">
        <v>1169</v>
      </c>
      <c r="H305" s="3" t="s">
        <v>1181</v>
      </c>
      <c r="I305" s="3" t="s">
        <v>1182</v>
      </c>
      <c r="J305" s="18" t="s">
        <v>1183</v>
      </c>
      <c r="K305" s="17" t="str">
        <f t="shared" si="4"/>
        <v>QualityProcess HygieneGeneralCIP Compliance ManagementMonitor and manage the achievement of the CIP Compliance indicator (cleaning frequency)CIP Compliance consolidationTabs for production subareas on the Process Hygiene screensAdds tabs by production subarea to PH screens for navigation and analysis.</v>
      </c>
      <c r="L305" s="3"/>
      <c r="M305" s="3"/>
      <c r="N305" s="3"/>
      <c r="O305" s="3"/>
      <c r="P305" s="3" t="s">
        <v>89</v>
      </c>
      <c r="Q305" s="3"/>
      <c r="R305" s="5"/>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row>
    <row r="306" spans="1:74" ht="90" x14ac:dyDescent="0.25">
      <c r="A306" s="9" t="s">
        <v>77</v>
      </c>
      <c r="B306" s="14" t="s">
        <v>78</v>
      </c>
      <c r="C306" s="3" t="s">
        <v>79</v>
      </c>
      <c r="D306" s="3" t="s">
        <v>967</v>
      </c>
      <c r="E306" s="3" t="s">
        <v>81</v>
      </c>
      <c r="F306" s="3" t="s">
        <v>1185</v>
      </c>
      <c r="G306" s="3" t="s">
        <v>1186</v>
      </c>
      <c r="H306" s="3" t="s">
        <v>1187</v>
      </c>
      <c r="I306" s="3" t="s">
        <v>1188</v>
      </c>
      <c r="J306" s="18" t="s">
        <v>1189</v>
      </c>
      <c r="K306" s="17" t="str">
        <f t="shared" si="4"/>
        <v>QualityProcess HygieneGeneralCIP Cost ManagementMonitor and manage the cost of executing the cleanings (CIP)CIP cost managementCIP Cost Analysis (phase 1)Consolidates consumption by station (caustic, acid, water, power, steam) for initial cost view.</v>
      </c>
      <c r="L306" s="3"/>
      <c r="M306" s="3"/>
      <c r="N306" s="3"/>
      <c r="O306" s="3"/>
      <c r="P306" s="3" t="s">
        <v>89</v>
      </c>
      <c r="Q306" s="3"/>
      <c r="R306" s="5"/>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row>
    <row r="307" spans="1:74" ht="90" x14ac:dyDescent="0.25">
      <c r="A307" s="9" t="s">
        <v>77</v>
      </c>
      <c r="B307" s="14" t="s">
        <v>78</v>
      </c>
      <c r="C307" s="3" t="s">
        <v>79</v>
      </c>
      <c r="D307" s="3" t="s">
        <v>967</v>
      </c>
      <c r="E307" s="3" t="s">
        <v>81</v>
      </c>
      <c r="F307" s="3" t="s">
        <v>1185</v>
      </c>
      <c r="G307" s="3" t="s">
        <v>1186</v>
      </c>
      <c r="H307" s="3" t="s">
        <v>1187</v>
      </c>
      <c r="I307" s="3" t="s">
        <v>1191</v>
      </c>
      <c r="J307" s="18" t="s">
        <v>1192</v>
      </c>
      <c r="K307" s="17" t="str">
        <f t="shared" si="4"/>
        <v>QualityProcess HygieneGeneralCIP Cost ManagementMonitor and manage the cost of executing the cleanings (CIP)CIP cost managementCIP Cost Analysis (phase 2)Deepens costs at CIP Description level, enabling comparison and optimization.</v>
      </c>
      <c r="L307" s="3"/>
      <c r="M307" s="3"/>
      <c r="N307" s="3"/>
      <c r="O307" s="3"/>
      <c r="P307" s="3" t="s">
        <v>89</v>
      </c>
      <c r="Q307" s="3"/>
      <c r="R307" s="5"/>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row>
    <row r="308" spans="1:74" ht="90" x14ac:dyDescent="0.25">
      <c r="A308" s="9" t="s">
        <v>77</v>
      </c>
      <c r="B308" s="14" t="s">
        <v>78</v>
      </c>
      <c r="C308" s="3" t="s">
        <v>79</v>
      </c>
      <c r="D308" s="3" t="s">
        <v>967</v>
      </c>
      <c r="E308" s="3" t="s">
        <v>81</v>
      </c>
      <c r="F308" s="3" t="s">
        <v>1079</v>
      </c>
      <c r="G308" s="3" t="s">
        <v>1194</v>
      </c>
      <c r="H308" s="3" t="s">
        <v>1195</v>
      </c>
      <c r="I308" s="3" t="s">
        <v>1196</v>
      </c>
      <c r="J308" s="18" t="s">
        <v>1197</v>
      </c>
      <c r="K308" s="17" t="str">
        <f t="shared" si="4"/>
        <v>QualityProcess HygieneGeneralCIP Compliance ManagementMonitor when a CIP should be performed based on the defined triggersCIP expiration consolidationCIP Overview (Card)Card‑based snapshot of CIP Descriptions with last run, due dates, and priorities.</v>
      </c>
      <c r="L308" s="3"/>
      <c r="M308" s="3"/>
      <c r="N308" s="3"/>
      <c r="O308" s="3"/>
      <c r="P308" s="3" t="s">
        <v>155</v>
      </c>
      <c r="Q308" s="3"/>
      <c r="R308" s="5"/>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row>
    <row r="309" spans="1:74" ht="90" x14ac:dyDescent="0.25">
      <c r="A309" s="9" t="s">
        <v>77</v>
      </c>
      <c r="B309" s="14" t="s">
        <v>78</v>
      </c>
      <c r="C309" s="3" t="s">
        <v>79</v>
      </c>
      <c r="D309" s="3" t="s">
        <v>967</v>
      </c>
      <c r="E309" s="3" t="s">
        <v>81</v>
      </c>
      <c r="F309" s="3" t="s">
        <v>1079</v>
      </c>
      <c r="G309" s="3" t="s">
        <v>1194</v>
      </c>
      <c r="H309" s="3" t="s">
        <v>1195</v>
      </c>
      <c r="I309" s="3" t="s">
        <v>1199</v>
      </c>
      <c r="J309" s="18" t="s">
        <v>1200</v>
      </c>
      <c r="K309" s="17" t="str">
        <f t="shared" si="4"/>
        <v>QualityProcess HygieneGeneralCIP Compliance ManagementMonitor when a CIP should be performed based on the defined triggersCIP expiration consolidationCIP Overview (Table)Consolidated table of CIP Descriptions with status, last execution, and upcoming due dates.</v>
      </c>
      <c r="L309" s="3"/>
      <c r="M309" s="3"/>
      <c r="N309" s="3"/>
      <c r="O309" s="3"/>
      <c r="P309" s="3" t="s">
        <v>155</v>
      </c>
      <c r="Q309" s="3"/>
      <c r="R309" s="5"/>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row>
    <row r="310" spans="1:74" ht="90" x14ac:dyDescent="0.25">
      <c r="A310" s="9" t="s">
        <v>77</v>
      </c>
      <c r="B310" s="14" t="s">
        <v>78</v>
      </c>
      <c r="C310" s="3" t="s">
        <v>79</v>
      </c>
      <c r="D310" s="3" t="s">
        <v>967</v>
      </c>
      <c r="E310" s="3" t="s">
        <v>81</v>
      </c>
      <c r="F310" s="3" t="s">
        <v>1079</v>
      </c>
      <c r="G310" s="3" t="s">
        <v>1194</v>
      </c>
      <c r="H310" s="3" t="s">
        <v>1202</v>
      </c>
      <c r="I310" s="3" t="s">
        <v>1203</v>
      </c>
      <c r="J310" s="18" t="s">
        <v>1204</v>
      </c>
      <c r="K310" s="17" t="str">
        <f t="shared" si="4"/>
        <v>QualityProcess HygieneGeneralCIP Compliance ManagementMonitor when a CIP should be performed based on the defined triggersBreakdown occurred triggerPackaging Performance IntegrationIntegration with LMS to generate a CIP trigger (breakdown occurred).</v>
      </c>
      <c r="L310" s="3"/>
      <c r="M310" s="3"/>
      <c r="N310" s="3"/>
      <c r="O310" s="3"/>
      <c r="P310" s="3" t="s">
        <v>89</v>
      </c>
      <c r="Q310" s="3"/>
      <c r="R310" s="5"/>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row>
    <row r="311" spans="1:74" ht="90" x14ac:dyDescent="0.25">
      <c r="A311" s="9" t="s">
        <v>77</v>
      </c>
      <c r="B311" s="14" t="s">
        <v>78</v>
      </c>
      <c r="C311" s="3" t="s">
        <v>79</v>
      </c>
      <c r="D311" s="3" t="s">
        <v>967</v>
      </c>
      <c r="E311" s="3" t="s">
        <v>287</v>
      </c>
      <c r="F311" s="3" t="s">
        <v>1079</v>
      </c>
      <c r="G311" s="3" t="s">
        <v>1194</v>
      </c>
      <c r="H311" s="3" t="s">
        <v>1202</v>
      </c>
      <c r="I311" s="3" t="s">
        <v>1206</v>
      </c>
      <c r="J311" s="18" t="s">
        <v>1207</v>
      </c>
      <c r="K311" s="17" t="str">
        <f t="shared" si="4"/>
        <v>QualityProcess HygienePackagingCIP Compliance ManagementMonitor when a CIP should be performed based on the defined triggersBreakdown occurred triggerTrigger - Breakdown OccurredMonitors the Breakdown Occurred trigger to indicate/generate CIP need per rules.</v>
      </c>
      <c r="L311" s="3"/>
      <c r="M311" s="3"/>
      <c r="N311" s="3"/>
      <c r="O311" s="3"/>
      <c r="P311" s="3" t="s">
        <v>89</v>
      </c>
      <c r="Q311" s="3"/>
      <c r="R311" s="5"/>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row>
    <row r="312" spans="1:74" ht="90" x14ac:dyDescent="0.25">
      <c r="A312" s="9" t="s">
        <v>77</v>
      </c>
      <c r="B312" s="14" t="s">
        <v>78</v>
      </c>
      <c r="C312" s="3" t="s">
        <v>79</v>
      </c>
      <c r="D312" s="3" t="s">
        <v>967</v>
      </c>
      <c r="E312" s="3" t="s">
        <v>81</v>
      </c>
      <c r="F312" s="3" t="s">
        <v>1079</v>
      </c>
      <c r="G312" s="3" t="s">
        <v>1194</v>
      </c>
      <c r="H312" s="3" t="s">
        <v>1209</v>
      </c>
      <c r="I312" s="3" t="s">
        <v>1210</v>
      </c>
      <c r="J312" s="18" t="s">
        <v>1211</v>
      </c>
      <c r="K312" s="17" t="str">
        <f t="shared" si="4"/>
        <v>QualityProcess HygieneGeneralCIP Compliance ManagementMonitor when a CIP should be performed based on the defined triggersEquipment state changed triggerBrewing Performance IntegrationIntegration with BMS to generate a CIP trigger (equipment state changed).</v>
      </c>
      <c r="L312" s="3"/>
      <c r="M312" s="3"/>
      <c r="N312" s="3"/>
      <c r="O312" s="3"/>
      <c r="P312" s="3" t="s">
        <v>89</v>
      </c>
      <c r="Q312" s="3"/>
      <c r="R312" s="5"/>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row>
    <row r="313" spans="1:74" ht="120" x14ac:dyDescent="0.25">
      <c r="A313" s="9" t="s">
        <v>77</v>
      </c>
      <c r="B313" s="14" t="s">
        <v>78</v>
      </c>
      <c r="C313" s="3" t="s">
        <v>79</v>
      </c>
      <c r="D313" s="3" t="s">
        <v>967</v>
      </c>
      <c r="E313" s="3" t="s">
        <v>81</v>
      </c>
      <c r="F313" s="3" t="s">
        <v>1079</v>
      </c>
      <c r="G313" s="3" t="s">
        <v>1194</v>
      </c>
      <c r="H313" s="3" t="s">
        <v>1209</v>
      </c>
      <c r="I313" s="3" t="s">
        <v>1213</v>
      </c>
      <c r="J313" s="18" t="s">
        <v>1214</v>
      </c>
      <c r="K313" s="17" t="str">
        <f t="shared" si="4"/>
        <v>QualityProcess HygieneGeneralCIP Compliance ManagementMonitor when a CIP should be performed based on the defined triggersEquipment state changed triggerTrigger - Equipment state changed from Out of Service to AvailableMonitors the Equipment state changed from Out of Service to Available trigger to indicate/generate CIP need per rules.</v>
      </c>
      <c r="L313" s="3"/>
      <c r="M313" s="3"/>
      <c r="N313" s="3"/>
      <c r="O313" s="3"/>
      <c r="P313" s="3" t="s">
        <v>89</v>
      </c>
      <c r="Q313" s="3"/>
      <c r="R313" s="5"/>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row>
    <row r="314" spans="1:74" ht="90" x14ac:dyDescent="0.25">
      <c r="A314" s="9" t="s">
        <v>77</v>
      </c>
      <c r="B314" s="14" t="s">
        <v>78</v>
      </c>
      <c r="C314" s="3" t="s">
        <v>79</v>
      </c>
      <c r="D314" s="3" t="s">
        <v>967</v>
      </c>
      <c r="E314" s="3" t="s">
        <v>81</v>
      </c>
      <c r="F314" s="3" t="s">
        <v>1079</v>
      </c>
      <c r="G314" s="3" t="s">
        <v>1194</v>
      </c>
      <c r="H314" s="3" t="s">
        <v>1216</v>
      </c>
      <c r="I314" s="3" t="s">
        <v>1217</v>
      </c>
      <c r="J314" s="18" t="s">
        <v>1218</v>
      </c>
      <c r="K314" s="17" t="str">
        <f t="shared" si="4"/>
        <v>QualityProcess HygieneGeneralCIP Compliance ManagementMonitor when a CIP should be performed based on the defined triggersIdle time triggerTrigger - Idle time limit reached for transfer linesMonitors the Idle time limit reached for transfer lines trigger to indicate/generate CIP need per rules.</v>
      </c>
      <c r="L314" s="3"/>
      <c r="M314" s="3"/>
      <c r="N314" s="3"/>
      <c r="O314" s="3"/>
      <c r="P314" s="3" t="s">
        <v>89</v>
      </c>
      <c r="Q314" s="3"/>
      <c r="R314" s="5"/>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row>
    <row r="315" spans="1:74" ht="105" x14ac:dyDescent="0.25">
      <c r="A315" s="9" t="s">
        <v>77</v>
      </c>
      <c r="B315" s="14" t="s">
        <v>78</v>
      </c>
      <c r="C315" s="3" t="s">
        <v>79</v>
      </c>
      <c r="D315" s="3" t="s">
        <v>967</v>
      </c>
      <c r="E315" s="3" t="s">
        <v>81</v>
      </c>
      <c r="F315" s="3" t="s">
        <v>1079</v>
      </c>
      <c r="G315" s="3" t="s">
        <v>1194</v>
      </c>
      <c r="H315" s="3" t="s">
        <v>1216</v>
      </c>
      <c r="I315" s="3" t="s">
        <v>1220</v>
      </c>
      <c r="J315" s="18" t="s">
        <v>1221</v>
      </c>
      <c r="K315" s="17" t="str">
        <f t="shared" si="4"/>
        <v>QualityProcess HygieneGeneralCIP Compliance ManagementMonitor when a CIP should be performed based on the defined triggersIdle time triggerTrigger - Idle time limit reached for vessels/equipmentMonitors the Idle time limit reached for vessels/equipment trigger to indicate/generate CIP need per rules.</v>
      </c>
      <c r="L315" s="3"/>
      <c r="M315" s="3"/>
      <c r="N315" s="3"/>
      <c r="O315" s="3"/>
      <c r="P315" s="3" t="s">
        <v>89</v>
      </c>
      <c r="Q315" s="3"/>
      <c r="R315" s="5"/>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row>
    <row r="316" spans="1:74" ht="105" x14ac:dyDescent="0.25">
      <c r="A316" s="9" t="s">
        <v>77</v>
      </c>
      <c r="B316" s="14" t="s">
        <v>78</v>
      </c>
      <c r="C316" s="3" t="s">
        <v>79</v>
      </c>
      <c r="D316" s="3" t="s">
        <v>967</v>
      </c>
      <c r="E316" s="3" t="s">
        <v>81</v>
      </c>
      <c r="F316" s="3" t="s">
        <v>1079</v>
      </c>
      <c r="G316" s="3" t="s">
        <v>1194</v>
      </c>
      <c r="H316" s="3" t="s">
        <v>1223</v>
      </c>
      <c r="I316" s="3" t="s">
        <v>1224</v>
      </c>
      <c r="J316" s="18" t="s">
        <v>1225</v>
      </c>
      <c r="K316" s="17" t="str">
        <f t="shared" si="4"/>
        <v>QualityProcess HygieneGeneralCIP Compliance ManagementMonitor when a CIP should be performed based on the defined triggersBrand equivalence matrix triggerTrigger - New incompatible produced material definedMonitors the New incompatible produced material defined trigger to indicate/generate CIP need per rules.</v>
      </c>
      <c r="L316" s="3"/>
      <c r="M316" s="3"/>
      <c r="N316" s="3"/>
      <c r="O316" s="3"/>
      <c r="P316" s="3" t="s">
        <v>89</v>
      </c>
      <c r="Q316" s="3"/>
      <c r="R316" s="5"/>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row>
    <row r="317" spans="1:74" ht="120" x14ac:dyDescent="0.25">
      <c r="A317" s="9" t="s">
        <v>77</v>
      </c>
      <c r="B317" s="14" t="s">
        <v>78</v>
      </c>
      <c r="C317" s="3" t="s">
        <v>79</v>
      </c>
      <c r="D317" s="3" t="s">
        <v>967</v>
      </c>
      <c r="E317" s="3" t="s">
        <v>81</v>
      </c>
      <c r="F317" s="3" t="s">
        <v>1079</v>
      </c>
      <c r="G317" s="3" t="s">
        <v>1194</v>
      </c>
      <c r="H317" s="3" t="s">
        <v>1227</v>
      </c>
      <c r="I317" s="3" t="s">
        <v>1228</v>
      </c>
      <c r="J317" s="18" t="s">
        <v>1229</v>
      </c>
      <c r="K317" s="17" t="str">
        <f t="shared" si="4"/>
        <v>QualityProcess HygieneGeneralCIP Compliance ManagementMonitor when a CIP should be performed based on the defined triggersMicro contamination triggerTrigger - Production order micro sample nok linked to equipmentMonitors the Production order micro sample nok linked to equipment trigger to indicate/generate CIP need per rules.</v>
      </c>
      <c r="L317" s="3"/>
      <c r="M317" s="3"/>
      <c r="N317" s="3"/>
      <c r="O317" s="3"/>
      <c r="P317" s="3" t="s">
        <v>89</v>
      </c>
      <c r="Q317" s="3"/>
      <c r="R317" s="5"/>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row>
    <row r="318" spans="1:74" ht="90" x14ac:dyDescent="0.25">
      <c r="A318" s="9" t="s">
        <v>77</v>
      </c>
      <c r="B318" s="14" t="s">
        <v>78</v>
      </c>
      <c r="C318" s="3" t="s">
        <v>79</v>
      </c>
      <c r="D318" s="3" t="s">
        <v>967</v>
      </c>
      <c r="E318" s="3" t="s">
        <v>81</v>
      </c>
      <c r="F318" s="3" t="s">
        <v>1079</v>
      </c>
      <c r="G318" s="3" t="s">
        <v>1194</v>
      </c>
      <c r="H318" s="3" t="s">
        <v>1231</v>
      </c>
      <c r="I318" s="3" t="s">
        <v>1232</v>
      </c>
      <c r="J318" s="18" t="s">
        <v>1233</v>
      </c>
      <c r="K318" s="17" t="str">
        <f t="shared" si="4"/>
        <v>QualityProcess HygieneGeneralCIP Compliance ManagementMonitor when a CIP should be performed based on the defined triggersTime triggerTrigger - Time value reached after last CIPMonitors the Time value reached after last CIP trigger to indicate/generate CIP need per rules.</v>
      </c>
      <c r="L318" s="3"/>
      <c r="M318" s="3"/>
      <c r="N318" s="3"/>
      <c r="O318" s="3"/>
      <c r="P318" s="3" t="s">
        <v>155</v>
      </c>
      <c r="Q318" s="3"/>
      <c r="R318" s="5"/>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row>
    <row r="319" spans="1:74" ht="90" x14ac:dyDescent="0.25">
      <c r="A319" s="9" t="s">
        <v>77</v>
      </c>
      <c r="B319" s="14" t="s">
        <v>78</v>
      </c>
      <c r="C319" s="3" t="s">
        <v>79</v>
      </c>
      <c r="D319" s="3" t="s">
        <v>967</v>
      </c>
      <c r="E319" s="3" t="s">
        <v>81</v>
      </c>
      <c r="F319" s="3" t="s">
        <v>1079</v>
      </c>
      <c r="G319" s="3" t="s">
        <v>1194</v>
      </c>
      <c r="H319" s="3" t="s">
        <v>1235</v>
      </c>
      <c r="I319" s="3" t="s">
        <v>1236</v>
      </c>
      <c r="J319" s="18" t="s">
        <v>1237</v>
      </c>
      <c r="K319" s="17" t="str">
        <f t="shared" si="4"/>
        <v>QualityProcess HygieneGeneralCIP Compliance ManagementMonitor when a CIP should be performed based on the defined triggersEquipment usage triggerOrder Management IntegrationIntegration with OM to generate a CIP trigger (usage, idle time).</v>
      </c>
      <c r="L319" s="3"/>
      <c r="M319" s="3"/>
      <c r="N319" s="3"/>
      <c r="O319" s="3"/>
      <c r="P319" s="3" t="s">
        <v>89</v>
      </c>
      <c r="Q319" s="3"/>
      <c r="R319" s="5"/>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row>
    <row r="320" spans="1:74" ht="105" x14ac:dyDescent="0.25">
      <c r="A320" s="9" t="s">
        <v>77</v>
      </c>
      <c r="B320" s="14" t="s">
        <v>78</v>
      </c>
      <c r="C320" s="3" t="s">
        <v>79</v>
      </c>
      <c r="D320" s="3" t="s">
        <v>967</v>
      </c>
      <c r="E320" s="3" t="s">
        <v>81</v>
      </c>
      <c r="F320" s="3" t="s">
        <v>1079</v>
      </c>
      <c r="G320" s="3" t="s">
        <v>1194</v>
      </c>
      <c r="H320" s="3" t="s">
        <v>1235</v>
      </c>
      <c r="I320" s="3" t="s">
        <v>1239</v>
      </c>
      <c r="J320" s="18" t="s">
        <v>1240</v>
      </c>
      <c r="K320" s="17" t="str">
        <f t="shared" si="4"/>
        <v>QualityProcess HygieneGeneralCIP Compliance ManagementMonitor when a CIP should be performed based on the defined triggersEquipment usage triggerTrigger - Usage number target reached for transfer linesMonitors the Usage number target reached for transfer lines trigger to indicate/generate CIP need per rules.</v>
      </c>
      <c r="L320" s="3"/>
      <c r="M320" s="3"/>
      <c r="N320" s="3"/>
      <c r="O320" s="3"/>
      <c r="P320" s="3" t="s">
        <v>89</v>
      </c>
      <c r="Q320" s="3"/>
      <c r="R320" s="5"/>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row>
    <row r="321" spans="1:74" ht="105" x14ac:dyDescent="0.25">
      <c r="A321" s="9" t="s">
        <v>77</v>
      </c>
      <c r="B321" s="14" t="s">
        <v>78</v>
      </c>
      <c r="C321" s="3" t="s">
        <v>79</v>
      </c>
      <c r="D321" s="3" t="s">
        <v>967</v>
      </c>
      <c r="E321" s="3" t="s">
        <v>81</v>
      </c>
      <c r="F321" s="3" t="s">
        <v>1079</v>
      </c>
      <c r="G321" s="3" t="s">
        <v>1194</v>
      </c>
      <c r="H321" s="3" t="s">
        <v>1235</v>
      </c>
      <c r="I321" s="3" t="s">
        <v>1242</v>
      </c>
      <c r="J321" s="18" t="s">
        <v>1243</v>
      </c>
      <c r="K321" s="17" t="str">
        <f t="shared" si="4"/>
        <v>QualityProcess HygieneGeneralCIP Compliance ManagementMonitor when a CIP should be performed based on the defined triggersEquipment usage triggerTrigger - Usage number target reached for vessels/equipmentMonitors the Usage number target reached for vessels/equipment trigger to indicate/generate CIP need per rules.</v>
      </c>
      <c r="L321" s="3"/>
      <c r="M321" s="3"/>
      <c r="N321" s="3"/>
      <c r="O321" s="3"/>
      <c r="P321" s="3" t="s">
        <v>89</v>
      </c>
      <c r="Q321" s="3"/>
      <c r="R321" s="5"/>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row>
    <row r="322" spans="1:74" ht="90" x14ac:dyDescent="0.25">
      <c r="A322" s="9" t="s">
        <v>77</v>
      </c>
      <c r="B322" s="14" t="s">
        <v>78</v>
      </c>
      <c r="C322" s="3" t="s">
        <v>79</v>
      </c>
      <c r="D322" s="3" t="s">
        <v>967</v>
      </c>
      <c r="E322" s="3" t="s">
        <v>81</v>
      </c>
      <c r="F322" s="3" t="s">
        <v>1079</v>
      </c>
      <c r="G322" s="3" t="s">
        <v>1245</v>
      </c>
      <c r="H322" s="3" t="s">
        <v>1246</v>
      </c>
      <c r="I322" s="3" t="s">
        <v>1247</v>
      </c>
      <c r="J322" s="18" t="s">
        <v>1248</v>
      </c>
      <c r="K322" s="17" t="str">
        <f t="shared" si="4"/>
        <v>QualityProcess HygieneGeneralCIP Compliance ManagementPrioritize the execution of a CIP despite the defined triggersCIP execution prioritizationCIP Priority - Overwrite Due Date FunctionalityManually indicate when a CIP is a priority in the CIP Dashboard, regardless of the expiration date.</v>
      </c>
      <c r="L322" s="3"/>
      <c r="M322" s="3"/>
      <c r="N322" s="3"/>
      <c r="O322" s="3"/>
      <c r="P322" s="3" t="s">
        <v>89</v>
      </c>
      <c r="Q322" s="3"/>
      <c r="R322" s="5"/>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row>
    <row r="323" spans="1:74" ht="90" x14ac:dyDescent="0.25">
      <c r="A323" s="9" t="s">
        <v>77</v>
      </c>
      <c r="B323" s="14" t="s">
        <v>78</v>
      </c>
      <c r="C323" s="3" t="s">
        <v>79</v>
      </c>
      <c r="D323" s="3" t="s">
        <v>967</v>
      </c>
      <c r="E323" s="3" t="s">
        <v>287</v>
      </c>
      <c r="F323" s="3" t="s">
        <v>1250</v>
      </c>
      <c r="G323" s="3" t="s">
        <v>1251</v>
      </c>
      <c r="H323" s="3" t="s">
        <v>1252</v>
      </c>
      <c r="I323" s="3" t="s">
        <v>1253</v>
      </c>
      <c r="J323" s="18" t="s">
        <v>1254</v>
      </c>
      <c r="K323" s="17" t="str">
        <f t="shared" ref="K323:K386" si="5">_xlfn.CONCAT(C323,D323,E323,F323,G323,H323,I323,J323)</f>
        <v>QualityProcess HygienePackagingManual Cleaning Compliance ManagementMonitor the manual cleanings that need to be performedManual cleaning monitorManual Clean (External, Main Equip Cleaning)Create and record manual/external cleanings.</v>
      </c>
      <c r="L323" s="3"/>
      <c r="M323" s="3"/>
      <c r="N323" s="3"/>
      <c r="O323" s="3"/>
      <c r="P323" s="3" t="s">
        <v>89</v>
      </c>
      <c r="Q323" s="3"/>
      <c r="R323" s="5"/>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row>
    <row r="324" spans="1:74" ht="90" x14ac:dyDescent="0.25">
      <c r="A324" s="9" t="s">
        <v>77</v>
      </c>
      <c r="B324" s="14" t="s">
        <v>78</v>
      </c>
      <c r="C324" s="3" t="s">
        <v>79</v>
      </c>
      <c r="D324" s="3" t="s">
        <v>967</v>
      </c>
      <c r="E324" s="3" t="s">
        <v>81</v>
      </c>
      <c r="F324" s="3" t="s">
        <v>1250</v>
      </c>
      <c r="G324" s="3" t="s">
        <v>1251</v>
      </c>
      <c r="H324" s="3" t="s">
        <v>1256</v>
      </c>
      <c r="I324" s="3" t="s">
        <v>1257</v>
      </c>
      <c r="J324" s="18" t="s">
        <v>1258</v>
      </c>
      <c r="K324" s="17" t="str">
        <f t="shared" si="5"/>
        <v>QualityProcess HygieneGeneralManual Cleaning Compliance ManagementMonitor the manual cleanings that need to be performedQuality events managementQuality Events ManagementPH functionality for quality events management, supporting a standardized operation.</v>
      </c>
      <c r="L324" s="3"/>
      <c r="M324" s="3"/>
      <c r="N324" s="3"/>
      <c r="O324" s="3"/>
      <c r="P324" s="3" t="s">
        <v>89</v>
      </c>
      <c r="Q324" s="3"/>
      <c r="R324" s="5"/>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row>
    <row r="325" spans="1:74" ht="90" x14ac:dyDescent="0.25">
      <c r="A325" s="9" t="s">
        <v>77</v>
      </c>
      <c r="B325" s="14" t="s">
        <v>78</v>
      </c>
      <c r="C325" s="3" t="s">
        <v>79</v>
      </c>
      <c r="D325" s="3" t="s">
        <v>967</v>
      </c>
      <c r="E325" s="3" t="s">
        <v>81</v>
      </c>
      <c r="F325" s="3" t="s">
        <v>1079</v>
      </c>
      <c r="G325" s="3" t="s">
        <v>1251</v>
      </c>
      <c r="H325" s="3" t="s">
        <v>1256</v>
      </c>
      <c r="I325" s="3" t="s">
        <v>1260</v>
      </c>
      <c r="J325" s="18" t="s">
        <v>1261</v>
      </c>
      <c r="K325" s="17" t="str">
        <f t="shared" si="5"/>
        <v>QualityProcess HygieneGeneralCIP Compliance ManagementMonitor the manual cleanings that need to be performedQuality events managementMaintenance System IntegrationIntegration with Maintenance to generate Quality Events.</v>
      </c>
      <c r="L325" s="3"/>
      <c r="M325" s="3"/>
      <c r="N325" s="3"/>
      <c r="O325" s="3"/>
      <c r="P325" s="3" t="s">
        <v>89</v>
      </c>
      <c r="Q325" s="3"/>
      <c r="R325" s="5"/>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row>
    <row r="326" spans="1:74" ht="90" x14ac:dyDescent="0.25">
      <c r="A326" s="9" t="s">
        <v>77</v>
      </c>
      <c r="B326" s="14" t="s">
        <v>78</v>
      </c>
      <c r="C326" s="3" t="s">
        <v>79</v>
      </c>
      <c r="D326" s="3" t="s">
        <v>967</v>
      </c>
      <c r="E326" s="3" t="s">
        <v>81</v>
      </c>
      <c r="F326" s="3" t="s">
        <v>1079</v>
      </c>
      <c r="G326" s="3" t="s">
        <v>1194</v>
      </c>
      <c r="H326" s="3" t="s">
        <v>1263</v>
      </c>
      <c r="I326" s="3" t="s">
        <v>1264</v>
      </c>
      <c r="J326" s="18" t="s">
        <v>1265</v>
      </c>
      <c r="K326" s="17" t="str">
        <f t="shared" si="5"/>
        <v>QualityProcess HygieneGeneralCIP Compliance ManagementMonitor when a CIP should be performed based on the defined triggersFouling time monitorFouling time monitor to execute a specific CIPMonitors fouling time after emptying to determine a specific CIP.</v>
      </c>
      <c r="L326" s="3"/>
      <c r="M326" s="3"/>
      <c r="N326" s="3"/>
      <c r="O326" s="3"/>
      <c r="P326" s="3" t="s">
        <v>89</v>
      </c>
      <c r="Q326" s="3"/>
      <c r="R326" s="5"/>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row>
    <row r="327" spans="1:74" ht="105" x14ac:dyDescent="0.25">
      <c r="A327" s="9" t="s">
        <v>77</v>
      </c>
      <c r="B327" s="14" t="s">
        <v>78</v>
      </c>
      <c r="C327" s="3" t="s">
        <v>79</v>
      </c>
      <c r="D327" s="3" t="s">
        <v>967</v>
      </c>
      <c r="E327" s="3" t="s">
        <v>81</v>
      </c>
      <c r="F327" s="3" t="s">
        <v>1109</v>
      </c>
      <c r="G327" s="3" t="s">
        <v>1110</v>
      </c>
      <c r="H327" s="3" t="s">
        <v>1267</v>
      </c>
      <c r="I327" s="3" t="s">
        <v>1267</v>
      </c>
      <c r="J327" s="18" t="s">
        <v>1268</v>
      </c>
      <c r="K327" s="17" t="str">
        <f t="shared" si="5"/>
        <v>QualityProcess HygieneGeneralMaster Cleaning Schedule ManagementManage the applicable hygiene rules (Master Cleaning Schedule) for the brewery based on the global/zone definitionRinse Duration Management/ValidationRinse Duration Management/ValidationDefines/validates minimum rinse duration.</v>
      </c>
      <c r="L327" s="3"/>
      <c r="M327" s="3"/>
      <c r="N327" s="3"/>
      <c r="O327" s="3"/>
      <c r="P327" s="3" t="s">
        <v>89</v>
      </c>
      <c r="Q327" s="3"/>
      <c r="R327" s="5"/>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row>
    <row r="328" spans="1:74" ht="60" x14ac:dyDescent="0.25">
      <c r="A328" s="9" t="s">
        <v>77</v>
      </c>
      <c r="B328" s="14" t="s">
        <v>78</v>
      </c>
      <c r="C328" s="3" t="s">
        <v>79</v>
      </c>
      <c r="D328" s="3" t="s">
        <v>967</v>
      </c>
      <c r="E328" s="3" t="s">
        <v>81</v>
      </c>
      <c r="F328" s="3" t="s">
        <v>1054</v>
      </c>
      <c r="G328" s="3" t="s">
        <v>1055</v>
      </c>
      <c r="H328" s="3" t="s">
        <v>1270</v>
      </c>
      <c r="I328" s="3" t="s">
        <v>1271</v>
      </c>
      <c r="J328" s="18" t="s">
        <v>1272</v>
      </c>
      <c r="K328" s="17" t="str">
        <f t="shared" si="5"/>
        <v>QualityProcess HygieneGeneralCIP Process ControlMake hygiene improvement decisions based on dataCIP reaction planSplan IntegrationConnects reaction plan/ problem‑solving to CIP deviations.</v>
      </c>
      <c r="L328" s="3"/>
      <c r="M328" s="3"/>
      <c r="N328" s="3"/>
      <c r="O328" s="3"/>
      <c r="P328" s="3" t="s">
        <v>89</v>
      </c>
      <c r="Q328" s="3"/>
      <c r="R328" s="5"/>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row>
    <row r="329" spans="1:74" ht="135" x14ac:dyDescent="0.25">
      <c r="A329" s="9" t="s">
        <v>77</v>
      </c>
      <c r="B329" s="14" t="s">
        <v>78</v>
      </c>
      <c r="C329" s="3" t="s">
        <v>1274</v>
      </c>
      <c r="D329" s="3" t="s">
        <v>1275</v>
      </c>
      <c r="E329" s="3" t="s">
        <v>81</v>
      </c>
      <c r="F329" s="3" t="s">
        <v>1276</v>
      </c>
      <c r="G329" s="3" t="s">
        <v>1277</v>
      </c>
      <c r="H329" s="3" t="s">
        <v>1278</v>
      </c>
      <c r="I329" s="3" t="s">
        <v>1279</v>
      </c>
      <c r="J329" s="18" t="s">
        <v>1280</v>
      </c>
      <c r="K329" s="17" t="str">
        <f t="shared" si="5"/>
        <v>SafetyGuardianGeneralAccident Response &amp; ReportingIncident management transparency and regulatory timelinessStandardize and deploy accident registration, investigation and 24h notificationAccident registration/investigation workflow with audit logAccident registration/investigation workflow with audit log: Logs who did what and when during registration to provide traceability and compliance evidence.</v>
      </c>
      <c r="L329" s="3"/>
      <c r="M329" s="3"/>
      <c r="N329" s="3"/>
      <c r="O329" s="3"/>
      <c r="P329" s="3" t="s">
        <v>155</v>
      </c>
      <c r="Q329" s="3"/>
      <c r="R329" s="5"/>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row>
    <row r="330" spans="1:74" ht="120" x14ac:dyDescent="0.25">
      <c r="A330" s="9" t="s">
        <v>77</v>
      </c>
      <c r="B330" s="14" t="s">
        <v>78</v>
      </c>
      <c r="C330" s="3" t="s">
        <v>1274</v>
      </c>
      <c r="D330" s="3" t="s">
        <v>1275</v>
      </c>
      <c r="E330" s="3" t="s">
        <v>81</v>
      </c>
      <c r="F330" s="3" t="s">
        <v>1276</v>
      </c>
      <c r="G330" s="3" t="s">
        <v>1277</v>
      </c>
      <c r="H330" s="3" t="s">
        <v>1278</v>
      </c>
      <c r="I330" s="3" t="s">
        <v>1282</v>
      </c>
      <c r="J330" s="18" t="s">
        <v>1283</v>
      </c>
      <c r="K330" s="17" t="str">
        <f t="shared" si="5"/>
        <v>SafetyGuardianGeneralAccident Response &amp; ReportingIncident management transparency and regulatory timelinessStandardize and deploy accident registration, investigation and 24h notification24h notifications in‑tool/email/export24h notifications in‑tool/email/export: Automatically sends 24-hour notifications by email to the defined distribution list to meet reporting timelines.</v>
      </c>
      <c r="L330" s="3"/>
      <c r="M330" s="3"/>
      <c r="N330" s="3"/>
      <c r="O330" s="3"/>
      <c r="P330" s="3" t="s">
        <v>89</v>
      </c>
      <c r="Q330" s="3"/>
      <c r="R330" s="5"/>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row>
    <row r="331" spans="1:74" ht="105" x14ac:dyDescent="0.25">
      <c r="A331" s="9" t="s">
        <v>77</v>
      </c>
      <c r="B331" s="14" t="s">
        <v>78</v>
      </c>
      <c r="C331" s="3" t="s">
        <v>1274</v>
      </c>
      <c r="D331" s="3" t="s">
        <v>1275</v>
      </c>
      <c r="E331" s="3" t="s">
        <v>81</v>
      </c>
      <c r="F331" s="3" t="s">
        <v>1276</v>
      </c>
      <c r="G331" s="3" t="s">
        <v>1277</v>
      </c>
      <c r="H331" s="3" t="s">
        <v>1278</v>
      </c>
      <c r="I331" s="3" t="s">
        <v>1285</v>
      </c>
      <c r="J331" s="18" t="s">
        <v>1286</v>
      </c>
      <c r="K331" s="17" t="str">
        <f t="shared" si="5"/>
        <v>SafetyGuardianGeneralAccident Response &amp; ReportingIncident management transparency and regulatory timelinessStandardize and deploy accident registration, investigation and 24h notificationAccident registrationAccident registration: Implements 'Accident registration' to support the Accident Center workflow.</v>
      </c>
      <c r="L331" s="3"/>
      <c r="M331" s="3"/>
      <c r="N331" s="3"/>
      <c r="O331" s="3"/>
      <c r="P331" s="3" t="s">
        <v>155</v>
      </c>
      <c r="Q331" s="3"/>
      <c r="R331" s="5"/>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row>
    <row r="332" spans="1:74" ht="120" x14ac:dyDescent="0.25">
      <c r="A332" s="9" t="s">
        <v>77</v>
      </c>
      <c r="B332" s="14" t="s">
        <v>78</v>
      </c>
      <c r="C332" s="3" t="s">
        <v>1274</v>
      </c>
      <c r="D332" s="3" t="s">
        <v>1275</v>
      </c>
      <c r="E332" s="3" t="s">
        <v>81</v>
      </c>
      <c r="F332" s="3" t="s">
        <v>1276</v>
      </c>
      <c r="G332" s="3" t="s">
        <v>1277</v>
      </c>
      <c r="H332" s="3" t="s">
        <v>1278</v>
      </c>
      <c r="I332" s="3" t="s">
        <v>1288</v>
      </c>
      <c r="J332" s="18" t="s">
        <v>1289</v>
      </c>
      <c r="K332" s="17" t="str">
        <f t="shared" si="5"/>
        <v>SafetyGuardianGeneralAccident Response &amp; ReportingIncident management transparency and regulatory timelinessStandardize and deploy accident registration, investigation and 24h notificationUpload documentUpload document: Allows attaching documents or evidence files to a registration to support investigation, audit, and compliance requirements.</v>
      </c>
      <c r="L332" s="3"/>
      <c r="M332" s="3"/>
      <c r="N332" s="3"/>
      <c r="O332" s="3"/>
      <c r="P332" s="3" t="s">
        <v>155</v>
      </c>
      <c r="Q332" s="3"/>
      <c r="R332" s="5"/>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row>
    <row r="333" spans="1:74" ht="135" x14ac:dyDescent="0.25">
      <c r="A333" s="9" t="s">
        <v>77</v>
      </c>
      <c r="B333" s="14" t="s">
        <v>78</v>
      </c>
      <c r="C333" s="3" t="s">
        <v>1274</v>
      </c>
      <c r="D333" s="3" t="s">
        <v>1275</v>
      </c>
      <c r="E333" s="3" t="s">
        <v>81</v>
      </c>
      <c r="F333" s="3" t="s">
        <v>1276</v>
      </c>
      <c r="G333" s="3" t="s">
        <v>1277</v>
      </c>
      <c r="H333" s="3" t="s">
        <v>1278</v>
      </c>
      <c r="I333" s="3" t="s">
        <v>1291</v>
      </c>
      <c r="J333" s="18" t="s">
        <v>1292</v>
      </c>
      <c r="K333" s="17" t="str">
        <f t="shared" si="5"/>
        <v>SafetyGuardianGeneralAccident Response &amp; ReportingIncident management transparency and regulatory timelinessStandardize and deploy accident registration, investigation and 24h notificationValidation Flow for Accidents (Rules per profile)Validation Flow for Accidents (Rules per profile): Applies a validation/approval workflow based on user profile and rules to ensure registrations meet policy before closure.</v>
      </c>
      <c r="L333" s="3"/>
      <c r="M333" s="3"/>
      <c r="N333" s="3"/>
      <c r="O333" s="3"/>
      <c r="P333" s="3" t="s">
        <v>89</v>
      </c>
      <c r="Q333" s="3"/>
      <c r="R333" s="5"/>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row>
    <row r="334" spans="1:74" ht="165" x14ac:dyDescent="0.25">
      <c r="A334" s="9" t="s">
        <v>77</v>
      </c>
      <c r="B334" s="14" t="s">
        <v>78</v>
      </c>
      <c r="C334" s="3" t="s">
        <v>1274</v>
      </c>
      <c r="D334" s="3" t="s">
        <v>1275</v>
      </c>
      <c r="E334" s="3" t="s">
        <v>81</v>
      </c>
      <c r="F334" s="3" t="s">
        <v>1276</v>
      </c>
      <c r="G334" s="3" t="s">
        <v>1277</v>
      </c>
      <c r="H334" s="3" t="s">
        <v>1278</v>
      </c>
      <c r="I334" s="3" t="s">
        <v>1294</v>
      </c>
      <c r="J334" s="18" t="s">
        <v>1295</v>
      </c>
      <c r="K334" s="17" t="str">
        <f t="shared" si="5"/>
        <v>SafetyGuardianGeneralAccident Response &amp; ReportingIncident management transparency and regulatory timelinessStandardize and deploy accident registration, investigation and 24h notificationAllow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v>
      </c>
      <c r="L334" s="3"/>
      <c r="M334" s="3"/>
      <c r="N334" s="3"/>
      <c r="O334" s="3"/>
      <c r="P334" s="3" t="s">
        <v>155</v>
      </c>
      <c r="Q334" s="3"/>
      <c r="R334" s="5"/>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row>
    <row r="335" spans="1:74" ht="105" x14ac:dyDescent="0.25">
      <c r="A335" s="9" t="s">
        <v>77</v>
      </c>
      <c r="B335" s="14" t="s">
        <v>78</v>
      </c>
      <c r="C335" s="3" t="s">
        <v>1274</v>
      </c>
      <c r="D335" s="3" t="s">
        <v>1275</v>
      </c>
      <c r="E335" s="3" t="s">
        <v>81</v>
      </c>
      <c r="F335" s="3" t="s">
        <v>1276</v>
      </c>
      <c r="G335" s="3" t="s">
        <v>1277</v>
      </c>
      <c r="H335" s="3" t="s">
        <v>1278</v>
      </c>
      <c r="I335" s="3" t="s">
        <v>1297</v>
      </c>
      <c r="J335" s="18" t="s">
        <v>1298</v>
      </c>
      <c r="K335" s="17" t="str">
        <f t="shared" si="5"/>
        <v>SafetyGuardianGeneralAccident Response &amp; ReportingIncident management transparency and regulatory timelinessStandardize and deploy accident registration, investigation and 24h notificationOccupational HealthOccupational Health: Implements 'Occupational Health' to support the Accident Center workflow.</v>
      </c>
      <c r="L335" s="3"/>
      <c r="M335" s="3"/>
      <c r="N335" s="3"/>
      <c r="O335" s="3"/>
      <c r="P335" s="3" t="s">
        <v>89</v>
      </c>
      <c r="Q335" s="3"/>
      <c r="R335" s="5"/>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row>
    <row r="336" spans="1:74" ht="135" x14ac:dyDescent="0.25">
      <c r="A336" s="9" t="s">
        <v>77</v>
      </c>
      <c r="B336" s="14" t="s">
        <v>78</v>
      </c>
      <c r="C336" s="3" t="s">
        <v>1274</v>
      </c>
      <c r="D336" s="3" t="s">
        <v>1275</v>
      </c>
      <c r="E336" s="3" t="s">
        <v>81</v>
      </c>
      <c r="F336" s="3" t="s">
        <v>1276</v>
      </c>
      <c r="G336" s="3" t="s">
        <v>1277</v>
      </c>
      <c r="H336" s="3" t="s">
        <v>1278</v>
      </c>
      <c r="I336" s="3" t="s">
        <v>1300</v>
      </c>
      <c r="J336" s="18" t="s">
        <v>1301</v>
      </c>
      <c r="K336" s="17" t="str">
        <f t="shared" si="5"/>
        <v>SafetyGuardianGeneralAccident Response &amp; ReportingIncident management transparency and regulatory timelinessStandardize and deploy accident registration, investigation and 24h notificationSafety pillar - Incident reporting - Return to Work InterviewSafety pillar - Incident reporting - Return to Work Interview: Implements 'Safety pillar - Incident reporting - Return to Work Interview' to support the Accident Center workflow.</v>
      </c>
      <c r="L336" s="3"/>
      <c r="M336" s="3"/>
      <c r="N336" s="3"/>
      <c r="O336" s="3"/>
      <c r="P336" s="3" t="s">
        <v>89</v>
      </c>
      <c r="Q336" s="3"/>
      <c r="R336" s="5"/>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row>
    <row r="337" spans="1:74" ht="105" x14ac:dyDescent="0.25">
      <c r="A337" s="9" t="s">
        <v>77</v>
      </c>
      <c r="B337" s="14" t="s">
        <v>78</v>
      </c>
      <c r="C337" s="3" t="s">
        <v>1274</v>
      </c>
      <c r="D337" s="3" t="s">
        <v>1275</v>
      </c>
      <c r="E337" s="3" t="s">
        <v>81</v>
      </c>
      <c r="F337" s="3" t="s">
        <v>1276</v>
      </c>
      <c r="G337" s="3" t="s">
        <v>1277</v>
      </c>
      <c r="H337" s="3" t="s">
        <v>1278</v>
      </c>
      <c r="I337" s="3" t="s">
        <v>1303</v>
      </c>
      <c r="J337" s="18" t="s">
        <v>1304</v>
      </c>
      <c r="K337" s="17" t="str">
        <f t="shared" si="5"/>
        <v>SafetyGuardianGeneralAccident Response &amp; ReportingIncident management transparency and regulatory timelinessStandardize and deploy accident registration, investigation and 24h notificationEdit AccidentEdit Accident: Provides an edit option for previously submitted registrations so authorized users can update or correct information.</v>
      </c>
      <c r="L337" s="3"/>
      <c r="M337" s="3"/>
      <c r="N337" s="3"/>
      <c r="O337" s="3"/>
      <c r="P337" s="3" t="s">
        <v>155</v>
      </c>
      <c r="Q337" s="3"/>
      <c r="R337" s="5"/>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row>
    <row r="338" spans="1:74" ht="105" x14ac:dyDescent="0.25">
      <c r="A338" s="9" t="s">
        <v>77</v>
      </c>
      <c r="B338" s="14" t="s">
        <v>78</v>
      </c>
      <c r="C338" s="3" t="s">
        <v>1274</v>
      </c>
      <c r="D338" s="3" t="s">
        <v>1275</v>
      </c>
      <c r="E338" s="3" t="s">
        <v>81</v>
      </c>
      <c r="F338" s="3" t="s">
        <v>1276</v>
      </c>
      <c r="G338" s="3" t="s">
        <v>1277</v>
      </c>
      <c r="H338" s="3" t="s">
        <v>1278</v>
      </c>
      <c r="I338" s="3" t="s">
        <v>1306</v>
      </c>
      <c r="J338" s="18" t="s">
        <v>1307</v>
      </c>
      <c r="K338" s="17" t="str">
        <f t="shared" si="5"/>
        <v>SafetyGuardianGeneralAccident Response &amp; ReportingIncident management transparency and regulatory timelinessStandardize and deploy accident registration, investigation and 24h notificationOccurrence statusOccurrence status: Provides status tracking for the registration lifecycle so progress and accountability are visible.</v>
      </c>
      <c r="L338" s="3"/>
      <c r="M338" s="3"/>
      <c r="N338" s="3"/>
      <c r="O338" s="3"/>
      <c r="P338" s="3" t="s">
        <v>155</v>
      </c>
      <c r="Q338" s="3"/>
      <c r="R338" s="5"/>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row>
    <row r="339" spans="1:74" ht="120" x14ac:dyDescent="0.25">
      <c r="A339" s="9" t="s">
        <v>77</v>
      </c>
      <c r="B339" s="14" t="s">
        <v>78</v>
      </c>
      <c r="C339" s="3" t="s">
        <v>1274</v>
      </c>
      <c r="D339" s="3" t="s">
        <v>1275</v>
      </c>
      <c r="E339" s="3" t="s">
        <v>81</v>
      </c>
      <c r="F339" s="3" t="s">
        <v>1276</v>
      </c>
      <c r="G339" s="3" t="s">
        <v>1277</v>
      </c>
      <c r="H339" s="3" t="s">
        <v>1278</v>
      </c>
      <c r="I339" s="3" t="s">
        <v>1310</v>
      </c>
      <c r="J339" s="18" t="s">
        <v>1311</v>
      </c>
      <c r="K339" s="17" t="str">
        <f t="shared" si="5"/>
        <v>SafetyGuardianGeneralAccident Response &amp; ReportingIncident management transparency and regulatory timelinessStandardize and deploy accident registration, investigation and 24h notificationOccurrence timelineOccurrence timeline: Shows a chronological timeline of key updates and events for the registration to support investigation and governance.</v>
      </c>
      <c r="L339" s="3"/>
      <c r="M339" s="3"/>
      <c r="N339" s="3"/>
      <c r="O339" s="3"/>
      <c r="P339" s="3" t="s">
        <v>155</v>
      </c>
      <c r="Q339" s="3"/>
      <c r="R339" s="5"/>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row>
    <row r="340" spans="1:74" ht="120" x14ac:dyDescent="0.25">
      <c r="A340" s="9" t="s">
        <v>77</v>
      </c>
      <c r="B340" s="14" t="s">
        <v>78</v>
      </c>
      <c r="C340" s="3" t="s">
        <v>1274</v>
      </c>
      <c r="D340" s="3" t="s">
        <v>1275</v>
      </c>
      <c r="E340" s="3" t="s">
        <v>81</v>
      </c>
      <c r="F340" s="3" t="s">
        <v>1276</v>
      </c>
      <c r="G340" s="3" t="s">
        <v>1277</v>
      </c>
      <c r="H340" s="3" t="s">
        <v>1278</v>
      </c>
      <c r="I340" s="3" t="s">
        <v>1313</v>
      </c>
      <c r="J340" s="18" t="s">
        <v>1314</v>
      </c>
      <c r="K340" s="17" t="str">
        <f t="shared" si="5"/>
        <v>SafetyGuardianGeneralAccident Response &amp; ReportingIncident management transparency and regulatory timelinessStandardize and deploy accident registration, investigation and 24h notificationAudit Log for RegistrationAudit Log for Registration: Logs who did what and when during registration to provide traceability and compliance evidence.</v>
      </c>
      <c r="L340" s="3"/>
      <c r="M340" s="3"/>
      <c r="N340" s="3"/>
      <c r="O340" s="3"/>
      <c r="P340" s="3" t="s">
        <v>89</v>
      </c>
      <c r="Q340" s="3"/>
      <c r="R340" s="5"/>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row>
    <row r="341" spans="1:74" ht="120" x14ac:dyDescent="0.25">
      <c r="A341" s="9" t="s">
        <v>77</v>
      </c>
      <c r="B341" s="14" t="s">
        <v>78</v>
      </c>
      <c r="C341" s="3" t="s">
        <v>1274</v>
      </c>
      <c r="D341" s="3" t="s">
        <v>1275</v>
      </c>
      <c r="E341" s="3" t="s">
        <v>81</v>
      </c>
      <c r="F341" s="3" t="s">
        <v>1276</v>
      </c>
      <c r="G341" s="3" t="s">
        <v>1277</v>
      </c>
      <c r="H341" s="3" t="s">
        <v>1278</v>
      </c>
      <c r="I341" s="3" t="s">
        <v>1316</v>
      </c>
      <c r="J341" s="18" t="s">
        <v>1317</v>
      </c>
      <c r="K341" s="17" t="str">
        <f t="shared" si="5"/>
        <v>SafetyGuardianGeneralAccident Response &amp; ReportingIncident management transparency and regulatory timelinessStandardize and deploy accident registration, investigation and 24h notificationAudit Log for InvestigationAudit Log for Investigation: Logs who did what and when during investigation to provide traceability and compliance evidence.</v>
      </c>
      <c r="L341" s="3"/>
      <c r="M341" s="3"/>
      <c r="N341" s="3"/>
      <c r="O341" s="3"/>
      <c r="P341" s="3" t="s">
        <v>89</v>
      </c>
      <c r="Q341" s="3"/>
      <c r="R341" s="5"/>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row>
    <row r="342" spans="1:74" ht="120" x14ac:dyDescent="0.25">
      <c r="A342" s="9" t="s">
        <v>77</v>
      </c>
      <c r="B342" s="14" t="s">
        <v>78</v>
      </c>
      <c r="C342" s="3" t="s">
        <v>1274</v>
      </c>
      <c r="D342" s="3" t="s">
        <v>1275</v>
      </c>
      <c r="E342" s="3" t="s">
        <v>81</v>
      </c>
      <c r="F342" s="3" t="s">
        <v>1276</v>
      </c>
      <c r="G342" s="3" t="s">
        <v>1277</v>
      </c>
      <c r="H342" s="3" t="s">
        <v>1278</v>
      </c>
      <c r="I342" s="3" t="s">
        <v>1319</v>
      </c>
      <c r="J342" s="18" t="s">
        <v>1320</v>
      </c>
      <c r="K342" s="17" t="str">
        <f t="shared" si="5"/>
        <v>SafetyGuardianGeneralAccident Response &amp; ReportingIncident management transparency and regulatory timelinessStandardize and deploy accident registration, investigation and 24h notification24h Notifications in the tool24h Notifications in the tool: Creates 24-hour notifications in the tool so sites can meet regulatory and internal reporting timelines.</v>
      </c>
      <c r="L342" s="3"/>
      <c r="M342" s="3"/>
      <c r="N342" s="3"/>
      <c r="O342" s="3"/>
      <c r="P342" s="3" t="s">
        <v>89</v>
      </c>
      <c r="Q342" s="3"/>
      <c r="R342" s="5"/>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row>
    <row r="343" spans="1:74" ht="120" x14ac:dyDescent="0.25">
      <c r="A343" s="9" t="s">
        <v>77</v>
      </c>
      <c r="B343" s="14" t="s">
        <v>78</v>
      </c>
      <c r="C343" s="3" t="s">
        <v>1274</v>
      </c>
      <c r="D343" s="3" t="s">
        <v>1275</v>
      </c>
      <c r="E343" s="3" t="s">
        <v>81</v>
      </c>
      <c r="F343" s="3" t="s">
        <v>1276</v>
      </c>
      <c r="G343" s="3" t="s">
        <v>1277</v>
      </c>
      <c r="H343" s="3" t="s">
        <v>1278</v>
      </c>
      <c r="I343" s="3" t="s">
        <v>1322</v>
      </c>
      <c r="J343" s="18" t="s">
        <v>1323</v>
      </c>
      <c r="K343" s="17" t="str">
        <f t="shared" si="5"/>
        <v>SafetyGuardianGeneralAccident Response &amp; ReportingIncident management transparency and regulatory timelinessStandardize and deploy accident registration, investigation and 24h notification24h Notifications Download24h Notifications Download: Generates a downloadable 24-hour notification file to share required incident information and evidence.</v>
      </c>
      <c r="L343" s="3"/>
      <c r="M343" s="3"/>
      <c r="N343" s="3"/>
      <c r="O343" s="3"/>
      <c r="P343" s="3" t="s">
        <v>89</v>
      </c>
      <c r="Q343" s="3"/>
      <c r="R343" s="5"/>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row>
    <row r="344" spans="1:74" ht="135" x14ac:dyDescent="0.25">
      <c r="A344" s="9" t="s">
        <v>77</v>
      </c>
      <c r="B344" s="14" t="s">
        <v>78</v>
      </c>
      <c r="C344" s="3" t="s">
        <v>1274</v>
      </c>
      <c r="D344" s="3" t="s">
        <v>1275</v>
      </c>
      <c r="E344" s="3" t="s">
        <v>81</v>
      </c>
      <c r="F344" s="3" t="s">
        <v>1276</v>
      </c>
      <c r="G344" s="3" t="s">
        <v>1277</v>
      </c>
      <c r="H344" s="3" t="s">
        <v>1278</v>
      </c>
      <c r="I344" s="3" t="s">
        <v>1325</v>
      </c>
      <c r="J344" s="18" t="s">
        <v>1326</v>
      </c>
      <c r="K344" s="17" t="str">
        <f t="shared" si="5"/>
        <v>SafetyGuardianGeneralAccident Response &amp; ReportingIncident management transparency and regulatory timelinessStandardize and deploy accident registration, investigation and 24h notification24h Notifications automatically shared by Email24h Notifications automatically shared by Email: Automatically sends 24-hour notifications by email to the defined distribution list to meet reporting timelines.</v>
      </c>
      <c r="L344" s="3"/>
      <c r="M344" s="3"/>
      <c r="N344" s="3"/>
      <c r="O344" s="3"/>
      <c r="P344" s="3" t="s">
        <v>89</v>
      </c>
      <c r="Q344" s="3"/>
      <c r="R344" s="5"/>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row>
    <row r="345" spans="1:74" ht="105" x14ac:dyDescent="0.25">
      <c r="A345" s="9" t="s">
        <v>77</v>
      </c>
      <c r="B345" s="14" t="s">
        <v>78</v>
      </c>
      <c r="C345" s="3" t="s">
        <v>1274</v>
      </c>
      <c r="D345" s="3" t="s">
        <v>1275</v>
      </c>
      <c r="E345" s="3" t="s">
        <v>81</v>
      </c>
      <c r="F345" s="3" t="s">
        <v>1276</v>
      </c>
      <c r="G345" s="3" t="s">
        <v>1277</v>
      </c>
      <c r="H345" s="3" t="s">
        <v>1278</v>
      </c>
      <c r="I345" s="3" t="s">
        <v>1328</v>
      </c>
      <c r="J345" s="18" t="s">
        <v>1329</v>
      </c>
      <c r="K345" s="17" t="str">
        <f t="shared" si="5"/>
        <v>SafetyGuardianGeneralAccident Response &amp; ReportingIncident management transparency and regulatory timelinessStandardize and deploy accident registration, investigation and 24h notificationAlerts in the toolAlerts in the tool: Creates alerts in the tool to highlight registrations requiring attention and drive timely follow-up.</v>
      </c>
      <c r="L345" s="3"/>
      <c r="M345" s="3"/>
      <c r="N345" s="3"/>
      <c r="O345" s="3"/>
      <c r="P345" s="3" t="s">
        <v>89</v>
      </c>
      <c r="Q345" s="3"/>
      <c r="R345" s="5"/>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row>
    <row r="346" spans="1:74" ht="105" x14ac:dyDescent="0.25">
      <c r="A346" s="9" t="s">
        <v>77</v>
      </c>
      <c r="B346" s="14" t="s">
        <v>78</v>
      </c>
      <c r="C346" s="3" t="s">
        <v>1274</v>
      </c>
      <c r="D346" s="3" t="s">
        <v>1275</v>
      </c>
      <c r="E346" s="3" t="s">
        <v>81</v>
      </c>
      <c r="F346" s="3" t="s">
        <v>1276</v>
      </c>
      <c r="G346" s="3" t="s">
        <v>1277</v>
      </c>
      <c r="H346" s="3" t="s">
        <v>1278</v>
      </c>
      <c r="I346" s="3" t="s">
        <v>1331</v>
      </c>
      <c r="J346" s="18" t="s">
        <v>1332</v>
      </c>
      <c r="K346" s="17" t="str">
        <f t="shared" si="5"/>
        <v>SafetyGuardianGeneralAccident Response &amp; ReportingIncident management transparency and regulatory timelinessStandardize and deploy accident registration, investigation and 24h notificationAlerts DownloadAlerts Download: Generates an editable/exportable alert file so alerts can be shared outside the tool when needed.</v>
      </c>
      <c r="L346" s="3"/>
      <c r="M346" s="3"/>
      <c r="N346" s="3"/>
      <c r="O346" s="3"/>
      <c r="P346" s="3" t="s">
        <v>89</v>
      </c>
      <c r="Q346" s="3"/>
      <c r="R346" s="5"/>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row>
    <row r="347" spans="1:74" ht="135" x14ac:dyDescent="0.25">
      <c r="A347" s="9" t="s">
        <v>77</v>
      </c>
      <c r="B347" s="14" t="s">
        <v>78</v>
      </c>
      <c r="C347" s="3" t="s">
        <v>1274</v>
      </c>
      <c r="D347" s="3" t="s">
        <v>1275</v>
      </c>
      <c r="E347" s="3" t="s">
        <v>81</v>
      </c>
      <c r="F347" s="3" t="s">
        <v>1276</v>
      </c>
      <c r="G347" s="3" t="s">
        <v>1277</v>
      </c>
      <c r="H347" s="3" t="s">
        <v>1278</v>
      </c>
      <c r="I347" s="3" t="s">
        <v>1334</v>
      </c>
      <c r="J347" s="18" t="s">
        <v>1335</v>
      </c>
      <c r="K347" s="17" t="str">
        <f t="shared" si="5"/>
        <v>SafetyGuardianGeneralAccident Response &amp; ReportingIncident management transparency and regulatory timelinessStandardize and deploy accident registration, investigation and 24h notificationConnect Camera to take picturesConnect Camera to take pictures: Enables capturing photos with the device camera during registration to improve evidence quality and reduce follow-up effort.</v>
      </c>
      <c r="L347" s="3"/>
      <c r="M347" s="3"/>
      <c r="N347" s="3"/>
      <c r="O347" s="3"/>
      <c r="P347" s="3" t="s">
        <v>155</v>
      </c>
      <c r="Q347" s="3"/>
      <c r="R347" s="5"/>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row>
    <row r="348" spans="1:74" ht="120" x14ac:dyDescent="0.25">
      <c r="A348" s="9" t="s">
        <v>77</v>
      </c>
      <c r="B348" s="14" t="s">
        <v>78</v>
      </c>
      <c r="C348" s="3" t="s">
        <v>1274</v>
      </c>
      <c r="D348" s="3" t="s">
        <v>1275</v>
      </c>
      <c r="E348" s="3" t="s">
        <v>81</v>
      </c>
      <c r="F348" s="3" t="s">
        <v>1276</v>
      </c>
      <c r="G348" s="3" t="s">
        <v>1277</v>
      </c>
      <c r="H348" s="3" t="s">
        <v>1278</v>
      </c>
      <c r="I348" s="3" t="s">
        <v>1337</v>
      </c>
      <c r="J348" s="18" t="s">
        <v>1338</v>
      </c>
      <c r="K348" s="17" t="str">
        <f t="shared" si="5"/>
        <v>SafetyGuardianGeneralAccident Response &amp; ReportingIncident management transparency and regulatory timelinessStandardize and deploy accident registration, investigation and 24h notificationAlerts automatically shared by EmailAlerts automatically shared by Email: Automatically shares alerts by email so the right audience is informed without manual effort.</v>
      </c>
      <c r="L348" s="3"/>
      <c r="M348" s="3"/>
      <c r="N348" s="3"/>
      <c r="O348" s="3"/>
      <c r="P348" s="3" t="s">
        <v>89</v>
      </c>
      <c r="Q348" s="3"/>
      <c r="R348" s="5"/>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row>
    <row r="349" spans="1:74" ht="120" x14ac:dyDescent="0.25">
      <c r="A349" s="9" t="s">
        <v>77</v>
      </c>
      <c r="B349" s="14" t="s">
        <v>78</v>
      </c>
      <c r="C349" s="3" t="s">
        <v>1274</v>
      </c>
      <c r="D349" s="3" t="s">
        <v>1275</v>
      </c>
      <c r="E349" s="3" t="s">
        <v>81</v>
      </c>
      <c r="F349" s="3" t="s">
        <v>1276</v>
      </c>
      <c r="G349" s="3" t="s">
        <v>1277</v>
      </c>
      <c r="H349" s="3" t="s">
        <v>1278</v>
      </c>
      <c r="I349" s="3" t="s">
        <v>1340</v>
      </c>
      <c r="J349" s="18" t="s">
        <v>1341</v>
      </c>
      <c r="K349" s="17" t="str">
        <f t="shared" si="5"/>
        <v>SafetyGuardianGeneralAccident Response &amp; ReportingIncident management transparency and regulatory timelinessStandardize and deploy accident registration, investigation and 24h notificationAccident investigationAccident investigation: Supports accident investigation workflow to document causes, findings, and corrective actions.</v>
      </c>
      <c r="L349" s="3"/>
      <c r="M349" s="3"/>
      <c r="N349" s="3"/>
      <c r="O349" s="3"/>
      <c r="P349" s="3" t="s">
        <v>155</v>
      </c>
      <c r="Q349" s="3"/>
      <c r="R349" s="5"/>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row>
    <row r="350" spans="1:74" ht="120" x14ac:dyDescent="0.25">
      <c r="A350" s="9" t="s">
        <v>77</v>
      </c>
      <c r="B350" s="14" t="s">
        <v>78</v>
      </c>
      <c r="C350" s="3" t="s">
        <v>1274</v>
      </c>
      <c r="D350" s="3" t="s">
        <v>1275</v>
      </c>
      <c r="E350" s="3" t="s">
        <v>81</v>
      </c>
      <c r="F350" s="3" t="s">
        <v>1276</v>
      </c>
      <c r="G350" s="3" t="s">
        <v>1277</v>
      </c>
      <c r="H350" s="3" t="s">
        <v>1278</v>
      </c>
      <c r="I350" s="3" t="s">
        <v>1343</v>
      </c>
      <c r="J350" s="18" t="s">
        <v>1344</v>
      </c>
      <c r="K350" s="17" t="str">
        <f t="shared" si="5"/>
        <v>SafetyGuardianGeneralAccident Response &amp; ReportingIncident management transparency and regulatory timelinessStandardize and deploy accident registration, investigation and 24h notificationOSHA requirements for reportingOSHA requirements for reporting: Captures mandatory OSHA fields and validations required for compliant accident reporting.</v>
      </c>
      <c r="L350" s="3"/>
      <c r="M350" s="3"/>
      <c r="N350" s="3"/>
      <c r="O350" s="3"/>
      <c r="P350" s="3" t="s">
        <v>89</v>
      </c>
      <c r="Q350" s="3"/>
      <c r="R350" s="5"/>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row>
    <row r="351" spans="1:74" ht="135" x14ac:dyDescent="0.25">
      <c r="A351" s="9" t="s">
        <v>77</v>
      </c>
      <c r="B351" s="14" t="s">
        <v>78</v>
      </c>
      <c r="C351" s="3" t="s">
        <v>1274</v>
      </c>
      <c r="D351" s="3" t="s">
        <v>1275</v>
      </c>
      <c r="E351" s="3" t="s">
        <v>81</v>
      </c>
      <c r="F351" s="3" t="s">
        <v>1276</v>
      </c>
      <c r="G351" s="3" t="s">
        <v>1277</v>
      </c>
      <c r="H351" s="3" t="s">
        <v>1278</v>
      </c>
      <c r="I351" s="3" t="s">
        <v>1346</v>
      </c>
      <c r="J351" s="18" t="s">
        <v>1347</v>
      </c>
      <c r="K351" s="17" t="str">
        <f t="shared" si="5"/>
        <v>SafetyGuardianGeneralAccident Response &amp; ReportingIncident management transparency and regulatory timelinessStandardize and deploy accident registration, investigation and 24h notificationOSHA logs (300, 300A, 301) generated automaticallyOSHA logs (300, 300A, 301) generated automatically: Automatically generates OSHA log reports (300/300A/301) from registered accident data when applicable.</v>
      </c>
      <c r="L351" s="3"/>
      <c r="M351" s="3"/>
      <c r="N351" s="3"/>
      <c r="O351" s="3"/>
      <c r="P351" s="3" t="s">
        <v>89</v>
      </c>
      <c r="Q351" s="3"/>
      <c r="R351" s="5"/>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row>
    <row r="352" spans="1:74" ht="120" x14ac:dyDescent="0.25">
      <c r="A352" s="9" t="s">
        <v>77</v>
      </c>
      <c r="B352" s="14" t="s">
        <v>78</v>
      </c>
      <c r="C352" s="3" t="s">
        <v>1274</v>
      </c>
      <c r="D352" s="3" t="s">
        <v>1275</v>
      </c>
      <c r="E352" s="3" t="s">
        <v>81</v>
      </c>
      <c r="F352" s="3" t="s">
        <v>1276</v>
      </c>
      <c r="G352" s="3" t="s">
        <v>1277</v>
      </c>
      <c r="H352" s="3" t="s">
        <v>1278</v>
      </c>
      <c r="I352" s="3" t="s">
        <v>1349</v>
      </c>
      <c r="J352" s="18" t="s">
        <v>1350</v>
      </c>
      <c r="K352" s="17" t="str">
        <f t="shared" si="5"/>
        <v>SafetyGuardianGeneralAccident Response &amp; ReportingIncident management transparency and regulatory timelinessStandardize and deploy accident registration, investigation and 24h notificationNon-Treatment injuryNon-Treatment injury: Supports classification of non-treatment injury cases within the accident taxonomy for accurate reporting.</v>
      </c>
      <c r="L352" s="3"/>
      <c r="M352" s="3"/>
      <c r="N352" s="3"/>
      <c r="O352" s="3"/>
      <c r="P352" s="3" t="s">
        <v>155</v>
      </c>
      <c r="Q352" s="3"/>
      <c r="R352" s="5"/>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row>
    <row r="353" spans="1:74" ht="105" x14ac:dyDescent="0.25">
      <c r="A353" s="9" t="s">
        <v>77</v>
      </c>
      <c r="B353" s="14" t="s">
        <v>78</v>
      </c>
      <c r="C353" s="3" t="s">
        <v>1274</v>
      </c>
      <c r="D353" s="3" t="s">
        <v>1275</v>
      </c>
      <c r="E353" s="3" t="s">
        <v>81</v>
      </c>
      <c r="F353" s="3" t="s">
        <v>1352</v>
      </c>
      <c r="G353" s="3" t="s">
        <v>1353</v>
      </c>
      <c r="H353" s="3" t="s">
        <v>1354</v>
      </c>
      <c r="I353" s="3" t="s">
        <v>1355</v>
      </c>
      <c r="J353" s="18" t="s">
        <v>1356</v>
      </c>
      <c r="K353" s="17" t="str">
        <f t="shared" si="5"/>
        <v>SafetyGuardianGeneralContractor Lifecycle ManagementContractor onboarding quality and access controlControl contractor identity, credentials and accessIdentity/credential check and accessIdentity/credential check and access: Implements 'Identity/credential check and access' to support the Contractor Management workflow.</v>
      </c>
      <c r="L353" s="3"/>
      <c r="M353" s="3"/>
      <c r="N353" s="3"/>
      <c r="O353" s="3"/>
      <c r="P353" s="3" t="s">
        <v>89</v>
      </c>
      <c r="Q353" s="3"/>
      <c r="R353" s="5"/>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row>
    <row r="354" spans="1:74" ht="120" x14ac:dyDescent="0.25">
      <c r="A354" s="9" t="s">
        <v>77</v>
      </c>
      <c r="B354" s="14" t="s">
        <v>78</v>
      </c>
      <c r="C354" s="3" t="s">
        <v>1274</v>
      </c>
      <c r="D354" s="3" t="s">
        <v>1275</v>
      </c>
      <c r="E354" s="3" t="s">
        <v>81</v>
      </c>
      <c r="F354" s="3" t="s">
        <v>1352</v>
      </c>
      <c r="G354" s="3" t="s">
        <v>1353</v>
      </c>
      <c r="H354" s="3" t="s">
        <v>1354</v>
      </c>
      <c r="I354" s="3" t="s">
        <v>1358</v>
      </c>
      <c r="J354" s="18" t="s">
        <v>1359</v>
      </c>
      <c r="K354" s="17" t="str">
        <f t="shared" si="5"/>
        <v>SafetyGuardianGeneralContractor Lifecycle ManagementContractor onboarding quality and access controlControl contractor identity, credentials and accessLink actions to events involving contractorsLink actions to events involving contractors: Implements 'Link actions to events involving contractors' to support the Contractor Management workflow.</v>
      </c>
      <c r="L354" s="3"/>
      <c r="M354" s="3"/>
      <c r="N354" s="3"/>
      <c r="O354" s="3"/>
      <c r="P354" s="3" t="s">
        <v>89</v>
      </c>
      <c r="Q354" s="3"/>
      <c r="R354" s="5"/>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row>
    <row r="355" spans="1:74" ht="135" x14ac:dyDescent="0.25">
      <c r="A355" s="9" t="s">
        <v>77</v>
      </c>
      <c r="B355" s="14" t="s">
        <v>78</v>
      </c>
      <c r="C355" s="3" t="s">
        <v>1274</v>
      </c>
      <c r="D355" s="3" t="s">
        <v>1275</v>
      </c>
      <c r="E355" s="3" t="s">
        <v>81</v>
      </c>
      <c r="F355" s="3" t="s">
        <v>1361</v>
      </c>
      <c r="G355" s="3" t="s">
        <v>1362</v>
      </c>
      <c r="H355" s="3" t="s">
        <v>1363</v>
      </c>
      <c r="I355" s="3" t="s">
        <v>1364</v>
      </c>
      <c r="J355" s="18" t="s">
        <v>1365</v>
      </c>
      <c r="K355" s="17" t="str">
        <f t="shared" si="5"/>
        <v>SafetyGuardianGeneralEquipment Safety AssuranceAdherence to inspections for critical equipmentConfigure inspection types and checklists by frequencyInspection types by frequency (weekly/monthly/annual)Inspection types by frequency (weekly/monthly/annual): Implements 'Inspection types by frequency (weekly/monthly/annual)' to support the Critical and Non-critical equipment Safety workflow.</v>
      </c>
      <c r="L355" s="3"/>
      <c r="M355" s="3"/>
      <c r="N355" s="3"/>
      <c r="O355" s="3"/>
      <c r="P355" s="3" t="s">
        <v>89</v>
      </c>
      <c r="Q355" s="3"/>
      <c r="R355" s="5"/>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row>
    <row r="356" spans="1:74" ht="120" x14ac:dyDescent="0.25">
      <c r="A356" s="9" t="s">
        <v>77</v>
      </c>
      <c r="B356" s="14" t="s">
        <v>78</v>
      </c>
      <c r="C356" s="3" t="s">
        <v>1274</v>
      </c>
      <c r="D356" s="3" t="s">
        <v>1275</v>
      </c>
      <c r="E356" s="3" t="s">
        <v>81</v>
      </c>
      <c r="F356" s="3" t="s">
        <v>1361</v>
      </c>
      <c r="G356" s="3" t="s">
        <v>1362</v>
      </c>
      <c r="H356" s="3" t="s">
        <v>1363</v>
      </c>
      <c r="I356" s="3" t="s">
        <v>1367</v>
      </c>
      <c r="J356" s="18" t="s">
        <v>1368</v>
      </c>
      <c r="K356" s="17" t="str">
        <f t="shared" si="5"/>
        <v>SafetyGuardianGeneralEquipment Safety AssuranceAdherence to inspections for critical equipmentConfigure inspection types and checklists by frequencyOK/NOK with auto hazard creation for NOKOK/NOK with auto hazard creation for NOK: Implements 'OK/NOK with auto hazard creation for NOK' to support the Critical and Non-critical equipment Safety workflow.</v>
      </c>
      <c r="L356" s="3"/>
      <c r="M356" s="3"/>
      <c r="N356" s="3"/>
      <c r="O356" s="3"/>
      <c r="P356" s="3" t="s">
        <v>89</v>
      </c>
      <c r="Q356" s="3"/>
      <c r="R356" s="5"/>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row>
    <row r="357" spans="1:74" ht="105" x14ac:dyDescent="0.25">
      <c r="A357" s="9" t="s">
        <v>77</v>
      </c>
      <c r="B357" s="14" t="s">
        <v>78</v>
      </c>
      <c r="C357" s="3" t="s">
        <v>1274</v>
      </c>
      <c r="D357" s="3" t="s">
        <v>1275</v>
      </c>
      <c r="E357" s="3" t="s">
        <v>81</v>
      </c>
      <c r="F357" s="3" t="s">
        <v>1370</v>
      </c>
      <c r="G357" s="3" t="s">
        <v>1371</v>
      </c>
      <c r="H357" s="3" t="s">
        <v>1372</v>
      </c>
      <c r="I357" s="3" t="s">
        <v>1373</v>
      </c>
      <c r="J357" s="18" t="s">
        <v>1374</v>
      </c>
      <c r="K357" s="17" t="str">
        <f t="shared" si="5"/>
        <v>SafetyGuardianGeneralRisk Control Hierarchy ManagementApplication of control hierarchy to risksEnforce control hierarchy checks on risk assessmentsChecklist enforcing control hierarchy per riskChecklist enforcing control hierarchy per risk: Implements 'Checklist enforcing control hierarchy per risk' to support the Dual Control workflow.</v>
      </c>
      <c r="L357" s="3"/>
      <c r="M357" s="3"/>
      <c r="N357" s="3"/>
      <c r="O357" s="3"/>
      <c r="P357" s="3" t="s">
        <v>89</v>
      </c>
      <c r="Q357" s="3"/>
      <c r="R357" s="5"/>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row>
    <row r="358" spans="1:74" ht="105" x14ac:dyDescent="0.25">
      <c r="A358" s="9" t="s">
        <v>77</v>
      </c>
      <c r="B358" s="14" t="s">
        <v>78</v>
      </c>
      <c r="C358" s="3" t="s">
        <v>1274</v>
      </c>
      <c r="D358" s="3" t="s">
        <v>1275</v>
      </c>
      <c r="E358" s="3" t="s">
        <v>81</v>
      </c>
      <c r="F358" s="3" t="s">
        <v>1370</v>
      </c>
      <c r="G358" s="3" t="s">
        <v>1371</v>
      </c>
      <c r="H358" s="3" t="s">
        <v>1372</v>
      </c>
      <c r="I358" s="3" t="s">
        <v>1376</v>
      </c>
      <c r="J358" s="18" t="s">
        <v>1377</v>
      </c>
      <c r="K358" s="17" t="str">
        <f t="shared" si="5"/>
        <v>SafetyGuardianGeneralRisk Control Hierarchy ManagementApplication of control hierarchy to risksEnforce control hierarchy checks on risk assessmentsExceptions workflow and reviewExceptions workflow and review: Implements 'Exceptions workflow and review' to support the Dual Control workflow.</v>
      </c>
      <c r="L358" s="3"/>
      <c r="M358" s="3"/>
      <c r="N358" s="3"/>
      <c r="O358" s="3"/>
      <c r="P358" s="3" t="s">
        <v>89</v>
      </c>
      <c r="Q358" s="3"/>
      <c r="R358" s="5"/>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row>
    <row r="359" spans="1:74" ht="150" x14ac:dyDescent="0.25">
      <c r="A359" s="9" t="s">
        <v>77</v>
      </c>
      <c r="B359" s="14" t="s">
        <v>78</v>
      </c>
      <c r="C359" s="3" t="s">
        <v>1274</v>
      </c>
      <c r="D359" s="3" t="s">
        <v>1275</v>
      </c>
      <c r="E359" s="3" t="s">
        <v>81</v>
      </c>
      <c r="F359" s="3" t="s">
        <v>1379</v>
      </c>
      <c r="G359" s="3" t="s">
        <v>1380</v>
      </c>
      <c r="H359" s="3" t="s">
        <v>1381</v>
      </c>
      <c r="I359" s="3" t="s">
        <v>1382</v>
      </c>
      <c r="J359" s="18" t="s">
        <v>1383</v>
      </c>
      <c r="K359" s="17" t="str">
        <f t="shared" si="5"/>
        <v>SafetyGuardianGeneralEHS Alerting &amp; CampaignsTargeted alert reach and speed to inform actionUnify EHS alerting with role/site segmentation and templatesSegmented alerting by role/site/language/time‑zone + templatesSegmented alerting by role/site/language/time‑zone + templates: Implements 'Segmented alerting by role/site/language/time‑zone + templates' to support the EHS alert workflow.</v>
      </c>
      <c r="L359" s="3"/>
      <c r="M359" s="3"/>
      <c r="N359" s="3"/>
      <c r="O359" s="3"/>
      <c r="P359" s="3" t="s">
        <v>89</v>
      </c>
      <c r="Q359" s="3"/>
      <c r="R359" s="5"/>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row>
    <row r="360" spans="1:74" ht="120" x14ac:dyDescent="0.25">
      <c r="A360" s="9" t="s">
        <v>77</v>
      </c>
      <c r="B360" s="14" t="s">
        <v>78</v>
      </c>
      <c r="C360" s="3" t="s">
        <v>1274</v>
      </c>
      <c r="D360" s="3" t="s">
        <v>1275</v>
      </c>
      <c r="E360" s="3" t="s">
        <v>81</v>
      </c>
      <c r="F360" s="3" t="s">
        <v>1379</v>
      </c>
      <c r="G360" s="3" t="s">
        <v>1380</v>
      </c>
      <c r="H360" s="3" t="s">
        <v>1381</v>
      </c>
      <c r="I360" s="3" t="s">
        <v>1385</v>
      </c>
      <c r="J360" s="18" t="s">
        <v>1386</v>
      </c>
      <c r="K360" s="17" t="str">
        <f t="shared" si="5"/>
        <v>SafetyGuardianGeneralEHS Alerting &amp; CampaignsTargeted alert reach and speed to inform actionUnify EHS alerting with role/site segmentation and templatesMulti‑channel delivery (in‑tool/email) with delivery logsMulti‑channel delivery (in‑tool/email) with delivery logs: Implements 'Multi‑channel delivery (in‑tool/email) with delivery logs' to support the EHS alert workflow.</v>
      </c>
      <c r="L360" s="3"/>
      <c r="M360" s="3"/>
      <c r="N360" s="3"/>
      <c r="O360" s="3"/>
      <c r="P360" s="3" t="s">
        <v>89</v>
      </c>
      <c r="Q360" s="3"/>
      <c r="R360" s="5"/>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row>
    <row r="361" spans="1:74" ht="120" x14ac:dyDescent="0.25">
      <c r="A361" s="9" t="s">
        <v>77</v>
      </c>
      <c r="B361" s="14" t="s">
        <v>78</v>
      </c>
      <c r="C361" s="3" t="s">
        <v>1274</v>
      </c>
      <c r="D361" s="3" t="s">
        <v>1275</v>
      </c>
      <c r="E361" s="3" t="s">
        <v>81</v>
      </c>
      <c r="F361" s="3" t="s">
        <v>1388</v>
      </c>
      <c r="G361" s="3" t="s">
        <v>1389</v>
      </c>
      <c r="H361" s="3" t="s">
        <v>1390</v>
      </c>
      <c r="I361" s="3" t="s">
        <v>1391</v>
      </c>
      <c r="J361" s="18" t="s">
        <v>1392</v>
      </c>
      <c r="K361" s="17" t="str">
        <f t="shared" si="5"/>
        <v>SafetyGuardianGeneralEnvironmental Incident ManagementEnvironmental hazard response effectivenessStandardize environment hazard intake and rectificationIntake with territory assignment and remindersIntake with territory assignment and reminders: Implements 'Intake with territory assignment and reminders' to support the Environment Hazard workflow.</v>
      </c>
      <c r="L361" s="3"/>
      <c r="M361" s="3"/>
      <c r="N361" s="3"/>
      <c r="O361" s="3"/>
      <c r="P361" s="3" t="s">
        <v>89</v>
      </c>
      <c r="Q361" s="3"/>
      <c r="R361" s="5"/>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row>
    <row r="362" spans="1:74" ht="105" x14ac:dyDescent="0.25">
      <c r="A362" s="9" t="s">
        <v>77</v>
      </c>
      <c r="B362" s="14" t="s">
        <v>78</v>
      </c>
      <c r="C362" s="3" t="s">
        <v>1274</v>
      </c>
      <c r="D362" s="3" t="s">
        <v>1275</v>
      </c>
      <c r="E362" s="3" t="s">
        <v>81</v>
      </c>
      <c r="F362" s="3" t="s">
        <v>1388</v>
      </c>
      <c r="G362" s="3" t="s">
        <v>1389</v>
      </c>
      <c r="H362" s="3" t="s">
        <v>1390</v>
      </c>
      <c r="I362" s="3" t="s">
        <v>1394</v>
      </c>
      <c r="J362" s="18" t="s">
        <v>1395</v>
      </c>
      <c r="K362" s="17" t="str">
        <f t="shared" si="5"/>
        <v>SafetyGuardianGeneralEnvironmental Incident ManagementEnvironmental hazard response effectivenessStandardize environment hazard intake and rectificationIntegration with DVPO status syncIntegration with DVPO status sync: Implements 'Integration with DVPO status sync' to support the Environment Hazard workflow.</v>
      </c>
      <c r="L362" s="3"/>
      <c r="M362" s="3"/>
      <c r="N362" s="3"/>
      <c r="O362" s="3"/>
      <c r="P362" s="3" t="s">
        <v>89</v>
      </c>
      <c r="Q362" s="3"/>
      <c r="R362" s="5"/>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row>
    <row r="363" spans="1:74" ht="165" x14ac:dyDescent="0.25">
      <c r="A363" s="9" t="s">
        <v>77</v>
      </c>
      <c r="B363" s="14" t="s">
        <v>78</v>
      </c>
      <c r="C363" s="3" t="s">
        <v>1274</v>
      </c>
      <c r="D363" s="3" t="s">
        <v>1275</v>
      </c>
      <c r="E363" s="3" t="s">
        <v>81</v>
      </c>
      <c r="F363" s="3" t="s">
        <v>1388</v>
      </c>
      <c r="G363" s="3" t="s">
        <v>1389</v>
      </c>
      <c r="H363" s="3" t="s">
        <v>1390</v>
      </c>
      <c r="I363" s="3" t="s">
        <v>1397</v>
      </c>
      <c r="J363" s="18" t="s">
        <v>1398</v>
      </c>
      <c r="K363" s="17" t="str">
        <f t="shared" si="5"/>
        <v>SafetyGuardianGeneralEnvironmental Incident ManagementEnvironmental hazard response effectivenessStandardize environment hazard intake and rectificationAllow the registration of Extreme, Major, Significant, Minor &amp; Potential Environment incidentsAllow the registration of Extreme, Major, Significant, Minor &amp; Potential Environment incidents: Implements 'Allow the registration of Extreme, Major, Significant, Minor &amp; Potential Environment incidents' to support the Environment Hazard workflow.</v>
      </c>
      <c r="L363" s="3"/>
      <c r="M363" s="3"/>
      <c r="N363" s="3"/>
      <c r="O363" s="3"/>
      <c r="P363" s="3" t="s">
        <v>89</v>
      </c>
      <c r="Q363" s="3"/>
      <c r="R363" s="5"/>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row>
    <row r="364" spans="1:74" ht="105" x14ac:dyDescent="0.25">
      <c r="A364" s="9" t="s">
        <v>77</v>
      </c>
      <c r="B364" s="14" t="s">
        <v>78</v>
      </c>
      <c r="C364" s="3" t="s">
        <v>1274</v>
      </c>
      <c r="D364" s="3" t="s">
        <v>1275</v>
      </c>
      <c r="E364" s="3" t="s">
        <v>81</v>
      </c>
      <c r="F364" s="3" t="s">
        <v>1388</v>
      </c>
      <c r="G364" s="3" t="s">
        <v>1389</v>
      </c>
      <c r="H364" s="3" t="s">
        <v>1390</v>
      </c>
      <c r="I364" s="3" t="s">
        <v>1400</v>
      </c>
      <c r="J364" s="18" t="s">
        <v>1401</v>
      </c>
      <c r="K364" s="17" t="str">
        <f t="shared" si="5"/>
        <v>SafetyGuardianGeneralEnvironmental Incident ManagementEnvironmental hazard response effectivenessStandardize environment hazard intake and rectificationEnvironment InvestigationEnvironment Investigation: Implements 'Environment Investigation' to support the Environment Hazard workflow.</v>
      </c>
      <c r="L364" s="3"/>
      <c r="M364" s="3"/>
      <c r="N364" s="3"/>
      <c r="O364" s="3"/>
      <c r="P364" s="3" t="s">
        <v>89</v>
      </c>
      <c r="Q364" s="3"/>
      <c r="R364" s="5"/>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row>
    <row r="365" spans="1:74" ht="120" x14ac:dyDescent="0.25">
      <c r="A365" s="9" t="s">
        <v>77</v>
      </c>
      <c r="B365" s="14" t="s">
        <v>78</v>
      </c>
      <c r="C365" s="3" t="s">
        <v>1274</v>
      </c>
      <c r="D365" s="3" t="s">
        <v>1275</v>
      </c>
      <c r="E365" s="3" t="s">
        <v>81</v>
      </c>
      <c r="F365" s="3" t="s">
        <v>1388</v>
      </c>
      <c r="G365" s="3" t="s">
        <v>1389</v>
      </c>
      <c r="H365" s="3" t="s">
        <v>1390</v>
      </c>
      <c r="I365" s="3" t="s">
        <v>1403</v>
      </c>
      <c r="J365" s="18" t="s">
        <v>1404</v>
      </c>
      <c r="K365" s="17" t="str">
        <f t="shared" si="5"/>
        <v>SafetyGuardianGeneralEnvironmental Incident ManagementEnvironmental hazard response effectivenessStandardize environment hazard intake and rectificationAlerts and 24hr Notif with Environment dataAlerts and 24hr Notif with Environment data: Creates 24-hour notifications in the tool so sites can meet regulatory and internal reporting timelines.</v>
      </c>
      <c r="L365" s="3"/>
      <c r="M365" s="3"/>
      <c r="N365" s="3"/>
      <c r="O365" s="3"/>
      <c r="P365" s="3" t="s">
        <v>89</v>
      </c>
      <c r="Q365" s="3"/>
      <c r="R365" s="5"/>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row>
    <row r="366" spans="1:74" ht="105" x14ac:dyDescent="0.25">
      <c r="A366" s="9" t="s">
        <v>77</v>
      </c>
      <c r="B366" s="14" t="s">
        <v>78</v>
      </c>
      <c r="C366" s="3" t="s">
        <v>1274</v>
      </c>
      <c r="D366" s="3" t="s">
        <v>1275</v>
      </c>
      <c r="E366" s="3" t="s">
        <v>81</v>
      </c>
      <c r="F366" s="3" t="s">
        <v>1388</v>
      </c>
      <c r="G366" s="3" t="s">
        <v>1389</v>
      </c>
      <c r="H366" s="3" t="s">
        <v>1390</v>
      </c>
      <c r="I366" s="3" t="s">
        <v>1406</v>
      </c>
      <c r="J366" s="18" t="s">
        <v>1407</v>
      </c>
      <c r="K366" s="17" t="str">
        <f t="shared" si="5"/>
        <v>SafetyGuardianGeneralEnvironmental Incident ManagementEnvironmental hazard response effectivenessStandardize environment hazard intake and rectificationAudit Log for Environment incidentAudit Log for Environment incident: Logs who did what and when during the workflow to provide traceability and compliance evidence.</v>
      </c>
      <c r="L366" s="3"/>
      <c r="M366" s="3"/>
      <c r="N366" s="3"/>
      <c r="O366" s="3"/>
      <c r="P366" s="3" t="s">
        <v>89</v>
      </c>
      <c r="Q366" s="3"/>
      <c r="R366" s="5"/>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row>
    <row r="367" spans="1:74" ht="105" x14ac:dyDescent="0.25">
      <c r="A367" s="9" t="s">
        <v>77</v>
      </c>
      <c r="B367" s="14" t="s">
        <v>78</v>
      </c>
      <c r="C367" s="3" t="s">
        <v>1274</v>
      </c>
      <c r="D367" s="3" t="s">
        <v>1275</v>
      </c>
      <c r="E367" s="3" t="s">
        <v>81</v>
      </c>
      <c r="F367" s="3" t="s">
        <v>1388</v>
      </c>
      <c r="G367" s="3" t="s">
        <v>1389</v>
      </c>
      <c r="H367" s="3" t="s">
        <v>1390</v>
      </c>
      <c r="I367" s="3" t="s">
        <v>1409</v>
      </c>
      <c r="J367" s="18" t="s">
        <v>1410</v>
      </c>
      <c r="K367" s="17" t="str">
        <f t="shared" si="5"/>
        <v>SafetyGuardianGeneralEnvironmental Incident ManagementEnvironmental hazard response effectivenessStandardize environment hazard intake and rectificationIAL Action creationIAL Action creation: Allows users to create IAL actions directly during registration so follow-up actions are tracked in IAL.</v>
      </c>
      <c r="L367" s="3"/>
      <c r="M367" s="3"/>
      <c r="N367" s="3"/>
      <c r="O367" s="3"/>
      <c r="P367" s="3" t="s">
        <v>89</v>
      </c>
      <c r="Q367" s="3"/>
      <c r="R367" s="5"/>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row>
    <row r="368" spans="1:74" ht="105" x14ac:dyDescent="0.25">
      <c r="A368" s="9" t="s">
        <v>77</v>
      </c>
      <c r="B368" s="14" t="s">
        <v>78</v>
      </c>
      <c r="C368" s="3" t="s">
        <v>1274</v>
      </c>
      <c r="D368" s="3" t="s">
        <v>1275</v>
      </c>
      <c r="E368" s="3" t="s">
        <v>81</v>
      </c>
      <c r="F368" s="3" t="s">
        <v>1388</v>
      </c>
      <c r="G368" s="3" t="s">
        <v>1389</v>
      </c>
      <c r="H368" s="3" t="s">
        <v>1390</v>
      </c>
      <c r="I368" s="3" t="s">
        <v>1412</v>
      </c>
      <c r="J368" s="18" t="s">
        <v>1413</v>
      </c>
      <c r="K368" s="17" t="str">
        <f t="shared" si="5"/>
        <v>SafetyGuardianGeneralEnvironmental Incident ManagementEnvironmental hazard response effectivenessStandardize environment hazard intake and rectificationAdd documentsAdd documents: Allows attaching documents or evidence files to a registration to support investigation, audit, and compliance requirements.</v>
      </c>
      <c r="L368" s="3"/>
      <c r="M368" s="3"/>
      <c r="N368" s="3"/>
      <c r="O368" s="3"/>
      <c r="P368" s="3" t="s">
        <v>89</v>
      </c>
      <c r="Q368" s="3"/>
      <c r="R368" s="5"/>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row>
    <row r="369" spans="1:74" ht="120" x14ac:dyDescent="0.25">
      <c r="A369" s="9" t="s">
        <v>77</v>
      </c>
      <c r="B369" s="14" t="s">
        <v>78</v>
      </c>
      <c r="C369" s="3" t="s">
        <v>1274</v>
      </c>
      <c r="D369" s="3" t="s">
        <v>1275</v>
      </c>
      <c r="E369" s="3" t="s">
        <v>81</v>
      </c>
      <c r="F369" s="3" t="s">
        <v>1415</v>
      </c>
      <c r="G369" s="3" t="s">
        <v>1416</v>
      </c>
      <c r="H369" s="3" t="s">
        <v>1417</v>
      </c>
      <c r="I369" s="3" t="s">
        <v>1418</v>
      </c>
      <c r="J369" s="18" t="s">
        <v>1419</v>
      </c>
      <c r="K369" s="17" t="str">
        <f t="shared" si="5"/>
        <v>SafetyGuardianGeneralInjury Case ManagementFirst‑aid injury registration and follow‑up disciplineEstablish FAI classification and follow‑up workflow with evidenceFAI form and classification with required fieldsFAI form and classification with required fields: Implements 'FAI form and classification with required fields' to support the FAI workflow.</v>
      </c>
      <c r="L369" s="3"/>
      <c r="M369" s="3"/>
      <c r="N369" s="3"/>
      <c r="O369" s="3"/>
      <c r="P369" s="3" t="s">
        <v>89</v>
      </c>
      <c r="Q369" s="3"/>
      <c r="R369" s="5"/>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row>
    <row r="370" spans="1:74" ht="105" x14ac:dyDescent="0.25">
      <c r="A370" s="9" t="s">
        <v>77</v>
      </c>
      <c r="B370" s="14" t="s">
        <v>78</v>
      </c>
      <c r="C370" s="3" t="s">
        <v>1274</v>
      </c>
      <c r="D370" s="3" t="s">
        <v>1275</v>
      </c>
      <c r="E370" s="3" t="s">
        <v>81</v>
      </c>
      <c r="F370" s="3" t="s">
        <v>1415</v>
      </c>
      <c r="G370" s="3" t="s">
        <v>1416</v>
      </c>
      <c r="H370" s="3" t="s">
        <v>1417</v>
      </c>
      <c r="I370" s="3" t="s">
        <v>1421</v>
      </c>
      <c r="J370" s="18" t="s">
        <v>1422</v>
      </c>
      <c r="K370" s="17" t="str">
        <f t="shared" si="5"/>
        <v>SafetyGuardianGeneralInjury Case ManagementFirst‑aid injury registration and follow‑up disciplineEstablish FAI classification and follow‑up workflow with evidenceSLA tracking and evidence attachmentsSLA tracking and evidence attachments: Implements 'SLA tracking and evidence attachments' to support the FAI workflow.</v>
      </c>
      <c r="L370" s="3"/>
      <c r="M370" s="3"/>
      <c r="N370" s="3"/>
      <c r="O370" s="3"/>
      <c r="P370" s="3" t="s">
        <v>89</v>
      </c>
      <c r="Q370" s="3"/>
      <c r="R370" s="5"/>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row>
    <row r="371" spans="1:74" ht="120" x14ac:dyDescent="0.25">
      <c r="A371" s="9" t="s">
        <v>77</v>
      </c>
      <c r="B371" s="14" t="s">
        <v>78</v>
      </c>
      <c r="C371" s="3" t="s">
        <v>1274</v>
      </c>
      <c r="D371" s="3" t="s">
        <v>1275</v>
      </c>
      <c r="E371" s="3" t="s">
        <v>81</v>
      </c>
      <c r="F371" s="3" t="s">
        <v>1424</v>
      </c>
      <c r="G371" s="3" t="s">
        <v>1425</v>
      </c>
      <c r="H371" s="3" t="s">
        <v>1426</v>
      </c>
      <c r="I371" s="3" t="s">
        <v>1427</v>
      </c>
      <c r="J371" s="18" t="s">
        <v>1428</v>
      </c>
      <c r="K371" s="17" t="str">
        <f t="shared" si="5"/>
        <v>SafetyGuardianGeneralFunctional Analytics &amp; ReportingSelf‑service analytics adoptionProvide role‑based safety dashboards over a unified data martRole‑based dashboards with MDM (SODA) mappingRole‑based dashboards with MDM (SODA) mapping: Implements 'Role‑based dashboards with MDM (SODA) mapping' to support the Functional dashboard workflow.</v>
      </c>
      <c r="L371" s="3"/>
      <c r="M371" s="3"/>
      <c r="N371" s="3"/>
      <c r="O371" s="3"/>
      <c r="P371" s="3" t="s">
        <v>89</v>
      </c>
      <c r="Q371" s="3"/>
      <c r="R371" s="5"/>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row>
    <row r="372" spans="1:74" ht="105" x14ac:dyDescent="0.25">
      <c r="A372" s="9" t="s">
        <v>77</v>
      </c>
      <c r="B372" s="14" t="s">
        <v>78</v>
      </c>
      <c r="C372" s="3" t="s">
        <v>1274</v>
      </c>
      <c r="D372" s="3" t="s">
        <v>1275</v>
      </c>
      <c r="E372" s="3" t="s">
        <v>81</v>
      </c>
      <c r="F372" s="3" t="s">
        <v>1424</v>
      </c>
      <c r="G372" s="3" t="s">
        <v>1425</v>
      </c>
      <c r="H372" s="3" t="s">
        <v>1426</v>
      </c>
      <c r="I372" s="3" t="s">
        <v>1430</v>
      </c>
      <c r="J372" s="18" t="s">
        <v>1431</v>
      </c>
      <c r="K372" s="17" t="str">
        <f t="shared" si="5"/>
        <v>SafetyGuardianGeneralFunctional Analytics &amp; ReportingSelf‑service analytics adoptionProvide role‑based safety dashboards over a unified data martExcel export and plant/site filtersExcel export and plant/site filters: Exports filtered registrations to an Excel file so users can analyze and share safety information outside the tool.</v>
      </c>
      <c r="L372" s="3"/>
      <c r="M372" s="3"/>
      <c r="N372" s="3"/>
      <c r="O372" s="3"/>
      <c r="P372" s="3" t="s">
        <v>89</v>
      </c>
      <c r="Q372" s="3"/>
      <c r="R372" s="5"/>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row>
    <row r="373" spans="1:74" ht="120" x14ac:dyDescent="0.25">
      <c r="A373" s="9" t="s">
        <v>77</v>
      </c>
      <c r="B373" s="14" t="s">
        <v>78</v>
      </c>
      <c r="C373" s="3" t="s">
        <v>1274</v>
      </c>
      <c r="D373" s="3" t="s">
        <v>1275</v>
      </c>
      <c r="E373" s="3" t="s">
        <v>81</v>
      </c>
      <c r="F373" s="3" t="s">
        <v>1433</v>
      </c>
      <c r="G373" s="3" t="s">
        <v>1434</v>
      </c>
      <c r="H373" s="3" t="s">
        <v>1435</v>
      </c>
      <c r="I373" s="3" t="s">
        <v>1436</v>
      </c>
      <c r="J373" s="18" t="s">
        <v>1437</v>
      </c>
      <c r="K373" s="17" t="str">
        <f t="shared" si="5"/>
        <v>SafetyGuardianGeneralRegulatory Visit ManagementAudit findings translated into accountable actionsDigitize visit capture and action breakdown with trackingWeb/App capture with photos and auto‑PPTWeb/App capture with photos and auto‑PPT: Implements 'Web/App capture with photos and auto‑PPT' to support the Government Visit Record workflow.</v>
      </c>
      <c r="L373" s="3"/>
      <c r="M373" s="3"/>
      <c r="N373" s="3"/>
      <c r="O373" s="3"/>
      <c r="P373" s="3" t="s">
        <v>89</v>
      </c>
      <c r="Q373" s="3"/>
      <c r="R373" s="5"/>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row>
    <row r="374" spans="1:74" ht="120" x14ac:dyDescent="0.25">
      <c r="A374" s="9" t="s">
        <v>77</v>
      </c>
      <c r="B374" s="14" t="s">
        <v>78</v>
      </c>
      <c r="C374" s="3" t="s">
        <v>1274</v>
      </c>
      <c r="D374" s="3" t="s">
        <v>1275</v>
      </c>
      <c r="E374" s="3" t="s">
        <v>81</v>
      </c>
      <c r="F374" s="3" t="s">
        <v>1433</v>
      </c>
      <c r="G374" s="3" t="s">
        <v>1434</v>
      </c>
      <c r="H374" s="3" t="s">
        <v>1435</v>
      </c>
      <c r="I374" s="3" t="s">
        <v>1439</v>
      </c>
      <c r="J374" s="18" t="s">
        <v>1440</v>
      </c>
      <c r="K374" s="17" t="str">
        <f t="shared" si="5"/>
        <v>SafetyGuardianGeneralRegulatory Visit ManagementAudit findings translated into accountable actionsDigitize visit capture and action breakdown with trackingAction breakdown with notifications and SLAAction breakdown with notifications and SLA: Implements 'Action breakdown with notifications and SLA' to support the Government Visit Record workflow.</v>
      </c>
      <c r="L374" s="3"/>
      <c r="M374" s="3"/>
      <c r="N374" s="3"/>
      <c r="O374" s="3"/>
      <c r="P374" s="3" t="s">
        <v>89</v>
      </c>
      <c r="Q374" s="3"/>
      <c r="R374" s="5"/>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row>
    <row r="375" spans="1:74" ht="120" x14ac:dyDescent="0.25">
      <c r="A375" s="9" t="s">
        <v>77</v>
      </c>
      <c r="B375" s="14" t="s">
        <v>78</v>
      </c>
      <c r="C375" s="3" t="s">
        <v>1274</v>
      </c>
      <c r="D375" s="3" t="s">
        <v>1275</v>
      </c>
      <c r="E375" s="3" t="s">
        <v>81</v>
      </c>
      <c r="F375" s="3" t="s">
        <v>1442</v>
      </c>
      <c r="G375" s="3" t="s">
        <v>1443</v>
      </c>
      <c r="H375" s="3" t="s">
        <v>1444</v>
      </c>
      <c r="I375" s="3" t="s">
        <v>1445</v>
      </c>
      <c r="J375" s="18" t="s">
        <v>1446</v>
      </c>
      <c r="K375" s="17" t="str">
        <f t="shared" si="5"/>
        <v>SafetyGuardianGeneralHigh‑Risk Task ControlDiscipline on lifecycle of high‑risk tasksPlan/execute/close high‑risk tasks with approvals and evidenceApp/Web intake with required photo &amp; WMSApp/Web intake with required photo &amp; WMS: Implements 'App/Web intake with required photo &amp; WMS' to support the High risk task workflow.</v>
      </c>
      <c r="L375" s="3"/>
      <c r="M375" s="3"/>
      <c r="N375" s="3"/>
      <c r="O375" s="3"/>
      <c r="P375" s="3" t="s">
        <v>89</v>
      </c>
      <c r="Q375" s="3"/>
      <c r="R375" s="5"/>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row>
    <row r="376" spans="1:74" ht="120" x14ac:dyDescent="0.25">
      <c r="A376" s="9" t="s">
        <v>77</v>
      </c>
      <c r="B376" s="14" t="s">
        <v>78</v>
      </c>
      <c r="C376" s="3" t="s">
        <v>1274</v>
      </c>
      <c r="D376" s="3" t="s">
        <v>1275</v>
      </c>
      <c r="E376" s="3" t="s">
        <v>81</v>
      </c>
      <c r="F376" s="3" t="s">
        <v>1442</v>
      </c>
      <c r="G376" s="3" t="s">
        <v>1443</v>
      </c>
      <c r="H376" s="3" t="s">
        <v>1444</v>
      </c>
      <c r="I376" s="3" t="s">
        <v>1448</v>
      </c>
      <c r="J376" s="18" t="s">
        <v>1449</v>
      </c>
      <c r="K376" s="17" t="str">
        <f t="shared" si="5"/>
        <v>SafetyGuardianGeneralHigh‑Risk Task ControlDiscipline on lifecycle of high‑risk tasksPlan/execute/close high‑risk tasks with approvals and evidenceClose‑out inspection and timeout controlClose‑out inspection and timeout control: Implements 'Close‑out inspection and timeout control' to support the High risk task workflow.</v>
      </c>
      <c r="L376" s="3"/>
      <c r="M376" s="3"/>
      <c r="N376" s="3"/>
      <c r="O376" s="3"/>
      <c r="P376" s="3" t="s">
        <v>89</v>
      </c>
      <c r="Q376" s="3"/>
      <c r="R376" s="5"/>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row>
    <row r="377" spans="1:74" ht="120" x14ac:dyDescent="0.25">
      <c r="A377" s="9" t="s">
        <v>77</v>
      </c>
      <c r="B377" s="14" t="s">
        <v>78</v>
      </c>
      <c r="C377" s="3" t="s">
        <v>1274</v>
      </c>
      <c r="D377" s="3" t="s">
        <v>1275</v>
      </c>
      <c r="E377" s="3" t="s">
        <v>81</v>
      </c>
      <c r="F377" s="3" t="s">
        <v>1451</v>
      </c>
      <c r="G377" s="3" t="s">
        <v>1452</v>
      </c>
      <c r="H377" s="3" t="s">
        <v>1453</v>
      </c>
      <c r="I377" s="3" t="s">
        <v>1454</v>
      </c>
      <c r="J377" s="18" t="s">
        <v>1455</v>
      </c>
      <c r="K377" s="17" t="str">
        <f t="shared" si="5"/>
        <v>SafetyGuardianGeneralSafety Inventory ManagementOn‑time renewals of licenses/equipmentImplement registry with pre‑expiration alerts and escalationBulk import, owners, and email alert matrixBulk import, owners, and email alert matrix: Implements 'Bulk import, owners, and email alert matrix' to support the Inventory Management workflow.</v>
      </c>
      <c r="L377" s="3"/>
      <c r="M377" s="3"/>
      <c r="N377" s="3"/>
      <c r="O377" s="3"/>
      <c r="P377" s="3" t="s">
        <v>89</v>
      </c>
      <c r="Q377" s="3"/>
      <c r="R377" s="5"/>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row>
    <row r="378" spans="1:74" ht="120" x14ac:dyDescent="0.25">
      <c r="A378" s="9" t="s">
        <v>77</v>
      </c>
      <c r="B378" s="14" t="s">
        <v>78</v>
      </c>
      <c r="C378" s="3" t="s">
        <v>1274</v>
      </c>
      <c r="D378" s="3" t="s">
        <v>1275</v>
      </c>
      <c r="E378" s="3" t="s">
        <v>81</v>
      </c>
      <c r="F378" s="3" t="s">
        <v>1451</v>
      </c>
      <c r="G378" s="3" t="s">
        <v>1452</v>
      </c>
      <c r="H378" s="3" t="s">
        <v>1453</v>
      </c>
      <c r="I378" s="3" t="s">
        <v>1457</v>
      </c>
      <c r="J378" s="18" t="s">
        <v>1458</v>
      </c>
      <c r="K378" s="17" t="str">
        <f t="shared" si="5"/>
        <v>SafetyGuardianGeneralSafety Inventory ManagementOn‑time renewals of licenses/equipmentImplement registry with pre‑expiration alerts and escalationDashboards of due/overdue itemsDashboards of due/overdue items: Implements 'Dashboards of due/overdue items' to support the Inventory Management workflow.</v>
      </c>
      <c r="L378" s="3"/>
      <c r="M378" s="3"/>
      <c r="N378" s="3"/>
      <c r="O378" s="3"/>
      <c r="P378" s="3" t="s">
        <v>89</v>
      </c>
      <c r="Q378" s="3"/>
      <c r="R378" s="5"/>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row>
    <row r="379" spans="1:74" ht="120" x14ac:dyDescent="0.25">
      <c r="A379" s="9" t="s">
        <v>77</v>
      </c>
      <c r="B379" s="14" t="s">
        <v>78</v>
      </c>
      <c r="C379" s="3" t="s">
        <v>1274</v>
      </c>
      <c r="D379" s="3" t="s">
        <v>1275</v>
      </c>
      <c r="E379" s="3" t="s">
        <v>81</v>
      </c>
      <c r="F379" s="3" t="s">
        <v>1460</v>
      </c>
      <c r="G379" s="3" t="s">
        <v>1461</v>
      </c>
      <c r="H379" s="3" t="s">
        <v>1462</v>
      </c>
      <c r="I379" s="3" t="s">
        <v>1463</v>
      </c>
      <c r="J379" s="18" t="s">
        <v>1464</v>
      </c>
      <c r="K379" s="17" t="str">
        <f t="shared" si="5"/>
        <v>SafetyGuardianGeneralSafety Gamification &amp; RecognitionGamified participation in safety activitiesAward medals tied to activities to increase participationMedals for training/SAFE/hazards/permitsMedals for training/SAFE/hazards/permits: Implements 'Medals for training/SAFE/hazards/permits' to support the Medal System workflow.</v>
      </c>
      <c r="L379" s="3"/>
      <c r="M379" s="3"/>
      <c r="N379" s="3"/>
      <c r="O379" s="3"/>
      <c r="P379" s="3" t="s">
        <v>89</v>
      </c>
      <c r="Q379" s="3"/>
      <c r="R379" s="5"/>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row>
    <row r="380" spans="1:74" ht="105" x14ac:dyDescent="0.25">
      <c r="A380" s="9" t="s">
        <v>77</v>
      </c>
      <c r="B380" s="14" t="s">
        <v>78</v>
      </c>
      <c r="C380" s="3" t="s">
        <v>1274</v>
      </c>
      <c r="D380" s="3" t="s">
        <v>1275</v>
      </c>
      <c r="E380" s="3" t="s">
        <v>81</v>
      </c>
      <c r="F380" s="3" t="s">
        <v>1460</v>
      </c>
      <c r="G380" s="3" t="s">
        <v>1461</v>
      </c>
      <c r="H380" s="3" t="s">
        <v>1462</v>
      </c>
      <c r="I380" s="3" t="s">
        <v>1466</v>
      </c>
      <c r="J380" s="18" t="s">
        <v>1467</v>
      </c>
      <c r="K380" s="17" t="str">
        <f t="shared" si="5"/>
        <v>SafetyGuardianGeneralSafety Gamification &amp; RecognitionGamified participation in safety activitiesAward medals tied to activities to increase participationExpert medals by combined capabilitiesExpert medals by combined capabilities: Implements 'Expert medals by combined capabilities' to support the Medal System workflow.</v>
      </c>
      <c r="L380" s="3"/>
      <c r="M380" s="3"/>
      <c r="N380" s="3"/>
      <c r="O380" s="3"/>
      <c r="P380" s="3" t="s">
        <v>89</v>
      </c>
      <c r="Q380" s="3"/>
      <c r="R380" s="5"/>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row>
    <row r="381" spans="1:74" ht="120" x14ac:dyDescent="0.25">
      <c r="A381" s="9" t="s">
        <v>77</v>
      </c>
      <c r="B381" s="14" t="s">
        <v>78</v>
      </c>
      <c r="C381" s="3" t="s">
        <v>1274</v>
      </c>
      <c r="D381" s="3" t="s">
        <v>1275</v>
      </c>
      <c r="E381" s="3" t="s">
        <v>81</v>
      </c>
      <c r="F381" s="3" t="s">
        <v>5221</v>
      </c>
      <c r="G381" s="3" t="s">
        <v>1470</v>
      </c>
      <c r="H381" s="3" t="s">
        <v>1471</v>
      </c>
      <c r="I381" s="3" t="s">
        <v>1472</v>
      </c>
      <c r="J381" s="18" t="s">
        <v>1473</v>
      </c>
      <c r="K381" s="17" t="str">
        <f t="shared" si="5"/>
        <v>SafetyGuardianGeneralSite Analytics &amp; PerformancePlant‑level safety performance transparencyProvide plant dashboards with KPIs and risk map overlayPlant KPI tiles incl. risk map and code distributionPlant KPI tiles incl. risk map and code distribution: Provides configurable notification rules and distribution lists so alerts and messages reach the right audience.</v>
      </c>
      <c r="L381" s="3"/>
      <c r="M381" s="3"/>
      <c r="N381" s="3"/>
      <c r="O381" s="3"/>
      <c r="P381" s="3" t="s">
        <v>89</v>
      </c>
      <c r="Q381" s="3"/>
      <c r="R381" s="5"/>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row>
    <row r="382" spans="1:74" ht="120" x14ac:dyDescent="0.25">
      <c r="A382" s="9" t="s">
        <v>77</v>
      </c>
      <c r="B382" s="14" t="s">
        <v>78</v>
      </c>
      <c r="C382" s="3" t="s">
        <v>1274</v>
      </c>
      <c r="D382" s="3" t="s">
        <v>1275</v>
      </c>
      <c r="E382" s="3" t="s">
        <v>81</v>
      </c>
      <c r="F382" s="3" t="s">
        <v>5221</v>
      </c>
      <c r="G382" s="3" t="s">
        <v>1470</v>
      </c>
      <c r="H382" s="3" t="s">
        <v>1471</v>
      </c>
      <c r="I382" s="3" t="s">
        <v>1475</v>
      </c>
      <c r="J382" s="18" t="s">
        <v>1476</v>
      </c>
      <c r="K382" s="17" t="str">
        <f t="shared" si="5"/>
        <v>SafetyGuardianGeneralSite Analytics &amp; PerformancePlant‑level safety performance transparencyProvide plant dashboards with KPIs and risk map overlayDrill‑down by department/line/areaDrill‑down by department/line/area: Implements 'Drill‑down by department/line/area' to support the Plant dashboard workflow.</v>
      </c>
      <c r="L382" s="3"/>
      <c r="M382" s="3"/>
      <c r="N382" s="3"/>
      <c r="O382" s="3"/>
      <c r="P382" s="3" t="s">
        <v>89</v>
      </c>
      <c r="Q382" s="3"/>
      <c r="R382" s="5"/>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row>
    <row r="383" spans="1:74" ht="105" x14ac:dyDescent="0.25">
      <c r="A383" s="9" t="s">
        <v>77</v>
      </c>
      <c r="B383" s="14" t="s">
        <v>78</v>
      </c>
      <c r="C383" s="3" t="s">
        <v>1274</v>
      </c>
      <c r="D383" s="3" t="s">
        <v>1275</v>
      </c>
      <c r="E383" s="3" t="s">
        <v>81</v>
      </c>
      <c r="F383" s="3" t="s">
        <v>1478</v>
      </c>
      <c r="G383" s="3" t="s">
        <v>1479</v>
      </c>
      <c r="H383" s="3" t="s">
        <v>1480</v>
      </c>
      <c r="I383" s="3" t="s">
        <v>1481</v>
      </c>
      <c r="J383" s="18" t="s">
        <v>1482</v>
      </c>
      <c r="K383" s="17" t="str">
        <f t="shared" si="5"/>
        <v>SafetyGuardianGeneralEquipment Status TrackingDiscipline in start‑up/shutdown status transitionsOperate position status changes with required checksOne‑click line status + open‑line checksOne‑click line status + open‑line checks: Implements 'One‑click line status + open‑line checks' to support the Position status workflow.</v>
      </c>
      <c r="L383" s="3"/>
      <c r="M383" s="3"/>
      <c r="N383" s="3"/>
      <c r="O383" s="3"/>
      <c r="P383" s="3" t="s">
        <v>89</v>
      </c>
      <c r="Q383" s="3"/>
      <c r="R383" s="5"/>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row>
    <row r="384" spans="1:74" ht="90" x14ac:dyDescent="0.25">
      <c r="A384" s="9" t="s">
        <v>77</v>
      </c>
      <c r="B384" s="14" t="s">
        <v>78</v>
      </c>
      <c r="C384" s="3" t="s">
        <v>1274</v>
      </c>
      <c r="D384" s="3" t="s">
        <v>1275</v>
      </c>
      <c r="E384" s="3" t="s">
        <v>81</v>
      </c>
      <c r="F384" s="3" t="s">
        <v>1478</v>
      </c>
      <c r="G384" s="3" t="s">
        <v>1479</v>
      </c>
      <c r="H384" s="3" t="s">
        <v>1480</v>
      </c>
      <c r="I384" s="3" t="s">
        <v>1484</v>
      </c>
      <c r="J384" s="18" t="s">
        <v>1485</v>
      </c>
      <c r="K384" s="17" t="str">
        <f t="shared" si="5"/>
        <v>SafetyGuardianGeneralEquipment Status TrackingDiscipline in start‑up/shutdown status transitionsOperate position status changes with required checksLink deductions to risk mapLink deductions to risk map: Implements 'Link deductions to risk map' to support the Position status workflow.</v>
      </c>
      <c r="L384" s="3"/>
      <c r="M384" s="3"/>
      <c r="N384" s="3"/>
      <c r="O384" s="3"/>
      <c r="P384" s="3" t="s">
        <v>89</v>
      </c>
      <c r="Q384" s="3"/>
      <c r="R384" s="5"/>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row>
    <row r="385" spans="1:74" ht="120" x14ac:dyDescent="0.25">
      <c r="A385" s="9" t="s">
        <v>77</v>
      </c>
      <c r="B385" s="14" t="s">
        <v>78</v>
      </c>
      <c r="C385" s="3" t="s">
        <v>1274</v>
      </c>
      <c r="D385" s="3" t="s">
        <v>1275</v>
      </c>
      <c r="E385" s="3" t="s">
        <v>81</v>
      </c>
      <c r="F385" s="3" t="s">
        <v>1487</v>
      </c>
      <c r="G385" s="3" t="s">
        <v>1488</v>
      </c>
      <c r="H385" s="3" t="s">
        <v>1489</v>
      </c>
      <c r="I385" s="3" t="s">
        <v>1490</v>
      </c>
      <c r="J385" s="18" t="s">
        <v>1491</v>
      </c>
      <c r="K385" s="17" t="str">
        <f t="shared" si="5"/>
        <v>SafetyGuardianGeneralRisk Mapping &amp; Spatial AnalysisReal‑time visibility of equipment/area riskCompute and operate a five‑color risk map with drill‑down to deductionsFive‑color heatmap with weighted modules and drill‑downFive‑color heatmap with weighted modules and drill‑down: Implements 'Five‑color heatmap with weighted modules and drill‑down' to support the Risk map workflow.</v>
      </c>
      <c r="L385" s="3"/>
      <c r="M385" s="3"/>
      <c r="N385" s="3"/>
      <c r="O385" s="3"/>
      <c r="P385" s="3" t="s">
        <v>89</v>
      </c>
      <c r="Q385" s="3"/>
      <c r="R385" s="5"/>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row>
    <row r="386" spans="1:74" ht="120" x14ac:dyDescent="0.25">
      <c r="A386" s="9" t="s">
        <v>77</v>
      </c>
      <c r="B386" s="14" t="s">
        <v>78</v>
      </c>
      <c r="C386" s="3" t="s">
        <v>1274</v>
      </c>
      <c r="D386" s="3" t="s">
        <v>1275</v>
      </c>
      <c r="E386" s="3" t="s">
        <v>81</v>
      </c>
      <c r="F386" s="3" t="s">
        <v>1487</v>
      </c>
      <c r="G386" s="3" t="s">
        <v>1488</v>
      </c>
      <c r="H386" s="3" t="s">
        <v>1489</v>
      </c>
      <c r="I386" s="3" t="s">
        <v>1493</v>
      </c>
      <c r="J386" s="18" t="s">
        <v>1494</v>
      </c>
      <c r="K386" s="17" t="str">
        <f t="shared" si="5"/>
        <v>SafetyGuardianGeneralRisk Mapping &amp; Spatial AnalysisReal‑time visibility of equipment/area riskCompute and operate a five‑color risk map with drill‑down to deductionsRisk map overlay on plant dashboard + API exportRisk map overlay on plant dashboard + API export: Exports filtered registrations to an Excel file so users can analyze and share safety information outside the tool.</v>
      </c>
      <c r="L386" s="3"/>
      <c r="M386" s="3"/>
      <c r="N386" s="3"/>
      <c r="O386" s="3"/>
      <c r="P386" s="3" t="s">
        <v>89</v>
      </c>
      <c r="Q386" s="3"/>
      <c r="R386" s="5"/>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row>
    <row r="387" spans="1:74" ht="90" x14ac:dyDescent="0.25">
      <c r="A387" s="9" t="s">
        <v>77</v>
      </c>
      <c r="B387" s="14" t="s">
        <v>78</v>
      </c>
      <c r="C387" s="3" t="s">
        <v>1274</v>
      </c>
      <c r="D387" s="3" t="s">
        <v>1275</v>
      </c>
      <c r="E387" s="3" t="s">
        <v>81</v>
      </c>
      <c r="F387" s="3" t="s">
        <v>1487</v>
      </c>
      <c r="G387" s="3" t="s">
        <v>1488</v>
      </c>
      <c r="H387" s="3" t="s">
        <v>1489</v>
      </c>
      <c r="I387" s="3" t="s">
        <v>1496</v>
      </c>
      <c r="J387" s="18" t="s">
        <v>1497</v>
      </c>
      <c r="K387" s="17" t="str">
        <f t="shared" ref="K387:K450" si="6">_xlfn.CONCAT(C387,D387,E387,F387,G387,H387,I387,J387)</f>
        <v>SafetyGuardianGeneralRisk Mapping &amp; Spatial AnalysisReal‑time visibility of equipment/area riskCompute and operate a five‑color risk map with drill‑down to deductionsBings map connectionBings map connection: Implements 'Bings map connection' to support the Risk map workflow.</v>
      </c>
      <c r="L387" s="3"/>
      <c r="M387" s="3"/>
      <c r="N387" s="3"/>
      <c r="O387" s="3"/>
      <c r="P387" s="3" t="s">
        <v>155</v>
      </c>
      <c r="Q387" s="3"/>
      <c r="R387" s="5"/>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row>
    <row r="388" spans="1:74" ht="90" x14ac:dyDescent="0.25">
      <c r="A388" s="9" t="s">
        <v>77</v>
      </c>
      <c r="B388" s="14" t="s">
        <v>78</v>
      </c>
      <c r="C388" s="3" t="s">
        <v>1274</v>
      </c>
      <c r="D388" s="3" t="s">
        <v>1275</v>
      </c>
      <c r="E388" s="3" t="s">
        <v>81</v>
      </c>
      <c r="F388" s="3" t="s">
        <v>1487</v>
      </c>
      <c r="G388" s="3" t="s">
        <v>1488</v>
      </c>
      <c r="H388" s="3" t="s">
        <v>1489</v>
      </c>
      <c r="I388" s="3" t="s">
        <v>1499</v>
      </c>
      <c r="J388" s="18" t="s">
        <v>1500</v>
      </c>
      <c r="K388" s="17" t="str">
        <f t="shared" si="6"/>
        <v>SafetyGuardianGeneralRisk Mapping &amp; Spatial AnalysisReal‑time visibility of equipment/area riskCompute and operate a five‑color risk map with drill‑down to deductionsConfigure Risk mapsConfigure Risk maps: Implements 'Configure Risk maps' to support the Risk map workflow.</v>
      </c>
      <c r="L388" s="3"/>
      <c r="M388" s="3"/>
      <c r="N388" s="3"/>
      <c r="O388" s="3"/>
      <c r="P388" s="3" t="s">
        <v>89</v>
      </c>
      <c r="Q388" s="3"/>
      <c r="R388" s="5"/>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row>
    <row r="389" spans="1:74" ht="90" x14ac:dyDescent="0.25">
      <c r="A389" s="9" t="s">
        <v>77</v>
      </c>
      <c r="B389" s="14" t="s">
        <v>78</v>
      </c>
      <c r="C389" s="3" t="s">
        <v>1274</v>
      </c>
      <c r="D389" s="3" t="s">
        <v>1275</v>
      </c>
      <c r="E389" s="3" t="s">
        <v>81</v>
      </c>
      <c r="F389" s="3" t="s">
        <v>1487</v>
      </c>
      <c r="G389" s="3" t="s">
        <v>1488</v>
      </c>
      <c r="H389" s="3" t="s">
        <v>1489</v>
      </c>
      <c r="I389" s="3" t="s">
        <v>1502</v>
      </c>
      <c r="J389" s="18" t="s">
        <v>1503</v>
      </c>
      <c r="K389" s="17" t="str">
        <f t="shared" si="6"/>
        <v>SafetyGuardianGeneralRisk Mapping &amp; Spatial AnalysisReal‑time visibility of equipment/area riskCompute and operate a five‑color risk map with drill‑down to deductionsReport type viewsReport type views: Implements 'Report type views' to support the Risk map workflow.</v>
      </c>
      <c r="L389" s="3"/>
      <c r="M389" s="3"/>
      <c r="N389" s="3"/>
      <c r="O389" s="3"/>
      <c r="P389" s="3" t="s">
        <v>89</v>
      </c>
      <c r="Q389" s="3"/>
      <c r="R389" s="5"/>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row>
    <row r="390" spans="1:74" ht="90" x14ac:dyDescent="0.25">
      <c r="A390" s="9" t="s">
        <v>77</v>
      </c>
      <c r="B390" s="14" t="s">
        <v>78</v>
      </c>
      <c r="C390" s="3" t="s">
        <v>1274</v>
      </c>
      <c r="D390" s="3" t="s">
        <v>1275</v>
      </c>
      <c r="E390" s="3" t="s">
        <v>81</v>
      </c>
      <c r="F390" s="3" t="s">
        <v>1487</v>
      </c>
      <c r="G390" s="3" t="s">
        <v>1488</v>
      </c>
      <c r="H390" s="3" t="s">
        <v>1489</v>
      </c>
      <c r="I390" s="3" t="s">
        <v>1505</v>
      </c>
      <c r="J390" s="18" t="s">
        <v>1506</v>
      </c>
      <c r="K390" s="17" t="str">
        <f t="shared" si="6"/>
        <v>SafetyGuardianGeneralRisk Mapping &amp; Spatial AnalysisReal‑time visibility of equipment/area riskCompute and operate a five‑color risk map with drill‑down to deductionsLocations viewsLocations views: Implements 'Locations views' to support the Risk map workflow.</v>
      </c>
      <c r="L390" s="3"/>
      <c r="M390" s="3"/>
      <c r="N390" s="3"/>
      <c r="O390" s="3"/>
      <c r="P390" s="3" t="s">
        <v>89</v>
      </c>
      <c r="Q390" s="3"/>
      <c r="R390" s="5"/>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row>
    <row r="391" spans="1:74" ht="105" x14ac:dyDescent="0.25">
      <c r="A391" s="9" t="s">
        <v>77</v>
      </c>
      <c r="B391" s="14" t="s">
        <v>78</v>
      </c>
      <c r="C391" s="3" t="s">
        <v>1274</v>
      </c>
      <c r="D391" s="3" t="s">
        <v>1275</v>
      </c>
      <c r="E391" s="3" t="s">
        <v>81</v>
      </c>
      <c r="F391" s="3" t="s">
        <v>1487</v>
      </c>
      <c r="G391" s="3" t="s">
        <v>1488</v>
      </c>
      <c r="H391" s="3" t="s">
        <v>1489</v>
      </c>
      <c r="I391" s="3" t="s">
        <v>1508</v>
      </c>
      <c r="J391" s="18" t="s">
        <v>1509</v>
      </c>
      <c r="K391" s="17" t="str">
        <f t="shared" si="6"/>
        <v>SafetyGuardianGeneralRisk Mapping &amp; Spatial AnalysisReal‑time visibility of equipment/area riskCompute and operate a five‑color risk map with drill‑down to deductionsUse Site map (PDF, images..)Use Site map (PDF, images..): Implements 'Use Site map (PDF, images..)' to support the Risk map workflow.</v>
      </c>
      <c r="L391" s="3"/>
      <c r="M391" s="3"/>
      <c r="N391" s="3"/>
      <c r="O391" s="3"/>
      <c r="P391" s="3" t="s">
        <v>89</v>
      </c>
      <c r="Q391" s="3"/>
      <c r="R391" s="5"/>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row>
    <row r="392" spans="1:74" ht="90" x14ac:dyDescent="0.25">
      <c r="A392" s="9" t="s">
        <v>77</v>
      </c>
      <c r="B392" s="14" t="s">
        <v>78</v>
      </c>
      <c r="C392" s="3" t="s">
        <v>1274</v>
      </c>
      <c r="D392" s="3" t="s">
        <v>1275</v>
      </c>
      <c r="E392" s="3" t="s">
        <v>81</v>
      </c>
      <c r="F392" s="3" t="s">
        <v>1487</v>
      </c>
      <c r="G392" s="3" t="s">
        <v>1488</v>
      </c>
      <c r="H392" s="3" t="s">
        <v>1489</v>
      </c>
      <c r="I392" s="3" t="s">
        <v>1511</v>
      </c>
      <c r="J392" s="18" t="s">
        <v>1512</v>
      </c>
      <c r="K392" s="17" t="str">
        <f t="shared" si="6"/>
        <v>SafetyGuardianGeneralRisk Mapping &amp; Spatial AnalysisReal‑time visibility of equipment/area riskCompute and operate a five‑color risk map with drill‑down to deductionsMap at Area levelMap at Area level: Implements 'Map at Area level' to support the Risk map workflow.</v>
      </c>
      <c r="L392" s="3"/>
      <c r="M392" s="3"/>
      <c r="N392" s="3"/>
      <c r="O392" s="3"/>
      <c r="P392" s="3" t="s">
        <v>89</v>
      </c>
      <c r="Q392" s="3"/>
      <c r="R392" s="5"/>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row>
    <row r="393" spans="1:74" ht="90" x14ac:dyDescent="0.25">
      <c r="A393" s="9" t="s">
        <v>77</v>
      </c>
      <c r="B393" s="14" t="s">
        <v>78</v>
      </c>
      <c r="C393" s="3" t="s">
        <v>1274</v>
      </c>
      <c r="D393" s="3" t="s">
        <v>1275</v>
      </c>
      <c r="E393" s="3" t="s">
        <v>81</v>
      </c>
      <c r="F393" s="3" t="s">
        <v>1487</v>
      </c>
      <c r="G393" s="3" t="s">
        <v>1488</v>
      </c>
      <c r="H393" s="3" t="s">
        <v>1489</v>
      </c>
      <c r="I393" s="3" t="s">
        <v>1514</v>
      </c>
      <c r="J393" s="18" t="s">
        <v>1515</v>
      </c>
      <c r="K393" s="17" t="str">
        <f t="shared" si="6"/>
        <v>SafetyGuardianGeneralRisk Mapping &amp; Spatial AnalysisReal‑time visibility of equipment/area riskCompute and operate a five‑color risk map with drill‑down to deductionsMap at Sub-area levelMap at Sub-area level: Implements 'Map at Sub-area level' to support the Risk map workflow.</v>
      </c>
      <c r="L393" s="3"/>
      <c r="M393" s="3"/>
      <c r="N393" s="3"/>
      <c r="O393" s="3"/>
      <c r="P393" s="3" t="s">
        <v>89</v>
      </c>
      <c r="Q393" s="3"/>
      <c r="R393" s="5"/>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row>
    <row r="394" spans="1:74" ht="120" x14ac:dyDescent="0.25">
      <c r="A394" s="9" t="s">
        <v>77</v>
      </c>
      <c r="B394" s="14" t="s">
        <v>78</v>
      </c>
      <c r="C394" s="3" t="s">
        <v>1274</v>
      </c>
      <c r="D394" s="3" t="s">
        <v>1275</v>
      </c>
      <c r="E394" s="3" t="s">
        <v>81</v>
      </c>
      <c r="F394" s="3" t="s">
        <v>1517</v>
      </c>
      <c r="G394" s="3" t="s">
        <v>1518</v>
      </c>
      <c r="H394" s="3" t="s">
        <v>1519</v>
      </c>
      <c r="I394" s="3" t="s">
        <v>1520</v>
      </c>
      <c r="J394" s="18" t="s">
        <v>1521</v>
      </c>
      <c r="K394" s="17" t="str">
        <f t="shared" si="6"/>
        <v>SafetyGuardianGeneralNon‑Routine Operation Risk Self‑AssessmentPre‑task hazard perception for non‑routine operationsProvide guided SAFE catalog by operation type before work startsGuided SAFE with pre‑populated hazards/controlsGuided SAFE with pre‑populated hazards/controls: Implements 'Guided SAFE with pre‑populated hazards/controls' to support the SAFE use workflow.</v>
      </c>
      <c r="L394" s="3"/>
      <c r="M394" s="3"/>
      <c r="N394" s="3"/>
      <c r="O394" s="3"/>
      <c r="P394" s="3" t="s">
        <v>89</v>
      </c>
      <c r="Q394" s="3"/>
      <c r="R394" s="5"/>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row>
    <row r="395" spans="1:74" ht="105" x14ac:dyDescent="0.25">
      <c r="A395" s="9" t="s">
        <v>77</v>
      </c>
      <c r="B395" s="14" t="s">
        <v>78</v>
      </c>
      <c r="C395" s="3" t="s">
        <v>1274</v>
      </c>
      <c r="D395" s="3" t="s">
        <v>1275</v>
      </c>
      <c r="E395" s="3" t="s">
        <v>81</v>
      </c>
      <c r="F395" s="3" t="s">
        <v>1517</v>
      </c>
      <c r="G395" s="3" t="s">
        <v>1518</v>
      </c>
      <c r="H395" s="3" t="s">
        <v>1519</v>
      </c>
      <c r="I395" s="3" t="s">
        <v>1523</v>
      </c>
      <c r="J395" s="18" t="s">
        <v>1524</v>
      </c>
      <c r="K395" s="17" t="str">
        <f t="shared" si="6"/>
        <v>SafetyGuardianGeneralNon‑Routine Operation Risk Self‑AssessmentPre‑task hazard perception for non‑routine operationsProvide guided SAFE catalog by operation type before work starts24h revise window and site photos24h revise window and site photos: Implements '24h revise window and site photos' to support the SAFE use workflow.</v>
      </c>
      <c r="L395" s="3"/>
      <c r="M395" s="3"/>
      <c r="N395" s="3"/>
      <c r="O395" s="3"/>
      <c r="P395" s="3" t="s">
        <v>89</v>
      </c>
      <c r="Q395" s="3"/>
      <c r="R395" s="5"/>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row>
    <row r="396" spans="1:74" ht="120" x14ac:dyDescent="0.25">
      <c r="A396" s="9" t="s">
        <v>77</v>
      </c>
      <c r="B396" s="14" t="s">
        <v>78</v>
      </c>
      <c r="C396" s="3" t="s">
        <v>1274</v>
      </c>
      <c r="D396" s="3" t="s">
        <v>1275</v>
      </c>
      <c r="E396" s="3" t="s">
        <v>81</v>
      </c>
      <c r="F396" s="3" t="s">
        <v>1526</v>
      </c>
      <c r="G396" s="3" t="s">
        <v>1527</v>
      </c>
      <c r="H396" s="3" t="s">
        <v>1528</v>
      </c>
      <c r="I396" s="3" t="s">
        <v>1529</v>
      </c>
      <c r="J396" s="18" t="s">
        <v>1530</v>
      </c>
      <c r="K396" s="17" t="str">
        <f t="shared" si="6"/>
        <v>SafetyGuardianGeneralPersonal Safety ScoringSafety engagement and early risk signalingCalculate engagement‑based safety code with manager viewsRule‑based scoring across training/alerts/SAFE/hazards/permitsRule‑based scoring across training/alerts/SAFE/hazards/permits: Creates alerts in the tool to highlight registrations requiring attention and drive timely follow-up.</v>
      </c>
      <c r="L396" s="3"/>
      <c r="M396" s="3"/>
      <c r="N396" s="3"/>
      <c r="O396" s="3"/>
      <c r="P396" s="3" t="s">
        <v>89</v>
      </c>
      <c r="Q396" s="3"/>
      <c r="R396" s="5"/>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row>
    <row r="397" spans="1:74" ht="105" x14ac:dyDescent="0.25">
      <c r="A397" s="9" t="s">
        <v>77</v>
      </c>
      <c r="B397" s="14" t="s">
        <v>78</v>
      </c>
      <c r="C397" s="3" t="s">
        <v>1274</v>
      </c>
      <c r="D397" s="3" t="s">
        <v>1275</v>
      </c>
      <c r="E397" s="3" t="s">
        <v>81</v>
      </c>
      <c r="F397" s="3" t="s">
        <v>1526</v>
      </c>
      <c r="G397" s="3" t="s">
        <v>1527</v>
      </c>
      <c r="H397" s="3" t="s">
        <v>1528</v>
      </c>
      <c r="I397" s="3" t="s">
        <v>1532</v>
      </c>
      <c r="J397" s="18" t="s">
        <v>1533</v>
      </c>
      <c r="K397" s="17" t="str">
        <f t="shared" si="6"/>
        <v>SafetyGuardianGeneralPersonal Safety ScoringSafety engagement and early risk signalingCalculate engagement‑based safety code with manager viewsManager views with coaching listsManager views with coaching lists: Implements 'Manager views with coaching lists' to support the Safety code workflow.</v>
      </c>
      <c r="L397" s="3"/>
      <c r="M397" s="3"/>
      <c r="N397" s="3"/>
      <c r="O397" s="3"/>
      <c r="P397" s="3" t="s">
        <v>89</v>
      </c>
      <c r="Q397" s="3"/>
      <c r="R397" s="5"/>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row>
    <row r="398" spans="1:74" ht="120" x14ac:dyDescent="0.25">
      <c r="A398" s="9" t="s">
        <v>77</v>
      </c>
      <c r="B398" s="14" t="s">
        <v>78</v>
      </c>
      <c r="C398" s="3" t="s">
        <v>1274</v>
      </c>
      <c r="D398" s="3" t="s">
        <v>1275</v>
      </c>
      <c r="E398" s="3" t="s">
        <v>81</v>
      </c>
      <c r="F398" s="3" t="s">
        <v>1535</v>
      </c>
      <c r="G398" s="3" t="s">
        <v>1536</v>
      </c>
      <c r="H398" s="3" t="s">
        <v>1537</v>
      </c>
      <c r="I398" s="3" t="s">
        <v>1538</v>
      </c>
      <c r="J398" s="18" t="s">
        <v>1539</v>
      </c>
      <c r="K398" s="17" t="str">
        <f t="shared" si="6"/>
        <v>SafetyGuardianGeneralSafety CommunicationsEffectiveness of safety communicationsTrack communications with acknowledgement workflowRecord talks/experience/observationsRecord talks/experience/observations: Implements 'Record talks/experience/observations' to support the Safety communication workflow.</v>
      </c>
      <c r="L398" s="3"/>
      <c r="M398" s="3"/>
      <c r="N398" s="3"/>
      <c r="O398" s="3"/>
      <c r="P398" s="3" t="s">
        <v>89</v>
      </c>
      <c r="Q398" s="3"/>
      <c r="R398" s="5"/>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row>
    <row r="399" spans="1:74" ht="120" x14ac:dyDescent="0.25">
      <c r="A399" s="9" t="s">
        <v>77</v>
      </c>
      <c r="B399" s="14" t="s">
        <v>78</v>
      </c>
      <c r="C399" s="3" t="s">
        <v>1274</v>
      </c>
      <c r="D399" s="3" t="s">
        <v>1275</v>
      </c>
      <c r="E399" s="3" t="s">
        <v>81</v>
      </c>
      <c r="F399" s="3" t="s">
        <v>1535</v>
      </c>
      <c r="G399" s="3" t="s">
        <v>1536</v>
      </c>
      <c r="H399" s="3" t="s">
        <v>1537</v>
      </c>
      <c r="I399" s="3" t="s">
        <v>1541</v>
      </c>
      <c r="J399" s="18" t="s">
        <v>1542</v>
      </c>
      <c r="K399" s="17" t="str">
        <f t="shared" si="6"/>
        <v>SafetyGuardianGeneralSafety CommunicationsEffectiveness of safety communicationsTrack communications with acknowledgement workflowAcknowledgement by receiver and remindersAcknowledgement by receiver and reminders: Implements 'Acknowledgement by receiver and reminders' to support the Safety communication workflow.</v>
      </c>
      <c r="L399" s="3"/>
      <c r="M399" s="3"/>
      <c r="N399" s="3"/>
      <c r="O399" s="3"/>
      <c r="P399" s="3" t="s">
        <v>89</v>
      </c>
      <c r="Q399" s="3"/>
      <c r="R399" s="5"/>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row>
    <row r="400" spans="1:74" ht="120" x14ac:dyDescent="0.25">
      <c r="A400" s="9" t="s">
        <v>77</v>
      </c>
      <c r="B400" s="14" t="s">
        <v>78</v>
      </c>
      <c r="C400" s="3" t="s">
        <v>1274</v>
      </c>
      <c r="D400" s="3" t="s">
        <v>1275</v>
      </c>
      <c r="E400" s="3" t="s">
        <v>81</v>
      </c>
      <c r="F400" s="3" t="s">
        <v>1544</v>
      </c>
      <c r="G400" s="3" t="s">
        <v>1545</v>
      </c>
      <c r="H400" s="3" t="s">
        <v>1546</v>
      </c>
      <c r="I400" s="3" t="s">
        <v>1547</v>
      </c>
      <c r="J400" s="18" t="s">
        <v>1548</v>
      </c>
      <c r="K400" s="17" t="str">
        <f t="shared" si="6"/>
        <v>SafetyGuardianGeneralIncident &amp; Near‑Miss ManagementNear‑miss visibility and SIF classification consistencyUnify incident intake with SIF rules and 24h notificationMobile intake with SIF rule engine and audit logMobile intake with SIF rule engine and audit log: Logs who did what and when during the workflow to provide traceability and compliance evidence.</v>
      </c>
      <c r="L400" s="3"/>
      <c r="M400" s="3"/>
      <c r="N400" s="3"/>
      <c r="O400" s="3"/>
      <c r="P400" s="3" t="s">
        <v>89</v>
      </c>
      <c r="Q400" s="3"/>
      <c r="R400" s="5"/>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row>
    <row r="401" spans="1:74" ht="120" x14ac:dyDescent="0.25">
      <c r="A401" s="9" t="s">
        <v>77</v>
      </c>
      <c r="B401" s="14" t="s">
        <v>78</v>
      </c>
      <c r="C401" s="3" t="s">
        <v>1274</v>
      </c>
      <c r="D401" s="3" t="s">
        <v>1275</v>
      </c>
      <c r="E401" s="3" t="s">
        <v>81</v>
      </c>
      <c r="F401" s="3" t="s">
        <v>1544</v>
      </c>
      <c r="G401" s="3" t="s">
        <v>1545</v>
      </c>
      <c r="H401" s="3" t="s">
        <v>1546</v>
      </c>
      <c r="I401" s="3" t="s">
        <v>1550</v>
      </c>
      <c r="J401" s="18" t="s">
        <v>1551</v>
      </c>
      <c r="K401" s="17" t="str">
        <f t="shared" si="6"/>
        <v>SafetyGuardianGeneralIncident &amp; Near‑Miss ManagementNear‑miss visibility and SIF classification consistencyUnify incident intake with SIF rules and 24h notification24h notification with evidence &amp; regulatory reports24h notification with evidence &amp; regulatory reports: Creates 24-hour notifications in the tool so sites can meet regulatory and internal reporting timelines.</v>
      </c>
      <c r="L401" s="3"/>
      <c r="M401" s="3"/>
      <c r="N401" s="3"/>
      <c r="O401" s="3"/>
      <c r="P401" s="3" t="s">
        <v>89</v>
      </c>
      <c r="Q401" s="3"/>
      <c r="R401" s="5"/>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row>
    <row r="402" spans="1:74" ht="105" x14ac:dyDescent="0.25">
      <c r="A402" s="9" t="s">
        <v>77</v>
      </c>
      <c r="B402" s="14" t="s">
        <v>78</v>
      </c>
      <c r="C402" s="3" t="s">
        <v>1274</v>
      </c>
      <c r="D402" s="3" t="s">
        <v>1275</v>
      </c>
      <c r="E402" s="3" t="s">
        <v>81</v>
      </c>
      <c r="F402" s="3" t="s">
        <v>1544</v>
      </c>
      <c r="G402" s="3" t="s">
        <v>1545</v>
      </c>
      <c r="H402" s="3" t="s">
        <v>1546</v>
      </c>
      <c r="I402" s="3" t="s">
        <v>1553</v>
      </c>
      <c r="J402" s="18" t="s">
        <v>1554</v>
      </c>
      <c r="K402" s="17" t="str">
        <f t="shared" si="6"/>
        <v>SafetyGuardianGeneralIncident &amp; Near‑Miss ManagementNear‑miss visibility and SIF classification consistencyUnify incident intake with SIF rules and 24h notificationReport Incident (Near Miss)Report Incident (Near Miss): Allows users to register a near-miss incident with consistent fields to enable learning and prevention actions.</v>
      </c>
      <c r="L402" s="3"/>
      <c r="M402" s="3"/>
      <c r="N402" s="3"/>
      <c r="O402" s="3"/>
      <c r="P402" s="3" t="s">
        <v>155</v>
      </c>
      <c r="Q402" s="3"/>
      <c r="R402" s="5"/>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row>
    <row r="403" spans="1:74" ht="105" x14ac:dyDescent="0.25">
      <c r="A403" s="9" t="s">
        <v>77</v>
      </c>
      <c r="B403" s="14" t="s">
        <v>78</v>
      </c>
      <c r="C403" s="3" t="s">
        <v>1274</v>
      </c>
      <c r="D403" s="3" t="s">
        <v>1275</v>
      </c>
      <c r="E403" s="3" t="s">
        <v>81</v>
      </c>
      <c r="F403" s="3" t="s">
        <v>1544</v>
      </c>
      <c r="G403" s="3" t="s">
        <v>1545</v>
      </c>
      <c r="H403" s="3" t="s">
        <v>1546</v>
      </c>
      <c r="I403" s="3" t="s">
        <v>1556</v>
      </c>
      <c r="J403" s="18" t="s">
        <v>1557</v>
      </c>
      <c r="K403" s="17" t="str">
        <f t="shared" si="6"/>
        <v>SafetyGuardianGeneralIncident &amp; Near‑Miss ManagementNear‑miss visibility and SIF classification consistencyUnify incident intake with SIF rules and 24h notificationUpload imagesUpload images: Allows attaching images to a registration to improve evidence quality and speed up investigation or remediation.</v>
      </c>
      <c r="L403" s="3"/>
      <c r="M403" s="3"/>
      <c r="N403" s="3"/>
      <c r="O403" s="3"/>
      <c r="P403" s="3" t="s">
        <v>155</v>
      </c>
      <c r="Q403" s="3"/>
      <c r="R403" s="5"/>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row>
    <row r="404" spans="1:74" ht="120" x14ac:dyDescent="0.25">
      <c r="A404" s="9" t="s">
        <v>77</v>
      </c>
      <c r="B404" s="14" t="s">
        <v>78</v>
      </c>
      <c r="C404" s="3" t="s">
        <v>1274</v>
      </c>
      <c r="D404" s="3" t="s">
        <v>1275</v>
      </c>
      <c r="E404" s="3" t="s">
        <v>81</v>
      </c>
      <c r="F404" s="3" t="s">
        <v>1544</v>
      </c>
      <c r="G404" s="3" t="s">
        <v>1545</v>
      </c>
      <c r="H404" s="3" t="s">
        <v>1546</v>
      </c>
      <c r="I404" s="3" t="s">
        <v>1334</v>
      </c>
      <c r="J404" s="18" t="s">
        <v>1335</v>
      </c>
      <c r="K404" s="17" t="str">
        <f t="shared" si="6"/>
        <v>SafetyGuardianGeneralIncident &amp; Near‑Miss ManagementNear‑miss visibility and SIF classification consistencyUnify incident intake with SIF rules and 24h notificationConnect Camera to take picturesConnect Camera to take pictures: Enables capturing photos with the device camera during registration to improve evidence quality and reduce follow-up effort.</v>
      </c>
      <c r="L404" s="3"/>
      <c r="M404" s="3"/>
      <c r="N404" s="3"/>
      <c r="O404" s="3"/>
      <c r="P404" s="3" t="s">
        <v>155</v>
      </c>
      <c r="Q404" s="3"/>
      <c r="R404" s="5"/>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row>
    <row r="405" spans="1:74" ht="105" x14ac:dyDescent="0.25">
      <c r="A405" s="9" t="s">
        <v>77</v>
      </c>
      <c r="B405" s="14" t="s">
        <v>78</v>
      </c>
      <c r="C405" s="3" t="s">
        <v>1274</v>
      </c>
      <c r="D405" s="3" t="s">
        <v>1275</v>
      </c>
      <c r="E405" s="3" t="s">
        <v>81</v>
      </c>
      <c r="F405" s="3" t="s">
        <v>1544</v>
      </c>
      <c r="G405" s="3" t="s">
        <v>1545</v>
      </c>
      <c r="H405" s="3" t="s">
        <v>1546</v>
      </c>
      <c r="I405" s="3" t="s">
        <v>1560</v>
      </c>
      <c r="J405" s="18" t="s">
        <v>1561</v>
      </c>
      <c r="K405" s="17" t="str">
        <f t="shared" si="6"/>
        <v>SafetyGuardianGeneralIncident &amp; Near‑Miss ManagementNear‑miss visibility and SIF classification consistencyUnify incident intake with SIF rules and 24h notificationIAL action creationIAL action creation: Allows users to create IAL actions directly during registration so follow-up actions are tracked in IAL.</v>
      </c>
      <c r="L405" s="3"/>
      <c r="M405" s="3"/>
      <c r="N405" s="3"/>
      <c r="O405" s="3"/>
      <c r="P405" s="3" t="s">
        <v>155</v>
      </c>
      <c r="Q405" s="3"/>
      <c r="R405" s="5"/>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row>
    <row r="406" spans="1:74" ht="105" x14ac:dyDescent="0.25">
      <c r="A406" s="9" t="s">
        <v>77</v>
      </c>
      <c r="B406" s="14" t="s">
        <v>78</v>
      </c>
      <c r="C406" s="3" t="s">
        <v>1274</v>
      </c>
      <c r="D406" s="3" t="s">
        <v>1275</v>
      </c>
      <c r="E406" s="3" t="s">
        <v>81</v>
      </c>
      <c r="F406" s="3" t="s">
        <v>1544</v>
      </c>
      <c r="G406" s="3" t="s">
        <v>1545</v>
      </c>
      <c r="H406" s="3" t="s">
        <v>1546</v>
      </c>
      <c r="I406" s="3" t="s">
        <v>1563</v>
      </c>
      <c r="J406" s="18" t="s">
        <v>1564</v>
      </c>
      <c r="K406" s="17" t="str">
        <f t="shared" si="6"/>
        <v>SafetyGuardianGeneralIncident &amp; Near‑Miss ManagementNear‑miss visibility and SIF classification consistencyUnify incident intake with SIF rules and 24h notificationReport/Identify SIFReport/Identify SIF: Enables identifying SIF potential during registration so severe risks are escalated and prioritized.</v>
      </c>
      <c r="L406" s="3"/>
      <c r="M406" s="3"/>
      <c r="N406" s="3"/>
      <c r="O406" s="3"/>
      <c r="P406" s="3" t="s">
        <v>155</v>
      </c>
      <c r="Q406" s="3"/>
      <c r="R406" s="5"/>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row>
    <row r="407" spans="1:74" ht="90" x14ac:dyDescent="0.25">
      <c r="A407" s="9" t="s">
        <v>77</v>
      </c>
      <c r="B407" s="14" t="s">
        <v>78</v>
      </c>
      <c r="C407" s="3" t="s">
        <v>1274</v>
      </c>
      <c r="D407" s="3" t="s">
        <v>1275</v>
      </c>
      <c r="E407" s="3" t="s">
        <v>81</v>
      </c>
      <c r="F407" s="3" t="s">
        <v>1544</v>
      </c>
      <c r="G407" s="3" t="s">
        <v>1545</v>
      </c>
      <c r="H407" s="3" t="s">
        <v>1546</v>
      </c>
      <c r="I407" s="3" t="s">
        <v>1566</v>
      </c>
      <c r="J407" s="18" t="s">
        <v>1567</v>
      </c>
      <c r="K407" s="17" t="str">
        <f t="shared" si="6"/>
        <v>SafetyGuardianGeneralIncident &amp; Near‑Miss ManagementNear‑miss visibility and SIF classification consistencyUnify incident intake with SIF rules and 24h notificationEditEdit: Provides an edit option for previously submitted registrations so authorized users can update or correct information.</v>
      </c>
      <c r="L407" s="3"/>
      <c r="M407" s="3"/>
      <c r="N407" s="3"/>
      <c r="O407" s="3"/>
      <c r="P407" s="3" t="s">
        <v>155</v>
      </c>
      <c r="Q407" s="3"/>
      <c r="R407" s="5"/>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row>
    <row r="408" spans="1:74" ht="90" x14ac:dyDescent="0.25">
      <c r="A408" s="9" t="s">
        <v>77</v>
      </c>
      <c r="B408" s="14" t="s">
        <v>78</v>
      </c>
      <c r="C408" s="3" t="s">
        <v>1274</v>
      </c>
      <c r="D408" s="3" t="s">
        <v>1275</v>
      </c>
      <c r="E408" s="3" t="s">
        <v>81</v>
      </c>
      <c r="F408" s="3" t="s">
        <v>1544</v>
      </c>
      <c r="G408" s="3" t="s">
        <v>1545</v>
      </c>
      <c r="H408" s="3" t="s">
        <v>1546</v>
      </c>
      <c r="I408" s="3" t="s">
        <v>1569</v>
      </c>
      <c r="J408" s="18" t="s">
        <v>1570</v>
      </c>
      <c r="K408" s="17" t="str">
        <f t="shared" si="6"/>
        <v>SafetyGuardianGeneralIncident &amp; Near‑Miss ManagementNear‑miss visibility and SIF classification consistencyUnify incident intake with SIF rules and 24h notificationAudit LogAudit Log: Logs who did what and when during the workflow to provide traceability and compliance evidence.</v>
      </c>
      <c r="L408" s="3"/>
      <c r="M408" s="3"/>
      <c r="N408" s="3"/>
      <c r="O408" s="3"/>
      <c r="P408" s="3" t="s">
        <v>155</v>
      </c>
      <c r="Q408" s="3"/>
      <c r="R408" s="5"/>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row>
    <row r="409" spans="1:74" ht="105" x14ac:dyDescent="0.25">
      <c r="A409" s="9" t="s">
        <v>77</v>
      </c>
      <c r="B409" s="14" t="s">
        <v>78</v>
      </c>
      <c r="C409" s="3" t="s">
        <v>1274</v>
      </c>
      <c r="D409" s="3" t="s">
        <v>1275</v>
      </c>
      <c r="E409" s="3" t="s">
        <v>81</v>
      </c>
      <c r="F409" s="3" t="s">
        <v>1544</v>
      </c>
      <c r="G409" s="3" t="s">
        <v>1545</v>
      </c>
      <c r="H409" s="3" t="s">
        <v>1546</v>
      </c>
      <c r="I409" s="3" t="s">
        <v>1572</v>
      </c>
      <c r="J409" s="18" t="s">
        <v>1573</v>
      </c>
      <c r="K409" s="17" t="str">
        <f t="shared" si="6"/>
        <v>SafetyGuardianGeneralIncident &amp; Near‑Miss ManagementNear‑miss visibility and SIF classification consistencyUnify incident intake with SIF rules and 24h notificationSIF investigationSIF investigation: Supports investigation workflow for registrations with SIF potential to identify causes and preventive measures.</v>
      </c>
      <c r="L409" s="3"/>
      <c r="M409" s="3"/>
      <c r="N409" s="3"/>
      <c r="O409" s="3"/>
      <c r="P409" s="3" t="s">
        <v>89</v>
      </c>
      <c r="Q409" s="3"/>
      <c r="R409" s="5"/>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row>
    <row r="410" spans="1:74" ht="105" x14ac:dyDescent="0.25">
      <c r="A410" s="9" t="s">
        <v>77</v>
      </c>
      <c r="B410" s="14" t="s">
        <v>78</v>
      </c>
      <c r="C410" s="3" t="s">
        <v>1274</v>
      </c>
      <c r="D410" s="3" t="s">
        <v>1275</v>
      </c>
      <c r="E410" s="3" t="s">
        <v>81</v>
      </c>
      <c r="F410" s="3" t="s">
        <v>1544</v>
      </c>
      <c r="G410" s="3" t="s">
        <v>1545</v>
      </c>
      <c r="H410" s="3" t="s">
        <v>1546</v>
      </c>
      <c r="I410" s="3" t="s">
        <v>1575</v>
      </c>
      <c r="J410" s="18" t="s">
        <v>1576</v>
      </c>
      <c r="K410" s="17" t="str">
        <f t="shared" si="6"/>
        <v>SafetyGuardianGeneralIncident &amp; Near‑Miss ManagementNear‑miss visibility and SIF classification consistencyUnify incident intake with SIF rules and 24h notificationAlerts for SIF IncidentAlerts for SIF Incident: Creates alerts in the tool to highlight registrations requiring attention and drive timely follow-up.</v>
      </c>
      <c r="L410" s="3"/>
      <c r="M410" s="3"/>
      <c r="N410" s="3"/>
      <c r="O410" s="3"/>
      <c r="P410" s="3" t="s">
        <v>89</v>
      </c>
      <c r="Q410" s="3"/>
      <c r="R410" s="5"/>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row>
    <row r="411" spans="1:74" ht="105" x14ac:dyDescent="0.25">
      <c r="A411" s="9" t="s">
        <v>77</v>
      </c>
      <c r="B411" s="14" t="s">
        <v>78</v>
      </c>
      <c r="C411" s="3" t="s">
        <v>1274</v>
      </c>
      <c r="D411" s="3" t="s">
        <v>1275</v>
      </c>
      <c r="E411" s="3" t="s">
        <v>81</v>
      </c>
      <c r="F411" s="3" t="s">
        <v>1544</v>
      </c>
      <c r="G411" s="3" t="s">
        <v>1545</v>
      </c>
      <c r="H411" s="3" t="s">
        <v>1546</v>
      </c>
      <c r="I411" s="3" t="s">
        <v>1331</v>
      </c>
      <c r="J411" s="18" t="s">
        <v>1332</v>
      </c>
      <c r="K411" s="17" t="str">
        <f t="shared" si="6"/>
        <v>SafetyGuardianGeneralIncident &amp; Near‑Miss ManagementNear‑miss visibility and SIF classification consistencyUnify incident intake with SIF rules and 24h notificationAlerts DownloadAlerts Download: Generates an editable/exportable alert file so alerts can be shared outside the tool when needed.</v>
      </c>
      <c r="L411" s="3"/>
      <c r="M411" s="3"/>
      <c r="N411" s="3"/>
      <c r="O411" s="3"/>
      <c r="P411" s="3" t="s">
        <v>89</v>
      </c>
      <c r="Q411" s="3"/>
      <c r="R411" s="5"/>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row>
    <row r="412" spans="1:74" ht="150" x14ac:dyDescent="0.25">
      <c r="A412" s="9" t="s">
        <v>77</v>
      </c>
      <c r="B412" s="14" t="s">
        <v>78</v>
      </c>
      <c r="C412" s="3" t="s">
        <v>1274</v>
      </c>
      <c r="D412" s="3" t="s">
        <v>1275</v>
      </c>
      <c r="E412" s="3" t="s">
        <v>81</v>
      </c>
      <c r="F412" s="3" t="s">
        <v>1544</v>
      </c>
      <c r="G412" s="3" t="s">
        <v>1545</v>
      </c>
      <c r="H412" s="3" t="s">
        <v>1546</v>
      </c>
      <c r="I412" s="3" t="s">
        <v>1294</v>
      </c>
      <c r="J412" s="18" t="s">
        <v>1295</v>
      </c>
      <c r="K412" s="17" t="str">
        <f t="shared" si="6"/>
        <v>SafetyGuardianGeneralIncident &amp; Near‑Miss ManagementNear‑miss visibility and SIF classification consistencyUnify incident intake with SIF rules and 24h notificationAllow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v>
      </c>
      <c r="L412" s="3"/>
      <c r="M412" s="3"/>
      <c r="N412" s="3"/>
      <c r="O412" s="3"/>
      <c r="P412" s="3" t="s">
        <v>89</v>
      </c>
      <c r="Q412" s="3"/>
      <c r="R412" s="5"/>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row>
    <row r="413" spans="1:74" ht="105" x14ac:dyDescent="0.25">
      <c r="A413" s="9" t="s">
        <v>77</v>
      </c>
      <c r="B413" s="14" t="s">
        <v>78</v>
      </c>
      <c r="C413" s="3" t="s">
        <v>1274</v>
      </c>
      <c r="D413" s="3" t="s">
        <v>1275</v>
      </c>
      <c r="E413" s="3" t="s">
        <v>81</v>
      </c>
      <c r="F413" s="3" t="s">
        <v>1544</v>
      </c>
      <c r="G413" s="3" t="s">
        <v>1545</v>
      </c>
      <c r="H413" s="3" t="s">
        <v>1546</v>
      </c>
      <c r="I413" s="3" t="s">
        <v>1580</v>
      </c>
      <c r="J413" s="18" t="s">
        <v>1581</v>
      </c>
      <c r="K413" s="17" t="str">
        <f t="shared" si="6"/>
        <v>SafetyGuardianGeneralIncident &amp; Near‑Miss ManagementNear‑miss visibility and SIF classification consistencyUnify incident intake with SIF rules and 24h notificationValidation FlowValidation Flow: Applies a validation/approval workflow based on user profile and rules to ensure registrations meet policy before closure.</v>
      </c>
      <c r="L413" s="3"/>
      <c r="M413" s="3"/>
      <c r="N413" s="3"/>
      <c r="O413" s="3"/>
      <c r="P413" s="3" t="s">
        <v>89</v>
      </c>
      <c r="Q413" s="3"/>
      <c r="R413" s="5"/>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row>
    <row r="414" spans="1:74" ht="105" x14ac:dyDescent="0.25">
      <c r="A414" s="9" t="s">
        <v>77</v>
      </c>
      <c r="B414" s="14" t="s">
        <v>78</v>
      </c>
      <c r="C414" s="3" t="s">
        <v>1274</v>
      </c>
      <c r="D414" s="3" t="s">
        <v>1275</v>
      </c>
      <c r="E414" s="3" t="s">
        <v>81</v>
      </c>
      <c r="F414" s="3" t="s">
        <v>1544</v>
      </c>
      <c r="G414" s="3" t="s">
        <v>1545</v>
      </c>
      <c r="H414" s="3" t="s">
        <v>1546</v>
      </c>
      <c r="I414" s="3" t="s">
        <v>1306</v>
      </c>
      <c r="J414" s="18" t="s">
        <v>1307</v>
      </c>
      <c r="K414" s="17" t="str">
        <f t="shared" si="6"/>
        <v>SafetyGuardianGeneralIncident &amp; Near‑Miss ManagementNear‑miss visibility and SIF classification consistencyUnify incident intake with SIF rules and 24h notificationOccurrence statusOccurrence status: Provides status tracking for the registration lifecycle so progress and accountability are visible.</v>
      </c>
      <c r="L414" s="3"/>
      <c r="M414" s="3"/>
      <c r="N414" s="3"/>
      <c r="O414" s="3"/>
      <c r="P414" s="3" t="s">
        <v>155</v>
      </c>
      <c r="Q414" s="3"/>
      <c r="R414" s="5"/>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row>
    <row r="415" spans="1:74" ht="120" x14ac:dyDescent="0.25">
      <c r="A415" s="9" t="s">
        <v>77</v>
      </c>
      <c r="B415" s="14" t="s">
        <v>78</v>
      </c>
      <c r="C415" s="3" t="s">
        <v>1274</v>
      </c>
      <c r="D415" s="3" t="s">
        <v>1275</v>
      </c>
      <c r="E415" s="3" t="s">
        <v>81</v>
      </c>
      <c r="F415" s="3" t="s">
        <v>1584</v>
      </c>
      <c r="G415" s="3" t="s">
        <v>1585</v>
      </c>
      <c r="H415" s="3" t="s">
        <v>1586</v>
      </c>
      <c r="I415" s="3" t="s">
        <v>1587</v>
      </c>
      <c r="J415" s="18" t="s">
        <v>1588</v>
      </c>
      <c r="K415" s="17" t="str">
        <f t="shared" si="6"/>
        <v>SafetyGuardianGeneralSafety Knowledge ManagementAvailability of latest SOP/OPL at point of useCentralize SOP/OPL with versioning and read acknowledgementsVersioned library + read acknowledgementsVersioned library + read acknowledgements: Implements 'Versioned library + read acknowledgements' to support the Safety knowledge database workflow.</v>
      </c>
      <c r="L415" s="3"/>
      <c r="M415" s="3"/>
      <c r="N415" s="3"/>
      <c r="O415" s="3"/>
      <c r="P415" s="3" t="s">
        <v>89</v>
      </c>
      <c r="Q415" s="3"/>
      <c r="R415" s="5"/>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row>
    <row r="416" spans="1:74" ht="120" x14ac:dyDescent="0.25">
      <c r="A416" s="9" t="s">
        <v>77</v>
      </c>
      <c r="B416" s="14" t="s">
        <v>78</v>
      </c>
      <c r="C416" s="3" t="s">
        <v>1274</v>
      </c>
      <c r="D416" s="3" t="s">
        <v>1275</v>
      </c>
      <c r="E416" s="3" t="s">
        <v>81</v>
      </c>
      <c r="F416" s="3" t="s">
        <v>1584</v>
      </c>
      <c r="G416" s="3" t="s">
        <v>1585</v>
      </c>
      <c r="H416" s="3" t="s">
        <v>1586</v>
      </c>
      <c r="I416" s="3" t="s">
        <v>1590</v>
      </c>
      <c r="J416" s="18" t="s">
        <v>1591</v>
      </c>
      <c r="K416" s="17" t="str">
        <f t="shared" si="6"/>
        <v>SafetyGuardianGeneralSafety Knowledge ManagementAvailability of latest SOP/OPL at point of useCentralize SOP/OPL with versioning and read acknowledgementsSearch + mobile access + links to training/permitsSearch + mobile access + links to training/permits: Implements 'Search + mobile access + links to training/permits' to support the Safety knowledge database workflow.</v>
      </c>
      <c r="L416" s="3"/>
      <c r="M416" s="3"/>
      <c r="N416" s="3"/>
      <c r="O416" s="3"/>
      <c r="P416" s="3" t="s">
        <v>89</v>
      </c>
      <c r="Q416" s="3"/>
      <c r="R416" s="5"/>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row>
    <row r="417" spans="1:74" ht="105" x14ac:dyDescent="0.25">
      <c r="A417" s="9" t="s">
        <v>77</v>
      </c>
      <c r="B417" s="14" t="s">
        <v>78</v>
      </c>
      <c r="C417" s="3" t="s">
        <v>1274</v>
      </c>
      <c r="D417" s="3" t="s">
        <v>1275</v>
      </c>
      <c r="E417" s="3" t="s">
        <v>81</v>
      </c>
      <c r="F417" s="3" t="s">
        <v>1593</v>
      </c>
      <c r="G417" s="3" t="s">
        <v>1594</v>
      </c>
      <c r="H417" s="3" t="s">
        <v>1595</v>
      </c>
      <c r="I417" s="3" t="s">
        <v>1596</v>
      </c>
      <c r="J417" s="18" t="s">
        <v>1597</v>
      </c>
      <c r="K417" s="17" t="str">
        <f t="shared" si="6"/>
        <v>SafetyGuardianGeneralSafety Performance IndexingPositions meeting process safety indicatorsRecord and monitor process safety indicators per positionImplement Safety PI core flow end‑to‑endImplement Safety PI core flow end‑to‑end: Implements 'Implement Safety PI core flow end‑to‑end' to support the Safety PI workflow.</v>
      </c>
      <c r="L417" s="3"/>
      <c r="M417" s="3"/>
      <c r="N417" s="3"/>
      <c r="O417" s="3"/>
      <c r="P417" s="3" t="s">
        <v>89</v>
      </c>
      <c r="Q417" s="3"/>
      <c r="R417" s="5"/>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row>
    <row r="418" spans="1:74" ht="105" x14ac:dyDescent="0.25">
      <c r="A418" s="9" t="s">
        <v>77</v>
      </c>
      <c r="B418" s="14" t="s">
        <v>78</v>
      </c>
      <c r="C418" s="3" t="s">
        <v>1274</v>
      </c>
      <c r="D418" s="3" t="s">
        <v>1275</v>
      </c>
      <c r="E418" s="3" t="s">
        <v>81</v>
      </c>
      <c r="F418" s="3" t="s">
        <v>1593</v>
      </c>
      <c r="G418" s="3" t="s">
        <v>1594</v>
      </c>
      <c r="H418" s="3" t="s">
        <v>1595</v>
      </c>
      <c r="I418" s="3" t="s">
        <v>1599</v>
      </c>
      <c r="J418" s="18" t="s">
        <v>1600</v>
      </c>
      <c r="K418" s="17" t="str">
        <f t="shared" si="6"/>
        <v>SafetyGuardianGeneralSafety Performance IndexingPositions meeting process safety indicatorsRecord and monitor process safety indicators per positionExpose Safety PI KPIs and reportsExpose Safety PI KPIs and reports: Implements 'Expose Safety PI KPIs and reports' to support the Safety PI workflow.</v>
      </c>
      <c r="L418" s="3"/>
      <c r="M418" s="3"/>
      <c r="N418" s="3"/>
      <c r="O418" s="3"/>
      <c r="P418" s="3" t="s">
        <v>89</v>
      </c>
      <c r="Q418" s="3"/>
      <c r="R418" s="5"/>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row>
    <row r="419" spans="1:74" ht="120" x14ac:dyDescent="0.25">
      <c r="A419" s="9" t="s">
        <v>77</v>
      </c>
      <c r="B419" s="14" t="s">
        <v>78</v>
      </c>
      <c r="C419" s="3" t="s">
        <v>1274</v>
      </c>
      <c r="D419" s="3" t="s">
        <v>1275</v>
      </c>
      <c r="E419" s="3" t="s">
        <v>81</v>
      </c>
      <c r="F419" s="3" t="s">
        <v>1602</v>
      </c>
      <c r="G419" s="3" t="s">
        <v>1603</v>
      </c>
      <c r="H419" s="3" t="s">
        <v>1604</v>
      </c>
      <c r="I419" s="3" t="s">
        <v>1605</v>
      </c>
      <c r="J419" s="18" t="s">
        <v>1606</v>
      </c>
      <c r="K419" s="17" t="str">
        <f t="shared" si="6"/>
        <v>SafetyGuardianGeneralSOP/OPL GovernancePeriodic verification of procedure effectivenessPlan and verify annual/periodic procedure checksChecklist per machine with risk‑based deduction rulesChecklist per machine with risk‑based deduction rules: Implements 'Checklist per machine with risk‑based deduction rules' to support the Safety procedure workflow.</v>
      </c>
      <c r="L419" s="3"/>
      <c r="M419" s="3"/>
      <c r="N419" s="3"/>
      <c r="O419" s="3"/>
      <c r="P419" s="3" t="s">
        <v>89</v>
      </c>
      <c r="Q419" s="3"/>
      <c r="R419" s="5"/>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row>
    <row r="420" spans="1:74" ht="90" x14ac:dyDescent="0.25">
      <c r="A420" s="9" t="s">
        <v>77</v>
      </c>
      <c r="B420" s="14" t="s">
        <v>78</v>
      </c>
      <c r="C420" s="3" t="s">
        <v>1274</v>
      </c>
      <c r="D420" s="3" t="s">
        <v>1275</v>
      </c>
      <c r="E420" s="3" t="s">
        <v>81</v>
      </c>
      <c r="F420" s="3" t="s">
        <v>1602</v>
      </c>
      <c r="G420" s="3" t="s">
        <v>1603</v>
      </c>
      <c r="H420" s="3" t="s">
        <v>1604</v>
      </c>
      <c r="I420" s="3" t="s">
        <v>1608</v>
      </c>
      <c r="J420" s="18" t="s">
        <v>1609</v>
      </c>
      <c r="K420" s="17" t="str">
        <f t="shared" si="6"/>
        <v>SafetyGuardianGeneralSOP/OPL GovernancePeriodic verification of procedure effectivenessPlan and verify annual/periodic procedure checksAnnual reset and re‑check alertsAnnual reset and re‑check alerts: Creates alerts in the tool to highlight registrations requiring attention and drive timely follow-up.</v>
      </c>
      <c r="L420" s="3"/>
      <c r="M420" s="3"/>
      <c r="N420" s="3"/>
      <c r="O420" s="3"/>
      <c r="P420" s="3" t="s">
        <v>89</v>
      </c>
      <c r="Q420" s="3"/>
      <c r="R420" s="5"/>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row>
    <row r="421" spans="1:74" ht="105" x14ac:dyDescent="0.25">
      <c r="A421" s="9" t="s">
        <v>77</v>
      </c>
      <c r="B421" s="14" t="s">
        <v>78</v>
      </c>
      <c r="C421" s="3" t="s">
        <v>1274</v>
      </c>
      <c r="D421" s="3" t="s">
        <v>1275</v>
      </c>
      <c r="E421" s="3" t="s">
        <v>81</v>
      </c>
      <c r="F421" s="3" t="s">
        <v>1611</v>
      </c>
      <c r="G421" s="3" t="s">
        <v>1612</v>
      </c>
      <c r="H421" s="3" t="s">
        <v>1613</v>
      </c>
      <c r="I421" s="3" t="s">
        <v>1614</v>
      </c>
      <c r="J421" s="18" t="s">
        <v>1615</v>
      </c>
      <c r="K421" s="17" t="str">
        <f t="shared" si="6"/>
        <v>SafetyGuardianGeneralShift Safety BriefingsFrequency and quality of shift briefingsCapture and approve shift talks with simple flowMobile submission + shift leader approvalMobile submission + shift leader approval: Implements 'Mobile submission + shift leader approval' to support the Safety shift talk workflow.</v>
      </c>
      <c r="L421" s="3"/>
      <c r="M421" s="3"/>
      <c r="N421" s="3"/>
      <c r="O421" s="3"/>
      <c r="P421" s="3" t="s">
        <v>89</v>
      </c>
      <c r="Q421" s="3"/>
      <c r="R421" s="5"/>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row>
    <row r="422" spans="1:74" ht="105" x14ac:dyDescent="0.25">
      <c r="A422" s="9" t="s">
        <v>77</v>
      </c>
      <c r="B422" s="14" t="s">
        <v>78</v>
      </c>
      <c r="C422" s="3" t="s">
        <v>1274</v>
      </c>
      <c r="D422" s="3" t="s">
        <v>1275</v>
      </c>
      <c r="E422" s="3" t="s">
        <v>81</v>
      </c>
      <c r="F422" s="3" t="s">
        <v>1611</v>
      </c>
      <c r="G422" s="3" t="s">
        <v>1612</v>
      </c>
      <c r="H422" s="3" t="s">
        <v>1613</v>
      </c>
      <c r="I422" s="3" t="s">
        <v>1617</v>
      </c>
      <c r="J422" s="18" t="s">
        <v>1618</v>
      </c>
      <c r="K422" s="17" t="str">
        <f t="shared" si="6"/>
        <v>SafetyGuardianGeneralShift Safety BriefingsFrequency and quality of shift briefingsCapture and approve shift talks with simple flowBatch cancellation &amp; exportsBatch cancellation &amp; exports: Exports filtered registrations to an Excel file so users can analyze and share safety information outside the tool.</v>
      </c>
      <c r="L422" s="3"/>
      <c r="M422" s="3"/>
      <c r="N422" s="3"/>
      <c r="O422" s="3"/>
      <c r="P422" s="3" t="s">
        <v>89</v>
      </c>
      <c r="Q422" s="3"/>
      <c r="R422" s="5"/>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row>
    <row r="423" spans="1:74" ht="120" x14ac:dyDescent="0.25">
      <c r="A423" s="9" t="s">
        <v>77</v>
      </c>
      <c r="B423" s="14" t="s">
        <v>78</v>
      </c>
      <c r="C423" s="3" t="s">
        <v>1274</v>
      </c>
      <c r="D423" s="3" t="s">
        <v>1275</v>
      </c>
      <c r="E423" s="3" t="s">
        <v>81</v>
      </c>
      <c r="F423" s="3" t="s">
        <v>1620</v>
      </c>
      <c r="G423" s="3" t="s">
        <v>1621</v>
      </c>
      <c r="H423" s="3" t="s">
        <v>1622</v>
      </c>
      <c r="I423" s="3" t="s">
        <v>1623</v>
      </c>
      <c r="J423" s="18" t="s">
        <v>1624</v>
      </c>
      <c r="K423" s="17" t="str">
        <f t="shared" si="6"/>
        <v>SafetyGuardianGeneralSafety Suggestions &amp; RecognitionEmployee‑driven improvement participationCapture, evaluate and approve employee suggestionsImplement Safety suggestion core flow end‑to‑endImplement Safety suggestion core flow end‑to‑end: Implements 'Implement Safety suggestion core flow end‑to‑end' to support the Safety suggestion workflow.</v>
      </c>
      <c r="L423" s="3"/>
      <c r="M423" s="3"/>
      <c r="N423" s="3"/>
      <c r="O423" s="3"/>
      <c r="P423" s="3" t="s">
        <v>89</v>
      </c>
      <c r="Q423" s="3"/>
      <c r="R423" s="5"/>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row>
    <row r="424" spans="1:74" ht="120" x14ac:dyDescent="0.25">
      <c r="A424" s="9" t="s">
        <v>77</v>
      </c>
      <c r="B424" s="14" t="s">
        <v>78</v>
      </c>
      <c r="C424" s="3" t="s">
        <v>1274</v>
      </c>
      <c r="D424" s="3" t="s">
        <v>1275</v>
      </c>
      <c r="E424" s="3" t="s">
        <v>81</v>
      </c>
      <c r="F424" s="3" t="s">
        <v>1620</v>
      </c>
      <c r="G424" s="3" t="s">
        <v>1621</v>
      </c>
      <c r="H424" s="3" t="s">
        <v>1622</v>
      </c>
      <c r="I424" s="3" t="s">
        <v>1626</v>
      </c>
      <c r="J424" s="18" t="s">
        <v>1627</v>
      </c>
      <c r="K424" s="17" t="str">
        <f t="shared" si="6"/>
        <v>SafetyGuardianGeneralSafety Suggestions &amp; RecognitionEmployee‑driven improvement participationCapture, evaluate and approve employee suggestionsExpose Safety suggestion KPIs and reportsExpose Safety suggestion KPIs and reports: Implements 'Expose Safety suggestion KPIs and reports' to support the Safety suggestion workflow.</v>
      </c>
      <c r="L424" s="3"/>
      <c r="M424" s="3"/>
      <c r="N424" s="3"/>
      <c r="O424" s="3"/>
      <c r="P424" s="3" t="s">
        <v>89</v>
      </c>
      <c r="Q424" s="3"/>
      <c r="R424" s="5"/>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row>
    <row r="425" spans="1:74" ht="90" x14ac:dyDescent="0.25">
      <c r="A425" s="9" t="s">
        <v>77</v>
      </c>
      <c r="B425" s="14" t="s">
        <v>78</v>
      </c>
      <c r="C425" s="3" t="s">
        <v>1274</v>
      </c>
      <c r="D425" s="3" t="s">
        <v>1275</v>
      </c>
      <c r="E425" s="3" t="s">
        <v>81</v>
      </c>
      <c r="F425" s="3" t="s">
        <v>1620</v>
      </c>
      <c r="G425" s="3" t="s">
        <v>1621</v>
      </c>
      <c r="H425" s="3" t="s">
        <v>1622</v>
      </c>
      <c r="I425" s="3" t="s">
        <v>1629</v>
      </c>
      <c r="J425" s="18" t="s">
        <v>1630</v>
      </c>
      <c r="K425" s="17" t="str">
        <f t="shared" si="6"/>
        <v>SafetyGuardianGeneralSafety Suggestions &amp; RecognitionEmployee‑driven improvement participationCapture, evaluate and approve employee suggestionsRaise RecognitionRaise Recognition: Implements 'Raise Recognition' to support the Safety suggestion workflow.</v>
      </c>
      <c r="L425" s="3"/>
      <c r="M425" s="3"/>
      <c r="N425" s="3"/>
      <c r="O425" s="3"/>
      <c r="P425" s="3" t="s">
        <v>89</v>
      </c>
      <c r="Q425" s="3"/>
      <c r="R425" s="5"/>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row>
    <row r="426" spans="1:74" ht="150" x14ac:dyDescent="0.25">
      <c r="A426" s="9" t="s">
        <v>77</v>
      </c>
      <c r="B426" s="14" t="s">
        <v>78</v>
      </c>
      <c r="C426" s="3" t="s">
        <v>1274</v>
      </c>
      <c r="D426" s="3" t="s">
        <v>1275</v>
      </c>
      <c r="E426" s="3" t="s">
        <v>81</v>
      </c>
      <c r="F426" s="3" t="s">
        <v>1620</v>
      </c>
      <c r="G426" s="3" t="s">
        <v>1621</v>
      </c>
      <c r="H426" s="3" t="s">
        <v>1622</v>
      </c>
      <c r="I426" s="3" t="s">
        <v>1294</v>
      </c>
      <c r="J426" s="18" t="s">
        <v>1295</v>
      </c>
      <c r="K426" s="17" t="str">
        <f t="shared" si="6"/>
        <v>SafetyGuardianGeneralSafety Suggestions &amp; RecognitionEmployee‑driven improvement participationCapture, evaluate and approve employee suggestionsAllow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v>
      </c>
      <c r="L426" s="3"/>
      <c r="M426" s="3"/>
      <c r="N426" s="3"/>
      <c r="O426" s="3"/>
      <c r="P426" s="3" t="s">
        <v>89</v>
      </c>
      <c r="Q426" s="3"/>
      <c r="R426" s="5"/>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row>
    <row r="427" spans="1:74" ht="90" x14ac:dyDescent="0.25">
      <c r="A427" s="9" t="s">
        <v>77</v>
      </c>
      <c r="B427" s="14" t="s">
        <v>78</v>
      </c>
      <c r="C427" s="3" t="s">
        <v>1274</v>
      </c>
      <c r="D427" s="3" t="s">
        <v>1275</v>
      </c>
      <c r="E427" s="3" t="s">
        <v>81</v>
      </c>
      <c r="F427" s="3" t="s">
        <v>1620</v>
      </c>
      <c r="G427" s="3" t="s">
        <v>1621</v>
      </c>
      <c r="H427" s="3" t="s">
        <v>1622</v>
      </c>
      <c r="I427" s="3" t="s">
        <v>1306</v>
      </c>
      <c r="J427" s="18" t="s">
        <v>1307</v>
      </c>
      <c r="K427" s="17" t="str">
        <f t="shared" si="6"/>
        <v>SafetyGuardianGeneralSafety Suggestions &amp; RecognitionEmployee‑driven improvement participationCapture, evaluate and approve employee suggestionsOccurrence statusOccurrence status: Provides status tracking for the registration lifecycle so progress and accountability are visible.</v>
      </c>
      <c r="L427" s="3"/>
      <c r="M427" s="3"/>
      <c r="N427" s="3"/>
      <c r="O427" s="3"/>
      <c r="P427" s="3" t="s">
        <v>89</v>
      </c>
      <c r="Q427" s="3"/>
      <c r="R427" s="5"/>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row>
    <row r="428" spans="1:74" ht="120" x14ac:dyDescent="0.25">
      <c r="A428" s="9" t="s">
        <v>77</v>
      </c>
      <c r="B428" s="14" t="s">
        <v>78</v>
      </c>
      <c r="C428" s="3" t="s">
        <v>1274</v>
      </c>
      <c r="D428" s="3" t="s">
        <v>1275</v>
      </c>
      <c r="E428" s="3" t="s">
        <v>81</v>
      </c>
      <c r="F428" s="3" t="s">
        <v>1634</v>
      </c>
      <c r="G428" s="3" t="s">
        <v>1635</v>
      </c>
      <c r="H428" s="3" t="s">
        <v>1636</v>
      </c>
      <c r="I428" s="3" t="s">
        <v>1637</v>
      </c>
      <c r="J428" s="18" t="s">
        <v>1638</v>
      </c>
      <c r="K428" s="17" t="str">
        <f t="shared" si="6"/>
        <v>SafetyGuardianGeneralSafety Training &amp; AuthorizationTraining/authorization coverage and validityManage training/authorization with validity and retrainingThree‑level courses + special courses + retrainingThree‑level courses + special courses + retraining: Implements 'Three‑level courses + special courses + retraining' to support the Safety Training workflow.</v>
      </c>
      <c r="L428" s="3"/>
      <c r="M428" s="3"/>
      <c r="N428" s="3"/>
      <c r="O428" s="3"/>
      <c r="P428" s="3" t="s">
        <v>89</v>
      </c>
      <c r="Q428" s="3"/>
      <c r="R428" s="5"/>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row>
    <row r="429" spans="1:74" ht="105" x14ac:dyDescent="0.25">
      <c r="A429" s="9" t="s">
        <v>77</v>
      </c>
      <c r="B429" s="14" t="s">
        <v>78</v>
      </c>
      <c r="C429" s="3" t="s">
        <v>1274</v>
      </c>
      <c r="D429" s="3" t="s">
        <v>1275</v>
      </c>
      <c r="E429" s="3" t="s">
        <v>81</v>
      </c>
      <c r="F429" s="3" t="s">
        <v>1634</v>
      </c>
      <c r="G429" s="3" t="s">
        <v>1635</v>
      </c>
      <c r="H429" s="3" t="s">
        <v>1636</v>
      </c>
      <c r="I429" s="3" t="s">
        <v>1640</v>
      </c>
      <c r="J429" s="18" t="s">
        <v>1641</v>
      </c>
      <c r="K429" s="17" t="str">
        <f t="shared" si="6"/>
        <v>SafetyGuardianGeneralSafety Training &amp; AuthorizationTraining/authorization coverage and validityManage training/authorization with validity and retrainingAuthorization issuance &amp; validity trackingAuthorization issuance &amp; validity tracking: Implements 'Authorization issuance &amp; validity tracking' to support the Safety Training workflow.</v>
      </c>
      <c r="L429" s="3"/>
      <c r="M429" s="3"/>
      <c r="N429" s="3"/>
      <c r="O429" s="3"/>
      <c r="P429" s="3" t="s">
        <v>89</v>
      </c>
      <c r="Q429" s="3"/>
      <c r="R429" s="5"/>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row>
    <row r="430" spans="1:74" ht="120" x14ac:dyDescent="0.25">
      <c r="A430" s="9" t="s">
        <v>77</v>
      </c>
      <c r="B430" s="14" t="s">
        <v>78</v>
      </c>
      <c r="C430" s="3" t="s">
        <v>1274</v>
      </c>
      <c r="D430" s="3" t="s">
        <v>1275</v>
      </c>
      <c r="E430" s="3" t="s">
        <v>81</v>
      </c>
      <c r="F430" s="3" t="s">
        <v>1643</v>
      </c>
      <c r="G430" s="3" t="s">
        <v>1644</v>
      </c>
      <c r="H430" s="3" t="s">
        <v>1645</v>
      </c>
      <c r="I430" s="3" t="s">
        <v>1646</v>
      </c>
      <c r="J430" s="18" t="s">
        <v>1647</v>
      </c>
      <c r="K430" s="17" t="str">
        <f t="shared" si="6"/>
        <v>SafetyGuardianGeneralBehavior Observation &amp; ResponseObservation and reduction of unsafe behaviorsCapture observations and auto‑produce actions by subcategoryCategory/subcategory with automatic actionsCategory/subcategory with automatic actions: Implements 'Category/subcategory with automatic actions' to support the Unsafe behavior workflow.</v>
      </c>
      <c r="L430" s="3"/>
      <c r="M430" s="3"/>
      <c r="N430" s="3"/>
      <c r="O430" s="3"/>
      <c r="P430" s="3" t="s">
        <v>89</v>
      </c>
      <c r="Q430" s="3"/>
      <c r="R430" s="5"/>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row>
    <row r="431" spans="1:74" ht="120" x14ac:dyDescent="0.25">
      <c r="A431" s="9" t="s">
        <v>77</v>
      </c>
      <c r="B431" s="14" t="s">
        <v>78</v>
      </c>
      <c r="C431" s="3" t="s">
        <v>1274</v>
      </c>
      <c r="D431" s="3" t="s">
        <v>1275</v>
      </c>
      <c r="E431" s="3" t="s">
        <v>81</v>
      </c>
      <c r="F431" s="3" t="s">
        <v>1643</v>
      </c>
      <c r="G431" s="3" t="s">
        <v>1644</v>
      </c>
      <c r="H431" s="3" t="s">
        <v>1645</v>
      </c>
      <c r="I431" s="3" t="s">
        <v>1649</v>
      </c>
      <c r="J431" s="18" t="s">
        <v>1650</v>
      </c>
      <c r="K431" s="17" t="str">
        <f t="shared" si="6"/>
        <v>SafetyGuardianGeneralBehavior Observation &amp; ResponseObservation and reduction of unsafe behaviorsCapture observations and auto‑produce actions by subcategoryWeb export and batch invalidation controlsWeb export and batch invalidation controls: Exports filtered registrations to an Excel file so users can analyze and share safety information outside the tool.</v>
      </c>
      <c r="L431" s="3"/>
      <c r="M431" s="3"/>
      <c r="N431" s="3"/>
      <c r="O431" s="3"/>
      <c r="P431" s="3" t="s">
        <v>89</v>
      </c>
      <c r="Q431" s="3"/>
      <c r="R431" s="5"/>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row>
    <row r="432" spans="1:74" ht="105" x14ac:dyDescent="0.25">
      <c r="A432" s="9" t="s">
        <v>77</v>
      </c>
      <c r="B432" s="14" t="s">
        <v>78</v>
      </c>
      <c r="C432" s="3" t="s">
        <v>1274</v>
      </c>
      <c r="D432" s="3" t="s">
        <v>1275</v>
      </c>
      <c r="E432" s="3" t="s">
        <v>81</v>
      </c>
      <c r="F432" s="3" t="s">
        <v>1643</v>
      </c>
      <c r="G432" s="3" t="s">
        <v>1644</v>
      </c>
      <c r="H432" s="3" t="s">
        <v>1645</v>
      </c>
      <c r="I432" s="3" t="s">
        <v>1652</v>
      </c>
      <c r="J432" s="18" t="s">
        <v>1653</v>
      </c>
      <c r="K432" s="17" t="str">
        <f t="shared" si="6"/>
        <v>SafetyGuardianGeneralBehavior Observation &amp; ResponseObservation and reduction of unsafe behaviorsCapture observations and auto‑produce actions by subcategoryReport At-risk BehaviorReport At-risk Behavior: Allows users to register at-risk behaviors with consistent fields to enable coaching and prevention actions.</v>
      </c>
      <c r="L432" s="3"/>
      <c r="M432" s="3"/>
      <c r="N432" s="3"/>
      <c r="O432" s="3"/>
      <c r="P432" s="3" t="s">
        <v>155</v>
      </c>
      <c r="Q432" s="3"/>
      <c r="R432" s="5"/>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row>
    <row r="433" spans="1:74" ht="105" x14ac:dyDescent="0.25">
      <c r="A433" s="9" t="s">
        <v>77</v>
      </c>
      <c r="B433" s="14" t="s">
        <v>78</v>
      </c>
      <c r="C433" s="3" t="s">
        <v>1274</v>
      </c>
      <c r="D433" s="3" t="s">
        <v>1275</v>
      </c>
      <c r="E433" s="3" t="s">
        <v>81</v>
      </c>
      <c r="F433" s="3" t="s">
        <v>1643</v>
      </c>
      <c r="G433" s="3" t="s">
        <v>1644</v>
      </c>
      <c r="H433" s="3" t="s">
        <v>1645</v>
      </c>
      <c r="I433" s="3" t="s">
        <v>1655</v>
      </c>
      <c r="J433" s="18" t="s">
        <v>1656</v>
      </c>
      <c r="K433" s="17" t="str">
        <f t="shared" si="6"/>
        <v>SafetyGuardianGeneralBehavior Observation &amp; ResponseObservation and reduction of unsafe behaviorsCapture observations and auto‑produce actions by subcategorySBOs questionsSBOs questions: Guides the reporter through standardized SBO questions to improve data quality and consistent classification.</v>
      </c>
      <c r="L433" s="3"/>
      <c r="M433" s="3"/>
      <c r="N433" s="3"/>
      <c r="O433" s="3"/>
      <c r="P433" s="3" t="s">
        <v>155</v>
      </c>
      <c r="Q433" s="3"/>
      <c r="R433" s="5"/>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row>
    <row r="434" spans="1:74" ht="105" x14ac:dyDescent="0.25">
      <c r="A434" s="9" t="s">
        <v>77</v>
      </c>
      <c r="B434" s="14" t="s">
        <v>78</v>
      </c>
      <c r="C434" s="3" t="s">
        <v>1274</v>
      </c>
      <c r="D434" s="3" t="s">
        <v>1275</v>
      </c>
      <c r="E434" s="3" t="s">
        <v>81</v>
      </c>
      <c r="F434" s="3" t="s">
        <v>1643</v>
      </c>
      <c r="G434" s="3" t="s">
        <v>1644</v>
      </c>
      <c r="H434" s="3" t="s">
        <v>1645</v>
      </c>
      <c r="I434" s="3" t="s">
        <v>1658</v>
      </c>
      <c r="J434" s="18" t="s">
        <v>1659</v>
      </c>
      <c r="K434" s="17" t="str">
        <f t="shared" si="6"/>
        <v>SafetyGuardianGeneralBehavior Observation &amp; ResponseObservation and reduction of unsafe behaviorsCapture observations and auto‑produce actions by subcategoryConsequence flow for Unsafe BehConsequence flow for Unsafe Beh: Captures potential consequences to support risk perception and prioritization of actions.</v>
      </c>
      <c r="L434" s="3"/>
      <c r="M434" s="3"/>
      <c r="N434" s="3"/>
      <c r="O434" s="3"/>
      <c r="P434" s="3" t="s">
        <v>89</v>
      </c>
      <c r="Q434" s="3"/>
      <c r="R434" s="5"/>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row>
    <row r="435" spans="1:74" ht="105" x14ac:dyDescent="0.25">
      <c r="A435" s="9" t="s">
        <v>77</v>
      </c>
      <c r="B435" s="14" t="s">
        <v>78</v>
      </c>
      <c r="C435" s="3" t="s">
        <v>1274</v>
      </c>
      <c r="D435" s="3" t="s">
        <v>1275</v>
      </c>
      <c r="E435" s="3" t="s">
        <v>81</v>
      </c>
      <c r="F435" s="3" t="s">
        <v>1643</v>
      </c>
      <c r="G435" s="3" t="s">
        <v>1644</v>
      </c>
      <c r="H435" s="3" t="s">
        <v>1645</v>
      </c>
      <c r="I435" s="3" t="s">
        <v>1560</v>
      </c>
      <c r="J435" s="18" t="s">
        <v>1561</v>
      </c>
      <c r="K435" s="17" t="str">
        <f t="shared" si="6"/>
        <v>SafetyGuardianGeneralBehavior Observation &amp; ResponseObservation and reduction of unsafe behaviorsCapture observations and auto‑produce actions by subcategoryIAL action creationIAL action creation: Allows users to create IAL actions directly during registration so follow-up actions are tracked in IAL.</v>
      </c>
      <c r="L435" s="3"/>
      <c r="M435" s="3"/>
      <c r="N435" s="3"/>
      <c r="O435" s="3"/>
      <c r="P435" s="3" t="s">
        <v>155</v>
      </c>
      <c r="Q435" s="3"/>
      <c r="R435" s="5"/>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row>
    <row r="436" spans="1:74" ht="105" x14ac:dyDescent="0.25">
      <c r="A436" s="9" t="s">
        <v>77</v>
      </c>
      <c r="B436" s="14" t="s">
        <v>78</v>
      </c>
      <c r="C436" s="3" t="s">
        <v>1274</v>
      </c>
      <c r="D436" s="3" t="s">
        <v>1275</v>
      </c>
      <c r="E436" s="3" t="s">
        <v>81</v>
      </c>
      <c r="F436" s="3" t="s">
        <v>1643</v>
      </c>
      <c r="G436" s="3" t="s">
        <v>1644</v>
      </c>
      <c r="H436" s="3" t="s">
        <v>1645</v>
      </c>
      <c r="I436" s="3" t="s">
        <v>1563</v>
      </c>
      <c r="J436" s="18" t="s">
        <v>1564</v>
      </c>
      <c r="K436" s="17" t="str">
        <f t="shared" si="6"/>
        <v>SafetyGuardianGeneralBehavior Observation &amp; ResponseObservation and reduction of unsafe behaviorsCapture observations and auto‑produce actions by subcategoryReport/Identify SIFReport/Identify SIF: Enables identifying SIF potential during registration so severe risks are escalated and prioritized.</v>
      </c>
      <c r="L436" s="3"/>
      <c r="M436" s="3"/>
      <c r="N436" s="3"/>
      <c r="O436" s="3"/>
      <c r="P436" s="3" t="s">
        <v>155</v>
      </c>
      <c r="Q436" s="3"/>
      <c r="R436" s="5"/>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row>
    <row r="437" spans="1:74" ht="90" x14ac:dyDescent="0.25">
      <c r="A437" s="9" t="s">
        <v>77</v>
      </c>
      <c r="B437" s="14" t="s">
        <v>78</v>
      </c>
      <c r="C437" s="3" t="s">
        <v>1274</v>
      </c>
      <c r="D437" s="3" t="s">
        <v>1275</v>
      </c>
      <c r="E437" s="3" t="s">
        <v>81</v>
      </c>
      <c r="F437" s="3" t="s">
        <v>1643</v>
      </c>
      <c r="G437" s="3" t="s">
        <v>1644</v>
      </c>
      <c r="H437" s="3" t="s">
        <v>1645</v>
      </c>
      <c r="I437" s="3" t="s">
        <v>1566</v>
      </c>
      <c r="J437" s="18" t="s">
        <v>1567</v>
      </c>
      <c r="K437" s="17" t="str">
        <f t="shared" si="6"/>
        <v>SafetyGuardianGeneralBehavior Observation &amp; ResponseObservation and reduction of unsafe behaviorsCapture observations and auto‑produce actions by subcategoryEditEdit: Provides an edit option for previously submitted registrations so authorized users can update or correct information.</v>
      </c>
      <c r="L437" s="3"/>
      <c r="M437" s="3"/>
      <c r="N437" s="3"/>
      <c r="O437" s="3"/>
      <c r="P437" s="3" t="s">
        <v>155</v>
      </c>
      <c r="Q437" s="3"/>
      <c r="R437" s="5"/>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row>
    <row r="438" spans="1:74" ht="90" x14ac:dyDescent="0.25">
      <c r="A438" s="9" t="s">
        <v>77</v>
      </c>
      <c r="B438" s="14" t="s">
        <v>78</v>
      </c>
      <c r="C438" s="3" t="s">
        <v>1274</v>
      </c>
      <c r="D438" s="3" t="s">
        <v>1275</v>
      </c>
      <c r="E438" s="3" t="s">
        <v>81</v>
      </c>
      <c r="F438" s="3" t="s">
        <v>1643</v>
      </c>
      <c r="G438" s="3" t="s">
        <v>1644</v>
      </c>
      <c r="H438" s="3" t="s">
        <v>1645</v>
      </c>
      <c r="I438" s="3" t="s">
        <v>1569</v>
      </c>
      <c r="J438" s="18" t="s">
        <v>1570</v>
      </c>
      <c r="K438" s="17" t="str">
        <f t="shared" si="6"/>
        <v>SafetyGuardianGeneralBehavior Observation &amp; ResponseObservation and reduction of unsafe behaviorsCapture observations and auto‑produce actions by subcategoryAudit LogAudit Log: Logs who did what and when during the workflow to provide traceability and compliance evidence.</v>
      </c>
      <c r="L438" s="3"/>
      <c r="M438" s="3"/>
      <c r="N438" s="3"/>
      <c r="O438" s="3"/>
      <c r="P438" s="3" t="s">
        <v>155</v>
      </c>
      <c r="Q438" s="3"/>
      <c r="R438" s="5"/>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row>
    <row r="439" spans="1:74" ht="105" x14ac:dyDescent="0.25">
      <c r="A439" s="9" t="s">
        <v>77</v>
      </c>
      <c r="B439" s="14" t="s">
        <v>78</v>
      </c>
      <c r="C439" s="3" t="s">
        <v>1274</v>
      </c>
      <c r="D439" s="3" t="s">
        <v>1275</v>
      </c>
      <c r="E439" s="3" t="s">
        <v>81</v>
      </c>
      <c r="F439" s="3" t="s">
        <v>1643</v>
      </c>
      <c r="G439" s="3" t="s">
        <v>1644</v>
      </c>
      <c r="H439" s="3" t="s">
        <v>1645</v>
      </c>
      <c r="I439" s="3" t="s">
        <v>1572</v>
      </c>
      <c r="J439" s="18" t="s">
        <v>1573</v>
      </c>
      <c r="K439" s="17" t="str">
        <f t="shared" si="6"/>
        <v>SafetyGuardianGeneralBehavior Observation &amp; ResponseObservation and reduction of unsafe behaviorsCapture observations and auto‑produce actions by subcategorySIF investigationSIF investigation: Supports investigation workflow for registrations with SIF potential to identify causes and preventive measures.</v>
      </c>
      <c r="L439" s="3"/>
      <c r="M439" s="3"/>
      <c r="N439" s="3"/>
      <c r="O439" s="3"/>
      <c r="P439" s="3" t="s">
        <v>89</v>
      </c>
      <c r="Q439" s="3"/>
      <c r="R439" s="5"/>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row>
    <row r="440" spans="1:74" ht="105" x14ac:dyDescent="0.25">
      <c r="A440" s="9" t="s">
        <v>77</v>
      </c>
      <c r="B440" s="14" t="s">
        <v>78</v>
      </c>
      <c r="C440" s="3" t="s">
        <v>1274</v>
      </c>
      <c r="D440" s="3" t="s">
        <v>1275</v>
      </c>
      <c r="E440" s="3" t="s">
        <v>81</v>
      </c>
      <c r="F440" s="3" t="s">
        <v>1643</v>
      </c>
      <c r="G440" s="3" t="s">
        <v>1644</v>
      </c>
      <c r="H440" s="3" t="s">
        <v>1645</v>
      </c>
      <c r="I440" s="3" t="s">
        <v>1666</v>
      </c>
      <c r="J440" s="18" t="s">
        <v>1667</v>
      </c>
      <c r="K440" s="17" t="str">
        <f t="shared" si="6"/>
        <v>SafetyGuardianGeneralBehavior Observation &amp; ResponseObservation and reduction of unsafe behaviorsCapture observations and auto‑produce actions by subcategoryAlerts for SIF BehaviorAlerts for SIF Behavior: Creates alerts in the tool to highlight registrations requiring attention and drive timely follow-up.</v>
      </c>
      <c r="L440" s="3"/>
      <c r="M440" s="3"/>
      <c r="N440" s="3"/>
      <c r="O440" s="3"/>
      <c r="P440" s="3" t="s">
        <v>89</v>
      </c>
      <c r="Q440" s="3"/>
      <c r="R440" s="5"/>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row>
    <row r="441" spans="1:74" ht="105" x14ac:dyDescent="0.25">
      <c r="A441" s="9" t="s">
        <v>77</v>
      </c>
      <c r="B441" s="14" t="s">
        <v>78</v>
      </c>
      <c r="C441" s="3" t="s">
        <v>1274</v>
      </c>
      <c r="D441" s="3" t="s">
        <v>1275</v>
      </c>
      <c r="E441" s="3" t="s">
        <v>81</v>
      </c>
      <c r="F441" s="3" t="s">
        <v>1643</v>
      </c>
      <c r="G441" s="3" t="s">
        <v>1644</v>
      </c>
      <c r="H441" s="3" t="s">
        <v>1645</v>
      </c>
      <c r="I441" s="3" t="s">
        <v>1331</v>
      </c>
      <c r="J441" s="18" t="s">
        <v>1332</v>
      </c>
      <c r="K441" s="17" t="str">
        <f t="shared" si="6"/>
        <v>SafetyGuardianGeneralBehavior Observation &amp; ResponseObservation and reduction of unsafe behaviorsCapture observations and auto‑produce actions by subcategoryAlerts DownloadAlerts Download: Generates an editable/exportable alert file so alerts can be shared outside the tool when needed.</v>
      </c>
      <c r="L441" s="3"/>
      <c r="M441" s="3"/>
      <c r="N441" s="3"/>
      <c r="O441" s="3"/>
      <c r="P441" s="3" t="s">
        <v>89</v>
      </c>
      <c r="Q441" s="3"/>
      <c r="R441" s="5"/>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row>
    <row r="442" spans="1:74" ht="150" x14ac:dyDescent="0.25">
      <c r="A442" s="9" t="s">
        <v>77</v>
      </c>
      <c r="B442" s="14" t="s">
        <v>78</v>
      </c>
      <c r="C442" s="3" t="s">
        <v>1274</v>
      </c>
      <c r="D442" s="3" t="s">
        <v>1275</v>
      </c>
      <c r="E442" s="3" t="s">
        <v>81</v>
      </c>
      <c r="F442" s="3" t="s">
        <v>1643</v>
      </c>
      <c r="G442" s="3" t="s">
        <v>1644</v>
      </c>
      <c r="H442" s="3" t="s">
        <v>1645</v>
      </c>
      <c r="I442" s="3" t="s">
        <v>1294</v>
      </c>
      <c r="J442" s="18" t="s">
        <v>1295</v>
      </c>
      <c r="K442" s="17" t="str">
        <f t="shared" si="6"/>
        <v>SafetyGuardianGeneralBehavior Observation &amp; ResponseObservation and reduction of unsafe behaviorsCapture observations and auto‑produce actions by subcategoryAllow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v>
      </c>
      <c r="L442" s="3"/>
      <c r="M442" s="3"/>
      <c r="N442" s="3"/>
      <c r="O442" s="3"/>
      <c r="P442" s="3" t="s">
        <v>89</v>
      </c>
      <c r="Q442" s="3"/>
      <c r="R442" s="5"/>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row>
    <row r="443" spans="1:74" ht="105" x14ac:dyDescent="0.25">
      <c r="A443" s="9" t="s">
        <v>77</v>
      </c>
      <c r="B443" s="14" t="s">
        <v>78</v>
      </c>
      <c r="C443" s="3" t="s">
        <v>1274</v>
      </c>
      <c r="D443" s="3" t="s">
        <v>1275</v>
      </c>
      <c r="E443" s="3" t="s">
        <v>81</v>
      </c>
      <c r="F443" s="3" t="s">
        <v>1643</v>
      </c>
      <c r="G443" s="3" t="s">
        <v>1644</v>
      </c>
      <c r="H443" s="3" t="s">
        <v>1645</v>
      </c>
      <c r="I443" s="3" t="s">
        <v>1580</v>
      </c>
      <c r="J443" s="18" t="s">
        <v>1581</v>
      </c>
      <c r="K443" s="17" t="str">
        <f t="shared" si="6"/>
        <v>SafetyGuardianGeneralBehavior Observation &amp; ResponseObservation and reduction of unsafe behaviorsCapture observations and auto‑produce actions by subcategoryValidation FlowValidation Flow: Applies a validation/approval workflow based on user profile and rules to ensure registrations meet policy before closure.</v>
      </c>
      <c r="L443" s="3"/>
      <c r="M443" s="3"/>
      <c r="N443" s="3"/>
      <c r="O443" s="3"/>
      <c r="P443" s="3" t="s">
        <v>89</v>
      </c>
      <c r="Q443" s="3"/>
      <c r="R443" s="5"/>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row>
    <row r="444" spans="1:74" ht="90" x14ac:dyDescent="0.25">
      <c r="A444" s="9" t="s">
        <v>77</v>
      </c>
      <c r="B444" s="14" t="s">
        <v>78</v>
      </c>
      <c r="C444" s="3" t="s">
        <v>1274</v>
      </c>
      <c r="D444" s="3" t="s">
        <v>1275</v>
      </c>
      <c r="E444" s="3" t="s">
        <v>81</v>
      </c>
      <c r="F444" s="3" t="s">
        <v>1643</v>
      </c>
      <c r="G444" s="3" t="s">
        <v>1644</v>
      </c>
      <c r="H444" s="3" t="s">
        <v>1645</v>
      </c>
      <c r="I444" s="3" t="s">
        <v>1306</v>
      </c>
      <c r="J444" s="18" t="s">
        <v>1307</v>
      </c>
      <c r="K444" s="17" t="str">
        <f t="shared" si="6"/>
        <v>SafetyGuardianGeneralBehavior Observation &amp; ResponseObservation and reduction of unsafe behaviorsCapture observations and auto‑produce actions by subcategoryOccurrence statusOccurrence status: Provides status tracking for the registration lifecycle so progress and accountability are visible.</v>
      </c>
      <c r="L444" s="3"/>
      <c r="M444" s="3"/>
      <c r="N444" s="3"/>
      <c r="O444" s="3"/>
      <c r="P444" s="3" t="s">
        <v>155</v>
      </c>
      <c r="Q444" s="3"/>
      <c r="R444" s="5"/>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row>
    <row r="445" spans="1:74" ht="120" x14ac:dyDescent="0.25">
      <c r="A445" s="9" t="s">
        <v>77</v>
      </c>
      <c r="B445" s="14" t="s">
        <v>78</v>
      </c>
      <c r="C445" s="3" t="s">
        <v>1274</v>
      </c>
      <c r="D445" s="3" t="s">
        <v>1275</v>
      </c>
      <c r="E445" s="3" t="s">
        <v>81</v>
      </c>
      <c r="F445" s="3" t="s">
        <v>1673</v>
      </c>
      <c r="G445" s="3" t="s">
        <v>1674</v>
      </c>
      <c r="H445" s="3" t="s">
        <v>1675</v>
      </c>
      <c r="I445" s="3" t="s">
        <v>1676</v>
      </c>
      <c r="J445" s="18" t="s">
        <v>1677</v>
      </c>
      <c r="K445" s="17" t="str">
        <f t="shared" si="6"/>
        <v>SafetyGuardianGeneralCondition Hazard RemediationIdentification and timely rectification of hazardsStandardize report → assign → rectify → audit for hazardsSource/type configuration + risk levels &amp; SLAsSource/type configuration + risk levels &amp; SLAs: Implements 'Source/type configuration + risk levels &amp; SLAs' to support the Unsafe condition workflow.</v>
      </c>
      <c r="L445" s="3"/>
      <c r="M445" s="3"/>
      <c r="N445" s="3"/>
      <c r="O445" s="3"/>
      <c r="P445" s="3" t="s">
        <v>89</v>
      </c>
      <c r="Q445" s="3"/>
      <c r="R445" s="5"/>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row>
    <row r="446" spans="1:74" ht="120" x14ac:dyDescent="0.25">
      <c r="A446" s="9" t="s">
        <v>77</v>
      </c>
      <c r="B446" s="14" t="s">
        <v>78</v>
      </c>
      <c r="C446" s="3" t="s">
        <v>1274</v>
      </c>
      <c r="D446" s="3" t="s">
        <v>1275</v>
      </c>
      <c r="E446" s="3" t="s">
        <v>81</v>
      </c>
      <c r="F446" s="3" t="s">
        <v>1673</v>
      </c>
      <c r="G446" s="3" t="s">
        <v>1674</v>
      </c>
      <c r="H446" s="3" t="s">
        <v>1675</v>
      </c>
      <c r="I446" s="3" t="s">
        <v>1679</v>
      </c>
      <c r="J446" s="18" t="s">
        <v>1680</v>
      </c>
      <c r="K446" s="17" t="str">
        <f t="shared" si="6"/>
        <v>SafetyGuardianGeneralCondition Hazard RemediationIdentification and timely rectification of hazardsStandardize report → assign → rectify → audit for hazardsSelf‑rectify and non‑self flows with EHS auditSelf‑rectify and non‑self flows with EHS audit: Implements 'Self‑rectify and non‑self flows with EHS audit' to support the Unsafe condition workflow.</v>
      </c>
      <c r="L446" s="3"/>
      <c r="M446" s="3"/>
      <c r="N446" s="3"/>
      <c r="O446" s="3"/>
      <c r="P446" s="3" t="s">
        <v>89</v>
      </c>
      <c r="Q446" s="3"/>
      <c r="R446" s="5"/>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row>
    <row r="447" spans="1:74" ht="105" x14ac:dyDescent="0.25">
      <c r="A447" s="9" t="s">
        <v>77</v>
      </c>
      <c r="B447" s="14" t="s">
        <v>78</v>
      </c>
      <c r="C447" s="3" t="s">
        <v>1274</v>
      </c>
      <c r="D447" s="3" t="s">
        <v>1275</v>
      </c>
      <c r="E447" s="3" t="s">
        <v>81</v>
      </c>
      <c r="F447" s="3" t="s">
        <v>1673</v>
      </c>
      <c r="G447" s="3" t="s">
        <v>1674</v>
      </c>
      <c r="H447" s="3" t="s">
        <v>1675</v>
      </c>
      <c r="I447" s="3" t="s">
        <v>1682</v>
      </c>
      <c r="J447" s="18" t="s">
        <v>1683</v>
      </c>
      <c r="K447" s="17" t="str">
        <f t="shared" si="6"/>
        <v>SafetyGuardianGeneralCondition Hazard RemediationIdentification and timely rectification of hazardsStandardize report → assign → rectify → audit for hazardsReport conditionReport condition: Allows users to register unsafe conditions with consistent fields so hazards can be assigned and remediated.</v>
      </c>
      <c r="L447" s="3"/>
      <c r="M447" s="3"/>
      <c r="N447" s="3"/>
      <c r="O447" s="3"/>
      <c r="P447" s="3" t="s">
        <v>155</v>
      </c>
      <c r="Q447" s="3"/>
      <c r="R447" s="5"/>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row>
    <row r="448" spans="1:74" ht="105" x14ac:dyDescent="0.25">
      <c r="A448" s="9" t="s">
        <v>77</v>
      </c>
      <c r="B448" s="14" t="s">
        <v>78</v>
      </c>
      <c r="C448" s="3" t="s">
        <v>1274</v>
      </c>
      <c r="D448" s="3" t="s">
        <v>1275</v>
      </c>
      <c r="E448" s="3" t="s">
        <v>81</v>
      </c>
      <c r="F448" s="3" t="s">
        <v>1673</v>
      </c>
      <c r="G448" s="3" t="s">
        <v>1674</v>
      </c>
      <c r="H448" s="3" t="s">
        <v>1675</v>
      </c>
      <c r="I448" s="3" t="s">
        <v>1556</v>
      </c>
      <c r="J448" s="18" t="s">
        <v>1557</v>
      </c>
      <c r="K448" s="17" t="str">
        <f t="shared" si="6"/>
        <v>SafetyGuardianGeneralCondition Hazard RemediationIdentification and timely rectification of hazardsStandardize report → assign → rectify → audit for hazardsUpload imagesUpload images: Allows attaching images to a registration to improve evidence quality and speed up investigation or remediation.</v>
      </c>
      <c r="L448" s="3"/>
      <c r="M448" s="3"/>
      <c r="N448" s="3"/>
      <c r="O448" s="3"/>
      <c r="P448" s="3" t="s">
        <v>155</v>
      </c>
      <c r="Q448" s="3"/>
      <c r="R448" s="5"/>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row>
    <row r="449" spans="1:74" ht="120" x14ac:dyDescent="0.25">
      <c r="A449" s="9" t="s">
        <v>77</v>
      </c>
      <c r="B449" s="14" t="s">
        <v>78</v>
      </c>
      <c r="C449" s="3" t="s">
        <v>1274</v>
      </c>
      <c r="D449" s="3" t="s">
        <v>1275</v>
      </c>
      <c r="E449" s="3" t="s">
        <v>81</v>
      </c>
      <c r="F449" s="3" t="s">
        <v>1673</v>
      </c>
      <c r="G449" s="3" t="s">
        <v>1674</v>
      </c>
      <c r="H449" s="3" t="s">
        <v>1675</v>
      </c>
      <c r="I449" s="3" t="s">
        <v>1334</v>
      </c>
      <c r="J449" s="18" t="s">
        <v>1335</v>
      </c>
      <c r="K449" s="17" t="str">
        <f t="shared" si="6"/>
        <v>SafetyGuardianGeneralCondition Hazard RemediationIdentification and timely rectification of hazardsStandardize report → assign → rectify → audit for hazardsConnect Camera to take picturesConnect Camera to take pictures: Enables capturing photos with the device camera during registration to improve evidence quality and reduce follow-up effort.</v>
      </c>
      <c r="L449" s="3"/>
      <c r="M449" s="3"/>
      <c r="N449" s="3"/>
      <c r="O449" s="3"/>
      <c r="P449" s="3" t="s">
        <v>155</v>
      </c>
      <c r="Q449" s="3"/>
      <c r="R449" s="5"/>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row>
    <row r="450" spans="1:74" ht="105" x14ac:dyDescent="0.25">
      <c r="A450" s="9" t="s">
        <v>77</v>
      </c>
      <c r="B450" s="14" t="s">
        <v>78</v>
      </c>
      <c r="C450" s="3" t="s">
        <v>1274</v>
      </c>
      <c r="D450" s="3" t="s">
        <v>1275</v>
      </c>
      <c r="E450" s="3" t="s">
        <v>81</v>
      </c>
      <c r="F450" s="3" t="s">
        <v>1673</v>
      </c>
      <c r="G450" s="3" t="s">
        <v>1674</v>
      </c>
      <c r="H450" s="3" t="s">
        <v>1675</v>
      </c>
      <c r="I450" s="3" t="s">
        <v>1560</v>
      </c>
      <c r="J450" s="18" t="s">
        <v>1561</v>
      </c>
      <c r="K450" s="17" t="str">
        <f t="shared" si="6"/>
        <v>SafetyGuardianGeneralCondition Hazard RemediationIdentification and timely rectification of hazardsStandardize report → assign → rectify → audit for hazardsIAL action creationIAL action creation: Allows users to create IAL actions directly during registration so follow-up actions are tracked in IAL.</v>
      </c>
      <c r="L450" s="3"/>
      <c r="M450" s="3"/>
      <c r="N450" s="3"/>
      <c r="O450" s="3"/>
      <c r="P450" s="3" t="s">
        <v>155</v>
      </c>
      <c r="Q450" s="3"/>
      <c r="R450" s="5"/>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row>
    <row r="451" spans="1:74" ht="105" x14ac:dyDescent="0.25">
      <c r="A451" s="9" t="s">
        <v>77</v>
      </c>
      <c r="B451" s="14" t="s">
        <v>78</v>
      </c>
      <c r="C451" s="3" t="s">
        <v>1274</v>
      </c>
      <c r="D451" s="3" t="s">
        <v>1275</v>
      </c>
      <c r="E451" s="3" t="s">
        <v>81</v>
      </c>
      <c r="F451" s="3" t="s">
        <v>1673</v>
      </c>
      <c r="G451" s="3" t="s">
        <v>1674</v>
      </c>
      <c r="H451" s="3" t="s">
        <v>1675</v>
      </c>
      <c r="I451" s="3" t="s">
        <v>1688</v>
      </c>
      <c r="J451" s="18" t="s">
        <v>1689</v>
      </c>
      <c r="K451" s="17" t="str">
        <f t="shared" ref="K451:K514" si="7">_xlfn.CONCAT(C451,D451,E451,F451,G451,H451,I451,J451)</f>
        <v>SafetyGuardianGeneralCondition Hazard RemediationIdentification and timely rectification of hazardsStandardize report → assign → rectify → audit for hazardsSAP Notif - SAZSAP Notif - SAZ: Creates or syncs SAP notifications so remediation work is aligned with maintenance processes where required.</v>
      </c>
      <c r="L451" s="3"/>
      <c r="M451" s="3"/>
      <c r="N451" s="3"/>
      <c r="O451" s="3"/>
      <c r="P451" s="3" t="s">
        <v>155</v>
      </c>
      <c r="Q451" s="3"/>
      <c r="R451" s="5"/>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row>
    <row r="452" spans="1:74" ht="90" x14ac:dyDescent="0.25">
      <c r="A452" s="9" t="s">
        <v>77</v>
      </c>
      <c r="B452" s="14" t="s">
        <v>78</v>
      </c>
      <c r="C452" s="3" t="s">
        <v>1274</v>
      </c>
      <c r="D452" s="3" t="s">
        <v>1275</v>
      </c>
      <c r="E452" s="3" t="s">
        <v>81</v>
      </c>
      <c r="F452" s="3" t="s">
        <v>1673</v>
      </c>
      <c r="G452" s="3" t="s">
        <v>1674</v>
      </c>
      <c r="H452" s="3" t="s">
        <v>1675</v>
      </c>
      <c r="I452" s="3" t="s">
        <v>1691</v>
      </c>
      <c r="J452" s="18" t="s">
        <v>1692</v>
      </c>
      <c r="K452" s="17" t="str">
        <f t="shared" si="7"/>
        <v>SafetyGuardianGeneralCondition Hazard RemediationIdentification and timely rectification of hazardsStandardize report → assign → rectify → audit for hazardsSAP NotifSAP Notif: Creates or syncs SAP notifications so remediation work is aligned with maintenance processes where required.</v>
      </c>
      <c r="L452" s="3"/>
      <c r="M452" s="3"/>
      <c r="N452" s="3"/>
      <c r="O452" s="3"/>
      <c r="P452" s="3" t="s">
        <v>89</v>
      </c>
      <c r="Q452" s="3"/>
      <c r="R452" s="5"/>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row>
    <row r="453" spans="1:74" ht="105" x14ac:dyDescent="0.25">
      <c r="A453" s="9" t="s">
        <v>77</v>
      </c>
      <c r="B453" s="14" t="s">
        <v>78</v>
      </c>
      <c r="C453" s="3" t="s">
        <v>1274</v>
      </c>
      <c r="D453" s="3" t="s">
        <v>1275</v>
      </c>
      <c r="E453" s="3" t="s">
        <v>81</v>
      </c>
      <c r="F453" s="3" t="s">
        <v>1673</v>
      </c>
      <c r="G453" s="3" t="s">
        <v>1674</v>
      </c>
      <c r="H453" s="3" t="s">
        <v>1675</v>
      </c>
      <c r="I453" s="3" t="s">
        <v>1563</v>
      </c>
      <c r="J453" s="18" t="s">
        <v>1564</v>
      </c>
      <c r="K453" s="17" t="str">
        <f t="shared" si="7"/>
        <v>SafetyGuardianGeneralCondition Hazard RemediationIdentification and timely rectification of hazardsStandardize report → assign → rectify → audit for hazardsReport/Identify SIFReport/Identify SIF: Enables identifying SIF potential during registration so severe risks are escalated and prioritized.</v>
      </c>
      <c r="L453" s="3"/>
      <c r="M453" s="3"/>
      <c r="N453" s="3"/>
      <c r="O453" s="3"/>
      <c r="P453" s="3" t="s">
        <v>155</v>
      </c>
      <c r="Q453" s="3"/>
      <c r="R453" s="5"/>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row>
    <row r="454" spans="1:74" ht="90" x14ac:dyDescent="0.25">
      <c r="A454" s="9" t="s">
        <v>77</v>
      </c>
      <c r="B454" s="14" t="s">
        <v>78</v>
      </c>
      <c r="C454" s="3" t="s">
        <v>1274</v>
      </c>
      <c r="D454" s="3" t="s">
        <v>1275</v>
      </c>
      <c r="E454" s="3" t="s">
        <v>81</v>
      </c>
      <c r="F454" s="3" t="s">
        <v>1673</v>
      </c>
      <c r="G454" s="3" t="s">
        <v>1674</v>
      </c>
      <c r="H454" s="3" t="s">
        <v>1675</v>
      </c>
      <c r="I454" s="3" t="s">
        <v>1566</v>
      </c>
      <c r="J454" s="18" t="s">
        <v>1567</v>
      </c>
      <c r="K454" s="17" t="str">
        <f t="shared" si="7"/>
        <v>SafetyGuardianGeneralCondition Hazard RemediationIdentification and timely rectification of hazardsStandardize report → assign → rectify → audit for hazardsEditEdit: Provides an edit option for previously submitted registrations so authorized users can update or correct information.</v>
      </c>
      <c r="L454" s="3"/>
      <c r="M454" s="3"/>
      <c r="N454" s="3"/>
      <c r="O454" s="3"/>
      <c r="P454" s="3" t="s">
        <v>155</v>
      </c>
      <c r="Q454" s="3"/>
      <c r="R454" s="5"/>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row>
    <row r="455" spans="1:74" ht="90" x14ac:dyDescent="0.25">
      <c r="A455" s="9" t="s">
        <v>77</v>
      </c>
      <c r="B455" s="14" t="s">
        <v>78</v>
      </c>
      <c r="C455" s="3" t="s">
        <v>1274</v>
      </c>
      <c r="D455" s="3" t="s">
        <v>1275</v>
      </c>
      <c r="E455" s="3" t="s">
        <v>81</v>
      </c>
      <c r="F455" s="3" t="s">
        <v>1673</v>
      </c>
      <c r="G455" s="3" t="s">
        <v>1674</v>
      </c>
      <c r="H455" s="3" t="s">
        <v>1675</v>
      </c>
      <c r="I455" s="3" t="s">
        <v>1569</v>
      </c>
      <c r="J455" s="18" t="s">
        <v>1570</v>
      </c>
      <c r="K455" s="17" t="str">
        <f t="shared" si="7"/>
        <v>SafetyGuardianGeneralCondition Hazard RemediationIdentification and timely rectification of hazardsStandardize report → assign → rectify → audit for hazardsAudit LogAudit Log: Logs who did what and when during the workflow to provide traceability and compliance evidence.</v>
      </c>
      <c r="L455" s="3"/>
      <c r="M455" s="3"/>
      <c r="N455" s="3"/>
      <c r="O455" s="3"/>
      <c r="P455" s="3" t="s">
        <v>155</v>
      </c>
      <c r="Q455" s="3"/>
      <c r="R455" s="5"/>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row>
    <row r="456" spans="1:74" ht="105" x14ac:dyDescent="0.25">
      <c r="A456" s="9" t="s">
        <v>77</v>
      </c>
      <c r="B456" s="14" t="s">
        <v>78</v>
      </c>
      <c r="C456" s="3" t="s">
        <v>1274</v>
      </c>
      <c r="D456" s="3" t="s">
        <v>1275</v>
      </c>
      <c r="E456" s="3" t="s">
        <v>81</v>
      </c>
      <c r="F456" s="3" t="s">
        <v>1673</v>
      </c>
      <c r="G456" s="3" t="s">
        <v>1674</v>
      </c>
      <c r="H456" s="3" t="s">
        <v>1675</v>
      </c>
      <c r="I456" s="3" t="s">
        <v>1572</v>
      </c>
      <c r="J456" s="18" t="s">
        <v>1573</v>
      </c>
      <c r="K456" s="17" t="str">
        <f t="shared" si="7"/>
        <v>SafetyGuardianGeneralCondition Hazard RemediationIdentification and timely rectification of hazardsStandardize report → assign → rectify → audit for hazardsSIF investigationSIF investigation: Supports investigation workflow for registrations with SIF potential to identify causes and preventive measures.</v>
      </c>
      <c r="L456" s="3"/>
      <c r="M456" s="3"/>
      <c r="N456" s="3"/>
      <c r="O456" s="3"/>
      <c r="P456" s="3" t="s">
        <v>89</v>
      </c>
      <c r="Q456" s="3"/>
      <c r="R456" s="5"/>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row>
    <row r="457" spans="1:74" ht="105" x14ac:dyDescent="0.25">
      <c r="A457" s="9" t="s">
        <v>77</v>
      </c>
      <c r="B457" s="14" t="s">
        <v>78</v>
      </c>
      <c r="C457" s="3" t="s">
        <v>1274</v>
      </c>
      <c r="D457" s="3" t="s">
        <v>1275</v>
      </c>
      <c r="E457" s="3" t="s">
        <v>81</v>
      </c>
      <c r="F457" s="3" t="s">
        <v>1673</v>
      </c>
      <c r="G457" s="3" t="s">
        <v>1674</v>
      </c>
      <c r="H457" s="3" t="s">
        <v>1675</v>
      </c>
      <c r="I457" s="3" t="s">
        <v>1698</v>
      </c>
      <c r="J457" s="18" t="s">
        <v>1699</v>
      </c>
      <c r="K457" s="17" t="str">
        <f t="shared" si="7"/>
        <v>SafetyGuardianGeneralCondition Hazard RemediationIdentification and timely rectification of hazardsStandardize report → assign → rectify → audit for hazardsAlerts for SIF ConditionAlerts for SIF Condition: Creates alerts in the tool to highlight registrations requiring attention and drive timely follow-up.</v>
      </c>
      <c r="L457" s="3"/>
      <c r="M457" s="3"/>
      <c r="N457" s="3"/>
      <c r="O457" s="3"/>
      <c r="P457" s="3" t="s">
        <v>89</v>
      </c>
      <c r="Q457" s="3"/>
      <c r="R457" s="5"/>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row>
    <row r="458" spans="1:74" ht="90" x14ac:dyDescent="0.25">
      <c r="A458" s="9" t="s">
        <v>77</v>
      </c>
      <c r="B458" s="14" t="s">
        <v>78</v>
      </c>
      <c r="C458" s="3" t="s">
        <v>1274</v>
      </c>
      <c r="D458" s="3" t="s">
        <v>1275</v>
      </c>
      <c r="E458" s="3" t="s">
        <v>81</v>
      </c>
      <c r="F458" s="3" t="s">
        <v>1673</v>
      </c>
      <c r="G458" s="3" t="s">
        <v>1674</v>
      </c>
      <c r="H458" s="3" t="s">
        <v>1675</v>
      </c>
      <c r="I458" s="3" t="s">
        <v>1331</v>
      </c>
      <c r="J458" s="18" t="s">
        <v>1332</v>
      </c>
      <c r="K458" s="17" t="str">
        <f t="shared" si="7"/>
        <v>SafetyGuardianGeneralCondition Hazard RemediationIdentification and timely rectification of hazardsStandardize report → assign → rectify → audit for hazardsAlerts DownloadAlerts Download: Generates an editable/exportable alert file so alerts can be shared outside the tool when needed.</v>
      </c>
      <c r="L458" s="3"/>
      <c r="M458" s="3"/>
      <c r="N458" s="3"/>
      <c r="O458" s="3"/>
      <c r="P458" s="3" t="s">
        <v>89</v>
      </c>
      <c r="Q458" s="3"/>
      <c r="R458" s="5"/>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row>
    <row r="459" spans="1:74" ht="150" x14ac:dyDescent="0.25">
      <c r="A459" s="9" t="s">
        <v>77</v>
      </c>
      <c r="B459" s="14" t="s">
        <v>78</v>
      </c>
      <c r="C459" s="3" t="s">
        <v>1274</v>
      </c>
      <c r="D459" s="3" t="s">
        <v>1275</v>
      </c>
      <c r="E459" s="3" t="s">
        <v>81</v>
      </c>
      <c r="F459" s="3" t="s">
        <v>1673</v>
      </c>
      <c r="G459" s="3" t="s">
        <v>1674</v>
      </c>
      <c r="H459" s="3" t="s">
        <v>1675</v>
      </c>
      <c r="I459" s="3" t="s">
        <v>1294</v>
      </c>
      <c r="J459" s="18" t="s">
        <v>1295</v>
      </c>
      <c r="K459" s="17" t="str">
        <f t="shared" si="7"/>
        <v>SafetyGuardianGeneralCondition Hazard RemediationIdentification and timely rectification of hazardsStandardize report → assign → rectify → audit for hazardsAllow users to choose locations in the registration flow - depending on their roleAllow users to choose locations in the registration flow - depending on their role: Lets users select or be restricted to valid locations based on role so registrations are routed and reported to the correct site.</v>
      </c>
      <c r="L459" s="3"/>
      <c r="M459" s="3"/>
      <c r="N459" s="3"/>
      <c r="O459" s="3"/>
      <c r="P459" s="3" t="s">
        <v>89</v>
      </c>
      <c r="Q459" s="3"/>
      <c r="R459" s="5"/>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row>
    <row r="460" spans="1:74" ht="105" x14ac:dyDescent="0.25">
      <c r="A460" s="9" t="s">
        <v>77</v>
      </c>
      <c r="B460" s="14" t="s">
        <v>78</v>
      </c>
      <c r="C460" s="3" t="s">
        <v>1274</v>
      </c>
      <c r="D460" s="3" t="s">
        <v>1275</v>
      </c>
      <c r="E460" s="3" t="s">
        <v>81</v>
      </c>
      <c r="F460" s="3" t="s">
        <v>1673</v>
      </c>
      <c r="G460" s="3" t="s">
        <v>1674</v>
      </c>
      <c r="H460" s="3" t="s">
        <v>1675</v>
      </c>
      <c r="I460" s="3" t="s">
        <v>1580</v>
      </c>
      <c r="J460" s="18" t="s">
        <v>1581</v>
      </c>
      <c r="K460" s="17" t="str">
        <f t="shared" si="7"/>
        <v>SafetyGuardianGeneralCondition Hazard RemediationIdentification and timely rectification of hazardsStandardize report → assign → rectify → audit for hazardsValidation FlowValidation Flow: Applies a validation/approval workflow based on user profile and rules to ensure registrations meet policy before closure.</v>
      </c>
      <c r="L460" s="3"/>
      <c r="M460" s="3"/>
      <c r="N460" s="3"/>
      <c r="O460" s="3"/>
      <c r="P460" s="3" t="s">
        <v>89</v>
      </c>
      <c r="Q460" s="3"/>
      <c r="R460" s="5"/>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row>
    <row r="461" spans="1:74" ht="120" x14ac:dyDescent="0.25">
      <c r="A461" s="9" t="s">
        <v>77</v>
      </c>
      <c r="B461" s="14" t="s">
        <v>78</v>
      </c>
      <c r="C461" s="3" t="s">
        <v>1274</v>
      </c>
      <c r="D461" s="3" t="s">
        <v>1275</v>
      </c>
      <c r="E461" s="3" t="s">
        <v>81</v>
      </c>
      <c r="F461" s="3" t="s">
        <v>1673</v>
      </c>
      <c r="G461" s="3" t="s">
        <v>1674</v>
      </c>
      <c r="H461" s="3" t="s">
        <v>1675</v>
      </c>
      <c r="I461" s="3" t="s">
        <v>1704</v>
      </c>
      <c r="J461" s="18" t="s">
        <v>1705</v>
      </c>
      <c r="K461" s="17" t="str">
        <f t="shared" si="7"/>
        <v>SafetyGuardianGeneralCondition Hazard RemediationIdentification and timely rectification of hazardsStandardize report → assign → rectify → audit for hazardsConditions for Environment (Risk and Capex/ZBB)Conditions for Environment (Risk and Capex/ZBB): Adds required environmental risk and closure-method fields when the environment option is selected.</v>
      </c>
      <c r="L461" s="3"/>
      <c r="M461" s="3"/>
      <c r="N461" s="3"/>
      <c r="O461" s="3"/>
      <c r="P461" s="3" t="s">
        <v>89</v>
      </c>
      <c r="Q461" s="3"/>
      <c r="R461" s="5"/>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row>
    <row r="462" spans="1:74" ht="90" x14ac:dyDescent="0.25">
      <c r="A462" s="9" t="s">
        <v>77</v>
      </c>
      <c r="B462" s="14" t="s">
        <v>78</v>
      </c>
      <c r="C462" s="3" t="s">
        <v>1274</v>
      </c>
      <c r="D462" s="3" t="s">
        <v>1275</v>
      </c>
      <c r="E462" s="3" t="s">
        <v>81</v>
      </c>
      <c r="F462" s="3" t="s">
        <v>1673</v>
      </c>
      <c r="G462" s="3" t="s">
        <v>1674</v>
      </c>
      <c r="H462" s="3" t="s">
        <v>1675</v>
      </c>
      <c r="I462" s="3" t="s">
        <v>1306</v>
      </c>
      <c r="J462" s="18" t="s">
        <v>1307</v>
      </c>
      <c r="K462" s="17" t="str">
        <f t="shared" si="7"/>
        <v>SafetyGuardianGeneralCondition Hazard RemediationIdentification and timely rectification of hazardsStandardize report → assign → rectify → audit for hazardsOccurrence statusOccurrence status: Provides status tracking for the registration lifecycle so progress and accountability are visible.</v>
      </c>
      <c r="L462" s="3"/>
      <c r="M462" s="3"/>
      <c r="N462" s="3"/>
      <c r="O462" s="3"/>
      <c r="P462" s="3" t="s">
        <v>155</v>
      </c>
      <c r="Q462" s="3"/>
      <c r="R462" s="5"/>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row>
    <row r="463" spans="1:74" ht="135" x14ac:dyDescent="0.25">
      <c r="A463" s="9" t="s">
        <v>77</v>
      </c>
      <c r="B463" s="14" t="s">
        <v>78</v>
      </c>
      <c r="C463" s="3" t="s">
        <v>1274</v>
      </c>
      <c r="D463" s="3" t="s">
        <v>1275</v>
      </c>
      <c r="E463" s="3" t="s">
        <v>81</v>
      </c>
      <c r="F463" s="3" t="s">
        <v>1708</v>
      </c>
      <c r="G463" s="3" t="s">
        <v>1709</v>
      </c>
      <c r="H463" s="3" t="s">
        <v>1710</v>
      </c>
      <c r="I463" s="3" t="s">
        <v>1711</v>
      </c>
      <c r="J463" s="18" t="s">
        <v>1712</v>
      </c>
      <c r="K463" s="17" t="str">
        <f t="shared" si="7"/>
        <v>SafetyGuardianGeneralWork Permit OrchestrationPermit compliance and cycle time for high‑risk workDigitize end‑to‑end permits with approvals, checks and audit traile‑Permit with e‑signature and mandatory checks per typee‑Permit with e‑signature and mandatory checks per type: Implements 'e‑Permit with e‑signature and mandatory checks per type' to support the Work Permit workflow.</v>
      </c>
      <c r="L463" s="3"/>
      <c r="M463" s="3"/>
      <c r="N463" s="3"/>
      <c r="O463" s="3"/>
      <c r="P463" s="3" t="s">
        <v>89</v>
      </c>
      <c r="Q463" s="3"/>
      <c r="R463" s="5"/>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row>
    <row r="464" spans="1:74" ht="120" x14ac:dyDescent="0.25">
      <c r="A464" s="9" t="s">
        <v>77</v>
      </c>
      <c r="B464" s="14" t="s">
        <v>78</v>
      </c>
      <c r="C464" s="3" t="s">
        <v>1274</v>
      </c>
      <c r="D464" s="3" t="s">
        <v>1275</v>
      </c>
      <c r="E464" s="3" t="s">
        <v>81</v>
      </c>
      <c r="F464" s="3" t="s">
        <v>1708</v>
      </c>
      <c r="G464" s="3" t="s">
        <v>1709</v>
      </c>
      <c r="H464" s="3" t="s">
        <v>1710</v>
      </c>
      <c r="I464" s="3" t="s">
        <v>1714</v>
      </c>
      <c r="J464" s="18" t="s">
        <v>1715</v>
      </c>
      <c r="K464" s="17" t="str">
        <f t="shared" si="7"/>
        <v>SafetyGuardianGeneralWork Permit OrchestrationPermit compliance and cycle time for high‑risk workDigitize end‑to‑end permits with approvals, checks and audit trailHandover and personnel change with audit trailHandover and personnel change with audit trail: Implements 'Handover and personnel change with audit trail' to support the Work Permit workflow.</v>
      </c>
      <c r="L464" s="3"/>
      <c r="M464" s="3"/>
      <c r="N464" s="3"/>
      <c r="O464" s="3"/>
      <c r="P464" s="3" t="s">
        <v>89</v>
      </c>
      <c r="Q464" s="3"/>
      <c r="R464" s="5"/>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row>
    <row r="465" spans="1:74" ht="90" x14ac:dyDescent="0.25">
      <c r="A465" s="9" t="s">
        <v>77</v>
      </c>
      <c r="B465" s="14" t="s">
        <v>78</v>
      </c>
      <c r="C465" s="3" t="s">
        <v>79</v>
      </c>
      <c r="D465" s="3" t="s">
        <v>5222</v>
      </c>
      <c r="E465" s="3" t="s">
        <v>81</v>
      </c>
      <c r="F465" s="3" t="s">
        <v>1718</v>
      </c>
      <c r="G465" s="3" t="s">
        <v>1719</v>
      </c>
      <c r="H465" s="3" t="s">
        <v>1720</v>
      </c>
      <c r="I465" s="3" t="s">
        <v>1721</v>
      </c>
      <c r="J465" s="18" t="s">
        <v>1722</v>
      </c>
      <c r="K465" s="17" t="str">
        <f t="shared" si="7"/>
        <v>QualityPTSGeneralInternal PTS auxiliary data managementCreate auxiliary dataCreate parameters based on calculation/combination of different parametersCreate combined parameter calculationCapability to create parameters based on calculation/combination of different parameters</v>
      </c>
      <c r="L465" s="3"/>
      <c r="M465" s="3"/>
      <c r="N465" s="3"/>
      <c r="O465" s="3"/>
      <c r="P465" s="3" t="s">
        <v>89</v>
      </c>
      <c r="Q465" s="3"/>
      <c r="R465" s="5"/>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row>
    <row r="466" spans="1:74" ht="75" x14ac:dyDescent="0.25">
      <c r="A466" s="9" t="s">
        <v>77</v>
      </c>
      <c r="B466" s="14" t="s">
        <v>78</v>
      </c>
      <c r="C466" s="3" t="s">
        <v>79</v>
      </c>
      <c r="D466" s="3" t="s">
        <v>5222</v>
      </c>
      <c r="E466" s="3" t="s">
        <v>81</v>
      </c>
      <c r="F466" s="3" t="s">
        <v>1718</v>
      </c>
      <c r="G466" s="3" t="s">
        <v>1719</v>
      </c>
      <c r="H466" s="3" t="s">
        <v>1724</v>
      </c>
      <c r="I466" s="3" t="s">
        <v>1725</v>
      </c>
      <c r="J466" s="18" t="s">
        <v>1726</v>
      </c>
      <c r="K466" s="17" t="str">
        <f t="shared" si="7"/>
        <v>QualityPTSGeneralInternal PTS auxiliary data managementCreate auxiliary dataCreate internal PTS auxiliary data (parameters)Create auxiliary data (parameters)Capability to create internal PTS auxiliary data (parameters)</v>
      </c>
      <c r="L466" s="3"/>
      <c r="M466" s="3"/>
      <c r="N466" s="3"/>
      <c r="O466" s="3"/>
      <c r="P466" s="3" t="s">
        <v>89</v>
      </c>
      <c r="Q466" s="3"/>
      <c r="R466" s="5"/>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row>
    <row r="467" spans="1:74" ht="90" x14ac:dyDescent="0.25">
      <c r="A467" s="9" t="s">
        <v>77</v>
      </c>
      <c r="B467" s="14" t="s">
        <v>78</v>
      </c>
      <c r="C467" s="3" t="s">
        <v>79</v>
      </c>
      <c r="D467" s="3" t="s">
        <v>5222</v>
      </c>
      <c r="E467" s="3" t="s">
        <v>81</v>
      </c>
      <c r="F467" s="3" t="s">
        <v>1718</v>
      </c>
      <c r="G467" s="3" t="s">
        <v>1719</v>
      </c>
      <c r="H467" s="3" t="s">
        <v>1728</v>
      </c>
      <c r="I467" s="3" t="s">
        <v>1729</v>
      </c>
      <c r="J467" s="18" t="s">
        <v>1730</v>
      </c>
      <c r="K467" s="17" t="str">
        <f t="shared" si="7"/>
        <v>QualityPTSGeneralInternal PTS auxiliary data managementCreate auxiliary dataCreate internal PTS auxiliary data (process stream, step, block)Create auxiliary data (process stream, step, block)Capability to create internal PTS auxiliary data (process stream, step, block)</v>
      </c>
      <c r="L467" s="3"/>
      <c r="M467" s="3"/>
      <c r="N467" s="3"/>
      <c r="O467" s="3"/>
      <c r="P467" s="3" t="s">
        <v>89</v>
      </c>
      <c r="Q467" s="3"/>
      <c r="R467" s="5"/>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row>
    <row r="468" spans="1:74" ht="90" x14ac:dyDescent="0.25">
      <c r="A468" s="9" t="s">
        <v>77</v>
      </c>
      <c r="B468" s="14" t="s">
        <v>78</v>
      </c>
      <c r="C468" s="3" t="s">
        <v>79</v>
      </c>
      <c r="D468" s="3" t="s">
        <v>5222</v>
      </c>
      <c r="E468" s="3" t="s">
        <v>81</v>
      </c>
      <c r="F468" s="3" t="s">
        <v>1718</v>
      </c>
      <c r="G468" s="3" t="s">
        <v>1732</v>
      </c>
      <c r="H468" s="3" t="s">
        <v>1733</v>
      </c>
      <c r="I468" s="3" t="s">
        <v>1734</v>
      </c>
      <c r="J468" s="18" t="s">
        <v>1735</v>
      </c>
      <c r="K468" s="17" t="str">
        <f t="shared" si="7"/>
        <v>QualityPTSGeneralInternal PTS auxiliary data managementEdit auxiliary dataEdit/inactivate internal PTS auxiliary data (combined parameter calculation)Edit combined parameter calculationCapability to edit/inactivate internal PTS auxiliary data (combined parameter calculation)</v>
      </c>
      <c r="L468" s="3"/>
      <c r="M468" s="3"/>
      <c r="N468" s="3"/>
      <c r="O468" s="3"/>
      <c r="P468" s="3" t="s">
        <v>89</v>
      </c>
      <c r="Q468" s="3"/>
      <c r="R468" s="5"/>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row>
    <row r="469" spans="1:74" ht="75" x14ac:dyDescent="0.25">
      <c r="A469" s="9" t="s">
        <v>77</v>
      </c>
      <c r="B469" s="14" t="s">
        <v>78</v>
      </c>
      <c r="C469" s="3" t="s">
        <v>79</v>
      </c>
      <c r="D469" s="3" t="s">
        <v>5222</v>
      </c>
      <c r="E469" s="3" t="s">
        <v>81</v>
      </c>
      <c r="F469" s="3" t="s">
        <v>1718</v>
      </c>
      <c r="G469" s="3" t="s">
        <v>1732</v>
      </c>
      <c r="H469" s="3" t="s">
        <v>1737</v>
      </c>
      <c r="I469" s="3" t="s">
        <v>1738</v>
      </c>
      <c r="J469" s="18" t="s">
        <v>1739</v>
      </c>
      <c r="K469" s="17" t="str">
        <f t="shared" si="7"/>
        <v>QualityPTSGeneralInternal PTS auxiliary data managementEdit auxiliary dataEdit/inactivate internal PTS auxiliary data (parameter)Edit auxiliary data (parameters)Capability to edit/inactivate internal PTS auxiliary data (parameter)</v>
      </c>
      <c r="L469" s="3"/>
      <c r="M469" s="3"/>
      <c r="N469" s="3"/>
      <c r="O469" s="3"/>
      <c r="P469" s="3" t="s">
        <v>89</v>
      </c>
      <c r="Q469" s="3"/>
      <c r="R469" s="5"/>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row>
    <row r="470" spans="1:74" ht="90" x14ac:dyDescent="0.25">
      <c r="A470" s="9" t="s">
        <v>77</v>
      </c>
      <c r="B470" s="14" t="s">
        <v>78</v>
      </c>
      <c r="C470" s="3" t="s">
        <v>79</v>
      </c>
      <c r="D470" s="3" t="s">
        <v>5222</v>
      </c>
      <c r="E470" s="3" t="s">
        <v>81</v>
      </c>
      <c r="F470" s="3" t="s">
        <v>1718</v>
      </c>
      <c r="G470" s="3" t="s">
        <v>1732</v>
      </c>
      <c r="H470" s="3" t="s">
        <v>1741</v>
      </c>
      <c r="I470" s="3" t="s">
        <v>1742</v>
      </c>
      <c r="J470" s="18" t="s">
        <v>1743</v>
      </c>
      <c r="K470" s="17" t="str">
        <f t="shared" si="7"/>
        <v>QualityPTSGeneralInternal PTS auxiliary data managementEdit auxiliary dataEdit/inactivate internal PTS auxiliary data (process stream, step, block)Edit auxiliary data (process stream, step, block)Capability to edit/inactivate internal PTS auxiliary data (process stream, step, block)</v>
      </c>
      <c r="L470" s="3"/>
      <c r="M470" s="3"/>
      <c r="N470" s="3"/>
      <c r="O470" s="3"/>
      <c r="P470" s="3" t="s">
        <v>89</v>
      </c>
      <c r="Q470" s="3"/>
      <c r="R470" s="5"/>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row>
    <row r="471" spans="1:74" ht="90" x14ac:dyDescent="0.25">
      <c r="A471" s="9" t="s">
        <v>77</v>
      </c>
      <c r="B471" s="14" t="s">
        <v>78</v>
      </c>
      <c r="C471" s="3" t="s">
        <v>79</v>
      </c>
      <c r="D471" s="3" t="s">
        <v>5222</v>
      </c>
      <c r="E471" s="3" t="s">
        <v>81</v>
      </c>
      <c r="F471" s="3" t="s">
        <v>1718</v>
      </c>
      <c r="G471" s="3" t="s">
        <v>1745</v>
      </c>
      <c r="H471" s="3" t="s">
        <v>1746</v>
      </c>
      <c r="I471" s="3" t="s">
        <v>1747</v>
      </c>
      <c r="J471" s="18" t="s">
        <v>1748</v>
      </c>
      <c r="K471" s="17" t="str">
        <f t="shared" si="7"/>
        <v>QualityPTSGeneralInternal PTS auxiliary data managementVisualize auxiliary dataVisualize internal PTS auxiliary data (combined parameter calculation)Visualize combined parameter calculationCapability to visualize internal PTS auxiliary data (combined parameter calculation)</v>
      </c>
      <c r="L471" s="3"/>
      <c r="M471" s="3"/>
      <c r="N471" s="3"/>
      <c r="O471" s="3"/>
      <c r="P471" s="3" t="s">
        <v>89</v>
      </c>
      <c r="Q471" s="3"/>
      <c r="R471" s="5"/>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row>
    <row r="472" spans="1:74" ht="75" x14ac:dyDescent="0.25">
      <c r="A472" s="9" t="s">
        <v>77</v>
      </c>
      <c r="B472" s="14" t="s">
        <v>78</v>
      </c>
      <c r="C472" s="3" t="s">
        <v>79</v>
      </c>
      <c r="D472" s="3" t="s">
        <v>5222</v>
      </c>
      <c r="E472" s="3" t="s">
        <v>81</v>
      </c>
      <c r="F472" s="3" t="s">
        <v>1718</v>
      </c>
      <c r="G472" s="3" t="s">
        <v>1745</v>
      </c>
      <c r="H472" s="3" t="s">
        <v>1750</v>
      </c>
      <c r="I472" s="3" t="s">
        <v>1751</v>
      </c>
      <c r="J472" s="18" t="s">
        <v>1752</v>
      </c>
      <c r="K472" s="17" t="str">
        <f t="shared" si="7"/>
        <v>QualityPTSGeneralInternal PTS auxiliary data managementVisualize auxiliary dataVisualize internal PTS auxiliary data (parameter)Visualize auxiliary data (parameters)Capability to visualize internal PTS auxiliary data (parameter)</v>
      </c>
      <c r="L472" s="3"/>
      <c r="M472" s="3"/>
      <c r="N472" s="3"/>
      <c r="O472" s="3"/>
      <c r="P472" s="3" t="s">
        <v>89</v>
      </c>
      <c r="Q472" s="3"/>
      <c r="R472" s="5"/>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row>
    <row r="473" spans="1:74" ht="90" x14ac:dyDescent="0.25">
      <c r="A473" s="9" t="s">
        <v>77</v>
      </c>
      <c r="B473" s="14" t="s">
        <v>78</v>
      </c>
      <c r="C473" s="3" t="s">
        <v>79</v>
      </c>
      <c r="D473" s="3" t="s">
        <v>5222</v>
      </c>
      <c r="E473" s="3" t="s">
        <v>81</v>
      </c>
      <c r="F473" s="3" t="s">
        <v>1718</v>
      </c>
      <c r="G473" s="3" t="s">
        <v>1745</v>
      </c>
      <c r="H473" s="3" t="s">
        <v>1754</v>
      </c>
      <c r="I473" s="3" t="s">
        <v>1755</v>
      </c>
      <c r="J473" s="18" t="s">
        <v>1756</v>
      </c>
      <c r="K473" s="17" t="str">
        <f t="shared" si="7"/>
        <v>QualityPTSGeneralInternal PTS auxiliary data managementVisualize auxiliary dataVisualize internal PTS auxiliary data (process stream, step, block)Visualize auxiliary data (process stream, step, block)Capability to visualize internal PTS auxiliary data (process stream, step, block)</v>
      </c>
      <c r="L473" s="3"/>
      <c r="M473" s="3"/>
      <c r="N473" s="3"/>
      <c r="O473" s="3"/>
      <c r="P473" s="3" t="s">
        <v>89</v>
      </c>
      <c r="Q473" s="3"/>
      <c r="R473" s="5"/>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row>
    <row r="474" spans="1:74" ht="90" x14ac:dyDescent="0.25">
      <c r="A474" s="9" t="s">
        <v>77</v>
      </c>
      <c r="B474" s="14" t="s">
        <v>78</v>
      </c>
      <c r="C474" s="3" t="s">
        <v>79</v>
      </c>
      <c r="D474" s="3" t="s">
        <v>5222</v>
      </c>
      <c r="E474" s="3" t="s">
        <v>81</v>
      </c>
      <c r="F474" s="3" t="s">
        <v>1718</v>
      </c>
      <c r="G474" s="3" t="s">
        <v>1745</v>
      </c>
      <c r="H474" s="3" t="s">
        <v>1758</v>
      </c>
      <c r="I474" s="3" t="s">
        <v>1759</v>
      </c>
      <c r="J474" s="18" t="s">
        <v>1758</v>
      </c>
      <c r="K474" s="17" t="str">
        <f t="shared" si="7"/>
        <v>QualityPTSGeneralInternal PTS auxiliary data managementVisualize auxiliary dataCapability to visualize internal PTS auxiliary data history (parameter)Visualize auxiliary data history (parameters)Capability to visualize internal PTS auxiliary data history (parameter)</v>
      </c>
      <c r="L474" s="3"/>
      <c r="M474" s="3"/>
      <c r="N474" s="3"/>
      <c r="O474" s="3"/>
      <c r="P474" s="3" t="s">
        <v>89</v>
      </c>
      <c r="Q474" s="3"/>
      <c r="R474" s="5"/>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row>
    <row r="475" spans="1:74" ht="105" x14ac:dyDescent="0.25">
      <c r="A475" s="9" t="s">
        <v>77</v>
      </c>
      <c r="B475" s="14" t="s">
        <v>78</v>
      </c>
      <c r="C475" s="3" t="s">
        <v>79</v>
      </c>
      <c r="D475" s="3" t="s">
        <v>5222</v>
      </c>
      <c r="E475" s="3" t="s">
        <v>81</v>
      </c>
      <c r="F475" s="3" t="s">
        <v>1718</v>
      </c>
      <c r="G475" s="3" t="s">
        <v>1745</v>
      </c>
      <c r="H475" s="3" t="s">
        <v>1761</v>
      </c>
      <c r="I475" s="3" t="s">
        <v>1762</v>
      </c>
      <c r="J475" s="18" t="s">
        <v>1763</v>
      </c>
      <c r="K475" s="17" t="str">
        <f t="shared" si="7"/>
        <v>QualityPTSGeneralInternal PTS auxiliary data managementVisualize auxiliary dataVisualize internal PTS auxiliary data history (process stream, step, block)Visualize auxiliary data history (process stream, step, block)Capability to visualize internal PTS auxiliary data history (process stream, step, block)</v>
      </c>
      <c r="L475" s="3"/>
      <c r="M475" s="3"/>
      <c r="N475" s="3"/>
      <c r="O475" s="3"/>
      <c r="P475" s="3" t="s">
        <v>89</v>
      </c>
      <c r="Q475" s="3"/>
      <c r="R475" s="5"/>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row>
    <row r="476" spans="1:74" ht="45" x14ac:dyDescent="0.25">
      <c r="A476" s="9" t="s">
        <v>77</v>
      </c>
      <c r="B476" s="14" t="s">
        <v>78</v>
      </c>
      <c r="C476" s="3" t="s">
        <v>79</v>
      </c>
      <c r="D476" s="3" t="s">
        <v>5222</v>
      </c>
      <c r="E476" s="3" t="s">
        <v>81</v>
      </c>
      <c r="F476" s="3" t="s">
        <v>5223</v>
      </c>
      <c r="G476" s="3" t="s">
        <v>1766</v>
      </c>
      <c r="H476" s="3" t="s">
        <v>1767</v>
      </c>
      <c r="I476" s="3" t="s">
        <v>1768</v>
      </c>
      <c r="J476" s="18" t="s">
        <v>1769</v>
      </c>
      <c r="K476" s="17" t="str">
        <f t="shared" si="7"/>
        <v>QualityPTSGeneralBook managementCreate booksCreate single master booksCreate master book - singleCapability ro create single master books</v>
      </c>
      <c r="L476" s="3"/>
      <c r="M476" s="3"/>
      <c r="N476" s="3"/>
      <c r="O476" s="3"/>
      <c r="P476" s="3" t="s">
        <v>89</v>
      </c>
      <c r="Q476" s="3"/>
      <c r="R476" s="5"/>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row>
    <row r="477" spans="1:74" ht="60" x14ac:dyDescent="0.25">
      <c r="A477" s="9" t="s">
        <v>77</v>
      </c>
      <c r="B477" s="14" t="s">
        <v>78</v>
      </c>
      <c r="C477" s="3" t="s">
        <v>79</v>
      </c>
      <c r="D477" s="3" t="s">
        <v>5222</v>
      </c>
      <c r="E477" s="3" t="s">
        <v>81</v>
      </c>
      <c r="F477" s="3" t="s">
        <v>5223</v>
      </c>
      <c r="G477" s="3" t="s">
        <v>1766</v>
      </c>
      <c r="H477" s="3" t="s">
        <v>1771</v>
      </c>
      <c r="I477" s="3" t="s">
        <v>1772</v>
      </c>
      <c r="J477" s="18" t="s">
        <v>1773</v>
      </c>
      <c r="K477" s="17" t="str">
        <f t="shared" si="7"/>
        <v>QualityPTSGeneralBook managementCreate booksCreate multiple master booksCreate master book - multiCapability ro create multiple master books</v>
      </c>
      <c r="L477" s="3"/>
      <c r="M477" s="3"/>
      <c r="N477" s="3"/>
      <c r="O477" s="3"/>
      <c r="P477" s="3" t="s">
        <v>89</v>
      </c>
      <c r="Q477" s="3"/>
      <c r="R477" s="5"/>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row>
    <row r="478" spans="1:74" ht="45" x14ac:dyDescent="0.25">
      <c r="A478" s="9" t="s">
        <v>77</v>
      </c>
      <c r="B478" s="14" t="s">
        <v>78</v>
      </c>
      <c r="C478" s="3" t="s">
        <v>79</v>
      </c>
      <c r="D478" s="3" t="s">
        <v>5222</v>
      </c>
      <c r="E478" s="3" t="s">
        <v>81</v>
      </c>
      <c r="F478" s="3" t="s">
        <v>5223</v>
      </c>
      <c r="G478" s="3" t="s">
        <v>1775</v>
      </c>
      <c r="H478" s="3" t="s">
        <v>1776</v>
      </c>
      <c r="I478" s="3" t="s">
        <v>1777</v>
      </c>
      <c r="J478" s="18" t="s">
        <v>1776</v>
      </c>
      <c r="K478" s="17" t="str">
        <f t="shared" si="7"/>
        <v>QualityPTSGeneralBook managementVisualize booksCapability to visualize global booksVisualize global booksCapability to visualize global books</v>
      </c>
      <c r="L478" s="3"/>
      <c r="M478" s="3"/>
      <c r="N478" s="3"/>
      <c r="O478" s="3"/>
      <c r="P478" s="3" t="s">
        <v>155</v>
      </c>
      <c r="Q478" s="3"/>
      <c r="R478" s="5"/>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row>
    <row r="479" spans="1:74" ht="45" x14ac:dyDescent="0.25">
      <c r="A479" s="9" t="s">
        <v>77</v>
      </c>
      <c r="B479" s="14" t="s">
        <v>78</v>
      </c>
      <c r="C479" s="3" t="s">
        <v>79</v>
      </c>
      <c r="D479" s="3" t="s">
        <v>5222</v>
      </c>
      <c r="E479" s="3" t="s">
        <v>81</v>
      </c>
      <c r="F479" s="3" t="s">
        <v>5223</v>
      </c>
      <c r="G479" s="3" t="s">
        <v>1775</v>
      </c>
      <c r="H479" s="3" t="s">
        <v>1779</v>
      </c>
      <c r="I479" s="3" t="s">
        <v>1780</v>
      </c>
      <c r="J479" s="18" t="s">
        <v>1779</v>
      </c>
      <c r="K479" s="17" t="str">
        <f t="shared" si="7"/>
        <v>QualityPTSGeneralBook managementVisualize booksCapability to visualize zone booksVisualize zone booksCapability to visualize zone books</v>
      </c>
      <c r="L479" s="3"/>
      <c r="M479" s="3"/>
      <c r="N479" s="3"/>
      <c r="O479" s="3"/>
      <c r="P479" s="3" t="s">
        <v>155</v>
      </c>
      <c r="Q479" s="3"/>
      <c r="R479" s="5"/>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row>
    <row r="480" spans="1:74" ht="45" x14ac:dyDescent="0.25">
      <c r="A480" s="9" t="s">
        <v>77</v>
      </c>
      <c r="B480" s="14" t="s">
        <v>78</v>
      </c>
      <c r="C480" s="3" t="s">
        <v>79</v>
      </c>
      <c r="D480" s="3" t="s">
        <v>5222</v>
      </c>
      <c r="E480" s="3" t="s">
        <v>81</v>
      </c>
      <c r="F480" s="3" t="s">
        <v>5223</v>
      </c>
      <c r="G480" s="3" t="s">
        <v>1775</v>
      </c>
      <c r="H480" s="3" t="s">
        <v>1782</v>
      </c>
      <c r="I480" s="3" t="s">
        <v>1782</v>
      </c>
      <c r="J480" s="18" t="s">
        <v>1783</v>
      </c>
      <c r="K480" s="17" t="str">
        <f t="shared" si="7"/>
        <v>QualityPTSGeneralBook managementVisualize booksVisualize site booksVisualize site booksCapability to visualize site books</v>
      </c>
      <c r="L480" s="3"/>
      <c r="M480" s="3"/>
      <c r="N480" s="3"/>
      <c r="O480" s="3"/>
      <c r="P480" s="3" t="s">
        <v>155</v>
      </c>
      <c r="Q480" s="3"/>
      <c r="R480" s="5"/>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row>
    <row r="481" spans="1:74" ht="60" x14ac:dyDescent="0.25">
      <c r="A481" s="9" t="s">
        <v>77</v>
      </c>
      <c r="B481" s="14" t="s">
        <v>78</v>
      </c>
      <c r="C481" s="3" t="s">
        <v>79</v>
      </c>
      <c r="D481" s="3" t="s">
        <v>5222</v>
      </c>
      <c r="E481" s="3" t="s">
        <v>81</v>
      </c>
      <c r="F481" s="3" t="s">
        <v>5223</v>
      </c>
      <c r="G481" s="3" t="s">
        <v>1775</v>
      </c>
      <c r="H481" s="3" t="s">
        <v>1785</v>
      </c>
      <c r="I481" s="3" t="s">
        <v>1786</v>
      </c>
      <c r="J481" s="18" t="s">
        <v>1787</v>
      </c>
      <c r="K481" s="17" t="str">
        <f t="shared" si="7"/>
        <v>QualityPTSGeneralBook managementVisualize booksVisualize user's owned/favorite booksVisualize owned/favorite booksCapability to visualize user's owned/favorite books</v>
      </c>
      <c r="L481" s="3"/>
      <c r="M481" s="3"/>
      <c r="N481" s="3"/>
      <c r="O481" s="3"/>
      <c r="P481" s="3" t="s">
        <v>89</v>
      </c>
      <c r="Q481" s="3"/>
      <c r="R481" s="5"/>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row>
    <row r="482" spans="1:74" ht="45" x14ac:dyDescent="0.25">
      <c r="A482" s="9" t="s">
        <v>77</v>
      </c>
      <c r="B482" s="14" t="s">
        <v>78</v>
      </c>
      <c r="C482" s="3" t="s">
        <v>79</v>
      </c>
      <c r="D482" s="3" t="s">
        <v>5222</v>
      </c>
      <c r="E482" s="3" t="s">
        <v>81</v>
      </c>
      <c r="F482" s="3" t="s">
        <v>5223</v>
      </c>
      <c r="G482" s="3" t="s">
        <v>1775</v>
      </c>
      <c r="H482" s="3" t="s">
        <v>1789</v>
      </c>
      <c r="I482" s="3" t="s">
        <v>1789</v>
      </c>
      <c r="J482" s="18" t="s">
        <v>1790</v>
      </c>
      <c r="K482" s="17" t="str">
        <f t="shared" si="7"/>
        <v>QualityPTSGeneralBook managementVisualize booksVisualize book hierarchyVisualize book hierarchyCapability to visualize book hierarchy</v>
      </c>
      <c r="L482" s="3"/>
      <c r="M482" s="3"/>
      <c r="N482" s="3"/>
      <c r="O482" s="3"/>
      <c r="P482" s="3" t="s">
        <v>89</v>
      </c>
      <c r="Q482" s="3"/>
      <c r="R482" s="5"/>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row>
    <row r="483" spans="1:74" ht="45" x14ac:dyDescent="0.25">
      <c r="A483" s="9" t="s">
        <v>77</v>
      </c>
      <c r="B483" s="14" t="s">
        <v>78</v>
      </c>
      <c r="C483" s="3" t="s">
        <v>79</v>
      </c>
      <c r="D483" s="3" t="s">
        <v>5222</v>
      </c>
      <c r="E483" s="3" t="s">
        <v>81</v>
      </c>
      <c r="F483" s="3" t="s">
        <v>5223</v>
      </c>
      <c r="G483" s="3" t="s">
        <v>1775</v>
      </c>
      <c r="H483" s="3" t="s">
        <v>1792</v>
      </c>
      <c r="I483" s="3" t="s">
        <v>1792</v>
      </c>
      <c r="J483" s="18" t="s">
        <v>1793</v>
      </c>
      <c r="K483" s="17" t="str">
        <f t="shared" si="7"/>
        <v>QualityPTSGeneralBook managementVisualize booksVisualize book historyVisualize book historyCapability to visualize book history</v>
      </c>
      <c r="L483" s="3"/>
      <c r="M483" s="3"/>
      <c r="N483" s="3"/>
      <c r="O483" s="3"/>
      <c r="P483" s="3" t="s">
        <v>89</v>
      </c>
      <c r="Q483" s="3"/>
      <c r="R483" s="5"/>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row>
    <row r="484" spans="1:74" ht="60" x14ac:dyDescent="0.25">
      <c r="A484" s="9" t="s">
        <v>77</v>
      </c>
      <c r="B484" s="14" t="s">
        <v>78</v>
      </c>
      <c r="C484" s="3" t="s">
        <v>79</v>
      </c>
      <c r="D484" s="3" t="s">
        <v>5222</v>
      </c>
      <c r="E484" s="3" t="s">
        <v>81</v>
      </c>
      <c r="F484" s="3" t="s">
        <v>5223</v>
      </c>
      <c r="G484" s="3" t="s">
        <v>1795</v>
      </c>
      <c r="H484" s="3" t="s">
        <v>1796</v>
      </c>
      <c r="I484" s="3" t="s">
        <v>1797</v>
      </c>
      <c r="J484" s="18" t="s">
        <v>1798</v>
      </c>
      <c r="K484" s="17" t="str">
        <f t="shared" si="7"/>
        <v>QualityPTSGeneralBook managementDuplicate booksDuplicate single bookDuplicate book (copy/clone) - singleCapability to duplicate single book</v>
      </c>
      <c r="L484" s="3"/>
      <c r="M484" s="3"/>
      <c r="N484" s="3"/>
      <c r="O484" s="3"/>
      <c r="P484" s="3" t="s">
        <v>89</v>
      </c>
      <c r="Q484" s="3"/>
      <c r="R484" s="5"/>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row>
    <row r="485" spans="1:74" ht="60" x14ac:dyDescent="0.25">
      <c r="A485" s="9" t="s">
        <v>77</v>
      </c>
      <c r="B485" s="14" t="s">
        <v>78</v>
      </c>
      <c r="C485" s="3" t="s">
        <v>79</v>
      </c>
      <c r="D485" s="3" t="s">
        <v>5222</v>
      </c>
      <c r="E485" s="3" t="s">
        <v>81</v>
      </c>
      <c r="F485" s="3" t="s">
        <v>5223</v>
      </c>
      <c r="G485" s="3" t="s">
        <v>1795</v>
      </c>
      <c r="H485" s="3" t="s">
        <v>1800</v>
      </c>
      <c r="I485" s="3" t="s">
        <v>1801</v>
      </c>
      <c r="J485" s="18" t="s">
        <v>1802</v>
      </c>
      <c r="K485" s="17" t="str">
        <f t="shared" si="7"/>
        <v>QualityPTSGeneralBook managementDuplicate booksDuplicate multiple booksDuplicate book (copy/clone) - multiCapability to duplicate multiple books</v>
      </c>
      <c r="L485" s="3"/>
      <c r="M485" s="3"/>
      <c r="N485" s="3"/>
      <c r="O485" s="3"/>
      <c r="P485" s="3" t="s">
        <v>89</v>
      </c>
      <c r="Q485" s="3"/>
      <c r="R485" s="5"/>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row>
    <row r="486" spans="1:74" ht="45" x14ac:dyDescent="0.25">
      <c r="A486" s="9" t="s">
        <v>77</v>
      </c>
      <c r="B486" s="14" t="s">
        <v>78</v>
      </c>
      <c r="C486" s="3" t="s">
        <v>79</v>
      </c>
      <c r="D486" s="3" t="s">
        <v>5222</v>
      </c>
      <c r="E486" s="3" t="s">
        <v>81</v>
      </c>
      <c r="F486" s="3" t="s">
        <v>5223</v>
      </c>
      <c r="G486" s="3" t="s">
        <v>1804</v>
      </c>
      <c r="H486" s="3" t="s">
        <v>1805</v>
      </c>
      <c r="I486" s="3" t="s">
        <v>1806</v>
      </c>
      <c r="J486" s="18" t="s">
        <v>1807</v>
      </c>
      <c r="K486" s="17" t="str">
        <f t="shared" si="7"/>
        <v>QualityPTSGeneralBook managementUpdate booksEdit single book statusUpdate book status - singleCapability to edit single book status</v>
      </c>
      <c r="L486" s="3"/>
      <c r="M486" s="3"/>
      <c r="N486" s="3"/>
      <c r="O486" s="3"/>
      <c r="P486" s="3" t="s">
        <v>89</v>
      </c>
      <c r="Q486" s="3"/>
      <c r="R486" s="5"/>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row>
    <row r="487" spans="1:74" ht="45" x14ac:dyDescent="0.25">
      <c r="A487" s="9" t="s">
        <v>77</v>
      </c>
      <c r="B487" s="14" t="s">
        <v>78</v>
      </c>
      <c r="C487" s="3" t="s">
        <v>79</v>
      </c>
      <c r="D487" s="3" t="s">
        <v>5222</v>
      </c>
      <c r="E487" s="3" t="s">
        <v>81</v>
      </c>
      <c r="F487" s="3" t="s">
        <v>5223</v>
      </c>
      <c r="G487" s="3" t="s">
        <v>1804</v>
      </c>
      <c r="H487" s="3" t="s">
        <v>1809</v>
      </c>
      <c r="I487" s="3" t="s">
        <v>1810</v>
      </c>
      <c r="J487" s="18" t="s">
        <v>1811</v>
      </c>
      <c r="K487" s="17" t="str">
        <f t="shared" si="7"/>
        <v>QualityPTSGeneralBook managementUpdate booksEdit multiple books statusUpdate book status - multiCapability to edit multiple books status</v>
      </c>
      <c r="L487" s="3"/>
      <c r="M487" s="3"/>
      <c r="N487" s="3"/>
      <c r="O487" s="3"/>
      <c r="P487" s="3" t="s">
        <v>89</v>
      </c>
      <c r="Q487" s="3"/>
      <c r="R487" s="5"/>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row>
    <row r="488" spans="1:74" ht="45" x14ac:dyDescent="0.25">
      <c r="A488" s="9" t="s">
        <v>77</v>
      </c>
      <c r="B488" s="14" t="s">
        <v>78</v>
      </c>
      <c r="C488" s="3" t="s">
        <v>79</v>
      </c>
      <c r="D488" s="3" t="s">
        <v>5222</v>
      </c>
      <c r="E488" s="3" t="s">
        <v>81</v>
      </c>
      <c r="F488" s="3" t="s">
        <v>5223</v>
      </c>
      <c r="G488" s="3" t="s">
        <v>1804</v>
      </c>
      <c r="H488" s="3" t="s">
        <v>1813</v>
      </c>
      <c r="I488" s="3" t="s">
        <v>1814</v>
      </c>
      <c r="J488" s="18" t="s">
        <v>1815</v>
      </c>
      <c r="K488" s="17" t="str">
        <f t="shared" si="7"/>
        <v>QualityPTSGeneralBook managementUpdate booksUpdate single book ownerUpdate book owner - singleCapability to update single book owner</v>
      </c>
      <c r="L488" s="3"/>
      <c r="M488" s="3"/>
      <c r="N488" s="3"/>
      <c r="O488" s="3"/>
      <c r="P488" s="3" t="s">
        <v>89</v>
      </c>
      <c r="Q488" s="3"/>
      <c r="R488" s="5"/>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row>
    <row r="489" spans="1:74" ht="60" x14ac:dyDescent="0.25">
      <c r="A489" s="9" t="s">
        <v>77</v>
      </c>
      <c r="B489" s="14" t="s">
        <v>78</v>
      </c>
      <c r="C489" s="3" t="s">
        <v>79</v>
      </c>
      <c r="D489" s="3" t="s">
        <v>5222</v>
      </c>
      <c r="E489" s="3" t="s">
        <v>81</v>
      </c>
      <c r="F489" s="3" t="s">
        <v>5223</v>
      </c>
      <c r="G489" s="3" t="s">
        <v>1804</v>
      </c>
      <c r="H489" s="3" t="s">
        <v>1817</v>
      </c>
      <c r="I489" s="3" t="s">
        <v>1818</v>
      </c>
      <c r="J489" s="18" t="s">
        <v>1819</v>
      </c>
      <c r="K489" s="17" t="str">
        <f t="shared" si="7"/>
        <v>QualityPTSGeneralBook managementUpdate booksUpdate multiple books ownersUpdate book owner - multiCapability to update multiple books owners</v>
      </c>
      <c r="L489" s="3"/>
      <c r="M489" s="3"/>
      <c r="N489" s="3"/>
      <c r="O489" s="3"/>
      <c r="P489" s="3" t="s">
        <v>89</v>
      </c>
      <c r="Q489" s="3"/>
      <c r="R489" s="5"/>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row>
    <row r="490" spans="1:74" ht="45" x14ac:dyDescent="0.25">
      <c r="A490" s="9" t="s">
        <v>77</v>
      </c>
      <c r="B490" s="14" t="s">
        <v>78</v>
      </c>
      <c r="C490" s="3" t="s">
        <v>79</v>
      </c>
      <c r="D490" s="3" t="s">
        <v>5222</v>
      </c>
      <c r="E490" s="3" t="s">
        <v>81</v>
      </c>
      <c r="F490" s="3" t="s">
        <v>5223</v>
      </c>
      <c r="G490" s="3" t="s">
        <v>1821</v>
      </c>
      <c r="H490" s="3" t="s">
        <v>1822</v>
      </c>
      <c r="I490" s="3" t="s">
        <v>1823</v>
      </c>
      <c r="J490" s="18" t="s">
        <v>1824</v>
      </c>
      <c r="K490" s="17" t="str">
        <f t="shared" si="7"/>
        <v>QualityPTSGeneralBook managementDelete booksDelete single bookDelete book - singleCapability to delete single book</v>
      </c>
      <c r="L490" s="3"/>
      <c r="M490" s="3"/>
      <c r="N490" s="3"/>
      <c r="O490" s="3"/>
      <c r="P490" s="3" t="s">
        <v>89</v>
      </c>
      <c r="Q490" s="3"/>
      <c r="R490" s="5"/>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row>
    <row r="491" spans="1:74" ht="45" x14ac:dyDescent="0.25">
      <c r="A491" s="9" t="s">
        <v>77</v>
      </c>
      <c r="B491" s="14" t="s">
        <v>78</v>
      </c>
      <c r="C491" s="3" t="s">
        <v>79</v>
      </c>
      <c r="D491" s="3" t="s">
        <v>5222</v>
      </c>
      <c r="E491" s="3" t="s">
        <v>81</v>
      </c>
      <c r="F491" s="3" t="s">
        <v>5223</v>
      </c>
      <c r="G491" s="3" t="s">
        <v>1821</v>
      </c>
      <c r="H491" s="3" t="s">
        <v>1826</v>
      </c>
      <c r="I491" s="3" t="s">
        <v>1827</v>
      </c>
      <c r="J491" s="18" t="s">
        <v>1828</v>
      </c>
      <c r="K491" s="17" t="str">
        <f t="shared" si="7"/>
        <v>QualityPTSGeneralBook managementDelete booksDelete multiple booksDelete book - multiCapability to delete multiple books</v>
      </c>
      <c r="L491" s="3"/>
      <c r="M491" s="3"/>
      <c r="N491" s="3"/>
      <c r="O491" s="3"/>
      <c r="P491" s="3" t="s">
        <v>89</v>
      </c>
      <c r="Q491" s="3"/>
      <c r="R491" s="5"/>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row>
    <row r="492" spans="1:74" ht="60" x14ac:dyDescent="0.25">
      <c r="A492" s="9" t="s">
        <v>77</v>
      </c>
      <c r="B492" s="14" t="s">
        <v>78</v>
      </c>
      <c r="C492" s="3" t="s">
        <v>79</v>
      </c>
      <c r="D492" s="3" t="s">
        <v>5222</v>
      </c>
      <c r="E492" s="3" t="s">
        <v>81</v>
      </c>
      <c r="F492" s="3" t="s">
        <v>5224</v>
      </c>
      <c r="G492" s="3" t="s">
        <v>1831</v>
      </c>
      <c r="H492" s="3" t="s">
        <v>1832</v>
      </c>
      <c r="I492" s="3" t="s">
        <v>1833</v>
      </c>
      <c r="J492" s="18" t="s">
        <v>1834</v>
      </c>
      <c r="K492" s="17" t="str">
        <f t="shared" si="7"/>
        <v>QualityPTSGeneralBook parameter managementCreate book parametersCreate single book parameterCreate book parameter - singleCapability to create single book parameter</v>
      </c>
      <c r="L492" s="3"/>
      <c r="M492" s="3"/>
      <c r="N492" s="3"/>
      <c r="O492" s="3"/>
      <c r="P492" s="3" t="s">
        <v>89</v>
      </c>
      <c r="Q492" s="3"/>
      <c r="R492" s="5"/>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row>
    <row r="493" spans="1:74" ht="60" x14ac:dyDescent="0.25">
      <c r="A493" s="9" t="s">
        <v>77</v>
      </c>
      <c r="B493" s="14" t="s">
        <v>78</v>
      </c>
      <c r="C493" s="3" t="s">
        <v>79</v>
      </c>
      <c r="D493" s="3" t="s">
        <v>5222</v>
      </c>
      <c r="E493" s="3" t="s">
        <v>81</v>
      </c>
      <c r="F493" s="3" t="s">
        <v>5224</v>
      </c>
      <c r="G493" s="3" t="s">
        <v>1831</v>
      </c>
      <c r="H493" s="3" t="s">
        <v>1836</v>
      </c>
      <c r="I493" s="3" t="s">
        <v>1837</v>
      </c>
      <c r="J493" s="18" t="s">
        <v>1838</v>
      </c>
      <c r="K493" s="17" t="str">
        <f t="shared" si="7"/>
        <v>QualityPTSGeneralBook parameter managementCreate book parametersCreate multiple book parametersCreate book parameter - multiCapability to create multiple book parameters</v>
      </c>
      <c r="L493" s="3"/>
      <c r="M493" s="3"/>
      <c r="N493" s="3"/>
      <c r="O493" s="3"/>
      <c r="P493" s="3" t="s">
        <v>89</v>
      </c>
      <c r="Q493" s="3"/>
      <c r="R493" s="5"/>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row>
    <row r="494" spans="1:74" ht="90" x14ac:dyDescent="0.25">
      <c r="A494" s="9" t="s">
        <v>77</v>
      </c>
      <c r="B494" s="14" t="s">
        <v>78</v>
      </c>
      <c r="C494" s="3" t="s">
        <v>79</v>
      </c>
      <c r="D494" s="3" t="s">
        <v>5222</v>
      </c>
      <c r="E494" s="3" t="s">
        <v>81</v>
      </c>
      <c r="F494" s="3" t="s">
        <v>5224</v>
      </c>
      <c r="G494" s="3" t="s">
        <v>1831</v>
      </c>
      <c r="H494" s="3" t="s">
        <v>1840</v>
      </c>
      <c r="I494" s="3" t="s">
        <v>1841</v>
      </c>
      <c r="J494" s="18" t="s">
        <v>1842</v>
      </c>
      <c r="K494" s="17" t="str">
        <f t="shared" si="7"/>
        <v>QualityPTSGeneralBook parameter managementCreate book parametersConnect parameter variation to related masterdata from MDMCreate book parameter variation - MDM/Asset tree integrationCapability to connect parameter variation to related masterdata from MDM</v>
      </c>
      <c r="L494" s="3"/>
      <c r="M494" s="3"/>
      <c r="N494" s="3"/>
      <c r="O494" s="3"/>
      <c r="P494" s="3" t="s">
        <v>89</v>
      </c>
      <c r="Q494" s="3"/>
      <c r="R494" s="5"/>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row>
    <row r="495" spans="1:74" ht="75" x14ac:dyDescent="0.25">
      <c r="A495" s="9" t="s">
        <v>77</v>
      </c>
      <c r="B495" s="14" t="s">
        <v>78</v>
      </c>
      <c r="C495" s="3" t="s">
        <v>79</v>
      </c>
      <c r="D495" s="3" t="s">
        <v>5222</v>
      </c>
      <c r="E495" s="3" t="s">
        <v>81</v>
      </c>
      <c r="F495" s="3" t="s">
        <v>5224</v>
      </c>
      <c r="G495" s="3" t="s">
        <v>1844</v>
      </c>
      <c r="H495" s="3" t="s">
        <v>1845</v>
      </c>
      <c r="I495" s="3" t="s">
        <v>1846</v>
      </c>
      <c r="J495" s="18" t="s">
        <v>1847</v>
      </c>
      <c r="K495" s="17" t="str">
        <f t="shared" si="7"/>
        <v>QualityPTSGeneralBook parameter managementVisualize book parametersVisualize book parameter and variationsVisualize book parameters and variationsCapability to visualize book parameter and variations</v>
      </c>
      <c r="L495" s="3"/>
      <c r="M495" s="3"/>
      <c r="N495" s="3"/>
      <c r="O495" s="3"/>
      <c r="P495" s="3" t="s">
        <v>89</v>
      </c>
      <c r="Q495" s="3"/>
      <c r="R495" s="5"/>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row>
    <row r="496" spans="1:74" ht="75" x14ac:dyDescent="0.25">
      <c r="A496" s="9" t="s">
        <v>77</v>
      </c>
      <c r="B496" s="14" t="s">
        <v>78</v>
      </c>
      <c r="C496" s="3" t="s">
        <v>79</v>
      </c>
      <c r="D496" s="3" t="s">
        <v>5222</v>
      </c>
      <c r="E496" s="3" t="s">
        <v>81</v>
      </c>
      <c r="F496" s="3" t="s">
        <v>5224</v>
      </c>
      <c r="G496" s="3" t="s">
        <v>1844</v>
      </c>
      <c r="H496" s="3" t="s">
        <v>1849</v>
      </c>
      <c r="I496" s="3" t="s">
        <v>1850</v>
      </c>
      <c r="J496" s="18" t="s">
        <v>1849</v>
      </c>
      <c r="K496" s="17" t="str">
        <f t="shared" si="7"/>
        <v>QualityPTSGeneralBook parameter managementVisualize book parametersCapability to visualize book parameter historyVisualize book parameter historyCapability to visualize book parameter history</v>
      </c>
      <c r="L496" s="3"/>
      <c r="M496" s="3"/>
      <c r="N496" s="3"/>
      <c r="O496" s="3"/>
      <c r="P496" s="3" t="s">
        <v>89</v>
      </c>
      <c r="Q496" s="3"/>
      <c r="R496" s="5"/>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row>
    <row r="497" spans="1:74" ht="90" x14ac:dyDescent="0.25">
      <c r="A497" s="9" t="s">
        <v>77</v>
      </c>
      <c r="B497" s="14" t="s">
        <v>78</v>
      </c>
      <c r="C497" s="3" t="s">
        <v>79</v>
      </c>
      <c r="D497" s="3" t="s">
        <v>5222</v>
      </c>
      <c r="E497" s="3" t="s">
        <v>81</v>
      </c>
      <c r="F497" s="3" t="s">
        <v>5224</v>
      </c>
      <c r="G497" s="3" t="s">
        <v>1844</v>
      </c>
      <c r="H497" s="3" t="s">
        <v>1852</v>
      </c>
      <c r="I497" s="3" t="s">
        <v>1853</v>
      </c>
      <c r="J497" s="18" t="s">
        <v>1852</v>
      </c>
      <c r="K497" s="17" t="str">
        <f t="shared" si="7"/>
        <v>QualityPTSGeneralBook parameter managementVisualize book parametersCapability to visualize comparison between book parametersVisualize book parameter comparisonCapability to visualize comparison between book parameters</v>
      </c>
      <c r="L497" s="3"/>
      <c r="M497" s="3"/>
      <c r="N497" s="3"/>
      <c r="O497" s="3"/>
      <c r="P497" s="3" t="s">
        <v>89</v>
      </c>
      <c r="Q497" s="3"/>
      <c r="R497" s="5"/>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row>
    <row r="498" spans="1:74" ht="60" x14ac:dyDescent="0.25">
      <c r="A498" s="9" t="s">
        <v>77</v>
      </c>
      <c r="B498" s="14" t="s">
        <v>78</v>
      </c>
      <c r="C498" s="3" t="s">
        <v>79</v>
      </c>
      <c r="D498" s="3" t="s">
        <v>5222</v>
      </c>
      <c r="E498" s="3" t="s">
        <v>81</v>
      </c>
      <c r="F498" s="3" t="s">
        <v>5224</v>
      </c>
      <c r="G498" s="3" t="s">
        <v>1855</v>
      </c>
      <c r="H498" s="3" t="s">
        <v>1856</v>
      </c>
      <c r="I498" s="3" t="s">
        <v>1857</v>
      </c>
      <c r="J498" s="18" t="s">
        <v>1858</v>
      </c>
      <c r="K498" s="17" t="str">
        <f t="shared" si="7"/>
        <v>QualityPTSGeneralBook parameter managementEdit book parametersEdit single book parameterEdit book parameter - singleCapability to edit single book parameter</v>
      </c>
      <c r="L498" s="3"/>
      <c r="M498" s="3"/>
      <c r="N498" s="3"/>
      <c r="O498" s="3"/>
      <c r="P498" s="3" t="s">
        <v>89</v>
      </c>
      <c r="Q498" s="3"/>
      <c r="R498" s="5"/>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row>
    <row r="499" spans="1:74" ht="60" x14ac:dyDescent="0.25">
      <c r="A499" s="9" t="s">
        <v>77</v>
      </c>
      <c r="B499" s="14" t="s">
        <v>78</v>
      </c>
      <c r="C499" s="3" t="s">
        <v>79</v>
      </c>
      <c r="D499" s="3" t="s">
        <v>5222</v>
      </c>
      <c r="E499" s="3" t="s">
        <v>81</v>
      </c>
      <c r="F499" s="3" t="s">
        <v>5224</v>
      </c>
      <c r="G499" s="3" t="s">
        <v>1855</v>
      </c>
      <c r="H499" s="3" t="s">
        <v>1860</v>
      </c>
      <c r="I499" s="3" t="s">
        <v>1861</v>
      </c>
      <c r="J499" s="18" t="s">
        <v>1862</v>
      </c>
      <c r="K499" s="17" t="str">
        <f t="shared" si="7"/>
        <v>QualityPTSGeneralBook parameter managementEdit book parametersEdit multiple book parametersEdit book parameter - multiCapability to edit multiple book parameters</v>
      </c>
      <c r="L499" s="3"/>
      <c r="M499" s="3"/>
      <c r="N499" s="3"/>
      <c r="O499" s="3"/>
      <c r="P499" s="3" t="s">
        <v>89</v>
      </c>
      <c r="Q499" s="3"/>
      <c r="R499" s="5"/>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row>
    <row r="500" spans="1:74" ht="75" x14ac:dyDescent="0.25">
      <c r="A500" s="9" t="s">
        <v>77</v>
      </c>
      <c r="B500" s="14" t="s">
        <v>78</v>
      </c>
      <c r="C500" s="3" t="s">
        <v>79</v>
      </c>
      <c r="D500" s="3" t="s">
        <v>5222</v>
      </c>
      <c r="E500" s="3" t="s">
        <v>81</v>
      </c>
      <c r="F500" s="3" t="s">
        <v>5224</v>
      </c>
      <c r="G500" s="3" t="s">
        <v>1855</v>
      </c>
      <c r="H500" s="3" t="s">
        <v>1864</v>
      </c>
      <c r="I500" s="3" t="s">
        <v>1865</v>
      </c>
      <c r="J500" s="18" t="s">
        <v>1866</v>
      </c>
      <c r="K500" s="17" t="str">
        <f t="shared" si="7"/>
        <v>QualityPTSGeneralBook parameter managementEdit book parametersEdit single book parameter and variationsEdit book parameter variations - singleCapability to edit single book parameter and variations</v>
      </c>
      <c r="L500" s="3"/>
      <c r="M500" s="3"/>
      <c r="N500" s="3"/>
      <c r="O500" s="3"/>
      <c r="P500" s="3" t="s">
        <v>89</v>
      </c>
      <c r="Q500" s="3"/>
      <c r="R500" s="5"/>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row>
    <row r="501" spans="1:74" ht="75" x14ac:dyDescent="0.25">
      <c r="A501" s="9" t="s">
        <v>77</v>
      </c>
      <c r="B501" s="14" t="s">
        <v>78</v>
      </c>
      <c r="C501" s="3" t="s">
        <v>79</v>
      </c>
      <c r="D501" s="3" t="s">
        <v>5222</v>
      </c>
      <c r="E501" s="3" t="s">
        <v>81</v>
      </c>
      <c r="F501" s="3" t="s">
        <v>5224</v>
      </c>
      <c r="G501" s="3" t="s">
        <v>1855</v>
      </c>
      <c r="H501" s="3" t="s">
        <v>1868</v>
      </c>
      <c r="I501" s="3" t="s">
        <v>1869</v>
      </c>
      <c r="J501" s="18" t="s">
        <v>1870</v>
      </c>
      <c r="K501" s="17" t="str">
        <f t="shared" si="7"/>
        <v>QualityPTSGeneralBook parameter managementEdit book parametersEdit multiple book parameters and variationsEdit book parameter variations - multi (multi/cross)Capability to edit multiple book parameters and variations</v>
      </c>
      <c r="L501" s="3"/>
      <c r="M501" s="3"/>
      <c r="N501" s="3"/>
      <c r="O501" s="3"/>
      <c r="P501" s="3" t="s">
        <v>89</v>
      </c>
      <c r="Q501" s="3"/>
      <c r="R501" s="5"/>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row>
    <row r="502" spans="1:74" ht="75" x14ac:dyDescent="0.25">
      <c r="A502" s="9" t="s">
        <v>77</v>
      </c>
      <c r="B502" s="14" t="s">
        <v>78</v>
      </c>
      <c r="C502" s="3" t="s">
        <v>79</v>
      </c>
      <c r="D502" s="3" t="s">
        <v>5222</v>
      </c>
      <c r="E502" s="3" t="s">
        <v>81</v>
      </c>
      <c r="F502" s="3" t="s">
        <v>5224</v>
      </c>
      <c r="G502" s="3" t="s">
        <v>1855</v>
      </c>
      <c r="H502" s="3" t="s">
        <v>1872</v>
      </c>
      <c r="I502" s="3" t="s">
        <v>1873</v>
      </c>
      <c r="J502" s="18" t="s">
        <v>1874</v>
      </c>
      <c r="K502" s="17" t="str">
        <f t="shared" si="7"/>
        <v>QualityPTSGeneralBook parameter managementEdit book parametersInactivate book parameters by process blockInactivation of parameter status by Process blockCapability to inactivate book parameters by process block</v>
      </c>
      <c r="L502" s="3"/>
      <c r="M502" s="3"/>
      <c r="N502" s="3"/>
      <c r="O502" s="3"/>
      <c r="P502" s="3" t="s">
        <v>89</v>
      </c>
      <c r="Q502" s="3"/>
      <c r="R502" s="5"/>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row>
    <row r="503" spans="1:74" ht="90" x14ac:dyDescent="0.25">
      <c r="A503" s="9" t="s">
        <v>77</v>
      </c>
      <c r="B503" s="14" t="s">
        <v>78</v>
      </c>
      <c r="C503" s="3" t="s">
        <v>79</v>
      </c>
      <c r="D503" s="3" t="s">
        <v>5222</v>
      </c>
      <c r="E503" s="3" t="s">
        <v>81</v>
      </c>
      <c r="F503" s="3" t="s">
        <v>5224</v>
      </c>
      <c r="G503" s="3" t="s">
        <v>1855</v>
      </c>
      <c r="H503" s="3" t="s">
        <v>1876</v>
      </c>
      <c r="I503" s="3" t="s">
        <v>1877</v>
      </c>
      <c r="J503" s="18" t="s">
        <v>1878</v>
      </c>
      <c r="K503" s="17" t="str">
        <f t="shared" si="7"/>
        <v>QualityPTSGeneralBook parameter managementEdit book parametersGenerate automatic recommendations for book parameters optimizationAutomatic/intelligent optimization of parametersCapability to generate automatic recommendations for book parameters optimization</v>
      </c>
      <c r="L503" s="3"/>
      <c r="M503" s="3"/>
      <c r="N503" s="3"/>
      <c r="O503" s="3"/>
      <c r="P503" s="3" t="s">
        <v>89</v>
      </c>
      <c r="Q503" s="3"/>
      <c r="R503" s="5"/>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row>
    <row r="504" spans="1:74" ht="60" x14ac:dyDescent="0.25">
      <c r="A504" s="9" t="s">
        <v>77</v>
      </c>
      <c r="B504" s="14" t="s">
        <v>78</v>
      </c>
      <c r="C504" s="3" t="s">
        <v>79</v>
      </c>
      <c r="D504" s="3" t="s">
        <v>5222</v>
      </c>
      <c r="E504" s="3" t="s">
        <v>81</v>
      </c>
      <c r="F504" s="3" t="s">
        <v>5225</v>
      </c>
      <c r="G504" s="3" t="s">
        <v>1881</v>
      </c>
      <c r="H504" s="3" t="s">
        <v>1882</v>
      </c>
      <c r="I504" s="3" t="s">
        <v>1883</v>
      </c>
      <c r="J504" s="18" t="s">
        <v>1884</v>
      </c>
      <c r="K504" s="17" t="str">
        <f t="shared" si="7"/>
        <v>QualityPTSGeneralStandard CascadingCascade changes in books/parametersPerform automatic cascadesCascading rules - automaticCapability to perform automatic cascades</v>
      </c>
      <c r="L504" s="3"/>
      <c r="M504" s="3"/>
      <c r="N504" s="3"/>
      <c r="O504" s="3"/>
      <c r="P504" s="3" t="s">
        <v>89</v>
      </c>
      <c r="Q504" s="3"/>
      <c r="R504" s="5"/>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row>
    <row r="505" spans="1:74" ht="75" x14ac:dyDescent="0.25">
      <c r="A505" s="9" t="s">
        <v>77</v>
      </c>
      <c r="B505" s="14" t="s">
        <v>78</v>
      </c>
      <c r="C505" s="3" t="s">
        <v>79</v>
      </c>
      <c r="D505" s="3" t="s">
        <v>5222</v>
      </c>
      <c r="E505" s="3" t="s">
        <v>81</v>
      </c>
      <c r="F505" s="3" t="s">
        <v>5225</v>
      </c>
      <c r="G505" s="3" t="s">
        <v>1881</v>
      </c>
      <c r="H505" s="3" t="s">
        <v>1886</v>
      </c>
      <c r="I505" s="3" t="s">
        <v>1887</v>
      </c>
      <c r="J505" s="18" t="s">
        <v>1888</v>
      </c>
      <c r="K505" s="17" t="str">
        <f t="shared" si="7"/>
        <v>QualityPTSGeneralStandard CascadingCascade changes in books/parametersPerform cascades with change requestsCascading rules - not automaticCapability to perform cascades with change requests</v>
      </c>
      <c r="L505" s="3"/>
      <c r="M505" s="3"/>
      <c r="N505" s="3"/>
      <c r="O505" s="3"/>
      <c r="P505" s="3" t="s">
        <v>89</v>
      </c>
      <c r="Q505" s="3"/>
      <c r="R505" s="5"/>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row>
    <row r="506" spans="1:74" ht="60" x14ac:dyDescent="0.25">
      <c r="A506" s="9" t="s">
        <v>77</v>
      </c>
      <c r="B506" s="14" t="s">
        <v>78</v>
      </c>
      <c r="C506" s="3" t="s">
        <v>79</v>
      </c>
      <c r="D506" s="3" t="s">
        <v>5222</v>
      </c>
      <c r="E506" s="3" t="s">
        <v>81</v>
      </c>
      <c r="F506" s="3" t="s">
        <v>5225</v>
      </c>
      <c r="G506" s="3" t="s">
        <v>1881</v>
      </c>
      <c r="H506" s="3" t="s">
        <v>1890</v>
      </c>
      <c r="I506" s="3" t="s">
        <v>1891</v>
      </c>
      <c r="J506" s="18" t="s">
        <v>1892</v>
      </c>
      <c r="K506" s="17" t="str">
        <f t="shared" si="7"/>
        <v>QualityPTSGeneralStandard CascadingCascade changes in books/parametersTrace and rettriger cascadesCascading changes traceability and retriggerCapability to trace and rettriger cascades</v>
      </c>
      <c r="L506" s="3"/>
      <c r="M506" s="3"/>
      <c r="N506" s="3"/>
      <c r="O506" s="3"/>
      <c r="P506" s="3" t="s">
        <v>89</v>
      </c>
      <c r="Q506" s="3"/>
      <c r="R506" s="5"/>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row>
    <row r="507" spans="1:74" ht="75" x14ac:dyDescent="0.25">
      <c r="A507" s="9" t="s">
        <v>77</v>
      </c>
      <c r="B507" s="14" t="s">
        <v>78</v>
      </c>
      <c r="C507" s="3" t="s">
        <v>79</v>
      </c>
      <c r="D507" s="3" t="s">
        <v>5222</v>
      </c>
      <c r="E507" s="3" t="s">
        <v>81</v>
      </c>
      <c r="F507" s="3" t="s">
        <v>5226</v>
      </c>
      <c r="G507" s="3" t="s">
        <v>1881</v>
      </c>
      <c r="H507" s="3" t="s">
        <v>1895</v>
      </c>
      <c r="I507" s="3" t="s">
        <v>1896</v>
      </c>
      <c r="J507" s="18" t="s">
        <v>1897</v>
      </c>
      <c r="K507" s="17" t="str">
        <f t="shared" si="7"/>
        <v>QualityPTSGeneralCascading VariationsCascade changes in books/parametersPerform cascades involving linked parametersImplement linked parameter policies to cascade rulesCapability to perform cascades involving linked parameters</v>
      </c>
      <c r="L507" s="3"/>
      <c r="M507" s="3"/>
      <c r="N507" s="3"/>
      <c r="O507" s="3"/>
      <c r="P507" s="3" t="s">
        <v>89</v>
      </c>
      <c r="Q507" s="3"/>
      <c r="R507" s="5"/>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row>
    <row r="508" spans="1:74" ht="75" x14ac:dyDescent="0.25">
      <c r="A508" s="9" t="s">
        <v>77</v>
      </c>
      <c r="B508" s="14" t="s">
        <v>78</v>
      </c>
      <c r="C508" s="3" t="s">
        <v>79</v>
      </c>
      <c r="D508" s="3" t="s">
        <v>5222</v>
      </c>
      <c r="E508" s="3" t="s">
        <v>81</v>
      </c>
      <c r="F508" s="3" t="s">
        <v>5226</v>
      </c>
      <c r="G508" s="3" t="s">
        <v>1881</v>
      </c>
      <c r="H508" s="3" t="s">
        <v>1899</v>
      </c>
      <c r="I508" s="3" t="s">
        <v>1900</v>
      </c>
      <c r="J508" s="18" t="s">
        <v>1901</v>
      </c>
      <c r="K508" s="17" t="str">
        <f t="shared" si="7"/>
        <v>QualityPTSGeneralCascading VariationsCascade changes in books/parametersCreate single book parameter linksCreate linked parameter - singleCapability to create single book parameter links</v>
      </c>
      <c r="L508" s="3"/>
      <c r="M508" s="3"/>
      <c r="N508" s="3"/>
      <c r="O508" s="3"/>
      <c r="P508" s="3" t="s">
        <v>89</v>
      </c>
      <c r="Q508" s="3"/>
      <c r="R508" s="5"/>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row>
    <row r="509" spans="1:74" ht="75" x14ac:dyDescent="0.25">
      <c r="A509" s="9" t="s">
        <v>77</v>
      </c>
      <c r="B509" s="14" t="s">
        <v>78</v>
      </c>
      <c r="C509" s="3" t="s">
        <v>79</v>
      </c>
      <c r="D509" s="3" t="s">
        <v>5222</v>
      </c>
      <c r="E509" s="3" t="s">
        <v>81</v>
      </c>
      <c r="F509" s="3" t="s">
        <v>5226</v>
      </c>
      <c r="G509" s="3" t="s">
        <v>1881</v>
      </c>
      <c r="H509" s="3" t="s">
        <v>1903</v>
      </c>
      <c r="I509" s="3" t="s">
        <v>1904</v>
      </c>
      <c r="J509" s="18" t="s">
        <v>1905</v>
      </c>
      <c r="K509" s="17" t="str">
        <f t="shared" si="7"/>
        <v>QualityPTSGeneralCascading VariationsCascade changes in books/parametersCreate multiple book parameters linksCreate linked parameter - multiCapability to create multiple book parameters links</v>
      </c>
      <c r="L509" s="3"/>
      <c r="M509" s="3"/>
      <c r="N509" s="3"/>
      <c r="O509" s="3"/>
      <c r="P509" s="3" t="s">
        <v>89</v>
      </c>
      <c r="Q509" s="3"/>
      <c r="R509" s="5"/>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row>
    <row r="510" spans="1:74" ht="60" x14ac:dyDescent="0.25">
      <c r="A510" s="9" t="s">
        <v>77</v>
      </c>
      <c r="B510" s="14" t="s">
        <v>78</v>
      </c>
      <c r="C510" s="3" t="s">
        <v>79</v>
      </c>
      <c r="D510" s="3" t="s">
        <v>5222</v>
      </c>
      <c r="E510" s="3" t="s">
        <v>81</v>
      </c>
      <c r="F510" s="3" t="s">
        <v>5226</v>
      </c>
      <c r="G510" s="3" t="s">
        <v>1881</v>
      </c>
      <c r="H510" s="3" t="s">
        <v>1907</v>
      </c>
      <c r="I510" s="3" t="s">
        <v>1908</v>
      </c>
      <c r="J510" s="18" t="s">
        <v>1909</v>
      </c>
      <c r="K510" s="17" t="str">
        <f t="shared" si="7"/>
        <v>QualityPTSGeneralCascading VariationsCascade changes in books/parametersVisualize book parameter linksVisualize linked parameterCapability to visualize book parameter links</v>
      </c>
      <c r="L510" s="3"/>
      <c r="M510" s="3"/>
      <c r="N510" s="3"/>
      <c r="O510" s="3"/>
      <c r="P510" s="3" t="s">
        <v>89</v>
      </c>
      <c r="Q510" s="3"/>
      <c r="R510" s="5"/>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row>
    <row r="511" spans="1:74" ht="60" x14ac:dyDescent="0.25">
      <c r="A511" s="9" t="s">
        <v>77</v>
      </c>
      <c r="B511" s="14" t="s">
        <v>78</v>
      </c>
      <c r="C511" s="3" t="s">
        <v>79</v>
      </c>
      <c r="D511" s="3" t="s">
        <v>5222</v>
      </c>
      <c r="E511" s="3" t="s">
        <v>81</v>
      </c>
      <c r="F511" s="3" t="s">
        <v>5226</v>
      </c>
      <c r="G511" s="3" t="s">
        <v>1881</v>
      </c>
      <c r="H511" s="3" t="s">
        <v>1911</v>
      </c>
      <c r="I511" s="3" t="s">
        <v>1912</v>
      </c>
      <c r="J511" s="18" t="s">
        <v>1913</v>
      </c>
      <c r="K511" s="17" t="str">
        <f t="shared" si="7"/>
        <v>QualityPTSGeneralCascading VariationsCascade changes in books/parametersEdit single book parameter linksEdit linked parameter - singleCapability to edit single book parameter links</v>
      </c>
      <c r="L511" s="3"/>
      <c r="M511" s="3"/>
      <c r="N511" s="3"/>
      <c r="O511" s="3"/>
      <c r="P511" s="3" t="s">
        <v>89</v>
      </c>
      <c r="Q511" s="3"/>
      <c r="R511" s="5"/>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row>
    <row r="512" spans="1:74" ht="75" x14ac:dyDescent="0.25">
      <c r="A512" s="9" t="s">
        <v>77</v>
      </c>
      <c r="B512" s="14" t="s">
        <v>78</v>
      </c>
      <c r="C512" s="3" t="s">
        <v>79</v>
      </c>
      <c r="D512" s="3" t="s">
        <v>5222</v>
      </c>
      <c r="E512" s="3" t="s">
        <v>81</v>
      </c>
      <c r="F512" s="3" t="s">
        <v>5226</v>
      </c>
      <c r="G512" s="3" t="s">
        <v>1881</v>
      </c>
      <c r="H512" s="3" t="s">
        <v>1915</v>
      </c>
      <c r="I512" s="3" t="s">
        <v>1916</v>
      </c>
      <c r="J512" s="18" t="s">
        <v>1917</v>
      </c>
      <c r="K512" s="17" t="str">
        <f t="shared" si="7"/>
        <v>QualityPTSGeneralCascading VariationsCascade changes in books/parametersEdit multiple book parameters linksEdit linked parameter - multiCapability to edit multiple book parameters links</v>
      </c>
      <c r="L512" s="3"/>
      <c r="M512" s="3"/>
      <c r="N512" s="3"/>
      <c r="O512" s="3"/>
      <c r="P512" s="3" t="s">
        <v>89</v>
      </c>
      <c r="Q512" s="3"/>
      <c r="R512" s="5"/>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row>
    <row r="513" spans="1:74" ht="75" x14ac:dyDescent="0.25">
      <c r="A513" s="9" t="s">
        <v>77</v>
      </c>
      <c r="B513" s="14" t="s">
        <v>78</v>
      </c>
      <c r="C513" s="3" t="s">
        <v>79</v>
      </c>
      <c r="D513" s="3" t="s">
        <v>5222</v>
      </c>
      <c r="E513" s="3" t="s">
        <v>81</v>
      </c>
      <c r="F513" s="3" t="s">
        <v>5226</v>
      </c>
      <c r="G513" s="3" t="s">
        <v>1881</v>
      </c>
      <c r="H513" s="3" t="s">
        <v>1919</v>
      </c>
      <c r="I513" s="3" t="s">
        <v>1920</v>
      </c>
      <c r="J513" s="18" t="s">
        <v>1921</v>
      </c>
      <c r="K513" s="17" t="str">
        <f t="shared" si="7"/>
        <v>QualityPTSGeneralCascading VariationsCascade changes in books/parametersDelete single book parameter linksDelete linked parameter - singleCapability to delete single book parameter links</v>
      </c>
      <c r="L513" s="3"/>
      <c r="M513" s="3"/>
      <c r="N513" s="3"/>
      <c r="O513" s="3"/>
      <c r="P513" s="3" t="s">
        <v>89</v>
      </c>
      <c r="Q513" s="3"/>
      <c r="R513" s="5"/>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row>
    <row r="514" spans="1:74" ht="75" x14ac:dyDescent="0.25">
      <c r="A514" s="9" t="s">
        <v>77</v>
      </c>
      <c r="B514" s="14" t="s">
        <v>78</v>
      </c>
      <c r="C514" s="3" t="s">
        <v>79</v>
      </c>
      <c r="D514" s="3" t="s">
        <v>5222</v>
      </c>
      <c r="E514" s="3" t="s">
        <v>81</v>
      </c>
      <c r="F514" s="3" t="s">
        <v>5226</v>
      </c>
      <c r="G514" s="3" t="s">
        <v>1881</v>
      </c>
      <c r="H514" s="3" t="s">
        <v>1923</v>
      </c>
      <c r="I514" s="3" t="s">
        <v>1924</v>
      </c>
      <c r="J514" s="18" t="s">
        <v>1925</v>
      </c>
      <c r="K514" s="17" t="str">
        <f t="shared" si="7"/>
        <v>QualityPTSGeneralCascading VariationsCascade changes in books/parametersDelete multiple book parameters linksDelete linked parameter - multiCapability to delete multiple book parameters links</v>
      </c>
      <c r="L514" s="3"/>
      <c r="M514" s="3"/>
      <c r="N514" s="3"/>
      <c r="O514" s="3"/>
      <c r="P514" s="3" t="s">
        <v>89</v>
      </c>
      <c r="Q514" s="3"/>
      <c r="R514" s="5"/>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row>
    <row r="515" spans="1:74" ht="90" x14ac:dyDescent="0.25">
      <c r="A515" s="9" t="s">
        <v>77</v>
      </c>
      <c r="B515" s="14" t="s">
        <v>78</v>
      </c>
      <c r="C515" s="3" t="s">
        <v>79</v>
      </c>
      <c r="D515" s="3" t="s">
        <v>5222</v>
      </c>
      <c r="E515" s="3" t="s">
        <v>81</v>
      </c>
      <c r="F515" s="3" t="s">
        <v>5226</v>
      </c>
      <c r="G515" s="3" t="s">
        <v>1881</v>
      </c>
      <c r="H515" s="3" t="s">
        <v>1927</v>
      </c>
      <c r="I515" s="3" t="s">
        <v>1928</v>
      </c>
      <c r="J515" s="18" t="s">
        <v>1929</v>
      </c>
      <c r="K515" s="17" t="str">
        <f t="shared" ref="K515:K578" si="8">_xlfn.CONCAT(C515,D515,E515,F515,G515,H515,I515,J515)</f>
        <v>QualityPTSGeneralCascading VariationsCascade changes in books/parametersPerform cascades involving parameters exceptionsImplement parameter exceptions policies to cascade rulesCapability to perform cascades involving parameters exceptions</v>
      </c>
      <c r="L515" s="3"/>
      <c r="M515" s="3"/>
      <c r="N515" s="3"/>
      <c r="O515" s="3"/>
      <c r="P515" s="3" t="s">
        <v>89</v>
      </c>
      <c r="Q515" s="3"/>
      <c r="R515" s="5"/>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row>
    <row r="516" spans="1:74" ht="75" x14ac:dyDescent="0.25">
      <c r="A516" s="9" t="s">
        <v>77</v>
      </c>
      <c r="B516" s="14" t="s">
        <v>78</v>
      </c>
      <c r="C516" s="3" t="s">
        <v>79</v>
      </c>
      <c r="D516" s="3" t="s">
        <v>5222</v>
      </c>
      <c r="E516" s="3" t="s">
        <v>81</v>
      </c>
      <c r="F516" s="3" t="s">
        <v>5226</v>
      </c>
      <c r="G516" s="3" t="s">
        <v>1881</v>
      </c>
      <c r="H516" s="3" t="s">
        <v>1931</v>
      </c>
      <c r="I516" s="3" t="s">
        <v>1932</v>
      </c>
      <c r="J516" s="18" t="s">
        <v>1933</v>
      </c>
      <c r="K516" s="17" t="str">
        <f t="shared" si="8"/>
        <v>QualityPTSGeneralCascading VariationsCascade changes in books/parametersCreate single book parameter exceptionsCreate parameter exceptions - singleCapability to create single book parameter exceptions</v>
      </c>
      <c r="L516" s="3"/>
      <c r="M516" s="3"/>
      <c r="N516" s="3"/>
      <c r="O516" s="3"/>
      <c r="P516" s="3" t="s">
        <v>89</v>
      </c>
      <c r="Q516" s="3"/>
      <c r="R516" s="5"/>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row>
    <row r="517" spans="1:74" ht="75" x14ac:dyDescent="0.25">
      <c r="A517" s="9" t="s">
        <v>77</v>
      </c>
      <c r="B517" s="14" t="s">
        <v>78</v>
      </c>
      <c r="C517" s="3" t="s">
        <v>79</v>
      </c>
      <c r="D517" s="3" t="s">
        <v>5222</v>
      </c>
      <c r="E517" s="3" t="s">
        <v>81</v>
      </c>
      <c r="F517" s="3" t="s">
        <v>5226</v>
      </c>
      <c r="G517" s="3" t="s">
        <v>1881</v>
      </c>
      <c r="H517" s="3" t="s">
        <v>1935</v>
      </c>
      <c r="I517" s="3" t="s">
        <v>1936</v>
      </c>
      <c r="J517" s="18" t="s">
        <v>1937</v>
      </c>
      <c r="K517" s="17" t="str">
        <f t="shared" si="8"/>
        <v>QualityPTSGeneralCascading VariationsCascade changes in books/parametersCreate multiple book parameters exceptionsCreate parameter exceptions - multiCapability to create multiple book parameters exceptions</v>
      </c>
      <c r="L517" s="3"/>
      <c r="M517" s="3"/>
      <c r="N517" s="3"/>
      <c r="O517" s="3"/>
      <c r="P517" s="3" t="s">
        <v>89</v>
      </c>
      <c r="Q517" s="3"/>
      <c r="R517" s="5"/>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row>
    <row r="518" spans="1:74" ht="75" x14ac:dyDescent="0.25">
      <c r="A518" s="9" t="s">
        <v>77</v>
      </c>
      <c r="B518" s="14" t="s">
        <v>78</v>
      </c>
      <c r="C518" s="3" t="s">
        <v>79</v>
      </c>
      <c r="D518" s="3" t="s">
        <v>5222</v>
      </c>
      <c r="E518" s="3" t="s">
        <v>81</v>
      </c>
      <c r="F518" s="3" t="s">
        <v>5226</v>
      </c>
      <c r="G518" s="3" t="s">
        <v>1881</v>
      </c>
      <c r="H518" s="3" t="s">
        <v>1939</v>
      </c>
      <c r="I518" s="3" t="s">
        <v>1940</v>
      </c>
      <c r="J518" s="18" t="s">
        <v>1941</v>
      </c>
      <c r="K518" s="17" t="str">
        <f t="shared" si="8"/>
        <v>QualityPTSGeneralCascading VariationsCascade changes in books/parametersVisualize book parameter exceptionsVisualize parameter exceptionsCapability to visualize book parameter exceptions</v>
      </c>
      <c r="L518" s="3"/>
      <c r="M518" s="3"/>
      <c r="N518" s="3"/>
      <c r="O518" s="3"/>
      <c r="P518" s="3" t="s">
        <v>89</v>
      </c>
      <c r="Q518" s="3"/>
      <c r="R518" s="5"/>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row>
    <row r="519" spans="1:74" ht="75" x14ac:dyDescent="0.25">
      <c r="A519" s="9" t="s">
        <v>77</v>
      </c>
      <c r="B519" s="14" t="s">
        <v>78</v>
      </c>
      <c r="C519" s="3" t="s">
        <v>79</v>
      </c>
      <c r="D519" s="3" t="s">
        <v>5222</v>
      </c>
      <c r="E519" s="3" t="s">
        <v>81</v>
      </c>
      <c r="F519" s="3" t="s">
        <v>5226</v>
      </c>
      <c r="G519" s="3" t="s">
        <v>1881</v>
      </c>
      <c r="H519" s="3" t="s">
        <v>1943</v>
      </c>
      <c r="I519" s="3" t="s">
        <v>1944</v>
      </c>
      <c r="J519" s="18" t="s">
        <v>1945</v>
      </c>
      <c r="K519" s="17" t="str">
        <f t="shared" si="8"/>
        <v>QualityPTSGeneralCascading VariationsCascade changes in books/parametersEdit single book parameter exceptionsEdit parameter exceptions - singleCapability to edit single book parameter exceptions</v>
      </c>
      <c r="L519" s="3"/>
      <c r="M519" s="3"/>
      <c r="N519" s="3"/>
      <c r="O519" s="3"/>
      <c r="P519" s="3" t="s">
        <v>89</v>
      </c>
      <c r="Q519" s="3"/>
      <c r="R519" s="5"/>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row>
    <row r="520" spans="1:74" ht="75" x14ac:dyDescent="0.25">
      <c r="A520" s="9" t="s">
        <v>77</v>
      </c>
      <c r="B520" s="14" t="s">
        <v>78</v>
      </c>
      <c r="C520" s="3" t="s">
        <v>79</v>
      </c>
      <c r="D520" s="3" t="s">
        <v>5222</v>
      </c>
      <c r="E520" s="3" t="s">
        <v>81</v>
      </c>
      <c r="F520" s="3" t="s">
        <v>5226</v>
      </c>
      <c r="G520" s="3" t="s">
        <v>1881</v>
      </c>
      <c r="H520" s="3" t="s">
        <v>1947</v>
      </c>
      <c r="I520" s="3" t="s">
        <v>1948</v>
      </c>
      <c r="J520" s="18" t="s">
        <v>1949</v>
      </c>
      <c r="K520" s="17" t="str">
        <f t="shared" si="8"/>
        <v>QualityPTSGeneralCascading VariationsCascade changes in books/parametersEdit multiple book parameters exceptionsEdit parameter exceptions - multiCapability to edit multiple book parameters exceptions</v>
      </c>
      <c r="L520" s="3"/>
      <c r="M520" s="3"/>
      <c r="N520" s="3"/>
      <c r="O520" s="3"/>
      <c r="P520" s="3" t="s">
        <v>89</v>
      </c>
      <c r="Q520" s="3"/>
      <c r="R520" s="5"/>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row>
    <row r="521" spans="1:74" ht="75" x14ac:dyDescent="0.25">
      <c r="A521" s="9" t="s">
        <v>77</v>
      </c>
      <c r="B521" s="14" t="s">
        <v>78</v>
      </c>
      <c r="C521" s="3" t="s">
        <v>79</v>
      </c>
      <c r="D521" s="3" t="s">
        <v>5222</v>
      </c>
      <c r="E521" s="3" t="s">
        <v>81</v>
      </c>
      <c r="F521" s="3" t="s">
        <v>5226</v>
      </c>
      <c r="G521" s="3" t="s">
        <v>1881</v>
      </c>
      <c r="H521" s="3" t="s">
        <v>1951</v>
      </c>
      <c r="I521" s="3" t="s">
        <v>1952</v>
      </c>
      <c r="J521" s="18" t="s">
        <v>1953</v>
      </c>
      <c r="K521" s="17" t="str">
        <f t="shared" si="8"/>
        <v>QualityPTSGeneralCascading VariationsCascade changes in books/parametersDelete single book parameter exceptionsDelete parameter exceptions - singleCapability to delete single book parameter exceptions</v>
      </c>
      <c r="L521" s="3"/>
      <c r="M521" s="3"/>
      <c r="N521" s="3"/>
      <c r="O521" s="3"/>
      <c r="P521" s="3" t="s">
        <v>89</v>
      </c>
      <c r="Q521" s="3"/>
      <c r="R521" s="5"/>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row>
    <row r="522" spans="1:74" ht="75" x14ac:dyDescent="0.25">
      <c r="A522" s="9" t="s">
        <v>77</v>
      </c>
      <c r="B522" s="14" t="s">
        <v>78</v>
      </c>
      <c r="C522" s="3" t="s">
        <v>79</v>
      </c>
      <c r="D522" s="3" t="s">
        <v>5222</v>
      </c>
      <c r="E522" s="3" t="s">
        <v>81</v>
      </c>
      <c r="F522" s="3" t="s">
        <v>5226</v>
      </c>
      <c r="G522" s="3" t="s">
        <v>1881</v>
      </c>
      <c r="H522" s="3" t="s">
        <v>1955</v>
      </c>
      <c r="I522" s="3" t="s">
        <v>1956</v>
      </c>
      <c r="J522" s="18" t="s">
        <v>1957</v>
      </c>
      <c r="K522" s="17" t="str">
        <f t="shared" si="8"/>
        <v>QualityPTSGeneralCascading VariationsCascade changes in books/parametersDelete multiple book parameters exceptionsDelete parameter exceptions - multiCapability to delete multiple book parameters exceptions</v>
      </c>
      <c r="L522" s="3"/>
      <c r="M522" s="3"/>
      <c r="N522" s="3"/>
      <c r="O522" s="3"/>
      <c r="P522" s="3" t="s">
        <v>89</v>
      </c>
      <c r="Q522" s="3"/>
      <c r="R522" s="5"/>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row>
    <row r="523" spans="1:74" ht="105" x14ac:dyDescent="0.25">
      <c r="A523" s="9" t="s">
        <v>77</v>
      </c>
      <c r="B523" s="14" t="s">
        <v>78</v>
      </c>
      <c r="C523" s="3" t="s">
        <v>79</v>
      </c>
      <c r="D523" s="3" t="s">
        <v>5222</v>
      </c>
      <c r="E523" s="3" t="s">
        <v>81</v>
      </c>
      <c r="F523" s="3" t="s">
        <v>5227</v>
      </c>
      <c r="G523" s="3" t="s">
        <v>1960</v>
      </c>
      <c r="H523" s="3" t="s">
        <v>1961</v>
      </c>
      <c r="I523" s="3" t="s">
        <v>1962</v>
      </c>
      <c r="J523" s="18" t="s">
        <v>1963</v>
      </c>
      <c r="K523" s="17" t="str">
        <f t="shared" si="8"/>
        <v>QualityPTSGeneralChange managementManage approval workflowsManage change requests according to pre-defined approval workflowsChange request approval workflows implementationCapability to manage change requests according to pre-defined approval workflows</v>
      </c>
      <c r="L523" s="3"/>
      <c r="M523" s="3"/>
      <c r="N523" s="3"/>
      <c r="O523" s="3"/>
      <c r="P523" s="3" t="s">
        <v>89</v>
      </c>
      <c r="Q523" s="3"/>
      <c r="R523" s="5"/>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row>
    <row r="524" spans="1:74" ht="60" x14ac:dyDescent="0.25">
      <c r="A524" s="9" t="s">
        <v>77</v>
      </c>
      <c r="B524" s="14" t="s">
        <v>78</v>
      </c>
      <c r="C524" s="3" t="s">
        <v>79</v>
      </c>
      <c r="D524" s="3" t="s">
        <v>5222</v>
      </c>
      <c r="E524" s="3" t="s">
        <v>81</v>
      </c>
      <c r="F524" s="3" t="s">
        <v>5227</v>
      </c>
      <c r="G524" s="3" t="s">
        <v>1965</v>
      </c>
      <c r="H524" s="3" t="s">
        <v>1966</v>
      </c>
      <c r="I524" s="3" t="s">
        <v>1967</v>
      </c>
      <c r="J524" s="18" t="s">
        <v>1968</v>
      </c>
      <c r="K524" s="17" t="str">
        <f t="shared" si="8"/>
        <v>QualityPTSGeneralChange managementVisualize changesVisualize single change requestsVisualize change requests - singleCapability to visualize single change requests</v>
      </c>
      <c r="L524" s="3"/>
      <c r="M524" s="3"/>
      <c r="N524" s="3"/>
      <c r="O524" s="3"/>
      <c r="P524" s="3" t="s">
        <v>89</v>
      </c>
      <c r="Q524" s="3"/>
      <c r="R524" s="5"/>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row>
    <row r="525" spans="1:74" ht="60" x14ac:dyDescent="0.25">
      <c r="A525" s="9" t="s">
        <v>77</v>
      </c>
      <c r="B525" s="14" t="s">
        <v>78</v>
      </c>
      <c r="C525" s="3" t="s">
        <v>79</v>
      </c>
      <c r="D525" s="3" t="s">
        <v>5222</v>
      </c>
      <c r="E525" s="3" t="s">
        <v>81</v>
      </c>
      <c r="F525" s="3" t="s">
        <v>5227</v>
      </c>
      <c r="G525" s="3" t="s">
        <v>1965</v>
      </c>
      <c r="H525" s="3" t="s">
        <v>1970</v>
      </c>
      <c r="I525" s="3" t="s">
        <v>1971</v>
      </c>
      <c r="J525" s="18" t="s">
        <v>1972</v>
      </c>
      <c r="K525" s="17" t="str">
        <f t="shared" si="8"/>
        <v>QualityPTSGeneralChange managementVisualize changesVisualize multiple change requestsVisualize change requests - multiCapability to visualize multiple change requests</v>
      </c>
      <c r="L525" s="3"/>
      <c r="M525" s="3"/>
      <c r="N525" s="3"/>
      <c r="O525" s="3"/>
      <c r="P525" s="3" t="s">
        <v>89</v>
      </c>
      <c r="Q525" s="3"/>
      <c r="R525" s="5"/>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row>
    <row r="526" spans="1:74" ht="75" x14ac:dyDescent="0.25">
      <c r="A526" s="9" t="s">
        <v>77</v>
      </c>
      <c r="B526" s="14" t="s">
        <v>78</v>
      </c>
      <c r="C526" s="3" t="s">
        <v>79</v>
      </c>
      <c r="D526" s="3" t="s">
        <v>5222</v>
      </c>
      <c r="E526" s="3" t="s">
        <v>81</v>
      </c>
      <c r="F526" s="3" t="s">
        <v>5227</v>
      </c>
      <c r="G526" s="3" t="s">
        <v>1974</v>
      </c>
      <c r="H526" s="3" t="s">
        <v>1975</v>
      </c>
      <c r="I526" s="3" t="s">
        <v>1976</v>
      </c>
      <c r="J526" s="18" t="s">
        <v>1977</v>
      </c>
      <c r="K526" s="17" t="str">
        <f t="shared" si="8"/>
        <v>QualityPTSGeneralChange managementApprove/Reject changesApprove/reject single change requestsHandle change requests - singleCapability to approve/reject single change requests</v>
      </c>
      <c r="L526" s="3"/>
      <c r="M526" s="3"/>
      <c r="N526" s="3"/>
      <c r="O526" s="3"/>
      <c r="P526" s="3" t="s">
        <v>89</v>
      </c>
      <c r="Q526" s="3"/>
      <c r="R526" s="5"/>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row>
    <row r="527" spans="1:74" ht="75" x14ac:dyDescent="0.25">
      <c r="A527" s="9" t="s">
        <v>77</v>
      </c>
      <c r="B527" s="14" t="s">
        <v>78</v>
      </c>
      <c r="C527" s="3" t="s">
        <v>79</v>
      </c>
      <c r="D527" s="3" t="s">
        <v>5222</v>
      </c>
      <c r="E527" s="3" t="s">
        <v>81</v>
      </c>
      <c r="F527" s="3" t="s">
        <v>5227</v>
      </c>
      <c r="G527" s="3" t="s">
        <v>1974</v>
      </c>
      <c r="H527" s="3" t="s">
        <v>1979</v>
      </c>
      <c r="I527" s="3" t="s">
        <v>1980</v>
      </c>
      <c r="J527" s="18" t="s">
        <v>1981</v>
      </c>
      <c r="K527" s="17" t="str">
        <f t="shared" si="8"/>
        <v>QualityPTSGeneralChange managementApprove/Reject changesApprove/reject multiple change requestsHandle change requests - multiCapability to approve/reject multiple change requests</v>
      </c>
      <c r="L527" s="3"/>
      <c r="M527" s="3"/>
      <c r="N527" s="3"/>
      <c r="O527" s="3"/>
      <c r="P527" s="3" t="s">
        <v>89</v>
      </c>
      <c r="Q527" s="3"/>
      <c r="R527" s="5"/>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row>
    <row r="528" spans="1:74" ht="75" x14ac:dyDescent="0.25">
      <c r="A528" s="9" t="s">
        <v>77</v>
      </c>
      <c r="B528" s="14" t="s">
        <v>78</v>
      </c>
      <c r="C528" s="3" t="s">
        <v>79</v>
      </c>
      <c r="D528" s="3" t="s">
        <v>5222</v>
      </c>
      <c r="E528" s="3" t="s">
        <v>81</v>
      </c>
      <c r="F528" s="3" t="s">
        <v>5227</v>
      </c>
      <c r="G528" s="3" t="s">
        <v>1974</v>
      </c>
      <c r="H528" s="3" t="s">
        <v>1983</v>
      </c>
      <c r="I528" s="3" t="s">
        <v>1984</v>
      </c>
      <c r="J528" s="18" t="s">
        <v>1985</v>
      </c>
      <c r="K528" s="17" t="str">
        <f t="shared" si="8"/>
        <v>QualityPTSGeneralChange managementApprove/Reject changesManage overdue change requestsManage non-handled change requestsCapability to manage overdue change requests</v>
      </c>
      <c r="L528" s="3"/>
      <c r="M528" s="3"/>
      <c r="N528" s="3"/>
      <c r="O528" s="3"/>
      <c r="P528" s="3" t="s">
        <v>89</v>
      </c>
      <c r="Q528" s="3"/>
      <c r="R528" s="5"/>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row>
    <row r="529" spans="1:74" ht="75" x14ac:dyDescent="0.25">
      <c r="A529" s="9" t="s">
        <v>77</v>
      </c>
      <c r="B529" s="14" t="s">
        <v>78</v>
      </c>
      <c r="C529" s="3" t="s">
        <v>79</v>
      </c>
      <c r="D529" s="3" t="s">
        <v>5222</v>
      </c>
      <c r="E529" s="3" t="s">
        <v>81</v>
      </c>
      <c r="F529" s="3" t="s">
        <v>5227</v>
      </c>
      <c r="G529" s="3" t="s">
        <v>1987</v>
      </c>
      <c r="H529" s="3" t="s">
        <v>1988</v>
      </c>
      <c r="I529" s="3" t="s">
        <v>1989</v>
      </c>
      <c r="J529" s="18" t="s">
        <v>1990</v>
      </c>
      <c r="K529" s="17" t="str">
        <f t="shared" si="8"/>
        <v>QualityPTSGeneralChange managementReceive notifications of changesGenerate notifications to external systems (email, etc)External notificationsCapability to generate notifications to external systems (email, etc)</v>
      </c>
      <c r="L529" s="3"/>
      <c r="M529" s="3"/>
      <c r="N529" s="3"/>
      <c r="O529" s="3"/>
      <c r="P529" s="3" t="s">
        <v>89</v>
      </c>
      <c r="Q529" s="3"/>
      <c r="R529" s="5"/>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row>
    <row r="530" spans="1:74" ht="75" x14ac:dyDescent="0.25">
      <c r="A530" s="9" t="s">
        <v>77</v>
      </c>
      <c r="B530" s="14" t="s">
        <v>78</v>
      </c>
      <c r="C530" s="3" t="s">
        <v>79</v>
      </c>
      <c r="D530" s="3" t="s">
        <v>5222</v>
      </c>
      <c r="E530" s="3" t="s">
        <v>81</v>
      </c>
      <c r="F530" s="3" t="s">
        <v>5228</v>
      </c>
      <c r="G530" s="3" t="s">
        <v>1992</v>
      </c>
      <c r="H530" s="3" t="s">
        <v>1993</v>
      </c>
      <c r="I530" s="3" t="s">
        <v>1994</v>
      </c>
      <c r="J530" s="18" t="s">
        <v>1995</v>
      </c>
      <c r="K530" s="17" t="str">
        <f t="shared" si="8"/>
        <v>QualityPTSGeneralReportingVisualize key information on Overview/HomepageVisualize key information on Overview/Homepage screenOverview pageCapability to visualize key information on Overview/Homepage screen</v>
      </c>
      <c r="L530" s="3"/>
      <c r="M530" s="3"/>
      <c r="N530" s="3"/>
      <c r="O530" s="3"/>
      <c r="P530" s="3" t="s">
        <v>89</v>
      </c>
      <c r="Q530" s="3"/>
      <c r="R530" s="5"/>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row>
    <row r="531" spans="1:74" ht="75" x14ac:dyDescent="0.25">
      <c r="A531" s="9" t="s">
        <v>77</v>
      </c>
      <c r="B531" s="14" t="s">
        <v>78</v>
      </c>
      <c r="C531" s="3" t="s">
        <v>79</v>
      </c>
      <c r="D531" s="3" t="s">
        <v>5222</v>
      </c>
      <c r="E531" s="3" t="s">
        <v>81</v>
      </c>
      <c r="F531" s="3" t="s">
        <v>1997</v>
      </c>
      <c r="G531" s="3" t="s">
        <v>1998</v>
      </c>
      <c r="H531" s="3" t="s">
        <v>1999</v>
      </c>
      <c r="I531" s="3" t="s">
        <v>2000</v>
      </c>
      <c r="J531" s="18" t="s">
        <v>2001</v>
      </c>
      <c r="K531" s="17" t="str">
        <f t="shared" si="8"/>
        <v>QualityPTSGeneralSystem integrationConsume PTS data in Omnia IQExpose data for Omnia IQ consumptionAPIs for Omnia IQ consumptionCapability to expose data for Omnia IQ consumption</v>
      </c>
      <c r="L531" s="3"/>
      <c r="M531" s="3"/>
      <c r="N531" s="3"/>
      <c r="O531" s="3"/>
      <c r="P531" s="3" t="s">
        <v>89</v>
      </c>
      <c r="Q531" s="3"/>
      <c r="R531" s="5"/>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row>
    <row r="532" spans="1:74" ht="75" x14ac:dyDescent="0.25">
      <c r="A532" s="9" t="s">
        <v>77</v>
      </c>
      <c r="B532" s="14" t="s">
        <v>78</v>
      </c>
      <c r="C532" s="3" t="s">
        <v>79</v>
      </c>
      <c r="D532" s="3" t="s">
        <v>5222</v>
      </c>
      <c r="E532" s="3" t="s">
        <v>81</v>
      </c>
      <c r="F532" s="3" t="s">
        <v>1997</v>
      </c>
      <c r="G532" s="3" t="s">
        <v>2003</v>
      </c>
      <c r="H532" s="3" t="s">
        <v>2004</v>
      </c>
      <c r="I532" s="3" t="s">
        <v>2005</v>
      </c>
      <c r="J532" s="18" t="s">
        <v>2006</v>
      </c>
      <c r="K532" s="17" t="str">
        <f t="shared" si="8"/>
        <v>QualityPTSGeneralSystem integrationConsume legacy data from PTS PortalReceive PTS Portal events in Omnia PTSSync books from legacy system (PTS Portal)Capability to receive PTS Portal events in Omnia PTS</v>
      </c>
      <c r="L532" s="3"/>
      <c r="M532" s="3"/>
      <c r="N532" s="3"/>
      <c r="O532" s="3"/>
      <c r="P532" s="3" t="s">
        <v>89</v>
      </c>
      <c r="Q532" s="3"/>
      <c r="R532" s="5"/>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row>
    <row r="533" spans="1:74" ht="75" x14ac:dyDescent="0.25">
      <c r="A533" s="9" t="s">
        <v>77</v>
      </c>
      <c r="B533" s="14" t="s">
        <v>78</v>
      </c>
      <c r="C533" s="3" t="s">
        <v>79</v>
      </c>
      <c r="D533" s="3" t="s">
        <v>5222</v>
      </c>
      <c r="E533" s="3" t="s">
        <v>81</v>
      </c>
      <c r="F533" s="3" t="s">
        <v>1997</v>
      </c>
      <c r="G533" s="3" t="s">
        <v>2008</v>
      </c>
      <c r="H533" s="3" t="s">
        <v>2009</v>
      </c>
      <c r="I533" s="3" t="s">
        <v>2010</v>
      </c>
      <c r="J533" s="18" t="s">
        <v>2011</v>
      </c>
      <c r="K533" s="17" t="str">
        <f t="shared" si="8"/>
        <v>QualityPTSGeneralSystem integrationConsume historic data from PTS PortalPopulate Omnia PTS database with PTS Portal historical dataDump of historical data to Omnia PTSCapability to populate Omnia PTS database with PTS Portal historical data</v>
      </c>
      <c r="L533" s="3"/>
      <c r="M533" s="3"/>
      <c r="N533" s="3"/>
      <c r="O533" s="3"/>
      <c r="P533" s="3" t="s">
        <v>89</v>
      </c>
      <c r="Q533" s="3"/>
      <c r="R533" s="5"/>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row>
    <row r="534" spans="1:74" ht="45" x14ac:dyDescent="0.25">
      <c r="A534" s="9" t="s">
        <v>77</v>
      </c>
      <c r="B534" s="14" t="s">
        <v>78</v>
      </c>
      <c r="C534" s="3" t="s">
        <v>79</v>
      </c>
      <c r="D534" s="3" t="s">
        <v>5222</v>
      </c>
      <c r="E534" s="3" t="s">
        <v>81</v>
      </c>
      <c r="F534" s="3" t="s">
        <v>1997</v>
      </c>
      <c r="G534" s="3" t="s">
        <v>2013</v>
      </c>
      <c r="H534" s="3" t="s">
        <v>2014</v>
      </c>
      <c r="I534" s="3" t="s">
        <v>2015</v>
      </c>
      <c r="J534" s="18" t="s">
        <v>2016</v>
      </c>
      <c r="K534" s="17" t="str">
        <f t="shared" si="8"/>
        <v>QualityPTSGeneralSystem integrationConsume PTS data in TraksysIntegrate to TraksysTraksys integration (?)Capability to integrate to Traksys</v>
      </c>
      <c r="L534" s="3"/>
      <c r="M534" s="3"/>
      <c r="N534" s="3"/>
      <c r="O534" s="3"/>
      <c r="P534" s="3" t="s">
        <v>89</v>
      </c>
      <c r="Q534" s="3"/>
      <c r="R534" s="5"/>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row>
    <row r="535" spans="1:74" ht="45" x14ac:dyDescent="0.25">
      <c r="A535" s="9" t="s">
        <v>77</v>
      </c>
      <c r="B535" s="14" t="s">
        <v>78</v>
      </c>
      <c r="C535" s="3" t="s">
        <v>79</v>
      </c>
      <c r="D535" s="3" t="s">
        <v>5222</v>
      </c>
      <c r="E535" s="3" t="s">
        <v>81</v>
      </c>
      <c r="F535" s="3" t="s">
        <v>1997</v>
      </c>
      <c r="G535" s="3" t="s">
        <v>2018</v>
      </c>
      <c r="H535" s="3" t="s">
        <v>2019</v>
      </c>
      <c r="I535" s="3" t="s">
        <v>2020</v>
      </c>
      <c r="J535" s="18" t="s">
        <v>2021</v>
      </c>
      <c r="K535" s="17" t="str">
        <f t="shared" si="8"/>
        <v>QualityPTSGeneralSystem integrationConsume PTS data in SigmaIntegrate to SigmaSigma integration (?)Capability to integrate to Sigma</v>
      </c>
      <c r="L535" s="3"/>
      <c r="M535" s="3"/>
      <c r="N535" s="3"/>
      <c r="O535" s="3"/>
      <c r="P535" s="3" t="s">
        <v>89</v>
      </c>
      <c r="Q535" s="3"/>
      <c r="R535" s="5"/>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row>
    <row r="536" spans="1:74" ht="45" x14ac:dyDescent="0.25">
      <c r="A536" s="9" t="s">
        <v>77</v>
      </c>
      <c r="B536" s="14" t="s">
        <v>78</v>
      </c>
      <c r="C536" s="3" t="s">
        <v>79</v>
      </c>
      <c r="D536" s="3" t="s">
        <v>5222</v>
      </c>
      <c r="E536" s="3" t="s">
        <v>81</v>
      </c>
      <c r="F536" s="3" t="s">
        <v>1997</v>
      </c>
      <c r="G536" s="3" t="s">
        <v>2023</v>
      </c>
      <c r="H536" s="3" t="s">
        <v>2024</v>
      </c>
      <c r="I536" s="3" t="s">
        <v>2025</v>
      </c>
      <c r="J536" s="18" t="s">
        <v>2026</v>
      </c>
      <c r="K536" s="17" t="str">
        <f t="shared" si="8"/>
        <v>QualityPTSGeneralSystem integrationConsume PTS data in Suite 360Integrate to Suite 360Suite 360 integration (?)Capability to integrate to Suite 360</v>
      </c>
      <c r="L536" s="3"/>
      <c r="M536" s="3"/>
      <c r="N536" s="3"/>
      <c r="O536" s="3"/>
      <c r="P536" s="3" t="s">
        <v>89</v>
      </c>
      <c r="Q536" s="3"/>
      <c r="R536" s="5"/>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row>
    <row r="537" spans="1:74" ht="45" x14ac:dyDescent="0.25">
      <c r="A537" s="9" t="s">
        <v>77</v>
      </c>
      <c r="B537" s="14" t="s">
        <v>78</v>
      </c>
      <c r="C537" s="3" t="s">
        <v>79</v>
      </c>
      <c r="D537" s="3" t="s">
        <v>5222</v>
      </c>
      <c r="E537" s="3" t="s">
        <v>81</v>
      </c>
      <c r="F537" s="3" t="s">
        <v>1997</v>
      </c>
      <c r="G537" s="3" t="s">
        <v>2028</v>
      </c>
      <c r="H537" s="3" t="s">
        <v>2029</v>
      </c>
      <c r="I537" s="3" t="s">
        <v>2030</v>
      </c>
      <c r="J537" s="18" t="s">
        <v>2031</v>
      </c>
      <c r="K537" s="17" t="str">
        <f t="shared" si="8"/>
        <v>QualityPTSGeneralSystem integrationConsume PTS data in AthenaIntegrate to AthenaAthena integration (?)Capability to integrate to Athena</v>
      </c>
      <c r="L537" s="3"/>
      <c r="M537" s="3"/>
      <c r="N537" s="3"/>
      <c r="O537" s="3"/>
      <c r="P537" s="3" t="s">
        <v>89</v>
      </c>
      <c r="Q537" s="3"/>
      <c r="R537" s="5"/>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row>
    <row r="538" spans="1:74" ht="60" x14ac:dyDescent="0.25">
      <c r="A538" s="9" t="s">
        <v>77</v>
      </c>
      <c r="B538" s="14" t="s">
        <v>78</v>
      </c>
      <c r="C538" s="3" t="s">
        <v>79</v>
      </c>
      <c r="D538" s="3" t="s">
        <v>5222</v>
      </c>
      <c r="E538" s="3" t="s">
        <v>81</v>
      </c>
      <c r="F538" s="3" t="s">
        <v>1997</v>
      </c>
      <c r="G538" s="3" t="s">
        <v>2033</v>
      </c>
      <c r="H538" s="3" t="s">
        <v>2034</v>
      </c>
      <c r="I538" s="3" t="s">
        <v>2035</v>
      </c>
      <c r="J538" s="18" t="s">
        <v>2036</v>
      </c>
      <c r="K538" s="17" t="str">
        <f t="shared" si="8"/>
        <v>QualityPTSGeneralSystem integrationConsume PTS data in MÊSSync updated information from Omnia PTS to MESSend updates to MES prodCapability to sync updated information from Omnia PTS to MES</v>
      </c>
      <c r="L538" s="3"/>
      <c r="M538" s="3"/>
      <c r="N538" s="3"/>
      <c r="O538" s="3"/>
      <c r="P538" s="3" t="s">
        <v>89</v>
      </c>
      <c r="Q538" s="3"/>
      <c r="R538" s="5"/>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row>
    <row r="539" spans="1:74" ht="60" x14ac:dyDescent="0.25">
      <c r="A539" s="9" t="s">
        <v>77</v>
      </c>
      <c r="B539" s="14" t="s">
        <v>78</v>
      </c>
      <c r="C539" s="3" t="s">
        <v>79</v>
      </c>
      <c r="D539" s="3" t="s">
        <v>5222</v>
      </c>
      <c r="E539" s="3" t="s">
        <v>81</v>
      </c>
      <c r="F539" s="3" t="s">
        <v>2038</v>
      </c>
      <c r="G539" s="3" t="s">
        <v>2039</v>
      </c>
      <c r="H539" s="3" t="s">
        <v>2040</v>
      </c>
      <c r="I539" s="3" t="s">
        <v>2041</v>
      </c>
      <c r="J539" s="18" t="s">
        <v>2042</v>
      </c>
      <c r="K539" s="17" t="str">
        <f t="shared" si="8"/>
        <v>QualityPTSGeneralUser managementManage user accessGrant or revoke access for usersAccess managementCapability to grant or revoke access for users</v>
      </c>
      <c r="L539" s="3"/>
      <c r="M539" s="3"/>
      <c r="N539" s="3"/>
      <c r="O539" s="3"/>
      <c r="P539" s="3" t="s">
        <v>89</v>
      </c>
      <c r="Q539" s="3"/>
      <c r="R539" s="5"/>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row>
    <row r="540" spans="1:74" ht="60" x14ac:dyDescent="0.25">
      <c r="A540" s="9" t="s">
        <v>77</v>
      </c>
      <c r="B540" s="14" t="s">
        <v>78</v>
      </c>
      <c r="C540" s="3" t="s">
        <v>79</v>
      </c>
      <c r="D540" s="3" t="s">
        <v>5222</v>
      </c>
      <c r="E540" s="3" t="s">
        <v>81</v>
      </c>
      <c r="F540" s="3" t="s">
        <v>2038</v>
      </c>
      <c r="G540" s="3" t="s">
        <v>2044</v>
      </c>
      <c r="H540" s="3" t="s">
        <v>2045</v>
      </c>
      <c r="I540" s="3" t="s">
        <v>2046</v>
      </c>
      <c r="J540" s="18" t="s">
        <v>2047</v>
      </c>
      <c r="K540" s="17" t="str">
        <f t="shared" si="8"/>
        <v>QualityPTSGeneralUser managementManage user rolesManage different roles for users according to demandUser role managementCapability to manage different roles for users according to demand</v>
      </c>
      <c r="L540" s="3"/>
      <c r="M540" s="3"/>
      <c r="N540" s="3"/>
      <c r="O540" s="3"/>
      <c r="P540" s="3" t="s">
        <v>89</v>
      </c>
      <c r="Q540" s="3"/>
      <c r="R540" s="5"/>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row>
    <row r="541" spans="1:74" ht="105" x14ac:dyDescent="0.25">
      <c r="A541" s="9" t="s">
        <v>77</v>
      </c>
      <c r="B541" s="14" t="s">
        <v>78</v>
      </c>
      <c r="C541" s="3" t="s">
        <v>79</v>
      </c>
      <c r="D541" s="3" t="s">
        <v>5222</v>
      </c>
      <c r="E541" s="3" t="s">
        <v>81</v>
      </c>
      <c r="F541" s="3" t="s">
        <v>5229</v>
      </c>
      <c r="G541" s="3" t="s">
        <v>2049</v>
      </c>
      <c r="H541" s="3" t="s">
        <v>2050</v>
      </c>
      <c r="I541" s="3" t="s">
        <v>2051</v>
      </c>
      <c r="J541" s="18" t="s">
        <v>2052</v>
      </c>
      <c r="K541" s="17" t="str">
        <f t="shared" si="8"/>
        <v>QualityPTSGeneralUser SettingsConsume data according to prefered UOMConsume units of measure and convertions from MDM/FoundationOmnia PTS Consumption of available convertions from MDMCapability to consume units of measure and convertions from MDM/Foundation</v>
      </c>
      <c r="L541" s="3"/>
      <c r="M541" s="3"/>
      <c r="N541" s="3"/>
      <c r="O541" s="3"/>
      <c r="P541" s="3" t="s">
        <v>89</v>
      </c>
      <c r="Q541" s="3"/>
      <c r="R541" s="5"/>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row>
    <row r="542" spans="1:74" ht="75" x14ac:dyDescent="0.25">
      <c r="A542" s="9" t="s">
        <v>77</v>
      </c>
      <c r="B542" s="14" t="s">
        <v>78</v>
      </c>
      <c r="C542" s="3" t="s">
        <v>79</v>
      </c>
      <c r="D542" s="3" t="s">
        <v>5222</v>
      </c>
      <c r="E542" s="3" t="s">
        <v>81</v>
      </c>
      <c r="F542" s="3" t="s">
        <v>5229</v>
      </c>
      <c r="G542" s="3" t="s">
        <v>2049</v>
      </c>
      <c r="H542" s="3" t="s">
        <v>2054</v>
      </c>
      <c r="I542" s="3" t="s">
        <v>2055</v>
      </c>
      <c r="J542" s="18" t="s">
        <v>2056</v>
      </c>
      <c r="K542" s="17" t="str">
        <f t="shared" si="8"/>
        <v>QualityPTSGeneralUser SettingsConsume data according to prefered UOMMake convertions according to user UOM settingsConversion engineCapability to make convertions according to user UOM settings</v>
      </c>
      <c r="L542" s="3"/>
      <c r="M542" s="3"/>
      <c r="N542" s="3"/>
      <c r="O542" s="3"/>
      <c r="P542" s="3" t="s">
        <v>89</v>
      </c>
      <c r="Q542" s="3"/>
      <c r="R542" s="5"/>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row>
    <row r="543" spans="1:74" ht="60" x14ac:dyDescent="0.25">
      <c r="A543" s="9" t="s">
        <v>77</v>
      </c>
      <c r="B543" s="14" t="s">
        <v>78</v>
      </c>
      <c r="C543" s="3" t="s">
        <v>79</v>
      </c>
      <c r="D543" s="3" t="s">
        <v>5222</v>
      </c>
      <c r="E543" s="3" t="s">
        <v>81</v>
      </c>
      <c r="F543" s="3" t="s">
        <v>5229</v>
      </c>
      <c r="G543" s="3" t="s">
        <v>2049</v>
      </c>
      <c r="H543" s="3" t="s">
        <v>2058</v>
      </c>
      <c r="I543" s="3" t="s">
        <v>2059</v>
      </c>
      <c r="J543" s="18" t="s">
        <v>2060</v>
      </c>
      <c r="K543" s="17" t="str">
        <f t="shared" si="8"/>
        <v>QualityPTSGeneralUser SettingsConsume data according to prefered UOMSet up preferred UOM systemConfiguration of preferred UOM systemCapability to set up preferred UOM system</v>
      </c>
      <c r="L543" s="3"/>
      <c r="M543" s="3"/>
      <c r="N543" s="3"/>
      <c r="O543" s="3"/>
      <c r="P543" s="3" t="s">
        <v>89</v>
      </c>
      <c r="Q543" s="3"/>
      <c r="R543" s="5"/>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row>
    <row r="544" spans="1:74" ht="60" x14ac:dyDescent="0.25">
      <c r="A544" s="9" t="s">
        <v>77</v>
      </c>
      <c r="B544" s="14" t="s">
        <v>78</v>
      </c>
      <c r="C544" s="3" t="s">
        <v>79</v>
      </c>
      <c r="D544" s="3" t="s">
        <v>5222</v>
      </c>
      <c r="E544" s="3" t="s">
        <v>81</v>
      </c>
      <c r="F544" s="3" t="s">
        <v>5229</v>
      </c>
      <c r="G544" s="3" t="s">
        <v>2049</v>
      </c>
      <c r="H544" s="3" t="s">
        <v>2062</v>
      </c>
      <c r="I544" s="3" t="s">
        <v>2063</v>
      </c>
      <c r="J544" s="18" t="s">
        <v>2064</v>
      </c>
      <c r="K544" s="17" t="str">
        <f t="shared" si="8"/>
        <v>QualityPTSGeneralUser SettingsConsume data according to prefered UOMSet up preferred UOM profileConfiguration of preferred UOM profileCapability to set up preferred UOM profile</v>
      </c>
      <c r="L544" s="3"/>
      <c r="M544" s="3"/>
      <c r="N544" s="3"/>
      <c r="O544" s="3"/>
      <c r="P544" s="3" t="s">
        <v>89</v>
      </c>
      <c r="Q544" s="3"/>
      <c r="R544" s="5"/>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row>
    <row r="545" spans="1:74" ht="75" x14ac:dyDescent="0.25">
      <c r="A545" s="9" t="s">
        <v>77</v>
      </c>
      <c r="B545" s="14" t="s">
        <v>78</v>
      </c>
      <c r="C545" s="3" t="s">
        <v>79</v>
      </c>
      <c r="D545" s="3" t="s">
        <v>5222</v>
      </c>
      <c r="E545" s="3" t="s">
        <v>81</v>
      </c>
      <c r="F545" s="3" t="s">
        <v>5229</v>
      </c>
      <c r="G545" s="3" t="s">
        <v>2049</v>
      </c>
      <c r="H545" s="3" t="s">
        <v>2066</v>
      </c>
      <c r="I545" s="3" t="s">
        <v>2067</v>
      </c>
      <c r="J545" s="18" t="s">
        <v>2068</v>
      </c>
      <c r="K545" s="17" t="str">
        <f t="shared" si="8"/>
        <v>QualityPTSGeneralUser SettingsConsume data according to prefered UOMRead single parameters in desired UOMConvertion of single parameter by demandAbility to read single parameters in desired UOM</v>
      </c>
      <c r="L545" s="3"/>
      <c r="M545" s="3"/>
      <c r="N545" s="3"/>
      <c r="O545" s="3"/>
      <c r="P545" s="3" t="s">
        <v>89</v>
      </c>
      <c r="Q545" s="3"/>
      <c r="R545" s="5"/>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row>
    <row r="546" spans="1:74" ht="75" x14ac:dyDescent="0.25">
      <c r="A546" s="9" t="s">
        <v>77</v>
      </c>
      <c r="B546" s="14" t="s">
        <v>78</v>
      </c>
      <c r="C546" s="3" t="s">
        <v>79</v>
      </c>
      <c r="D546" s="3" t="s">
        <v>5222</v>
      </c>
      <c r="E546" s="3" t="s">
        <v>81</v>
      </c>
      <c r="F546" s="3" t="s">
        <v>5229</v>
      </c>
      <c r="G546" s="3" t="s">
        <v>2070</v>
      </c>
      <c r="H546" s="3" t="s">
        <v>2071</v>
      </c>
      <c r="I546" s="3" t="s">
        <v>2072</v>
      </c>
      <c r="J546" s="18" t="s">
        <v>2073</v>
      </c>
      <c r="K546" s="17" t="str">
        <f t="shared" si="8"/>
        <v>QualityPTSGeneralUser SettingsConsume data according to prefered languageAdjust language according to user settingsUser language settingCapability to adjust language according to user settings</v>
      </c>
      <c r="L546" s="3"/>
      <c r="M546" s="3"/>
      <c r="N546" s="3"/>
      <c r="O546" s="3"/>
      <c r="P546" s="3" t="s">
        <v>89</v>
      </c>
      <c r="Q546" s="3"/>
      <c r="R546" s="5"/>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row>
    <row r="547" spans="1:74" ht="60" x14ac:dyDescent="0.25">
      <c r="A547" s="9" t="s">
        <v>77</v>
      </c>
      <c r="B547" s="14" t="s">
        <v>78</v>
      </c>
      <c r="C547" s="3" t="s">
        <v>79</v>
      </c>
      <c r="D547" s="3" t="s">
        <v>5222</v>
      </c>
      <c r="E547" s="3" t="s">
        <v>81</v>
      </c>
      <c r="F547" s="3" t="s">
        <v>5229</v>
      </c>
      <c r="G547" s="3" t="s">
        <v>2070</v>
      </c>
      <c r="H547" s="3" t="s">
        <v>2075</v>
      </c>
      <c r="I547" s="3" t="s">
        <v>2076</v>
      </c>
      <c r="J547" s="18" t="s">
        <v>2077</v>
      </c>
      <c r="K547" s="17" t="str">
        <f t="shared" si="8"/>
        <v>QualityPTSGeneralUser SettingsConsume data according to prefered languageTranslate PTS specific assetsTranslation assets from PTS to Omnia FoundationCapability to translate PTS specific assets</v>
      </c>
      <c r="L547" s="3"/>
      <c r="M547" s="3"/>
      <c r="N547" s="3"/>
      <c r="O547" s="3"/>
      <c r="P547" s="3" t="s">
        <v>89</v>
      </c>
      <c r="Q547" s="3"/>
      <c r="R547" s="5"/>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row>
    <row r="548" spans="1:74" ht="90" x14ac:dyDescent="0.25">
      <c r="A548" s="9" t="s">
        <v>77</v>
      </c>
      <c r="B548" s="14" t="s">
        <v>78</v>
      </c>
      <c r="C548" s="3" t="s">
        <v>79</v>
      </c>
      <c r="D548" s="3" t="s">
        <v>5222</v>
      </c>
      <c r="E548" s="3" t="s">
        <v>81</v>
      </c>
      <c r="F548" s="3" t="s">
        <v>1469</v>
      </c>
      <c r="G548" s="3" t="s">
        <v>2079</v>
      </c>
      <c r="H548" s="3" t="s">
        <v>2080</v>
      </c>
      <c r="I548" s="3" t="s">
        <v>2081</v>
      </c>
      <c r="J548" s="18" t="s">
        <v>2082</v>
      </c>
      <c r="K548" s="17" t="str">
        <f t="shared" si="8"/>
        <v>QualityPTSGeneralAnalytics &amp; ReportingCreate dashboards and reports with PTS dataSend events to Brewdat to enable reporst and dashboards creationIntegration to Brewdat for reporting and dashboardingCapability to send events to Brewdat to enable reporst and dashboards creation</v>
      </c>
      <c r="L548" s="3"/>
      <c r="M548" s="3"/>
      <c r="N548" s="3"/>
      <c r="O548" s="3"/>
      <c r="P548" s="3" t="s">
        <v>89</v>
      </c>
      <c r="Q548" s="3"/>
      <c r="R548" s="5"/>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row>
    <row r="549" spans="1:74" ht="105" x14ac:dyDescent="0.25">
      <c r="A549" s="9" t="s">
        <v>77</v>
      </c>
      <c r="B549" s="14" t="s">
        <v>78</v>
      </c>
      <c r="C549" s="3" t="s">
        <v>2084</v>
      </c>
      <c r="D549" s="3" t="s">
        <v>2085</v>
      </c>
      <c r="E549" s="3" t="s">
        <v>2086</v>
      </c>
      <c r="F549" s="3" t="s">
        <v>5230</v>
      </c>
      <c r="G549" s="3" t="s">
        <v>2088</v>
      </c>
      <c r="H549" s="3" t="s">
        <v>2089</v>
      </c>
      <c r="I549" s="3" t="s">
        <v>2090</v>
      </c>
      <c r="J549" s="18" t="s">
        <v>2091</v>
      </c>
      <c r="K549" s="17" t="str">
        <f t="shared" si="8"/>
        <v>Brewing PerformanceBrewing performanceBrewhouseMaster dataParameter configurationAbility to create (sub)categories per zone as long as they can be linked to global policy subcategoriesCategory and subcategory front end configurationAllow creation and edition of categories and subcategories in the configuration screen</v>
      </c>
      <c r="L549" s="3"/>
      <c r="M549" s="3"/>
      <c r="N549" s="3"/>
      <c r="O549" s="3"/>
      <c r="P549" s="3" t="s">
        <v>155</v>
      </c>
      <c r="Q549" s="3"/>
      <c r="R549" s="5"/>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row>
    <row r="550" spans="1:74" ht="105" x14ac:dyDescent="0.25">
      <c r="A550" s="9" t="s">
        <v>77</v>
      </c>
      <c r="B550" s="14" t="s">
        <v>78</v>
      </c>
      <c r="C550" s="3" t="s">
        <v>2084</v>
      </c>
      <c r="D550" s="3" t="s">
        <v>2085</v>
      </c>
      <c r="E550" s="3" t="s">
        <v>2093</v>
      </c>
      <c r="F550" s="3" t="s">
        <v>5230</v>
      </c>
      <c r="G550" s="3" t="s">
        <v>2088</v>
      </c>
      <c r="H550" s="3" t="s">
        <v>2089</v>
      </c>
      <c r="I550" s="3" t="s">
        <v>2090</v>
      </c>
      <c r="J550" s="18" t="s">
        <v>2091</v>
      </c>
      <c r="K550" s="17" t="str">
        <f t="shared" si="8"/>
        <v>Brewing PerformanceBrewing performanceFiltrationMaster dataParameter configurationAbility to create (sub)categories per zone as long as they can be linked to global policy subcategoriesCategory and subcategory front end configurationAllow creation and edition of categories and subcategories in the configuration screen</v>
      </c>
      <c r="L550" s="3"/>
      <c r="M550" s="3"/>
      <c r="N550" s="3"/>
      <c r="O550" s="3"/>
      <c r="P550" s="3" t="s">
        <v>89</v>
      </c>
      <c r="Q550" s="3"/>
      <c r="R550" s="5"/>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row>
    <row r="551" spans="1:74" ht="105" x14ac:dyDescent="0.25">
      <c r="A551" s="9" t="s">
        <v>77</v>
      </c>
      <c r="B551" s="14" t="s">
        <v>78</v>
      </c>
      <c r="C551" s="3" t="s">
        <v>2084</v>
      </c>
      <c r="D551" s="3" t="s">
        <v>2085</v>
      </c>
      <c r="E551" s="3" t="s">
        <v>2095</v>
      </c>
      <c r="F551" s="3" t="s">
        <v>5230</v>
      </c>
      <c r="G551" s="3" t="s">
        <v>2088</v>
      </c>
      <c r="H551" s="3" t="s">
        <v>2089</v>
      </c>
      <c r="I551" s="3" t="s">
        <v>2090</v>
      </c>
      <c r="J551" s="18" t="s">
        <v>2091</v>
      </c>
      <c r="K551" s="17" t="str">
        <f t="shared" si="8"/>
        <v>Brewing PerformanceBrewing performanceFermentationMaster dataParameter configurationAbility to create (sub)categories per zone as long as they can be linked to global policy subcategoriesCategory and subcategory front end configurationAllow creation and edition of categories and subcategories in the configuration screen</v>
      </c>
      <c r="L551" s="3"/>
      <c r="M551" s="3"/>
      <c r="N551" s="3"/>
      <c r="O551" s="3"/>
      <c r="P551" s="3" t="s">
        <v>89</v>
      </c>
      <c r="Q551" s="3"/>
      <c r="R551" s="5"/>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row>
    <row r="552" spans="1:74" ht="105" x14ac:dyDescent="0.25">
      <c r="A552" s="9" t="s">
        <v>77</v>
      </c>
      <c r="B552" s="14" t="s">
        <v>78</v>
      </c>
      <c r="C552" s="3" t="s">
        <v>2084</v>
      </c>
      <c r="D552" s="3" t="s">
        <v>2085</v>
      </c>
      <c r="E552" s="3" t="s">
        <v>2097</v>
      </c>
      <c r="F552" s="3" t="s">
        <v>5230</v>
      </c>
      <c r="G552" s="3" t="s">
        <v>2088</v>
      </c>
      <c r="H552" s="3" t="s">
        <v>2089</v>
      </c>
      <c r="I552" s="3" t="s">
        <v>2090</v>
      </c>
      <c r="J552" s="18" t="s">
        <v>2091</v>
      </c>
      <c r="K552" s="17" t="str">
        <f t="shared" si="8"/>
        <v>Brewing PerformanceBrewing performanceCold agingMaster dataParameter configurationAbility to create (sub)categories per zone as long as they can be linked to global policy subcategoriesCategory and subcategory front end configurationAllow creation and edition of categories and subcategories in the configuration screen</v>
      </c>
      <c r="L552" s="3"/>
      <c r="M552" s="3"/>
      <c r="N552" s="3"/>
      <c r="O552" s="3"/>
      <c r="P552" s="3" t="s">
        <v>89</v>
      </c>
      <c r="Q552" s="3"/>
      <c r="R552" s="5"/>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row>
    <row r="553" spans="1:74" ht="105" x14ac:dyDescent="0.25">
      <c r="A553" s="9" t="s">
        <v>77</v>
      </c>
      <c r="B553" s="14" t="s">
        <v>78</v>
      </c>
      <c r="C553" s="3" t="s">
        <v>2084</v>
      </c>
      <c r="D553" s="3" t="s">
        <v>2085</v>
      </c>
      <c r="E553" s="3" t="s">
        <v>2099</v>
      </c>
      <c r="F553" s="3" t="s">
        <v>5230</v>
      </c>
      <c r="G553" s="3" t="s">
        <v>2088</v>
      </c>
      <c r="H553" s="3" t="s">
        <v>2089</v>
      </c>
      <c r="I553" s="3" t="s">
        <v>2090</v>
      </c>
      <c r="J553" s="18" t="s">
        <v>2091</v>
      </c>
      <c r="K553" s="17" t="str">
        <f t="shared" si="8"/>
        <v>Brewing PerformanceBrewing performanceCellars transfersMaster dataParameter configurationAbility to create (sub)categories per zone as long as they can be linked to global policy subcategoriesCategory and subcategory front end configurationAllow creation and edition of categories and subcategories in the configuration screen</v>
      </c>
      <c r="L553" s="3"/>
      <c r="M553" s="3"/>
      <c r="N553" s="3"/>
      <c r="O553" s="3"/>
      <c r="P553" s="3" t="s">
        <v>89</v>
      </c>
      <c r="Q553" s="3"/>
      <c r="R553" s="5"/>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row>
    <row r="554" spans="1:74" ht="90" x14ac:dyDescent="0.25">
      <c r="A554" s="9" t="s">
        <v>77</v>
      </c>
      <c r="B554" s="14" t="s">
        <v>78</v>
      </c>
      <c r="C554" s="3" t="s">
        <v>2084</v>
      </c>
      <c r="D554" s="3" t="s">
        <v>2085</v>
      </c>
      <c r="E554" s="3" t="s">
        <v>2086</v>
      </c>
      <c r="F554" s="3" t="s">
        <v>5230</v>
      </c>
      <c r="G554" s="3" t="s">
        <v>2088</v>
      </c>
      <c r="H554" s="3" t="s">
        <v>2101</v>
      </c>
      <c r="I554" s="3" t="s">
        <v>2102</v>
      </c>
      <c r="J554" s="18" t="s">
        <v>2103</v>
      </c>
      <c r="K554" s="17" t="str">
        <f t="shared" si="8"/>
        <v>Brewing PerformanceBrewing performanceBrewhouseMaster dataParameter configurationAdd target (expiration/target dates)Recipe parameter target expiration dataAllow zone or global specialists to define target expiration dates to each recipe configured</v>
      </c>
      <c r="L554" s="3"/>
      <c r="M554" s="3"/>
      <c r="N554" s="3"/>
      <c r="O554" s="3"/>
      <c r="P554" s="3" t="s">
        <v>89</v>
      </c>
      <c r="Q554" s="3"/>
      <c r="R554" s="5"/>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row>
    <row r="555" spans="1:74" ht="90" x14ac:dyDescent="0.25">
      <c r="A555" s="9" t="s">
        <v>77</v>
      </c>
      <c r="B555" s="14" t="s">
        <v>78</v>
      </c>
      <c r="C555" s="3" t="s">
        <v>2084</v>
      </c>
      <c r="D555" s="3" t="s">
        <v>2085</v>
      </c>
      <c r="E555" s="3" t="s">
        <v>2093</v>
      </c>
      <c r="F555" s="3" t="s">
        <v>5230</v>
      </c>
      <c r="G555" s="3" t="s">
        <v>2088</v>
      </c>
      <c r="H555" s="3" t="s">
        <v>2101</v>
      </c>
      <c r="I555" s="3" t="s">
        <v>2102</v>
      </c>
      <c r="J555" s="18" t="s">
        <v>2103</v>
      </c>
      <c r="K555" s="17" t="str">
        <f t="shared" si="8"/>
        <v>Brewing PerformanceBrewing performanceFiltrationMaster dataParameter configurationAdd target (expiration/target dates)Recipe parameter target expiration dataAllow zone or global specialists to define target expiration dates to each recipe configured</v>
      </c>
      <c r="L555" s="3"/>
      <c r="M555" s="3"/>
      <c r="N555" s="3"/>
      <c r="O555" s="3"/>
      <c r="P555" s="3" t="s">
        <v>89</v>
      </c>
      <c r="Q555" s="3"/>
      <c r="R555" s="5"/>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row>
    <row r="556" spans="1:74" ht="90" x14ac:dyDescent="0.25">
      <c r="A556" s="9" t="s">
        <v>77</v>
      </c>
      <c r="B556" s="14" t="s">
        <v>78</v>
      </c>
      <c r="C556" s="3" t="s">
        <v>2084</v>
      </c>
      <c r="D556" s="3" t="s">
        <v>2085</v>
      </c>
      <c r="E556" s="3" t="s">
        <v>2095</v>
      </c>
      <c r="F556" s="3" t="s">
        <v>5230</v>
      </c>
      <c r="G556" s="3" t="s">
        <v>2088</v>
      </c>
      <c r="H556" s="3" t="s">
        <v>2101</v>
      </c>
      <c r="I556" s="3" t="s">
        <v>2102</v>
      </c>
      <c r="J556" s="18" t="s">
        <v>2103</v>
      </c>
      <c r="K556" s="17" t="str">
        <f t="shared" si="8"/>
        <v>Brewing PerformanceBrewing performanceFermentationMaster dataParameter configurationAdd target (expiration/target dates)Recipe parameter target expiration dataAllow zone or global specialists to define target expiration dates to each recipe configured</v>
      </c>
      <c r="L556" s="3"/>
      <c r="M556" s="3"/>
      <c r="N556" s="3"/>
      <c r="O556" s="3"/>
      <c r="P556" s="3" t="s">
        <v>89</v>
      </c>
      <c r="Q556" s="3"/>
      <c r="R556" s="5"/>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row>
    <row r="557" spans="1:74" ht="90" x14ac:dyDescent="0.25">
      <c r="A557" s="9" t="s">
        <v>77</v>
      </c>
      <c r="B557" s="14" t="s">
        <v>78</v>
      </c>
      <c r="C557" s="3" t="s">
        <v>2084</v>
      </c>
      <c r="D557" s="3" t="s">
        <v>2085</v>
      </c>
      <c r="E557" s="3" t="s">
        <v>2097</v>
      </c>
      <c r="F557" s="3" t="s">
        <v>5230</v>
      </c>
      <c r="G557" s="3" t="s">
        <v>2088</v>
      </c>
      <c r="H557" s="3" t="s">
        <v>2101</v>
      </c>
      <c r="I557" s="3" t="s">
        <v>2102</v>
      </c>
      <c r="J557" s="18" t="s">
        <v>2103</v>
      </c>
      <c r="K557" s="17" t="str">
        <f t="shared" si="8"/>
        <v>Brewing PerformanceBrewing performanceCold agingMaster dataParameter configurationAdd target (expiration/target dates)Recipe parameter target expiration dataAllow zone or global specialists to define target expiration dates to each recipe configured</v>
      </c>
      <c r="L557" s="3"/>
      <c r="M557" s="3"/>
      <c r="N557" s="3"/>
      <c r="O557" s="3"/>
      <c r="P557" s="3" t="s">
        <v>89</v>
      </c>
      <c r="Q557" s="3"/>
      <c r="R557" s="5"/>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row>
    <row r="558" spans="1:74" ht="90" x14ac:dyDescent="0.25">
      <c r="A558" s="9" t="s">
        <v>77</v>
      </c>
      <c r="B558" s="14" t="s">
        <v>78</v>
      </c>
      <c r="C558" s="3" t="s">
        <v>2084</v>
      </c>
      <c r="D558" s="3" t="s">
        <v>2085</v>
      </c>
      <c r="E558" s="3" t="s">
        <v>2099</v>
      </c>
      <c r="F558" s="3" t="s">
        <v>5230</v>
      </c>
      <c r="G558" s="3" t="s">
        <v>2088</v>
      </c>
      <c r="H558" s="3" t="s">
        <v>2101</v>
      </c>
      <c r="I558" s="3" t="s">
        <v>2102</v>
      </c>
      <c r="J558" s="18" t="s">
        <v>2103</v>
      </c>
      <c r="K558" s="17" t="str">
        <f t="shared" si="8"/>
        <v>Brewing PerformanceBrewing performanceCellars transfersMaster dataParameter configurationAdd target (expiration/target dates)Recipe parameter target expiration dataAllow zone or global specialists to define target expiration dates to each recipe configured</v>
      </c>
      <c r="L558" s="3"/>
      <c r="M558" s="3"/>
      <c r="N558" s="3"/>
      <c r="O558" s="3"/>
      <c r="P558" s="3" t="s">
        <v>89</v>
      </c>
      <c r="Q558" s="3"/>
      <c r="R558" s="5"/>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row>
    <row r="559" spans="1:74" ht="120" x14ac:dyDescent="0.25">
      <c r="A559" s="9" t="s">
        <v>77</v>
      </c>
      <c r="B559" s="14" t="s">
        <v>78</v>
      </c>
      <c r="C559" s="3" t="s">
        <v>2084</v>
      </c>
      <c r="D559" s="3" t="s">
        <v>2085</v>
      </c>
      <c r="E559" s="3" t="s">
        <v>2086</v>
      </c>
      <c r="F559" s="3" t="s">
        <v>5230</v>
      </c>
      <c r="G559" s="3" t="s">
        <v>2088</v>
      </c>
      <c r="H559" s="3" t="s">
        <v>2110</v>
      </c>
      <c r="I559" s="3" t="s">
        <v>2111</v>
      </c>
      <c r="J559" s="18" t="s">
        <v>2112</v>
      </c>
      <c r="K559" s="17" t="str">
        <f t="shared" si="8"/>
        <v>Brewing PerformanceBrewing performanceBrewhouseMaster dataParameter configurationAdd targets to each brand per site per line (takt time, brew length and extract)Recipe parameter configuration per site, per subareaConfigure recipes design cycle time and other necessary parameters to each recipe, per subarea</v>
      </c>
      <c r="L559" s="3"/>
      <c r="M559" s="3"/>
      <c r="N559" s="3"/>
      <c r="O559" s="3"/>
      <c r="P559" s="3" t="s">
        <v>155</v>
      </c>
      <c r="Q559" s="3"/>
      <c r="R559" s="5"/>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row>
    <row r="560" spans="1:74" ht="120" x14ac:dyDescent="0.25">
      <c r="A560" s="9" t="s">
        <v>77</v>
      </c>
      <c r="B560" s="14" t="s">
        <v>78</v>
      </c>
      <c r="C560" s="3" t="s">
        <v>2084</v>
      </c>
      <c r="D560" s="3" t="s">
        <v>2085</v>
      </c>
      <c r="E560" s="3" t="s">
        <v>2093</v>
      </c>
      <c r="F560" s="3" t="s">
        <v>5230</v>
      </c>
      <c r="G560" s="3" t="s">
        <v>2088</v>
      </c>
      <c r="H560" s="3" t="s">
        <v>2110</v>
      </c>
      <c r="I560" s="3" t="s">
        <v>2111</v>
      </c>
      <c r="J560" s="18" t="s">
        <v>2112</v>
      </c>
      <c r="K560" s="17" t="str">
        <f t="shared" si="8"/>
        <v>Brewing PerformanceBrewing performanceFiltrationMaster dataParameter configurationAdd targets to each brand per site per line (takt time, brew length and extract)Recipe parameter configuration per site, per subareaConfigure recipes design cycle time and other necessary parameters to each recipe, per subarea</v>
      </c>
      <c r="L560" s="3"/>
      <c r="M560" s="3"/>
      <c r="N560" s="3"/>
      <c r="O560" s="3"/>
      <c r="P560" s="3" t="s">
        <v>89</v>
      </c>
      <c r="Q560" s="3"/>
      <c r="R560" s="5"/>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row>
    <row r="561" spans="1:74" ht="120" x14ac:dyDescent="0.25">
      <c r="A561" s="9" t="s">
        <v>77</v>
      </c>
      <c r="B561" s="14" t="s">
        <v>78</v>
      </c>
      <c r="C561" s="3" t="s">
        <v>2084</v>
      </c>
      <c r="D561" s="3" t="s">
        <v>2085</v>
      </c>
      <c r="E561" s="3" t="s">
        <v>2095</v>
      </c>
      <c r="F561" s="3" t="s">
        <v>5230</v>
      </c>
      <c r="G561" s="3" t="s">
        <v>2088</v>
      </c>
      <c r="H561" s="3" t="s">
        <v>2110</v>
      </c>
      <c r="I561" s="3" t="s">
        <v>2111</v>
      </c>
      <c r="J561" s="18" t="s">
        <v>2112</v>
      </c>
      <c r="K561" s="17" t="str">
        <f t="shared" si="8"/>
        <v>Brewing PerformanceBrewing performanceFermentationMaster dataParameter configurationAdd targets to each brand per site per line (takt time, brew length and extract)Recipe parameter configuration per site, per subareaConfigure recipes design cycle time and other necessary parameters to each recipe, per subarea</v>
      </c>
      <c r="L561" s="3"/>
      <c r="M561" s="3"/>
      <c r="N561" s="3"/>
      <c r="O561" s="3"/>
      <c r="P561" s="3" t="s">
        <v>89</v>
      </c>
      <c r="Q561" s="3"/>
      <c r="R561" s="5"/>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row>
    <row r="562" spans="1:74" ht="105" x14ac:dyDescent="0.25">
      <c r="A562" s="9" t="s">
        <v>77</v>
      </c>
      <c r="B562" s="14" t="s">
        <v>78</v>
      </c>
      <c r="C562" s="3" t="s">
        <v>2084</v>
      </c>
      <c r="D562" s="3" t="s">
        <v>2085</v>
      </c>
      <c r="E562" s="3" t="s">
        <v>2097</v>
      </c>
      <c r="F562" s="3" t="s">
        <v>5230</v>
      </c>
      <c r="G562" s="3" t="s">
        <v>2088</v>
      </c>
      <c r="H562" s="3" t="s">
        <v>2110</v>
      </c>
      <c r="I562" s="3" t="s">
        <v>2111</v>
      </c>
      <c r="J562" s="18" t="s">
        <v>2112</v>
      </c>
      <c r="K562" s="17" t="str">
        <f t="shared" si="8"/>
        <v>Brewing PerformanceBrewing performanceCold agingMaster dataParameter configurationAdd targets to each brand per site per line (takt time, brew length and extract)Recipe parameter configuration per site, per subareaConfigure recipes design cycle time and other necessary parameters to each recipe, per subarea</v>
      </c>
      <c r="L562" s="3"/>
      <c r="M562" s="3"/>
      <c r="N562" s="3"/>
      <c r="O562" s="3"/>
      <c r="P562" s="3" t="s">
        <v>89</v>
      </c>
      <c r="Q562" s="3"/>
      <c r="R562" s="5"/>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row>
    <row r="563" spans="1:74" ht="105" x14ac:dyDescent="0.25">
      <c r="A563" s="9" t="s">
        <v>77</v>
      </c>
      <c r="B563" s="14" t="s">
        <v>78</v>
      </c>
      <c r="C563" s="3" t="s">
        <v>2084</v>
      </c>
      <c r="D563" s="3" t="s">
        <v>2085</v>
      </c>
      <c r="E563" s="3" t="s">
        <v>2099</v>
      </c>
      <c r="F563" s="3" t="s">
        <v>5230</v>
      </c>
      <c r="G563" s="3" t="s">
        <v>2088</v>
      </c>
      <c r="H563" s="3" t="s">
        <v>2110</v>
      </c>
      <c r="I563" s="3" t="s">
        <v>2111</v>
      </c>
      <c r="J563" s="18" t="s">
        <v>2112</v>
      </c>
      <c r="K563" s="17" t="str">
        <f t="shared" si="8"/>
        <v>Brewing PerformanceBrewing performanceCellars transfersMaster dataParameter configurationAdd targets to each brand per site per line (takt time, brew length and extract)Recipe parameter configuration per site, per subareaConfigure recipes design cycle time and other necessary parameters to each recipe, per subarea</v>
      </c>
      <c r="L563" s="3"/>
      <c r="M563" s="3"/>
      <c r="N563" s="3"/>
      <c r="O563" s="3"/>
      <c r="P563" s="3" t="s">
        <v>89</v>
      </c>
      <c r="Q563" s="3"/>
      <c r="R563" s="5"/>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row>
    <row r="564" spans="1:74" ht="90" x14ac:dyDescent="0.25">
      <c r="A564" s="9" t="s">
        <v>77</v>
      </c>
      <c r="B564" s="14" t="s">
        <v>78</v>
      </c>
      <c r="C564" s="3" t="s">
        <v>2084</v>
      </c>
      <c r="D564" s="3" t="s">
        <v>2085</v>
      </c>
      <c r="E564" s="3" t="s">
        <v>2093</v>
      </c>
      <c r="F564" s="3" t="s">
        <v>2118</v>
      </c>
      <c r="G564" s="3" t="s">
        <v>2119</v>
      </c>
      <c r="H564" s="3" t="s">
        <v>2120</v>
      </c>
      <c r="I564" s="3" t="s">
        <v>2121</v>
      </c>
      <c r="J564" s="18" t="s">
        <v>2122</v>
      </c>
      <c r="K564" s="17" t="str">
        <f t="shared" si="8"/>
        <v>Brewing PerformanceBrewing performanceFiltrationQuality loss managementDowntime editionAllow event actions (edit, delete, split) for specific user rolesDelay edition and deletionAllow specific users, according to user permissions, to edit and delete delays</v>
      </c>
      <c r="L564" s="3"/>
      <c r="M564" s="3"/>
      <c r="N564" s="3"/>
      <c r="O564" s="3"/>
      <c r="P564" s="3" t="s">
        <v>89</v>
      </c>
      <c r="Q564" s="3"/>
      <c r="R564" s="5"/>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row>
    <row r="565" spans="1:74" ht="90" x14ac:dyDescent="0.25">
      <c r="A565" s="9" t="s">
        <v>77</v>
      </c>
      <c r="B565" s="14" t="s">
        <v>78</v>
      </c>
      <c r="C565" s="3" t="s">
        <v>2084</v>
      </c>
      <c r="D565" s="3" t="s">
        <v>2085</v>
      </c>
      <c r="E565" s="3" t="s">
        <v>2086</v>
      </c>
      <c r="F565" s="3" t="s">
        <v>2124</v>
      </c>
      <c r="G565" s="3" t="s">
        <v>2119</v>
      </c>
      <c r="H565" s="3" t="s">
        <v>2120</v>
      </c>
      <c r="I565" s="3" t="s">
        <v>2121</v>
      </c>
      <c r="J565" s="18" t="s">
        <v>2122</v>
      </c>
      <c r="K565" s="17" t="str">
        <f t="shared" si="8"/>
        <v>Brewing PerformanceBrewing performanceBrewhouseTime loss managementDowntime editionAllow event actions (edit, delete, split) for specific user rolesDelay edition and deletionAllow specific users, according to user permissions, to edit and delete delays</v>
      </c>
      <c r="L565" s="3"/>
      <c r="M565" s="3"/>
      <c r="N565" s="3"/>
      <c r="O565" s="3"/>
      <c r="P565" s="3" t="s">
        <v>155</v>
      </c>
      <c r="Q565" s="3"/>
      <c r="R565" s="5"/>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row>
    <row r="566" spans="1:74" ht="90" x14ac:dyDescent="0.25">
      <c r="A566" s="9" t="s">
        <v>77</v>
      </c>
      <c r="B566" s="14" t="s">
        <v>78</v>
      </c>
      <c r="C566" s="3" t="s">
        <v>2084</v>
      </c>
      <c r="D566" s="3" t="s">
        <v>2085</v>
      </c>
      <c r="E566" s="3" t="s">
        <v>2093</v>
      </c>
      <c r="F566" s="3" t="s">
        <v>2124</v>
      </c>
      <c r="G566" s="3" t="s">
        <v>2119</v>
      </c>
      <c r="H566" s="3" t="s">
        <v>2120</v>
      </c>
      <c r="I566" s="3" t="s">
        <v>2121</v>
      </c>
      <c r="J566" s="18" t="s">
        <v>2122</v>
      </c>
      <c r="K566" s="17" t="str">
        <f t="shared" si="8"/>
        <v>Brewing PerformanceBrewing performanceFiltrationTime loss managementDowntime editionAllow event actions (edit, delete, split) for specific user rolesDelay edition and deletionAllow specific users, according to user permissions, to edit and delete delays</v>
      </c>
      <c r="L566" s="3"/>
      <c r="M566" s="3"/>
      <c r="N566" s="3"/>
      <c r="O566" s="3"/>
      <c r="P566" s="3" t="s">
        <v>89</v>
      </c>
      <c r="Q566" s="3"/>
      <c r="R566" s="5"/>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c r="BQ566" s="19"/>
      <c r="BR566" s="19"/>
      <c r="BS566" s="19"/>
      <c r="BT566" s="19"/>
      <c r="BU566" s="19"/>
      <c r="BV566" s="19"/>
    </row>
    <row r="567" spans="1:74" ht="90" x14ac:dyDescent="0.25">
      <c r="A567" s="9" t="s">
        <v>77</v>
      </c>
      <c r="B567" s="14" t="s">
        <v>78</v>
      </c>
      <c r="C567" s="3" t="s">
        <v>2084</v>
      </c>
      <c r="D567" s="3" t="s">
        <v>2085</v>
      </c>
      <c r="E567" s="3" t="s">
        <v>2095</v>
      </c>
      <c r="F567" s="3" t="s">
        <v>2124</v>
      </c>
      <c r="G567" s="3" t="s">
        <v>2119</v>
      </c>
      <c r="H567" s="3" t="s">
        <v>2120</v>
      </c>
      <c r="I567" s="3" t="s">
        <v>2121</v>
      </c>
      <c r="J567" s="18" t="s">
        <v>2122</v>
      </c>
      <c r="K567" s="17" t="str">
        <f t="shared" si="8"/>
        <v>Brewing PerformanceBrewing performanceFermentationTime loss managementDowntime editionAllow event actions (edit, delete, split) for specific user rolesDelay edition and deletionAllow specific users, according to user permissions, to edit and delete delays</v>
      </c>
      <c r="L567" s="3"/>
      <c r="M567" s="3"/>
      <c r="N567" s="3"/>
      <c r="O567" s="3"/>
      <c r="P567" s="3" t="s">
        <v>89</v>
      </c>
      <c r="Q567" s="3"/>
      <c r="R567" s="5"/>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c r="BQ567" s="19"/>
      <c r="BR567" s="19"/>
      <c r="BS567" s="19"/>
      <c r="BT567" s="19"/>
      <c r="BU567" s="19"/>
      <c r="BV567" s="19"/>
    </row>
    <row r="568" spans="1:74" ht="45" x14ac:dyDescent="0.25">
      <c r="A568" s="9" t="s">
        <v>77</v>
      </c>
      <c r="B568" s="14" t="s">
        <v>78</v>
      </c>
      <c r="C568" s="3" t="s">
        <v>2084</v>
      </c>
      <c r="D568" s="3" t="s">
        <v>2085</v>
      </c>
      <c r="E568" s="3" t="s">
        <v>81</v>
      </c>
      <c r="F568" s="3" t="s">
        <v>2128</v>
      </c>
      <c r="G568" s="3" t="s">
        <v>2129</v>
      </c>
      <c r="H568" s="3" t="s">
        <v>2130</v>
      </c>
      <c r="I568" s="3" t="s">
        <v>2131</v>
      </c>
      <c r="J568" s="18" t="s">
        <v>2131</v>
      </c>
      <c r="K568" s="17" t="str">
        <f t="shared" si="8"/>
        <v>Brewing PerformanceBrewing performanceGeneralKPI/PI managementKPI &amp; PI trackingTrend chartsTo be definedTo be defined</v>
      </c>
      <c r="L568" s="3"/>
      <c r="M568" s="3"/>
      <c r="N568" s="3"/>
      <c r="O568" s="3"/>
      <c r="P568" s="3" t="s">
        <v>89</v>
      </c>
      <c r="Q568" s="3"/>
      <c r="R568" s="5"/>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c r="BQ568" s="19"/>
      <c r="BR568" s="19"/>
      <c r="BS568" s="19"/>
      <c r="BT568" s="19"/>
      <c r="BU568" s="19"/>
      <c r="BV568" s="19"/>
    </row>
    <row r="569" spans="1:74" ht="90" x14ac:dyDescent="0.25">
      <c r="A569" s="9" t="s">
        <v>77</v>
      </c>
      <c r="B569" s="14" t="s">
        <v>78</v>
      </c>
      <c r="C569" s="3" t="s">
        <v>2084</v>
      </c>
      <c r="D569" s="3" t="s">
        <v>2085</v>
      </c>
      <c r="E569" s="3" t="s">
        <v>2097</v>
      </c>
      <c r="F569" s="3" t="s">
        <v>2124</v>
      </c>
      <c r="G569" s="3" t="s">
        <v>2119</v>
      </c>
      <c r="H569" s="3" t="s">
        <v>2120</v>
      </c>
      <c r="I569" s="3" t="s">
        <v>2121</v>
      </c>
      <c r="J569" s="18" t="s">
        <v>2122</v>
      </c>
      <c r="K569" s="17" t="str">
        <f t="shared" si="8"/>
        <v>Brewing PerformanceBrewing performanceCold agingTime loss managementDowntime editionAllow event actions (edit, delete, split) for specific user rolesDelay edition and deletionAllow specific users, according to user permissions, to edit and delete delays</v>
      </c>
      <c r="L569" s="3"/>
      <c r="M569" s="3"/>
      <c r="N569" s="3"/>
      <c r="O569" s="3"/>
      <c r="P569" s="3" t="s">
        <v>89</v>
      </c>
      <c r="Q569" s="3"/>
      <c r="R569" s="5"/>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c r="BQ569" s="19"/>
      <c r="BR569" s="19"/>
      <c r="BS569" s="19"/>
      <c r="BT569" s="19"/>
      <c r="BU569" s="19"/>
      <c r="BV569" s="19"/>
    </row>
    <row r="570" spans="1:74" ht="90" x14ac:dyDescent="0.25">
      <c r="A570" s="9" t="s">
        <v>77</v>
      </c>
      <c r="B570" s="14" t="s">
        <v>78</v>
      </c>
      <c r="C570" s="3" t="s">
        <v>2084</v>
      </c>
      <c r="D570" s="3" t="s">
        <v>2085</v>
      </c>
      <c r="E570" s="3" t="s">
        <v>2099</v>
      </c>
      <c r="F570" s="3" t="s">
        <v>2124</v>
      </c>
      <c r="G570" s="3" t="s">
        <v>2119</v>
      </c>
      <c r="H570" s="3" t="s">
        <v>2120</v>
      </c>
      <c r="I570" s="3" t="s">
        <v>2121</v>
      </c>
      <c r="J570" s="18" t="s">
        <v>2122</v>
      </c>
      <c r="K570" s="17" t="str">
        <f t="shared" si="8"/>
        <v>Brewing PerformanceBrewing performanceCellars transfersTime loss managementDowntime editionAllow event actions (edit, delete, split) for specific user rolesDelay edition and deletionAllow specific users, according to user permissions, to edit and delete delays</v>
      </c>
      <c r="L570" s="3"/>
      <c r="M570" s="3"/>
      <c r="N570" s="3"/>
      <c r="O570" s="3"/>
      <c r="P570" s="3" t="s">
        <v>89</v>
      </c>
      <c r="Q570" s="3"/>
      <c r="R570" s="5"/>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row>
    <row r="571" spans="1:74" ht="90" x14ac:dyDescent="0.25">
      <c r="A571" s="9" t="s">
        <v>77</v>
      </c>
      <c r="B571" s="14" t="s">
        <v>78</v>
      </c>
      <c r="C571" s="3" t="s">
        <v>2084</v>
      </c>
      <c r="D571" s="3" t="s">
        <v>2085</v>
      </c>
      <c r="E571" s="3" t="s">
        <v>2093</v>
      </c>
      <c r="F571" s="3" t="s">
        <v>5230</v>
      </c>
      <c r="G571" s="3" t="s">
        <v>2088</v>
      </c>
      <c r="H571" s="3" t="s">
        <v>2135</v>
      </c>
      <c r="I571" s="3" t="s">
        <v>2136</v>
      </c>
      <c r="J571" s="18" t="s">
        <v>2112</v>
      </c>
      <c r="K571" s="17" t="str">
        <f t="shared" si="8"/>
        <v>Brewing PerformanceBrewing performanceFiltrationMaster dataParameter configurationBrand &amp; Line parameter configuration and overviewBrand &amp; line parameter configuration screenConfigure recipes design cycle time and other necessary parameters to each recipe, per subarea</v>
      </c>
      <c r="L571" s="3"/>
      <c r="M571" s="3"/>
      <c r="N571" s="3"/>
      <c r="O571" s="3"/>
      <c r="P571" s="3" t="s">
        <v>89</v>
      </c>
      <c r="Q571" s="3"/>
      <c r="R571" s="5"/>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c r="BQ571" s="19"/>
      <c r="BR571" s="19"/>
      <c r="BS571" s="19"/>
      <c r="BT571" s="19"/>
      <c r="BU571" s="19"/>
      <c r="BV571" s="19"/>
    </row>
    <row r="572" spans="1:74" ht="90" x14ac:dyDescent="0.25">
      <c r="A572" s="9" t="s">
        <v>77</v>
      </c>
      <c r="B572" s="14" t="s">
        <v>78</v>
      </c>
      <c r="C572" s="3" t="s">
        <v>2084</v>
      </c>
      <c r="D572" s="3" t="s">
        <v>2085</v>
      </c>
      <c r="E572" s="3" t="s">
        <v>2095</v>
      </c>
      <c r="F572" s="3" t="s">
        <v>5230</v>
      </c>
      <c r="G572" s="3" t="s">
        <v>2088</v>
      </c>
      <c r="H572" s="3" t="s">
        <v>2135</v>
      </c>
      <c r="I572" s="3" t="s">
        <v>2136</v>
      </c>
      <c r="J572" s="18" t="s">
        <v>2112</v>
      </c>
      <c r="K572" s="17" t="str">
        <f t="shared" si="8"/>
        <v>Brewing PerformanceBrewing performanceFermentationMaster dataParameter configurationBrand &amp; Line parameter configuration and overviewBrand &amp; line parameter configuration screenConfigure recipes design cycle time and other necessary parameters to each recipe, per subarea</v>
      </c>
      <c r="L572" s="3"/>
      <c r="M572" s="3"/>
      <c r="N572" s="3"/>
      <c r="O572" s="3"/>
      <c r="P572" s="3" t="s">
        <v>89</v>
      </c>
      <c r="Q572" s="3"/>
      <c r="R572" s="5"/>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9"/>
      <c r="BR572" s="19"/>
      <c r="BS572" s="19"/>
      <c r="BT572" s="19"/>
      <c r="BU572" s="19"/>
      <c r="BV572" s="19"/>
    </row>
    <row r="573" spans="1:74" ht="90" x14ac:dyDescent="0.25">
      <c r="A573" s="9" t="s">
        <v>77</v>
      </c>
      <c r="B573" s="14" t="s">
        <v>78</v>
      </c>
      <c r="C573" s="3" t="s">
        <v>2084</v>
      </c>
      <c r="D573" s="3" t="s">
        <v>2085</v>
      </c>
      <c r="E573" s="3" t="s">
        <v>2097</v>
      </c>
      <c r="F573" s="3" t="s">
        <v>5230</v>
      </c>
      <c r="G573" s="3" t="s">
        <v>2088</v>
      </c>
      <c r="H573" s="3" t="s">
        <v>2135</v>
      </c>
      <c r="I573" s="3" t="s">
        <v>2136</v>
      </c>
      <c r="J573" s="18" t="s">
        <v>2112</v>
      </c>
      <c r="K573" s="17" t="str">
        <f t="shared" si="8"/>
        <v>Brewing PerformanceBrewing performanceCold agingMaster dataParameter configurationBrand &amp; Line parameter configuration and overviewBrand &amp; line parameter configuration screenConfigure recipes design cycle time and other necessary parameters to each recipe, per subarea</v>
      </c>
      <c r="L573" s="3"/>
      <c r="M573" s="3"/>
      <c r="N573" s="3"/>
      <c r="O573" s="3"/>
      <c r="P573" s="3" t="s">
        <v>89</v>
      </c>
      <c r="Q573" s="3"/>
      <c r="R573" s="5"/>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9"/>
      <c r="BR573" s="19"/>
      <c r="BS573" s="19"/>
      <c r="BT573" s="19"/>
      <c r="BU573" s="19"/>
      <c r="BV573" s="19"/>
    </row>
    <row r="574" spans="1:74" ht="90" x14ac:dyDescent="0.25">
      <c r="A574" s="9" t="s">
        <v>77</v>
      </c>
      <c r="B574" s="14" t="s">
        <v>78</v>
      </c>
      <c r="C574" s="3" t="s">
        <v>2084</v>
      </c>
      <c r="D574" s="3" t="s">
        <v>2085</v>
      </c>
      <c r="E574" s="3" t="s">
        <v>2099</v>
      </c>
      <c r="F574" s="3" t="s">
        <v>5230</v>
      </c>
      <c r="G574" s="3" t="s">
        <v>2088</v>
      </c>
      <c r="H574" s="3" t="s">
        <v>2135</v>
      </c>
      <c r="I574" s="3" t="s">
        <v>2136</v>
      </c>
      <c r="J574" s="18" t="s">
        <v>2112</v>
      </c>
      <c r="K574" s="17" t="str">
        <f t="shared" si="8"/>
        <v>Brewing PerformanceBrewing performanceCellars transfersMaster dataParameter configurationBrand &amp; Line parameter configuration and overviewBrand &amp; line parameter configuration screenConfigure recipes design cycle time and other necessary parameters to each recipe, per subarea</v>
      </c>
      <c r="L574" s="3"/>
      <c r="M574" s="3"/>
      <c r="N574" s="3"/>
      <c r="O574" s="3"/>
      <c r="P574" s="3" t="s">
        <v>89</v>
      </c>
      <c r="Q574" s="3"/>
      <c r="R574" s="5"/>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c r="BQ574" s="19"/>
      <c r="BR574" s="19"/>
      <c r="BS574" s="19"/>
      <c r="BT574" s="19"/>
      <c r="BU574" s="19"/>
      <c r="BV574" s="19"/>
    </row>
    <row r="575" spans="1:74" ht="90" x14ac:dyDescent="0.25">
      <c r="A575" s="9" t="s">
        <v>77</v>
      </c>
      <c r="B575" s="14" t="s">
        <v>78</v>
      </c>
      <c r="C575" s="3" t="s">
        <v>2084</v>
      </c>
      <c r="D575" s="3" t="s">
        <v>2085</v>
      </c>
      <c r="E575" s="3" t="s">
        <v>2141</v>
      </c>
      <c r="F575" s="3" t="s">
        <v>5230</v>
      </c>
      <c r="G575" s="3" t="s">
        <v>2088</v>
      </c>
      <c r="H575" s="3" t="s">
        <v>2142</v>
      </c>
      <c r="I575" s="3" t="s">
        <v>2136</v>
      </c>
      <c r="J575" s="18" t="s">
        <v>2112</v>
      </c>
      <c r="K575" s="17" t="str">
        <f t="shared" si="8"/>
        <v>Brewing PerformanceBrewing performanceCellarsMaster dataParameter configurationBrand &amp; Tank parameter configuration and overviewBrand &amp; line parameter configuration screenConfigure recipes design cycle time and other necessary parameters to each recipe, per subarea</v>
      </c>
      <c r="L575" s="3"/>
      <c r="M575" s="3"/>
      <c r="N575" s="3"/>
      <c r="O575" s="3"/>
      <c r="P575" s="3" t="s">
        <v>89</v>
      </c>
      <c r="Q575" s="3"/>
      <c r="R575" s="5"/>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9"/>
      <c r="BR575" s="19"/>
      <c r="BS575" s="19"/>
      <c r="BT575" s="19"/>
      <c r="BU575" s="19"/>
      <c r="BV575" s="19"/>
    </row>
    <row r="576" spans="1:74" ht="90" x14ac:dyDescent="0.25">
      <c r="A576" s="9" t="s">
        <v>77</v>
      </c>
      <c r="B576" s="14" t="s">
        <v>78</v>
      </c>
      <c r="C576" s="3" t="s">
        <v>2084</v>
      </c>
      <c r="D576" s="3" t="s">
        <v>2085</v>
      </c>
      <c r="E576" s="3" t="s">
        <v>2086</v>
      </c>
      <c r="F576" s="3" t="s">
        <v>5230</v>
      </c>
      <c r="G576" s="3" t="s">
        <v>2088</v>
      </c>
      <c r="H576" s="3" t="s">
        <v>2144</v>
      </c>
      <c r="I576" s="3" t="s">
        <v>2145</v>
      </c>
      <c r="J576" s="18" t="s">
        <v>2146</v>
      </c>
      <c r="K576" s="17" t="str">
        <f t="shared" si="8"/>
        <v>Brewing PerformanceBrewing performanceBrewhouseMaster dataParameter configurationBrand Change MatrixBrand matrix frontend configurationBrand matrix that will allow user to configure how much time it takes to make a brand change, from one brand to others</v>
      </c>
      <c r="L576" s="3"/>
      <c r="M576" s="3"/>
      <c r="N576" s="3"/>
      <c r="O576" s="3"/>
      <c r="P576" s="3" t="s">
        <v>155</v>
      </c>
      <c r="Q576" s="3"/>
      <c r="R576" s="5"/>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9"/>
      <c r="BR576" s="19"/>
      <c r="BS576" s="19"/>
      <c r="BT576" s="19"/>
      <c r="BU576" s="19"/>
      <c r="BV576" s="19"/>
    </row>
    <row r="577" spans="1:74" ht="75" x14ac:dyDescent="0.25">
      <c r="A577" s="9" t="s">
        <v>77</v>
      </c>
      <c r="B577" s="14" t="s">
        <v>78</v>
      </c>
      <c r="C577" s="3" t="s">
        <v>2084</v>
      </c>
      <c r="D577" s="3" t="s">
        <v>2085</v>
      </c>
      <c r="E577" s="3" t="s">
        <v>2141</v>
      </c>
      <c r="F577" s="3" t="s">
        <v>2148</v>
      </c>
      <c r="G577" s="3" t="s">
        <v>2149</v>
      </c>
      <c r="H577" s="3" t="s">
        <v>2150</v>
      </c>
      <c r="I577" s="3" t="s">
        <v>2151</v>
      </c>
      <c r="J577" s="18" t="s">
        <v>2152</v>
      </c>
      <c r="K577" s="17" t="str">
        <f t="shared" si="8"/>
        <v>Brewing PerformanceBrewing performanceCellarsCapacity managementCellars capacity managementCalculate Cellar CapacityCellars capacity calculation (precalculation) on the backendCalculate cellars capacity</v>
      </c>
      <c r="L577" s="3"/>
      <c r="M577" s="3"/>
      <c r="N577" s="3"/>
      <c r="O577" s="3"/>
      <c r="P577" s="3" t="s">
        <v>89</v>
      </c>
      <c r="Q577" s="3"/>
      <c r="R577" s="5"/>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c r="BQ577" s="19"/>
      <c r="BR577" s="19"/>
      <c r="BS577" s="19"/>
      <c r="BT577" s="19"/>
      <c r="BU577" s="19"/>
      <c r="BV577" s="19"/>
    </row>
    <row r="578" spans="1:74" ht="105" x14ac:dyDescent="0.25">
      <c r="A578" s="9" t="s">
        <v>77</v>
      </c>
      <c r="B578" s="14" t="s">
        <v>78</v>
      </c>
      <c r="C578" s="3" t="s">
        <v>2084</v>
      </c>
      <c r="D578" s="3" t="s">
        <v>2085</v>
      </c>
      <c r="E578" s="3" t="s">
        <v>81</v>
      </c>
      <c r="F578" s="3" t="s">
        <v>2128</v>
      </c>
      <c r="G578" s="3" t="s">
        <v>2129</v>
      </c>
      <c r="H578" s="3" t="s">
        <v>2154</v>
      </c>
      <c r="I578" s="3" t="s">
        <v>2155</v>
      </c>
      <c r="J578" s="18" t="s">
        <v>2156</v>
      </c>
      <c r="K578" s="17" t="str">
        <f t="shared" si="8"/>
        <v>Brewing PerformanceBrewing performanceGeneralKPI/PI managementKPI &amp; PI trackingCategorisation Rate Calculation &amp; VisualisationCalculate and show main KPIs to user in the indicator screenAgregate categorization data and calculate the % of downtimes categorized and show it in the indicator screen</v>
      </c>
      <c r="L578" s="3"/>
      <c r="M578" s="3"/>
      <c r="N578" s="3"/>
      <c r="O578" s="3"/>
      <c r="P578" s="3" t="s">
        <v>89</v>
      </c>
      <c r="Q578" s="3"/>
      <c r="R578" s="5"/>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c r="BQ578" s="19"/>
      <c r="BR578" s="19"/>
      <c r="BS578" s="19"/>
      <c r="BT578" s="19"/>
      <c r="BU578" s="19"/>
      <c r="BV578" s="19"/>
    </row>
    <row r="579" spans="1:74" ht="90" x14ac:dyDescent="0.25">
      <c r="A579" s="9" t="s">
        <v>77</v>
      </c>
      <c r="B579" s="14" t="s">
        <v>78</v>
      </c>
      <c r="C579" s="3" t="s">
        <v>2084</v>
      </c>
      <c r="D579" s="3" t="s">
        <v>2085</v>
      </c>
      <c r="E579" s="3" t="s">
        <v>2086</v>
      </c>
      <c r="F579" s="3" t="s">
        <v>2124</v>
      </c>
      <c r="G579" s="3" t="s">
        <v>2158</v>
      </c>
      <c r="H579" s="3" t="s">
        <v>2159</v>
      </c>
      <c r="I579" s="3" t="s">
        <v>2160</v>
      </c>
      <c r="J579" s="18" t="s">
        <v>2161</v>
      </c>
      <c r="K579" s="17" t="str">
        <f t="shared" ref="K579:K642" si="9">_xlfn.CONCAT(C579,D579,E579,F579,G579,H579,I579,J579)</f>
        <v>Brewing PerformanceBrewing performanceBrewhouseTime loss managementDowntime categorizationCategorization of ongoing time lossDowntime categorization logic and setupAllow user to categorize an ongoing time loss event</v>
      </c>
      <c r="L579" s="3"/>
      <c r="M579" s="3"/>
      <c r="N579" s="3"/>
      <c r="O579" s="3"/>
      <c r="P579" s="3" t="s">
        <v>155</v>
      </c>
      <c r="Q579" s="3"/>
      <c r="R579" s="5"/>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9"/>
      <c r="BR579" s="19"/>
      <c r="BS579" s="19"/>
      <c r="BT579" s="19"/>
      <c r="BU579" s="19"/>
      <c r="BV579" s="19"/>
    </row>
    <row r="580" spans="1:74" ht="90" x14ac:dyDescent="0.25">
      <c r="A580" s="9" t="s">
        <v>77</v>
      </c>
      <c r="B580" s="14" t="s">
        <v>78</v>
      </c>
      <c r="C580" s="3" t="s">
        <v>2084</v>
      </c>
      <c r="D580" s="3" t="s">
        <v>2085</v>
      </c>
      <c r="E580" s="3" t="s">
        <v>2093</v>
      </c>
      <c r="F580" s="3" t="s">
        <v>2124</v>
      </c>
      <c r="G580" s="3" t="s">
        <v>2158</v>
      </c>
      <c r="H580" s="3" t="s">
        <v>2159</v>
      </c>
      <c r="I580" s="3" t="s">
        <v>2160</v>
      </c>
      <c r="J580" s="18" t="s">
        <v>2161</v>
      </c>
      <c r="K580" s="17" t="str">
        <f t="shared" si="9"/>
        <v>Brewing PerformanceBrewing performanceFiltrationTime loss managementDowntime categorizationCategorization of ongoing time lossDowntime categorization logic and setupAllow user to categorize an ongoing time loss event</v>
      </c>
      <c r="L580" s="3"/>
      <c r="M580" s="3"/>
      <c r="N580" s="3"/>
      <c r="O580" s="3"/>
      <c r="P580" s="3" t="s">
        <v>89</v>
      </c>
      <c r="Q580" s="3"/>
      <c r="R580" s="5"/>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c r="BQ580" s="19"/>
      <c r="BR580" s="19"/>
      <c r="BS580" s="19"/>
      <c r="BT580" s="19"/>
      <c r="BU580" s="19"/>
      <c r="BV580" s="19"/>
    </row>
    <row r="581" spans="1:74" ht="90" x14ac:dyDescent="0.25">
      <c r="A581" s="9" t="s">
        <v>77</v>
      </c>
      <c r="B581" s="14" t="s">
        <v>78</v>
      </c>
      <c r="C581" s="3" t="s">
        <v>2084</v>
      </c>
      <c r="D581" s="3" t="s">
        <v>2085</v>
      </c>
      <c r="E581" s="3" t="s">
        <v>2095</v>
      </c>
      <c r="F581" s="3" t="s">
        <v>2124</v>
      </c>
      <c r="G581" s="3" t="s">
        <v>2158</v>
      </c>
      <c r="H581" s="3" t="s">
        <v>2159</v>
      </c>
      <c r="I581" s="3" t="s">
        <v>2160</v>
      </c>
      <c r="J581" s="18" t="s">
        <v>2161</v>
      </c>
      <c r="K581" s="17" t="str">
        <f t="shared" si="9"/>
        <v>Brewing PerformanceBrewing performanceFermentationTime loss managementDowntime categorizationCategorization of ongoing time lossDowntime categorization logic and setupAllow user to categorize an ongoing time loss event</v>
      </c>
      <c r="L581" s="3"/>
      <c r="M581" s="3"/>
      <c r="N581" s="3"/>
      <c r="O581" s="3"/>
      <c r="P581" s="3" t="s">
        <v>89</v>
      </c>
      <c r="Q581" s="3"/>
      <c r="R581" s="5"/>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c r="BQ581" s="19"/>
      <c r="BR581" s="19"/>
      <c r="BS581" s="19"/>
      <c r="BT581" s="19"/>
      <c r="BU581" s="19"/>
      <c r="BV581" s="19"/>
    </row>
    <row r="582" spans="1:74" ht="75" x14ac:dyDescent="0.25">
      <c r="A582" s="9" t="s">
        <v>77</v>
      </c>
      <c r="B582" s="14" t="s">
        <v>78</v>
      </c>
      <c r="C582" s="3" t="s">
        <v>2084</v>
      </c>
      <c r="D582" s="3" t="s">
        <v>2085</v>
      </c>
      <c r="E582" s="3" t="s">
        <v>2097</v>
      </c>
      <c r="F582" s="3" t="s">
        <v>2124</v>
      </c>
      <c r="G582" s="3" t="s">
        <v>2158</v>
      </c>
      <c r="H582" s="3" t="s">
        <v>2159</v>
      </c>
      <c r="I582" s="3" t="s">
        <v>2160</v>
      </c>
      <c r="J582" s="18" t="s">
        <v>2161</v>
      </c>
      <c r="K582" s="17" t="str">
        <f t="shared" si="9"/>
        <v>Brewing PerformanceBrewing performanceCold agingTime loss managementDowntime categorizationCategorization of ongoing time lossDowntime categorization logic and setupAllow user to categorize an ongoing time loss event</v>
      </c>
      <c r="L582" s="3"/>
      <c r="M582" s="3"/>
      <c r="N582" s="3"/>
      <c r="O582" s="3"/>
      <c r="P582" s="3" t="s">
        <v>89</v>
      </c>
      <c r="Q582" s="3"/>
      <c r="R582" s="5"/>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c r="BQ582" s="19"/>
      <c r="BR582" s="19"/>
      <c r="BS582" s="19"/>
      <c r="BT582" s="19"/>
      <c r="BU582" s="19"/>
      <c r="BV582" s="19"/>
    </row>
    <row r="583" spans="1:74" ht="75" x14ac:dyDescent="0.25">
      <c r="A583" s="9" t="s">
        <v>77</v>
      </c>
      <c r="B583" s="14" t="s">
        <v>78</v>
      </c>
      <c r="C583" s="3" t="s">
        <v>2084</v>
      </c>
      <c r="D583" s="3" t="s">
        <v>2085</v>
      </c>
      <c r="E583" s="3" t="s">
        <v>2099</v>
      </c>
      <c r="F583" s="3" t="s">
        <v>2124</v>
      </c>
      <c r="G583" s="3" t="s">
        <v>2158</v>
      </c>
      <c r="H583" s="3" t="s">
        <v>2159</v>
      </c>
      <c r="I583" s="3" t="s">
        <v>2160</v>
      </c>
      <c r="J583" s="18" t="s">
        <v>2161</v>
      </c>
      <c r="K583" s="17" t="str">
        <f t="shared" si="9"/>
        <v>Brewing PerformanceBrewing performanceCellars transfersTime loss managementDowntime categorizationCategorization of ongoing time lossDowntime categorization logic and setupAllow user to categorize an ongoing time loss event</v>
      </c>
      <c r="L583" s="3"/>
      <c r="M583" s="3"/>
      <c r="N583" s="3"/>
      <c r="O583" s="3"/>
      <c r="P583" s="3" t="s">
        <v>89</v>
      </c>
      <c r="Q583" s="3"/>
      <c r="R583" s="5"/>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9"/>
      <c r="BR583" s="19"/>
      <c r="BS583" s="19"/>
      <c r="BT583" s="19"/>
      <c r="BU583" s="19"/>
      <c r="BV583" s="19"/>
    </row>
    <row r="584" spans="1:74" ht="90" x14ac:dyDescent="0.25">
      <c r="A584" s="9" t="s">
        <v>77</v>
      </c>
      <c r="B584" s="14" t="s">
        <v>78</v>
      </c>
      <c r="C584" s="3" t="s">
        <v>2084</v>
      </c>
      <c r="D584" s="3" t="s">
        <v>2085</v>
      </c>
      <c r="E584" s="3" t="s">
        <v>2086</v>
      </c>
      <c r="F584" s="3" t="s">
        <v>2128</v>
      </c>
      <c r="G584" s="3" t="s">
        <v>2129</v>
      </c>
      <c r="H584" s="3" t="s">
        <v>2168</v>
      </c>
      <c r="I584" s="3" t="s">
        <v>2169</v>
      </c>
      <c r="J584" s="18" t="s">
        <v>2170</v>
      </c>
      <c r="K584" s="17" t="str">
        <f t="shared" si="9"/>
        <v>Brewing PerformanceBrewing performanceBrewhouseKPI/PI managementKPI &amp; PI trackingCollection of charts to track PIsPI calculation and graphs in the indicator screenDefine main Pis that each area needs to track, calculate the PIs and show to user in graphs in the indicator screen</v>
      </c>
      <c r="L584" s="3"/>
      <c r="M584" s="3"/>
      <c r="N584" s="3"/>
      <c r="O584" s="3"/>
      <c r="P584" s="3" t="s">
        <v>89</v>
      </c>
      <c r="Q584" s="3"/>
      <c r="R584" s="5"/>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9"/>
      <c r="BR584" s="19"/>
      <c r="BS584" s="19"/>
      <c r="BT584" s="19"/>
      <c r="BU584" s="19"/>
      <c r="BV584" s="19"/>
    </row>
    <row r="585" spans="1:74" ht="90" x14ac:dyDescent="0.25">
      <c r="A585" s="9" t="s">
        <v>77</v>
      </c>
      <c r="B585" s="14" t="s">
        <v>78</v>
      </c>
      <c r="C585" s="3" t="s">
        <v>2084</v>
      </c>
      <c r="D585" s="3" t="s">
        <v>2085</v>
      </c>
      <c r="E585" s="3" t="s">
        <v>2093</v>
      </c>
      <c r="F585" s="3" t="s">
        <v>2128</v>
      </c>
      <c r="G585" s="3" t="s">
        <v>2129</v>
      </c>
      <c r="H585" s="3" t="s">
        <v>2168</v>
      </c>
      <c r="I585" s="3" t="s">
        <v>2169</v>
      </c>
      <c r="J585" s="18" t="s">
        <v>2170</v>
      </c>
      <c r="K585" s="17" t="str">
        <f t="shared" si="9"/>
        <v>Brewing PerformanceBrewing performanceFiltrationKPI/PI managementKPI &amp; PI trackingCollection of charts to track PIsPI calculation and graphs in the indicator screenDefine main Pis that each area needs to track, calculate the PIs and show to user in graphs in the indicator screen</v>
      </c>
      <c r="L585" s="3"/>
      <c r="M585" s="3"/>
      <c r="N585" s="3"/>
      <c r="O585" s="3"/>
      <c r="P585" s="3" t="s">
        <v>89</v>
      </c>
      <c r="Q585" s="3"/>
      <c r="R585" s="5"/>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row>
    <row r="586" spans="1:74" ht="90" x14ac:dyDescent="0.25">
      <c r="A586" s="9" t="s">
        <v>77</v>
      </c>
      <c r="B586" s="14" t="s">
        <v>78</v>
      </c>
      <c r="C586" s="3" t="s">
        <v>2084</v>
      </c>
      <c r="D586" s="3" t="s">
        <v>2085</v>
      </c>
      <c r="E586" s="3" t="s">
        <v>2095</v>
      </c>
      <c r="F586" s="3" t="s">
        <v>2128</v>
      </c>
      <c r="G586" s="3" t="s">
        <v>2129</v>
      </c>
      <c r="H586" s="3" t="s">
        <v>2168</v>
      </c>
      <c r="I586" s="3" t="s">
        <v>2169</v>
      </c>
      <c r="J586" s="18" t="s">
        <v>2170</v>
      </c>
      <c r="K586" s="17" t="str">
        <f t="shared" si="9"/>
        <v>Brewing PerformanceBrewing performanceFermentationKPI/PI managementKPI &amp; PI trackingCollection of charts to track PIsPI calculation and graphs in the indicator screenDefine main Pis that each area needs to track, calculate the PIs and show to user in graphs in the indicator screen</v>
      </c>
      <c r="L586" s="3"/>
      <c r="M586" s="3"/>
      <c r="N586" s="3"/>
      <c r="O586" s="3"/>
      <c r="P586" s="3" t="s">
        <v>89</v>
      </c>
      <c r="Q586" s="3"/>
      <c r="R586" s="5"/>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row>
    <row r="587" spans="1:74" ht="90" x14ac:dyDescent="0.25">
      <c r="A587" s="9" t="s">
        <v>77</v>
      </c>
      <c r="B587" s="14" t="s">
        <v>78</v>
      </c>
      <c r="C587" s="3" t="s">
        <v>2084</v>
      </c>
      <c r="D587" s="3" t="s">
        <v>2085</v>
      </c>
      <c r="E587" s="3" t="s">
        <v>2097</v>
      </c>
      <c r="F587" s="3" t="s">
        <v>2128</v>
      </c>
      <c r="G587" s="3" t="s">
        <v>2129</v>
      </c>
      <c r="H587" s="3" t="s">
        <v>2168</v>
      </c>
      <c r="I587" s="3" t="s">
        <v>2169</v>
      </c>
      <c r="J587" s="18" t="s">
        <v>2170</v>
      </c>
      <c r="K587" s="17" t="str">
        <f t="shared" si="9"/>
        <v>Brewing PerformanceBrewing performanceCold agingKPI/PI managementKPI &amp; PI trackingCollection of charts to track PIsPI calculation and graphs in the indicator screenDefine main Pis that each area needs to track, calculate the PIs and show to user in graphs in the indicator screen</v>
      </c>
      <c r="L587" s="3"/>
      <c r="M587" s="3"/>
      <c r="N587" s="3"/>
      <c r="O587" s="3"/>
      <c r="P587" s="3" t="s">
        <v>89</v>
      </c>
      <c r="Q587" s="3"/>
      <c r="R587" s="5"/>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row>
    <row r="588" spans="1:74" ht="90" x14ac:dyDescent="0.25">
      <c r="A588" s="9" t="s">
        <v>77</v>
      </c>
      <c r="B588" s="14" t="s">
        <v>78</v>
      </c>
      <c r="C588" s="3" t="s">
        <v>2084</v>
      </c>
      <c r="D588" s="3" t="s">
        <v>2085</v>
      </c>
      <c r="E588" s="3" t="s">
        <v>2099</v>
      </c>
      <c r="F588" s="3" t="s">
        <v>2128</v>
      </c>
      <c r="G588" s="3" t="s">
        <v>2129</v>
      </c>
      <c r="H588" s="3" t="s">
        <v>2168</v>
      </c>
      <c r="I588" s="3" t="s">
        <v>2169</v>
      </c>
      <c r="J588" s="18" t="s">
        <v>2170</v>
      </c>
      <c r="K588" s="17" t="str">
        <f t="shared" si="9"/>
        <v>Brewing PerformanceBrewing performanceCellars transfersKPI/PI managementKPI &amp; PI trackingCollection of charts to track PIsPI calculation and graphs in the indicator screenDefine main Pis that each area needs to track, calculate the PIs and show to user in graphs in the indicator screen</v>
      </c>
      <c r="L588" s="3"/>
      <c r="M588" s="3"/>
      <c r="N588" s="3"/>
      <c r="O588" s="3"/>
      <c r="P588" s="3" t="s">
        <v>89</v>
      </c>
      <c r="Q588" s="3"/>
      <c r="R588" s="5"/>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9"/>
      <c r="BR588" s="19"/>
      <c r="BS588" s="19"/>
      <c r="BT588" s="19"/>
      <c r="BU588" s="19"/>
      <c r="BV588" s="19"/>
    </row>
    <row r="589" spans="1:74" ht="105" x14ac:dyDescent="0.25">
      <c r="A589" s="9" t="s">
        <v>77</v>
      </c>
      <c r="B589" s="14" t="s">
        <v>78</v>
      </c>
      <c r="C589" s="3" t="s">
        <v>2084</v>
      </c>
      <c r="D589" s="3" t="s">
        <v>2085</v>
      </c>
      <c r="E589" s="3" t="s">
        <v>81</v>
      </c>
      <c r="F589" s="3" t="s">
        <v>2124</v>
      </c>
      <c r="G589" s="3" t="s">
        <v>2177</v>
      </c>
      <c r="H589" s="3" t="s">
        <v>2178</v>
      </c>
      <c r="I589" s="3" t="s">
        <v>2179</v>
      </c>
      <c r="J589" s="18" t="s">
        <v>2180</v>
      </c>
      <c r="K589" s="17" t="str">
        <f t="shared" si="9"/>
        <v>Brewing PerformanceBrewing performanceGeneralTime loss managementDowntime creationCreate ongoing time loss automaticallyTime loss ongoing delayGenerate ongoing delay automatically after a predefined period of time to sign that the brewhouse is stoped and withou any batches</v>
      </c>
      <c r="L589" s="3"/>
      <c r="M589" s="3"/>
      <c r="N589" s="3"/>
      <c r="O589" s="3"/>
      <c r="P589" s="3" t="s">
        <v>89</v>
      </c>
      <c r="Q589" s="3"/>
      <c r="R589" s="5"/>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c r="BQ589" s="19"/>
      <c r="BR589" s="19"/>
      <c r="BS589" s="19"/>
      <c r="BT589" s="19"/>
      <c r="BU589" s="19"/>
      <c r="BV589" s="19"/>
    </row>
    <row r="590" spans="1:74" ht="105" x14ac:dyDescent="0.25">
      <c r="A590" s="9" t="s">
        <v>77</v>
      </c>
      <c r="B590" s="14" t="s">
        <v>78</v>
      </c>
      <c r="C590" s="3" t="s">
        <v>2084</v>
      </c>
      <c r="D590" s="3" t="s">
        <v>2085</v>
      </c>
      <c r="E590" s="3" t="s">
        <v>2093</v>
      </c>
      <c r="F590" s="3" t="s">
        <v>2124</v>
      </c>
      <c r="G590" s="3" t="s">
        <v>2177</v>
      </c>
      <c r="H590" s="3" t="s">
        <v>2183</v>
      </c>
      <c r="I590" s="3" t="s">
        <v>2179</v>
      </c>
      <c r="J590" s="18" t="s">
        <v>2180</v>
      </c>
      <c r="K590" s="17" t="str">
        <f t="shared" si="9"/>
        <v>Brewing PerformanceBrewing performanceFiltrationTime loss managementDowntime creationCreate speed loss downtime automaticallyTime loss ongoing delayGenerate ongoing delay automatically after a predefined period of time to sign that the brewhouse is stoped and withou any batches</v>
      </c>
      <c r="L590" s="3"/>
      <c r="M590" s="3"/>
      <c r="N590" s="3"/>
      <c r="O590" s="3"/>
      <c r="P590" s="3" t="s">
        <v>89</v>
      </c>
      <c r="Q590" s="3"/>
      <c r="R590" s="5"/>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row>
    <row r="591" spans="1:74" ht="105" x14ac:dyDescent="0.25">
      <c r="A591" s="9" t="s">
        <v>77</v>
      </c>
      <c r="B591" s="14" t="s">
        <v>78</v>
      </c>
      <c r="C591" s="3" t="s">
        <v>2084</v>
      </c>
      <c r="D591" s="3" t="s">
        <v>2085</v>
      </c>
      <c r="E591" s="3" t="s">
        <v>2095</v>
      </c>
      <c r="F591" s="3" t="s">
        <v>2124</v>
      </c>
      <c r="G591" s="3" t="s">
        <v>2177</v>
      </c>
      <c r="H591" s="3" t="s">
        <v>2183</v>
      </c>
      <c r="I591" s="3" t="s">
        <v>2179</v>
      </c>
      <c r="J591" s="18" t="s">
        <v>2180</v>
      </c>
      <c r="K591" s="17" t="str">
        <f t="shared" si="9"/>
        <v>Brewing PerformanceBrewing performanceFermentationTime loss managementDowntime creationCreate speed loss downtime automaticallyTime loss ongoing delayGenerate ongoing delay automatically after a predefined period of time to sign that the brewhouse is stoped and withou any batches</v>
      </c>
      <c r="L591" s="3"/>
      <c r="M591" s="3"/>
      <c r="N591" s="3"/>
      <c r="O591" s="3"/>
      <c r="P591" s="3" t="s">
        <v>89</v>
      </c>
      <c r="Q591" s="3"/>
      <c r="R591" s="5"/>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row>
    <row r="592" spans="1:74" ht="105" x14ac:dyDescent="0.25">
      <c r="A592" s="9" t="s">
        <v>77</v>
      </c>
      <c r="B592" s="14" t="s">
        <v>78</v>
      </c>
      <c r="C592" s="3" t="s">
        <v>2084</v>
      </c>
      <c r="D592" s="3" t="s">
        <v>2085</v>
      </c>
      <c r="E592" s="3" t="s">
        <v>2097</v>
      </c>
      <c r="F592" s="3" t="s">
        <v>2124</v>
      </c>
      <c r="G592" s="3" t="s">
        <v>2177</v>
      </c>
      <c r="H592" s="3" t="s">
        <v>2183</v>
      </c>
      <c r="I592" s="3" t="s">
        <v>2179</v>
      </c>
      <c r="J592" s="18" t="s">
        <v>2180</v>
      </c>
      <c r="K592" s="17" t="str">
        <f t="shared" si="9"/>
        <v>Brewing PerformanceBrewing performanceCold agingTime loss managementDowntime creationCreate speed loss downtime automaticallyTime loss ongoing delayGenerate ongoing delay automatically after a predefined period of time to sign that the brewhouse is stoped and withou any batches</v>
      </c>
      <c r="L592" s="3"/>
      <c r="M592" s="3"/>
      <c r="N592" s="3"/>
      <c r="O592" s="3"/>
      <c r="P592" s="3" t="s">
        <v>89</v>
      </c>
      <c r="Q592" s="3"/>
      <c r="R592" s="5"/>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row>
    <row r="593" spans="1:74" ht="105" x14ac:dyDescent="0.25">
      <c r="A593" s="9" t="s">
        <v>77</v>
      </c>
      <c r="B593" s="14" t="s">
        <v>78</v>
      </c>
      <c r="C593" s="3" t="s">
        <v>2084</v>
      </c>
      <c r="D593" s="3" t="s">
        <v>2085</v>
      </c>
      <c r="E593" s="3" t="s">
        <v>2099</v>
      </c>
      <c r="F593" s="3" t="s">
        <v>2124</v>
      </c>
      <c r="G593" s="3" t="s">
        <v>2177</v>
      </c>
      <c r="H593" s="3" t="s">
        <v>2183</v>
      </c>
      <c r="I593" s="3" t="s">
        <v>2179</v>
      </c>
      <c r="J593" s="18" t="s">
        <v>2180</v>
      </c>
      <c r="K593" s="17" t="str">
        <f t="shared" si="9"/>
        <v>Brewing PerformanceBrewing performanceCellars transfersTime loss managementDowntime creationCreate speed loss downtime automaticallyTime loss ongoing delayGenerate ongoing delay automatically after a predefined period of time to sign that the brewhouse is stoped and withou any batches</v>
      </c>
      <c r="L593" s="3"/>
      <c r="M593" s="3"/>
      <c r="N593" s="3"/>
      <c r="O593" s="3"/>
      <c r="P593" s="3" t="s">
        <v>89</v>
      </c>
      <c r="Q593" s="3"/>
      <c r="R593" s="5"/>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c r="BQ593" s="19"/>
      <c r="BR593" s="19"/>
      <c r="BS593" s="19"/>
      <c r="BT593" s="19"/>
      <c r="BU593" s="19"/>
      <c r="BV593" s="19"/>
    </row>
    <row r="594" spans="1:74" ht="90" x14ac:dyDescent="0.25">
      <c r="A594" s="9" t="s">
        <v>77</v>
      </c>
      <c r="B594" s="14" t="s">
        <v>78</v>
      </c>
      <c r="C594" s="3" t="s">
        <v>2084</v>
      </c>
      <c r="D594" s="3" t="s">
        <v>2085</v>
      </c>
      <c r="E594" s="3" t="s">
        <v>2086</v>
      </c>
      <c r="F594" s="3" t="s">
        <v>2182</v>
      </c>
      <c r="G594" s="3" t="s">
        <v>2177</v>
      </c>
      <c r="H594" s="3" t="s">
        <v>2189</v>
      </c>
      <c r="I594" s="3" t="s">
        <v>2190</v>
      </c>
      <c r="J594" s="18" t="s">
        <v>2191</v>
      </c>
      <c r="K594" s="17" t="str">
        <f t="shared" si="9"/>
        <v>Brewing PerformanceBrewing performanceBrewhouseSpeed loss managementDowntime creationCreate speed loss downtime manuallyManual speed loss downtime creationManual creation of a speed loss downtime that has occurred and ended</v>
      </c>
      <c r="L594" s="3"/>
      <c r="M594" s="3"/>
      <c r="N594" s="3"/>
      <c r="O594" s="3"/>
      <c r="P594" s="3" t="s">
        <v>89</v>
      </c>
      <c r="Q594" s="3"/>
      <c r="R594" s="5"/>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9"/>
      <c r="BR594" s="19"/>
      <c r="BS594" s="19"/>
      <c r="BT594" s="19"/>
      <c r="BU594" s="19"/>
      <c r="BV594" s="19"/>
    </row>
    <row r="595" spans="1:74" ht="90" x14ac:dyDescent="0.25">
      <c r="A595" s="9" t="s">
        <v>77</v>
      </c>
      <c r="B595" s="14" t="s">
        <v>78</v>
      </c>
      <c r="C595" s="3" t="s">
        <v>2084</v>
      </c>
      <c r="D595" s="3" t="s">
        <v>2085</v>
      </c>
      <c r="E595" s="3" t="s">
        <v>2093</v>
      </c>
      <c r="F595" s="3" t="s">
        <v>2124</v>
      </c>
      <c r="G595" s="3" t="s">
        <v>2177</v>
      </c>
      <c r="H595" s="3" t="s">
        <v>2189</v>
      </c>
      <c r="I595" s="3" t="s">
        <v>2190</v>
      </c>
      <c r="J595" s="18" t="s">
        <v>2191</v>
      </c>
      <c r="K595" s="17" t="str">
        <f t="shared" si="9"/>
        <v>Brewing PerformanceBrewing performanceFiltrationTime loss managementDowntime creationCreate speed loss downtime manuallyManual speed loss downtime creationManual creation of a speed loss downtime that has occurred and ended</v>
      </c>
      <c r="L595" s="3"/>
      <c r="M595" s="3"/>
      <c r="N595" s="3"/>
      <c r="O595" s="3"/>
      <c r="P595" s="3" t="s">
        <v>89</v>
      </c>
      <c r="Q595" s="3"/>
      <c r="R595" s="5"/>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9"/>
      <c r="BR595" s="19"/>
      <c r="BS595" s="19"/>
      <c r="BT595" s="19"/>
      <c r="BU595" s="19"/>
      <c r="BV595" s="19"/>
    </row>
    <row r="596" spans="1:74" ht="90" x14ac:dyDescent="0.25">
      <c r="A596" s="9" t="s">
        <v>77</v>
      </c>
      <c r="B596" s="14" t="s">
        <v>78</v>
      </c>
      <c r="C596" s="3" t="s">
        <v>2084</v>
      </c>
      <c r="D596" s="3" t="s">
        <v>2085</v>
      </c>
      <c r="E596" s="3" t="s">
        <v>2095</v>
      </c>
      <c r="F596" s="3" t="s">
        <v>2124</v>
      </c>
      <c r="G596" s="3" t="s">
        <v>2177</v>
      </c>
      <c r="H596" s="3" t="s">
        <v>2189</v>
      </c>
      <c r="I596" s="3" t="s">
        <v>2190</v>
      </c>
      <c r="J596" s="18" t="s">
        <v>2191</v>
      </c>
      <c r="K596" s="17" t="str">
        <f t="shared" si="9"/>
        <v>Brewing PerformanceBrewing performanceFermentationTime loss managementDowntime creationCreate speed loss downtime manuallyManual speed loss downtime creationManual creation of a speed loss downtime that has occurred and ended</v>
      </c>
      <c r="L596" s="3"/>
      <c r="M596" s="3"/>
      <c r="N596" s="3"/>
      <c r="O596" s="3"/>
      <c r="P596" s="3" t="s">
        <v>89</v>
      </c>
      <c r="Q596" s="3"/>
      <c r="R596" s="5"/>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9"/>
      <c r="BR596" s="19"/>
      <c r="BS596" s="19"/>
      <c r="BT596" s="19"/>
      <c r="BU596" s="19"/>
      <c r="BV596" s="19"/>
    </row>
    <row r="597" spans="1:74" ht="90" x14ac:dyDescent="0.25">
      <c r="A597" s="9" t="s">
        <v>77</v>
      </c>
      <c r="B597" s="14" t="s">
        <v>78</v>
      </c>
      <c r="C597" s="3" t="s">
        <v>2084</v>
      </c>
      <c r="D597" s="3" t="s">
        <v>2085</v>
      </c>
      <c r="E597" s="3" t="s">
        <v>2097</v>
      </c>
      <c r="F597" s="3" t="s">
        <v>2124</v>
      </c>
      <c r="G597" s="3" t="s">
        <v>2177</v>
      </c>
      <c r="H597" s="3" t="s">
        <v>2189</v>
      </c>
      <c r="I597" s="3" t="s">
        <v>2190</v>
      </c>
      <c r="J597" s="18" t="s">
        <v>2191</v>
      </c>
      <c r="K597" s="17" t="str">
        <f t="shared" si="9"/>
        <v>Brewing PerformanceBrewing performanceCold agingTime loss managementDowntime creationCreate speed loss downtime manuallyManual speed loss downtime creationManual creation of a speed loss downtime that has occurred and ended</v>
      </c>
      <c r="L597" s="3"/>
      <c r="M597" s="3"/>
      <c r="N597" s="3"/>
      <c r="O597" s="3"/>
      <c r="P597" s="3" t="s">
        <v>89</v>
      </c>
      <c r="Q597" s="3"/>
      <c r="R597" s="5"/>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9"/>
      <c r="BR597" s="19"/>
      <c r="BS597" s="19"/>
      <c r="BT597" s="19"/>
      <c r="BU597" s="19"/>
      <c r="BV597" s="19"/>
    </row>
    <row r="598" spans="1:74" ht="90" x14ac:dyDescent="0.25">
      <c r="A598" s="9" t="s">
        <v>77</v>
      </c>
      <c r="B598" s="14" t="s">
        <v>78</v>
      </c>
      <c r="C598" s="3" t="s">
        <v>2084</v>
      </c>
      <c r="D598" s="3" t="s">
        <v>2085</v>
      </c>
      <c r="E598" s="3" t="s">
        <v>2099</v>
      </c>
      <c r="F598" s="3" t="s">
        <v>2124</v>
      </c>
      <c r="G598" s="3" t="s">
        <v>2177</v>
      </c>
      <c r="H598" s="3" t="s">
        <v>2189</v>
      </c>
      <c r="I598" s="3" t="s">
        <v>2190</v>
      </c>
      <c r="J598" s="18" t="s">
        <v>2191</v>
      </c>
      <c r="K598" s="17" t="str">
        <f t="shared" si="9"/>
        <v>Brewing PerformanceBrewing performanceCellars transfersTime loss managementDowntime creationCreate speed loss downtime manuallyManual speed loss downtime creationManual creation of a speed loss downtime that has occurred and ended</v>
      </c>
      <c r="L598" s="3"/>
      <c r="M598" s="3"/>
      <c r="N598" s="3"/>
      <c r="O598" s="3"/>
      <c r="P598" s="3" t="s">
        <v>89</v>
      </c>
      <c r="Q598" s="3"/>
      <c r="R598" s="5"/>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9"/>
      <c r="BR598" s="19"/>
      <c r="BS598" s="19"/>
      <c r="BT598" s="19"/>
      <c r="BU598" s="19"/>
      <c r="BV598" s="19"/>
    </row>
    <row r="599" spans="1:74" ht="120" x14ac:dyDescent="0.25">
      <c r="A599" s="9" t="s">
        <v>77</v>
      </c>
      <c r="B599" s="14" t="s">
        <v>78</v>
      </c>
      <c r="C599" s="3" t="s">
        <v>2084</v>
      </c>
      <c r="D599" s="3" t="s">
        <v>2085</v>
      </c>
      <c r="E599" s="3" t="s">
        <v>2086</v>
      </c>
      <c r="F599" s="3" t="s">
        <v>2124</v>
      </c>
      <c r="G599" s="3" t="s">
        <v>2177</v>
      </c>
      <c r="H599" s="3" t="s">
        <v>2197</v>
      </c>
      <c r="I599" s="3" t="s">
        <v>2198</v>
      </c>
      <c r="J599" s="18" t="s">
        <v>2199</v>
      </c>
      <c r="K599" s="17" t="str">
        <f t="shared" si="9"/>
        <v>Brewing PerformanceBrewing performanceBrewhouseTime loss managementDowntime creationCreate time loss downtime automaticallyAutomatic time loss downtime creationAutomatic creation of a downtime/delay that has occurred and ended. The user must highlight the order number, scada ID (if needed), brand and start/stop time.</v>
      </c>
      <c r="L599" s="3"/>
      <c r="M599" s="3"/>
      <c r="N599" s="3"/>
      <c r="O599" s="3"/>
      <c r="P599" s="3" t="s">
        <v>155</v>
      </c>
      <c r="Q599" s="3"/>
      <c r="R599" s="5"/>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9"/>
      <c r="BR599" s="19"/>
      <c r="BS599" s="19"/>
      <c r="BT599" s="19"/>
      <c r="BU599" s="19"/>
      <c r="BV599" s="19"/>
    </row>
    <row r="600" spans="1:74" ht="120" x14ac:dyDescent="0.25">
      <c r="A600" s="9" t="s">
        <v>77</v>
      </c>
      <c r="B600" s="14" t="s">
        <v>78</v>
      </c>
      <c r="C600" s="3" t="s">
        <v>2084</v>
      </c>
      <c r="D600" s="3" t="s">
        <v>2085</v>
      </c>
      <c r="E600" s="3" t="s">
        <v>2093</v>
      </c>
      <c r="F600" s="3" t="s">
        <v>2124</v>
      </c>
      <c r="G600" s="3" t="s">
        <v>2177</v>
      </c>
      <c r="H600" s="3" t="s">
        <v>2197</v>
      </c>
      <c r="I600" s="3" t="s">
        <v>2198</v>
      </c>
      <c r="J600" s="18" t="s">
        <v>2199</v>
      </c>
      <c r="K600" s="17" t="str">
        <f t="shared" si="9"/>
        <v>Brewing PerformanceBrewing performanceFiltrationTime loss managementDowntime creationCreate time loss downtime automaticallyAutomatic time loss downtime creationAutomatic creation of a downtime/delay that has occurred and ended. The user must highlight the order number, scada ID (if needed), brand and start/stop time.</v>
      </c>
      <c r="L600" s="3"/>
      <c r="M600" s="3"/>
      <c r="N600" s="3"/>
      <c r="O600" s="3"/>
      <c r="P600" s="3" t="s">
        <v>89</v>
      </c>
      <c r="Q600" s="3"/>
      <c r="R600" s="5"/>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9"/>
      <c r="BR600" s="19"/>
      <c r="BS600" s="19"/>
      <c r="BT600" s="19"/>
      <c r="BU600" s="19"/>
      <c r="BV600" s="19"/>
    </row>
    <row r="601" spans="1:74" ht="120" x14ac:dyDescent="0.25">
      <c r="A601" s="9" t="s">
        <v>77</v>
      </c>
      <c r="B601" s="14" t="s">
        <v>78</v>
      </c>
      <c r="C601" s="3" t="s">
        <v>2084</v>
      </c>
      <c r="D601" s="3" t="s">
        <v>2085</v>
      </c>
      <c r="E601" s="3" t="s">
        <v>2095</v>
      </c>
      <c r="F601" s="3" t="s">
        <v>2124</v>
      </c>
      <c r="G601" s="3" t="s">
        <v>2177</v>
      </c>
      <c r="H601" s="3" t="s">
        <v>2197</v>
      </c>
      <c r="I601" s="3" t="s">
        <v>2198</v>
      </c>
      <c r="J601" s="18" t="s">
        <v>2199</v>
      </c>
      <c r="K601" s="17" t="str">
        <f t="shared" si="9"/>
        <v>Brewing PerformanceBrewing performanceFermentationTime loss managementDowntime creationCreate time loss downtime automaticallyAutomatic time loss downtime creationAutomatic creation of a downtime/delay that has occurred and ended. The user must highlight the order number, scada ID (if needed), brand and start/stop time.</v>
      </c>
      <c r="L601" s="3"/>
      <c r="M601" s="3"/>
      <c r="N601" s="3"/>
      <c r="O601" s="3"/>
      <c r="P601" s="3" t="s">
        <v>89</v>
      </c>
      <c r="Q601" s="3"/>
      <c r="R601" s="5"/>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row>
    <row r="602" spans="1:74" ht="120" x14ac:dyDescent="0.25">
      <c r="A602" s="9" t="s">
        <v>77</v>
      </c>
      <c r="B602" s="14" t="s">
        <v>78</v>
      </c>
      <c r="C602" s="3" t="s">
        <v>2084</v>
      </c>
      <c r="D602" s="3" t="s">
        <v>2085</v>
      </c>
      <c r="E602" s="3" t="s">
        <v>2097</v>
      </c>
      <c r="F602" s="3" t="s">
        <v>2124</v>
      </c>
      <c r="G602" s="3" t="s">
        <v>2177</v>
      </c>
      <c r="H602" s="3" t="s">
        <v>2197</v>
      </c>
      <c r="I602" s="3" t="s">
        <v>2198</v>
      </c>
      <c r="J602" s="18" t="s">
        <v>2199</v>
      </c>
      <c r="K602" s="17" t="str">
        <f t="shared" si="9"/>
        <v>Brewing PerformanceBrewing performanceCold agingTime loss managementDowntime creationCreate time loss downtime automaticallyAutomatic time loss downtime creationAutomatic creation of a downtime/delay that has occurred and ended. The user must highlight the order number, scada ID (if needed), brand and start/stop time.</v>
      </c>
      <c r="L602" s="3"/>
      <c r="M602" s="3"/>
      <c r="N602" s="3"/>
      <c r="O602" s="3"/>
      <c r="P602" s="3" t="s">
        <v>89</v>
      </c>
      <c r="Q602" s="3"/>
      <c r="R602" s="5"/>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row>
    <row r="603" spans="1:74" ht="120" x14ac:dyDescent="0.25">
      <c r="A603" s="9" t="s">
        <v>77</v>
      </c>
      <c r="B603" s="14" t="s">
        <v>78</v>
      </c>
      <c r="C603" s="3" t="s">
        <v>2084</v>
      </c>
      <c r="D603" s="3" t="s">
        <v>2085</v>
      </c>
      <c r="E603" s="3" t="s">
        <v>2099</v>
      </c>
      <c r="F603" s="3" t="s">
        <v>2124</v>
      </c>
      <c r="G603" s="3" t="s">
        <v>2177</v>
      </c>
      <c r="H603" s="3" t="s">
        <v>2197</v>
      </c>
      <c r="I603" s="3" t="s">
        <v>2198</v>
      </c>
      <c r="J603" s="18" t="s">
        <v>2199</v>
      </c>
      <c r="K603" s="17" t="str">
        <f t="shared" si="9"/>
        <v>Brewing PerformanceBrewing performanceCellars transfersTime loss managementDowntime creationCreate time loss downtime automaticallyAutomatic time loss downtime creationAutomatic creation of a downtime/delay that has occurred and ended. The user must highlight the order number, scada ID (if needed), brand and start/stop time.</v>
      </c>
      <c r="L603" s="3"/>
      <c r="M603" s="3"/>
      <c r="N603" s="3"/>
      <c r="O603" s="3"/>
      <c r="P603" s="3" t="s">
        <v>89</v>
      </c>
      <c r="Q603" s="3"/>
      <c r="R603" s="5"/>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row>
    <row r="604" spans="1:74" ht="120" x14ac:dyDescent="0.25">
      <c r="A604" s="9" t="s">
        <v>77</v>
      </c>
      <c r="B604" s="14" t="s">
        <v>78</v>
      </c>
      <c r="C604" s="3" t="s">
        <v>2084</v>
      </c>
      <c r="D604" s="3" t="s">
        <v>2085</v>
      </c>
      <c r="E604" s="3" t="s">
        <v>2093</v>
      </c>
      <c r="F604" s="3" t="s">
        <v>2118</v>
      </c>
      <c r="G604" s="3" t="s">
        <v>2177</v>
      </c>
      <c r="H604" s="3" t="s">
        <v>2205</v>
      </c>
      <c r="I604" s="3" t="s">
        <v>2206</v>
      </c>
      <c r="J604" s="18" t="s">
        <v>2207</v>
      </c>
      <c r="K604" s="17" t="str">
        <f t="shared" si="9"/>
        <v>Brewing PerformanceBrewing performanceFiltrationQuality loss managementDowntime creationCreate quality loss downtime automaticallyAutomatic quality loss downtime automaticallyAutomatic creation of a quality loss downtime/delay that has occurred and ended. The user must highlight the order number, scada ID (if needed), brand and start/stop time.</v>
      </c>
      <c r="L604" s="3"/>
      <c r="M604" s="3"/>
      <c r="N604" s="3"/>
      <c r="O604" s="3"/>
      <c r="P604" s="3" t="s">
        <v>89</v>
      </c>
      <c r="Q604" s="3"/>
      <c r="R604" s="5"/>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row>
    <row r="605" spans="1:74" ht="120" x14ac:dyDescent="0.25">
      <c r="A605" s="9" t="s">
        <v>77</v>
      </c>
      <c r="B605" s="14" t="s">
        <v>78</v>
      </c>
      <c r="C605" s="3" t="s">
        <v>2084</v>
      </c>
      <c r="D605" s="3" t="s">
        <v>2085</v>
      </c>
      <c r="E605" s="3" t="s">
        <v>2093</v>
      </c>
      <c r="F605" s="3" t="s">
        <v>2118</v>
      </c>
      <c r="G605" s="3" t="s">
        <v>2177</v>
      </c>
      <c r="H605" s="3" t="s">
        <v>2209</v>
      </c>
      <c r="I605" s="3" t="s">
        <v>2210</v>
      </c>
      <c r="J605" s="18" t="s">
        <v>2211</v>
      </c>
      <c r="K605" s="17" t="str">
        <f t="shared" si="9"/>
        <v>Brewing PerformanceBrewing performanceFiltrationQuality loss managementDowntime creationCreate quality loss downtime manuallyManually create quality loss downtimes automaticallyManual creation of a quality loss downtime/delay that has occurred and ended. The user must highlight the order number, scada ID (if needed), brand and start/stop time.</v>
      </c>
      <c r="L605" s="3"/>
      <c r="M605" s="3"/>
      <c r="N605" s="3"/>
      <c r="O605" s="3"/>
      <c r="P605" s="3" t="s">
        <v>89</v>
      </c>
      <c r="Q605" s="3"/>
      <c r="R605" s="5"/>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row>
    <row r="606" spans="1:74" ht="105" x14ac:dyDescent="0.25">
      <c r="A606" s="9" t="s">
        <v>77</v>
      </c>
      <c r="B606" s="14" t="s">
        <v>78</v>
      </c>
      <c r="C606" s="3" t="s">
        <v>2084</v>
      </c>
      <c r="D606" s="3" t="s">
        <v>2085</v>
      </c>
      <c r="E606" s="3" t="s">
        <v>2086</v>
      </c>
      <c r="F606" s="3" t="s">
        <v>2124</v>
      </c>
      <c r="G606" s="3" t="s">
        <v>2177</v>
      </c>
      <c r="H606" s="3" t="s">
        <v>2213</v>
      </c>
      <c r="I606" s="3" t="s">
        <v>2214</v>
      </c>
      <c r="J606" s="18" t="s">
        <v>2215</v>
      </c>
      <c r="K606" s="17" t="str">
        <f t="shared" si="9"/>
        <v>Brewing PerformanceBrewing performanceBrewhouseTime loss managementDowntime creationCreate time loss downtime manuallyManually create time loss downtimeManual creation of a downtime/delay that has occurred and ended. The delay will highlight order number, scada ID, brand and start/stop time.</v>
      </c>
      <c r="L606" s="3"/>
      <c r="M606" s="3"/>
      <c r="N606" s="3"/>
      <c r="O606" s="3"/>
      <c r="P606" s="3" t="s">
        <v>155</v>
      </c>
      <c r="Q606" s="3"/>
      <c r="R606" s="5"/>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row>
    <row r="607" spans="1:74" ht="105" x14ac:dyDescent="0.25">
      <c r="A607" s="9" t="s">
        <v>77</v>
      </c>
      <c r="B607" s="14" t="s">
        <v>78</v>
      </c>
      <c r="C607" s="3" t="s">
        <v>2084</v>
      </c>
      <c r="D607" s="3" t="s">
        <v>2085</v>
      </c>
      <c r="E607" s="3" t="s">
        <v>2093</v>
      </c>
      <c r="F607" s="3" t="s">
        <v>2124</v>
      </c>
      <c r="G607" s="3" t="s">
        <v>2177</v>
      </c>
      <c r="H607" s="3" t="s">
        <v>2213</v>
      </c>
      <c r="I607" s="3" t="s">
        <v>2214</v>
      </c>
      <c r="J607" s="18" t="s">
        <v>2215</v>
      </c>
      <c r="K607" s="17" t="str">
        <f t="shared" si="9"/>
        <v>Brewing PerformanceBrewing performanceFiltrationTime loss managementDowntime creationCreate time loss downtime manuallyManually create time loss downtimeManual creation of a downtime/delay that has occurred and ended. The delay will highlight order number, scada ID, brand and start/stop time.</v>
      </c>
      <c r="L607" s="3"/>
      <c r="M607" s="3"/>
      <c r="N607" s="3"/>
      <c r="O607" s="3"/>
      <c r="P607" s="3" t="s">
        <v>89</v>
      </c>
      <c r="Q607" s="3"/>
      <c r="R607" s="5"/>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row>
    <row r="608" spans="1:74" ht="105" x14ac:dyDescent="0.25">
      <c r="A608" s="9" t="s">
        <v>77</v>
      </c>
      <c r="B608" s="14" t="s">
        <v>78</v>
      </c>
      <c r="C608" s="3" t="s">
        <v>2084</v>
      </c>
      <c r="D608" s="3" t="s">
        <v>2085</v>
      </c>
      <c r="E608" s="3" t="s">
        <v>2095</v>
      </c>
      <c r="F608" s="3" t="s">
        <v>2124</v>
      </c>
      <c r="G608" s="3" t="s">
        <v>2177</v>
      </c>
      <c r="H608" s="3" t="s">
        <v>2213</v>
      </c>
      <c r="I608" s="3" t="s">
        <v>2214</v>
      </c>
      <c r="J608" s="18" t="s">
        <v>2215</v>
      </c>
      <c r="K608" s="17" t="str">
        <f t="shared" si="9"/>
        <v>Brewing PerformanceBrewing performanceFermentationTime loss managementDowntime creationCreate time loss downtime manuallyManually create time loss downtimeManual creation of a downtime/delay that has occurred and ended. The delay will highlight order number, scada ID, brand and start/stop time.</v>
      </c>
      <c r="L608" s="3"/>
      <c r="M608" s="3"/>
      <c r="N608" s="3"/>
      <c r="O608" s="3"/>
      <c r="P608" s="3" t="s">
        <v>89</v>
      </c>
      <c r="Q608" s="3"/>
      <c r="R608" s="5"/>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row>
    <row r="609" spans="1:74" ht="90" x14ac:dyDescent="0.25">
      <c r="A609" s="9" t="s">
        <v>77</v>
      </c>
      <c r="B609" s="14" t="s">
        <v>78</v>
      </c>
      <c r="C609" s="3" t="s">
        <v>2084</v>
      </c>
      <c r="D609" s="3" t="s">
        <v>2085</v>
      </c>
      <c r="E609" s="3" t="s">
        <v>2093</v>
      </c>
      <c r="F609" s="3" t="s">
        <v>2118</v>
      </c>
      <c r="G609" s="3" t="s">
        <v>2119</v>
      </c>
      <c r="H609" s="3" t="s">
        <v>2219</v>
      </c>
      <c r="I609" s="3" t="s">
        <v>2220</v>
      </c>
      <c r="J609" s="18" t="s">
        <v>2221</v>
      </c>
      <c r="K609" s="17" t="str">
        <f t="shared" si="9"/>
        <v>Brewing PerformanceBrewing performanceFiltrationQuality loss managementDowntime editionSplit quality loss downtime into 2 or more downtimesSplit downtimeAllow user to split a downtime into 2 or more causes</v>
      </c>
      <c r="L609" s="3"/>
      <c r="M609" s="3"/>
      <c r="N609" s="3"/>
      <c r="O609" s="3"/>
      <c r="P609" s="3" t="s">
        <v>89</v>
      </c>
      <c r="Q609" s="3"/>
      <c r="R609" s="5"/>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row>
    <row r="610" spans="1:74" ht="105" x14ac:dyDescent="0.25">
      <c r="A610" s="9" t="s">
        <v>77</v>
      </c>
      <c r="B610" s="14" t="s">
        <v>78</v>
      </c>
      <c r="C610" s="3" t="s">
        <v>2084</v>
      </c>
      <c r="D610" s="3" t="s">
        <v>2085</v>
      </c>
      <c r="E610" s="3" t="s">
        <v>2097</v>
      </c>
      <c r="F610" s="3" t="s">
        <v>2124</v>
      </c>
      <c r="G610" s="3" t="s">
        <v>2177</v>
      </c>
      <c r="H610" s="3" t="s">
        <v>2213</v>
      </c>
      <c r="I610" s="3" t="s">
        <v>2214</v>
      </c>
      <c r="J610" s="18" t="s">
        <v>2215</v>
      </c>
      <c r="K610" s="17" t="str">
        <f t="shared" si="9"/>
        <v>Brewing PerformanceBrewing performanceCold agingTime loss managementDowntime creationCreate time loss downtime manuallyManually create time loss downtimeManual creation of a downtime/delay that has occurred and ended. The delay will highlight order number, scada ID, brand and start/stop time.</v>
      </c>
      <c r="L610" s="3"/>
      <c r="M610" s="3"/>
      <c r="N610" s="3"/>
      <c r="O610" s="3"/>
      <c r="P610" s="3" t="s">
        <v>89</v>
      </c>
      <c r="Q610" s="3"/>
      <c r="R610" s="5"/>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row>
    <row r="611" spans="1:74" ht="105" x14ac:dyDescent="0.25">
      <c r="A611" s="9" t="s">
        <v>77</v>
      </c>
      <c r="B611" s="14" t="s">
        <v>78</v>
      </c>
      <c r="C611" s="3" t="s">
        <v>2084</v>
      </c>
      <c r="D611" s="3" t="s">
        <v>2085</v>
      </c>
      <c r="E611" s="3" t="s">
        <v>2099</v>
      </c>
      <c r="F611" s="3" t="s">
        <v>2124</v>
      </c>
      <c r="G611" s="3" t="s">
        <v>2177</v>
      </c>
      <c r="H611" s="3" t="s">
        <v>2213</v>
      </c>
      <c r="I611" s="3" t="s">
        <v>2214</v>
      </c>
      <c r="J611" s="18" t="s">
        <v>2215</v>
      </c>
      <c r="K611" s="17" t="str">
        <f t="shared" si="9"/>
        <v>Brewing PerformanceBrewing performanceCellars transfersTime loss managementDowntime creationCreate time loss downtime manuallyManually create time loss downtimeManual creation of a downtime/delay that has occurred and ended. The delay will highlight order number, scada ID, brand and start/stop time.</v>
      </c>
      <c r="L611" s="3"/>
      <c r="M611" s="3"/>
      <c r="N611" s="3"/>
      <c r="O611" s="3"/>
      <c r="P611" s="3" t="s">
        <v>89</v>
      </c>
      <c r="Q611" s="3"/>
      <c r="R611" s="5"/>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row>
    <row r="612" spans="1:74" ht="90" x14ac:dyDescent="0.25">
      <c r="A612" s="9" t="s">
        <v>77</v>
      </c>
      <c r="B612" s="14" t="s">
        <v>78</v>
      </c>
      <c r="C612" s="3" t="s">
        <v>2084</v>
      </c>
      <c r="D612" s="3" t="s">
        <v>2085</v>
      </c>
      <c r="E612" s="3" t="s">
        <v>81</v>
      </c>
      <c r="F612" s="3" t="s">
        <v>2128</v>
      </c>
      <c r="G612" s="3" t="s">
        <v>2129</v>
      </c>
      <c r="H612" s="3" t="s">
        <v>2225</v>
      </c>
      <c r="I612" s="3" t="s">
        <v>2226</v>
      </c>
      <c r="J612" s="18" t="s">
        <v>2227</v>
      </c>
      <c r="K612" s="17" t="str">
        <f t="shared" si="9"/>
        <v>Brewing PerformanceBrewing performanceGeneralKPI/PI managementKPI &amp; PI trackingDaily Time Loss (or other period) (in BMS)Card with total daily time loss in the indicator screenCalculate daily time loss (sum of all downtime time) and input it in the indicator screen</v>
      </c>
      <c r="L612" s="3"/>
      <c r="M612" s="3"/>
      <c r="N612" s="3"/>
      <c r="O612" s="3"/>
      <c r="P612" s="3" t="s">
        <v>89</v>
      </c>
      <c r="Q612" s="3"/>
      <c r="R612" s="5"/>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row>
    <row r="613" spans="1:74" ht="90" x14ac:dyDescent="0.25">
      <c r="A613" s="9" t="s">
        <v>77</v>
      </c>
      <c r="B613" s="14" t="s">
        <v>78</v>
      </c>
      <c r="C613" s="3" t="s">
        <v>2084</v>
      </c>
      <c r="D613" s="3" t="s">
        <v>2085</v>
      </c>
      <c r="E613" s="3" t="s">
        <v>2093</v>
      </c>
      <c r="F613" s="3" t="s">
        <v>2118</v>
      </c>
      <c r="G613" s="3" t="s">
        <v>2119</v>
      </c>
      <c r="H613" s="3" t="s">
        <v>2229</v>
      </c>
      <c r="I613" s="3" t="s">
        <v>2230</v>
      </c>
      <c r="J613" s="18" t="s">
        <v>2231</v>
      </c>
      <c r="K613" s="17" t="str">
        <f t="shared" si="9"/>
        <v>Brewing PerformanceBrewing performanceFiltrationQuality loss managementDowntime editionDelete and edit quality loss loss downtimesQualit loss downtimes edition and deletionAllow user to edit or delete a downtime, depending on user role permissions</v>
      </c>
      <c r="L613" s="3"/>
      <c r="M613" s="3"/>
      <c r="N613" s="3"/>
      <c r="O613" s="3"/>
      <c r="P613" s="3" t="s">
        <v>89</v>
      </c>
      <c r="Q613" s="3"/>
      <c r="R613" s="5"/>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row>
    <row r="614" spans="1:74" ht="90" x14ac:dyDescent="0.25">
      <c r="A614" s="9" t="s">
        <v>77</v>
      </c>
      <c r="B614" s="14" t="s">
        <v>78</v>
      </c>
      <c r="C614" s="3" t="s">
        <v>2084</v>
      </c>
      <c r="D614" s="3" t="s">
        <v>2085</v>
      </c>
      <c r="E614" s="3" t="s">
        <v>2093</v>
      </c>
      <c r="F614" s="3" t="s">
        <v>2124</v>
      </c>
      <c r="G614" s="3" t="s">
        <v>2119</v>
      </c>
      <c r="H614" s="3" t="s">
        <v>2233</v>
      </c>
      <c r="I614" s="3" t="s">
        <v>2230</v>
      </c>
      <c r="J614" s="18" t="s">
        <v>2231</v>
      </c>
      <c r="K614" s="17" t="str">
        <f t="shared" si="9"/>
        <v>Brewing PerformanceBrewing performanceFiltrationTime loss managementDowntime editionDelete and edit speed loss loss downtimesQualit loss downtimes edition and deletionAllow user to edit or delete a downtime, depending on user role permissions</v>
      </c>
      <c r="L614" s="3"/>
      <c r="M614" s="3"/>
      <c r="N614" s="3"/>
      <c r="O614" s="3"/>
      <c r="P614" s="3" t="s">
        <v>89</v>
      </c>
      <c r="Q614" s="3"/>
      <c r="R614" s="5"/>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row>
    <row r="615" spans="1:74" ht="90" x14ac:dyDescent="0.25">
      <c r="A615" s="9" t="s">
        <v>77</v>
      </c>
      <c r="B615" s="14" t="s">
        <v>78</v>
      </c>
      <c r="C615" s="3" t="s">
        <v>2084</v>
      </c>
      <c r="D615" s="3" t="s">
        <v>2085</v>
      </c>
      <c r="E615" s="3" t="s">
        <v>2095</v>
      </c>
      <c r="F615" s="3" t="s">
        <v>2124</v>
      </c>
      <c r="G615" s="3" t="s">
        <v>2119</v>
      </c>
      <c r="H615" s="3" t="s">
        <v>2233</v>
      </c>
      <c r="I615" s="3" t="s">
        <v>2230</v>
      </c>
      <c r="J615" s="18" t="s">
        <v>2231</v>
      </c>
      <c r="K615" s="17" t="str">
        <f t="shared" si="9"/>
        <v>Brewing PerformanceBrewing performanceFermentationTime loss managementDowntime editionDelete and edit speed loss loss downtimesQualit loss downtimes edition and deletionAllow user to edit or delete a downtime, depending on user role permissions</v>
      </c>
      <c r="L615" s="3"/>
      <c r="M615" s="3"/>
      <c r="N615" s="3"/>
      <c r="O615" s="3"/>
      <c r="P615" s="3" t="s">
        <v>89</v>
      </c>
      <c r="Q615" s="3"/>
      <c r="R615" s="5"/>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row>
    <row r="616" spans="1:74" ht="90" x14ac:dyDescent="0.25">
      <c r="A616" s="9" t="s">
        <v>77</v>
      </c>
      <c r="B616" s="14" t="s">
        <v>78</v>
      </c>
      <c r="C616" s="3" t="s">
        <v>2084</v>
      </c>
      <c r="D616" s="3" t="s">
        <v>2085</v>
      </c>
      <c r="E616" s="3" t="s">
        <v>2097</v>
      </c>
      <c r="F616" s="3" t="s">
        <v>2124</v>
      </c>
      <c r="G616" s="3" t="s">
        <v>2119</v>
      </c>
      <c r="H616" s="3" t="s">
        <v>2233</v>
      </c>
      <c r="I616" s="3" t="s">
        <v>2230</v>
      </c>
      <c r="J616" s="18" t="s">
        <v>2231</v>
      </c>
      <c r="K616" s="17" t="str">
        <f t="shared" si="9"/>
        <v>Brewing PerformanceBrewing performanceCold agingTime loss managementDowntime editionDelete and edit speed loss loss downtimesQualit loss downtimes edition and deletionAllow user to edit or delete a downtime, depending on user role permissions</v>
      </c>
      <c r="L616" s="3"/>
      <c r="M616" s="3"/>
      <c r="N616" s="3"/>
      <c r="O616" s="3"/>
      <c r="P616" s="3" t="s">
        <v>89</v>
      </c>
      <c r="Q616" s="3"/>
      <c r="R616" s="5"/>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row>
    <row r="617" spans="1:74" ht="90" x14ac:dyDescent="0.25">
      <c r="A617" s="9" t="s">
        <v>77</v>
      </c>
      <c r="B617" s="14" t="s">
        <v>78</v>
      </c>
      <c r="C617" s="3" t="s">
        <v>2084</v>
      </c>
      <c r="D617" s="3" t="s">
        <v>2085</v>
      </c>
      <c r="E617" s="3" t="s">
        <v>2099</v>
      </c>
      <c r="F617" s="3" t="s">
        <v>2124</v>
      </c>
      <c r="G617" s="3" t="s">
        <v>2119</v>
      </c>
      <c r="H617" s="3" t="s">
        <v>2233</v>
      </c>
      <c r="I617" s="3" t="s">
        <v>2230</v>
      </c>
      <c r="J617" s="18" t="s">
        <v>2231</v>
      </c>
      <c r="K617" s="17" t="str">
        <f t="shared" si="9"/>
        <v>Brewing PerformanceBrewing performanceCellars transfersTime loss managementDowntime editionDelete and edit speed loss loss downtimesQualit loss downtimes edition and deletionAllow user to edit or delete a downtime, depending on user role permissions</v>
      </c>
      <c r="L617" s="3"/>
      <c r="M617" s="3"/>
      <c r="N617" s="3"/>
      <c r="O617" s="3"/>
      <c r="P617" s="3" t="s">
        <v>89</v>
      </c>
      <c r="Q617" s="3"/>
      <c r="R617" s="5"/>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row>
    <row r="618" spans="1:74" ht="90" x14ac:dyDescent="0.25">
      <c r="A618" s="9" t="s">
        <v>77</v>
      </c>
      <c r="B618" s="14" t="s">
        <v>78</v>
      </c>
      <c r="C618" s="3" t="s">
        <v>2084</v>
      </c>
      <c r="D618" s="3" t="s">
        <v>2085</v>
      </c>
      <c r="E618" s="3" t="s">
        <v>2086</v>
      </c>
      <c r="F618" s="3" t="s">
        <v>2124</v>
      </c>
      <c r="G618" s="3" t="s">
        <v>2119</v>
      </c>
      <c r="H618" s="3" t="s">
        <v>2238</v>
      </c>
      <c r="I618" s="3" t="s">
        <v>2230</v>
      </c>
      <c r="J618" s="18" t="s">
        <v>2231</v>
      </c>
      <c r="K618" s="17" t="str">
        <f t="shared" si="9"/>
        <v>Brewing PerformanceBrewing performanceBrewhouseTime loss managementDowntime editionDelete and edit time loss downtimesQualit loss downtimes edition and deletionAllow user to edit or delete a downtime, depending on user role permissions</v>
      </c>
      <c r="L618" s="3"/>
      <c r="M618" s="3"/>
      <c r="N618" s="3"/>
      <c r="O618" s="3"/>
      <c r="P618" s="3" t="s">
        <v>155</v>
      </c>
      <c r="Q618" s="3"/>
      <c r="R618" s="5"/>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row>
    <row r="619" spans="1:74" ht="90" x14ac:dyDescent="0.25">
      <c r="A619" s="9" t="s">
        <v>77</v>
      </c>
      <c r="B619" s="14" t="s">
        <v>78</v>
      </c>
      <c r="C619" s="3" t="s">
        <v>2084</v>
      </c>
      <c r="D619" s="3" t="s">
        <v>2085</v>
      </c>
      <c r="E619" s="3" t="s">
        <v>2093</v>
      </c>
      <c r="F619" s="3" t="s">
        <v>2124</v>
      </c>
      <c r="G619" s="3" t="s">
        <v>2119</v>
      </c>
      <c r="H619" s="3" t="s">
        <v>2238</v>
      </c>
      <c r="I619" s="3" t="s">
        <v>2230</v>
      </c>
      <c r="J619" s="18" t="s">
        <v>2231</v>
      </c>
      <c r="K619" s="17" t="str">
        <f t="shared" si="9"/>
        <v>Brewing PerformanceBrewing performanceFiltrationTime loss managementDowntime editionDelete and edit time loss downtimesQualit loss downtimes edition and deletionAllow user to edit or delete a downtime, depending on user role permissions</v>
      </c>
      <c r="L619" s="3"/>
      <c r="M619" s="3"/>
      <c r="N619" s="3"/>
      <c r="O619" s="3"/>
      <c r="P619" s="3" t="s">
        <v>89</v>
      </c>
      <c r="Q619" s="3"/>
      <c r="R619" s="5"/>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row>
    <row r="620" spans="1:74" ht="90" x14ac:dyDescent="0.25">
      <c r="A620" s="9" t="s">
        <v>77</v>
      </c>
      <c r="B620" s="14" t="s">
        <v>78</v>
      </c>
      <c r="C620" s="3" t="s">
        <v>2084</v>
      </c>
      <c r="D620" s="3" t="s">
        <v>2085</v>
      </c>
      <c r="E620" s="3" t="s">
        <v>2095</v>
      </c>
      <c r="F620" s="3" t="s">
        <v>2124</v>
      </c>
      <c r="G620" s="3" t="s">
        <v>2119</v>
      </c>
      <c r="H620" s="3" t="s">
        <v>2238</v>
      </c>
      <c r="I620" s="3" t="s">
        <v>2230</v>
      </c>
      <c r="J620" s="18" t="s">
        <v>2231</v>
      </c>
      <c r="K620" s="17" t="str">
        <f t="shared" si="9"/>
        <v>Brewing PerformanceBrewing performanceFermentationTime loss managementDowntime editionDelete and edit time loss downtimesQualit loss downtimes edition and deletionAllow user to edit or delete a downtime, depending on user role permissions</v>
      </c>
      <c r="L620" s="3"/>
      <c r="M620" s="3"/>
      <c r="N620" s="3"/>
      <c r="O620" s="3"/>
      <c r="P620" s="3" t="s">
        <v>89</v>
      </c>
      <c r="Q620" s="3"/>
      <c r="R620" s="5"/>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row>
    <row r="621" spans="1:74" ht="90" x14ac:dyDescent="0.25">
      <c r="A621" s="9" t="s">
        <v>77</v>
      </c>
      <c r="B621" s="14" t="s">
        <v>78</v>
      </c>
      <c r="C621" s="3" t="s">
        <v>2084</v>
      </c>
      <c r="D621" s="3" t="s">
        <v>2085</v>
      </c>
      <c r="E621" s="3" t="s">
        <v>2097</v>
      </c>
      <c r="F621" s="3" t="s">
        <v>2124</v>
      </c>
      <c r="G621" s="3" t="s">
        <v>2119</v>
      </c>
      <c r="H621" s="3" t="s">
        <v>2238</v>
      </c>
      <c r="I621" s="3" t="s">
        <v>2230</v>
      </c>
      <c r="J621" s="18" t="s">
        <v>2231</v>
      </c>
      <c r="K621" s="17" t="str">
        <f t="shared" si="9"/>
        <v>Brewing PerformanceBrewing performanceCold agingTime loss managementDowntime editionDelete and edit time loss downtimesQualit loss downtimes edition and deletionAllow user to edit or delete a downtime, depending on user role permissions</v>
      </c>
      <c r="L621" s="3"/>
      <c r="M621" s="3"/>
      <c r="N621" s="3"/>
      <c r="O621" s="3"/>
      <c r="P621" s="3" t="s">
        <v>89</v>
      </c>
      <c r="Q621" s="3"/>
      <c r="R621" s="5"/>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row>
    <row r="622" spans="1:74" ht="75" x14ac:dyDescent="0.25">
      <c r="A622" s="9" t="s">
        <v>77</v>
      </c>
      <c r="B622" s="14" t="s">
        <v>78</v>
      </c>
      <c r="C622" s="3" t="s">
        <v>2084</v>
      </c>
      <c r="D622" s="3" t="s">
        <v>2085</v>
      </c>
      <c r="E622" s="3" t="s">
        <v>2093</v>
      </c>
      <c r="F622" s="3" t="s">
        <v>1997</v>
      </c>
      <c r="G622" s="3" t="s">
        <v>2243</v>
      </c>
      <c r="H622" s="3" t="s">
        <v>2244</v>
      </c>
      <c r="I622" s="3" t="s">
        <v>2131</v>
      </c>
      <c r="J622" s="18" t="s">
        <v>2131</v>
      </c>
      <c r="K622" s="17" t="str">
        <f t="shared" si="9"/>
        <v>Brewing PerformanceBrewing performanceFiltrationSystem integrationDVPO integrationIntegration between BMS and DVPO products, such as MAX and SPLANTo be definedTo be defined</v>
      </c>
      <c r="L622" s="3"/>
      <c r="M622" s="3"/>
      <c r="N622" s="3"/>
      <c r="O622" s="3"/>
      <c r="P622" s="3" t="s">
        <v>89</v>
      </c>
      <c r="Q622" s="3"/>
      <c r="R622" s="5"/>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row>
    <row r="623" spans="1:74" ht="75" x14ac:dyDescent="0.25">
      <c r="A623" s="9" t="s">
        <v>77</v>
      </c>
      <c r="B623" s="14" t="s">
        <v>78</v>
      </c>
      <c r="C623" s="3" t="s">
        <v>2084</v>
      </c>
      <c r="D623" s="3" t="s">
        <v>2085</v>
      </c>
      <c r="E623" s="3" t="s">
        <v>2095</v>
      </c>
      <c r="F623" s="3" t="s">
        <v>1997</v>
      </c>
      <c r="G623" s="3" t="s">
        <v>2243</v>
      </c>
      <c r="H623" s="3" t="s">
        <v>2244</v>
      </c>
      <c r="I623" s="3" t="s">
        <v>2131</v>
      </c>
      <c r="J623" s="18" t="s">
        <v>2131</v>
      </c>
      <c r="K623" s="17" t="str">
        <f t="shared" si="9"/>
        <v>Brewing PerformanceBrewing performanceFermentationSystem integrationDVPO integrationIntegration between BMS and DVPO products, such as MAX and SPLANTo be definedTo be defined</v>
      </c>
      <c r="L623" s="3"/>
      <c r="M623" s="3"/>
      <c r="N623" s="3"/>
      <c r="O623" s="3"/>
      <c r="P623" s="3" t="s">
        <v>89</v>
      </c>
      <c r="Q623" s="3"/>
      <c r="R623" s="5"/>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row>
    <row r="624" spans="1:74" ht="60" x14ac:dyDescent="0.25">
      <c r="A624" s="9" t="s">
        <v>77</v>
      </c>
      <c r="B624" s="14" t="s">
        <v>78</v>
      </c>
      <c r="C624" s="3" t="s">
        <v>2084</v>
      </c>
      <c r="D624" s="3" t="s">
        <v>2085</v>
      </c>
      <c r="E624" s="3" t="s">
        <v>2097</v>
      </c>
      <c r="F624" s="3" t="s">
        <v>1997</v>
      </c>
      <c r="G624" s="3" t="s">
        <v>2243</v>
      </c>
      <c r="H624" s="3" t="s">
        <v>2244</v>
      </c>
      <c r="I624" s="3" t="s">
        <v>2131</v>
      </c>
      <c r="J624" s="18" t="s">
        <v>2131</v>
      </c>
      <c r="K624" s="17" t="str">
        <f t="shared" si="9"/>
        <v>Brewing PerformanceBrewing performanceCold agingSystem integrationDVPO integrationIntegration between BMS and DVPO products, such as MAX and SPLANTo be definedTo be defined</v>
      </c>
      <c r="L624" s="3"/>
      <c r="M624" s="3"/>
      <c r="N624" s="3"/>
      <c r="O624" s="3"/>
      <c r="P624" s="3" t="s">
        <v>89</v>
      </c>
      <c r="Q624" s="3"/>
      <c r="R624" s="5"/>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row>
    <row r="625" spans="1:74" ht="75" x14ac:dyDescent="0.25">
      <c r="A625" s="9" t="s">
        <v>77</v>
      </c>
      <c r="B625" s="14" t="s">
        <v>78</v>
      </c>
      <c r="C625" s="3" t="s">
        <v>2084</v>
      </c>
      <c r="D625" s="3" t="s">
        <v>2085</v>
      </c>
      <c r="E625" s="3" t="s">
        <v>2099</v>
      </c>
      <c r="F625" s="3" t="s">
        <v>1997</v>
      </c>
      <c r="G625" s="3" t="s">
        <v>2243</v>
      </c>
      <c r="H625" s="3" t="s">
        <v>2244</v>
      </c>
      <c r="I625" s="3" t="s">
        <v>2131</v>
      </c>
      <c r="J625" s="18" t="s">
        <v>2131</v>
      </c>
      <c r="K625" s="17" t="str">
        <f t="shared" si="9"/>
        <v>Brewing PerformanceBrewing performanceCellars transfersSystem integrationDVPO integrationIntegration between BMS and DVPO products, such as MAX and SPLANTo be definedTo be defined</v>
      </c>
      <c r="L625" s="3"/>
      <c r="M625" s="3"/>
      <c r="N625" s="3"/>
      <c r="O625" s="3"/>
      <c r="P625" s="3" t="s">
        <v>89</v>
      </c>
      <c r="Q625" s="3"/>
      <c r="R625" s="5"/>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row>
    <row r="626" spans="1:74" ht="60" x14ac:dyDescent="0.25">
      <c r="A626" s="9" t="s">
        <v>77</v>
      </c>
      <c r="B626" s="14" t="s">
        <v>78</v>
      </c>
      <c r="C626" s="3" t="s">
        <v>2084</v>
      </c>
      <c r="D626" s="3" t="s">
        <v>2085</v>
      </c>
      <c r="E626" s="3" t="s">
        <v>81</v>
      </c>
      <c r="F626" s="3" t="s">
        <v>1997</v>
      </c>
      <c r="G626" s="3" t="s">
        <v>2249</v>
      </c>
      <c r="H626" s="3" t="s">
        <v>2250</v>
      </c>
      <c r="I626" s="3" t="s">
        <v>2131</v>
      </c>
      <c r="J626" s="18" t="s">
        <v>2131</v>
      </c>
      <c r="K626" s="17" t="str">
        <f t="shared" si="9"/>
        <v>Brewing PerformanceBrewing performanceGeneralSystem integrationSAP IntegrationIntegration between BMS and SAPTo be definedTo be defined</v>
      </c>
      <c r="L626" s="3"/>
      <c r="M626" s="3"/>
      <c r="N626" s="3"/>
      <c r="O626" s="3"/>
      <c r="P626" s="3" t="s">
        <v>89</v>
      </c>
      <c r="Q626" s="3"/>
      <c r="R626" s="5"/>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row>
    <row r="627" spans="1:74" ht="90" x14ac:dyDescent="0.25">
      <c r="A627" s="9" t="s">
        <v>77</v>
      </c>
      <c r="B627" s="14" t="s">
        <v>78</v>
      </c>
      <c r="C627" s="3" t="s">
        <v>2084</v>
      </c>
      <c r="D627" s="3" t="s">
        <v>2085</v>
      </c>
      <c r="E627" s="3" t="s">
        <v>2099</v>
      </c>
      <c r="F627" s="3" t="s">
        <v>2124</v>
      </c>
      <c r="G627" s="3" t="s">
        <v>2119</v>
      </c>
      <c r="H627" s="3" t="s">
        <v>2238</v>
      </c>
      <c r="I627" s="3" t="s">
        <v>2230</v>
      </c>
      <c r="J627" s="18" t="s">
        <v>2231</v>
      </c>
      <c r="K627" s="17" t="str">
        <f t="shared" si="9"/>
        <v>Brewing PerformanceBrewing performanceCellars transfersTime loss managementDowntime editionDelete and edit time loss downtimesQualit loss downtimes edition and deletionAllow user to edit or delete a downtime, depending on user role permissions</v>
      </c>
      <c r="L627" s="3"/>
      <c r="M627" s="3"/>
      <c r="N627" s="3"/>
      <c r="O627" s="3"/>
      <c r="P627" s="3" t="s">
        <v>89</v>
      </c>
      <c r="Q627" s="3"/>
      <c r="R627" s="5"/>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row>
    <row r="628" spans="1:74" ht="120" x14ac:dyDescent="0.25">
      <c r="A628" s="9" t="s">
        <v>77</v>
      </c>
      <c r="B628" s="14" t="s">
        <v>78</v>
      </c>
      <c r="C628" s="3" t="s">
        <v>2084</v>
      </c>
      <c r="D628" s="3" t="s">
        <v>2085</v>
      </c>
      <c r="E628" s="3" t="s">
        <v>2086</v>
      </c>
      <c r="F628" s="3" t="s">
        <v>2124</v>
      </c>
      <c r="G628" s="3" t="s">
        <v>2158</v>
      </c>
      <c r="H628" s="3" t="s">
        <v>2253</v>
      </c>
      <c r="I628" s="3" t="s">
        <v>2254</v>
      </c>
      <c r="J628" s="18" t="s">
        <v>2255</v>
      </c>
      <c r="K628" s="17" t="str">
        <f t="shared" si="9"/>
        <v>Brewing PerformanceBrewing performanceBrewhouseTime loss managementDowntime categorizationDetailed categorizationSubarea, equipment, subset, component, failure mode and more detais input fields on categorization flowUser can select sub-area, equipment, subset, component and failure mode to add more details</v>
      </c>
      <c r="L628" s="3"/>
      <c r="M628" s="3"/>
      <c r="N628" s="3"/>
      <c r="O628" s="3"/>
      <c r="P628" s="3" t="s">
        <v>155</v>
      </c>
      <c r="Q628" s="3"/>
      <c r="R628" s="5"/>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row>
    <row r="629" spans="1:74" ht="120" x14ac:dyDescent="0.25">
      <c r="A629" s="9" t="s">
        <v>77</v>
      </c>
      <c r="B629" s="14" t="s">
        <v>78</v>
      </c>
      <c r="C629" s="3" t="s">
        <v>2084</v>
      </c>
      <c r="D629" s="3" t="s">
        <v>2085</v>
      </c>
      <c r="E629" s="3" t="s">
        <v>2093</v>
      </c>
      <c r="F629" s="3" t="s">
        <v>2124</v>
      </c>
      <c r="G629" s="3" t="s">
        <v>2158</v>
      </c>
      <c r="H629" s="3" t="s">
        <v>2253</v>
      </c>
      <c r="I629" s="3" t="s">
        <v>2254</v>
      </c>
      <c r="J629" s="18" t="s">
        <v>2255</v>
      </c>
      <c r="K629" s="17" t="str">
        <f t="shared" si="9"/>
        <v>Brewing PerformanceBrewing performanceFiltrationTime loss managementDowntime categorizationDetailed categorizationSubarea, equipment, subset, component, failure mode and more detais input fields on categorization flowUser can select sub-area, equipment, subset, component and failure mode to add more details</v>
      </c>
      <c r="L629" s="3"/>
      <c r="M629" s="3"/>
      <c r="N629" s="3"/>
      <c r="O629" s="3"/>
      <c r="P629" s="3" t="s">
        <v>89</v>
      </c>
      <c r="Q629" s="3"/>
      <c r="R629" s="5"/>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row>
    <row r="630" spans="1:74" ht="120" x14ac:dyDescent="0.25">
      <c r="A630" s="9" t="s">
        <v>77</v>
      </c>
      <c r="B630" s="14" t="s">
        <v>78</v>
      </c>
      <c r="C630" s="3" t="s">
        <v>2084</v>
      </c>
      <c r="D630" s="3" t="s">
        <v>2085</v>
      </c>
      <c r="E630" s="3" t="s">
        <v>2095</v>
      </c>
      <c r="F630" s="3" t="s">
        <v>2124</v>
      </c>
      <c r="G630" s="3" t="s">
        <v>2158</v>
      </c>
      <c r="H630" s="3" t="s">
        <v>2253</v>
      </c>
      <c r="I630" s="3" t="s">
        <v>2254</v>
      </c>
      <c r="J630" s="18" t="s">
        <v>2255</v>
      </c>
      <c r="K630" s="17" t="str">
        <f t="shared" si="9"/>
        <v>Brewing PerformanceBrewing performanceFermentationTime loss managementDowntime categorizationDetailed categorizationSubarea, equipment, subset, component, failure mode and more detais input fields on categorization flowUser can select sub-area, equipment, subset, component and failure mode to add more details</v>
      </c>
      <c r="L630" s="3"/>
      <c r="M630" s="3"/>
      <c r="N630" s="3"/>
      <c r="O630" s="3"/>
      <c r="P630" s="3" t="s">
        <v>89</v>
      </c>
      <c r="Q630" s="3"/>
      <c r="R630" s="5"/>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row>
    <row r="631" spans="1:74" ht="105" x14ac:dyDescent="0.25">
      <c r="A631" s="9" t="s">
        <v>77</v>
      </c>
      <c r="B631" s="14" t="s">
        <v>78</v>
      </c>
      <c r="C631" s="3" t="s">
        <v>2084</v>
      </c>
      <c r="D631" s="3" t="s">
        <v>2085</v>
      </c>
      <c r="E631" s="3" t="s">
        <v>2097</v>
      </c>
      <c r="F631" s="3" t="s">
        <v>2124</v>
      </c>
      <c r="G631" s="3" t="s">
        <v>2158</v>
      </c>
      <c r="H631" s="3" t="s">
        <v>2253</v>
      </c>
      <c r="I631" s="3" t="s">
        <v>2254</v>
      </c>
      <c r="J631" s="18" t="s">
        <v>2255</v>
      </c>
      <c r="K631" s="17" t="str">
        <f t="shared" si="9"/>
        <v>Brewing PerformanceBrewing performanceCold agingTime loss managementDowntime categorizationDetailed categorizationSubarea, equipment, subset, component, failure mode and more detais input fields on categorization flowUser can select sub-area, equipment, subset, component and failure mode to add more details</v>
      </c>
      <c r="L631" s="3"/>
      <c r="M631" s="3"/>
      <c r="N631" s="3"/>
      <c r="O631" s="3"/>
      <c r="P631" s="3" t="s">
        <v>89</v>
      </c>
      <c r="Q631" s="3"/>
      <c r="R631" s="5"/>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row>
    <row r="632" spans="1:74" ht="105" x14ac:dyDescent="0.25">
      <c r="A632" s="9" t="s">
        <v>77</v>
      </c>
      <c r="B632" s="14" t="s">
        <v>78</v>
      </c>
      <c r="C632" s="3" t="s">
        <v>2084</v>
      </c>
      <c r="D632" s="3" t="s">
        <v>2085</v>
      </c>
      <c r="E632" s="3" t="s">
        <v>2099</v>
      </c>
      <c r="F632" s="3" t="s">
        <v>2124</v>
      </c>
      <c r="G632" s="3" t="s">
        <v>2158</v>
      </c>
      <c r="H632" s="3" t="s">
        <v>2253</v>
      </c>
      <c r="I632" s="3" t="s">
        <v>2254</v>
      </c>
      <c r="J632" s="18" t="s">
        <v>2255</v>
      </c>
      <c r="K632" s="17" t="str">
        <f t="shared" si="9"/>
        <v>Brewing PerformanceBrewing performanceCellars transfersTime loss managementDowntime categorizationDetailed categorizationSubarea, equipment, subset, component, failure mode and more detais input fields on categorization flowUser can select sub-area, equipment, subset, component and failure mode to add more details</v>
      </c>
      <c r="L632" s="3"/>
      <c r="M632" s="3"/>
      <c r="N632" s="3"/>
      <c r="O632" s="3"/>
      <c r="P632" s="3" t="s">
        <v>89</v>
      </c>
      <c r="Q632" s="3"/>
      <c r="R632" s="5"/>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row>
    <row r="633" spans="1:74" ht="60" x14ac:dyDescent="0.25">
      <c r="A633" s="9" t="s">
        <v>77</v>
      </c>
      <c r="B633" s="14" t="s">
        <v>78</v>
      </c>
      <c r="C633" s="3" t="s">
        <v>2084</v>
      </c>
      <c r="D633" s="3" t="s">
        <v>2085</v>
      </c>
      <c r="E633" s="3" t="s">
        <v>2086</v>
      </c>
      <c r="F633" s="3" t="s">
        <v>1997</v>
      </c>
      <c r="G633" s="3" t="s">
        <v>2261</v>
      </c>
      <c r="H633" s="3" t="s">
        <v>2262</v>
      </c>
      <c r="I633" s="3" t="s">
        <v>2131</v>
      </c>
      <c r="J633" s="18" t="s">
        <v>2131</v>
      </c>
      <c r="K633" s="17" t="str">
        <f t="shared" si="9"/>
        <v>Brewing PerformanceBrewing performanceBrewhouseSystem integrationWMS interationIntegration between BMS and WMSTo be definedTo be defined</v>
      </c>
      <c r="L633" s="3"/>
      <c r="M633" s="3"/>
      <c r="N633" s="3"/>
      <c r="O633" s="3"/>
      <c r="P633" s="3" t="s">
        <v>89</v>
      </c>
      <c r="Q633" s="3"/>
      <c r="R633" s="5"/>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row>
    <row r="634" spans="1:74" ht="60" x14ac:dyDescent="0.25">
      <c r="A634" s="9" t="s">
        <v>77</v>
      </c>
      <c r="B634" s="14" t="s">
        <v>78</v>
      </c>
      <c r="C634" s="3" t="s">
        <v>2084</v>
      </c>
      <c r="D634" s="3" t="s">
        <v>2085</v>
      </c>
      <c r="E634" s="3" t="s">
        <v>2093</v>
      </c>
      <c r="F634" s="3" t="s">
        <v>1997</v>
      </c>
      <c r="G634" s="3" t="s">
        <v>2261</v>
      </c>
      <c r="H634" s="3" t="s">
        <v>2262</v>
      </c>
      <c r="I634" s="3" t="s">
        <v>2131</v>
      </c>
      <c r="J634" s="18" t="s">
        <v>2131</v>
      </c>
      <c r="K634" s="17" t="str">
        <f t="shared" si="9"/>
        <v>Brewing PerformanceBrewing performanceFiltrationSystem integrationWMS interationIntegration between BMS and WMSTo be definedTo be defined</v>
      </c>
      <c r="L634" s="3"/>
      <c r="M634" s="3"/>
      <c r="N634" s="3"/>
      <c r="O634" s="3"/>
      <c r="P634" s="3" t="s">
        <v>89</v>
      </c>
      <c r="Q634" s="3"/>
      <c r="R634" s="5"/>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row>
    <row r="635" spans="1:74" ht="60" x14ac:dyDescent="0.25">
      <c r="A635" s="9" t="s">
        <v>77</v>
      </c>
      <c r="B635" s="14" t="s">
        <v>78</v>
      </c>
      <c r="C635" s="3" t="s">
        <v>2084</v>
      </c>
      <c r="D635" s="3" t="s">
        <v>2085</v>
      </c>
      <c r="E635" s="3" t="s">
        <v>2095</v>
      </c>
      <c r="F635" s="3" t="s">
        <v>1997</v>
      </c>
      <c r="G635" s="3" t="s">
        <v>2261</v>
      </c>
      <c r="H635" s="3" t="s">
        <v>2262</v>
      </c>
      <c r="I635" s="3" t="s">
        <v>2131</v>
      </c>
      <c r="J635" s="18" t="s">
        <v>2131</v>
      </c>
      <c r="K635" s="17" t="str">
        <f t="shared" si="9"/>
        <v>Brewing PerformanceBrewing performanceFermentationSystem integrationWMS interationIntegration between BMS and WMSTo be definedTo be defined</v>
      </c>
      <c r="L635" s="3"/>
      <c r="M635" s="3"/>
      <c r="N635" s="3"/>
      <c r="O635" s="3"/>
      <c r="P635" s="3" t="s">
        <v>89</v>
      </c>
      <c r="Q635" s="3"/>
      <c r="R635" s="5"/>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row>
    <row r="636" spans="1:74" ht="45" x14ac:dyDescent="0.25">
      <c r="A636" s="9" t="s">
        <v>77</v>
      </c>
      <c r="B636" s="14" t="s">
        <v>78</v>
      </c>
      <c r="C636" s="3" t="s">
        <v>2084</v>
      </c>
      <c r="D636" s="3" t="s">
        <v>2085</v>
      </c>
      <c r="E636" s="3" t="s">
        <v>2097</v>
      </c>
      <c r="F636" s="3" t="s">
        <v>1997</v>
      </c>
      <c r="G636" s="3" t="s">
        <v>2261</v>
      </c>
      <c r="H636" s="3" t="s">
        <v>2262</v>
      </c>
      <c r="I636" s="3" t="s">
        <v>2131</v>
      </c>
      <c r="J636" s="18" t="s">
        <v>2131</v>
      </c>
      <c r="K636" s="17" t="str">
        <f t="shared" si="9"/>
        <v>Brewing PerformanceBrewing performanceCold agingSystem integrationWMS interationIntegration between BMS and WMSTo be definedTo be defined</v>
      </c>
      <c r="L636" s="3"/>
      <c r="M636" s="3"/>
      <c r="N636" s="3"/>
      <c r="O636" s="3"/>
      <c r="P636" s="3" t="s">
        <v>89</v>
      </c>
      <c r="Q636" s="3"/>
      <c r="R636" s="5"/>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row>
    <row r="637" spans="1:74" ht="60" x14ac:dyDescent="0.25">
      <c r="A637" s="9" t="s">
        <v>77</v>
      </c>
      <c r="B637" s="14" t="s">
        <v>78</v>
      </c>
      <c r="C637" s="3" t="s">
        <v>2084</v>
      </c>
      <c r="D637" s="3" t="s">
        <v>2085</v>
      </c>
      <c r="E637" s="3" t="s">
        <v>2099</v>
      </c>
      <c r="F637" s="3" t="s">
        <v>1997</v>
      </c>
      <c r="G637" s="3" t="s">
        <v>2261</v>
      </c>
      <c r="H637" s="3" t="s">
        <v>2262</v>
      </c>
      <c r="I637" s="3" t="s">
        <v>2131</v>
      </c>
      <c r="J637" s="18" t="s">
        <v>2131</v>
      </c>
      <c r="K637" s="17" t="str">
        <f t="shared" si="9"/>
        <v>Brewing PerformanceBrewing performanceCellars transfersSystem integrationWMS interationIntegration between BMS and WMSTo be definedTo be defined</v>
      </c>
      <c r="L637" s="3"/>
      <c r="M637" s="3"/>
      <c r="N637" s="3"/>
      <c r="O637" s="3"/>
      <c r="P637" s="3" t="s">
        <v>89</v>
      </c>
      <c r="Q637" s="3"/>
      <c r="R637" s="5"/>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c r="BR637" s="19"/>
      <c r="BS637" s="19"/>
      <c r="BT637" s="19"/>
      <c r="BU637" s="19"/>
      <c r="BV637" s="19"/>
    </row>
    <row r="638" spans="1:74" ht="90" x14ac:dyDescent="0.25">
      <c r="A638" s="9" t="s">
        <v>77</v>
      </c>
      <c r="B638" s="14" t="s">
        <v>78</v>
      </c>
      <c r="C638" s="3" t="s">
        <v>2084</v>
      </c>
      <c r="D638" s="3" t="s">
        <v>2085</v>
      </c>
      <c r="E638" s="3" t="s">
        <v>2086</v>
      </c>
      <c r="F638" s="3" t="s">
        <v>2124</v>
      </c>
      <c r="G638" s="3" t="s">
        <v>2158</v>
      </c>
      <c r="H638" s="3" t="s">
        <v>2268</v>
      </c>
      <c r="I638" s="3" t="s">
        <v>2160</v>
      </c>
      <c r="J638" s="18" t="s">
        <v>2270</v>
      </c>
      <c r="K638" s="17" t="str">
        <f t="shared" si="9"/>
        <v>Brewing PerformanceBrewing performanceBrewhouseTime loss managementDowntime categorizationDowntime automated categorizationDowntime categorization logic and setupScreen that allow user to configure automated categorization parameters</v>
      </c>
      <c r="L638" s="3"/>
      <c r="M638" s="3"/>
      <c r="N638" s="3"/>
      <c r="O638" s="3"/>
      <c r="P638" s="3" t="s">
        <v>155</v>
      </c>
      <c r="Q638" s="3"/>
      <c r="R638" s="5"/>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row>
    <row r="639" spans="1:74" ht="90" x14ac:dyDescent="0.25">
      <c r="A639" s="9" t="s">
        <v>77</v>
      </c>
      <c r="B639" s="14" t="s">
        <v>78</v>
      </c>
      <c r="C639" s="3" t="s">
        <v>2084</v>
      </c>
      <c r="D639" s="3" t="s">
        <v>2085</v>
      </c>
      <c r="E639" s="3" t="s">
        <v>2093</v>
      </c>
      <c r="F639" s="3" t="s">
        <v>2124</v>
      </c>
      <c r="G639" s="3" t="s">
        <v>2158</v>
      </c>
      <c r="H639" s="3" t="s">
        <v>2268</v>
      </c>
      <c r="I639" s="3" t="s">
        <v>2160</v>
      </c>
      <c r="J639" s="18" t="s">
        <v>2270</v>
      </c>
      <c r="K639" s="17" t="str">
        <f t="shared" si="9"/>
        <v>Brewing PerformanceBrewing performanceFiltrationTime loss managementDowntime categorizationDowntime automated categorizationDowntime categorization logic and setupScreen that allow user to configure automated categorization parameters</v>
      </c>
      <c r="L639" s="3"/>
      <c r="M639" s="3"/>
      <c r="N639" s="3"/>
      <c r="O639" s="3"/>
      <c r="P639" s="3" t="s">
        <v>89</v>
      </c>
      <c r="Q639" s="3"/>
      <c r="R639" s="5"/>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c r="BR639" s="19"/>
      <c r="BS639" s="19"/>
      <c r="BT639" s="19"/>
      <c r="BU639" s="19"/>
      <c r="BV639" s="19"/>
    </row>
    <row r="640" spans="1:74" ht="90" x14ac:dyDescent="0.25">
      <c r="A640" s="9" t="s">
        <v>77</v>
      </c>
      <c r="B640" s="14" t="s">
        <v>78</v>
      </c>
      <c r="C640" s="3" t="s">
        <v>2084</v>
      </c>
      <c r="D640" s="3" t="s">
        <v>2085</v>
      </c>
      <c r="E640" s="3" t="s">
        <v>2095</v>
      </c>
      <c r="F640" s="3" t="s">
        <v>2124</v>
      </c>
      <c r="G640" s="3" t="s">
        <v>2158</v>
      </c>
      <c r="H640" s="3" t="s">
        <v>2268</v>
      </c>
      <c r="I640" s="3" t="s">
        <v>2160</v>
      </c>
      <c r="J640" s="18" t="s">
        <v>2270</v>
      </c>
      <c r="K640" s="17" t="str">
        <f t="shared" si="9"/>
        <v>Brewing PerformanceBrewing performanceFermentationTime loss managementDowntime categorizationDowntime automated categorizationDowntime categorization logic and setupScreen that allow user to configure automated categorization parameters</v>
      </c>
      <c r="L640" s="3"/>
      <c r="M640" s="3"/>
      <c r="N640" s="3"/>
      <c r="O640" s="3"/>
      <c r="P640" s="3" t="s">
        <v>89</v>
      </c>
      <c r="Q640" s="3"/>
      <c r="R640" s="5"/>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c r="BR640" s="19"/>
      <c r="BS640" s="19"/>
      <c r="BT640" s="19"/>
      <c r="BU640" s="19"/>
      <c r="BV640" s="19"/>
    </row>
    <row r="641" spans="1:74" ht="90" x14ac:dyDescent="0.25">
      <c r="A641" s="9" t="s">
        <v>77</v>
      </c>
      <c r="B641" s="14" t="s">
        <v>78</v>
      </c>
      <c r="C641" s="3" t="s">
        <v>2084</v>
      </c>
      <c r="D641" s="3" t="s">
        <v>2085</v>
      </c>
      <c r="E641" s="3" t="s">
        <v>2097</v>
      </c>
      <c r="F641" s="3" t="s">
        <v>2124</v>
      </c>
      <c r="G641" s="3" t="s">
        <v>2158</v>
      </c>
      <c r="H641" s="3" t="s">
        <v>2268</v>
      </c>
      <c r="I641" s="3" t="s">
        <v>2160</v>
      </c>
      <c r="J641" s="18" t="s">
        <v>2270</v>
      </c>
      <c r="K641" s="17" t="str">
        <f t="shared" si="9"/>
        <v>Brewing PerformanceBrewing performanceCold agingTime loss managementDowntime categorizationDowntime automated categorizationDowntime categorization logic and setupScreen that allow user to configure automated categorization parameters</v>
      </c>
      <c r="L641" s="3"/>
      <c r="M641" s="3"/>
      <c r="N641" s="3"/>
      <c r="O641" s="3"/>
      <c r="P641" s="3" t="s">
        <v>89</v>
      </c>
      <c r="Q641" s="3"/>
      <c r="R641" s="5"/>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c r="BR641" s="19"/>
      <c r="BS641" s="19"/>
      <c r="BT641" s="19"/>
      <c r="BU641" s="19"/>
      <c r="BV641" s="19"/>
    </row>
    <row r="642" spans="1:74" ht="90" x14ac:dyDescent="0.25">
      <c r="A642" s="9" t="s">
        <v>77</v>
      </c>
      <c r="B642" s="14" t="s">
        <v>78</v>
      </c>
      <c r="C642" s="3" t="s">
        <v>2084</v>
      </c>
      <c r="D642" s="3" t="s">
        <v>2085</v>
      </c>
      <c r="E642" s="3" t="s">
        <v>2099</v>
      </c>
      <c r="F642" s="3" t="s">
        <v>2124</v>
      </c>
      <c r="G642" s="3" t="s">
        <v>2158</v>
      </c>
      <c r="H642" s="3" t="s">
        <v>2268</v>
      </c>
      <c r="I642" s="3" t="s">
        <v>2160</v>
      </c>
      <c r="J642" s="18" t="s">
        <v>2270</v>
      </c>
      <c r="K642" s="17" t="str">
        <f t="shared" si="9"/>
        <v>Brewing PerformanceBrewing performanceCellars transfersTime loss managementDowntime categorizationDowntime automated categorizationDowntime categorization logic and setupScreen that allow user to configure automated categorization parameters</v>
      </c>
      <c r="L642" s="3"/>
      <c r="M642" s="3"/>
      <c r="N642" s="3"/>
      <c r="O642" s="3"/>
      <c r="P642" s="3" t="s">
        <v>89</v>
      </c>
      <c r="Q642" s="3"/>
      <c r="R642" s="5"/>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c r="BR642" s="19"/>
      <c r="BS642" s="19"/>
      <c r="BT642" s="19"/>
      <c r="BU642" s="19"/>
      <c r="BV642" s="19"/>
    </row>
    <row r="643" spans="1:74" ht="75" x14ac:dyDescent="0.25">
      <c r="A643" s="9" t="s">
        <v>77</v>
      </c>
      <c r="B643" s="14" t="s">
        <v>78</v>
      </c>
      <c r="C643" s="3" t="s">
        <v>2084</v>
      </c>
      <c r="D643" s="3" t="s">
        <v>2085</v>
      </c>
      <c r="E643" s="3" t="s">
        <v>81</v>
      </c>
      <c r="F643" s="3" t="s">
        <v>2124</v>
      </c>
      <c r="G643" s="3" t="s">
        <v>2158</v>
      </c>
      <c r="H643" s="3" t="s">
        <v>2268</v>
      </c>
      <c r="I643" s="3" t="s">
        <v>2279</v>
      </c>
      <c r="J643" s="18" t="s">
        <v>2280</v>
      </c>
      <c r="K643" s="17" t="str">
        <f t="shared" ref="K643:K706" si="10">_xlfn.CONCAT(C643,D643,E643,F643,G643,H643,I643,J643)</f>
        <v>Brewing PerformanceBrewing performanceGeneralTime loss managementDowntime categorizationDowntime automated categorizationCategorization drawerDowntime categorization drawer - frontend</v>
      </c>
      <c r="L643" s="3"/>
      <c r="M643" s="3"/>
      <c r="N643" s="3"/>
      <c r="O643" s="3"/>
      <c r="P643" s="3" t="s">
        <v>89</v>
      </c>
      <c r="Q643" s="3"/>
      <c r="R643" s="5"/>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row>
    <row r="644" spans="1:74" ht="75" x14ac:dyDescent="0.25">
      <c r="A644" s="9" t="s">
        <v>77</v>
      </c>
      <c r="B644" s="14" t="s">
        <v>78</v>
      </c>
      <c r="C644" s="3" t="s">
        <v>2084</v>
      </c>
      <c r="D644" s="3" t="s">
        <v>2085</v>
      </c>
      <c r="E644" s="3" t="s">
        <v>81</v>
      </c>
      <c r="F644" s="3" t="s">
        <v>2128</v>
      </c>
      <c r="G644" s="3" t="s">
        <v>2129</v>
      </c>
      <c r="H644" s="3" t="s">
        <v>2282</v>
      </c>
      <c r="I644" s="3" t="s">
        <v>2283</v>
      </c>
      <c r="J644" s="18" t="s">
        <v>2284</v>
      </c>
      <c r="K644" s="17" t="str">
        <f t="shared" si="10"/>
        <v>Brewing PerformanceBrewing performanceGeneralKPI/PI managementKPI &amp; PI trackingDowntime chartDaily downtime chart in the indicator screenShow downtimes as a graph per day, week, month, year in the indicator screen</v>
      </c>
      <c r="L644" s="3"/>
      <c r="M644" s="3"/>
      <c r="N644" s="3"/>
      <c r="O644" s="3"/>
      <c r="P644" s="3" t="s">
        <v>89</v>
      </c>
      <c r="Q644" s="3"/>
      <c r="R644" s="5"/>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c r="BR644" s="19"/>
      <c r="BS644" s="19"/>
      <c r="BT644" s="19"/>
      <c r="BU644" s="19"/>
      <c r="BV644" s="19"/>
    </row>
    <row r="645" spans="1:74" ht="90" x14ac:dyDescent="0.25">
      <c r="A645" s="9" t="s">
        <v>77</v>
      </c>
      <c r="B645" s="14" t="s">
        <v>78</v>
      </c>
      <c r="C645" s="3" t="s">
        <v>2084</v>
      </c>
      <c r="D645" s="3" t="s">
        <v>2085</v>
      </c>
      <c r="E645" s="3" t="s">
        <v>2086</v>
      </c>
      <c r="F645" s="3" t="s">
        <v>2124</v>
      </c>
      <c r="G645" s="3" t="s">
        <v>2158</v>
      </c>
      <c r="H645" s="3" t="s">
        <v>2286</v>
      </c>
      <c r="I645" s="3" t="s">
        <v>2287</v>
      </c>
      <c r="J645" s="18" t="s">
        <v>2288</v>
      </c>
      <c r="K645" s="17" t="str">
        <f t="shared" si="10"/>
        <v>Brewing PerformanceBrewing performanceBrewhouseTime loss managementDowntime categorizationEquipment downtime categorisation (manual)Manual categorizationAllow users to manually categorize equipment downtimes</v>
      </c>
      <c r="L645" s="3"/>
      <c r="M645" s="3"/>
      <c r="N645" s="3"/>
      <c r="O645" s="3"/>
      <c r="P645" s="3" t="s">
        <v>89</v>
      </c>
      <c r="Q645" s="3"/>
      <c r="R645" s="5"/>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c r="BR645" s="19"/>
      <c r="BS645" s="19"/>
      <c r="BT645" s="19"/>
      <c r="BU645" s="19"/>
      <c r="BV645" s="19"/>
    </row>
    <row r="646" spans="1:74" ht="120" x14ac:dyDescent="0.25">
      <c r="A646" s="9" t="s">
        <v>77</v>
      </c>
      <c r="B646" s="14" t="s">
        <v>78</v>
      </c>
      <c r="C646" s="3" t="s">
        <v>2084</v>
      </c>
      <c r="D646" s="3" t="s">
        <v>2085</v>
      </c>
      <c r="E646" s="3" t="s">
        <v>2086</v>
      </c>
      <c r="F646" s="3" t="s">
        <v>2124</v>
      </c>
      <c r="G646" s="3" t="s">
        <v>2177</v>
      </c>
      <c r="H646" s="3" t="s">
        <v>2290</v>
      </c>
      <c r="I646" s="3" t="s">
        <v>2291</v>
      </c>
      <c r="J646" s="18" t="s">
        <v>2292</v>
      </c>
      <c r="K646" s="17" t="str">
        <f t="shared" si="10"/>
        <v>Brewing PerformanceBrewing performanceBrewhouseTime loss managementDowntime creationEquipment downtime creation (automatic)Equipment downtime automatic creationBMS will create downtime on brewhouse equipment automatically, specifying the duration and root cause of the downtime, plus to which brewhouse order it belongs.</v>
      </c>
      <c r="L646" s="3"/>
      <c r="M646" s="3"/>
      <c r="N646" s="3"/>
      <c r="O646" s="3"/>
      <c r="P646" s="3" t="s">
        <v>89</v>
      </c>
      <c r="Q646" s="3"/>
      <c r="R646" s="5"/>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row>
    <row r="647" spans="1:74" ht="135" x14ac:dyDescent="0.25">
      <c r="A647" s="9" t="s">
        <v>77</v>
      </c>
      <c r="B647" s="14" t="s">
        <v>78</v>
      </c>
      <c r="C647" s="3" t="s">
        <v>2084</v>
      </c>
      <c r="D647" s="3" t="s">
        <v>2085</v>
      </c>
      <c r="E647" s="3" t="s">
        <v>2086</v>
      </c>
      <c r="F647" s="3" t="s">
        <v>2124</v>
      </c>
      <c r="G647" s="3" t="s">
        <v>2177</v>
      </c>
      <c r="H647" s="3" t="s">
        <v>2294</v>
      </c>
      <c r="I647" s="3" t="s">
        <v>2295</v>
      </c>
      <c r="J647" s="18" t="s">
        <v>2296</v>
      </c>
      <c r="K647" s="17" t="str">
        <f t="shared" si="10"/>
        <v>Brewing PerformanceBrewing performanceBrewhouseTime loss managementDowntime creationEquipment downtime creation (manual)Equipment downtime manual creationThe user will be able to create downtime on brewhouse equipment manually, specifying the duration and root cause of the downtime, plus to which brewhouse order it belongs.</v>
      </c>
      <c r="L647" s="3"/>
      <c r="M647" s="3"/>
      <c r="N647" s="3"/>
      <c r="O647" s="3"/>
      <c r="P647" s="3" t="s">
        <v>89</v>
      </c>
      <c r="Q647" s="3"/>
      <c r="R647" s="5"/>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row>
    <row r="648" spans="1:74" ht="105" x14ac:dyDescent="0.25">
      <c r="A648" s="9" t="s">
        <v>77</v>
      </c>
      <c r="B648" s="14" t="s">
        <v>78</v>
      </c>
      <c r="C648" s="3" t="s">
        <v>2084</v>
      </c>
      <c r="D648" s="3" t="s">
        <v>2085</v>
      </c>
      <c r="E648" s="3" t="s">
        <v>2086</v>
      </c>
      <c r="F648" s="3" t="s">
        <v>2124</v>
      </c>
      <c r="G648" s="3" t="s">
        <v>2158</v>
      </c>
      <c r="H648" s="3" t="s">
        <v>2298</v>
      </c>
      <c r="I648" s="3" t="s">
        <v>2299</v>
      </c>
      <c r="J648" s="18" t="s">
        <v>2300</v>
      </c>
      <c r="K648" s="17" t="str">
        <f t="shared" si="10"/>
        <v>Brewing PerformanceBrewing performanceBrewhouseTime loss managementDowntime categorizationEquipment downtime graph viewGraphic visualization of equipment downtimeProvide a graphic visualization of equipment downtimes to user can see it as the process happens</v>
      </c>
      <c r="L648" s="3"/>
      <c r="M648" s="3"/>
      <c r="N648" s="3"/>
      <c r="O648" s="3"/>
      <c r="P648" s="3" t="s">
        <v>89</v>
      </c>
      <c r="Q648" s="3"/>
      <c r="R648" s="5"/>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row>
    <row r="649" spans="1:74" ht="90" x14ac:dyDescent="0.25">
      <c r="A649" s="9" t="s">
        <v>77</v>
      </c>
      <c r="B649" s="14" t="s">
        <v>78</v>
      </c>
      <c r="C649" s="3" t="s">
        <v>2084</v>
      </c>
      <c r="D649" s="3" t="s">
        <v>2085</v>
      </c>
      <c r="E649" s="3" t="s">
        <v>2086</v>
      </c>
      <c r="F649" s="3" t="s">
        <v>5230</v>
      </c>
      <c r="G649" s="3" t="s">
        <v>2088</v>
      </c>
      <c r="H649" s="3" t="s">
        <v>2302</v>
      </c>
      <c r="I649" s="3" t="s">
        <v>2303</v>
      </c>
      <c r="J649" s="18" t="s">
        <v>2304</v>
      </c>
      <c r="K649" s="17" t="str">
        <f t="shared" si="10"/>
        <v>Brewing PerformanceBrewing performanceBrewhouseMaster dataParameter configurationEquipment Downtime Local MDMEquipment parameters screenAllow user to configure each equipment cycle time, per recipe, per subarea</v>
      </c>
      <c r="L649" s="3"/>
      <c r="M649" s="3"/>
      <c r="N649" s="3"/>
      <c r="O649" s="3"/>
      <c r="P649" s="3" t="s">
        <v>89</v>
      </c>
      <c r="Q649" s="3"/>
      <c r="R649" s="5"/>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row>
    <row r="650" spans="1:74" ht="105" x14ac:dyDescent="0.25">
      <c r="A650" s="9" t="s">
        <v>77</v>
      </c>
      <c r="B650" s="14" t="s">
        <v>78</v>
      </c>
      <c r="C650" s="3" t="s">
        <v>2084</v>
      </c>
      <c r="D650" s="3" t="s">
        <v>2085</v>
      </c>
      <c r="E650" s="3" t="s">
        <v>2086</v>
      </c>
      <c r="F650" s="3" t="s">
        <v>2124</v>
      </c>
      <c r="G650" s="3" t="s">
        <v>2158</v>
      </c>
      <c r="H650" s="3" t="s">
        <v>2306</v>
      </c>
      <c r="I650" s="3" t="s">
        <v>2307</v>
      </c>
      <c r="J650" s="18" t="s">
        <v>2308</v>
      </c>
      <c r="K650" s="17" t="str">
        <f t="shared" si="10"/>
        <v>Brewing PerformanceBrewing performanceBrewhouseTime loss managementDowntime categorizationEquipment downtime table viewEquipment downtime tableShow all equipment downtimes to user in a downtime table so they can analyse and categorize the downtimes</v>
      </c>
      <c r="L650" s="3"/>
      <c r="M650" s="3"/>
      <c r="N650" s="3"/>
      <c r="O650" s="3"/>
      <c r="P650" s="3" t="s">
        <v>89</v>
      </c>
      <c r="Q650" s="3"/>
      <c r="R650" s="5"/>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c r="BR650" s="19"/>
      <c r="BS650" s="19"/>
      <c r="BT650" s="19"/>
      <c r="BU650" s="19"/>
      <c r="BV650" s="19"/>
    </row>
    <row r="651" spans="1:74" ht="90" x14ac:dyDescent="0.25">
      <c r="A651" s="9" t="s">
        <v>77</v>
      </c>
      <c r="B651" s="14" t="s">
        <v>78</v>
      </c>
      <c r="C651" s="3" t="s">
        <v>2084</v>
      </c>
      <c r="D651" s="3" t="s">
        <v>2085</v>
      </c>
      <c r="E651" s="3" t="s">
        <v>81</v>
      </c>
      <c r="F651" s="3" t="s">
        <v>2128</v>
      </c>
      <c r="G651" s="3" t="s">
        <v>2129</v>
      </c>
      <c r="H651" s="3" t="s">
        <v>2310</v>
      </c>
      <c r="I651" s="3" t="s">
        <v>2311</v>
      </c>
      <c r="J651" s="18" t="s">
        <v>2312</v>
      </c>
      <c r="K651" s="17" t="str">
        <f t="shared" si="10"/>
        <v>Brewing PerformanceBrewing performanceGeneralKPI/PI managementKPI &amp; PI trackingFront-end indicators per shiftShift time period selection in the indicator screenInclude a "per shift" timebox selection to all KPIs &amp; Pis in the indicator screen</v>
      </c>
      <c r="L651" s="3"/>
      <c r="M651" s="3"/>
      <c r="N651" s="3"/>
      <c r="O651" s="3"/>
      <c r="P651" s="3" t="s">
        <v>89</v>
      </c>
      <c r="Q651" s="3"/>
      <c r="R651" s="5"/>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c r="BR651" s="19"/>
      <c r="BS651" s="19"/>
      <c r="BT651" s="19"/>
      <c r="BU651" s="19"/>
      <c r="BV651" s="19"/>
    </row>
    <row r="652" spans="1:74" ht="105" x14ac:dyDescent="0.25">
      <c r="A652" s="9" t="s">
        <v>77</v>
      </c>
      <c r="B652" s="14" t="s">
        <v>78</v>
      </c>
      <c r="C652" s="3" t="s">
        <v>2084</v>
      </c>
      <c r="D652" s="3" t="s">
        <v>2085</v>
      </c>
      <c r="E652" s="3" t="s">
        <v>81</v>
      </c>
      <c r="F652" s="3" t="s">
        <v>2124</v>
      </c>
      <c r="G652" s="3" t="s">
        <v>2158</v>
      </c>
      <c r="H652" s="3" t="s">
        <v>2314</v>
      </c>
      <c r="I652" s="3" t="s">
        <v>2315</v>
      </c>
      <c r="J652" s="18" t="s">
        <v>2316</v>
      </c>
      <c r="K652" s="17" t="str">
        <f t="shared" si="10"/>
        <v>Brewing PerformanceBrewing performanceGeneralTime loss managementDowntime categorizationGroup categorizationGroup selection and delay categorizationProvide a way to user categorize multiple downtimes at once, with the same category and subcategory</v>
      </c>
      <c r="L652" s="3"/>
      <c r="M652" s="3"/>
      <c r="N652" s="3"/>
      <c r="O652" s="3"/>
      <c r="P652" s="3" t="s">
        <v>89</v>
      </c>
      <c r="Q652" s="3"/>
      <c r="R652" s="5"/>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row>
    <row r="653" spans="1:74" ht="105" x14ac:dyDescent="0.25">
      <c r="A653" s="9" t="s">
        <v>77</v>
      </c>
      <c r="B653" s="14" t="s">
        <v>78</v>
      </c>
      <c r="C653" s="3" t="s">
        <v>2084</v>
      </c>
      <c r="D653" s="3" t="s">
        <v>2085</v>
      </c>
      <c r="E653" s="3" t="s">
        <v>2086</v>
      </c>
      <c r="F653" s="3" t="s">
        <v>1997</v>
      </c>
      <c r="G653" s="3" t="s">
        <v>2318</v>
      </c>
      <c r="H653" s="3" t="s">
        <v>2319</v>
      </c>
      <c r="I653" s="3" t="s">
        <v>2320</v>
      </c>
      <c r="J653" s="18" t="s">
        <v>2321</v>
      </c>
      <c r="K653" s="17" t="str">
        <f t="shared" si="10"/>
        <v>Brewing PerformanceBrewing performanceBrewhouseSystem integrationBrewdat integrationIntegration between BMS and BrewdatDevelop integration between Omnia BMS and BrewdatIntegrate Omnia BMS with Brewdat to be able to send data so users can create PBIs and do other specific analysis</v>
      </c>
      <c r="L653" s="3"/>
      <c r="M653" s="3"/>
      <c r="N653" s="3"/>
      <c r="O653" s="3"/>
      <c r="P653" s="3" t="s">
        <v>155</v>
      </c>
      <c r="Q653" s="3"/>
      <c r="R653" s="5"/>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row>
    <row r="654" spans="1:74" ht="105" x14ac:dyDescent="0.25">
      <c r="A654" s="9" t="s">
        <v>77</v>
      </c>
      <c r="B654" s="14" t="s">
        <v>78</v>
      </c>
      <c r="C654" s="3" t="s">
        <v>2084</v>
      </c>
      <c r="D654" s="3" t="s">
        <v>2085</v>
      </c>
      <c r="E654" s="3" t="s">
        <v>2093</v>
      </c>
      <c r="F654" s="3" t="s">
        <v>1997</v>
      </c>
      <c r="G654" s="3" t="s">
        <v>2318</v>
      </c>
      <c r="H654" s="3" t="s">
        <v>2319</v>
      </c>
      <c r="I654" s="3" t="s">
        <v>2320</v>
      </c>
      <c r="J654" s="18" t="s">
        <v>2321</v>
      </c>
      <c r="K654" s="17" t="str">
        <f t="shared" si="10"/>
        <v>Brewing PerformanceBrewing performanceFiltrationSystem integrationBrewdat integrationIntegration between BMS and BrewdatDevelop integration between Omnia BMS and BrewdatIntegrate Omnia BMS with Brewdat to be able to send data so users can create PBIs and do other specific analysis</v>
      </c>
      <c r="L654" s="3"/>
      <c r="M654" s="3"/>
      <c r="N654" s="3"/>
      <c r="O654" s="3"/>
      <c r="P654" s="3" t="s">
        <v>89</v>
      </c>
      <c r="Q654" s="3"/>
      <c r="R654" s="5"/>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row>
    <row r="655" spans="1:74" ht="105" x14ac:dyDescent="0.25">
      <c r="A655" s="9" t="s">
        <v>77</v>
      </c>
      <c r="B655" s="14" t="s">
        <v>78</v>
      </c>
      <c r="C655" s="3" t="s">
        <v>2084</v>
      </c>
      <c r="D655" s="3" t="s">
        <v>2085</v>
      </c>
      <c r="E655" s="3" t="s">
        <v>2095</v>
      </c>
      <c r="F655" s="3" t="s">
        <v>1997</v>
      </c>
      <c r="G655" s="3" t="s">
        <v>2318</v>
      </c>
      <c r="H655" s="3" t="s">
        <v>2319</v>
      </c>
      <c r="I655" s="3" t="s">
        <v>2320</v>
      </c>
      <c r="J655" s="18" t="s">
        <v>2321</v>
      </c>
      <c r="K655" s="17" t="str">
        <f t="shared" si="10"/>
        <v>Brewing PerformanceBrewing performanceFermentationSystem integrationBrewdat integrationIntegration between BMS and BrewdatDevelop integration between Omnia BMS and BrewdatIntegrate Omnia BMS with Brewdat to be able to send data so users can create PBIs and do other specific analysis</v>
      </c>
      <c r="L655" s="3"/>
      <c r="M655" s="3"/>
      <c r="N655" s="3"/>
      <c r="O655" s="3"/>
      <c r="P655" s="3" t="s">
        <v>89</v>
      </c>
      <c r="Q655" s="3"/>
      <c r="R655" s="5"/>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row>
    <row r="656" spans="1:74" ht="105" x14ac:dyDescent="0.25">
      <c r="A656" s="9" t="s">
        <v>77</v>
      </c>
      <c r="B656" s="14" t="s">
        <v>78</v>
      </c>
      <c r="C656" s="3" t="s">
        <v>2084</v>
      </c>
      <c r="D656" s="3" t="s">
        <v>2085</v>
      </c>
      <c r="E656" s="3" t="s">
        <v>2097</v>
      </c>
      <c r="F656" s="3" t="s">
        <v>1997</v>
      </c>
      <c r="G656" s="3" t="s">
        <v>2318</v>
      </c>
      <c r="H656" s="3" t="s">
        <v>2319</v>
      </c>
      <c r="I656" s="3" t="s">
        <v>2320</v>
      </c>
      <c r="J656" s="18" t="s">
        <v>2321</v>
      </c>
      <c r="K656" s="17" t="str">
        <f t="shared" si="10"/>
        <v>Brewing PerformanceBrewing performanceCold agingSystem integrationBrewdat integrationIntegration between BMS and BrewdatDevelop integration between Omnia BMS and BrewdatIntegrate Omnia BMS with Brewdat to be able to send data so users can create PBIs and do other specific analysis</v>
      </c>
      <c r="L656" s="3"/>
      <c r="M656" s="3"/>
      <c r="N656" s="3"/>
      <c r="O656" s="3"/>
      <c r="P656" s="3" t="s">
        <v>89</v>
      </c>
      <c r="Q656" s="3"/>
      <c r="R656" s="5"/>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c r="BR656" s="19"/>
      <c r="BS656" s="19"/>
      <c r="BT656" s="19"/>
      <c r="BU656" s="19"/>
      <c r="BV656" s="19"/>
    </row>
    <row r="657" spans="1:74" ht="105" x14ac:dyDescent="0.25">
      <c r="A657" s="9" t="s">
        <v>77</v>
      </c>
      <c r="B657" s="14" t="s">
        <v>78</v>
      </c>
      <c r="C657" s="3" t="s">
        <v>2084</v>
      </c>
      <c r="D657" s="3" t="s">
        <v>2085</v>
      </c>
      <c r="E657" s="3" t="s">
        <v>2099</v>
      </c>
      <c r="F657" s="3" t="s">
        <v>1997</v>
      </c>
      <c r="G657" s="3" t="s">
        <v>2318</v>
      </c>
      <c r="H657" s="3" t="s">
        <v>2319</v>
      </c>
      <c r="I657" s="3" t="s">
        <v>2320</v>
      </c>
      <c r="J657" s="18" t="s">
        <v>2321</v>
      </c>
      <c r="K657" s="17" t="str">
        <f t="shared" si="10"/>
        <v>Brewing PerformanceBrewing performanceCellars transfersSystem integrationBrewdat integrationIntegration between BMS and BrewdatDevelop integration between Omnia BMS and BrewdatIntegrate Omnia BMS with Brewdat to be able to send data so users can create PBIs and do other specific analysis</v>
      </c>
      <c r="L657" s="3"/>
      <c r="M657" s="3"/>
      <c r="N657" s="3"/>
      <c r="O657" s="3"/>
      <c r="P657" s="3" t="s">
        <v>89</v>
      </c>
      <c r="Q657" s="3"/>
      <c r="R657" s="5"/>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c r="BR657" s="19"/>
      <c r="BS657" s="19"/>
      <c r="BT657" s="19"/>
      <c r="BU657" s="19"/>
      <c r="BV657" s="19"/>
    </row>
    <row r="658" spans="1:74" ht="105" x14ac:dyDescent="0.25">
      <c r="A658" s="9" t="s">
        <v>77</v>
      </c>
      <c r="B658" s="14" t="s">
        <v>78</v>
      </c>
      <c r="C658" s="3" t="s">
        <v>2084</v>
      </c>
      <c r="D658" s="3" t="s">
        <v>2085</v>
      </c>
      <c r="E658" s="3" t="s">
        <v>2086</v>
      </c>
      <c r="F658" s="3" t="s">
        <v>1997</v>
      </c>
      <c r="G658" s="3" t="s">
        <v>2243</v>
      </c>
      <c r="H658" s="3" t="s">
        <v>2244</v>
      </c>
      <c r="I658" s="3" t="s">
        <v>2327</v>
      </c>
      <c r="J658" s="18" t="s">
        <v>2328</v>
      </c>
      <c r="K658" s="17" t="str">
        <f t="shared" si="10"/>
        <v>Brewing PerformanceBrewing performanceBrewhouseSystem integrationDVPO integrationIntegration between BMS and DVPO products, such as MAX and SPLANIntegration between BMS and MAX and SPLANProvide a way for the user to open maintaince notes and SPLAN action plan directly from Omnia BMS</v>
      </c>
      <c r="L658" s="3"/>
      <c r="M658" s="3"/>
      <c r="N658" s="3"/>
      <c r="O658" s="3"/>
      <c r="P658" s="3" t="s">
        <v>89</v>
      </c>
      <c r="Q658" s="3"/>
      <c r="R658" s="5"/>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row>
    <row r="659" spans="1:74" ht="90" x14ac:dyDescent="0.25">
      <c r="A659" s="9" t="s">
        <v>77</v>
      </c>
      <c r="B659" s="14" t="s">
        <v>78</v>
      </c>
      <c r="C659" s="3" t="s">
        <v>2084</v>
      </c>
      <c r="D659" s="3" t="s">
        <v>2085</v>
      </c>
      <c r="E659" s="3" t="s">
        <v>2086</v>
      </c>
      <c r="F659" s="3" t="s">
        <v>1997</v>
      </c>
      <c r="G659" s="3" t="s">
        <v>2330</v>
      </c>
      <c r="H659" s="3" t="s">
        <v>2331</v>
      </c>
      <c r="I659" s="3" t="s">
        <v>2332</v>
      </c>
      <c r="J659" s="18" t="s">
        <v>2332</v>
      </c>
      <c r="K659" s="17" t="str">
        <f t="shared" si="10"/>
        <v>Brewing PerformanceBrewing performanceBrewhouseSystem integrationSODA IntegrationIntegration between BMS and SODA ETLIntegration with SODA ETL to enable automated features.Integration with SODA ETL to enable automated features.</v>
      </c>
      <c r="L659" s="3"/>
      <c r="M659" s="3"/>
      <c r="N659" s="3"/>
      <c r="O659" s="3"/>
      <c r="P659" s="3" t="s">
        <v>89</v>
      </c>
      <c r="Q659" s="3"/>
      <c r="R659" s="5"/>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row>
    <row r="660" spans="1:74" ht="90" x14ac:dyDescent="0.25">
      <c r="A660" s="9" t="s">
        <v>77</v>
      </c>
      <c r="B660" s="14" t="s">
        <v>78</v>
      </c>
      <c r="C660" s="3" t="s">
        <v>2084</v>
      </c>
      <c r="D660" s="3" t="s">
        <v>2085</v>
      </c>
      <c r="E660" s="3" t="s">
        <v>2093</v>
      </c>
      <c r="F660" s="3" t="s">
        <v>1997</v>
      </c>
      <c r="G660" s="3" t="s">
        <v>2330</v>
      </c>
      <c r="H660" s="3" t="s">
        <v>2331</v>
      </c>
      <c r="I660" s="3" t="s">
        <v>2332</v>
      </c>
      <c r="J660" s="18" t="s">
        <v>2332</v>
      </c>
      <c r="K660" s="17" t="str">
        <f t="shared" si="10"/>
        <v>Brewing PerformanceBrewing performanceFiltrationSystem integrationSODA IntegrationIntegration between BMS and SODA ETLIntegration with SODA ETL to enable automated features.Integration with SODA ETL to enable automated features.</v>
      </c>
      <c r="L660" s="3"/>
      <c r="M660" s="3"/>
      <c r="N660" s="3"/>
      <c r="O660" s="3"/>
      <c r="P660" s="3" t="s">
        <v>89</v>
      </c>
      <c r="Q660" s="3"/>
      <c r="R660" s="5"/>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row>
    <row r="661" spans="1:74" ht="90" x14ac:dyDescent="0.25">
      <c r="A661" s="9" t="s">
        <v>77</v>
      </c>
      <c r="B661" s="14" t="s">
        <v>78</v>
      </c>
      <c r="C661" s="3" t="s">
        <v>2084</v>
      </c>
      <c r="D661" s="3" t="s">
        <v>2085</v>
      </c>
      <c r="E661" s="3" t="s">
        <v>2095</v>
      </c>
      <c r="F661" s="3" t="s">
        <v>1997</v>
      </c>
      <c r="G661" s="3" t="s">
        <v>2330</v>
      </c>
      <c r="H661" s="3" t="s">
        <v>2331</v>
      </c>
      <c r="I661" s="3" t="s">
        <v>2332</v>
      </c>
      <c r="J661" s="18" t="s">
        <v>2332</v>
      </c>
      <c r="K661" s="17" t="str">
        <f t="shared" si="10"/>
        <v>Brewing PerformanceBrewing performanceFermentationSystem integrationSODA IntegrationIntegration between BMS and SODA ETLIntegration with SODA ETL to enable automated features.Integration with SODA ETL to enable automated features.</v>
      </c>
      <c r="L661" s="3"/>
      <c r="M661" s="3"/>
      <c r="N661" s="3"/>
      <c r="O661" s="3"/>
      <c r="P661" s="3" t="s">
        <v>89</v>
      </c>
      <c r="Q661" s="3"/>
      <c r="R661" s="5"/>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row>
    <row r="662" spans="1:74" ht="75" x14ac:dyDescent="0.25">
      <c r="A662" s="9" t="s">
        <v>77</v>
      </c>
      <c r="B662" s="14" t="s">
        <v>78</v>
      </c>
      <c r="C662" s="3" t="s">
        <v>2084</v>
      </c>
      <c r="D662" s="3" t="s">
        <v>2085</v>
      </c>
      <c r="E662" s="3" t="s">
        <v>2097</v>
      </c>
      <c r="F662" s="3" t="s">
        <v>1997</v>
      </c>
      <c r="G662" s="3" t="s">
        <v>2330</v>
      </c>
      <c r="H662" s="3" t="s">
        <v>2331</v>
      </c>
      <c r="I662" s="3" t="s">
        <v>2332</v>
      </c>
      <c r="J662" s="18" t="s">
        <v>2332</v>
      </c>
      <c r="K662" s="17" t="str">
        <f t="shared" si="10"/>
        <v>Brewing PerformanceBrewing performanceCold agingSystem integrationSODA IntegrationIntegration between BMS and SODA ETLIntegration with SODA ETL to enable automated features.Integration with SODA ETL to enable automated features.</v>
      </c>
      <c r="L662" s="3"/>
      <c r="M662" s="3"/>
      <c r="N662" s="3"/>
      <c r="O662" s="3"/>
      <c r="P662" s="3" t="s">
        <v>89</v>
      </c>
      <c r="Q662" s="3"/>
      <c r="R662" s="5"/>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c r="BR662" s="19"/>
      <c r="BS662" s="19"/>
      <c r="BT662" s="19"/>
      <c r="BU662" s="19"/>
      <c r="BV662" s="19"/>
    </row>
    <row r="663" spans="1:74" ht="90" x14ac:dyDescent="0.25">
      <c r="A663" s="9" t="s">
        <v>77</v>
      </c>
      <c r="B663" s="14" t="s">
        <v>78</v>
      </c>
      <c r="C663" s="3" t="s">
        <v>2084</v>
      </c>
      <c r="D663" s="3" t="s">
        <v>2085</v>
      </c>
      <c r="E663" s="3" t="s">
        <v>2099</v>
      </c>
      <c r="F663" s="3" t="s">
        <v>1997</v>
      </c>
      <c r="G663" s="3" t="s">
        <v>2330</v>
      </c>
      <c r="H663" s="3" t="s">
        <v>2331</v>
      </c>
      <c r="I663" s="3" t="s">
        <v>2332</v>
      </c>
      <c r="J663" s="18" t="s">
        <v>2332</v>
      </c>
      <c r="K663" s="17" t="str">
        <f t="shared" si="10"/>
        <v>Brewing PerformanceBrewing performanceCellars transfersSystem integrationSODA IntegrationIntegration between BMS and SODA ETLIntegration with SODA ETL to enable automated features.Integration with SODA ETL to enable automated features.</v>
      </c>
      <c r="L663" s="3"/>
      <c r="M663" s="3"/>
      <c r="N663" s="3"/>
      <c r="O663" s="3"/>
      <c r="P663" s="3" t="s">
        <v>89</v>
      </c>
      <c r="Q663" s="3"/>
      <c r="R663" s="5"/>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c r="BR663" s="19"/>
      <c r="BS663" s="19"/>
      <c r="BT663" s="19"/>
      <c r="BU663" s="19"/>
      <c r="BV663" s="19"/>
    </row>
    <row r="664" spans="1:74" ht="90" x14ac:dyDescent="0.25">
      <c r="A664" s="9" t="s">
        <v>77</v>
      </c>
      <c r="B664" s="14" t="s">
        <v>78</v>
      </c>
      <c r="C664" s="3" t="s">
        <v>2084</v>
      </c>
      <c r="D664" s="3" t="s">
        <v>2085</v>
      </c>
      <c r="E664" s="3" t="s">
        <v>81</v>
      </c>
      <c r="F664" s="3" t="s">
        <v>1997</v>
      </c>
      <c r="G664" s="3" t="s">
        <v>2330</v>
      </c>
      <c r="H664" s="3" t="s">
        <v>2338</v>
      </c>
      <c r="I664" s="3" t="s">
        <v>2339</v>
      </c>
      <c r="J664" s="18" t="s">
        <v>2339</v>
      </c>
      <c r="K664" s="17" t="str">
        <f t="shared" si="10"/>
        <v>Brewing PerformanceBrewing performanceGeneralSystem integrationSODA IntegrationIntegration between BMS and SODA MDMAllow BMS to read/get Soda MDM information, including asset treeAllow BMS to read/get Soda MDM information, including asset tree</v>
      </c>
      <c r="L664" s="3"/>
      <c r="M664" s="3"/>
      <c r="N664" s="3"/>
      <c r="O664" s="3"/>
      <c r="P664" s="3" t="s">
        <v>155</v>
      </c>
      <c r="Q664" s="3"/>
      <c r="R664" s="5"/>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row>
    <row r="665" spans="1:74" ht="90" x14ac:dyDescent="0.25">
      <c r="A665" s="9" t="s">
        <v>77</v>
      </c>
      <c r="B665" s="14" t="s">
        <v>78</v>
      </c>
      <c r="C665" s="3" t="s">
        <v>2084</v>
      </c>
      <c r="D665" s="3" t="s">
        <v>2085</v>
      </c>
      <c r="E665" s="3" t="s">
        <v>2086</v>
      </c>
      <c r="F665" s="3" t="s">
        <v>1997</v>
      </c>
      <c r="G665" s="3" t="s">
        <v>2341</v>
      </c>
      <c r="H665" s="3" t="s">
        <v>2342</v>
      </c>
      <c r="I665" s="3" t="s">
        <v>2343</v>
      </c>
      <c r="J665" s="18" t="s">
        <v>2343</v>
      </c>
      <c r="K665" s="17" t="str">
        <f t="shared" si="10"/>
        <v>Brewing PerformanceBrewing performanceBrewhouseSystem integrationLegacy integrationIntegration between BMS and zone legacy systemsIntegration between BMS and zone legacy systems to create downtimesIntegration between BMS and zone legacy systems to create downtimes</v>
      </c>
      <c r="L665" s="3"/>
      <c r="M665" s="3"/>
      <c r="N665" s="3"/>
      <c r="O665" s="3"/>
      <c r="P665" s="3" t="s">
        <v>89</v>
      </c>
      <c r="Q665" s="3"/>
      <c r="R665" s="5"/>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row>
    <row r="666" spans="1:74" ht="90" x14ac:dyDescent="0.25">
      <c r="A666" s="9" t="s">
        <v>77</v>
      </c>
      <c r="B666" s="14" t="s">
        <v>78</v>
      </c>
      <c r="C666" s="3" t="s">
        <v>2084</v>
      </c>
      <c r="D666" s="3" t="s">
        <v>2085</v>
      </c>
      <c r="E666" s="3" t="s">
        <v>2093</v>
      </c>
      <c r="F666" s="3" t="s">
        <v>1997</v>
      </c>
      <c r="G666" s="3" t="s">
        <v>2341</v>
      </c>
      <c r="H666" s="3" t="s">
        <v>2342</v>
      </c>
      <c r="I666" s="3" t="s">
        <v>2343</v>
      </c>
      <c r="J666" s="18" t="s">
        <v>2343</v>
      </c>
      <c r="K666" s="17" t="str">
        <f t="shared" si="10"/>
        <v>Brewing PerformanceBrewing performanceFiltrationSystem integrationLegacy integrationIntegration between BMS and zone legacy systemsIntegration between BMS and zone legacy systems to create downtimesIntegration between BMS and zone legacy systems to create downtimes</v>
      </c>
      <c r="L666" s="3"/>
      <c r="M666" s="3"/>
      <c r="N666" s="3"/>
      <c r="O666" s="3"/>
      <c r="P666" s="3" t="s">
        <v>89</v>
      </c>
      <c r="Q666" s="3"/>
      <c r="R666" s="5"/>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row>
    <row r="667" spans="1:74" ht="90" x14ac:dyDescent="0.25">
      <c r="A667" s="9" t="s">
        <v>77</v>
      </c>
      <c r="B667" s="14" t="s">
        <v>78</v>
      </c>
      <c r="C667" s="3" t="s">
        <v>2084</v>
      </c>
      <c r="D667" s="3" t="s">
        <v>2085</v>
      </c>
      <c r="E667" s="3" t="s">
        <v>2095</v>
      </c>
      <c r="F667" s="3" t="s">
        <v>1997</v>
      </c>
      <c r="G667" s="3" t="s">
        <v>2341</v>
      </c>
      <c r="H667" s="3" t="s">
        <v>2342</v>
      </c>
      <c r="I667" s="3" t="s">
        <v>2343</v>
      </c>
      <c r="J667" s="18" t="s">
        <v>2343</v>
      </c>
      <c r="K667" s="17" t="str">
        <f t="shared" si="10"/>
        <v>Brewing PerformanceBrewing performanceFermentationSystem integrationLegacy integrationIntegration between BMS and zone legacy systemsIntegration between BMS and zone legacy systems to create downtimesIntegration between BMS and zone legacy systems to create downtimes</v>
      </c>
      <c r="L667" s="3"/>
      <c r="M667" s="3"/>
      <c r="N667" s="3"/>
      <c r="O667" s="3"/>
      <c r="P667" s="3" t="s">
        <v>89</v>
      </c>
      <c r="Q667" s="3"/>
      <c r="R667" s="5"/>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row>
    <row r="668" spans="1:74" ht="90" x14ac:dyDescent="0.25">
      <c r="A668" s="9" t="s">
        <v>77</v>
      </c>
      <c r="B668" s="14" t="s">
        <v>78</v>
      </c>
      <c r="C668" s="3" t="s">
        <v>2084</v>
      </c>
      <c r="D668" s="3" t="s">
        <v>2085</v>
      </c>
      <c r="E668" s="3" t="s">
        <v>2097</v>
      </c>
      <c r="F668" s="3" t="s">
        <v>1997</v>
      </c>
      <c r="G668" s="3" t="s">
        <v>2341</v>
      </c>
      <c r="H668" s="3" t="s">
        <v>2342</v>
      </c>
      <c r="I668" s="3" t="s">
        <v>2343</v>
      </c>
      <c r="J668" s="18" t="s">
        <v>2343</v>
      </c>
      <c r="K668" s="17" t="str">
        <f t="shared" si="10"/>
        <v>Brewing PerformanceBrewing performanceCold agingSystem integrationLegacy integrationIntegration between BMS and zone legacy systemsIntegration between BMS and zone legacy systems to create downtimesIntegration between BMS and zone legacy systems to create downtimes</v>
      </c>
      <c r="L668" s="3"/>
      <c r="M668" s="3"/>
      <c r="N668" s="3"/>
      <c r="O668" s="3"/>
      <c r="P668" s="3" t="s">
        <v>89</v>
      </c>
      <c r="Q668" s="3"/>
      <c r="R668" s="5"/>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c r="BR668" s="19"/>
      <c r="BS668" s="19"/>
      <c r="BT668" s="19"/>
      <c r="BU668" s="19"/>
      <c r="BV668" s="19"/>
    </row>
    <row r="669" spans="1:74" ht="90" x14ac:dyDescent="0.25">
      <c r="A669" s="9" t="s">
        <v>77</v>
      </c>
      <c r="B669" s="14" t="s">
        <v>78</v>
      </c>
      <c r="C669" s="3" t="s">
        <v>2084</v>
      </c>
      <c r="D669" s="3" t="s">
        <v>2085</v>
      </c>
      <c r="E669" s="3" t="s">
        <v>2099</v>
      </c>
      <c r="F669" s="3" t="s">
        <v>1997</v>
      </c>
      <c r="G669" s="3" t="s">
        <v>2341</v>
      </c>
      <c r="H669" s="3" t="s">
        <v>2342</v>
      </c>
      <c r="I669" s="3" t="s">
        <v>2343</v>
      </c>
      <c r="J669" s="18" t="s">
        <v>2343</v>
      </c>
      <c r="K669" s="17" t="str">
        <f t="shared" si="10"/>
        <v>Brewing PerformanceBrewing performanceCellars transfersSystem integrationLegacy integrationIntegration between BMS and zone legacy systemsIntegration between BMS and zone legacy systems to create downtimesIntegration between BMS and zone legacy systems to create downtimes</v>
      </c>
      <c r="L669" s="3"/>
      <c r="M669" s="3"/>
      <c r="N669" s="3"/>
      <c r="O669" s="3"/>
      <c r="P669" s="3" t="s">
        <v>89</v>
      </c>
      <c r="Q669" s="3"/>
      <c r="R669" s="5"/>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c r="BR669" s="19"/>
      <c r="BS669" s="19"/>
      <c r="BT669" s="19"/>
      <c r="BU669" s="19"/>
      <c r="BV669" s="19"/>
    </row>
    <row r="670" spans="1:74" ht="120" x14ac:dyDescent="0.25">
      <c r="A670" s="9" t="s">
        <v>77</v>
      </c>
      <c r="B670" s="14" t="s">
        <v>78</v>
      </c>
      <c r="C670" s="3" t="s">
        <v>2084</v>
      </c>
      <c r="D670" s="3" t="s">
        <v>2085</v>
      </c>
      <c r="E670" s="3" t="s">
        <v>2086</v>
      </c>
      <c r="F670" s="3" t="s">
        <v>5230</v>
      </c>
      <c r="G670" s="3" t="s">
        <v>2088</v>
      </c>
      <c r="H670" s="3" t="s">
        <v>2349</v>
      </c>
      <c r="I670" s="3" t="s">
        <v>2350</v>
      </c>
      <c r="J670" s="18" t="s">
        <v>2351</v>
      </c>
      <c r="K670" s="17" t="str">
        <f t="shared" si="10"/>
        <v>Brewing PerformanceBrewing performanceBrewhouseMaster dataParameter configurationMandatory equipment, subset and component configurationMandatory field selectionExpert users can make it mandatory (for full zone) for the user to highlight equipment, subset and component depending on which subcategory they select as root cause</v>
      </c>
      <c r="L670" s="3"/>
      <c r="M670" s="3"/>
      <c r="N670" s="3"/>
      <c r="O670" s="3"/>
      <c r="P670" s="3" t="s">
        <v>89</v>
      </c>
      <c r="Q670" s="3"/>
      <c r="R670" s="5"/>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row>
    <row r="671" spans="1:74" ht="90" x14ac:dyDescent="0.25">
      <c r="A671" s="9" t="s">
        <v>77</v>
      </c>
      <c r="B671" s="14" t="s">
        <v>78</v>
      </c>
      <c r="C671" s="3" t="s">
        <v>2084</v>
      </c>
      <c r="D671" s="3" t="s">
        <v>2085</v>
      </c>
      <c r="E671" s="3" t="s">
        <v>2141</v>
      </c>
      <c r="F671" s="3" t="s">
        <v>5230</v>
      </c>
      <c r="G671" s="3" t="s">
        <v>2088</v>
      </c>
      <c r="H671" s="3" t="s">
        <v>2349</v>
      </c>
      <c r="I671" s="3" t="s">
        <v>2350</v>
      </c>
      <c r="J671" s="18" t="s">
        <v>2353</v>
      </c>
      <c r="K671" s="17" t="str">
        <f t="shared" si="10"/>
        <v>Brewing PerformanceBrewing performanceCellarsMaster dataParameter configurationMandatory equipment, subset and component configurationMandatory field selectionMake equipment, subset and component inputs required while categorizing</v>
      </c>
      <c r="L671" s="3"/>
      <c r="M671" s="3"/>
      <c r="N671" s="3"/>
      <c r="O671" s="3"/>
      <c r="P671" s="3" t="s">
        <v>89</v>
      </c>
      <c r="Q671" s="3"/>
      <c r="R671" s="5"/>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row>
    <row r="672" spans="1:74" ht="105" x14ac:dyDescent="0.25">
      <c r="A672" s="9" t="s">
        <v>77</v>
      </c>
      <c r="B672" s="14" t="s">
        <v>78</v>
      </c>
      <c r="C672" s="3" t="s">
        <v>2084</v>
      </c>
      <c r="D672" s="3" t="s">
        <v>2085</v>
      </c>
      <c r="E672" s="3" t="s">
        <v>2086</v>
      </c>
      <c r="F672" s="3" t="s">
        <v>2124</v>
      </c>
      <c r="G672" s="3" t="s">
        <v>2158</v>
      </c>
      <c r="H672" s="3" t="s">
        <v>2355</v>
      </c>
      <c r="I672" s="3" t="s">
        <v>2356</v>
      </c>
      <c r="J672" s="18" t="s">
        <v>2357</v>
      </c>
      <c r="K672" s="17" t="str">
        <f t="shared" si="10"/>
        <v>Brewing PerformanceBrewing performanceBrewhouseTime loss managementDowntime categorizationManual downtime categorizationDowntime categorization category and subcategory selectionEvents can be manually categorized into NST, UST, DPA, EC or IC &amp; its subsequent subcategories</v>
      </c>
      <c r="L672" s="3"/>
      <c r="M672" s="3"/>
      <c r="N672" s="3"/>
      <c r="O672" s="3"/>
      <c r="P672" s="3" t="s">
        <v>155</v>
      </c>
      <c r="Q672" s="3"/>
      <c r="R672" s="5"/>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row>
    <row r="673" spans="1:74" ht="105" x14ac:dyDescent="0.25">
      <c r="A673" s="9" t="s">
        <v>77</v>
      </c>
      <c r="B673" s="14" t="s">
        <v>78</v>
      </c>
      <c r="C673" s="3" t="s">
        <v>2084</v>
      </c>
      <c r="D673" s="3" t="s">
        <v>2085</v>
      </c>
      <c r="E673" s="3" t="s">
        <v>2093</v>
      </c>
      <c r="F673" s="3" t="s">
        <v>2124</v>
      </c>
      <c r="G673" s="3" t="s">
        <v>2158</v>
      </c>
      <c r="H673" s="3" t="s">
        <v>2355</v>
      </c>
      <c r="I673" s="3" t="s">
        <v>2356</v>
      </c>
      <c r="J673" s="18" t="s">
        <v>2357</v>
      </c>
      <c r="K673" s="17" t="str">
        <f t="shared" si="10"/>
        <v>Brewing PerformanceBrewing performanceFiltrationTime loss managementDowntime categorizationManual downtime categorizationDowntime categorization category and subcategory selectionEvents can be manually categorized into NST, UST, DPA, EC or IC &amp; its subsequent subcategories</v>
      </c>
      <c r="L673" s="3"/>
      <c r="M673" s="3"/>
      <c r="N673" s="3"/>
      <c r="O673" s="3"/>
      <c r="P673" s="3" t="s">
        <v>89</v>
      </c>
      <c r="Q673" s="3"/>
      <c r="R673" s="5"/>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row>
    <row r="674" spans="1:74" ht="105" x14ac:dyDescent="0.25">
      <c r="A674" s="9" t="s">
        <v>77</v>
      </c>
      <c r="B674" s="14" t="s">
        <v>78</v>
      </c>
      <c r="C674" s="3" t="s">
        <v>2084</v>
      </c>
      <c r="D674" s="3" t="s">
        <v>2085</v>
      </c>
      <c r="E674" s="3" t="s">
        <v>2095</v>
      </c>
      <c r="F674" s="3" t="s">
        <v>2124</v>
      </c>
      <c r="G674" s="3" t="s">
        <v>2158</v>
      </c>
      <c r="H674" s="3" t="s">
        <v>2355</v>
      </c>
      <c r="I674" s="3" t="s">
        <v>2356</v>
      </c>
      <c r="J674" s="18" t="s">
        <v>2357</v>
      </c>
      <c r="K674" s="17" t="str">
        <f t="shared" si="10"/>
        <v>Brewing PerformanceBrewing performanceFermentationTime loss managementDowntime categorizationManual downtime categorizationDowntime categorization category and subcategory selectionEvents can be manually categorized into NST, UST, DPA, EC or IC &amp; its subsequent subcategories</v>
      </c>
      <c r="L674" s="3"/>
      <c r="M674" s="3"/>
      <c r="N674" s="3"/>
      <c r="O674" s="3"/>
      <c r="P674" s="3" t="s">
        <v>89</v>
      </c>
      <c r="Q674" s="3"/>
      <c r="R674" s="5"/>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row>
    <row r="675" spans="1:74" ht="105" x14ac:dyDescent="0.25">
      <c r="A675" s="9" t="s">
        <v>77</v>
      </c>
      <c r="B675" s="14" t="s">
        <v>78</v>
      </c>
      <c r="C675" s="3" t="s">
        <v>2084</v>
      </c>
      <c r="D675" s="3" t="s">
        <v>2085</v>
      </c>
      <c r="E675" s="3" t="s">
        <v>2097</v>
      </c>
      <c r="F675" s="3" t="s">
        <v>2124</v>
      </c>
      <c r="G675" s="3" t="s">
        <v>2158</v>
      </c>
      <c r="H675" s="3" t="s">
        <v>2355</v>
      </c>
      <c r="I675" s="3" t="s">
        <v>2356</v>
      </c>
      <c r="J675" s="18" t="s">
        <v>2357</v>
      </c>
      <c r="K675" s="17" t="str">
        <f t="shared" si="10"/>
        <v>Brewing PerformanceBrewing performanceCold agingTime loss managementDowntime categorizationManual downtime categorizationDowntime categorization category and subcategory selectionEvents can be manually categorized into NST, UST, DPA, EC or IC &amp; its subsequent subcategories</v>
      </c>
      <c r="L675" s="3"/>
      <c r="M675" s="3"/>
      <c r="N675" s="3"/>
      <c r="O675" s="3"/>
      <c r="P675" s="3" t="s">
        <v>89</v>
      </c>
      <c r="Q675" s="3"/>
      <c r="R675" s="5"/>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row>
    <row r="676" spans="1:74" ht="105" x14ac:dyDescent="0.25">
      <c r="A676" s="9" t="s">
        <v>77</v>
      </c>
      <c r="B676" s="14" t="s">
        <v>78</v>
      </c>
      <c r="C676" s="3" t="s">
        <v>2084</v>
      </c>
      <c r="D676" s="3" t="s">
        <v>2085</v>
      </c>
      <c r="E676" s="3" t="s">
        <v>2099</v>
      </c>
      <c r="F676" s="3" t="s">
        <v>2124</v>
      </c>
      <c r="G676" s="3" t="s">
        <v>2158</v>
      </c>
      <c r="H676" s="3" t="s">
        <v>2355</v>
      </c>
      <c r="I676" s="3" t="s">
        <v>2356</v>
      </c>
      <c r="J676" s="18" t="s">
        <v>2357</v>
      </c>
      <c r="K676" s="17" t="str">
        <f t="shared" si="10"/>
        <v>Brewing PerformanceBrewing performanceCellars transfersTime loss managementDowntime categorizationManual downtime categorizationDowntime categorization category and subcategory selectionEvents can be manually categorized into NST, UST, DPA, EC or IC &amp; its subsequent subcategories</v>
      </c>
      <c r="L676" s="3"/>
      <c r="M676" s="3"/>
      <c r="N676" s="3"/>
      <c r="O676" s="3"/>
      <c r="P676" s="3" t="s">
        <v>89</v>
      </c>
      <c r="Q676" s="3"/>
      <c r="R676" s="5"/>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row>
    <row r="677" spans="1:74" ht="90" x14ac:dyDescent="0.25">
      <c r="A677" s="9" t="s">
        <v>77</v>
      </c>
      <c r="B677" s="14" t="s">
        <v>78</v>
      </c>
      <c r="C677" s="3" t="s">
        <v>2084</v>
      </c>
      <c r="D677" s="3" t="s">
        <v>2085</v>
      </c>
      <c r="E677" s="3" t="s">
        <v>2086</v>
      </c>
      <c r="F677" s="3" t="s">
        <v>5231</v>
      </c>
      <c r="G677" s="3" t="s">
        <v>2363</v>
      </c>
      <c r="H677" s="3" t="s">
        <v>2364</v>
      </c>
      <c r="I677" s="3" t="s">
        <v>2365</v>
      </c>
      <c r="J677" s="18" t="s">
        <v>2366</v>
      </c>
      <c r="K677" s="17" t="str">
        <f t="shared" si="10"/>
        <v>Brewing PerformanceBrewing performanceBrewhouseSite configurationConfigure new sites to use the systemNew site configuration via front-endBrewhouse configuration screenProvide a frontend screen so the user can configure a new site, if user role permission allow</v>
      </c>
      <c r="L677" s="3"/>
      <c r="M677" s="3"/>
      <c r="N677" s="3"/>
      <c r="O677" s="3"/>
      <c r="P677" s="3" t="s">
        <v>155</v>
      </c>
      <c r="Q677" s="3"/>
      <c r="R677" s="5"/>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row>
    <row r="678" spans="1:74" ht="90" x14ac:dyDescent="0.25">
      <c r="A678" s="9" t="s">
        <v>77</v>
      </c>
      <c r="B678" s="14" t="s">
        <v>78</v>
      </c>
      <c r="C678" s="3" t="s">
        <v>2084</v>
      </c>
      <c r="D678" s="3" t="s">
        <v>2085</v>
      </c>
      <c r="E678" s="3" t="s">
        <v>2093</v>
      </c>
      <c r="F678" s="3" t="s">
        <v>5231</v>
      </c>
      <c r="G678" s="3" t="s">
        <v>2363</v>
      </c>
      <c r="H678" s="3" t="s">
        <v>2364</v>
      </c>
      <c r="I678" s="3" t="s">
        <v>2365</v>
      </c>
      <c r="J678" s="18" t="s">
        <v>2366</v>
      </c>
      <c r="K678" s="17" t="str">
        <f t="shared" si="10"/>
        <v>Brewing PerformanceBrewing performanceFiltrationSite configurationConfigure new sites to use the systemNew site configuration via front-endBrewhouse configuration screenProvide a frontend screen so the user can configure a new site, if user role permission allow</v>
      </c>
      <c r="L678" s="3"/>
      <c r="M678" s="3"/>
      <c r="N678" s="3"/>
      <c r="O678" s="3"/>
      <c r="P678" s="3" t="s">
        <v>89</v>
      </c>
      <c r="Q678" s="3"/>
      <c r="R678" s="5"/>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row>
    <row r="679" spans="1:74" ht="105" x14ac:dyDescent="0.25">
      <c r="A679" s="9" t="s">
        <v>77</v>
      </c>
      <c r="B679" s="14" t="s">
        <v>78</v>
      </c>
      <c r="C679" s="3" t="s">
        <v>2084</v>
      </c>
      <c r="D679" s="3" t="s">
        <v>2085</v>
      </c>
      <c r="E679" s="3" t="s">
        <v>2095</v>
      </c>
      <c r="F679" s="3" t="s">
        <v>5231</v>
      </c>
      <c r="G679" s="3" t="s">
        <v>2363</v>
      </c>
      <c r="H679" s="3" t="s">
        <v>2364</v>
      </c>
      <c r="I679" s="3" t="s">
        <v>2365</v>
      </c>
      <c r="J679" s="18" t="s">
        <v>2366</v>
      </c>
      <c r="K679" s="17" t="str">
        <f t="shared" si="10"/>
        <v>Brewing PerformanceBrewing performanceFermentationSite configurationConfigure new sites to use the systemNew site configuration via front-endBrewhouse configuration screenProvide a frontend screen so the user can configure a new site, if user role permission allow</v>
      </c>
      <c r="L679" s="3"/>
      <c r="M679" s="3"/>
      <c r="N679" s="3"/>
      <c r="O679" s="3"/>
      <c r="P679" s="3" t="s">
        <v>89</v>
      </c>
      <c r="Q679" s="3"/>
      <c r="R679" s="5"/>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row>
    <row r="680" spans="1:74" ht="90" x14ac:dyDescent="0.25">
      <c r="A680" s="9" t="s">
        <v>77</v>
      </c>
      <c r="B680" s="14" t="s">
        <v>78</v>
      </c>
      <c r="C680" s="3" t="s">
        <v>2084</v>
      </c>
      <c r="D680" s="3" t="s">
        <v>2085</v>
      </c>
      <c r="E680" s="3" t="s">
        <v>2097</v>
      </c>
      <c r="F680" s="3" t="s">
        <v>5231</v>
      </c>
      <c r="G680" s="3" t="s">
        <v>2363</v>
      </c>
      <c r="H680" s="3" t="s">
        <v>2364</v>
      </c>
      <c r="I680" s="3" t="s">
        <v>2365</v>
      </c>
      <c r="J680" s="18" t="s">
        <v>2366</v>
      </c>
      <c r="K680" s="17" t="str">
        <f t="shared" si="10"/>
        <v>Brewing PerformanceBrewing performanceCold agingSite configurationConfigure new sites to use the systemNew site configuration via front-endBrewhouse configuration screenProvide a frontend screen so the user can configure a new site, if user role permission allow</v>
      </c>
      <c r="L680" s="3"/>
      <c r="M680" s="3"/>
      <c r="N680" s="3"/>
      <c r="O680" s="3"/>
      <c r="P680" s="3" t="s">
        <v>89</v>
      </c>
      <c r="Q680" s="3"/>
      <c r="R680" s="5"/>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c r="BR680" s="19"/>
      <c r="BS680" s="19"/>
      <c r="BT680" s="19"/>
      <c r="BU680" s="19"/>
      <c r="BV680" s="19"/>
    </row>
    <row r="681" spans="1:74" ht="90" x14ac:dyDescent="0.25">
      <c r="A681" s="9" t="s">
        <v>77</v>
      </c>
      <c r="B681" s="14" t="s">
        <v>78</v>
      </c>
      <c r="C681" s="3" t="s">
        <v>2084</v>
      </c>
      <c r="D681" s="3" t="s">
        <v>2085</v>
      </c>
      <c r="E681" s="3" t="s">
        <v>2099</v>
      </c>
      <c r="F681" s="3" t="s">
        <v>5231</v>
      </c>
      <c r="G681" s="3" t="s">
        <v>2363</v>
      </c>
      <c r="H681" s="3" t="s">
        <v>2364</v>
      </c>
      <c r="I681" s="3" t="s">
        <v>2365</v>
      </c>
      <c r="J681" s="18" t="s">
        <v>2366</v>
      </c>
      <c r="K681" s="17" t="str">
        <f t="shared" si="10"/>
        <v>Brewing PerformanceBrewing performanceCellars transfersSite configurationConfigure new sites to use the systemNew site configuration via front-endBrewhouse configuration screenProvide a frontend screen so the user can configure a new site, if user role permission allow</v>
      </c>
      <c r="L681" s="3"/>
      <c r="M681" s="3"/>
      <c r="N681" s="3"/>
      <c r="O681" s="3"/>
      <c r="P681" s="3" t="s">
        <v>89</v>
      </c>
      <c r="Q681" s="3"/>
      <c r="R681" s="5"/>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row>
    <row r="682" spans="1:74" ht="105" x14ac:dyDescent="0.25">
      <c r="A682" s="9" t="s">
        <v>77</v>
      </c>
      <c r="B682" s="14" t="s">
        <v>78</v>
      </c>
      <c r="C682" s="3" t="s">
        <v>2084</v>
      </c>
      <c r="D682" s="3" t="s">
        <v>2085</v>
      </c>
      <c r="E682" s="3" t="s">
        <v>2086</v>
      </c>
      <c r="F682" s="3" t="s">
        <v>2124</v>
      </c>
      <c r="G682" s="3" t="s">
        <v>2158</v>
      </c>
      <c r="H682" s="3" t="s">
        <v>2372</v>
      </c>
      <c r="I682" s="3" t="s">
        <v>2373</v>
      </c>
      <c r="J682" s="18" t="s">
        <v>2374</v>
      </c>
      <c r="K682" s="17" t="str">
        <f t="shared" si="10"/>
        <v>Brewing PerformanceBrewing performanceBrewhouseTime loss managementDowntime categorizationNotes field for description of downtimeDescription/comments field in the categorization screenProvide a field were user can add comments and other writen information while categorizing a downtime</v>
      </c>
      <c r="L682" s="3"/>
      <c r="M682" s="3"/>
      <c r="N682" s="3"/>
      <c r="O682" s="3"/>
      <c r="P682" s="3" t="s">
        <v>155</v>
      </c>
      <c r="Q682" s="3"/>
      <c r="R682" s="5"/>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row>
    <row r="683" spans="1:74" ht="105" x14ac:dyDescent="0.25">
      <c r="A683" s="9" t="s">
        <v>77</v>
      </c>
      <c r="B683" s="14" t="s">
        <v>78</v>
      </c>
      <c r="C683" s="3" t="s">
        <v>2084</v>
      </c>
      <c r="D683" s="3" t="s">
        <v>2085</v>
      </c>
      <c r="E683" s="3" t="s">
        <v>2093</v>
      </c>
      <c r="F683" s="3" t="s">
        <v>2124</v>
      </c>
      <c r="G683" s="3" t="s">
        <v>2158</v>
      </c>
      <c r="H683" s="3" t="s">
        <v>2372</v>
      </c>
      <c r="I683" s="3" t="s">
        <v>2373</v>
      </c>
      <c r="J683" s="18" t="s">
        <v>2374</v>
      </c>
      <c r="K683" s="17" t="str">
        <f t="shared" si="10"/>
        <v>Brewing PerformanceBrewing performanceFiltrationTime loss managementDowntime categorizationNotes field for description of downtimeDescription/comments field in the categorization screenProvide a field were user can add comments and other writen information while categorizing a downtime</v>
      </c>
      <c r="L683" s="3"/>
      <c r="M683" s="3"/>
      <c r="N683" s="3"/>
      <c r="O683" s="3"/>
      <c r="P683" s="3" t="s">
        <v>89</v>
      </c>
      <c r="Q683" s="3"/>
      <c r="R683" s="5"/>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c r="BR683" s="19"/>
      <c r="BS683" s="19"/>
      <c r="BT683" s="19"/>
      <c r="BU683" s="19"/>
      <c r="BV683" s="19"/>
    </row>
    <row r="684" spans="1:74" ht="105" x14ac:dyDescent="0.25">
      <c r="A684" s="9" t="s">
        <v>77</v>
      </c>
      <c r="B684" s="14" t="s">
        <v>78</v>
      </c>
      <c r="C684" s="3" t="s">
        <v>2084</v>
      </c>
      <c r="D684" s="3" t="s">
        <v>2085</v>
      </c>
      <c r="E684" s="3" t="s">
        <v>2095</v>
      </c>
      <c r="F684" s="3" t="s">
        <v>2124</v>
      </c>
      <c r="G684" s="3" t="s">
        <v>2158</v>
      </c>
      <c r="H684" s="3" t="s">
        <v>2372</v>
      </c>
      <c r="I684" s="3" t="s">
        <v>2373</v>
      </c>
      <c r="J684" s="18" t="s">
        <v>2374</v>
      </c>
      <c r="K684" s="17" t="str">
        <f t="shared" si="10"/>
        <v>Brewing PerformanceBrewing performanceFermentationTime loss managementDowntime categorizationNotes field for description of downtimeDescription/comments field in the categorization screenProvide a field were user can add comments and other writen information while categorizing a downtime</v>
      </c>
      <c r="L684" s="3"/>
      <c r="M684" s="3"/>
      <c r="N684" s="3"/>
      <c r="O684" s="3"/>
      <c r="P684" s="3" t="s">
        <v>89</v>
      </c>
      <c r="Q684" s="3"/>
      <c r="R684" s="5"/>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c r="BR684" s="19"/>
      <c r="BS684" s="19"/>
      <c r="BT684" s="19"/>
      <c r="BU684" s="19"/>
      <c r="BV684" s="19"/>
    </row>
    <row r="685" spans="1:74" ht="105" x14ac:dyDescent="0.25">
      <c r="A685" s="9" t="s">
        <v>77</v>
      </c>
      <c r="B685" s="14" t="s">
        <v>78</v>
      </c>
      <c r="C685" s="3" t="s">
        <v>2084</v>
      </c>
      <c r="D685" s="3" t="s">
        <v>2085</v>
      </c>
      <c r="E685" s="3" t="s">
        <v>2097</v>
      </c>
      <c r="F685" s="3" t="s">
        <v>2124</v>
      </c>
      <c r="G685" s="3" t="s">
        <v>2158</v>
      </c>
      <c r="H685" s="3" t="s">
        <v>2372</v>
      </c>
      <c r="I685" s="3" t="s">
        <v>2373</v>
      </c>
      <c r="J685" s="18" t="s">
        <v>2374</v>
      </c>
      <c r="K685" s="17" t="str">
        <f t="shared" si="10"/>
        <v>Brewing PerformanceBrewing performanceCold agingTime loss managementDowntime categorizationNotes field for description of downtimeDescription/comments field in the categorization screenProvide a field were user can add comments and other writen information while categorizing a downtime</v>
      </c>
      <c r="L685" s="3"/>
      <c r="M685" s="3"/>
      <c r="N685" s="3"/>
      <c r="O685" s="3"/>
      <c r="P685" s="3" t="s">
        <v>89</v>
      </c>
      <c r="Q685" s="3"/>
      <c r="R685" s="5"/>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c r="BR685" s="19"/>
      <c r="BS685" s="19"/>
      <c r="BT685" s="19"/>
      <c r="BU685" s="19"/>
      <c r="BV685" s="19"/>
    </row>
    <row r="686" spans="1:74" ht="105" x14ac:dyDescent="0.25">
      <c r="A686" s="9" t="s">
        <v>77</v>
      </c>
      <c r="B686" s="14" t="s">
        <v>78</v>
      </c>
      <c r="C686" s="3" t="s">
        <v>2084</v>
      </c>
      <c r="D686" s="3" t="s">
        <v>2085</v>
      </c>
      <c r="E686" s="3" t="s">
        <v>2099</v>
      </c>
      <c r="F686" s="3" t="s">
        <v>2124</v>
      </c>
      <c r="G686" s="3" t="s">
        <v>2158</v>
      </c>
      <c r="H686" s="3" t="s">
        <v>2372</v>
      </c>
      <c r="I686" s="3" t="s">
        <v>2373</v>
      </c>
      <c r="J686" s="18" t="s">
        <v>2374</v>
      </c>
      <c r="K686" s="17" t="str">
        <f t="shared" si="10"/>
        <v>Brewing PerformanceBrewing performanceCellars transfersTime loss managementDowntime categorizationNotes field for description of downtimeDescription/comments field in the categorization screenProvide a field were user can add comments and other writen information while categorizing a downtime</v>
      </c>
      <c r="L686" s="3"/>
      <c r="M686" s="3"/>
      <c r="N686" s="3"/>
      <c r="O686" s="3"/>
      <c r="P686" s="3" t="s">
        <v>89</v>
      </c>
      <c r="Q686" s="3"/>
      <c r="R686" s="5"/>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c r="BR686" s="19"/>
      <c r="BS686" s="19"/>
      <c r="BT686" s="19"/>
      <c r="BU686" s="19"/>
      <c r="BV686" s="19"/>
    </row>
    <row r="687" spans="1:74" ht="90" x14ac:dyDescent="0.25">
      <c r="A687" s="9" t="s">
        <v>77</v>
      </c>
      <c r="B687" s="14" t="s">
        <v>78</v>
      </c>
      <c r="C687" s="3" t="s">
        <v>2084</v>
      </c>
      <c r="D687" s="3" t="s">
        <v>2085</v>
      </c>
      <c r="E687" s="3" t="s">
        <v>2086</v>
      </c>
      <c r="F687" s="3" t="s">
        <v>2128</v>
      </c>
      <c r="G687" s="3" t="s">
        <v>2129</v>
      </c>
      <c r="H687" s="3" t="s">
        <v>2380</v>
      </c>
      <c r="I687" s="3" t="s">
        <v>2381</v>
      </c>
      <c r="J687" s="18" t="s">
        <v>2382</v>
      </c>
      <c r="K687" s="17" t="str">
        <f t="shared" si="10"/>
        <v>Brewing PerformanceBrewing performanceBrewhouseKPI/PI managementKPI &amp; PI trackingOSE and EF calculationMetrics pre-calculationPre-calculate metric in the mininum period necessary (e.g. brewhouse is batch) and calculte OSE and EF in the frontend</v>
      </c>
      <c r="L687" s="3"/>
      <c r="M687" s="3"/>
      <c r="N687" s="3"/>
      <c r="O687" s="3"/>
      <c r="P687" s="3" t="s">
        <v>155</v>
      </c>
      <c r="Q687" s="3"/>
      <c r="R687" s="5"/>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c r="BR687" s="19"/>
      <c r="BS687" s="19"/>
      <c r="BT687" s="19"/>
      <c r="BU687" s="19"/>
      <c r="BV687" s="19"/>
    </row>
    <row r="688" spans="1:74" ht="90" x14ac:dyDescent="0.25">
      <c r="A688" s="9" t="s">
        <v>77</v>
      </c>
      <c r="B688" s="14" t="s">
        <v>78</v>
      </c>
      <c r="C688" s="3" t="s">
        <v>2084</v>
      </c>
      <c r="D688" s="3" t="s">
        <v>2085</v>
      </c>
      <c r="E688" s="3" t="s">
        <v>2093</v>
      </c>
      <c r="F688" s="3" t="s">
        <v>2128</v>
      </c>
      <c r="G688" s="3" t="s">
        <v>2129</v>
      </c>
      <c r="H688" s="3" t="s">
        <v>2380</v>
      </c>
      <c r="I688" s="3" t="s">
        <v>2381</v>
      </c>
      <c r="J688" s="18" t="s">
        <v>2382</v>
      </c>
      <c r="K688" s="17" t="str">
        <f t="shared" si="10"/>
        <v>Brewing PerformanceBrewing performanceFiltrationKPI/PI managementKPI &amp; PI trackingOSE and EF calculationMetrics pre-calculationPre-calculate metric in the mininum period necessary (e.g. brewhouse is batch) and calculte OSE and EF in the frontend</v>
      </c>
      <c r="L688" s="3"/>
      <c r="M688" s="3"/>
      <c r="N688" s="3"/>
      <c r="O688" s="3"/>
      <c r="P688" s="3" t="s">
        <v>89</v>
      </c>
      <c r="Q688" s="3"/>
      <c r="R688" s="5"/>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c r="BR688" s="19"/>
      <c r="BS688" s="19"/>
      <c r="BT688" s="19"/>
      <c r="BU688" s="19"/>
      <c r="BV688" s="19"/>
    </row>
    <row r="689" spans="1:74" ht="90" x14ac:dyDescent="0.25">
      <c r="A689" s="9" t="s">
        <v>77</v>
      </c>
      <c r="B689" s="14" t="s">
        <v>78</v>
      </c>
      <c r="C689" s="3" t="s">
        <v>2084</v>
      </c>
      <c r="D689" s="3" t="s">
        <v>2085</v>
      </c>
      <c r="E689" s="3" t="s">
        <v>2095</v>
      </c>
      <c r="F689" s="3" t="s">
        <v>2128</v>
      </c>
      <c r="G689" s="3" t="s">
        <v>2129</v>
      </c>
      <c r="H689" s="3" t="s">
        <v>2380</v>
      </c>
      <c r="I689" s="3" t="s">
        <v>2381</v>
      </c>
      <c r="J689" s="18" t="s">
        <v>2382</v>
      </c>
      <c r="K689" s="17" t="str">
        <f t="shared" si="10"/>
        <v>Brewing PerformanceBrewing performanceFermentationKPI/PI managementKPI &amp; PI trackingOSE and EF calculationMetrics pre-calculationPre-calculate metric in the mininum period necessary (e.g. brewhouse is batch) and calculte OSE and EF in the frontend</v>
      </c>
      <c r="L689" s="3"/>
      <c r="M689" s="3"/>
      <c r="N689" s="3"/>
      <c r="O689" s="3"/>
      <c r="P689" s="3" t="s">
        <v>89</v>
      </c>
      <c r="Q689" s="3"/>
      <c r="R689" s="5"/>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c r="BR689" s="19"/>
      <c r="BS689" s="19"/>
      <c r="BT689" s="19"/>
      <c r="BU689" s="19"/>
      <c r="BV689" s="19"/>
    </row>
    <row r="690" spans="1:74" ht="90" x14ac:dyDescent="0.25">
      <c r="A690" s="9" t="s">
        <v>77</v>
      </c>
      <c r="B690" s="14" t="s">
        <v>78</v>
      </c>
      <c r="C690" s="3" t="s">
        <v>2084</v>
      </c>
      <c r="D690" s="3" t="s">
        <v>2085</v>
      </c>
      <c r="E690" s="3" t="s">
        <v>2097</v>
      </c>
      <c r="F690" s="3" t="s">
        <v>2128</v>
      </c>
      <c r="G690" s="3" t="s">
        <v>2129</v>
      </c>
      <c r="H690" s="3" t="s">
        <v>2380</v>
      </c>
      <c r="I690" s="3" t="s">
        <v>2381</v>
      </c>
      <c r="J690" s="18" t="s">
        <v>2382</v>
      </c>
      <c r="K690" s="17" t="str">
        <f t="shared" si="10"/>
        <v>Brewing PerformanceBrewing performanceCold agingKPI/PI managementKPI &amp; PI trackingOSE and EF calculationMetrics pre-calculationPre-calculate metric in the mininum period necessary (e.g. brewhouse is batch) and calculte OSE and EF in the frontend</v>
      </c>
      <c r="L690" s="3"/>
      <c r="M690" s="3"/>
      <c r="N690" s="3"/>
      <c r="O690" s="3"/>
      <c r="P690" s="3" t="s">
        <v>89</v>
      </c>
      <c r="Q690" s="3"/>
      <c r="R690" s="5"/>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c r="BR690" s="19"/>
      <c r="BS690" s="19"/>
      <c r="BT690" s="19"/>
      <c r="BU690" s="19"/>
      <c r="BV690" s="19"/>
    </row>
    <row r="691" spans="1:74" ht="90" x14ac:dyDescent="0.25">
      <c r="A691" s="9" t="s">
        <v>77</v>
      </c>
      <c r="B691" s="14" t="s">
        <v>78</v>
      </c>
      <c r="C691" s="3" t="s">
        <v>2084</v>
      </c>
      <c r="D691" s="3" t="s">
        <v>2085</v>
      </c>
      <c r="E691" s="3" t="s">
        <v>2099</v>
      </c>
      <c r="F691" s="3" t="s">
        <v>2128</v>
      </c>
      <c r="G691" s="3" t="s">
        <v>2129</v>
      </c>
      <c r="H691" s="3" t="s">
        <v>2380</v>
      </c>
      <c r="I691" s="3" t="s">
        <v>2381</v>
      </c>
      <c r="J691" s="18" t="s">
        <v>2382</v>
      </c>
      <c r="K691" s="17" t="str">
        <f t="shared" si="10"/>
        <v>Brewing PerformanceBrewing performanceCellars transfersKPI/PI managementKPI &amp; PI trackingOSE and EF calculationMetrics pre-calculationPre-calculate metric in the mininum period necessary (e.g. brewhouse is batch) and calculte OSE and EF in the frontend</v>
      </c>
      <c r="L691" s="3"/>
      <c r="M691" s="3"/>
      <c r="N691" s="3"/>
      <c r="O691" s="3"/>
      <c r="P691" s="3" t="s">
        <v>89</v>
      </c>
      <c r="Q691" s="3"/>
      <c r="R691" s="5"/>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c r="BR691" s="19"/>
      <c r="BS691" s="19"/>
      <c r="BT691" s="19"/>
      <c r="BU691" s="19"/>
      <c r="BV691" s="19"/>
    </row>
    <row r="692" spans="1:74" ht="60" x14ac:dyDescent="0.25">
      <c r="A692" s="9" t="s">
        <v>77</v>
      </c>
      <c r="B692" s="14" t="s">
        <v>78</v>
      </c>
      <c r="C692" s="3" t="s">
        <v>2084</v>
      </c>
      <c r="D692" s="3" t="s">
        <v>2085</v>
      </c>
      <c r="E692" s="3" t="s">
        <v>81</v>
      </c>
      <c r="F692" s="3" t="s">
        <v>2128</v>
      </c>
      <c r="G692" s="3" t="s">
        <v>2129</v>
      </c>
      <c r="H692" s="3" t="s">
        <v>2388</v>
      </c>
      <c r="I692" s="3" t="s">
        <v>2389</v>
      </c>
      <c r="J692" s="18" t="s">
        <v>2390</v>
      </c>
      <c r="K692" s="17" t="str">
        <f t="shared" si="10"/>
        <v>Brewing PerformanceBrewing performanceGeneralKPI/PI managementKPI &amp; PI trackingOSE and EF chartOSE and BEF chartShow OSE and EF as card and daily graph in the indicator screen</v>
      </c>
      <c r="L692" s="3"/>
      <c r="M692" s="3"/>
      <c r="N692" s="3"/>
      <c r="O692" s="3"/>
      <c r="P692" s="3" t="s">
        <v>89</v>
      </c>
      <c r="Q692" s="3"/>
      <c r="R692" s="5"/>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c r="BR692" s="19"/>
      <c r="BS692" s="19"/>
      <c r="BT692" s="19"/>
      <c r="BU692" s="19"/>
      <c r="BV692" s="19"/>
    </row>
    <row r="693" spans="1:74" ht="120" x14ac:dyDescent="0.25">
      <c r="A693" s="9" t="s">
        <v>77</v>
      </c>
      <c r="B693" s="14" t="s">
        <v>78</v>
      </c>
      <c r="C693" s="3" t="s">
        <v>2084</v>
      </c>
      <c r="D693" s="3" t="s">
        <v>2085</v>
      </c>
      <c r="E693" s="3" t="s">
        <v>2086</v>
      </c>
      <c r="F693" s="3" t="s">
        <v>5230</v>
      </c>
      <c r="G693" s="3" t="s">
        <v>2088</v>
      </c>
      <c r="H693" s="3" t="s">
        <v>2392</v>
      </c>
      <c r="I693" s="3" t="s">
        <v>2393</v>
      </c>
      <c r="J693" s="18" t="s">
        <v>2394</v>
      </c>
      <c r="K693" s="17" t="str">
        <f t="shared" si="10"/>
        <v>Brewing PerformanceBrewing performanceBrewhouseMaster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v>
      </c>
      <c r="L693" s="3"/>
      <c r="M693" s="3"/>
      <c r="N693" s="3"/>
      <c r="O693" s="3"/>
      <c r="P693" s="3" t="s">
        <v>155</v>
      </c>
      <c r="Q693" s="3"/>
      <c r="R693" s="5"/>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c r="BR693" s="19"/>
      <c r="BS693" s="19"/>
      <c r="BT693" s="19"/>
      <c r="BU693" s="19"/>
      <c r="BV693" s="19"/>
    </row>
    <row r="694" spans="1:74" ht="120" x14ac:dyDescent="0.25">
      <c r="A694" s="9" t="s">
        <v>77</v>
      </c>
      <c r="B694" s="14" t="s">
        <v>78</v>
      </c>
      <c r="C694" s="3" t="s">
        <v>2084</v>
      </c>
      <c r="D694" s="3" t="s">
        <v>2085</v>
      </c>
      <c r="E694" s="3" t="s">
        <v>2093</v>
      </c>
      <c r="F694" s="3" t="s">
        <v>5230</v>
      </c>
      <c r="G694" s="3" t="s">
        <v>2088</v>
      </c>
      <c r="H694" s="3" t="s">
        <v>2392</v>
      </c>
      <c r="I694" s="3" t="s">
        <v>2393</v>
      </c>
      <c r="J694" s="18" t="s">
        <v>2394</v>
      </c>
      <c r="K694" s="17" t="str">
        <f t="shared" si="10"/>
        <v>Brewing PerformanceBrewing performanceFiltrationMaster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v>
      </c>
      <c r="L694" s="3"/>
      <c r="M694" s="3"/>
      <c r="N694" s="3"/>
      <c r="O694" s="3"/>
      <c r="P694" s="3" t="s">
        <v>89</v>
      </c>
      <c r="Q694" s="3"/>
      <c r="R694" s="5"/>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c r="BR694" s="19"/>
      <c r="BS694" s="19"/>
      <c r="BT694" s="19"/>
      <c r="BU694" s="19"/>
      <c r="BV694" s="19"/>
    </row>
    <row r="695" spans="1:74" ht="120" x14ac:dyDescent="0.25">
      <c r="A695" s="9" t="s">
        <v>77</v>
      </c>
      <c r="B695" s="14" t="s">
        <v>78</v>
      </c>
      <c r="C695" s="3" t="s">
        <v>2084</v>
      </c>
      <c r="D695" s="3" t="s">
        <v>2085</v>
      </c>
      <c r="E695" s="3" t="s">
        <v>2095</v>
      </c>
      <c r="F695" s="3" t="s">
        <v>5230</v>
      </c>
      <c r="G695" s="3" t="s">
        <v>2088</v>
      </c>
      <c r="H695" s="3" t="s">
        <v>2392</v>
      </c>
      <c r="I695" s="3" t="s">
        <v>2393</v>
      </c>
      <c r="J695" s="18" t="s">
        <v>2394</v>
      </c>
      <c r="K695" s="17" t="str">
        <f t="shared" si="10"/>
        <v>Brewing PerformanceBrewing performanceFermentationMaster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v>
      </c>
      <c r="L695" s="3"/>
      <c r="M695" s="3"/>
      <c r="N695" s="3"/>
      <c r="O695" s="3"/>
      <c r="P695" s="3" t="s">
        <v>89</v>
      </c>
      <c r="Q695" s="3"/>
      <c r="R695" s="5"/>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c r="BR695" s="19"/>
      <c r="BS695" s="19"/>
      <c r="BT695" s="19"/>
      <c r="BU695" s="19"/>
      <c r="BV695" s="19"/>
    </row>
    <row r="696" spans="1:74" ht="105" x14ac:dyDescent="0.25">
      <c r="A696" s="9" t="s">
        <v>77</v>
      </c>
      <c r="B696" s="14" t="s">
        <v>78</v>
      </c>
      <c r="C696" s="3" t="s">
        <v>2084</v>
      </c>
      <c r="D696" s="3" t="s">
        <v>2085</v>
      </c>
      <c r="E696" s="3" t="s">
        <v>2097</v>
      </c>
      <c r="F696" s="3" t="s">
        <v>5230</v>
      </c>
      <c r="G696" s="3" t="s">
        <v>2088</v>
      </c>
      <c r="H696" s="3" t="s">
        <v>2392</v>
      </c>
      <c r="I696" s="3" t="s">
        <v>2393</v>
      </c>
      <c r="J696" s="18" t="s">
        <v>2394</v>
      </c>
      <c r="K696" s="17" t="str">
        <f t="shared" si="10"/>
        <v>Brewing PerformanceBrewing performanceCold agingMaster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v>
      </c>
      <c r="L696" s="3"/>
      <c r="M696" s="3"/>
      <c r="N696" s="3"/>
      <c r="O696" s="3"/>
      <c r="P696" s="3" t="s">
        <v>89</v>
      </c>
      <c r="Q696" s="3"/>
      <c r="R696" s="5"/>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c r="BR696" s="19"/>
      <c r="BS696" s="19"/>
      <c r="BT696" s="19"/>
      <c r="BU696" s="19"/>
      <c r="BV696" s="19"/>
    </row>
    <row r="697" spans="1:74" ht="120" x14ac:dyDescent="0.25">
      <c r="A697" s="9" t="s">
        <v>77</v>
      </c>
      <c r="B697" s="14" t="s">
        <v>78</v>
      </c>
      <c r="C697" s="3" t="s">
        <v>2084</v>
      </c>
      <c r="D697" s="3" t="s">
        <v>2085</v>
      </c>
      <c r="E697" s="3" t="s">
        <v>2099</v>
      </c>
      <c r="F697" s="3" t="s">
        <v>5230</v>
      </c>
      <c r="G697" s="3" t="s">
        <v>2088</v>
      </c>
      <c r="H697" s="3" t="s">
        <v>2392</v>
      </c>
      <c r="I697" s="3" t="s">
        <v>2393</v>
      </c>
      <c r="J697" s="18" t="s">
        <v>2394</v>
      </c>
      <c r="K697" s="17" t="str">
        <f t="shared" si="10"/>
        <v>Brewing PerformanceBrewing performanceCellars transfersMaster dataParameter configurationOverview of all categories and subcategoriesCategory and subcategory overview (read only access)Allow users that don't have creation and edition permission to see the global categories and subcategories used to categorize a downtime in the configuration screen</v>
      </c>
      <c r="L697" s="3"/>
      <c r="M697" s="3"/>
      <c r="N697" s="3"/>
      <c r="O697" s="3"/>
      <c r="P697" s="3" t="s">
        <v>89</v>
      </c>
      <c r="Q697" s="3"/>
      <c r="R697" s="5"/>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c r="BR697" s="19"/>
      <c r="BS697" s="19"/>
      <c r="BT697" s="19"/>
      <c r="BU697" s="19"/>
      <c r="BV697" s="19"/>
    </row>
    <row r="698" spans="1:74" ht="75" x14ac:dyDescent="0.25">
      <c r="A698" s="9" t="s">
        <v>77</v>
      </c>
      <c r="B698" s="14" t="s">
        <v>78</v>
      </c>
      <c r="C698" s="3" t="s">
        <v>2084</v>
      </c>
      <c r="D698" s="3" t="s">
        <v>2085</v>
      </c>
      <c r="E698" s="3" t="s">
        <v>81</v>
      </c>
      <c r="F698" s="3" t="s">
        <v>2128</v>
      </c>
      <c r="G698" s="3" t="s">
        <v>2129</v>
      </c>
      <c r="H698" s="3" t="s">
        <v>2400</v>
      </c>
      <c r="I698" s="3" t="s">
        <v>2401</v>
      </c>
      <c r="J698" s="18" t="s">
        <v>2402</v>
      </c>
      <c r="K698" s="17" t="str">
        <f t="shared" si="10"/>
        <v>Brewing PerformanceBrewing performanceGeneralKPI/PI managementKPI &amp; PI trackingPareto chartsDowntime cause pareto chartShow a pareto chart with all downtime causes in time and the accumulated % in the indicator screen</v>
      </c>
      <c r="L698" s="3"/>
      <c r="M698" s="3"/>
      <c r="N698" s="3"/>
      <c r="O698" s="3"/>
      <c r="P698" s="3" t="s">
        <v>89</v>
      </c>
      <c r="Q698" s="3"/>
      <c r="R698" s="5"/>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c r="BR698" s="19"/>
      <c r="BS698" s="19"/>
      <c r="BT698" s="19"/>
      <c r="BU698" s="19"/>
      <c r="BV698" s="19"/>
    </row>
    <row r="699" spans="1:74" ht="90" x14ac:dyDescent="0.25">
      <c r="A699" s="9" t="s">
        <v>77</v>
      </c>
      <c r="B699" s="14" t="s">
        <v>78</v>
      </c>
      <c r="C699" s="3" t="s">
        <v>2084</v>
      </c>
      <c r="D699" s="3" t="s">
        <v>2085</v>
      </c>
      <c r="E699" s="3" t="s">
        <v>2086</v>
      </c>
      <c r="F699" s="3" t="s">
        <v>2124</v>
      </c>
      <c r="G699" s="3" t="s">
        <v>2158</v>
      </c>
      <c r="H699" s="3" t="s">
        <v>2404</v>
      </c>
      <c r="I699" s="3" t="s">
        <v>2405</v>
      </c>
      <c r="J699" s="18" t="s">
        <v>2406</v>
      </c>
      <c r="K699" s="17" t="str">
        <f t="shared" si="10"/>
        <v>Brewing PerformanceBrewing performanceBrewhouseTime loss managementDowntime categorizationPeriod locking for downtime categorisationCategorization time restrictionLock the categorization events after 60 days from the downtime creation</v>
      </c>
      <c r="L699" s="3"/>
      <c r="M699" s="3"/>
      <c r="N699" s="3"/>
      <c r="O699" s="3"/>
      <c r="P699" s="3" t="s">
        <v>155</v>
      </c>
      <c r="Q699" s="3"/>
      <c r="R699" s="5"/>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c r="BR699" s="19"/>
      <c r="BS699" s="19"/>
      <c r="BT699" s="19"/>
      <c r="BU699" s="19"/>
      <c r="BV699" s="19"/>
    </row>
    <row r="700" spans="1:74" ht="90" x14ac:dyDescent="0.25">
      <c r="A700" s="9" t="s">
        <v>77</v>
      </c>
      <c r="B700" s="14" t="s">
        <v>78</v>
      </c>
      <c r="C700" s="3" t="s">
        <v>2084</v>
      </c>
      <c r="D700" s="3" t="s">
        <v>2085</v>
      </c>
      <c r="E700" s="3" t="s">
        <v>2093</v>
      </c>
      <c r="F700" s="3" t="s">
        <v>2124</v>
      </c>
      <c r="G700" s="3" t="s">
        <v>2158</v>
      </c>
      <c r="H700" s="3" t="s">
        <v>2404</v>
      </c>
      <c r="I700" s="3" t="s">
        <v>2405</v>
      </c>
      <c r="J700" s="18" t="s">
        <v>2406</v>
      </c>
      <c r="K700" s="17" t="str">
        <f t="shared" si="10"/>
        <v>Brewing PerformanceBrewing performanceFiltrationTime loss managementDowntime categorizationPeriod locking for downtime categorisationCategorization time restrictionLock the categorization events after 60 days from the downtime creation</v>
      </c>
      <c r="L700" s="3"/>
      <c r="M700" s="3"/>
      <c r="N700" s="3"/>
      <c r="O700" s="3"/>
      <c r="P700" s="3" t="s">
        <v>89</v>
      </c>
      <c r="Q700" s="3"/>
      <c r="R700" s="5"/>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c r="BR700" s="19"/>
      <c r="BS700" s="19"/>
      <c r="BT700" s="19"/>
      <c r="BU700" s="19"/>
      <c r="BV700" s="19"/>
    </row>
    <row r="701" spans="1:74" ht="90" x14ac:dyDescent="0.25">
      <c r="A701" s="9" t="s">
        <v>77</v>
      </c>
      <c r="B701" s="14" t="s">
        <v>78</v>
      </c>
      <c r="C701" s="3" t="s">
        <v>2084</v>
      </c>
      <c r="D701" s="3" t="s">
        <v>2085</v>
      </c>
      <c r="E701" s="3" t="s">
        <v>2095</v>
      </c>
      <c r="F701" s="3" t="s">
        <v>2124</v>
      </c>
      <c r="G701" s="3" t="s">
        <v>2158</v>
      </c>
      <c r="H701" s="3" t="s">
        <v>2404</v>
      </c>
      <c r="I701" s="3" t="s">
        <v>2405</v>
      </c>
      <c r="J701" s="18" t="s">
        <v>2406</v>
      </c>
      <c r="K701" s="17" t="str">
        <f t="shared" si="10"/>
        <v>Brewing PerformanceBrewing performanceFermentationTime loss managementDowntime categorizationPeriod locking for downtime categorisationCategorization time restrictionLock the categorization events after 60 days from the downtime creation</v>
      </c>
      <c r="L701" s="3"/>
      <c r="M701" s="3"/>
      <c r="N701" s="3"/>
      <c r="O701" s="3"/>
      <c r="P701" s="3" t="s">
        <v>89</v>
      </c>
      <c r="Q701" s="3"/>
      <c r="R701" s="5"/>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c r="BR701" s="19"/>
      <c r="BS701" s="19"/>
      <c r="BT701" s="19"/>
      <c r="BU701" s="19"/>
      <c r="BV701" s="19"/>
    </row>
    <row r="702" spans="1:74" ht="90" x14ac:dyDescent="0.25">
      <c r="A702" s="9" t="s">
        <v>77</v>
      </c>
      <c r="B702" s="14" t="s">
        <v>78</v>
      </c>
      <c r="C702" s="3" t="s">
        <v>2084</v>
      </c>
      <c r="D702" s="3" t="s">
        <v>2085</v>
      </c>
      <c r="E702" s="3" t="s">
        <v>2097</v>
      </c>
      <c r="F702" s="3" t="s">
        <v>2124</v>
      </c>
      <c r="G702" s="3" t="s">
        <v>2158</v>
      </c>
      <c r="H702" s="3" t="s">
        <v>2404</v>
      </c>
      <c r="I702" s="3" t="s">
        <v>2405</v>
      </c>
      <c r="J702" s="18" t="s">
        <v>2406</v>
      </c>
      <c r="K702" s="17" t="str">
        <f t="shared" si="10"/>
        <v>Brewing PerformanceBrewing performanceCold agingTime loss managementDowntime categorizationPeriod locking for downtime categorisationCategorization time restrictionLock the categorization events after 60 days from the downtime creation</v>
      </c>
      <c r="L702" s="3"/>
      <c r="M702" s="3"/>
      <c r="N702" s="3"/>
      <c r="O702" s="3"/>
      <c r="P702" s="3" t="s">
        <v>89</v>
      </c>
      <c r="Q702" s="3"/>
      <c r="R702" s="5"/>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row>
    <row r="703" spans="1:74" ht="90" x14ac:dyDescent="0.25">
      <c r="A703" s="9" t="s">
        <v>77</v>
      </c>
      <c r="B703" s="14" t="s">
        <v>78</v>
      </c>
      <c r="C703" s="3" t="s">
        <v>2084</v>
      </c>
      <c r="D703" s="3" t="s">
        <v>2085</v>
      </c>
      <c r="E703" s="3" t="s">
        <v>2099</v>
      </c>
      <c r="F703" s="3" t="s">
        <v>2124</v>
      </c>
      <c r="G703" s="3" t="s">
        <v>2158</v>
      </c>
      <c r="H703" s="3" t="s">
        <v>2404</v>
      </c>
      <c r="I703" s="3" t="s">
        <v>2405</v>
      </c>
      <c r="J703" s="18" t="s">
        <v>2406</v>
      </c>
      <c r="K703" s="17" t="str">
        <f t="shared" si="10"/>
        <v>Brewing PerformanceBrewing performanceCellars transfersTime loss managementDowntime categorizationPeriod locking for downtime categorisationCategorization time restrictionLock the categorization events after 60 days from the downtime creation</v>
      </c>
      <c r="L703" s="3"/>
      <c r="M703" s="3"/>
      <c r="N703" s="3"/>
      <c r="O703" s="3"/>
      <c r="P703" s="3" t="s">
        <v>89</v>
      </c>
      <c r="Q703" s="3"/>
      <c r="R703" s="5"/>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c r="BR703" s="19"/>
      <c r="BS703" s="19"/>
      <c r="BT703" s="19"/>
      <c r="BU703" s="19"/>
      <c r="BV703" s="19"/>
    </row>
    <row r="704" spans="1:74" ht="105" x14ac:dyDescent="0.25">
      <c r="A704" s="9" t="s">
        <v>77</v>
      </c>
      <c r="B704" s="14" t="s">
        <v>78</v>
      </c>
      <c r="C704" s="3" t="s">
        <v>2084</v>
      </c>
      <c r="D704" s="3" t="s">
        <v>2085</v>
      </c>
      <c r="E704" s="3" t="s">
        <v>2093</v>
      </c>
      <c r="F704" s="3" t="s">
        <v>2118</v>
      </c>
      <c r="G704" s="3" t="s">
        <v>2119</v>
      </c>
      <c r="H704" s="3" t="s">
        <v>2412</v>
      </c>
      <c r="I704" s="3" t="s">
        <v>2413</v>
      </c>
      <c r="J704" s="18" t="s">
        <v>2414</v>
      </c>
      <c r="K704" s="17" t="str">
        <f t="shared" si="10"/>
        <v>Brewing PerformanceBrewing performanceFiltrationQuality loss managementDowntime editionPeriod locking for event actions such as edit, delete or split downtimesDowntime edition time restrictionLock downtime edition, deletion and split after 60 days from its creation</v>
      </c>
      <c r="L704" s="3"/>
      <c r="M704" s="3"/>
      <c r="N704" s="3"/>
      <c r="O704" s="3"/>
      <c r="P704" s="3" t="s">
        <v>89</v>
      </c>
      <c r="Q704" s="3"/>
      <c r="R704" s="5"/>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c r="BR704" s="19"/>
      <c r="BS704" s="19"/>
      <c r="BT704" s="19"/>
      <c r="BU704" s="19"/>
      <c r="BV704" s="19"/>
    </row>
    <row r="705" spans="1:74" ht="105" x14ac:dyDescent="0.25">
      <c r="A705" s="9" t="s">
        <v>77</v>
      </c>
      <c r="B705" s="14" t="s">
        <v>78</v>
      </c>
      <c r="C705" s="3" t="s">
        <v>2084</v>
      </c>
      <c r="D705" s="3" t="s">
        <v>2085</v>
      </c>
      <c r="E705" s="3" t="s">
        <v>2086</v>
      </c>
      <c r="F705" s="3" t="s">
        <v>2124</v>
      </c>
      <c r="G705" s="3" t="s">
        <v>2119</v>
      </c>
      <c r="H705" s="3" t="s">
        <v>2412</v>
      </c>
      <c r="I705" s="3" t="s">
        <v>2413</v>
      </c>
      <c r="J705" s="18" t="s">
        <v>2414</v>
      </c>
      <c r="K705" s="17" t="str">
        <f t="shared" si="10"/>
        <v>Brewing PerformanceBrewing performanceBrewhouseTime loss managementDowntime editionPeriod locking for event actions such as edit, delete or split downtimesDowntime edition time restrictionLock downtime edition, deletion and split after 60 days from its creation</v>
      </c>
      <c r="L705" s="3"/>
      <c r="M705" s="3"/>
      <c r="N705" s="3"/>
      <c r="O705" s="3"/>
      <c r="P705" s="3" t="s">
        <v>155</v>
      </c>
      <c r="Q705" s="3"/>
      <c r="R705" s="5"/>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row>
    <row r="706" spans="1:74" ht="105" x14ac:dyDescent="0.25">
      <c r="A706" s="9" t="s">
        <v>77</v>
      </c>
      <c r="B706" s="14" t="s">
        <v>78</v>
      </c>
      <c r="C706" s="3" t="s">
        <v>2084</v>
      </c>
      <c r="D706" s="3" t="s">
        <v>2085</v>
      </c>
      <c r="E706" s="3" t="s">
        <v>2093</v>
      </c>
      <c r="F706" s="3" t="s">
        <v>2124</v>
      </c>
      <c r="G706" s="3" t="s">
        <v>2119</v>
      </c>
      <c r="H706" s="3" t="s">
        <v>2412</v>
      </c>
      <c r="I706" s="3" t="s">
        <v>2413</v>
      </c>
      <c r="J706" s="18" t="s">
        <v>2414</v>
      </c>
      <c r="K706" s="17" t="str">
        <f t="shared" si="10"/>
        <v>Brewing PerformanceBrewing performanceFiltrationTime loss managementDowntime editionPeriod locking for event actions such as edit, delete or split downtimesDowntime edition time restrictionLock downtime edition, deletion and split after 60 days from its creation</v>
      </c>
      <c r="L706" s="3"/>
      <c r="M706" s="3"/>
      <c r="N706" s="3"/>
      <c r="O706" s="3"/>
      <c r="P706" s="3" t="s">
        <v>89</v>
      </c>
      <c r="Q706" s="3"/>
      <c r="R706" s="5"/>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19"/>
    </row>
    <row r="707" spans="1:74" ht="105" x14ac:dyDescent="0.25">
      <c r="A707" s="9" t="s">
        <v>77</v>
      </c>
      <c r="B707" s="14" t="s">
        <v>78</v>
      </c>
      <c r="C707" s="3" t="s">
        <v>2084</v>
      </c>
      <c r="D707" s="3" t="s">
        <v>2085</v>
      </c>
      <c r="E707" s="3" t="s">
        <v>2095</v>
      </c>
      <c r="F707" s="3" t="s">
        <v>2124</v>
      </c>
      <c r="G707" s="3" t="s">
        <v>2119</v>
      </c>
      <c r="H707" s="3" t="s">
        <v>2412</v>
      </c>
      <c r="I707" s="3" t="s">
        <v>2413</v>
      </c>
      <c r="J707" s="18" t="s">
        <v>2414</v>
      </c>
      <c r="K707" s="17" t="str">
        <f t="shared" ref="K707:K770" si="11">_xlfn.CONCAT(C707,D707,E707,F707,G707,H707,I707,J707)</f>
        <v>Brewing PerformanceBrewing performanceFermentationTime loss managementDowntime editionPeriod locking for event actions such as edit, delete or split downtimesDowntime edition time restrictionLock downtime edition, deletion and split after 60 days from its creation</v>
      </c>
      <c r="L707" s="3"/>
      <c r="M707" s="3"/>
      <c r="N707" s="3"/>
      <c r="O707" s="3"/>
      <c r="P707" s="3" t="s">
        <v>89</v>
      </c>
      <c r="Q707" s="3"/>
      <c r="R707" s="5"/>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row>
    <row r="708" spans="1:74" ht="90" x14ac:dyDescent="0.25">
      <c r="A708" s="9" t="s">
        <v>77</v>
      </c>
      <c r="B708" s="14" t="s">
        <v>78</v>
      </c>
      <c r="C708" s="3" t="s">
        <v>2084</v>
      </c>
      <c r="D708" s="3" t="s">
        <v>2085</v>
      </c>
      <c r="E708" s="3" t="s">
        <v>2097</v>
      </c>
      <c r="F708" s="3" t="s">
        <v>2124</v>
      </c>
      <c r="G708" s="3" t="s">
        <v>2119</v>
      </c>
      <c r="H708" s="3" t="s">
        <v>2412</v>
      </c>
      <c r="I708" s="3" t="s">
        <v>2413</v>
      </c>
      <c r="J708" s="18" t="s">
        <v>2414</v>
      </c>
      <c r="K708" s="17" t="str">
        <f t="shared" si="11"/>
        <v>Brewing PerformanceBrewing performanceCold agingTime loss managementDowntime editionPeriod locking for event actions such as edit, delete or split downtimesDowntime edition time restrictionLock downtime edition, deletion and split after 60 days from its creation</v>
      </c>
      <c r="L708" s="3"/>
      <c r="M708" s="3"/>
      <c r="N708" s="3"/>
      <c r="O708" s="3"/>
      <c r="P708" s="3" t="s">
        <v>89</v>
      </c>
      <c r="Q708" s="3"/>
      <c r="R708" s="5"/>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c r="BR708" s="19"/>
      <c r="BS708" s="19"/>
      <c r="BT708" s="19"/>
      <c r="BU708" s="19"/>
      <c r="BV708" s="19"/>
    </row>
    <row r="709" spans="1:74" ht="90" x14ac:dyDescent="0.25">
      <c r="A709" s="9" t="s">
        <v>77</v>
      </c>
      <c r="B709" s="14" t="s">
        <v>78</v>
      </c>
      <c r="C709" s="3" t="s">
        <v>2084</v>
      </c>
      <c r="D709" s="3" t="s">
        <v>2085</v>
      </c>
      <c r="E709" s="3" t="s">
        <v>2099</v>
      </c>
      <c r="F709" s="3" t="s">
        <v>2124</v>
      </c>
      <c r="G709" s="3" t="s">
        <v>2119</v>
      </c>
      <c r="H709" s="3" t="s">
        <v>2412</v>
      </c>
      <c r="I709" s="3" t="s">
        <v>2413</v>
      </c>
      <c r="J709" s="18" t="s">
        <v>2414</v>
      </c>
      <c r="K709" s="17" t="str">
        <f t="shared" si="11"/>
        <v>Brewing PerformanceBrewing performanceCellars transfersTime loss managementDowntime editionPeriod locking for event actions such as edit, delete or split downtimesDowntime edition time restrictionLock downtime edition, deletion and split after 60 days from its creation</v>
      </c>
      <c r="L709" s="3"/>
      <c r="M709" s="3"/>
      <c r="N709" s="3"/>
      <c r="O709" s="3"/>
      <c r="P709" s="3" t="s">
        <v>89</v>
      </c>
      <c r="Q709" s="3"/>
      <c r="R709" s="5"/>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row>
    <row r="710" spans="1:74" ht="90" x14ac:dyDescent="0.25">
      <c r="A710" s="9" t="s">
        <v>77</v>
      </c>
      <c r="B710" s="14" t="s">
        <v>78</v>
      </c>
      <c r="C710" s="3" t="s">
        <v>2084</v>
      </c>
      <c r="D710" s="3" t="s">
        <v>2085</v>
      </c>
      <c r="E710" s="3" t="s">
        <v>2093</v>
      </c>
      <c r="F710" s="3" t="s">
        <v>2118</v>
      </c>
      <c r="G710" s="3" t="s">
        <v>2158</v>
      </c>
      <c r="H710" s="3" t="s">
        <v>2421</v>
      </c>
      <c r="I710" s="3" t="s">
        <v>2422</v>
      </c>
      <c r="J710" s="18" t="s">
        <v>2423</v>
      </c>
      <c r="K710" s="17" t="str">
        <f t="shared" si="11"/>
        <v>Brewing PerformanceBrewing performanceFiltrationQuality loss managementDowntime categorizationQuality Loss CategorisationQuality loss categorization drawerAllow users to categorize quality loss filtration downtimes using the categorization drawer</v>
      </c>
      <c r="L710" s="3"/>
      <c r="M710" s="3"/>
      <c r="N710" s="3"/>
      <c r="O710" s="3"/>
      <c r="P710" s="3" t="s">
        <v>89</v>
      </c>
      <c r="Q710" s="3"/>
      <c r="R710" s="5"/>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c r="BR710" s="19"/>
      <c r="BS710" s="19"/>
      <c r="BT710" s="19"/>
      <c r="BU710" s="19"/>
      <c r="BV710" s="19"/>
    </row>
    <row r="711" spans="1:74" ht="105" x14ac:dyDescent="0.25">
      <c r="A711" s="9" t="s">
        <v>77</v>
      </c>
      <c r="B711" s="14" t="s">
        <v>78</v>
      </c>
      <c r="C711" s="3" t="s">
        <v>2084</v>
      </c>
      <c r="D711" s="3" t="s">
        <v>2085</v>
      </c>
      <c r="E711" s="3" t="s">
        <v>81</v>
      </c>
      <c r="F711" s="3" t="s">
        <v>2124</v>
      </c>
      <c r="G711" s="3" t="s">
        <v>2158</v>
      </c>
      <c r="H711" s="3" t="s">
        <v>2425</v>
      </c>
      <c r="I711" s="3" t="s">
        <v>2426</v>
      </c>
      <c r="J711" s="18" t="s">
        <v>2427</v>
      </c>
      <c r="K711" s="17" t="str">
        <f t="shared" si="11"/>
        <v>Brewing PerformanceBrewing performanceGeneralTime loss managementDowntime categorizationShow downtimes for the user in a graph view to allow categorization and analysisGraphic categorizationEvents can be categorised directly from a graph</v>
      </c>
      <c r="L711" s="3"/>
      <c r="M711" s="3"/>
      <c r="N711" s="3"/>
      <c r="O711" s="3"/>
      <c r="P711" s="3" t="s">
        <v>89</v>
      </c>
      <c r="Q711" s="3"/>
      <c r="R711" s="5"/>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c r="BR711" s="19"/>
      <c r="BS711" s="19"/>
      <c r="BT711" s="19"/>
      <c r="BU711" s="19"/>
      <c r="BV711" s="19"/>
    </row>
    <row r="712" spans="1:74" ht="105" x14ac:dyDescent="0.25">
      <c r="A712" s="9" t="s">
        <v>77</v>
      </c>
      <c r="B712" s="14" t="s">
        <v>78</v>
      </c>
      <c r="C712" s="3" t="s">
        <v>2084</v>
      </c>
      <c r="D712" s="3" t="s">
        <v>2085</v>
      </c>
      <c r="E712" s="3" t="s">
        <v>2086</v>
      </c>
      <c r="F712" s="3" t="s">
        <v>2124</v>
      </c>
      <c r="G712" s="3" t="s">
        <v>2158</v>
      </c>
      <c r="H712" s="3" t="s">
        <v>2429</v>
      </c>
      <c r="I712" s="3" t="s">
        <v>2430</v>
      </c>
      <c r="J712" s="18" t="s">
        <v>2431</v>
      </c>
      <c r="K712" s="17" t="str">
        <f t="shared" si="11"/>
        <v>Brewing PerformanceBrewing performanceBrewhouseTime loss managementDowntime categorizationShow downtimes for the user in a table view to allow categorization and analysisDelay table viewOrganize all delays in a table view with more information that will help users to categorize with more quality</v>
      </c>
      <c r="L712" s="3"/>
      <c r="M712" s="3"/>
      <c r="N712" s="3"/>
      <c r="O712" s="3"/>
      <c r="P712" s="3" t="s">
        <v>155</v>
      </c>
      <c r="Q712" s="3"/>
      <c r="R712" s="5"/>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c r="BR712" s="19"/>
      <c r="BS712" s="19"/>
      <c r="BT712" s="19"/>
      <c r="BU712" s="19"/>
      <c r="BV712" s="19"/>
    </row>
    <row r="713" spans="1:74" ht="105" x14ac:dyDescent="0.25">
      <c r="A713" s="9" t="s">
        <v>77</v>
      </c>
      <c r="B713" s="14" t="s">
        <v>78</v>
      </c>
      <c r="C713" s="3" t="s">
        <v>2084</v>
      </c>
      <c r="D713" s="3" t="s">
        <v>2085</v>
      </c>
      <c r="E713" s="3" t="s">
        <v>2093</v>
      </c>
      <c r="F713" s="3" t="s">
        <v>2124</v>
      </c>
      <c r="G713" s="3" t="s">
        <v>2158</v>
      </c>
      <c r="H713" s="3" t="s">
        <v>2429</v>
      </c>
      <c r="I713" s="3" t="s">
        <v>2430</v>
      </c>
      <c r="J713" s="18" t="s">
        <v>2431</v>
      </c>
      <c r="K713" s="17" t="str">
        <f t="shared" si="11"/>
        <v>Brewing PerformanceBrewing performanceFiltrationTime loss managementDowntime categorizationShow downtimes for the user in a table view to allow categorization and analysisDelay table viewOrganize all delays in a table view with more information that will help users to categorize with more quality</v>
      </c>
      <c r="L713" s="3"/>
      <c r="M713" s="3"/>
      <c r="N713" s="3"/>
      <c r="O713" s="3"/>
      <c r="P713" s="3" t="s">
        <v>89</v>
      </c>
      <c r="Q713" s="3"/>
      <c r="R713" s="5"/>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c r="BR713" s="19"/>
      <c r="BS713" s="19"/>
      <c r="BT713" s="19"/>
      <c r="BU713" s="19"/>
      <c r="BV713" s="19"/>
    </row>
    <row r="714" spans="1:74" ht="105" x14ac:dyDescent="0.25">
      <c r="A714" s="9" t="s">
        <v>77</v>
      </c>
      <c r="B714" s="14" t="s">
        <v>78</v>
      </c>
      <c r="C714" s="3" t="s">
        <v>2084</v>
      </c>
      <c r="D714" s="3" t="s">
        <v>2085</v>
      </c>
      <c r="E714" s="3" t="s">
        <v>2095</v>
      </c>
      <c r="F714" s="3" t="s">
        <v>2124</v>
      </c>
      <c r="G714" s="3" t="s">
        <v>2158</v>
      </c>
      <c r="H714" s="3" t="s">
        <v>2429</v>
      </c>
      <c r="I714" s="3" t="s">
        <v>2430</v>
      </c>
      <c r="J714" s="18" t="s">
        <v>2431</v>
      </c>
      <c r="K714" s="17" t="str">
        <f t="shared" si="11"/>
        <v>Brewing PerformanceBrewing performanceFermentationTime loss managementDowntime categorizationShow downtimes for the user in a table view to allow categorization and analysisDelay table viewOrganize all delays in a table view with more information that will help users to categorize with more quality</v>
      </c>
      <c r="L714" s="3"/>
      <c r="M714" s="3"/>
      <c r="N714" s="3"/>
      <c r="O714" s="3"/>
      <c r="P714" s="3" t="s">
        <v>89</v>
      </c>
      <c r="Q714" s="3"/>
      <c r="R714" s="5"/>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c r="BR714" s="19"/>
      <c r="BS714" s="19"/>
      <c r="BT714" s="19"/>
      <c r="BU714" s="19"/>
      <c r="BV714" s="19"/>
    </row>
    <row r="715" spans="1:74" ht="105" x14ac:dyDescent="0.25">
      <c r="A715" s="9" t="s">
        <v>77</v>
      </c>
      <c r="B715" s="14" t="s">
        <v>78</v>
      </c>
      <c r="C715" s="3" t="s">
        <v>2084</v>
      </c>
      <c r="D715" s="3" t="s">
        <v>2085</v>
      </c>
      <c r="E715" s="3" t="s">
        <v>2097</v>
      </c>
      <c r="F715" s="3" t="s">
        <v>2124</v>
      </c>
      <c r="G715" s="3" t="s">
        <v>2158</v>
      </c>
      <c r="H715" s="3" t="s">
        <v>2429</v>
      </c>
      <c r="I715" s="3" t="s">
        <v>2430</v>
      </c>
      <c r="J715" s="18" t="s">
        <v>2431</v>
      </c>
      <c r="K715" s="17" t="str">
        <f t="shared" si="11"/>
        <v>Brewing PerformanceBrewing performanceCold agingTime loss managementDowntime categorizationShow downtimes for the user in a table view to allow categorization and analysisDelay table viewOrganize all delays in a table view with more information that will help users to categorize with more quality</v>
      </c>
      <c r="L715" s="3"/>
      <c r="M715" s="3"/>
      <c r="N715" s="3"/>
      <c r="O715" s="3"/>
      <c r="P715" s="3" t="s">
        <v>89</v>
      </c>
      <c r="Q715" s="3"/>
      <c r="R715" s="5"/>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c r="BR715" s="19"/>
      <c r="BS715" s="19"/>
      <c r="BT715" s="19"/>
      <c r="BU715" s="19"/>
      <c r="BV715" s="19"/>
    </row>
    <row r="716" spans="1:74" ht="105" x14ac:dyDescent="0.25">
      <c r="A716" s="9" t="s">
        <v>77</v>
      </c>
      <c r="B716" s="14" t="s">
        <v>78</v>
      </c>
      <c r="C716" s="3" t="s">
        <v>2084</v>
      </c>
      <c r="D716" s="3" t="s">
        <v>2085</v>
      </c>
      <c r="E716" s="3" t="s">
        <v>2099</v>
      </c>
      <c r="F716" s="3" t="s">
        <v>2124</v>
      </c>
      <c r="G716" s="3" t="s">
        <v>2158</v>
      </c>
      <c r="H716" s="3" t="s">
        <v>2429</v>
      </c>
      <c r="I716" s="3" t="s">
        <v>2430</v>
      </c>
      <c r="J716" s="18" t="s">
        <v>2431</v>
      </c>
      <c r="K716" s="17" t="str">
        <f t="shared" si="11"/>
        <v>Brewing PerformanceBrewing performanceCellars transfersTime loss managementDowntime categorizationShow downtimes for the user in a table view to allow categorization and analysisDelay table viewOrganize all delays in a table view with more information that will help users to categorize with more quality</v>
      </c>
      <c r="L716" s="3"/>
      <c r="M716" s="3"/>
      <c r="N716" s="3"/>
      <c r="O716" s="3"/>
      <c r="P716" s="3" t="s">
        <v>89</v>
      </c>
      <c r="Q716" s="3"/>
      <c r="R716" s="5"/>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9"/>
      <c r="BR716" s="19"/>
      <c r="BS716" s="19"/>
      <c r="BT716" s="19"/>
      <c r="BU716" s="19"/>
      <c r="BV716" s="19"/>
    </row>
    <row r="717" spans="1:74" ht="75" x14ac:dyDescent="0.25">
      <c r="A717" s="9" t="s">
        <v>77</v>
      </c>
      <c r="B717" s="14" t="s">
        <v>78</v>
      </c>
      <c r="C717" s="3" t="s">
        <v>2084</v>
      </c>
      <c r="D717" s="3" t="s">
        <v>2085</v>
      </c>
      <c r="E717" s="3" t="s">
        <v>81</v>
      </c>
      <c r="F717" s="3" t="s">
        <v>5232</v>
      </c>
      <c r="G717" s="3" t="s">
        <v>2438</v>
      </c>
      <c r="H717" s="3" t="s">
        <v>2439</v>
      </c>
      <c r="I717" s="3" t="s">
        <v>2440</v>
      </c>
      <c r="J717" s="18" t="s">
        <v>2441</v>
      </c>
      <c r="K717" s="17" t="str">
        <f t="shared" si="11"/>
        <v>Brewing PerformanceBrewing performanceGeneralData governanceChange historyShow local MDM change history in the front-endLocal MDM change logShow events change history in the frontend so users can keep track of it</v>
      </c>
      <c r="L717" s="3"/>
      <c r="M717" s="3"/>
      <c r="N717" s="3"/>
      <c r="O717" s="3"/>
      <c r="P717" s="3" t="s">
        <v>89</v>
      </c>
      <c r="Q717" s="3"/>
      <c r="R717" s="5"/>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9"/>
      <c r="BR717" s="19"/>
      <c r="BS717" s="19"/>
      <c r="BT717" s="19"/>
      <c r="BU717" s="19"/>
      <c r="BV717" s="19"/>
    </row>
    <row r="718" spans="1:74" ht="90" x14ac:dyDescent="0.25">
      <c r="A718" s="9" t="s">
        <v>77</v>
      </c>
      <c r="B718" s="14" t="s">
        <v>78</v>
      </c>
      <c r="C718" s="3" t="s">
        <v>2084</v>
      </c>
      <c r="D718" s="3" t="s">
        <v>2085</v>
      </c>
      <c r="E718" s="3" t="s">
        <v>2086</v>
      </c>
      <c r="F718" s="3" t="s">
        <v>2124</v>
      </c>
      <c r="G718" s="3" t="s">
        <v>2119</v>
      </c>
      <c r="H718" s="3" t="s">
        <v>2443</v>
      </c>
      <c r="I718" s="3" t="s">
        <v>2220</v>
      </c>
      <c r="J718" s="18" t="s">
        <v>2444</v>
      </c>
      <c r="K718" s="17" t="str">
        <f t="shared" si="11"/>
        <v>Brewing PerformanceBrewing performanceBrewhouseTime loss managementDowntime editionSplit time loss downtime into 2 or more downtimesSplit downtimeAllow users to split time loss downtimes into 2 or more causes</v>
      </c>
      <c r="L718" s="3"/>
      <c r="M718" s="3"/>
      <c r="N718" s="3"/>
      <c r="O718" s="3"/>
      <c r="P718" s="3" t="s">
        <v>155</v>
      </c>
      <c r="Q718" s="3"/>
      <c r="R718" s="5"/>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9"/>
      <c r="BR718" s="19"/>
      <c r="BS718" s="19"/>
      <c r="BT718" s="19"/>
      <c r="BU718" s="19"/>
      <c r="BV718" s="19"/>
    </row>
    <row r="719" spans="1:74" ht="90" x14ac:dyDescent="0.25">
      <c r="A719" s="9" t="s">
        <v>77</v>
      </c>
      <c r="B719" s="14" t="s">
        <v>78</v>
      </c>
      <c r="C719" s="3" t="s">
        <v>2084</v>
      </c>
      <c r="D719" s="3" t="s">
        <v>2085</v>
      </c>
      <c r="E719" s="3" t="s">
        <v>2093</v>
      </c>
      <c r="F719" s="3" t="s">
        <v>2124</v>
      </c>
      <c r="G719" s="3" t="s">
        <v>2119</v>
      </c>
      <c r="H719" s="3" t="s">
        <v>2443</v>
      </c>
      <c r="I719" s="3" t="s">
        <v>2220</v>
      </c>
      <c r="J719" s="18" t="s">
        <v>2444</v>
      </c>
      <c r="K719" s="17" t="str">
        <f t="shared" si="11"/>
        <v>Brewing PerformanceBrewing performanceFiltrationTime loss managementDowntime editionSplit time loss downtime into 2 or more downtimesSplit downtimeAllow users to split time loss downtimes into 2 or more causes</v>
      </c>
      <c r="L719" s="3"/>
      <c r="M719" s="3"/>
      <c r="N719" s="3"/>
      <c r="O719" s="3"/>
      <c r="P719" s="3" t="s">
        <v>89</v>
      </c>
      <c r="Q719" s="3"/>
      <c r="R719" s="5"/>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9"/>
      <c r="BR719" s="19"/>
      <c r="BS719" s="19"/>
      <c r="BT719" s="19"/>
      <c r="BU719" s="19"/>
      <c r="BV719" s="19"/>
    </row>
    <row r="720" spans="1:74" ht="90" x14ac:dyDescent="0.25">
      <c r="A720" s="9" t="s">
        <v>77</v>
      </c>
      <c r="B720" s="14" t="s">
        <v>78</v>
      </c>
      <c r="C720" s="3" t="s">
        <v>2084</v>
      </c>
      <c r="D720" s="3" t="s">
        <v>2085</v>
      </c>
      <c r="E720" s="3" t="s">
        <v>2095</v>
      </c>
      <c r="F720" s="3" t="s">
        <v>2124</v>
      </c>
      <c r="G720" s="3" t="s">
        <v>2119</v>
      </c>
      <c r="H720" s="3" t="s">
        <v>2443</v>
      </c>
      <c r="I720" s="3" t="s">
        <v>2220</v>
      </c>
      <c r="J720" s="18" t="s">
        <v>2444</v>
      </c>
      <c r="K720" s="17" t="str">
        <f t="shared" si="11"/>
        <v>Brewing PerformanceBrewing performanceFermentationTime loss managementDowntime editionSplit time loss downtime into 2 or more downtimesSplit downtimeAllow users to split time loss downtimes into 2 or more causes</v>
      </c>
      <c r="L720" s="3"/>
      <c r="M720" s="3"/>
      <c r="N720" s="3"/>
      <c r="O720" s="3"/>
      <c r="P720" s="3" t="s">
        <v>89</v>
      </c>
      <c r="Q720" s="3"/>
      <c r="R720" s="5"/>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9"/>
      <c r="BR720" s="19"/>
      <c r="BS720" s="19"/>
      <c r="BT720" s="19"/>
      <c r="BU720" s="19"/>
      <c r="BV720" s="19"/>
    </row>
    <row r="721" spans="1:74" ht="75" x14ac:dyDescent="0.25">
      <c r="A721" s="9" t="s">
        <v>77</v>
      </c>
      <c r="B721" s="14" t="s">
        <v>78</v>
      </c>
      <c r="C721" s="3" t="s">
        <v>2084</v>
      </c>
      <c r="D721" s="3" t="s">
        <v>2085</v>
      </c>
      <c r="E721" s="3" t="s">
        <v>2097</v>
      </c>
      <c r="F721" s="3" t="s">
        <v>2124</v>
      </c>
      <c r="G721" s="3" t="s">
        <v>2119</v>
      </c>
      <c r="H721" s="3" t="s">
        <v>2443</v>
      </c>
      <c r="I721" s="3" t="s">
        <v>2220</v>
      </c>
      <c r="J721" s="18" t="s">
        <v>2444</v>
      </c>
      <c r="K721" s="17" t="str">
        <f t="shared" si="11"/>
        <v>Brewing PerformanceBrewing performanceCold agingTime loss managementDowntime editionSplit time loss downtime into 2 or more downtimesSplit downtimeAllow users to split time loss downtimes into 2 or more causes</v>
      </c>
      <c r="L721" s="3"/>
      <c r="M721" s="3"/>
      <c r="N721" s="3"/>
      <c r="O721" s="3"/>
      <c r="P721" s="3" t="s">
        <v>89</v>
      </c>
      <c r="Q721" s="3"/>
      <c r="R721" s="5"/>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c r="BQ721" s="19"/>
      <c r="BR721" s="19"/>
      <c r="BS721" s="19"/>
      <c r="BT721" s="19"/>
      <c r="BU721" s="19"/>
      <c r="BV721" s="19"/>
    </row>
    <row r="722" spans="1:74" ht="75" x14ac:dyDescent="0.25">
      <c r="A722" s="9" t="s">
        <v>77</v>
      </c>
      <c r="B722" s="14" t="s">
        <v>78</v>
      </c>
      <c r="C722" s="3" t="s">
        <v>2084</v>
      </c>
      <c r="D722" s="3" t="s">
        <v>2085</v>
      </c>
      <c r="E722" s="3" t="s">
        <v>2099</v>
      </c>
      <c r="F722" s="3" t="s">
        <v>2124</v>
      </c>
      <c r="G722" s="3" t="s">
        <v>2119</v>
      </c>
      <c r="H722" s="3" t="s">
        <v>2443</v>
      </c>
      <c r="I722" s="3" t="s">
        <v>2220</v>
      </c>
      <c r="J722" s="18" t="s">
        <v>2444</v>
      </c>
      <c r="K722" s="17" t="str">
        <f t="shared" si="11"/>
        <v>Brewing PerformanceBrewing performanceCellars transfersTime loss managementDowntime editionSplit time loss downtime into 2 or more downtimesSplit downtimeAllow users to split time loss downtimes into 2 or more causes</v>
      </c>
      <c r="L722" s="3"/>
      <c r="M722" s="3"/>
      <c r="N722" s="3"/>
      <c r="O722" s="3"/>
      <c r="P722" s="3" t="s">
        <v>89</v>
      </c>
      <c r="Q722" s="3"/>
      <c r="R722" s="5"/>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19"/>
    </row>
    <row r="723" spans="1:74" ht="105" x14ac:dyDescent="0.25">
      <c r="A723" s="9" t="s">
        <v>77</v>
      </c>
      <c r="B723" s="14" t="s">
        <v>78</v>
      </c>
      <c r="C723" s="3" t="s">
        <v>2084</v>
      </c>
      <c r="D723" s="3" t="s">
        <v>2085</v>
      </c>
      <c r="E723" s="3" t="s">
        <v>2141</v>
      </c>
      <c r="F723" s="3" t="s">
        <v>2148</v>
      </c>
      <c r="G723" s="3" t="s">
        <v>2149</v>
      </c>
      <c r="H723" s="3" t="s">
        <v>2450</v>
      </c>
      <c r="I723" s="3" t="s">
        <v>2451</v>
      </c>
      <c r="J723" s="18" t="s">
        <v>2452</v>
      </c>
      <c r="K723" s="17" t="str">
        <f t="shared" si="11"/>
        <v>Brewing PerformanceBrewing performanceCellarsCapacity managementCellars capacity managementVisualise Cellar CapacityGraphic cellar capacity viewVisual representation that allows user to see which tanks are being in use which one are empty and which ones are clean and ready to use</v>
      </c>
      <c r="L723" s="3"/>
      <c r="M723" s="3"/>
      <c r="N723" s="3"/>
      <c r="O723" s="3"/>
      <c r="P723" s="3" t="s">
        <v>89</v>
      </c>
      <c r="Q723" s="3"/>
      <c r="R723" s="5"/>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19"/>
    </row>
    <row r="724" spans="1:74" ht="90" x14ac:dyDescent="0.25">
      <c r="A724" s="9" t="s">
        <v>77</v>
      </c>
      <c r="B724" s="14" t="s">
        <v>78</v>
      </c>
      <c r="C724" s="3" t="s">
        <v>2084</v>
      </c>
      <c r="D724" s="3" t="s">
        <v>2085</v>
      </c>
      <c r="E724" s="3" t="s">
        <v>2141</v>
      </c>
      <c r="F724" s="3" t="s">
        <v>2124</v>
      </c>
      <c r="G724" s="3" t="s">
        <v>2158</v>
      </c>
      <c r="H724" s="3" t="s">
        <v>2454</v>
      </c>
      <c r="I724" s="3" t="s">
        <v>2455</v>
      </c>
      <c r="J724" s="18" t="s">
        <v>2270</v>
      </c>
      <c r="K724" s="17" t="str">
        <f t="shared" si="11"/>
        <v>Brewing PerformanceBrewing performanceCellarsTime loss managementDowntime categorizationSpeed Loss automated categorizationSpeed loss autocategorization logicScreen that allow user to configure automated categorization parameters</v>
      </c>
      <c r="L724" s="3"/>
      <c r="M724" s="3"/>
      <c r="N724" s="3"/>
      <c r="O724" s="3"/>
      <c r="P724" s="3" t="s">
        <v>89</v>
      </c>
      <c r="Q724" s="3"/>
      <c r="R724" s="5"/>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19"/>
    </row>
    <row r="725" spans="1:74" ht="75" x14ac:dyDescent="0.25">
      <c r="A725" s="9" t="s">
        <v>77</v>
      </c>
      <c r="B725" s="14" t="s">
        <v>78</v>
      </c>
      <c r="C725" s="3" t="s">
        <v>2084</v>
      </c>
      <c r="D725" s="3" t="s">
        <v>2085</v>
      </c>
      <c r="E725" s="3" t="s">
        <v>2141</v>
      </c>
      <c r="F725" s="3" t="s">
        <v>2124</v>
      </c>
      <c r="G725" s="3" t="s">
        <v>2158</v>
      </c>
      <c r="H725" s="3" t="s">
        <v>2457</v>
      </c>
      <c r="I725" s="3" t="s">
        <v>2458</v>
      </c>
      <c r="J725" s="18" t="s">
        <v>2458</v>
      </c>
      <c r="K725" s="17" t="str">
        <f t="shared" si="11"/>
        <v>Brewing PerformanceBrewing performanceCellarsTime loss managementDowntime categorizationSpeed Loss manual categorisationSpeed loss manual categorization drawerSpeed loss manual categorization drawer</v>
      </c>
      <c r="L725" s="3"/>
      <c r="M725" s="3"/>
      <c r="N725" s="3"/>
      <c r="O725" s="3"/>
      <c r="P725" s="3" t="s">
        <v>89</v>
      </c>
      <c r="Q725" s="3"/>
      <c r="R725" s="5"/>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row>
    <row r="726" spans="1:74" ht="90" x14ac:dyDescent="0.25">
      <c r="A726" s="9" t="s">
        <v>77</v>
      </c>
      <c r="B726" s="14" t="s">
        <v>78</v>
      </c>
      <c r="C726" s="3" t="s">
        <v>2084</v>
      </c>
      <c r="D726" s="3" t="s">
        <v>2085</v>
      </c>
      <c r="E726" s="3" t="s">
        <v>2093</v>
      </c>
      <c r="F726" s="3" t="s">
        <v>2124</v>
      </c>
      <c r="G726" s="3" t="s">
        <v>2119</v>
      </c>
      <c r="H726" s="3" t="s">
        <v>2460</v>
      </c>
      <c r="I726" s="3" t="s">
        <v>2220</v>
      </c>
      <c r="J726" s="18" t="s">
        <v>2460</v>
      </c>
      <c r="K726" s="17" t="str">
        <f t="shared" si="11"/>
        <v>Brewing PerformanceBrewing performanceFiltrationTime loss managementDowntime editionSplit of ongoing time loss delays into 2 or more downtimesSplit downtimeSplit of ongoing time loss delays into 2 or more downtimes</v>
      </c>
      <c r="L726" s="3"/>
      <c r="M726" s="3"/>
      <c r="N726" s="3"/>
      <c r="O726" s="3"/>
      <c r="P726" s="3" t="s">
        <v>89</v>
      </c>
      <c r="Q726" s="3"/>
      <c r="R726" s="5"/>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19"/>
    </row>
    <row r="727" spans="1:74" ht="90" x14ac:dyDescent="0.25">
      <c r="A727" s="9" t="s">
        <v>77</v>
      </c>
      <c r="B727" s="14" t="s">
        <v>78</v>
      </c>
      <c r="C727" s="3" t="s">
        <v>2084</v>
      </c>
      <c r="D727" s="3" t="s">
        <v>2085</v>
      </c>
      <c r="E727" s="3" t="s">
        <v>2095</v>
      </c>
      <c r="F727" s="3" t="s">
        <v>2124</v>
      </c>
      <c r="G727" s="3" t="s">
        <v>2119</v>
      </c>
      <c r="H727" s="3" t="s">
        <v>2460</v>
      </c>
      <c r="I727" s="3" t="s">
        <v>2220</v>
      </c>
      <c r="J727" s="18" t="s">
        <v>2460</v>
      </c>
      <c r="K727" s="17" t="str">
        <f t="shared" si="11"/>
        <v>Brewing PerformanceBrewing performanceFermentationTime loss managementDowntime editionSplit of ongoing time loss delays into 2 or more downtimesSplit downtimeSplit of ongoing time loss delays into 2 or more downtimes</v>
      </c>
      <c r="L727" s="3"/>
      <c r="M727" s="3"/>
      <c r="N727" s="3"/>
      <c r="O727" s="3"/>
      <c r="P727" s="3" t="s">
        <v>89</v>
      </c>
      <c r="Q727" s="3"/>
      <c r="R727" s="5"/>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row>
    <row r="728" spans="1:74" ht="75" x14ac:dyDescent="0.25">
      <c r="A728" s="9" t="s">
        <v>77</v>
      </c>
      <c r="B728" s="14" t="s">
        <v>78</v>
      </c>
      <c r="C728" s="3" t="s">
        <v>2084</v>
      </c>
      <c r="D728" s="3" t="s">
        <v>2085</v>
      </c>
      <c r="E728" s="3" t="s">
        <v>2097</v>
      </c>
      <c r="F728" s="3" t="s">
        <v>2124</v>
      </c>
      <c r="G728" s="3" t="s">
        <v>2119</v>
      </c>
      <c r="H728" s="3" t="s">
        <v>2460</v>
      </c>
      <c r="I728" s="3" t="s">
        <v>2220</v>
      </c>
      <c r="J728" s="18" t="s">
        <v>2460</v>
      </c>
      <c r="K728" s="17" t="str">
        <f t="shared" si="11"/>
        <v>Brewing PerformanceBrewing performanceCold agingTime loss managementDowntime editionSplit of ongoing time loss delays into 2 or more downtimesSplit downtimeSplit of ongoing time loss delays into 2 or more downtimes</v>
      </c>
      <c r="L728" s="3"/>
      <c r="M728" s="3"/>
      <c r="N728" s="3"/>
      <c r="O728" s="3"/>
      <c r="P728" s="3" t="s">
        <v>89</v>
      </c>
      <c r="Q728" s="3"/>
      <c r="R728" s="5"/>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row>
    <row r="729" spans="1:74" ht="75" x14ac:dyDescent="0.25">
      <c r="A729" s="9" t="s">
        <v>77</v>
      </c>
      <c r="B729" s="14" t="s">
        <v>78</v>
      </c>
      <c r="C729" s="3" t="s">
        <v>2084</v>
      </c>
      <c r="D729" s="3" t="s">
        <v>2085</v>
      </c>
      <c r="E729" s="3" t="s">
        <v>2099</v>
      </c>
      <c r="F729" s="3" t="s">
        <v>2124</v>
      </c>
      <c r="G729" s="3" t="s">
        <v>2119</v>
      </c>
      <c r="H729" s="3" t="s">
        <v>2460</v>
      </c>
      <c r="I729" s="3" t="s">
        <v>2220</v>
      </c>
      <c r="J729" s="18" t="s">
        <v>2460</v>
      </c>
      <c r="K729" s="17" t="str">
        <f t="shared" si="11"/>
        <v>Brewing PerformanceBrewing performanceCellars transfersTime loss managementDowntime editionSplit of ongoing time loss delays into 2 or more downtimesSplit downtimeSplit of ongoing time loss delays into 2 or more downtimes</v>
      </c>
      <c r="L729" s="3"/>
      <c r="M729" s="3"/>
      <c r="N729" s="3"/>
      <c r="O729" s="3"/>
      <c r="P729" s="3" t="s">
        <v>89</v>
      </c>
      <c r="Q729" s="3"/>
      <c r="R729" s="5"/>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9"/>
      <c r="BR729" s="19"/>
      <c r="BS729" s="19"/>
      <c r="BT729" s="19"/>
      <c r="BU729" s="19"/>
      <c r="BV729" s="19"/>
    </row>
    <row r="730" spans="1:74" ht="60" x14ac:dyDescent="0.25">
      <c r="A730" s="9" t="s">
        <v>77</v>
      </c>
      <c r="B730" s="14" t="s">
        <v>78</v>
      </c>
      <c r="C730" s="3" t="s">
        <v>2084</v>
      </c>
      <c r="D730" s="3" t="s">
        <v>2085</v>
      </c>
      <c r="E730" s="3" t="s">
        <v>2086</v>
      </c>
      <c r="F730" s="3" t="s">
        <v>2128</v>
      </c>
      <c r="G730" s="3" t="s">
        <v>2129</v>
      </c>
      <c r="H730" s="3" t="s">
        <v>2465</v>
      </c>
      <c r="I730" s="3" t="s">
        <v>2466</v>
      </c>
      <c r="J730" s="18" t="s">
        <v>2467</v>
      </c>
      <c r="K730" s="17" t="str">
        <f t="shared" si="11"/>
        <v>Brewing PerformanceBrewing performanceBrewhouseKPI/PI managementKPI &amp; PI trackingVolume chartProduced volume graphDaily produced volume graph per subarea</v>
      </c>
      <c r="L730" s="3"/>
      <c r="M730" s="3"/>
      <c r="N730" s="3"/>
      <c r="O730" s="3"/>
      <c r="P730" s="3" t="s">
        <v>89</v>
      </c>
      <c r="Q730" s="3"/>
      <c r="R730" s="5"/>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c r="BQ730" s="19"/>
      <c r="BR730" s="19"/>
      <c r="BS730" s="19"/>
      <c r="BT730" s="19"/>
      <c r="BU730" s="19"/>
      <c r="BV730" s="19"/>
    </row>
    <row r="731" spans="1:74" ht="60" x14ac:dyDescent="0.25">
      <c r="A731" s="9" t="s">
        <v>77</v>
      </c>
      <c r="B731" s="14" t="s">
        <v>78</v>
      </c>
      <c r="C731" s="3" t="s">
        <v>2084</v>
      </c>
      <c r="D731" s="3" t="s">
        <v>2085</v>
      </c>
      <c r="E731" s="3" t="s">
        <v>2093</v>
      </c>
      <c r="F731" s="3" t="s">
        <v>2128</v>
      </c>
      <c r="G731" s="3" t="s">
        <v>2129</v>
      </c>
      <c r="H731" s="3" t="s">
        <v>2465</v>
      </c>
      <c r="I731" s="3" t="s">
        <v>2466</v>
      </c>
      <c r="J731" s="18" t="s">
        <v>2467</v>
      </c>
      <c r="K731" s="17" t="str">
        <f t="shared" si="11"/>
        <v>Brewing PerformanceBrewing performanceFiltrationKPI/PI managementKPI &amp; PI trackingVolume chartProduced volume graphDaily produced volume graph per subarea</v>
      </c>
      <c r="L731" s="3"/>
      <c r="M731" s="3"/>
      <c r="N731" s="3"/>
      <c r="O731" s="3"/>
      <c r="P731" s="3" t="s">
        <v>89</v>
      </c>
      <c r="Q731" s="3"/>
      <c r="R731" s="5"/>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c r="BQ731" s="19"/>
      <c r="BR731" s="19"/>
      <c r="BS731" s="19"/>
      <c r="BT731" s="19"/>
      <c r="BU731" s="19"/>
      <c r="BV731" s="19"/>
    </row>
    <row r="732" spans="1:74" ht="60" x14ac:dyDescent="0.25">
      <c r="A732" s="9" t="s">
        <v>77</v>
      </c>
      <c r="B732" s="14" t="s">
        <v>78</v>
      </c>
      <c r="C732" s="3" t="s">
        <v>2084</v>
      </c>
      <c r="D732" s="3" t="s">
        <v>2085</v>
      </c>
      <c r="E732" s="3" t="s">
        <v>2095</v>
      </c>
      <c r="F732" s="3" t="s">
        <v>2128</v>
      </c>
      <c r="G732" s="3" t="s">
        <v>2129</v>
      </c>
      <c r="H732" s="3" t="s">
        <v>2465</v>
      </c>
      <c r="I732" s="3" t="s">
        <v>2466</v>
      </c>
      <c r="J732" s="18" t="s">
        <v>2467</v>
      </c>
      <c r="K732" s="17" t="str">
        <f t="shared" si="11"/>
        <v>Brewing PerformanceBrewing performanceFermentationKPI/PI managementKPI &amp; PI trackingVolume chartProduced volume graphDaily produced volume graph per subarea</v>
      </c>
      <c r="L732" s="3"/>
      <c r="M732" s="3"/>
      <c r="N732" s="3"/>
      <c r="O732" s="3"/>
      <c r="P732" s="3" t="s">
        <v>89</v>
      </c>
      <c r="Q732" s="3"/>
      <c r="R732" s="5"/>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c r="BQ732" s="19"/>
      <c r="BR732" s="19"/>
      <c r="BS732" s="19"/>
      <c r="BT732" s="19"/>
      <c r="BU732" s="19"/>
      <c r="BV732" s="19"/>
    </row>
    <row r="733" spans="1:74" ht="60" x14ac:dyDescent="0.25">
      <c r="A733" s="9" t="s">
        <v>77</v>
      </c>
      <c r="B733" s="14" t="s">
        <v>78</v>
      </c>
      <c r="C733" s="3" t="s">
        <v>2084</v>
      </c>
      <c r="D733" s="3" t="s">
        <v>2085</v>
      </c>
      <c r="E733" s="3" t="s">
        <v>2097</v>
      </c>
      <c r="F733" s="3" t="s">
        <v>2128</v>
      </c>
      <c r="G733" s="3" t="s">
        <v>2129</v>
      </c>
      <c r="H733" s="3" t="s">
        <v>2465</v>
      </c>
      <c r="I733" s="3" t="s">
        <v>2466</v>
      </c>
      <c r="J733" s="18" t="s">
        <v>2467</v>
      </c>
      <c r="K733" s="17" t="str">
        <f t="shared" si="11"/>
        <v>Brewing PerformanceBrewing performanceCold agingKPI/PI managementKPI &amp; PI trackingVolume chartProduced volume graphDaily produced volume graph per subarea</v>
      </c>
      <c r="L733" s="3"/>
      <c r="M733" s="3"/>
      <c r="N733" s="3"/>
      <c r="O733" s="3"/>
      <c r="P733" s="3" t="s">
        <v>89</v>
      </c>
      <c r="Q733" s="3"/>
      <c r="R733" s="5"/>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9"/>
      <c r="BR733" s="19"/>
      <c r="BS733" s="19"/>
      <c r="BT733" s="19"/>
      <c r="BU733" s="19"/>
      <c r="BV733" s="19"/>
    </row>
    <row r="734" spans="1:74" ht="60" x14ac:dyDescent="0.25">
      <c r="A734" s="9" t="s">
        <v>77</v>
      </c>
      <c r="B734" s="14" t="s">
        <v>78</v>
      </c>
      <c r="C734" s="3" t="s">
        <v>2084</v>
      </c>
      <c r="D734" s="3" t="s">
        <v>2085</v>
      </c>
      <c r="E734" s="3" t="s">
        <v>2099</v>
      </c>
      <c r="F734" s="3" t="s">
        <v>2128</v>
      </c>
      <c r="G734" s="3" t="s">
        <v>2129</v>
      </c>
      <c r="H734" s="3" t="s">
        <v>2465</v>
      </c>
      <c r="I734" s="3" t="s">
        <v>2466</v>
      </c>
      <c r="J734" s="18" t="s">
        <v>2467</v>
      </c>
      <c r="K734" s="17" t="str">
        <f t="shared" si="11"/>
        <v>Brewing PerformanceBrewing performanceCellars transfersKPI/PI managementKPI &amp; PI trackingVolume chartProduced volume graphDaily produced volume graph per subarea</v>
      </c>
      <c r="L734" s="3"/>
      <c r="M734" s="3"/>
      <c r="N734" s="3"/>
      <c r="O734" s="3"/>
      <c r="P734" s="3" t="s">
        <v>89</v>
      </c>
      <c r="Q734" s="3"/>
      <c r="R734" s="5"/>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9"/>
      <c r="BR734" s="19"/>
      <c r="BS734" s="19"/>
      <c r="BT734" s="19"/>
      <c r="BU734" s="19"/>
      <c r="BV734" s="19"/>
    </row>
    <row r="735" spans="1:74" ht="90" x14ac:dyDescent="0.25">
      <c r="A735" s="9" t="s">
        <v>77</v>
      </c>
      <c r="B735" s="14" t="s">
        <v>78</v>
      </c>
      <c r="C735" s="3" t="s">
        <v>2084</v>
      </c>
      <c r="D735" s="3" t="s">
        <v>2085</v>
      </c>
      <c r="E735" s="3" t="s">
        <v>81</v>
      </c>
      <c r="F735" s="3" t="s">
        <v>2124</v>
      </c>
      <c r="G735" s="3" t="s">
        <v>2158</v>
      </c>
      <c r="H735" s="3" t="s">
        <v>2473</v>
      </c>
      <c r="I735" s="3" t="s">
        <v>2474</v>
      </c>
      <c r="J735" s="18" t="s">
        <v>2475</v>
      </c>
      <c r="K735" s="17" t="str">
        <f t="shared" si="11"/>
        <v>Brewing PerformanceBrewing performanceGeneralTime loss managementDowntime categorizationStart &amp; stop time change restricted per user roleRestric delay start &amp; stop changes per user roleMake delay start &amp; stop changes restricted to support and admin roles</v>
      </c>
      <c r="L735" s="3"/>
      <c r="M735" s="3"/>
      <c r="N735" s="3"/>
      <c r="O735" s="3"/>
      <c r="P735" s="3" t="s">
        <v>89</v>
      </c>
      <c r="Q735" s="3"/>
      <c r="R735" s="5"/>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c r="BQ735" s="19"/>
      <c r="BR735" s="19"/>
      <c r="BS735" s="19"/>
      <c r="BT735" s="19"/>
      <c r="BU735" s="19"/>
      <c r="BV735" s="19"/>
    </row>
    <row r="736" spans="1:74" ht="60" x14ac:dyDescent="0.25">
      <c r="A736" s="9" t="s">
        <v>77</v>
      </c>
      <c r="B736" s="14" t="s">
        <v>78</v>
      </c>
      <c r="C736" s="3" t="s">
        <v>2084</v>
      </c>
      <c r="D736" s="3" t="s">
        <v>2085</v>
      </c>
      <c r="E736" s="3" t="s">
        <v>81</v>
      </c>
      <c r="F736" s="3" t="s">
        <v>2124</v>
      </c>
      <c r="G736" s="3" t="s">
        <v>2158</v>
      </c>
      <c r="H736" s="3" t="s">
        <v>2477</v>
      </c>
      <c r="I736" s="3" t="s">
        <v>2131</v>
      </c>
      <c r="J736" s="18" t="s">
        <v>2131</v>
      </c>
      <c r="K736" s="17" t="str">
        <f t="shared" si="11"/>
        <v>Brewing PerformanceBrewing performanceGeneralTime loss managementDowntime categorizationSuggestive categorizationTo be definedTo be defined</v>
      </c>
      <c r="L736" s="3"/>
      <c r="M736" s="3"/>
      <c r="N736" s="3"/>
      <c r="O736" s="3"/>
      <c r="P736" s="3" t="s">
        <v>89</v>
      </c>
      <c r="Q736" s="3"/>
      <c r="R736" s="5"/>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c r="BQ736" s="19"/>
      <c r="BR736" s="19"/>
      <c r="BS736" s="19"/>
      <c r="BT736" s="19"/>
      <c r="BU736" s="19"/>
      <c r="BV736" s="19"/>
    </row>
    <row r="737" spans="1:74" ht="135" x14ac:dyDescent="0.25">
      <c r="A737" s="9" t="s">
        <v>77</v>
      </c>
      <c r="B737" s="14" t="s">
        <v>78</v>
      </c>
      <c r="C737" s="3" t="s">
        <v>430</v>
      </c>
      <c r="D737" s="3" t="s">
        <v>2479</v>
      </c>
      <c r="E737" s="3" t="s">
        <v>81</v>
      </c>
      <c r="F737" s="3" t="s">
        <v>2480</v>
      </c>
      <c r="G737" s="3" t="s">
        <v>2481</v>
      </c>
      <c r="H737" s="3" t="s">
        <v>2482</v>
      </c>
      <c r="I737" s="3" t="s">
        <v>2483</v>
      </c>
      <c r="J737" s="18" t="s">
        <v>2484</v>
      </c>
      <c r="K737" s="17" t="str">
        <f t="shared" si="11"/>
        <v>MaintenanceMax WOGeneralHourmeter managementManage and record equipment usage measurementsEnsure accurate measurement of the number of hours the equipment has been runningAutomatic creation of measurement documents by measurement point in SAPEnables the systematic recording of equipment usage data (hourmeter) in SAP to support condition-based maintenance and accurate asset health monitoring</v>
      </c>
      <c r="L737" s="3"/>
      <c r="M737" s="3"/>
      <c r="N737" s="3"/>
      <c r="O737" s="3"/>
      <c r="P737" s="3" t="s">
        <v>155</v>
      </c>
      <c r="Q737" s="3"/>
      <c r="R737" s="5"/>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c r="BQ737" s="19"/>
      <c r="BR737" s="19"/>
      <c r="BS737" s="19"/>
      <c r="BT737" s="19"/>
      <c r="BU737" s="19"/>
      <c r="BV737" s="19"/>
    </row>
    <row r="738" spans="1:74" ht="120" x14ac:dyDescent="0.25">
      <c r="A738" s="9" t="s">
        <v>77</v>
      </c>
      <c r="B738" s="14" t="s">
        <v>78</v>
      </c>
      <c r="C738" s="3" t="s">
        <v>430</v>
      </c>
      <c r="D738" s="3" t="s">
        <v>2479</v>
      </c>
      <c r="E738" s="3" t="s">
        <v>81</v>
      </c>
      <c r="F738" s="3" t="s">
        <v>2480</v>
      </c>
      <c r="G738" s="3" t="s">
        <v>2481</v>
      </c>
      <c r="H738" s="3" t="s">
        <v>2482</v>
      </c>
      <c r="I738" s="3" t="s">
        <v>2486</v>
      </c>
      <c r="J738" s="18" t="s">
        <v>2487</v>
      </c>
      <c r="K738" s="17" t="str">
        <f t="shared" si="11"/>
        <v>MaintenanceMax WOGeneralHourmeter managementManage and record equipment usage measurementsEnsure accurate measurement of the number of hours the equipment has been runningViewing information by measurement pointEnables the user to view equipment data information in an interface on the application (frontend)</v>
      </c>
      <c r="L738" s="3"/>
      <c r="M738" s="3"/>
      <c r="N738" s="3"/>
      <c r="O738" s="3"/>
      <c r="P738" s="3" t="s">
        <v>89</v>
      </c>
      <c r="Q738" s="3"/>
      <c r="R738" s="5"/>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c r="BQ738" s="19"/>
      <c r="BR738" s="19"/>
      <c r="BS738" s="19"/>
      <c r="BT738" s="19"/>
      <c r="BU738" s="19"/>
      <c r="BV738" s="19"/>
    </row>
    <row r="739" spans="1:74" ht="135" x14ac:dyDescent="0.25">
      <c r="A739" s="9" t="s">
        <v>77</v>
      </c>
      <c r="B739" s="14" t="s">
        <v>78</v>
      </c>
      <c r="C739" s="3" t="s">
        <v>430</v>
      </c>
      <c r="D739" s="3" t="s">
        <v>2479</v>
      </c>
      <c r="E739" s="3" t="s">
        <v>81</v>
      </c>
      <c r="F739" s="3" t="s">
        <v>5233</v>
      </c>
      <c r="G739" s="3" t="s">
        <v>2489</v>
      </c>
      <c r="H739" s="3" t="s">
        <v>2490</v>
      </c>
      <c r="I739" s="3" t="s">
        <v>2491</v>
      </c>
      <c r="J739" s="18" t="s">
        <v>5234</v>
      </c>
      <c r="K739" s="17" t="str">
        <f t="shared" si="11"/>
        <v>MaintenanceMax WOGeneralMasterDataConfigure and synchronize local asset management settings (time, currency, units).Standardize global asset management across plants/timezones to ensure consistency.Calendar and Time Format configurationConfiguration of site-specific time zones and operational calendars to ensure synchronization between local execution and global reporting</v>
      </c>
      <c r="L739" s="3"/>
      <c r="M739" s="3"/>
      <c r="N739" s="3"/>
      <c r="O739" s="3"/>
      <c r="P739" s="3" t="s">
        <v>155</v>
      </c>
      <c r="Q739" s="3"/>
      <c r="R739" s="5"/>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c r="BQ739" s="19"/>
      <c r="BR739" s="19"/>
      <c r="BS739" s="19"/>
      <c r="BT739" s="19"/>
      <c r="BU739" s="19"/>
      <c r="BV739" s="19"/>
    </row>
    <row r="740" spans="1:74" ht="120" x14ac:dyDescent="0.25">
      <c r="A740" s="9" t="s">
        <v>77</v>
      </c>
      <c r="B740" s="14" t="s">
        <v>78</v>
      </c>
      <c r="C740" s="3" t="s">
        <v>430</v>
      </c>
      <c r="D740" s="3" t="s">
        <v>2479</v>
      </c>
      <c r="E740" s="3" t="s">
        <v>81</v>
      </c>
      <c r="F740" s="3" t="s">
        <v>5233</v>
      </c>
      <c r="G740" s="3" t="s">
        <v>2489</v>
      </c>
      <c r="H740" s="3" t="s">
        <v>2490</v>
      </c>
      <c r="I740" s="3" t="s">
        <v>2495</v>
      </c>
      <c r="J740" s="18" t="s">
        <v>5235</v>
      </c>
      <c r="K740" s="17" t="str">
        <f t="shared" si="11"/>
        <v>MaintenanceMax WOGeneralMasterDataConfigure and synchronize local asset management settings (time, currency, units).Standardize global asset management across plants/timezones to ensure consistency.Measurement Unit SyncAutomated synchronization of measurement unit sync between the mobile execution layer and the SAP ERP system to maintain data integrity</v>
      </c>
      <c r="L740" s="3"/>
      <c r="M740" s="3"/>
      <c r="N740" s="3"/>
      <c r="O740" s="3"/>
      <c r="P740" s="3" t="s">
        <v>155</v>
      </c>
      <c r="Q740" s="3"/>
      <c r="R740" s="5"/>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c r="BQ740" s="19"/>
      <c r="BR740" s="19"/>
      <c r="BS740" s="19"/>
      <c r="BT740" s="19"/>
      <c r="BU740" s="19"/>
      <c r="BV740" s="19"/>
    </row>
    <row r="741" spans="1:74" ht="120" x14ac:dyDescent="0.25">
      <c r="A741" s="9" t="s">
        <v>77</v>
      </c>
      <c r="B741" s="14" t="s">
        <v>78</v>
      </c>
      <c r="C741" s="3" t="s">
        <v>430</v>
      </c>
      <c r="D741" s="3" t="s">
        <v>2479</v>
      </c>
      <c r="E741" s="3" t="s">
        <v>81</v>
      </c>
      <c r="F741" s="3" t="s">
        <v>5233</v>
      </c>
      <c r="G741" s="3" t="s">
        <v>2489</v>
      </c>
      <c r="H741" s="3" t="s">
        <v>2490</v>
      </c>
      <c r="I741" s="3" t="s">
        <v>2498</v>
      </c>
      <c r="J741" s="18" t="s">
        <v>5236</v>
      </c>
      <c r="K741" s="17" t="str">
        <f t="shared" si="11"/>
        <v>MaintenanceMax WOGeneralMasterDataConfigure and synchronize local asset management settings (time, currency, units).Standardize global asset management across plants/timezones to ensure consistency.Measurement Unit ViewProvides real-time visibility and access to masterdata records, allowing technicians and planners to review historical data and status</v>
      </c>
      <c r="L741" s="3"/>
      <c r="M741" s="3"/>
      <c r="N741" s="3"/>
      <c r="O741" s="3"/>
      <c r="P741" s="3" t="s">
        <v>155</v>
      </c>
      <c r="Q741" s="3"/>
      <c r="R741" s="5"/>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c r="BQ741" s="19"/>
      <c r="BR741" s="19"/>
      <c r="BS741" s="19"/>
      <c r="BT741" s="19"/>
      <c r="BU741" s="19"/>
      <c r="BV741" s="19"/>
    </row>
    <row r="742" spans="1:74" ht="150" x14ac:dyDescent="0.25">
      <c r="A742" s="9" t="s">
        <v>77</v>
      </c>
      <c r="B742" s="14" t="s">
        <v>78</v>
      </c>
      <c r="C742" s="3" t="s">
        <v>430</v>
      </c>
      <c r="D742" s="3" t="s">
        <v>2479</v>
      </c>
      <c r="E742" s="3" t="s">
        <v>81</v>
      </c>
      <c r="F742" s="3" t="s">
        <v>5233</v>
      </c>
      <c r="G742" s="3" t="s">
        <v>2489</v>
      </c>
      <c r="H742" s="3" t="s">
        <v>2490</v>
      </c>
      <c r="I742" s="3" t="s">
        <v>2501</v>
      </c>
      <c r="J742" s="18" t="s">
        <v>5237</v>
      </c>
      <c r="K742" s="17" t="str">
        <f t="shared" si="11"/>
        <v>MaintenanceMax WOGeneralMasterDataConfigure and synchronize local asset management settings (time, currency, units).Standardize global asset management across plants/timezones to ensure consistency.Plant, Timezone, Currency, Language ConfigureFunctionality designed to configure and synchronize local asset management settings (time, currency, units). within the masterdata process, supporting maintenance execution and reliability standards</v>
      </c>
      <c r="L742" s="3"/>
      <c r="M742" s="3"/>
      <c r="N742" s="3"/>
      <c r="O742" s="3"/>
      <c r="P742" s="3" t="s">
        <v>155</v>
      </c>
      <c r="Q742" s="3"/>
      <c r="R742" s="5"/>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9"/>
      <c r="BR742" s="19"/>
      <c r="BS742" s="19"/>
      <c r="BT742" s="19"/>
      <c r="BU742" s="19"/>
      <c r="BV742" s="19"/>
    </row>
    <row r="743" spans="1:74" ht="135" x14ac:dyDescent="0.25">
      <c r="A743" s="9" t="s">
        <v>77</v>
      </c>
      <c r="B743" s="14" t="s">
        <v>78</v>
      </c>
      <c r="C743" s="3" t="s">
        <v>430</v>
      </c>
      <c r="D743" s="3" t="s">
        <v>2479</v>
      </c>
      <c r="E743" s="3" t="s">
        <v>81</v>
      </c>
      <c r="F743" s="3" t="s">
        <v>5233</v>
      </c>
      <c r="G743" s="3" t="s">
        <v>2489</v>
      </c>
      <c r="H743" s="3" t="s">
        <v>2490</v>
      </c>
      <c r="I743" s="3" t="s">
        <v>2504</v>
      </c>
      <c r="J743" s="18" t="s">
        <v>5238</v>
      </c>
      <c r="K743" s="17" t="str">
        <f t="shared" si="11"/>
        <v>MaintenanceMax WOGeneralMasterDataConfigure and synchronize local asset management settings (time, currency, units).Standardize global asset management across plants/timezones to ensure consistency.Plant, Timezone, Currency, Language Consult (API)Create an API to provide real-time visibility and access to masterdata records, allowing technicians and planners to review historical data and status</v>
      </c>
      <c r="L743" s="3"/>
      <c r="M743" s="3"/>
      <c r="N743" s="3"/>
      <c r="O743" s="3"/>
      <c r="P743" s="3" t="s">
        <v>89</v>
      </c>
      <c r="Q743" s="3"/>
      <c r="R743" s="5"/>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9"/>
      <c r="BR743" s="19"/>
      <c r="BS743" s="19"/>
      <c r="BT743" s="19"/>
      <c r="BU743" s="19"/>
      <c r="BV743" s="19"/>
    </row>
    <row r="744" spans="1:74" ht="120" x14ac:dyDescent="0.25">
      <c r="A744" s="9" t="s">
        <v>77</v>
      </c>
      <c r="B744" s="14" t="s">
        <v>78</v>
      </c>
      <c r="C744" s="3" t="s">
        <v>430</v>
      </c>
      <c r="D744" s="3" t="s">
        <v>2479</v>
      </c>
      <c r="E744" s="3" t="s">
        <v>81</v>
      </c>
      <c r="F744" s="3" t="s">
        <v>5233</v>
      </c>
      <c r="G744" s="3" t="s">
        <v>2489</v>
      </c>
      <c r="H744" s="3" t="s">
        <v>2490</v>
      </c>
      <c r="I744" s="3" t="s">
        <v>2508</v>
      </c>
      <c r="J744" s="18" t="s">
        <v>5236</v>
      </c>
      <c r="K744" s="17" t="str">
        <f t="shared" si="11"/>
        <v>MaintenanceMax WOGeneralMasterDataConfigure and synchronize local asset management settings (time, currency, units).Standardize global asset management across plants/timezones to ensure consistency.Plant, Timezone, Currency, Language ViewProvides real-time visibility and access to masterdata records, allowing technicians and planners to review historical data and status</v>
      </c>
      <c r="L744" s="3"/>
      <c r="M744" s="3"/>
      <c r="N744" s="3"/>
      <c r="O744" s="3"/>
      <c r="P744" s="3" t="s">
        <v>155</v>
      </c>
      <c r="Q744" s="3"/>
      <c r="R744" s="5"/>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c r="BQ744" s="19"/>
      <c r="BR744" s="19"/>
      <c r="BS744" s="19"/>
      <c r="BT744" s="19"/>
      <c r="BU744" s="19"/>
      <c r="BV744" s="19"/>
    </row>
    <row r="745" spans="1:74" ht="135" x14ac:dyDescent="0.25">
      <c r="A745" s="9" t="s">
        <v>77</v>
      </c>
      <c r="B745" s="14" t="s">
        <v>78</v>
      </c>
      <c r="C745" s="3" t="s">
        <v>430</v>
      </c>
      <c r="D745" s="3" t="s">
        <v>2479</v>
      </c>
      <c r="E745" s="3" t="s">
        <v>81</v>
      </c>
      <c r="F745" s="3" t="s">
        <v>5233</v>
      </c>
      <c r="G745" s="3" t="s">
        <v>2489</v>
      </c>
      <c r="H745" s="3" t="s">
        <v>2490</v>
      </c>
      <c r="I745" s="3" t="s">
        <v>2511</v>
      </c>
      <c r="J745" s="18" t="s">
        <v>5239</v>
      </c>
      <c r="K745" s="17" t="str">
        <f t="shared" si="11"/>
        <v>MaintenanceMax WOGeneralMasterDataConfigure and synchronize local asset management settings (time, currency, units).Standardize global asset management across plants/timezones to ensure consistency.Plant, Timezone, Currency, Languages SyncAutomated synchronization of plant, timezone, currency, languages sync between the mobile execution layer and the SAP ERP system to maintain data integrity</v>
      </c>
      <c r="L745" s="3"/>
      <c r="M745" s="3"/>
      <c r="N745" s="3"/>
      <c r="O745" s="3"/>
      <c r="P745" s="3" t="s">
        <v>155</v>
      </c>
      <c r="Q745" s="3"/>
      <c r="R745" s="5"/>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c r="BQ745" s="19"/>
      <c r="BR745" s="19"/>
      <c r="BS745" s="19"/>
      <c r="BT745" s="19"/>
      <c r="BU745" s="19"/>
      <c r="BV745" s="19"/>
    </row>
    <row r="746" spans="1:74" ht="105" x14ac:dyDescent="0.25">
      <c r="A746" s="9" t="s">
        <v>77</v>
      </c>
      <c r="B746" s="14" t="s">
        <v>78</v>
      </c>
      <c r="C746" s="3" t="s">
        <v>430</v>
      </c>
      <c r="D746" s="3" t="s">
        <v>2479</v>
      </c>
      <c r="E746" s="3" t="s">
        <v>81</v>
      </c>
      <c r="F746" s="3" t="s">
        <v>5233</v>
      </c>
      <c r="G746" s="3" t="s">
        <v>2489</v>
      </c>
      <c r="H746" s="3" t="s">
        <v>2490</v>
      </c>
      <c r="I746" s="3" t="s">
        <v>2514</v>
      </c>
      <c r="J746" s="18" t="s">
        <v>5240</v>
      </c>
      <c r="K746" s="17" t="str">
        <f t="shared" si="11"/>
        <v>MaintenanceMax WOGeneralMasterDataConfigure and synchronize local asset management settings (time, currency, units).Standardize global asset management across plants/timezones to ensure consistency.SAP Instance ConfigurationFunctionality designed to configure and synchronize the SAP Instance</v>
      </c>
      <c r="L746" s="3"/>
      <c r="M746" s="3"/>
      <c r="N746" s="3"/>
      <c r="O746" s="3"/>
      <c r="P746" s="3" t="s">
        <v>155</v>
      </c>
      <c r="Q746" s="3"/>
      <c r="R746" s="5"/>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row>
    <row r="747" spans="1:74" ht="105" x14ac:dyDescent="0.25">
      <c r="A747" s="9" t="s">
        <v>77</v>
      </c>
      <c r="B747" s="14" t="s">
        <v>78</v>
      </c>
      <c r="C747" s="3" t="s">
        <v>430</v>
      </c>
      <c r="D747" s="3" t="s">
        <v>2479</v>
      </c>
      <c r="E747" s="3" t="s">
        <v>81</v>
      </c>
      <c r="F747" s="3" t="s">
        <v>5233</v>
      </c>
      <c r="G747" s="3" t="s">
        <v>2489</v>
      </c>
      <c r="H747" s="3" t="s">
        <v>2490</v>
      </c>
      <c r="I747" s="3" t="s">
        <v>2517</v>
      </c>
      <c r="J747" s="18" t="s">
        <v>5241</v>
      </c>
      <c r="K747" s="17" t="str">
        <f t="shared" si="11"/>
        <v>MaintenanceMax WOGeneralMasterDataConfigure and synchronize local asset management settings (time, currency, units).Standardize global asset management across plants/timezones to ensure consistency.Zone entity configurationFunctionality designed to configure and synchronize the zone entity configurations</v>
      </c>
      <c r="L747" s="3"/>
      <c r="M747" s="3"/>
      <c r="N747" s="3"/>
      <c r="O747" s="3"/>
      <c r="P747" s="3" t="s">
        <v>89</v>
      </c>
      <c r="Q747" s="3"/>
      <c r="R747" s="5"/>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9"/>
      <c r="BR747" s="19"/>
      <c r="BS747" s="19"/>
      <c r="BT747" s="19"/>
      <c r="BU747" s="19"/>
      <c r="BV747" s="19"/>
    </row>
    <row r="748" spans="1:74" ht="90" x14ac:dyDescent="0.25">
      <c r="A748" s="9" t="s">
        <v>77</v>
      </c>
      <c r="B748" s="14" t="s">
        <v>78</v>
      </c>
      <c r="C748" s="3" t="s">
        <v>430</v>
      </c>
      <c r="D748" s="3" t="s">
        <v>2479</v>
      </c>
      <c r="E748" s="3" t="s">
        <v>81</v>
      </c>
      <c r="F748" s="3" t="s">
        <v>5233</v>
      </c>
      <c r="G748" s="3" t="s">
        <v>2521</v>
      </c>
      <c r="H748" s="3" t="s">
        <v>2522</v>
      </c>
      <c r="I748" s="3" t="s">
        <v>2523</v>
      </c>
      <c r="J748" s="18" t="s">
        <v>2524</v>
      </c>
      <c r="K748" s="17" t="str">
        <f t="shared" si="11"/>
        <v>MaintenanceMax WOGeneralMasterDataManage and visualize asset Bills of Materials (BOM).Improve maintenance precision and parts identification through accurate asset structures.Equipment BOM ReportProvides real-time visibility and access to the Bill of Materials (BOM) per Equipment</v>
      </c>
      <c r="L748" s="3"/>
      <c r="M748" s="3"/>
      <c r="N748" s="3"/>
      <c r="O748" s="3"/>
      <c r="P748" s="3" t="s">
        <v>89</v>
      </c>
      <c r="Q748" s="3"/>
      <c r="R748" s="5"/>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c r="BQ748" s="19"/>
      <c r="BR748" s="19"/>
      <c r="BS748" s="19"/>
      <c r="BT748" s="19"/>
      <c r="BU748" s="19"/>
      <c r="BV748" s="19"/>
    </row>
    <row r="749" spans="1:74" ht="90" x14ac:dyDescent="0.25">
      <c r="A749" s="9" t="s">
        <v>77</v>
      </c>
      <c r="B749" s="14" t="s">
        <v>78</v>
      </c>
      <c r="C749" s="3" t="s">
        <v>430</v>
      </c>
      <c r="D749" s="3" t="s">
        <v>2479</v>
      </c>
      <c r="E749" s="3" t="s">
        <v>81</v>
      </c>
      <c r="F749" s="3" t="s">
        <v>5233</v>
      </c>
      <c r="G749" s="3" t="s">
        <v>2521</v>
      </c>
      <c r="H749" s="3" t="s">
        <v>2522</v>
      </c>
      <c r="I749" s="3" t="s">
        <v>2526</v>
      </c>
      <c r="J749" s="18" t="s">
        <v>2527</v>
      </c>
      <c r="K749" s="17" t="str">
        <f t="shared" si="11"/>
        <v>MaintenanceMax WOGeneralMasterDataManage and visualize asset Bills of Materials (BOM).Improve maintenance precision and parts identification through accurate asset structures.FL BOM ReportProvides real-time visibility and access to the Bill of Materials (BOM) per Functional Location</v>
      </c>
      <c r="L749" s="3"/>
      <c r="M749" s="3"/>
      <c r="N749" s="3"/>
      <c r="O749" s="3"/>
      <c r="P749" s="3" t="s">
        <v>89</v>
      </c>
      <c r="Q749" s="3"/>
      <c r="R749" s="5"/>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c r="BQ749" s="19"/>
      <c r="BR749" s="19"/>
      <c r="BS749" s="19"/>
      <c r="BT749" s="19"/>
      <c r="BU749" s="19"/>
      <c r="BV749" s="19"/>
    </row>
    <row r="750" spans="1:74" ht="90" x14ac:dyDescent="0.25">
      <c r="A750" s="9" t="s">
        <v>77</v>
      </c>
      <c r="B750" s="14" t="s">
        <v>78</v>
      </c>
      <c r="C750" s="3" t="s">
        <v>430</v>
      </c>
      <c r="D750" s="3" t="s">
        <v>2479</v>
      </c>
      <c r="E750" s="3" t="s">
        <v>81</v>
      </c>
      <c r="F750" s="3" t="s">
        <v>5233</v>
      </c>
      <c r="G750" s="3" t="s">
        <v>2521</v>
      </c>
      <c r="H750" s="3" t="s">
        <v>2522</v>
      </c>
      <c r="I750" s="3" t="s">
        <v>2529</v>
      </c>
      <c r="J750" s="18" t="s">
        <v>2530</v>
      </c>
      <c r="K750" s="17" t="str">
        <f t="shared" si="11"/>
        <v>MaintenanceMax WOGeneralMasterDataManage and visualize asset Bills of Materials (BOM).Improve maintenance precision and parts identification through accurate asset structures.Spares BOM ReportProvides real-time visibility and access to the Bill of Materials (BOM) for the entire site</v>
      </c>
      <c r="L750" s="3"/>
      <c r="M750" s="3"/>
      <c r="N750" s="3"/>
      <c r="O750" s="3"/>
      <c r="P750" s="3" t="s">
        <v>89</v>
      </c>
      <c r="Q750" s="3"/>
      <c r="R750" s="5"/>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c r="BQ750" s="19"/>
      <c r="BR750" s="19"/>
      <c r="BS750" s="19"/>
      <c r="BT750" s="19"/>
      <c r="BU750" s="19"/>
      <c r="BV750" s="19"/>
    </row>
    <row r="751" spans="1:74" ht="120" x14ac:dyDescent="0.25">
      <c r="A751" s="9" t="s">
        <v>77</v>
      </c>
      <c r="B751" s="14" t="s">
        <v>78</v>
      </c>
      <c r="C751" s="3" t="s">
        <v>430</v>
      </c>
      <c r="D751" s="3" t="s">
        <v>2479</v>
      </c>
      <c r="E751" s="3" t="s">
        <v>81</v>
      </c>
      <c r="F751" s="3" t="s">
        <v>5233</v>
      </c>
      <c r="G751" s="3" t="s">
        <v>2532</v>
      </c>
      <c r="H751" s="3" t="s">
        <v>2533</v>
      </c>
      <c r="I751" s="3" t="s">
        <v>2534</v>
      </c>
      <c r="J751" s="18" t="s">
        <v>5242</v>
      </c>
      <c r="K751" s="17" t="str">
        <f t="shared" si="11"/>
        <v xml:space="preserve">MaintenanceMax WOGeneralMasterDataManage and synchronize cost centers and account groups.Optimize financial tracking and reporting through synchronized cost centers.Account Group (Ledger Account Group) SyncAutomated synchronization of account group (ledger account group) sync between the mobile execution layer and the SAP ERP system </v>
      </c>
      <c r="L751" s="3"/>
      <c r="M751" s="3"/>
      <c r="N751" s="3"/>
      <c r="O751" s="3"/>
      <c r="P751" s="3" t="s">
        <v>155</v>
      </c>
      <c r="Q751" s="3"/>
      <c r="R751" s="5"/>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c r="BQ751" s="19"/>
      <c r="BR751" s="19"/>
      <c r="BS751" s="19"/>
      <c r="BT751" s="19"/>
      <c r="BU751" s="19"/>
      <c r="BV751" s="19"/>
    </row>
    <row r="752" spans="1:74" ht="105" x14ac:dyDescent="0.25">
      <c r="A752" s="9" t="s">
        <v>77</v>
      </c>
      <c r="B752" s="14" t="s">
        <v>78</v>
      </c>
      <c r="C752" s="3" t="s">
        <v>430</v>
      </c>
      <c r="D752" s="3" t="s">
        <v>2479</v>
      </c>
      <c r="E752" s="3" t="s">
        <v>81</v>
      </c>
      <c r="F752" s="3" t="s">
        <v>5233</v>
      </c>
      <c r="G752" s="3" t="s">
        <v>2532</v>
      </c>
      <c r="H752" s="3" t="s">
        <v>2533</v>
      </c>
      <c r="I752" s="3" t="s">
        <v>2538</v>
      </c>
      <c r="J752" s="18" t="s">
        <v>5243</v>
      </c>
      <c r="K752" s="17" t="str">
        <f t="shared" si="11"/>
        <v xml:space="preserve">MaintenanceMax WOGeneralMasterDataManage and synchronize cost centers and account groups.Optimize financial tracking and reporting through synchronized cost centers.Cost Center SyncAutomated synchronization of cost center sync between the mobile execution layer and the SAP ERP system </v>
      </c>
      <c r="L752" s="3"/>
      <c r="M752" s="3"/>
      <c r="N752" s="3"/>
      <c r="O752" s="3"/>
      <c r="P752" s="3" t="s">
        <v>155</v>
      </c>
      <c r="Q752" s="3"/>
      <c r="R752" s="5"/>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c r="BQ752" s="19"/>
      <c r="BR752" s="19"/>
      <c r="BS752" s="19"/>
      <c r="BT752" s="19"/>
      <c r="BU752" s="19"/>
      <c r="BV752" s="19"/>
    </row>
    <row r="753" spans="1:74" ht="105" x14ac:dyDescent="0.25">
      <c r="A753" s="9" t="s">
        <v>77</v>
      </c>
      <c r="B753" s="14" t="s">
        <v>78</v>
      </c>
      <c r="C753" s="3" t="s">
        <v>430</v>
      </c>
      <c r="D753" s="3" t="s">
        <v>2479</v>
      </c>
      <c r="E753" s="3" t="s">
        <v>81</v>
      </c>
      <c r="F753" s="3" t="s">
        <v>5233</v>
      </c>
      <c r="G753" s="3" t="s">
        <v>2532</v>
      </c>
      <c r="H753" s="3" t="s">
        <v>2533</v>
      </c>
      <c r="I753" s="3" t="s">
        <v>2542</v>
      </c>
      <c r="J753" s="18" t="s">
        <v>5244</v>
      </c>
      <c r="K753" s="17" t="str">
        <f t="shared" si="11"/>
        <v xml:space="preserve">MaintenanceMax WOGeneralMasterDataManage and synchronize cost centers and account groups.Optimize financial tracking and reporting through synchronized cost centers.Cost Class (Ledger Account) SyncAutomated synchronization of cost class (ledger account) sync between the mobile execution layer and the SAP ERP system </v>
      </c>
      <c r="L753" s="3"/>
      <c r="M753" s="3"/>
      <c r="N753" s="3"/>
      <c r="O753" s="3"/>
      <c r="P753" s="3" t="s">
        <v>155</v>
      </c>
      <c r="Q753" s="3"/>
      <c r="R753" s="5"/>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row>
    <row r="754" spans="1:74" ht="90" x14ac:dyDescent="0.25">
      <c r="A754" s="9" t="s">
        <v>77</v>
      </c>
      <c r="B754" s="14" t="s">
        <v>78</v>
      </c>
      <c r="C754" s="3" t="s">
        <v>430</v>
      </c>
      <c r="D754" s="3" t="s">
        <v>2479</v>
      </c>
      <c r="E754" s="3" t="s">
        <v>81</v>
      </c>
      <c r="F754" s="3" t="s">
        <v>5233</v>
      </c>
      <c r="G754" s="3" t="s">
        <v>2545</v>
      </c>
      <c r="H754" s="3" t="s">
        <v>2546</v>
      </c>
      <c r="I754" s="3" t="s">
        <v>2547</v>
      </c>
      <c r="J754" s="18" t="s">
        <v>5245</v>
      </c>
      <c r="K754" s="17" t="str">
        <f t="shared" si="11"/>
        <v>MaintenanceMax WOGeneralMasterDataManage and visualize asset technical specifications (Datasheets).Improve asset information accessibility and technical accuracy through digital specifications.FL Datasheet DetailsFunctionality designed to manage and visualize functional location</v>
      </c>
      <c r="L754" s="3"/>
      <c r="M754" s="3"/>
      <c r="N754" s="3"/>
      <c r="O754" s="3"/>
      <c r="P754" s="3" t="s">
        <v>89</v>
      </c>
      <c r="Q754" s="3"/>
      <c r="R754" s="5"/>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c r="BQ754" s="19"/>
      <c r="BR754" s="19"/>
      <c r="BS754" s="19"/>
      <c r="BT754" s="19"/>
      <c r="BU754" s="19"/>
      <c r="BV754" s="19"/>
    </row>
    <row r="755" spans="1:74" ht="120" x14ac:dyDescent="0.25">
      <c r="A755" s="9" t="s">
        <v>77</v>
      </c>
      <c r="B755" s="14" t="s">
        <v>78</v>
      </c>
      <c r="C755" s="3" t="s">
        <v>430</v>
      </c>
      <c r="D755" s="3" t="s">
        <v>2479</v>
      </c>
      <c r="E755" s="3" t="s">
        <v>81</v>
      </c>
      <c r="F755" s="3" t="s">
        <v>5233</v>
      </c>
      <c r="G755" s="3" t="s">
        <v>2545</v>
      </c>
      <c r="H755" s="3" t="s">
        <v>2546</v>
      </c>
      <c r="I755" s="3" t="s">
        <v>2550</v>
      </c>
      <c r="J755" s="18" t="s">
        <v>5236</v>
      </c>
      <c r="K755" s="17" t="str">
        <f t="shared" si="11"/>
        <v>MaintenanceMax WOGeneralMasterDataManage and visualize asset technical specifications (Datasheets).Improve asset information accessibility and technical accuracy through digital specifications.FL Datasheet ReportProvides real-time visibility and access to masterdata records, allowing technicians and planners to review historical data and status</v>
      </c>
      <c r="L755" s="3"/>
      <c r="M755" s="3"/>
      <c r="N755" s="3"/>
      <c r="O755" s="3"/>
      <c r="P755" s="3" t="s">
        <v>89</v>
      </c>
      <c r="Q755" s="3"/>
      <c r="R755" s="5"/>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row>
    <row r="756" spans="1:74" ht="120" x14ac:dyDescent="0.25">
      <c r="A756" s="9" t="s">
        <v>77</v>
      </c>
      <c r="B756" s="14" t="s">
        <v>78</v>
      </c>
      <c r="C756" s="3" t="s">
        <v>430</v>
      </c>
      <c r="D756" s="3" t="s">
        <v>2479</v>
      </c>
      <c r="E756" s="3" t="s">
        <v>81</v>
      </c>
      <c r="F756" s="3" t="s">
        <v>5233</v>
      </c>
      <c r="G756" s="3" t="s">
        <v>2545</v>
      </c>
      <c r="H756" s="3" t="s">
        <v>2546</v>
      </c>
      <c r="I756" s="3" t="s">
        <v>2553</v>
      </c>
      <c r="J756" s="18" t="s">
        <v>5246</v>
      </c>
      <c r="K756" s="17" t="str">
        <f t="shared" si="11"/>
        <v>MaintenanceMax WOGeneralMasterDataManage and visualize asset technical specifications (Datasheets).Improve asset information accessibility and technical accuracy through digital specifications.Spare Parts Datasheet DetailsFunctionality designed to manage and visualize asset technical specifications - spare parts (datasheets)</v>
      </c>
      <c r="L756" s="3"/>
      <c r="M756" s="3"/>
      <c r="N756" s="3"/>
      <c r="O756" s="3"/>
      <c r="P756" s="3" t="s">
        <v>89</v>
      </c>
      <c r="Q756" s="3"/>
      <c r="R756" s="5"/>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c r="BQ756" s="19"/>
      <c r="BR756" s="19"/>
      <c r="BS756" s="19"/>
      <c r="BT756" s="19"/>
      <c r="BU756" s="19"/>
      <c r="BV756" s="19"/>
    </row>
    <row r="757" spans="1:74" ht="105" x14ac:dyDescent="0.25">
      <c r="A757" s="9" t="s">
        <v>77</v>
      </c>
      <c r="B757" s="14" t="s">
        <v>78</v>
      </c>
      <c r="C757" s="3" t="s">
        <v>430</v>
      </c>
      <c r="D757" s="3" t="s">
        <v>2479</v>
      </c>
      <c r="E757" s="3" t="s">
        <v>81</v>
      </c>
      <c r="F757" s="3" t="s">
        <v>5233</v>
      </c>
      <c r="G757" s="3" t="s">
        <v>2545</v>
      </c>
      <c r="H757" s="3" t="s">
        <v>2546</v>
      </c>
      <c r="I757" s="3" t="s">
        <v>2556</v>
      </c>
      <c r="J757" s="18" t="s">
        <v>2557</v>
      </c>
      <c r="K757" s="17" t="str">
        <f t="shared" si="11"/>
        <v>MaintenanceMax WOGeneralMasterDataManage and visualize asset technical specifications (Datasheets).Improve asset information accessibility and technical accuracy through digital specifications.Spare Parts Datasheet ReportProvides real-time visibility and access to masterdata records for spare parts</v>
      </c>
      <c r="L757" s="3"/>
      <c r="M757" s="3"/>
      <c r="N757" s="3"/>
      <c r="O757" s="3"/>
      <c r="P757" s="3" t="s">
        <v>89</v>
      </c>
      <c r="Q757" s="3"/>
      <c r="R757" s="5"/>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c r="BQ757" s="19"/>
      <c r="BR757" s="19"/>
      <c r="BS757" s="19"/>
      <c r="BT757" s="19"/>
      <c r="BU757" s="19"/>
      <c r="BV757" s="19"/>
    </row>
    <row r="758" spans="1:74" ht="90" x14ac:dyDescent="0.25">
      <c r="A758" s="9" t="s">
        <v>77</v>
      </c>
      <c r="B758" s="14" t="s">
        <v>78</v>
      </c>
      <c r="C758" s="3" t="s">
        <v>430</v>
      </c>
      <c r="D758" s="3" t="s">
        <v>2479</v>
      </c>
      <c r="E758" s="3" t="s">
        <v>81</v>
      </c>
      <c r="F758" s="3" t="s">
        <v>5233</v>
      </c>
      <c r="G758" s="3" t="s">
        <v>2559</v>
      </c>
      <c r="H758" s="3" t="s">
        <v>2560</v>
      </c>
      <c r="I758" s="3" t="s">
        <v>2561</v>
      </c>
      <c r="J758" s="18" t="s">
        <v>5247</v>
      </c>
      <c r="K758" s="17" t="str">
        <f t="shared" si="11"/>
        <v>MaintenanceMax WOGeneralMasterDataManage equipment master data and structures.Ensure a single source of truth for equipment identification and maintenance history.Equipment Consult (API)Provides real-time visibility and access to masterdata records for equipments</v>
      </c>
      <c r="L758" s="3"/>
      <c r="M758" s="3"/>
      <c r="N758" s="3"/>
      <c r="O758" s="3"/>
      <c r="P758" s="3" t="s">
        <v>155</v>
      </c>
      <c r="Q758" s="3"/>
      <c r="R758" s="5"/>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c r="BQ758" s="19"/>
      <c r="BR758" s="19"/>
      <c r="BS758" s="19"/>
      <c r="BT758" s="19"/>
      <c r="BU758" s="19"/>
      <c r="BV758" s="19"/>
    </row>
    <row r="759" spans="1:74" ht="90" x14ac:dyDescent="0.25">
      <c r="A759" s="9" t="s">
        <v>77</v>
      </c>
      <c r="B759" s="14" t="s">
        <v>78</v>
      </c>
      <c r="C759" s="3" t="s">
        <v>430</v>
      </c>
      <c r="D759" s="3" t="s">
        <v>2479</v>
      </c>
      <c r="E759" s="3" t="s">
        <v>81</v>
      </c>
      <c r="F759" s="3" t="s">
        <v>5233</v>
      </c>
      <c r="G759" s="3" t="s">
        <v>2559</v>
      </c>
      <c r="H759" s="3" t="s">
        <v>2560</v>
      </c>
      <c r="I759" s="3" t="s">
        <v>2564</v>
      </c>
      <c r="J759" s="18" t="s">
        <v>2565</v>
      </c>
      <c r="K759" s="17" t="str">
        <f t="shared" si="11"/>
        <v>MaintenanceMax WOGeneralMasterDataManage equipment master data and structures.Ensure a single source of truth for equipment identification and maintenance history.Equipment Report/DetailsProvides real-time visibility of equipments details</v>
      </c>
      <c r="L759" s="3"/>
      <c r="M759" s="3"/>
      <c r="N759" s="3"/>
      <c r="O759" s="3"/>
      <c r="P759" s="3" t="s">
        <v>89</v>
      </c>
      <c r="Q759" s="3"/>
      <c r="R759" s="5"/>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c r="BQ759" s="19"/>
      <c r="BR759" s="19"/>
      <c r="BS759" s="19"/>
      <c r="BT759" s="19"/>
      <c r="BU759" s="19"/>
      <c r="BV759" s="19"/>
    </row>
    <row r="760" spans="1:74" ht="120" x14ac:dyDescent="0.25">
      <c r="A760" s="9" t="s">
        <v>77</v>
      </c>
      <c r="B760" s="14" t="s">
        <v>78</v>
      </c>
      <c r="C760" s="3" t="s">
        <v>430</v>
      </c>
      <c r="D760" s="3" t="s">
        <v>2479</v>
      </c>
      <c r="E760" s="3" t="s">
        <v>81</v>
      </c>
      <c r="F760" s="3" t="s">
        <v>5233</v>
      </c>
      <c r="G760" s="3" t="s">
        <v>2559</v>
      </c>
      <c r="H760" s="3" t="s">
        <v>2560</v>
      </c>
      <c r="I760" s="3" t="s">
        <v>2568</v>
      </c>
      <c r="J760" s="18" t="s">
        <v>5248</v>
      </c>
      <c r="K760" s="17" t="str">
        <f t="shared" si="11"/>
        <v>MaintenanceMax WOGeneralMasterDataManage equipment master data and structures.Ensure a single source of truth for equipment identification and maintenance history.Equipment Scheduller/Read SyncAutomated synchronization of equipment scheduller/read sync between the mobile execution layer and the SAP ERP system to maintain data integrity.</v>
      </c>
      <c r="L760" s="3"/>
      <c r="M760" s="3"/>
      <c r="N760" s="3"/>
      <c r="O760" s="3"/>
      <c r="P760" s="3" t="s">
        <v>155</v>
      </c>
      <c r="Q760" s="3"/>
      <c r="R760" s="5"/>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row>
    <row r="761" spans="1:74" ht="90" x14ac:dyDescent="0.25">
      <c r="A761" s="9" t="s">
        <v>77</v>
      </c>
      <c r="B761" s="14" t="s">
        <v>78</v>
      </c>
      <c r="C761" s="3" t="s">
        <v>430</v>
      </c>
      <c r="D761" s="3" t="s">
        <v>2479</v>
      </c>
      <c r="E761" s="3" t="s">
        <v>81</v>
      </c>
      <c r="F761" s="3" t="s">
        <v>5233</v>
      </c>
      <c r="G761" s="3" t="s">
        <v>2572</v>
      </c>
      <c r="H761" s="3" t="s">
        <v>2573</v>
      </c>
      <c r="I761" s="3" t="s">
        <v>2574</v>
      </c>
      <c r="J761" s="18" t="s">
        <v>5249</v>
      </c>
      <c r="K761" s="17" t="str">
        <f t="shared" si="11"/>
        <v>MaintenanceMax WOGeneralMasterDataManage and configure asset failure codes and catalogs.Standardize failure reporting to improve root cause analysis and reliability tracking.Failure Catalog Report/DetailsProvides real-time visibility and access to masterdata of Failure Catalog</v>
      </c>
      <c r="L761" s="3"/>
      <c r="M761" s="3"/>
      <c r="N761" s="3"/>
      <c r="O761" s="3"/>
      <c r="P761" s="3" t="s">
        <v>155</v>
      </c>
      <c r="Q761" s="3"/>
      <c r="R761" s="5"/>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row>
    <row r="762" spans="1:74" ht="120" x14ac:dyDescent="0.25">
      <c r="A762" s="9" t="s">
        <v>77</v>
      </c>
      <c r="B762" s="14" t="s">
        <v>78</v>
      </c>
      <c r="C762" s="3" t="s">
        <v>430</v>
      </c>
      <c r="D762" s="3" t="s">
        <v>2479</v>
      </c>
      <c r="E762" s="3" t="s">
        <v>81</v>
      </c>
      <c r="F762" s="3" t="s">
        <v>5233</v>
      </c>
      <c r="G762" s="3" t="s">
        <v>2572</v>
      </c>
      <c r="H762" s="3" t="s">
        <v>2573</v>
      </c>
      <c r="I762" s="3" t="s">
        <v>2578</v>
      </c>
      <c r="J762" s="18" t="s">
        <v>5250</v>
      </c>
      <c r="K762" s="17" t="str">
        <f t="shared" si="11"/>
        <v>MaintenanceMax WOGeneralMasterDataManage and configure asset failure codes and catalogs.Standardize failure reporting to improve root cause analysis and reliability tracking.Failure Catalogs Notification SyncAutomated synchronization of failure catalogs notification sync between the mobile execution layer and the SAP ERP system to maintain data integrity</v>
      </c>
      <c r="L762" s="3"/>
      <c r="M762" s="3"/>
      <c r="N762" s="3"/>
      <c r="O762" s="3"/>
      <c r="P762" s="3" t="s">
        <v>155</v>
      </c>
      <c r="Q762" s="3"/>
      <c r="R762" s="5"/>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row>
    <row r="763" spans="1:74" ht="120" x14ac:dyDescent="0.25">
      <c r="A763" s="9" t="s">
        <v>77</v>
      </c>
      <c r="B763" s="14" t="s">
        <v>78</v>
      </c>
      <c r="C763" s="3" t="s">
        <v>430</v>
      </c>
      <c r="D763" s="3" t="s">
        <v>2479</v>
      </c>
      <c r="E763" s="3" t="s">
        <v>81</v>
      </c>
      <c r="F763" s="3" t="s">
        <v>5233</v>
      </c>
      <c r="G763" s="3" t="s">
        <v>2572</v>
      </c>
      <c r="H763" s="3" t="s">
        <v>2573</v>
      </c>
      <c r="I763" s="3" t="s">
        <v>2581</v>
      </c>
      <c r="J763" s="18" t="s">
        <v>5251</v>
      </c>
      <c r="K763" s="17" t="str">
        <f t="shared" si="11"/>
        <v>MaintenanceMax WOGeneralMasterDataManage and configure asset failure codes and catalogs.Standardize failure reporting to improve root cause analysis and reliability tracking.Failure Catalogs Notification types SyncAutomated synchronization of failure catalogs notification types sync between the mobile execution layer and the SAP ERP system to maintain data integrity</v>
      </c>
      <c r="L763" s="3"/>
      <c r="M763" s="3"/>
      <c r="N763" s="3"/>
      <c r="O763" s="3"/>
      <c r="P763" s="3" t="s">
        <v>155</v>
      </c>
      <c r="Q763" s="3"/>
      <c r="R763" s="5"/>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row>
    <row r="764" spans="1:74" ht="120" x14ac:dyDescent="0.25">
      <c r="A764" s="9" t="s">
        <v>77</v>
      </c>
      <c r="B764" s="14" t="s">
        <v>78</v>
      </c>
      <c r="C764" s="3" t="s">
        <v>430</v>
      </c>
      <c r="D764" s="3" t="s">
        <v>2479</v>
      </c>
      <c r="E764" s="3" t="s">
        <v>81</v>
      </c>
      <c r="F764" s="3" t="s">
        <v>5233</v>
      </c>
      <c r="G764" s="3" t="s">
        <v>2572</v>
      </c>
      <c r="H764" s="3" t="s">
        <v>2573</v>
      </c>
      <c r="I764" s="3" t="s">
        <v>2584</v>
      </c>
      <c r="J764" s="18" t="s">
        <v>5252</v>
      </c>
      <c r="K764" s="17" t="str">
        <f t="shared" si="11"/>
        <v>MaintenanceMax WOGeneralMasterDataManage and configure asset failure codes and catalogs.Standardize failure reporting to improve root cause analysis and reliability tracking.Failure Catalogs Profiles SyncAutomated synchronization of failure catalogs profiles sync between the mobile execution layer and the SAP ERP system to maintain data integrity</v>
      </c>
      <c r="L764" s="3"/>
      <c r="M764" s="3"/>
      <c r="N764" s="3"/>
      <c r="O764" s="3"/>
      <c r="P764" s="3" t="s">
        <v>155</v>
      </c>
      <c r="Q764" s="3"/>
      <c r="R764" s="5"/>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row>
    <row r="765" spans="1:74" ht="75" x14ac:dyDescent="0.25">
      <c r="A765" s="9" t="s">
        <v>77</v>
      </c>
      <c r="B765" s="14" t="s">
        <v>78</v>
      </c>
      <c r="C765" s="3" t="s">
        <v>430</v>
      </c>
      <c r="D765" s="3" t="s">
        <v>2479</v>
      </c>
      <c r="E765" s="3" t="s">
        <v>81</v>
      </c>
      <c r="F765" s="3" t="s">
        <v>5233</v>
      </c>
      <c r="G765" s="3" t="s">
        <v>2587</v>
      </c>
      <c r="H765" s="3" t="s">
        <v>2588</v>
      </c>
      <c r="I765" s="3" t="s">
        <v>2589</v>
      </c>
      <c r="J765" s="18" t="s">
        <v>5253</v>
      </c>
      <c r="K765" s="17" t="str">
        <f t="shared" si="11"/>
        <v>MaintenanceMax WOGeneralMasterDataManage Functional Location master data.Improve asset hierarchy visibility and location-based maintenance tracking.Functional Location Consult (API)Creation of the API for querying Functional Location data</v>
      </c>
      <c r="L765" s="3"/>
      <c r="M765" s="3"/>
      <c r="N765" s="3"/>
      <c r="O765" s="3"/>
      <c r="P765" s="3" t="s">
        <v>155</v>
      </c>
      <c r="Q765" s="3"/>
      <c r="R765" s="5"/>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9"/>
      <c r="BR765" s="19"/>
      <c r="BS765" s="19"/>
      <c r="BT765" s="19"/>
      <c r="BU765" s="19"/>
      <c r="BV765" s="19"/>
    </row>
    <row r="766" spans="1:74" ht="90" x14ac:dyDescent="0.25">
      <c r="A766" s="9" t="s">
        <v>77</v>
      </c>
      <c r="B766" s="14" t="s">
        <v>78</v>
      </c>
      <c r="C766" s="3" t="s">
        <v>430</v>
      </c>
      <c r="D766" s="3" t="s">
        <v>2479</v>
      </c>
      <c r="E766" s="3" t="s">
        <v>81</v>
      </c>
      <c r="F766" s="3" t="s">
        <v>5233</v>
      </c>
      <c r="G766" s="3" t="s">
        <v>2587</v>
      </c>
      <c r="H766" s="3" t="s">
        <v>2588</v>
      </c>
      <c r="I766" s="3" t="s">
        <v>2591</v>
      </c>
      <c r="J766" s="18" t="s">
        <v>2592</v>
      </c>
      <c r="K766" s="17" t="str">
        <f t="shared" si="11"/>
        <v>MaintenanceMax WOGeneralMasterDataManage Functional Location master data.Improve asset hierarchy visibility and location-based maintenance tracking.Functional Location Report/DetailsProvides real-time visibility and access to masterdata of Funcional Location</v>
      </c>
      <c r="L766" s="3"/>
      <c r="M766" s="3"/>
      <c r="N766" s="3"/>
      <c r="O766" s="3"/>
      <c r="P766" s="3" t="s">
        <v>89</v>
      </c>
      <c r="Q766" s="3"/>
      <c r="R766" s="5"/>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c r="BQ766" s="19"/>
      <c r="BR766" s="19"/>
      <c r="BS766" s="19"/>
      <c r="BT766" s="19"/>
      <c r="BU766" s="19"/>
      <c r="BV766" s="19"/>
    </row>
    <row r="767" spans="1:74" ht="120" x14ac:dyDescent="0.25">
      <c r="A767" s="9" t="s">
        <v>77</v>
      </c>
      <c r="B767" s="14" t="s">
        <v>78</v>
      </c>
      <c r="C767" s="3" t="s">
        <v>430</v>
      </c>
      <c r="D767" s="3" t="s">
        <v>2479</v>
      </c>
      <c r="E767" s="3" t="s">
        <v>81</v>
      </c>
      <c r="F767" s="3" t="s">
        <v>5233</v>
      </c>
      <c r="G767" s="3" t="s">
        <v>2587</v>
      </c>
      <c r="H767" s="3" t="s">
        <v>2588</v>
      </c>
      <c r="I767" s="3" t="s">
        <v>2594</v>
      </c>
      <c r="J767" s="18" t="s">
        <v>5254</v>
      </c>
      <c r="K767" s="17" t="str">
        <f t="shared" si="11"/>
        <v>MaintenanceMax WOGeneralMasterDataManage Functional Location master data.Improve asset hierarchy visibility and location-based maintenance tracking.Functional Location Scheduler/Read SyncAutomated synchronization of functional location scheduler/read sync between the mobile execution layer and the SAP ERP system to maintain data integrity.</v>
      </c>
      <c r="L767" s="3"/>
      <c r="M767" s="3"/>
      <c r="N767" s="3"/>
      <c r="O767" s="3"/>
      <c r="P767" s="3" t="s">
        <v>155</v>
      </c>
      <c r="Q767" s="3"/>
      <c r="R767" s="5"/>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c r="BQ767" s="19"/>
      <c r="BR767" s="19"/>
      <c r="BS767" s="19"/>
      <c r="BT767" s="19"/>
      <c r="BU767" s="19"/>
      <c r="BV767" s="19"/>
    </row>
    <row r="768" spans="1:74" ht="105" x14ac:dyDescent="0.25">
      <c r="A768" s="9" t="s">
        <v>77</v>
      </c>
      <c r="B768" s="14" t="s">
        <v>78</v>
      </c>
      <c r="C768" s="3" t="s">
        <v>430</v>
      </c>
      <c r="D768" s="3" t="s">
        <v>2479</v>
      </c>
      <c r="E768" s="3" t="s">
        <v>81</v>
      </c>
      <c r="F768" s="3" t="s">
        <v>5233</v>
      </c>
      <c r="G768" s="3" t="s">
        <v>2597</v>
      </c>
      <c r="H768" s="3" t="s">
        <v>2598</v>
      </c>
      <c r="I768" s="3" t="s">
        <v>2599</v>
      </c>
      <c r="J768" s="18" t="s">
        <v>5255</v>
      </c>
      <c r="K768" s="17" t="str">
        <f t="shared" si="11"/>
        <v>MaintenanceMax WOGeneralMasterDataConfigure and maintain core maintenance reference data.Reduce process variability through standardized maintenance reference data.Language Master Data STD Create/Edit/DeleteFunctionality designed to configure and maintain core maintenance reference data: Language</v>
      </c>
      <c r="L768" s="3"/>
      <c r="M768" s="3"/>
      <c r="N768" s="3"/>
      <c r="O768" s="3"/>
      <c r="P768" s="3" t="s">
        <v>155</v>
      </c>
      <c r="Q768" s="3"/>
      <c r="R768" s="5"/>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c r="BQ768" s="19"/>
      <c r="BR768" s="19"/>
      <c r="BS768" s="19"/>
      <c r="BT768" s="19"/>
      <c r="BU768" s="19"/>
      <c r="BV768" s="19"/>
    </row>
    <row r="769" spans="1:74" ht="90" x14ac:dyDescent="0.25">
      <c r="A769" s="9" t="s">
        <v>77</v>
      </c>
      <c r="B769" s="14" t="s">
        <v>78</v>
      </c>
      <c r="C769" s="3" t="s">
        <v>430</v>
      </c>
      <c r="D769" s="3" t="s">
        <v>2479</v>
      </c>
      <c r="E769" s="3" t="s">
        <v>81</v>
      </c>
      <c r="F769" s="3" t="s">
        <v>5233</v>
      </c>
      <c r="G769" s="3" t="s">
        <v>2597</v>
      </c>
      <c r="H769" s="3" t="s">
        <v>2598</v>
      </c>
      <c r="I769" s="3" t="s">
        <v>2603</v>
      </c>
      <c r="J769" s="18" t="s">
        <v>5256</v>
      </c>
      <c r="K769" s="17" t="str">
        <f t="shared" si="11"/>
        <v>MaintenanceMax WOGeneralMasterDataConfigure and maintain core maintenance reference data.Reduce process variability through standardized maintenance reference data.Language Master Data STD View/ConfigureProvides real-time visibility and access to masterdata records for Languages</v>
      </c>
      <c r="L769" s="3"/>
      <c r="M769" s="3"/>
      <c r="N769" s="3"/>
      <c r="O769" s="3"/>
      <c r="P769" s="3" t="s">
        <v>155</v>
      </c>
      <c r="Q769" s="3"/>
      <c r="R769" s="5"/>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9"/>
      <c r="BR769" s="19"/>
      <c r="BS769" s="19"/>
      <c r="BT769" s="19"/>
      <c r="BU769" s="19"/>
      <c r="BV769" s="19"/>
    </row>
    <row r="770" spans="1:74" ht="105" x14ac:dyDescent="0.25">
      <c r="A770" s="9" t="s">
        <v>77</v>
      </c>
      <c r="B770" s="14" t="s">
        <v>78</v>
      </c>
      <c r="C770" s="3" t="s">
        <v>430</v>
      </c>
      <c r="D770" s="3" t="s">
        <v>2479</v>
      </c>
      <c r="E770" s="3" t="s">
        <v>81</v>
      </c>
      <c r="F770" s="3" t="s">
        <v>5233</v>
      </c>
      <c r="G770" s="3" t="s">
        <v>2606</v>
      </c>
      <c r="H770" s="3" t="s">
        <v>2607</v>
      </c>
      <c r="I770" s="3" t="s">
        <v>2608</v>
      </c>
      <c r="J770" s="18" t="s">
        <v>5257</v>
      </c>
      <c r="K770" s="17" t="str">
        <f t="shared" si="11"/>
        <v>MaintenanceMax WOGeneralMasterDataManage maintenance user roles and plant assignments.Strengthen security and operational governance through user role management.SAP User by Plant SyncAutomated synchronization of sap user by plant sync between the mobile execution layer and the SAP ERP system to maintain data integrity</v>
      </c>
      <c r="L770" s="3"/>
      <c r="M770" s="3"/>
      <c r="N770" s="3"/>
      <c r="O770" s="3"/>
      <c r="P770" s="3" t="s">
        <v>155</v>
      </c>
      <c r="Q770" s="3"/>
      <c r="R770" s="5"/>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9"/>
      <c r="BR770" s="19"/>
      <c r="BS770" s="19"/>
      <c r="BT770" s="19"/>
      <c r="BU770" s="19"/>
      <c r="BV770" s="19"/>
    </row>
    <row r="771" spans="1:74" ht="120" x14ac:dyDescent="0.25">
      <c r="A771" s="9" t="s">
        <v>77</v>
      </c>
      <c r="B771" s="14" t="s">
        <v>78</v>
      </c>
      <c r="C771" s="3" t="s">
        <v>430</v>
      </c>
      <c r="D771" s="3" t="s">
        <v>2479</v>
      </c>
      <c r="E771" s="3" t="s">
        <v>81</v>
      </c>
      <c r="F771" s="3" t="s">
        <v>5233</v>
      </c>
      <c r="G771" s="3" t="s">
        <v>2606</v>
      </c>
      <c r="H771" s="3" t="s">
        <v>2607</v>
      </c>
      <c r="I771" s="3" t="s">
        <v>2612</v>
      </c>
      <c r="J771" s="18" t="s">
        <v>5258</v>
      </c>
      <c r="K771" s="17" t="str">
        <f t="shared" ref="K771:K834" si="12">_xlfn.CONCAT(C771,D771,E771,F771,G771,H771,I771,J771)</f>
        <v>MaintenanceMax WOGeneralMasterDataManage maintenance user roles and plant assignments.Strengthen security and operational governance through user role management.SAP User by Work Center SyncAutomated synchronization of sap user by work center sync between the mobile execution layer and the SAP ERP system to maintain data integrity.</v>
      </c>
      <c r="L771" s="3"/>
      <c r="M771" s="3"/>
      <c r="N771" s="3"/>
      <c r="O771" s="3"/>
      <c r="P771" s="3" t="s">
        <v>155</v>
      </c>
      <c r="Q771" s="3"/>
      <c r="R771" s="5"/>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9"/>
      <c r="BR771" s="19"/>
      <c r="BS771" s="19"/>
      <c r="BT771" s="19"/>
      <c r="BU771" s="19"/>
      <c r="BV771" s="19"/>
    </row>
    <row r="772" spans="1:74" ht="90" x14ac:dyDescent="0.25">
      <c r="A772" s="9" t="s">
        <v>77</v>
      </c>
      <c r="B772" s="14" t="s">
        <v>78</v>
      </c>
      <c r="C772" s="3" t="s">
        <v>430</v>
      </c>
      <c r="D772" s="3" t="s">
        <v>2479</v>
      </c>
      <c r="E772" s="3" t="s">
        <v>81</v>
      </c>
      <c r="F772" s="3" t="s">
        <v>5233</v>
      </c>
      <c r="G772" s="3" t="s">
        <v>2606</v>
      </c>
      <c r="H772" s="3" t="s">
        <v>2607</v>
      </c>
      <c r="I772" s="3" t="s">
        <v>2616</v>
      </c>
      <c r="J772" s="18" t="s">
        <v>5259</v>
      </c>
      <c r="K772" s="17" t="str">
        <f t="shared" si="12"/>
        <v xml:space="preserve">MaintenanceMax WOGeneralMasterDataManage maintenance user roles and plant assignments.Strengthen security and operational governance through user role management.SAP User List / DetailsFunctionality designed to manage maintenance user SAP ID </v>
      </c>
      <c r="L772" s="3"/>
      <c r="M772" s="3"/>
      <c r="N772" s="3"/>
      <c r="O772" s="3"/>
      <c r="P772" s="3" t="s">
        <v>155</v>
      </c>
      <c r="Q772" s="3"/>
      <c r="R772" s="5"/>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c r="BQ772" s="19"/>
      <c r="BR772" s="19"/>
      <c r="BS772" s="19"/>
      <c r="BT772" s="19"/>
      <c r="BU772" s="19"/>
      <c r="BV772" s="19"/>
    </row>
    <row r="773" spans="1:74" ht="120" x14ac:dyDescent="0.25">
      <c r="A773" s="9" t="s">
        <v>77</v>
      </c>
      <c r="B773" s="14" t="s">
        <v>78</v>
      </c>
      <c r="C773" s="3" t="s">
        <v>430</v>
      </c>
      <c r="D773" s="3" t="s">
        <v>2479</v>
      </c>
      <c r="E773" s="3" t="s">
        <v>81</v>
      </c>
      <c r="F773" s="3" t="s">
        <v>5233</v>
      </c>
      <c r="G773" s="3" t="s">
        <v>2606</v>
      </c>
      <c r="H773" s="3" t="s">
        <v>2607</v>
      </c>
      <c r="I773" s="3" t="s">
        <v>2620</v>
      </c>
      <c r="J773" s="18" t="s">
        <v>2621</v>
      </c>
      <c r="K773" s="17" t="str">
        <f t="shared" si="12"/>
        <v>MaintenanceMax WOGeneralMasterDataManage maintenance user roles and plant assignments.Strengthen security and operational governance through user role management.User ConfigurationFunctionality designed to manage maintenance user roles and plant assignments. within the masterdata process, supporting maintenance execution and reliability standards.</v>
      </c>
      <c r="L773" s="3"/>
      <c r="M773" s="3"/>
      <c r="N773" s="3"/>
      <c r="O773" s="3"/>
      <c r="P773" s="3" t="s">
        <v>155</v>
      </c>
      <c r="Q773" s="3"/>
      <c r="R773" s="5"/>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c r="BQ773" s="19"/>
      <c r="BR773" s="19"/>
      <c r="BS773" s="19"/>
      <c r="BT773" s="19"/>
      <c r="BU773" s="19"/>
      <c r="BV773" s="19"/>
    </row>
    <row r="774" spans="1:74" ht="105" x14ac:dyDescent="0.25">
      <c r="A774" s="9" t="s">
        <v>77</v>
      </c>
      <c r="B774" s="14" t="s">
        <v>78</v>
      </c>
      <c r="C774" s="3" t="s">
        <v>430</v>
      </c>
      <c r="D774" s="3" t="s">
        <v>2479</v>
      </c>
      <c r="E774" s="3" t="s">
        <v>81</v>
      </c>
      <c r="F774" s="3" t="s">
        <v>5233</v>
      </c>
      <c r="G774" s="3" t="s">
        <v>2624</v>
      </c>
      <c r="H774" s="3" t="s">
        <v>2625</v>
      </c>
      <c r="I774" s="3" t="s">
        <v>2626</v>
      </c>
      <c r="J774" s="18" t="s">
        <v>5260</v>
      </c>
      <c r="K774" s="17" t="str">
        <f t="shared" si="12"/>
        <v>MaintenanceMax WOGeneralMasterDataManage and synchronize notification and work order master data.Improve data integrity and synchronization between local and global systems.Deviation Causes SyncAutomated synchronization of deviation causes sync between the mobile execution layer and the SAP ERP system to maintain data integrity.</v>
      </c>
      <c r="L774" s="3"/>
      <c r="M774" s="3"/>
      <c r="N774" s="3"/>
      <c r="O774" s="3"/>
      <c r="P774" s="3" t="s">
        <v>155</v>
      </c>
      <c r="Q774" s="3"/>
      <c r="R774" s="5"/>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9"/>
      <c r="BR774" s="19"/>
      <c r="BS774" s="19"/>
      <c r="BT774" s="19"/>
      <c r="BU774" s="19"/>
      <c r="BV774" s="19"/>
    </row>
    <row r="775" spans="1:74" ht="90" x14ac:dyDescent="0.25">
      <c r="A775" s="9" t="s">
        <v>77</v>
      </c>
      <c r="B775" s="14" t="s">
        <v>78</v>
      </c>
      <c r="C775" s="3" t="s">
        <v>430</v>
      </c>
      <c r="D775" s="3" t="s">
        <v>2479</v>
      </c>
      <c r="E775" s="3" t="s">
        <v>81</v>
      </c>
      <c r="F775" s="3" t="s">
        <v>5233</v>
      </c>
      <c r="G775" s="3" t="s">
        <v>2624</v>
      </c>
      <c r="H775" s="3" t="s">
        <v>2625</v>
      </c>
      <c r="I775" s="3" t="s">
        <v>2630</v>
      </c>
      <c r="J775" s="18" t="s">
        <v>2631</v>
      </c>
      <c r="K775" s="17" t="str">
        <f t="shared" si="12"/>
        <v>MaintenanceMax WOGeneralMasterDataManage and synchronize notification and work order master data.Improve data integrity and synchronization between local and global systems.Deviation Causes ViewProvides real-time visibility and access to masterdata of Deviation Causes</v>
      </c>
      <c r="L775" s="3"/>
      <c r="M775" s="3"/>
      <c r="N775" s="3"/>
      <c r="O775" s="3"/>
      <c r="P775" s="3" t="s">
        <v>155</v>
      </c>
      <c r="Q775" s="3"/>
      <c r="R775" s="5"/>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9"/>
      <c r="BR775" s="19"/>
      <c r="BS775" s="19"/>
      <c r="BT775" s="19"/>
      <c r="BU775" s="19"/>
      <c r="BV775" s="19"/>
    </row>
    <row r="776" spans="1:74" ht="105" x14ac:dyDescent="0.25">
      <c r="A776" s="9" t="s">
        <v>77</v>
      </c>
      <c r="B776" s="14" t="s">
        <v>78</v>
      </c>
      <c r="C776" s="3" t="s">
        <v>430</v>
      </c>
      <c r="D776" s="3" t="s">
        <v>2479</v>
      </c>
      <c r="E776" s="3" t="s">
        <v>81</v>
      </c>
      <c r="F776" s="3" t="s">
        <v>5233</v>
      </c>
      <c r="G776" s="3" t="s">
        <v>2624</v>
      </c>
      <c r="H776" s="3" t="s">
        <v>2625</v>
      </c>
      <c r="I776" s="3" t="s">
        <v>2633</v>
      </c>
      <c r="J776" s="18" t="s">
        <v>5261</v>
      </c>
      <c r="K776" s="17" t="str">
        <f t="shared" si="12"/>
        <v>MaintenanceMax WOGeneralMasterDataManage and synchronize notification and work order master data.Improve data integrity and synchronization between local and global systems.Maint. Activity  SyncAutomated synchronization of maint. activity  sync between the mobile execution layer and the SAP ERP system to maintain data integrity</v>
      </c>
      <c r="L776" s="3"/>
      <c r="M776" s="3"/>
      <c r="N776" s="3"/>
      <c r="O776" s="3"/>
      <c r="P776" s="3" t="s">
        <v>155</v>
      </c>
      <c r="Q776" s="3"/>
      <c r="R776" s="5"/>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9"/>
      <c r="BR776" s="19"/>
      <c r="BS776" s="19"/>
      <c r="BT776" s="19"/>
      <c r="BU776" s="19"/>
      <c r="BV776" s="19"/>
    </row>
    <row r="777" spans="1:74" ht="90" x14ac:dyDescent="0.25">
      <c r="A777" s="9" t="s">
        <v>77</v>
      </c>
      <c r="B777" s="14" t="s">
        <v>78</v>
      </c>
      <c r="C777" s="3" t="s">
        <v>430</v>
      </c>
      <c r="D777" s="3" t="s">
        <v>2479</v>
      </c>
      <c r="E777" s="3" t="s">
        <v>81</v>
      </c>
      <c r="F777" s="3" t="s">
        <v>5233</v>
      </c>
      <c r="G777" s="3" t="s">
        <v>2624</v>
      </c>
      <c r="H777" s="3" t="s">
        <v>2625</v>
      </c>
      <c r="I777" s="3" t="s">
        <v>2637</v>
      </c>
      <c r="J777" s="18" t="s">
        <v>2638</v>
      </c>
      <c r="K777" s="17" t="str">
        <f t="shared" si="12"/>
        <v>MaintenanceMax WOGeneralMasterDataManage and synchronize notification and work order master data.Improve data integrity and synchronization between local and global systems.Maint. Activity ViewProvides real-time visibility and access to masterdata of Activity View</v>
      </c>
      <c r="L777" s="3"/>
      <c r="M777" s="3"/>
      <c r="N777" s="3"/>
      <c r="O777" s="3"/>
      <c r="P777" s="3" t="s">
        <v>155</v>
      </c>
      <c r="Q777" s="3"/>
      <c r="R777" s="5"/>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9"/>
      <c r="BR777" s="19"/>
      <c r="BS777" s="19"/>
      <c r="BT777" s="19"/>
      <c r="BU777" s="19"/>
      <c r="BV777" s="19"/>
    </row>
    <row r="778" spans="1:74" ht="105" x14ac:dyDescent="0.25">
      <c r="A778" s="9" t="s">
        <v>77</v>
      </c>
      <c r="B778" s="14" t="s">
        <v>78</v>
      </c>
      <c r="C778" s="3" t="s">
        <v>430</v>
      </c>
      <c r="D778" s="3" t="s">
        <v>2479</v>
      </c>
      <c r="E778" s="3" t="s">
        <v>81</v>
      </c>
      <c r="F778" s="3" t="s">
        <v>5233</v>
      </c>
      <c r="G778" s="3" t="s">
        <v>2624</v>
      </c>
      <c r="H778" s="3" t="s">
        <v>2625</v>
      </c>
      <c r="I778" s="3" t="s">
        <v>2640</v>
      </c>
      <c r="J778" s="18" t="s">
        <v>5262</v>
      </c>
      <c r="K778" s="17" t="str">
        <f t="shared" si="12"/>
        <v xml:space="preserve">MaintenanceMax WOGeneralMasterDataManage and synchronize notification and work order master data.Improve data integrity and synchronization between local and global systems.Notification Priorities SyncAutomated synchronization of notification priorities sync between the mobile execution layer and the SAP ERP system </v>
      </c>
      <c r="L778" s="3"/>
      <c r="M778" s="3"/>
      <c r="N778" s="3"/>
      <c r="O778" s="3"/>
      <c r="P778" s="3" t="s">
        <v>155</v>
      </c>
      <c r="Q778" s="3"/>
      <c r="R778" s="5"/>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c r="BQ778" s="19"/>
      <c r="BR778" s="19"/>
      <c r="BS778" s="19"/>
      <c r="BT778" s="19"/>
      <c r="BU778" s="19"/>
      <c r="BV778" s="19"/>
    </row>
    <row r="779" spans="1:74" ht="90" x14ac:dyDescent="0.25">
      <c r="A779" s="9" t="s">
        <v>77</v>
      </c>
      <c r="B779" s="14" t="s">
        <v>78</v>
      </c>
      <c r="C779" s="3" t="s">
        <v>430</v>
      </c>
      <c r="D779" s="3" t="s">
        <v>2479</v>
      </c>
      <c r="E779" s="3" t="s">
        <v>81</v>
      </c>
      <c r="F779" s="3" t="s">
        <v>5233</v>
      </c>
      <c r="G779" s="3" t="s">
        <v>2624</v>
      </c>
      <c r="H779" s="3" t="s">
        <v>2625</v>
      </c>
      <c r="I779" s="3" t="s">
        <v>2644</v>
      </c>
      <c r="J779" s="18" t="s">
        <v>2645</v>
      </c>
      <c r="K779" s="17" t="str">
        <f t="shared" si="12"/>
        <v>MaintenanceMax WOGeneralMasterDataManage and synchronize notification and work order master data.Improve data integrity and synchronization between local and global systems.Notification Priorities ViewProvides real-time visibility and access to masterdata records of Notification Priority</v>
      </c>
      <c r="L779" s="3"/>
      <c r="M779" s="3"/>
      <c r="N779" s="3"/>
      <c r="O779" s="3"/>
      <c r="P779" s="3" t="s">
        <v>155</v>
      </c>
      <c r="Q779" s="3"/>
      <c r="R779" s="5"/>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9"/>
      <c r="BR779" s="19"/>
      <c r="BS779" s="19"/>
      <c r="BT779" s="19"/>
      <c r="BU779" s="19"/>
      <c r="BV779" s="19"/>
    </row>
    <row r="780" spans="1:74" ht="105" x14ac:dyDescent="0.25">
      <c r="A780" s="9" t="s">
        <v>77</v>
      </c>
      <c r="B780" s="14" t="s">
        <v>78</v>
      </c>
      <c r="C780" s="3" t="s">
        <v>430</v>
      </c>
      <c r="D780" s="3" t="s">
        <v>2479</v>
      </c>
      <c r="E780" s="3" t="s">
        <v>81</v>
      </c>
      <c r="F780" s="3" t="s">
        <v>5233</v>
      </c>
      <c r="G780" s="3" t="s">
        <v>2624</v>
      </c>
      <c r="H780" s="3" t="s">
        <v>2625</v>
      </c>
      <c r="I780" s="3" t="s">
        <v>2647</v>
      </c>
      <c r="J780" s="18" t="s">
        <v>5263</v>
      </c>
      <c r="K780" s="17" t="str">
        <f t="shared" si="12"/>
        <v>MaintenanceMax WOGeneralMasterDataManage and synchronize notification and work order master data.Improve data integrity and synchronization between local and global systems.Notification Type SyncAutomated synchronization of notification type sync between the mobile execution layer and the SAP ERP system</v>
      </c>
      <c r="L780" s="3"/>
      <c r="M780" s="3"/>
      <c r="N780" s="3"/>
      <c r="O780" s="3"/>
      <c r="P780" s="3" t="s">
        <v>155</v>
      </c>
      <c r="Q780" s="3"/>
      <c r="R780" s="5"/>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9"/>
      <c r="BR780" s="19"/>
      <c r="BS780" s="19"/>
      <c r="BT780" s="19"/>
      <c r="BU780" s="19"/>
      <c r="BV780" s="19"/>
    </row>
    <row r="781" spans="1:74" ht="90" x14ac:dyDescent="0.25">
      <c r="A781" s="9" t="s">
        <v>77</v>
      </c>
      <c r="B781" s="14" t="s">
        <v>78</v>
      </c>
      <c r="C781" s="3" t="s">
        <v>430</v>
      </c>
      <c r="D781" s="3" t="s">
        <v>2479</v>
      </c>
      <c r="E781" s="3" t="s">
        <v>81</v>
      </c>
      <c r="F781" s="3" t="s">
        <v>5233</v>
      </c>
      <c r="G781" s="3" t="s">
        <v>2624</v>
      </c>
      <c r="H781" s="3" t="s">
        <v>2625</v>
      </c>
      <c r="I781" s="3" t="s">
        <v>2651</v>
      </c>
      <c r="J781" s="18" t="s">
        <v>2652</v>
      </c>
      <c r="K781" s="17" t="str">
        <f t="shared" si="12"/>
        <v>MaintenanceMax WOGeneralMasterDataManage and synchronize notification and work order master data.Improve data integrity and synchronization between local and global systems.Notification Type ViewProvides real-time visibility and access to masterdata of Notification Type</v>
      </c>
      <c r="L781" s="3"/>
      <c r="M781" s="3"/>
      <c r="N781" s="3"/>
      <c r="O781" s="3"/>
      <c r="P781" s="3" t="s">
        <v>155</v>
      </c>
      <c r="Q781" s="3"/>
      <c r="R781" s="5"/>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9"/>
      <c r="BR781" s="19"/>
      <c r="BS781" s="19"/>
      <c r="BT781" s="19"/>
      <c r="BU781" s="19"/>
      <c r="BV781" s="19"/>
    </row>
    <row r="782" spans="1:74" ht="105" x14ac:dyDescent="0.25">
      <c r="A782" s="9" t="s">
        <v>77</v>
      </c>
      <c r="B782" s="14" t="s">
        <v>78</v>
      </c>
      <c r="C782" s="3" t="s">
        <v>430</v>
      </c>
      <c r="D782" s="3" t="s">
        <v>2479</v>
      </c>
      <c r="E782" s="3" t="s">
        <v>81</v>
      </c>
      <c r="F782" s="3" t="s">
        <v>5233</v>
      </c>
      <c r="G782" s="3" t="s">
        <v>2624</v>
      </c>
      <c r="H782" s="3" t="s">
        <v>2625</v>
      </c>
      <c r="I782" s="3" t="s">
        <v>2654</v>
      </c>
      <c r="J782" s="18" t="s">
        <v>5264</v>
      </c>
      <c r="K782" s="17" t="str">
        <f t="shared" si="12"/>
        <v>MaintenanceMax WOGeneralMasterDataManage and synchronize notification and work order master data.Improve data integrity and synchronization between local and global systems.Operation Control Key SyncAutomated synchronization of operation control key sync between the mobile execution layer and the SAP ERP system to maintain data integrity.</v>
      </c>
      <c r="L782" s="3"/>
      <c r="M782" s="3"/>
      <c r="N782" s="3"/>
      <c r="O782" s="3"/>
      <c r="P782" s="3" t="s">
        <v>155</v>
      </c>
      <c r="Q782" s="3"/>
      <c r="R782" s="5"/>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9"/>
      <c r="BR782" s="19"/>
      <c r="BS782" s="19"/>
      <c r="BT782" s="19"/>
      <c r="BU782" s="19"/>
      <c r="BV782" s="19"/>
    </row>
    <row r="783" spans="1:74" ht="90" x14ac:dyDescent="0.25">
      <c r="A783" s="9" t="s">
        <v>77</v>
      </c>
      <c r="B783" s="14" t="s">
        <v>78</v>
      </c>
      <c r="C783" s="3" t="s">
        <v>430</v>
      </c>
      <c r="D783" s="3" t="s">
        <v>2479</v>
      </c>
      <c r="E783" s="3" t="s">
        <v>81</v>
      </c>
      <c r="F783" s="3" t="s">
        <v>5233</v>
      </c>
      <c r="G783" s="3" t="s">
        <v>2624</v>
      </c>
      <c r="H783" s="3" t="s">
        <v>2625</v>
      </c>
      <c r="I783" s="3" t="s">
        <v>2658</v>
      </c>
      <c r="J783" s="18" t="s">
        <v>2659</v>
      </c>
      <c r="K783" s="17" t="str">
        <f t="shared" si="12"/>
        <v>MaintenanceMax WOGeneralMasterDataManage and synchronize notification and work order master data.Improve data integrity and synchronization between local and global systems.Operation Control Key ViewProvides real-time visibility and access to masterdata of Control Key</v>
      </c>
      <c r="L783" s="3"/>
      <c r="M783" s="3"/>
      <c r="N783" s="3"/>
      <c r="O783" s="3"/>
      <c r="P783" s="3" t="s">
        <v>155</v>
      </c>
      <c r="Q783" s="3"/>
      <c r="R783" s="5"/>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9"/>
      <c r="BR783" s="19"/>
      <c r="BS783" s="19"/>
      <c r="BT783" s="19"/>
      <c r="BU783" s="19"/>
      <c r="BV783" s="19"/>
    </row>
    <row r="784" spans="1:74" ht="105" x14ac:dyDescent="0.25">
      <c r="A784" s="9" t="s">
        <v>77</v>
      </c>
      <c r="B784" s="14" t="s">
        <v>78</v>
      </c>
      <c r="C784" s="3" t="s">
        <v>430</v>
      </c>
      <c r="D784" s="3" t="s">
        <v>2479</v>
      </c>
      <c r="E784" s="3" t="s">
        <v>81</v>
      </c>
      <c r="F784" s="3" t="s">
        <v>5233</v>
      </c>
      <c r="G784" s="3" t="s">
        <v>2624</v>
      </c>
      <c r="H784" s="3" t="s">
        <v>2625</v>
      </c>
      <c r="I784" s="3" t="s">
        <v>2661</v>
      </c>
      <c r="J784" s="18" t="s">
        <v>5265</v>
      </c>
      <c r="K784" s="17" t="str">
        <f t="shared" si="12"/>
        <v>MaintenanceMax WOGeneralMasterDataManage and synchronize notification and work order master data.Improve data integrity and synchronization between local and global systems.Planning Groups SyncAutomated synchronization of planning groups sync between the mobile execution layer and the SAP ERP system to maintain data integrity.</v>
      </c>
      <c r="L784" s="3"/>
      <c r="M784" s="3"/>
      <c r="N784" s="3"/>
      <c r="O784" s="3"/>
      <c r="P784" s="3" t="s">
        <v>155</v>
      </c>
      <c r="Q784" s="3"/>
      <c r="R784" s="5"/>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c r="BQ784" s="19"/>
      <c r="BR784" s="19"/>
      <c r="BS784" s="19"/>
      <c r="BT784" s="19"/>
      <c r="BU784" s="19"/>
      <c r="BV784" s="19"/>
    </row>
    <row r="785" spans="1:74" ht="90" x14ac:dyDescent="0.25">
      <c r="A785" s="9" t="s">
        <v>77</v>
      </c>
      <c r="B785" s="14" t="s">
        <v>78</v>
      </c>
      <c r="C785" s="3" t="s">
        <v>430</v>
      </c>
      <c r="D785" s="3" t="s">
        <v>2479</v>
      </c>
      <c r="E785" s="3" t="s">
        <v>81</v>
      </c>
      <c r="F785" s="3" t="s">
        <v>5233</v>
      </c>
      <c r="G785" s="3" t="s">
        <v>2624</v>
      </c>
      <c r="H785" s="3" t="s">
        <v>2625</v>
      </c>
      <c r="I785" s="3" t="s">
        <v>2665</v>
      </c>
      <c r="J785" s="18" t="s">
        <v>2666</v>
      </c>
      <c r="K785" s="17" t="str">
        <f t="shared" si="12"/>
        <v>MaintenanceMax WOGeneralMasterDataManage and synchronize notification and work order master data.Improve data integrity and synchronization between local and global systems.Planning Groups ViewProvides real-time visibility and access to masterdata of Planning Group</v>
      </c>
      <c r="L785" s="3"/>
      <c r="M785" s="3"/>
      <c r="N785" s="3"/>
      <c r="O785" s="3"/>
      <c r="P785" s="3" t="s">
        <v>155</v>
      </c>
      <c r="Q785" s="3"/>
      <c r="R785" s="5"/>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c r="BQ785" s="19"/>
      <c r="BR785" s="19"/>
      <c r="BS785" s="19"/>
      <c r="BT785" s="19"/>
      <c r="BU785" s="19"/>
      <c r="BV785" s="19"/>
    </row>
    <row r="786" spans="1:74" ht="120" x14ac:dyDescent="0.25">
      <c r="A786" s="9" t="s">
        <v>77</v>
      </c>
      <c r="B786" s="14" t="s">
        <v>78</v>
      </c>
      <c r="C786" s="3" t="s">
        <v>430</v>
      </c>
      <c r="D786" s="3" t="s">
        <v>2479</v>
      </c>
      <c r="E786" s="3" t="s">
        <v>81</v>
      </c>
      <c r="F786" s="3" t="s">
        <v>5233</v>
      </c>
      <c r="G786" s="3" t="s">
        <v>2624</v>
      </c>
      <c r="H786" s="3" t="s">
        <v>2625</v>
      </c>
      <c r="I786" s="3" t="s">
        <v>2668</v>
      </c>
      <c r="J786" s="18" t="s">
        <v>5266</v>
      </c>
      <c r="K786" s="17" t="str">
        <f t="shared" si="12"/>
        <v xml:space="preserve">MaintenanceMax WOGeneralMasterDataManage and synchronize notification and work order master data.Improve data integrity and synchronization between local and global systems.System/Equipment Condition SyncAutomated synchronization of system/equipment condition sync between the mobile execution layer and the SAP ERP system </v>
      </c>
      <c r="L786" s="3"/>
      <c r="M786" s="3"/>
      <c r="N786" s="3"/>
      <c r="O786" s="3"/>
      <c r="P786" s="3" t="s">
        <v>155</v>
      </c>
      <c r="Q786" s="3"/>
      <c r="R786" s="5"/>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9"/>
      <c r="BR786" s="19"/>
      <c r="BS786" s="19"/>
      <c r="BT786" s="19"/>
      <c r="BU786" s="19"/>
      <c r="BV786" s="19"/>
    </row>
    <row r="787" spans="1:74" ht="105" x14ac:dyDescent="0.25">
      <c r="A787" s="9" t="s">
        <v>77</v>
      </c>
      <c r="B787" s="14" t="s">
        <v>78</v>
      </c>
      <c r="C787" s="3" t="s">
        <v>430</v>
      </c>
      <c r="D787" s="3" t="s">
        <v>2479</v>
      </c>
      <c r="E787" s="3" t="s">
        <v>81</v>
      </c>
      <c r="F787" s="3" t="s">
        <v>5233</v>
      </c>
      <c r="G787" s="3" t="s">
        <v>2624</v>
      </c>
      <c r="H787" s="3" t="s">
        <v>2625</v>
      </c>
      <c r="I787" s="3" t="s">
        <v>2672</v>
      </c>
      <c r="J787" s="18" t="s">
        <v>2673</v>
      </c>
      <c r="K787" s="17" t="str">
        <f t="shared" si="12"/>
        <v xml:space="preserve">MaintenanceMax WOGeneralMasterDataManage and synchronize notification and work order master data.Improve data integrity and synchronization between local and global systems.System/Equipment Condition ViewProvides real-time visibility and access to masterdata of system/equipment condition </v>
      </c>
      <c r="L787" s="3"/>
      <c r="M787" s="3"/>
      <c r="N787" s="3"/>
      <c r="O787" s="3"/>
      <c r="P787" s="3" t="s">
        <v>155</v>
      </c>
      <c r="Q787" s="3"/>
      <c r="R787" s="5"/>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9"/>
      <c r="BR787" s="19"/>
      <c r="BS787" s="19"/>
      <c r="BT787" s="19"/>
      <c r="BU787" s="19"/>
      <c r="BV787" s="19"/>
    </row>
    <row r="788" spans="1:74" ht="105" x14ac:dyDescent="0.25">
      <c r="A788" s="9" t="s">
        <v>77</v>
      </c>
      <c r="B788" s="14" t="s">
        <v>78</v>
      </c>
      <c r="C788" s="3" t="s">
        <v>430</v>
      </c>
      <c r="D788" s="3" t="s">
        <v>2479</v>
      </c>
      <c r="E788" s="3" t="s">
        <v>81</v>
      </c>
      <c r="F788" s="3" t="s">
        <v>5233</v>
      </c>
      <c r="G788" s="3" t="s">
        <v>2624</v>
      </c>
      <c r="H788" s="3" t="s">
        <v>2625</v>
      </c>
      <c r="I788" s="3" t="s">
        <v>2675</v>
      </c>
      <c r="J788" s="18" t="s">
        <v>5267</v>
      </c>
      <c r="K788" s="17" t="str">
        <f t="shared" si="12"/>
        <v>MaintenanceMax WOGeneralMasterDataManage and synchronize notification and work order master data.Improve data integrity and synchronization between local and global systems.WO Type x Maint. Activity Type SyncAutomated synchronization of wo type x maint. activity type sync between the mobile execution layer and the SAP ERP system</v>
      </c>
      <c r="L788" s="3"/>
      <c r="M788" s="3"/>
      <c r="N788" s="3"/>
      <c r="O788" s="3"/>
      <c r="P788" s="3" t="s">
        <v>155</v>
      </c>
      <c r="Q788" s="3"/>
      <c r="R788" s="5"/>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c r="BQ788" s="19"/>
      <c r="BR788" s="19"/>
      <c r="BS788" s="19"/>
      <c r="BT788" s="19"/>
      <c r="BU788" s="19"/>
      <c r="BV788" s="19"/>
    </row>
    <row r="789" spans="1:74" ht="105" x14ac:dyDescent="0.25">
      <c r="A789" s="9" t="s">
        <v>77</v>
      </c>
      <c r="B789" s="14" t="s">
        <v>78</v>
      </c>
      <c r="C789" s="3" t="s">
        <v>430</v>
      </c>
      <c r="D789" s="3" t="s">
        <v>2479</v>
      </c>
      <c r="E789" s="3" t="s">
        <v>81</v>
      </c>
      <c r="F789" s="3" t="s">
        <v>5233</v>
      </c>
      <c r="G789" s="3" t="s">
        <v>2624</v>
      </c>
      <c r="H789" s="3" t="s">
        <v>2625</v>
      </c>
      <c r="I789" s="3" t="s">
        <v>2679</v>
      </c>
      <c r="J789" s="18" t="s">
        <v>2680</v>
      </c>
      <c r="K789" s="17" t="str">
        <f t="shared" si="12"/>
        <v>MaintenanceMax WOGeneralMasterDataManage and synchronize notification and work order master data.Improve data integrity and synchronization between local and global systems.WO Type x Maint. Activity Type ViewProvides real-time visibility and access to masterdata of WO Type x Maint. Activity Type</v>
      </c>
      <c r="L789" s="3"/>
      <c r="M789" s="3"/>
      <c r="N789" s="3"/>
      <c r="O789" s="3"/>
      <c r="P789" s="3" t="s">
        <v>155</v>
      </c>
      <c r="Q789" s="3"/>
      <c r="R789" s="5"/>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9"/>
      <c r="BR789" s="19"/>
      <c r="BS789" s="19"/>
      <c r="BT789" s="19"/>
      <c r="BU789" s="19"/>
      <c r="BV789" s="19"/>
    </row>
    <row r="790" spans="1:74" ht="105" x14ac:dyDescent="0.25">
      <c r="A790" s="9" t="s">
        <v>77</v>
      </c>
      <c r="B790" s="14" t="s">
        <v>78</v>
      </c>
      <c r="C790" s="3" t="s">
        <v>430</v>
      </c>
      <c r="D790" s="3" t="s">
        <v>2479</v>
      </c>
      <c r="E790" s="3" t="s">
        <v>81</v>
      </c>
      <c r="F790" s="3" t="s">
        <v>5233</v>
      </c>
      <c r="G790" s="3" t="s">
        <v>2624</v>
      </c>
      <c r="H790" s="3" t="s">
        <v>2625</v>
      </c>
      <c r="I790" s="3" t="s">
        <v>2682</v>
      </c>
      <c r="J790" s="18" t="s">
        <v>5268</v>
      </c>
      <c r="K790" s="17" t="str">
        <f t="shared" si="12"/>
        <v xml:space="preserve">MaintenanceMax WOGeneralMasterDataManage and synchronize notification and work order master data.Improve data integrity and synchronization between local and global systems.WO Types SyncAutomated synchronization of wo types sync between the mobile execution layer and the SAP ERP system </v>
      </c>
      <c r="L790" s="3"/>
      <c r="M790" s="3"/>
      <c r="N790" s="3"/>
      <c r="O790" s="3"/>
      <c r="P790" s="3" t="s">
        <v>155</v>
      </c>
      <c r="Q790" s="3"/>
      <c r="R790" s="5"/>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9"/>
      <c r="BR790" s="19"/>
      <c r="BS790" s="19"/>
      <c r="BT790" s="19"/>
      <c r="BU790" s="19"/>
      <c r="BV790" s="19"/>
    </row>
    <row r="791" spans="1:74" ht="90" x14ac:dyDescent="0.25">
      <c r="A791" s="9" t="s">
        <v>77</v>
      </c>
      <c r="B791" s="14" t="s">
        <v>78</v>
      </c>
      <c r="C791" s="3" t="s">
        <v>430</v>
      </c>
      <c r="D791" s="3" t="s">
        <v>2479</v>
      </c>
      <c r="E791" s="3" t="s">
        <v>81</v>
      </c>
      <c r="F791" s="3" t="s">
        <v>5233</v>
      </c>
      <c r="G791" s="3" t="s">
        <v>2624</v>
      </c>
      <c r="H791" s="3" t="s">
        <v>2625</v>
      </c>
      <c r="I791" s="3" t="s">
        <v>2685</v>
      </c>
      <c r="J791" s="18" t="s">
        <v>2686</v>
      </c>
      <c r="K791" s="17" t="str">
        <f t="shared" si="12"/>
        <v>MaintenanceMax WOGeneralMasterDataManage and synchronize notification and work order master data.Improve data integrity and synchronization between local and global systems.WO Types ViewProvides real-time visibility and access to masterdata of WO Types</v>
      </c>
      <c r="L791" s="3"/>
      <c r="M791" s="3"/>
      <c r="N791" s="3"/>
      <c r="O791" s="3"/>
      <c r="P791" s="3" t="s">
        <v>155</v>
      </c>
      <c r="Q791" s="3"/>
      <c r="R791" s="5"/>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c r="BQ791" s="19"/>
      <c r="BR791" s="19"/>
      <c r="BS791" s="19"/>
      <c r="BT791" s="19"/>
      <c r="BU791" s="19"/>
      <c r="BV791" s="19"/>
    </row>
    <row r="792" spans="1:74" ht="105" x14ac:dyDescent="0.25">
      <c r="A792" s="9" t="s">
        <v>77</v>
      </c>
      <c r="B792" s="14" t="s">
        <v>78</v>
      </c>
      <c r="C792" s="3" t="s">
        <v>430</v>
      </c>
      <c r="D792" s="3" t="s">
        <v>2479</v>
      </c>
      <c r="E792" s="3" t="s">
        <v>81</v>
      </c>
      <c r="F792" s="3" t="s">
        <v>5233</v>
      </c>
      <c r="G792" s="3" t="s">
        <v>2624</v>
      </c>
      <c r="H792" s="3" t="s">
        <v>2625</v>
      </c>
      <c r="I792" s="3" t="s">
        <v>2688</v>
      </c>
      <c r="J792" s="18" t="s">
        <v>5269</v>
      </c>
      <c r="K792" s="17" t="str">
        <f t="shared" si="12"/>
        <v xml:space="preserve">MaintenanceMax WOGeneralMasterDataManage and synchronize notification and work order master data.Improve data integrity and synchronization between local and global systems.Work Center SyncAutomated synchronization of work center sync between the mobile execution layer and the SAP ERP system </v>
      </c>
      <c r="L792" s="3"/>
      <c r="M792" s="3"/>
      <c r="N792" s="3"/>
      <c r="O792" s="3"/>
      <c r="P792" s="3" t="s">
        <v>155</v>
      </c>
      <c r="Q792" s="3"/>
      <c r="R792" s="5"/>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c r="BQ792" s="19"/>
      <c r="BR792" s="19"/>
      <c r="BS792" s="19"/>
      <c r="BT792" s="19"/>
      <c r="BU792" s="19"/>
      <c r="BV792" s="19"/>
    </row>
    <row r="793" spans="1:74" ht="90" x14ac:dyDescent="0.25">
      <c r="A793" s="9" t="s">
        <v>77</v>
      </c>
      <c r="B793" s="14" t="s">
        <v>78</v>
      </c>
      <c r="C793" s="3" t="s">
        <v>430</v>
      </c>
      <c r="D793" s="3" t="s">
        <v>2479</v>
      </c>
      <c r="E793" s="3" t="s">
        <v>81</v>
      </c>
      <c r="F793" s="3" t="s">
        <v>5233</v>
      </c>
      <c r="G793" s="3" t="s">
        <v>2624</v>
      </c>
      <c r="H793" s="3" t="s">
        <v>2625</v>
      </c>
      <c r="I793" s="3" t="s">
        <v>2692</v>
      </c>
      <c r="J793" s="18" t="s">
        <v>2693</v>
      </c>
      <c r="K793" s="17" t="str">
        <f t="shared" si="12"/>
        <v xml:space="preserve">MaintenanceMax WOGeneralMasterDataManage and synchronize notification and work order master data.Improve data integrity and synchronization between local and global systems.Work Center ViewProvides real-time visibility and access to masterdata of Work Center </v>
      </c>
      <c r="L793" s="3"/>
      <c r="M793" s="3"/>
      <c r="N793" s="3"/>
      <c r="O793" s="3"/>
      <c r="P793" s="3" t="s">
        <v>155</v>
      </c>
      <c r="Q793" s="3"/>
      <c r="R793" s="5"/>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c r="BQ793" s="19"/>
      <c r="BR793" s="19"/>
      <c r="BS793" s="19"/>
      <c r="BT793" s="19"/>
      <c r="BU793" s="19"/>
      <c r="BV793" s="19"/>
    </row>
    <row r="794" spans="1:74" ht="105" x14ac:dyDescent="0.25">
      <c r="A794" s="9" t="s">
        <v>77</v>
      </c>
      <c r="B794" s="14" t="s">
        <v>78</v>
      </c>
      <c r="C794" s="3" t="s">
        <v>430</v>
      </c>
      <c r="D794" s="3" t="s">
        <v>2479</v>
      </c>
      <c r="E794" s="3" t="s">
        <v>81</v>
      </c>
      <c r="F794" s="3" t="s">
        <v>5233</v>
      </c>
      <c r="G794" s="3" t="s">
        <v>2695</v>
      </c>
      <c r="H794" s="3" t="s">
        <v>2696</v>
      </c>
      <c r="I794" s="3" t="s">
        <v>2697</v>
      </c>
      <c r="J794" s="18" t="s">
        <v>5270</v>
      </c>
      <c r="K794" s="17" t="str">
        <f t="shared" si="12"/>
        <v>MaintenanceMax WOGeneralMasterDataConfigure notification and work order parameters.Ensure standardized notification/WO configurations across global operations.Deviation Causes Parametrization UnitFunctionality designed to configure notification and work order parameters: Deviation Causes Parametrization Unit</v>
      </c>
      <c r="L794" s="3"/>
      <c r="M794" s="3"/>
      <c r="N794" s="3"/>
      <c r="O794" s="3"/>
      <c r="P794" s="3" t="s">
        <v>155</v>
      </c>
      <c r="Q794" s="3"/>
      <c r="R794" s="5"/>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c r="BQ794" s="19"/>
      <c r="BR794" s="19"/>
      <c r="BS794" s="19"/>
      <c r="BT794" s="19"/>
      <c r="BU794" s="19"/>
      <c r="BV794" s="19"/>
    </row>
    <row r="795" spans="1:74" ht="105" x14ac:dyDescent="0.25">
      <c r="A795" s="9" t="s">
        <v>77</v>
      </c>
      <c r="B795" s="14" t="s">
        <v>78</v>
      </c>
      <c r="C795" s="3" t="s">
        <v>430</v>
      </c>
      <c r="D795" s="3" t="s">
        <v>2479</v>
      </c>
      <c r="E795" s="3" t="s">
        <v>81</v>
      </c>
      <c r="F795" s="3" t="s">
        <v>5233</v>
      </c>
      <c r="G795" s="3" t="s">
        <v>2695</v>
      </c>
      <c r="H795" s="3" t="s">
        <v>2696</v>
      </c>
      <c r="I795" s="3" t="s">
        <v>2701</v>
      </c>
      <c r="J795" s="18" t="s">
        <v>5271</v>
      </c>
      <c r="K795" s="17" t="str">
        <f t="shared" si="12"/>
        <v>MaintenanceMax WOGeneralMasterDataConfigure notification and work order parameters.Ensure standardized notification/WO configurations across global operations.Deviation Causes Parametrization ZoneFunctionality designed to configure notification and work order parameters: Deviation Causes Parametrization Zone</v>
      </c>
      <c r="L795" s="3"/>
      <c r="M795" s="3"/>
      <c r="N795" s="3"/>
      <c r="O795" s="3"/>
      <c r="P795" s="3" t="s">
        <v>155</v>
      </c>
      <c r="Q795" s="3"/>
      <c r="R795" s="5"/>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c r="BQ795" s="19"/>
      <c r="BR795" s="19"/>
      <c r="BS795" s="19"/>
      <c r="BT795" s="19"/>
      <c r="BU795" s="19"/>
      <c r="BV795" s="19"/>
    </row>
    <row r="796" spans="1:74" ht="105" x14ac:dyDescent="0.25">
      <c r="A796" s="9" t="s">
        <v>77</v>
      </c>
      <c r="B796" s="14" t="s">
        <v>78</v>
      </c>
      <c r="C796" s="3" t="s">
        <v>430</v>
      </c>
      <c r="D796" s="3" t="s">
        <v>2479</v>
      </c>
      <c r="E796" s="3" t="s">
        <v>81</v>
      </c>
      <c r="F796" s="3" t="s">
        <v>5233</v>
      </c>
      <c r="G796" s="3" t="s">
        <v>2695</v>
      </c>
      <c r="H796" s="3" t="s">
        <v>2696</v>
      </c>
      <c r="I796" s="3" t="s">
        <v>2703</v>
      </c>
      <c r="J796" s="18" t="s">
        <v>5272</v>
      </c>
      <c r="K796" s="17" t="str">
        <f t="shared" si="12"/>
        <v>MaintenanceMax WOGeneralMasterDataConfigure notification and work order parameters.Ensure standardized notification/WO configurations across global operations.Maint. Activity Parametrization UnitFunctionality designed to configure notification and work order parameters: Maint. Activity Parametrization Unit</v>
      </c>
      <c r="L796" s="3"/>
      <c r="M796" s="3"/>
      <c r="N796" s="3"/>
      <c r="O796" s="3"/>
      <c r="P796" s="3" t="s">
        <v>155</v>
      </c>
      <c r="Q796" s="3"/>
      <c r="R796" s="5"/>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c r="BQ796" s="19"/>
      <c r="BR796" s="19"/>
      <c r="BS796" s="19"/>
      <c r="BT796" s="19"/>
      <c r="BU796" s="19"/>
      <c r="BV796" s="19"/>
    </row>
    <row r="797" spans="1:74" ht="105" x14ac:dyDescent="0.25">
      <c r="A797" s="9" t="s">
        <v>77</v>
      </c>
      <c r="B797" s="14" t="s">
        <v>78</v>
      </c>
      <c r="C797" s="3" t="s">
        <v>430</v>
      </c>
      <c r="D797" s="3" t="s">
        <v>2479</v>
      </c>
      <c r="E797" s="3" t="s">
        <v>81</v>
      </c>
      <c r="F797" s="3" t="s">
        <v>5233</v>
      </c>
      <c r="G797" s="3" t="s">
        <v>2695</v>
      </c>
      <c r="H797" s="3" t="s">
        <v>2696</v>
      </c>
      <c r="I797" s="3" t="s">
        <v>2705</v>
      </c>
      <c r="J797" s="18" t="s">
        <v>5273</v>
      </c>
      <c r="K797" s="17" t="str">
        <f t="shared" si="12"/>
        <v>MaintenanceMax WOGeneralMasterDataConfigure notification and work order parameters.Ensure standardized notification/WO configurations across global operations.Maint. Activity Parametrization ZoneFunctionality designed to configure notification and work order parameters: Maint. Activity Parametrization Zone</v>
      </c>
      <c r="L797" s="3"/>
      <c r="M797" s="3"/>
      <c r="N797" s="3"/>
      <c r="O797" s="3"/>
      <c r="P797" s="3" t="s">
        <v>155</v>
      </c>
      <c r="Q797" s="3"/>
      <c r="R797" s="5"/>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c r="BQ797" s="19"/>
      <c r="BR797" s="19"/>
      <c r="BS797" s="19"/>
      <c r="BT797" s="19"/>
      <c r="BU797" s="19"/>
      <c r="BV797" s="19"/>
    </row>
    <row r="798" spans="1:74" ht="105" x14ac:dyDescent="0.25">
      <c r="A798" s="9" t="s">
        <v>77</v>
      </c>
      <c r="B798" s="14" t="s">
        <v>78</v>
      </c>
      <c r="C798" s="3" t="s">
        <v>430</v>
      </c>
      <c r="D798" s="3" t="s">
        <v>2479</v>
      </c>
      <c r="E798" s="3" t="s">
        <v>81</v>
      </c>
      <c r="F798" s="3" t="s">
        <v>5233</v>
      </c>
      <c r="G798" s="3" t="s">
        <v>2695</v>
      </c>
      <c r="H798" s="3" t="s">
        <v>2696</v>
      </c>
      <c r="I798" s="3" t="s">
        <v>2707</v>
      </c>
      <c r="J798" s="18" t="s">
        <v>5274</v>
      </c>
      <c r="K798" s="17" t="str">
        <f t="shared" si="12"/>
        <v>MaintenanceMax WOGeneralMasterDataConfigure notification and work order parameters.Ensure standardized notification/WO configurations across global operations.Measurement Unit Parametrization UnitFunctionality designed to configure notification and work order parameters: Measurement Unit Parametrization Unit</v>
      </c>
      <c r="L798" s="3"/>
      <c r="M798" s="3"/>
      <c r="N798" s="3"/>
      <c r="O798" s="3"/>
      <c r="P798" s="3" t="s">
        <v>155</v>
      </c>
      <c r="Q798" s="3"/>
      <c r="R798" s="5"/>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c r="BQ798" s="19"/>
      <c r="BR798" s="19"/>
      <c r="BS798" s="19"/>
      <c r="BT798" s="19"/>
      <c r="BU798" s="19"/>
      <c r="BV798" s="19"/>
    </row>
    <row r="799" spans="1:74" ht="105" x14ac:dyDescent="0.25">
      <c r="A799" s="9" t="s">
        <v>77</v>
      </c>
      <c r="B799" s="14" t="s">
        <v>78</v>
      </c>
      <c r="C799" s="3" t="s">
        <v>430</v>
      </c>
      <c r="D799" s="3" t="s">
        <v>2479</v>
      </c>
      <c r="E799" s="3" t="s">
        <v>81</v>
      </c>
      <c r="F799" s="3" t="s">
        <v>5233</v>
      </c>
      <c r="G799" s="3" t="s">
        <v>2695</v>
      </c>
      <c r="H799" s="3" t="s">
        <v>2696</v>
      </c>
      <c r="I799" s="3" t="s">
        <v>2709</v>
      </c>
      <c r="J799" s="18" t="s">
        <v>5275</v>
      </c>
      <c r="K799" s="17" t="str">
        <f t="shared" si="12"/>
        <v>MaintenanceMax WOGeneralMasterDataConfigure notification and work order parameters.Ensure standardized notification/WO configurations across global operations.Measurement Unit Parametrization ZoneFunctionality designed to configure notification and work order parameters: Measurement Unit Parametrization Zone</v>
      </c>
      <c r="L799" s="3"/>
      <c r="M799" s="3"/>
      <c r="N799" s="3"/>
      <c r="O799" s="3"/>
      <c r="P799" s="3" t="s">
        <v>155</v>
      </c>
      <c r="Q799" s="3"/>
      <c r="R799" s="5"/>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9"/>
      <c r="BR799" s="19"/>
      <c r="BS799" s="19"/>
      <c r="BT799" s="19"/>
      <c r="BU799" s="19"/>
      <c r="BV799" s="19"/>
    </row>
    <row r="800" spans="1:74" ht="105" x14ac:dyDescent="0.25">
      <c r="A800" s="9" t="s">
        <v>77</v>
      </c>
      <c r="B800" s="14" t="s">
        <v>78</v>
      </c>
      <c r="C800" s="3" t="s">
        <v>430</v>
      </c>
      <c r="D800" s="3" t="s">
        <v>2479</v>
      </c>
      <c r="E800" s="3" t="s">
        <v>81</v>
      </c>
      <c r="F800" s="3" t="s">
        <v>5233</v>
      </c>
      <c r="G800" s="3" t="s">
        <v>2695</v>
      </c>
      <c r="H800" s="3" t="s">
        <v>2696</v>
      </c>
      <c r="I800" s="3" t="s">
        <v>2711</v>
      </c>
      <c r="J800" s="18" t="s">
        <v>5276</v>
      </c>
      <c r="K800" s="17" t="str">
        <f t="shared" si="12"/>
        <v>MaintenanceMax WOGeneralMasterDataConfigure notification and work order parameters.Ensure standardized notification/WO configurations across global operations.Notification Priorities Parametrization UnitFunctionality designed to configure notification and work order parameters: Notification Priorities Parametrization Unit</v>
      </c>
      <c r="L800" s="3"/>
      <c r="M800" s="3"/>
      <c r="N800" s="3"/>
      <c r="O800" s="3"/>
      <c r="P800" s="3" t="s">
        <v>155</v>
      </c>
      <c r="Q800" s="3"/>
      <c r="R800" s="5"/>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9"/>
      <c r="BR800" s="19"/>
      <c r="BS800" s="19"/>
      <c r="BT800" s="19"/>
      <c r="BU800" s="19"/>
      <c r="BV800" s="19"/>
    </row>
    <row r="801" spans="1:74" ht="105" x14ac:dyDescent="0.25">
      <c r="A801" s="9" t="s">
        <v>77</v>
      </c>
      <c r="B801" s="14" t="s">
        <v>78</v>
      </c>
      <c r="C801" s="3" t="s">
        <v>430</v>
      </c>
      <c r="D801" s="3" t="s">
        <v>2479</v>
      </c>
      <c r="E801" s="3" t="s">
        <v>81</v>
      </c>
      <c r="F801" s="3" t="s">
        <v>5233</v>
      </c>
      <c r="G801" s="3" t="s">
        <v>2695</v>
      </c>
      <c r="H801" s="3" t="s">
        <v>2696</v>
      </c>
      <c r="I801" s="3" t="s">
        <v>2713</v>
      </c>
      <c r="J801" s="18" t="s">
        <v>5277</v>
      </c>
      <c r="K801" s="17" t="str">
        <f t="shared" si="12"/>
        <v>MaintenanceMax WOGeneralMasterDataConfigure notification and work order parameters.Ensure standardized notification/WO configurations across global operations.Notification Priorities Parametrization ZoneFunctionality designed to configure notification and work order parameters: Notification Priorities Parametrization Zone</v>
      </c>
      <c r="L801" s="3"/>
      <c r="M801" s="3"/>
      <c r="N801" s="3"/>
      <c r="O801" s="3"/>
      <c r="P801" s="3" t="s">
        <v>155</v>
      </c>
      <c r="Q801" s="3"/>
      <c r="R801" s="5"/>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9"/>
      <c r="BR801" s="19"/>
      <c r="BS801" s="19"/>
      <c r="BT801" s="19"/>
      <c r="BU801" s="19"/>
      <c r="BV801" s="19"/>
    </row>
    <row r="802" spans="1:74" ht="105" x14ac:dyDescent="0.25">
      <c r="A802" s="9" t="s">
        <v>77</v>
      </c>
      <c r="B802" s="14" t="s">
        <v>78</v>
      </c>
      <c r="C802" s="3" t="s">
        <v>430</v>
      </c>
      <c r="D802" s="3" t="s">
        <v>2479</v>
      </c>
      <c r="E802" s="3" t="s">
        <v>81</v>
      </c>
      <c r="F802" s="3" t="s">
        <v>5233</v>
      </c>
      <c r="G802" s="3" t="s">
        <v>2695</v>
      </c>
      <c r="H802" s="3" t="s">
        <v>2696</v>
      </c>
      <c r="I802" s="3" t="s">
        <v>2715</v>
      </c>
      <c r="J802" s="18" t="s">
        <v>5278</v>
      </c>
      <c r="K802" s="17" t="str">
        <f t="shared" si="12"/>
        <v>MaintenanceMax WOGeneralMasterDataConfigure notification and work order parameters.Ensure standardized notification/WO configurations across global operations.Notification Type Parametrization UnitFunctionality designed to configure notification and work order parameters: Notification Type Parametrization Unit</v>
      </c>
      <c r="L802" s="3"/>
      <c r="M802" s="3"/>
      <c r="N802" s="3"/>
      <c r="O802" s="3"/>
      <c r="P802" s="3" t="s">
        <v>155</v>
      </c>
      <c r="Q802" s="3"/>
      <c r="R802" s="5"/>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row>
    <row r="803" spans="1:74" ht="105" x14ac:dyDescent="0.25">
      <c r="A803" s="9" t="s">
        <v>77</v>
      </c>
      <c r="B803" s="14" t="s">
        <v>78</v>
      </c>
      <c r="C803" s="3" t="s">
        <v>430</v>
      </c>
      <c r="D803" s="3" t="s">
        <v>2479</v>
      </c>
      <c r="E803" s="3" t="s">
        <v>81</v>
      </c>
      <c r="F803" s="3" t="s">
        <v>5233</v>
      </c>
      <c r="G803" s="3" t="s">
        <v>2695</v>
      </c>
      <c r="H803" s="3" t="s">
        <v>2696</v>
      </c>
      <c r="I803" s="3" t="s">
        <v>2717</v>
      </c>
      <c r="J803" s="18" t="s">
        <v>5279</v>
      </c>
      <c r="K803" s="17" t="str">
        <f t="shared" si="12"/>
        <v>MaintenanceMax WOGeneralMasterDataConfigure notification and work order parameters.Ensure standardized notification/WO configurations across global operations.Notification Type Parametrization ZoneFunctionality designed to configure notification and work order parameters: Notification Type Parametrization Zone</v>
      </c>
      <c r="L803" s="3"/>
      <c r="M803" s="3"/>
      <c r="N803" s="3"/>
      <c r="O803" s="3"/>
      <c r="P803" s="3" t="s">
        <v>155</v>
      </c>
      <c r="Q803" s="3"/>
      <c r="R803" s="5"/>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9"/>
      <c r="BR803" s="19"/>
      <c r="BS803" s="19"/>
      <c r="BT803" s="19"/>
      <c r="BU803" s="19"/>
      <c r="BV803" s="19"/>
    </row>
    <row r="804" spans="1:74" ht="105" x14ac:dyDescent="0.25">
      <c r="A804" s="9" t="s">
        <v>77</v>
      </c>
      <c r="B804" s="14" t="s">
        <v>78</v>
      </c>
      <c r="C804" s="3" t="s">
        <v>430</v>
      </c>
      <c r="D804" s="3" t="s">
        <v>2479</v>
      </c>
      <c r="E804" s="3" t="s">
        <v>81</v>
      </c>
      <c r="F804" s="3" t="s">
        <v>5233</v>
      </c>
      <c r="G804" s="3" t="s">
        <v>2695</v>
      </c>
      <c r="H804" s="3" t="s">
        <v>2696</v>
      </c>
      <c r="I804" s="3" t="s">
        <v>2719</v>
      </c>
      <c r="J804" s="18" t="s">
        <v>5280</v>
      </c>
      <c r="K804" s="17" t="str">
        <f t="shared" si="12"/>
        <v>MaintenanceMax WOGeneralMasterDataConfigure notification and work order parameters.Ensure standardized notification/WO configurations across global operations.Operation Control Key Parametrization UnitFunctionality designed to configure notification and work order parameters: Operation Control Key Parametrization Unit</v>
      </c>
      <c r="L804" s="3"/>
      <c r="M804" s="3"/>
      <c r="N804" s="3"/>
      <c r="O804" s="3"/>
      <c r="P804" s="3" t="s">
        <v>155</v>
      </c>
      <c r="Q804" s="3"/>
      <c r="R804" s="5"/>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c r="BQ804" s="19"/>
      <c r="BR804" s="19"/>
      <c r="BS804" s="19"/>
      <c r="BT804" s="19"/>
      <c r="BU804" s="19"/>
      <c r="BV804" s="19"/>
    </row>
    <row r="805" spans="1:74" ht="105" x14ac:dyDescent="0.25">
      <c r="A805" s="9" t="s">
        <v>77</v>
      </c>
      <c r="B805" s="14" t="s">
        <v>78</v>
      </c>
      <c r="C805" s="3" t="s">
        <v>430</v>
      </c>
      <c r="D805" s="3" t="s">
        <v>2479</v>
      </c>
      <c r="E805" s="3" t="s">
        <v>81</v>
      </c>
      <c r="F805" s="3" t="s">
        <v>5233</v>
      </c>
      <c r="G805" s="3" t="s">
        <v>2695</v>
      </c>
      <c r="H805" s="3" t="s">
        <v>2696</v>
      </c>
      <c r="I805" s="3" t="s">
        <v>2721</v>
      </c>
      <c r="J805" s="18" t="s">
        <v>5281</v>
      </c>
      <c r="K805" s="17" t="str">
        <f t="shared" si="12"/>
        <v>MaintenanceMax WOGeneralMasterDataConfigure notification and work order parameters.Ensure standardized notification/WO configurations across global operations.Operation Control Key Parametrization ZoneFunctionality designed to configure notification and work order parameters: Operation Control Key Parametrization Zone</v>
      </c>
      <c r="L805" s="3"/>
      <c r="M805" s="3"/>
      <c r="N805" s="3"/>
      <c r="O805" s="3"/>
      <c r="P805" s="3" t="s">
        <v>155</v>
      </c>
      <c r="Q805" s="3"/>
      <c r="R805" s="5"/>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c r="BQ805" s="19"/>
      <c r="BR805" s="19"/>
      <c r="BS805" s="19"/>
      <c r="BT805" s="19"/>
      <c r="BU805" s="19"/>
      <c r="BV805" s="19"/>
    </row>
    <row r="806" spans="1:74" ht="105" x14ac:dyDescent="0.25">
      <c r="A806" s="9" t="s">
        <v>77</v>
      </c>
      <c r="B806" s="14" t="s">
        <v>78</v>
      </c>
      <c r="C806" s="3" t="s">
        <v>430</v>
      </c>
      <c r="D806" s="3" t="s">
        <v>2479</v>
      </c>
      <c r="E806" s="3" t="s">
        <v>81</v>
      </c>
      <c r="F806" s="3" t="s">
        <v>5233</v>
      </c>
      <c r="G806" s="3" t="s">
        <v>2695</v>
      </c>
      <c r="H806" s="3" t="s">
        <v>2696</v>
      </c>
      <c r="I806" s="3" t="s">
        <v>2723</v>
      </c>
      <c r="J806" s="18" t="s">
        <v>5282</v>
      </c>
      <c r="K806" s="17" t="str">
        <f t="shared" si="12"/>
        <v>MaintenanceMax WOGeneralMasterDataConfigure notification and work order parameters.Ensure standardized notification/WO configurations across global operations.Planning Groups parametrization UnitFunctionality designed to configure notification and work order parameters: Planning Groups parametrization Unit</v>
      </c>
      <c r="L806" s="3"/>
      <c r="M806" s="3"/>
      <c r="N806" s="3"/>
      <c r="O806" s="3"/>
      <c r="P806" s="3" t="s">
        <v>155</v>
      </c>
      <c r="Q806" s="3"/>
      <c r="R806" s="5"/>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9"/>
      <c r="BR806" s="19"/>
      <c r="BS806" s="19"/>
      <c r="BT806" s="19"/>
      <c r="BU806" s="19"/>
      <c r="BV806" s="19"/>
    </row>
    <row r="807" spans="1:74" ht="105" x14ac:dyDescent="0.25">
      <c r="A807" s="9" t="s">
        <v>77</v>
      </c>
      <c r="B807" s="14" t="s">
        <v>78</v>
      </c>
      <c r="C807" s="3" t="s">
        <v>430</v>
      </c>
      <c r="D807" s="3" t="s">
        <v>2479</v>
      </c>
      <c r="E807" s="3" t="s">
        <v>81</v>
      </c>
      <c r="F807" s="3" t="s">
        <v>5233</v>
      </c>
      <c r="G807" s="3" t="s">
        <v>2695</v>
      </c>
      <c r="H807" s="3" t="s">
        <v>2696</v>
      </c>
      <c r="I807" s="3" t="s">
        <v>2725</v>
      </c>
      <c r="J807" s="18" t="s">
        <v>5283</v>
      </c>
      <c r="K807" s="17" t="str">
        <f t="shared" si="12"/>
        <v>MaintenanceMax WOGeneralMasterDataConfigure notification and work order parameters.Ensure standardized notification/WO configurations across global operations.Planning Groups parametrization ZoneFunctionality designed to configure notification and work order parameters: Planning Groups parametrization Zone</v>
      </c>
      <c r="L807" s="3"/>
      <c r="M807" s="3"/>
      <c r="N807" s="3"/>
      <c r="O807" s="3"/>
      <c r="P807" s="3" t="s">
        <v>155</v>
      </c>
      <c r="Q807" s="3"/>
      <c r="R807" s="5"/>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c r="BQ807" s="19"/>
      <c r="BR807" s="19"/>
      <c r="BS807" s="19"/>
      <c r="BT807" s="19"/>
      <c r="BU807" s="19"/>
      <c r="BV807" s="19"/>
    </row>
    <row r="808" spans="1:74" ht="105" x14ac:dyDescent="0.25">
      <c r="A808" s="9" t="s">
        <v>77</v>
      </c>
      <c r="B808" s="14" t="s">
        <v>78</v>
      </c>
      <c r="C808" s="3" t="s">
        <v>430</v>
      </c>
      <c r="D808" s="3" t="s">
        <v>2479</v>
      </c>
      <c r="E808" s="3" t="s">
        <v>81</v>
      </c>
      <c r="F808" s="3" t="s">
        <v>5233</v>
      </c>
      <c r="G808" s="3" t="s">
        <v>2695</v>
      </c>
      <c r="H808" s="3" t="s">
        <v>2696</v>
      </c>
      <c r="I808" s="3" t="s">
        <v>2727</v>
      </c>
      <c r="J808" s="18" t="s">
        <v>5284</v>
      </c>
      <c r="K808" s="17" t="str">
        <f t="shared" si="12"/>
        <v>MaintenanceMax WOGeneralMasterDataConfigure notification and work order parameters.Ensure standardized notification/WO configurations across global operations.System/Equipment Condition Parametrization UnitFunctionality designed to configure notification and work order parameters: System/Equipment Condition Parametrization Unit</v>
      </c>
      <c r="L808" s="3"/>
      <c r="M808" s="3"/>
      <c r="N808" s="3"/>
      <c r="O808" s="3"/>
      <c r="P808" s="3" t="s">
        <v>155</v>
      </c>
      <c r="Q808" s="3"/>
      <c r="R808" s="5"/>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c r="BQ808" s="19"/>
      <c r="BR808" s="19"/>
      <c r="BS808" s="19"/>
      <c r="BT808" s="19"/>
      <c r="BU808" s="19"/>
      <c r="BV808" s="19"/>
    </row>
    <row r="809" spans="1:74" ht="105" x14ac:dyDescent="0.25">
      <c r="A809" s="9" t="s">
        <v>77</v>
      </c>
      <c r="B809" s="14" t="s">
        <v>78</v>
      </c>
      <c r="C809" s="3" t="s">
        <v>430</v>
      </c>
      <c r="D809" s="3" t="s">
        <v>2479</v>
      </c>
      <c r="E809" s="3" t="s">
        <v>81</v>
      </c>
      <c r="F809" s="3" t="s">
        <v>5233</v>
      </c>
      <c r="G809" s="3" t="s">
        <v>2695</v>
      </c>
      <c r="H809" s="3" t="s">
        <v>2696</v>
      </c>
      <c r="I809" s="3" t="s">
        <v>2729</v>
      </c>
      <c r="J809" s="18" t="s">
        <v>5285</v>
      </c>
      <c r="K809" s="17" t="str">
        <f t="shared" si="12"/>
        <v>MaintenanceMax WOGeneralMasterDataConfigure notification and work order parameters.Ensure standardized notification/WO configurations across global operations.System/Equipment Condition Parametrization ZoneFunctionality designed to configure notification and work order parameters: System/Equipment Condition Parametrization Zone</v>
      </c>
      <c r="L809" s="3"/>
      <c r="M809" s="3"/>
      <c r="N809" s="3"/>
      <c r="O809" s="3"/>
      <c r="P809" s="3" t="s">
        <v>155</v>
      </c>
      <c r="Q809" s="3"/>
      <c r="R809" s="5"/>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c r="BQ809" s="19"/>
      <c r="BR809" s="19"/>
      <c r="BS809" s="19"/>
      <c r="BT809" s="19"/>
      <c r="BU809" s="19"/>
      <c r="BV809" s="19"/>
    </row>
    <row r="810" spans="1:74" ht="105" x14ac:dyDescent="0.25">
      <c r="A810" s="9" t="s">
        <v>77</v>
      </c>
      <c r="B810" s="14" t="s">
        <v>78</v>
      </c>
      <c r="C810" s="3" t="s">
        <v>430</v>
      </c>
      <c r="D810" s="3" t="s">
        <v>2479</v>
      </c>
      <c r="E810" s="3" t="s">
        <v>81</v>
      </c>
      <c r="F810" s="3" t="s">
        <v>5233</v>
      </c>
      <c r="G810" s="3" t="s">
        <v>2695</v>
      </c>
      <c r="H810" s="3" t="s">
        <v>2696</v>
      </c>
      <c r="I810" s="3" t="s">
        <v>2731</v>
      </c>
      <c r="J810" s="18" t="s">
        <v>5286</v>
      </c>
      <c r="K810" s="17" t="str">
        <f t="shared" si="12"/>
        <v>MaintenanceMax WOGeneralMasterDataConfigure notification and work order parameters.Ensure standardized notification/WO configurations across global operations.WO Type Parametrization UnitFunctionality designed to configure notification and work order parameters: WO Type Parametrization Unit</v>
      </c>
      <c r="L810" s="3"/>
      <c r="M810" s="3"/>
      <c r="N810" s="3"/>
      <c r="O810" s="3"/>
      <c r="P810" s="3" t="s">
        <v>155</v>
      </c>
      <c r="Q810" s="3"/>
      <c r="R810" s="5"/>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c r="BQ810" s="19"/>
      <c r="BR810" s="19"/>
      <c r="BS810" s="19"/>
      <c r="BT810" s="19"/>
      <c r="BU810" s="19"/>
      <c r="BV810" s="19"/>
    </row>
    <row r="811" spans="1:74" ht="105" x14ac:dyDescent="0.25">
      <c r="A811" s="9" t="s">
        <v>77</v>
      </c>
      <c r="B811" s="14" t="s">
        <v>78</v>
      </c>
      <c r="C811" s="3" t="s">
        <v>430</v>
      </c>
      <c r="D811" s="3" t="s">
        <v>2479</v>
      </c>
      <c r="E811" s="3" t="s">
        <v>81</v>
      </c>
      <c r="F811" s="3" t="s">
        <v>5233</v>
      </c>
      <c r="G811" s="3" t="s">
        <v>2695</v>
      </c>
      <c r="H811" s="3" t="s">
        <v>2696</v>
      </c>
      <c r="I811" s="3" t="s">
        <v>2733</v>
      </c>
      <c r="J811" s="18" t="s">
        <v>5287</v>
      </c>
      <c r="K811" s="17" t="str">
        <f t="shared" si="12"/>
        <v>MaintenanceMax WOGeneralMasterDataConfigure notification and work order parameters.Ensure standardized notification/WO configurations across global operations.WO Type Parametrization ZoneFunctionality designed to configure notification and work order parameters: WO Type Parametrization Zone</v>
      </c>
      <c r="L811" s="3"/>
      <c r="M811" s="3"/>
      <c r="N811" s="3"/>
      <c r="O811" s="3"/>
      <c r="P811" s="3" t="s">
        <v>155</v>
      </c>
      <c r="Q811" s="3"/>
      <c r="R811" s="5"/>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9"/>
      <c r="BR811" s="19"/>
      <c r="BS811" s="19"/>
      <c r="BT811" s="19"/>
      <c r="BU811" s="19"/>
      <c r="BV811" s="19"/>
    </row>
    <row r="812" spans="1:74" ht="105" x14ac:dyDescent="0.25">
      <c r="A812" s="9" t="s">
        <v>77</v>
      </c>
      <c r="B812" s="14" t="s">
        <v>78</v>
      </c>
      <c r="C812" s="3" t="s">
        <v>430</v>
      </c>
      <c r="D812" s="3" t="s">
        <v>2479</v>
      </c>
      <c r="E812" s="3" t="s">
        <v>81</v>
      </c>
      <c r="F812" s="3" t="s">
        <v>5233</v>
      </c>
      <c r="G812" s="3" t="s">
        <v>2695</v>
      </c>
      <c r="H812" s="3" t="s">
        <v>2696</v>
      </c>
      <c r="I812" s="3" t="s">
        <v>2735</v>
      </c>
      <c r="J812" s="18" t="s">
        <v>5288</v>
      </c>
      <c r="K812" s="17" t="str">
        <f t="shared" si="12"/>
        <v>MaintenanceMax WOGeneralMasterDataConfigure notification and work order parameters.Ensure standardized notification/WO configurations across global operations.WO Type x Maint. Activity Parametrization UnitFunctionality designed to configure notification and work order parameters: WO Type x Maint. Activity Parametrization Unit</v>
      </c>
      <c r="L812" s="3"/>
      <c r="M812" s="3"/>
      <c r="N812" s="3"/>
      <c r="O812" s="3"/>
      <c r="P812" s="3" t="s">
        <v>155</v>
      </c>
      <c r="Q812" s="3"/>
      <c r="R812" s="5"/>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c r="BQ812" s="19"/>
      <c r="BR812" s="19"/>
      <c r="BS812" s="19"/>
      <c r="BT812" s="19"/>
      <c r="BU812" s="19"/>
      <c r="BV812" s="19"/>
    </row>
    <row r="813" spans="1:74" ht="105" x14ac:dyDescent="0.25">
      <c r="A813" s="9" t="s">
        <v>77</v>
      </c>
      <c r="B813" s="14" t="s">
        <v>78</v>
      </c>
      <c r="C813" s="3" t="s">
        <v>430</v>
      </c>
      <c r="D813" s="3" t="s">
        <v>2479</v>
      </c>
      <c r="E813" s="3" t="s">
        <v>81</v>
      </c>
      <c r="F813" s="3" t="s">
        <v>5233</v>
      </c>
      <c r="G813" s="3" t="s">
        <v>2695</v>
      </c>
      <c r="H813" s="3" t="s">
        <v>2696</v>
      </c>
      <c r="I813" s="3" t="s">
        <v>2737</v>
      </c>
      <c r="J813" s="18" t="s">
        <v>5289</v>
      </c>
      <c r="K813" s="17" t="str">
        <f t="shared" si="12"/>
        <v>MaintenanceMax WOGeneralMasterDataConfigure notification and work order parameters.Ensure standardized notification/WO configurations across global operations.WO Type x Maint. Activity Parametrization ZoneFunctionality designed to configure notification and work order parameters: WO Type x Maint. Activity Parametrization Zone</v>
      </c>
      <c r="L813" s="3"/>
      <c r="M813" s="3"/>
      <c r="N813" s="3"/>
      <c r="O813" s="3"/>
      <c r="P813" s="3" t="s">
        <v>155</v>
      </c>
      <c r="Q813" s="3"/>
      <c r="R813" s="5"/>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9"/>
      <c r="BR813" s="19"/>
      <c r="BS813" s="19"/>
      <c r="BT813" s="19"/>
      <c r="BU813" s="19"/>
      <c r="BV813" s="19"/>
    </row>
    <row r="814" spans="1:74" ht="105" x14ac:dyDescent="0.25">
      <c r="A814" s="9" t="s">
        <v>77</v>
      </c>
      <c r="B814" s="14" t="s">
        <v>78</v>
      </c>
      <c r="C814" s="3" t="s">
        <v>430</v>
      </c>
      <c r="D814" s="3" t="s">
        <v>2479</v>
      </c>
      <c r="E814" s="3" t="s">
        <v>81</v>
      </c>
      <c r="F814" s="3" t="s">
        <v>5233</v>
      </c>
      <c r="G814" s="3" t="s">
        <v>2695</v>
      </c>
      <c r="H814" s="3" t="s">
        <v>2696</v>
      </c>
      <c r="I814" s="3" t="s">
        <v>2739</v>
      </c>
      <c r="J814" s="18" t="s">
        <v>5290</v>
      </c>
      <c r="K814" s="17" t="str">
        <f t="shared" si="12"/>
        <v>MaintenanceMax WOGeneralMasterDataConfigure notification and work order parameters.Ensure standardized notification/WO configurations across global operations.Work Center Parametrization UnitFunctionality designed to configure notification and work order parameters: Work Center Parametrization Unit</v>
      </c>
      <c r="L814" s="3"/>
      <c r="M814" s="3"/>
      <c r="N814" s="3"/>
      <c r="O814" s="3"/>
      <c r="P814" s="3" t="s">
        <v>155</v>
      </c>
      <c r="Q814" s="3"/>
      <c r="R814" s="5"/>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row>
    <row r="815" spans="1:74" ht="105" x14ac:dyDescent="0.25">
      <c r="A815" s="9" t="s">
        <v>77</v>
      </c>
      <c r="B815" s="14" t="s">
        <v>78</v>
      </c>
      <c r="C815" s="3" t="s">
        <v>430</v>
      </c>
      <c r="D815" s="3" t="s">
        <v>2479</v>
      </c>
      <c r="E815" s="3" t="s">
        <v>81</v>
      </c>
      <c r="F815" s="3" t="s">
        <v>5233</v>
      </c>
      <c r="G815" s="3" t="s">
        <v>2695</v>
      </c>
      <c r="H815" s="3" t="s">
        <v>2696</v>
      </c>
      <c r="I815" s="3" t="s">
        <v>2741</v>
      </c>
      <c r="J815" s="18" t="s">
        <v>5291</v>
      </c>
      <c r="K815" s="17" t="str">
        <f t="shared" si="12"/>
        <v>MaintenanceMax WOGeneralMasterDataConfigure notification and work order parameters.Ensure standardized notification/WO configurations across global operations.Work Center Parametrization ZoneFunctionality designed to configure notification and work order parameters: Work Center Parametrization Zone</v>
      </c>
      <c r="L815" s="3"/>
      <c r="M815" s="3"/>
      <c r="N815" s="3"/>
      <c r="O815" s="3"/>
      <c r="P815" s="3" t="s">
        <v>155</v>
      </c>
      <c r="Q815" s="3"/>
      <c r="R815" s="5"/>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row>
    <row r="816" spans="1:74" ht="90" x14ac:dyDescent="0.25">
      <c r="A816" s="9" t="s">
        <v>77</v>
      </c>
      <c r="B816" s="14" t="s">
        <v>78</v>
      </c>
      <c r="C816" s="3" t="s">
        <v>430</v>
      </c>
      <c r="D816" s="3" t="s">
        <v>2479</v>
      </c>
      <c r="E816" s="3" t="s">
        <v>81</v>
      </c>
      <c r="F816" s="3" t="s">
        <v>5233</v>
      </c>
      <c r="G816" s="3" t="s">
        <v>2743</v>
      </c>
      <c r="H816" s="3" t="s">
        <v>2744</v>
      </c>
      <c r="I816" s="3" t="s">
        <v>2745</v>
      </c>
      <c r="J816" s="18" t="s">
        <v>2746</v>
      </c>
      <c r="K816" s="17" t="str">
        <f t="shared" si="12"/>
        <v>MaintenanceMax WOGeneralMasterDataManage and synchronize spare parts master data.Optimize inventory management and ensure parts availability through accurate data.Spare Parts Agreement Schedule/ReadRetrieval of contractual purchase terms for maintenance materials</v>
      </c>
      <c r="L816" s="3"/>
      <c r="M816" s="3"/>
      <c r="N816" s="3"/>
      <c r="O816" s="3"/>
      <c r="P816" s="3" t="s">
        <v>155</v>
      </c>
      <c r="Q816" s="3"/>
      <c r="R816" s="5"/>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c r="BQ816" s="19"/>
      <c r="BR816" s="19"/>
      <c r="BS816" s="19"/>
      <c r="BT816" s="19"/>
      <c r="BU816" s="19"/>
      <c r="BV816" s="19"/>
    </row>
    <row r="817" spans="1:74" ht="90" x14ac:dyDescent="0.25">
      <c r="A817" s="9" t="s">
        <v>77</v>
      </c>
      <c r="B817" s="14" t="s">
        <v>78</v>
      </c>
      <c r="C817" s="3" t="s">
        <v>430</v>
      </c>
      <c r="D817" s="3" t="s">
        <v>2479</v>
      </c>
      <c r="E817" s="3" t="s">
        <v>81</v>
      </c>
      <c r="F817" s="3" t="s">
        <v>5233</v>
      </c>
      <c r="G817" s="3" t="s">
        <v>2743</v>
      </c>
      <c r="H817" s="3" t="s">
        <v>2744</v>
      </c>
      <c r="I817" s="3" t="s">
        <v>2748</v>
      </c>
      <c r="J817" s="18" t="s">
        <v>2749</v>
      </c>
      <c r="K817" s="17" t="str">
        <f t="shared" si="12"/>
        <v>MaintenanceMax WOGeneralMasterDataManage and synchronize spare parts master data.Optimize inventory management and ensure parts availability through accurate data.Spare Parts Header Schedule/ReadAccess to basic identification and descriptive data for spare parts</v>
      </c>
      <c r="L817" s="3"/>
      <c r="M817" s="3"/>
      <c r="N817" s="3"/>
      <c r="O817" s="3"/>
      <c r="P817" s="3" t="s">
        <v>155</v>
      </c>
      <c r="Q817" s="3"/>
      <c r="R817" s="5"/>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c r="BQ817" s="19"/>
      <c r="BR817" s="19"/>
      <c r="BS817" s="19"/>
      <c r="BT817" s="19"/>
      <c r="BU817" s="19"/>
      <c r="BV817" s="19"/>
    </row>
    <row r="818" spans="1:74" ht="90" x14ac:dyDescent="0.25">
      <c r="A818" s="9" t="s">
        <v>77</v>
      </c>
      <c r="B818" s="14" t="s">
        <v>78</v>
      </c>
      <c r="C818" s="3" t="s">
        <v>430</v>
      </c>
      <c r="D818" s="3" t="s">
        <v>2479</v>
      </c>
      <c r="E818" s="3" t="s">
        <v>81</v>
      </c>
      <c r="F818" s="3" t="s">
        <v>5233</v>
      </c>
      <c r="G818" s="3" t="s">
        <v>2743</v>
      </c>
      <c r="H818" s="3" t="s">
        <v>2744</v>
      </c>
      <c r="I818" s="3" t="s">
        <v>2751</v>
      </c>
      <c r="J818" s="18" t="s">
        <v>2752</v>
      </c>
      <c r="K818" s="17" t="str">
        <f t="shared" si="12"/>
        <v>MaintenanceMax WOGeneralMasterDataManage and synchronize spare parts master data.Optimize inventory management and ensure parts availability through accurate data.Spare Parts Long Text Schedule/ReadDetailed technical specifications and usage notes for inventory items</v>
      </c>
      <c r="L818" s="3"/>
      <c r="M818" s="3"/>
      <c r="N818" s="3"/>
      <c r="O818" s="3"/>
      <c r="P818" s="3" t="s">
        <v>155</v>
      </c>
      <c r="Q818" s="3"/>
      <c r="R818" s="5"/>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9"/>
      <c r="BR818" s="19"/>
      <c r="BS818" s="19"/>
      <c r="BT818" s="19"/>
      <c r="BU818" s="19"/>
      <c r="BV818" s="19"/>
    </row>
    <row r="819" spans="1:74" ht="90" x14ac:dyDescent="0.25">
      <c r="A819" s="9" t="s">
        <v>77</v>
      </c>
      <c r="B819" s="14" t="s">
        <v>78</v>
      </c>
      <c r="C819" s="3" t="s">
        <v>430</v>
      </c>
      <c r="D819" s="3" t="s">
        <v>2479</v>
      </c>
      <c r="E819" s="3" t="s">
        <v>81</v>
      </c>
      <c r="F819" s="3" t="s">
        <v>5233</v>
      </c>
      <c r="G819" s="3" t="s">
        <v>2743</v>
      </c>
      <c r="H819" s="3" t="s">
        <v>2744</v>
      </c>
      <c r="I819" s="3" t="s">
        <v>2754</v>
      </c>
      <c r="J819" s="18" t="s">
        <v>2755</v>
      </c>
      <c r="K819" s="17" t="str">
        <f t="shared" si="12"/>
        <v>MaintenanceMax WOGeneralMasterDataManage and synchronize spare parts master data.Optimize inventory management and ensure parts availability through accurate data.Spare Parts Stock Schedule/ReadReal-time visibility into warehouse inventory levels and material availability</v>
      </c>
      <c r="L819" s="3"/>
      <c r="M819" s="3"/>
      <c r="N819" s="3"/>
      <c r="O819" s="3"/>
      <c r="P819" s="3" t="s">
        <v>155</v>
      </c>
      <c r="Q819" s="3"/>
      <c r="R819" s="5"/>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9"/>
      <c r="BR819" s="19"/>
      <c r="BS819" s="19"/>
      <c r="BT819" s="19"/>
      <c r="BU819" s="19"/>
      <c r="BV819" s="19"/>
    </row>
    <row r="820" spans="1:74" ht="90" x14ac:dyDescent="0.25">
      <c r="A820" s="9" t="s">
        <v>77</v>
      </c>
      <c r="B820" s="14" t="s">
        <v>78</v>
      </c>
      <c r="C820" s="3" t="s">
        <v>430</v>
      </c>
      <c r="D820" s="3" t="s">
        <v>2479</v>
      </c>
      <c r="E820" s="3" t="s">
        <v>81</v>
      </c>
      <c r="F820" s="3" t="s">
        <v>5233</v>
      </c>
      <c r="G820" s="3" t="s">
        <v>2743</v>
      </c>
      <c r="H820" s="3" t="s">
        <v>2744</v>
      </c>
      <c r="I820" s="3" t="s">
        <v>2757</v>
      </c>
      <c r="J820" s="18" t="s">
        <v>2758</v>
      </c>
      <c r="K820" s="17" t="str">
        <f t="shared" si="12"/>
        <v>MaintenanceMax WOGeneralMasterDataManage and synchronize spare parts master data.Optimize inventory management and ensure parts availability through accurate data.Spare Parts Type SyncSynchronization of material classification and part types with the ERP</v>
      </c>
      <c r="L820" s="3"/>
      <c r="M820" s="3"/>
      <c r="N820" s="3"/>
      <c r="O820" s="3"/>
      <c r="P820" s="3" t="s">
        <v>155</v>
      </c>
      <c r="Q820" s="3"/>
      <c r="R820" s="5"/>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c r="BQ820" s="19"/>
      <c r="BR820" s="19"/>
      <c r="BS820" s="19"/>
      <c r="BT820" s="19"/>
      <c r="BU820" s="19"/>
      <c r="BV820" s="19"/>
    </row>
    <row r="821" spans="1:74" ht="90" x14ac:dyDescent="0.25">
      <c r="A821" s="9" t="s">
        <v>77</v>
      </c>
      <c r="B821" s="14" t="s">
        <v>78</v>
      </c>
      <c r="C821" s="3" t="s">
        <v>430</v>
      </c>
      <c r="D821" s="3" t="s">
        <v>2479</v>
      </c>
      <c r="E821" s="3" t="s">
        <v>81</v>
      </c>
      <c r="F821" s="3" t="s">
        <v>5233</v>
      </c>
      <c r="G821" s="3" t="s">
        <v>2743</v>
      </c>
      <c r="H821" s="3" t="s">
        <v>2744</v>
      </c>
      <c r="I821" s="3" t="s">
        <v>2760</v>
      </c>
      <c r="J821" s="18" t="s">
        <v>2761</v>
      </c>
      <c r="K821" s="17" t="str">
        <f t="shared" si="12"/>
        <v>MaintenanceMax WOGeneralMasterDataManage and synchronize spare parts master data.Optimize inventory management and ensure parts availability through accurate data.Storage Location SyncAlignment of warehouse bin locations and stock areas with SAP</v>
      </c>
      <c r="L821" s="3"/>
      <c r="M821" s="3"/>
      <c r="N821" s="3"/>
      <c r="O821" s="3"/>
      <c r="P821" s="3" t="s">
        <v>155</v>
      </c>
      <c r="Q821" s="3"/>
      <c r="R821" s="5"/>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c r="BQ821" s="19"/>
      <c r="BR821" s="19"/>
      <c r="BS821" s="19"/>
      <c r="BT821" s="19"/>
      <c r="BU821" s="19"/>
      <c r="BV821" s="19"/>
    </row>
    <row r="822" spans="1:74" ht="90" x14ac:dyDescent="0.25">
      <c r="A822" s="9" t="s">
        <v>77</v>
      </c>
      <c r="B822" s="14" t="s">
        <v>78</v>
      </c>
      <c r="C822" s="3" t="s">
        <v>430</v>
      </c>
      <c r="D822" s="3" t="s">
        <v>2479</v>
      </c>
      <c r="E822" s="3" t="s">
        <v>81</v>
      </c>
      <c r="F822" s="3" t="s">
        <v>5233</v>
      </c>
      <c r="G822" s="3" t="s">
        <v>2763</v>
      </c>
      <c r="H822" s="3" t="s">
        <v>2764</v>
      </c>
      <c r="I822" s="3" t="s">
        <v>2765</v>
      </c>
      <c r="J822" s="18" t="s">
        <v>2766</v>
      </c>
      <c r="K822" s="17" t="str">
        <f t="shared" si="12"/>
        <v>MaintenanceMax WOGeneralMasterDataSynchronize localized work order parameters.Minimize data discrepancies during work order synchronization.Parametrized Master Data SynchronizationTechnical sync of site-specific maintenance settings and parameters</v>
      </c>
      <c r="L822" s="3"/>
      <c r="M822" s="3"/>
      <c r="N822" s="3"/>
      <c r="O822" s="3"/>
      <c r="P822" s="3" t="s">
        <v>155</v>
      </c>
      <c r="Q822" s="3"/>
      <c r="R822" s="5"/>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c r="BQ822" s="19"/>
      <c r="BR822" s="19"/>
      <c r="BS822" s="19"/>
      <c r="BT822" s="19"/>
      <c r="BU822" s="19"/>
      <c r="BV822" s="19"/>
    </row>
    <row r="823" spans="1:74" ht="105" x14ac:dyDescent="0.25">
      <c r="A823" s="9" t="s">
        <v>77</v>
      </c>
      <c r="B823" s="14" t="s">
        <v>78</v>
      </c>
      <c r="C823" s="3" t="s">
        <v>430</v>
      </c>
      <c r="D823" s="3" t="s">
        <v>2479</v>
      </c>
      <c r="E823" s="3" t="s">
        <v>81</v>
      </c>
      <c r="F823" s="3" t="s">
        <v>5292</v>
      </c>
      <c r="G823" s="3" t="s">
        <v>2769</v>
      </c>
      <c r="H823" s="3" t="s">
        <v>2770</v>
      </c>
      <c r="I823" s="3" t="s">
        <v>2771</v>
      </c>
      <c r="J823" s="18" t="s">
        <v>2772</v>
      </c>
      <c r="K823" s="17" t="str">
        <f t="shared" si="12"/>
        <v>MaintenanceMax WOGeneralNotificationManage and view notification-related documents and attachments.Improve troubleshooting and record-keeping with digital documentation.Notification Picture Attachment Delete (Mobile)Removal of obsolete or incorrect visual evidence from fault records via mobile</v>
      </c>
      <c r="L823" s="3"/>
      <c r="M823" s="3"/>
      <c r="N823" s="3"/>
      <c r="O823" s="3"/>
      <c r="P823" s="3" t="s">
        <v>89</v>
      </c>
      <c r="Q823" s="3"/>
      <c r="R823" s="5"/>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c r="BQ823" s="19"/>
      <c r="BR823" s="19"/>
      <c r="BS823" s="19"/>
      <c r="BT823" s="19"/>
      <c r="BU823" s="19"/>
      <c r="BV823" s="19"/>
    </row>
    <row r="824" spans="1:74" ht="105" x14ac:dyDescent="0.25">
      <c r="A824" s="9" t="s">
        <v>77</v>
      </c>
      <c r="B824" s="14" t="s">
        <v>78</v>
      </c>
      <c r="C824" s="3" t="s">
        <v>430</v>
      </c>
      <c r="D824" s="3" t="s">
        <v>2479</v>
      </c>
      <c r="E824" s="3" t="s">
        <v>81</v>
      </c>
      <c r="F824" s="3" t="s">
        <v>5292</v>
      </c>
      <c r="G824" s="3" t="s">
        <v>2769</v>
      </c>
      <c r="H824" s="3" t="s">
        <v>2770</v>
      </c>
      <c r="I824" s="3" t="s">
        <v>2774</v>
      </c>
      <c r="J824" s="18" t="s">
        <v>2775</v>
      </c>
      <c r="K824" s="17" t="str">
        <f t="shared" si="12"/>
        <v>MaintenanceMax WOGeneralNotificationManage and view notification-related documents and attachments.Improve troubleshooting and record-keeping with digital documentation.Notification Picture Attachment Delete (Web)Removal of obsolete or incorrect visual evidence from fault records through web interface</v>
      </c>
      <c r="L824" s="3"/>
      <c r="M824" s="3"/>
      <c r="N824" s="3"/>
      <c r="O824" s="3"/>
      <c r="P824" s="3" t="s">
        <v>89</v>
      </c>
      <c r="Q824" s="3"/>
      <c r="R824" s="5"/>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c r="BQ824" s="19"/>
      <c r="BR824" s="19"/>
      <c r="BS824" s="19"/>
      <c r="BT824" s="19"/>
      <c r="BU824" s="19"/>
      <c r="BV824" s="19"/>
    </row>
    <row r="825" spans="1:74" ht="105" x14ac:dyDescent="0.25">
      <c r="A825" s="9" t="s">
        <v>77</v>
      </c>
      <c r="B825" s="14" t="s">
        <v>78</v>
      </c>
      <c r="C825" s="3" t="s">
        <v>430</v>
      </c>
      <c r="D825" s="3" t="s">
        <v>2479</v>
      </c>
      <c r="E825" s="3" t="s">
        <v>81</v>
      </c>
      <c r="F825" s="3" t="s">
        <v>5292</v>
      </c>
      <c r="G825" s="3" t="s">
        <v>2769</v>
      </c>
      <c r="H825" s="3" t="s">
        <v>2770</v>
      </c>
      <c r="I825" s="3" t="s">
        <v>2777</v>
      </c>
      <c r="J825" s="18" t="s">
        <v>2778</v>
      </c>
      <c r="K825" s="17" t="str">
        <f t="shared" si="12"/>
        <v>MaintenanceMax WOGeneralNotificationManage and view notification-related documents and attachments.Improve troubleshooting and record-keeping with digital documentation.Notification Picture Attachment Download (Mobile)Retrieval of visual files for technical analysis and inspection via mobile</v>
      </c>
      <c r="L825" s="3"/>
      <c r="M825" s="3"/>
      <c r="N825" s="3"/>
      <c r="O825" s="3"/>
      <c r="P825" s="3" t="s">
        <v>89</v>
      </c>
      <c r="Q825" s="3"/>
      <c r="R825" s="5"/>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c r="BQ825" s="19"/>
      <c r="BR825" s="19"/>
      <c r="BS825" s="19"/>
      <c r="BT825" s="19"/>
      <c r="BU825" s="19"/>
      <c r="BV825" s="19"/>
    </row>
    <row r="826" spans="1:74" ht="105" x14ac:dyDescent="0.25">
      <c r="A826" s="9" t="s">
        <v>77</v>
      </c>
      <c r="B826" s="14" t="s">
        <v>78</v>
      </c>
      <c r="C826" s="3" t="s">
        <v>430</v>
      </c>
      <c r="D826" s="3" t="s">
        <v>2479</v>
      </c>
      <c r="E826" s="3" t="s">
        <v>81</v>
      </c>
      <c r="F826" s="3" t="s">
        <v>5292</v>
      </c>
      <c r="G826" s="3" t="s">
        <v>2769</v>
      </c>
      <c r="H826" s="3" t="s">
        <v>2770</v>
      </c>
      <c r="I826" s="3" t="s">
        <v>2780</v>
      </c>
      <c r="J826" s="18" t="s">
        <v>2781</v>
      </c>
      <c r="K826" s="17" t="str">
        <f t="shared" si="12"/>
        <v>MaintenanceMax WOGeneralNotificationManage and view notification-related documents and attachments.Improve troubleshooting and record-keeping with digital documentation.Notification Picture Attachment Download (Web)Retrieval of visual files for technical analysis and inspection through web interface</v>
      </c>
      <c r="L826" s="3"/>
      <c r="M826" s="3"/>
      <c r="N826" s="3"/>
      <c r="O826" s="3"/>
      <c r="P826" s="3" t="s">
        <v>89</v>
      </c>
      <c r="Q826" s="3"/>
      <c r="R826" s="5"/>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c r="BQ826" s="19"/>
      <c r="BR826" s="19"/>
      <c r="BS826" s="19"/>
      <c r="BT826" s="19"/>
      <c r="BU826" s="19"/>
      <c r="BV826" s="19"/>
    </row>
    <row r="827" spans="1:74" ht="105" x14ac:dyDescent="0.25">
      <c r="A827" s="9" t="s">
        <v>77</v>
      </c>
      <c r="B827" s="14" t="s">
        <v>78</v>
      </c>
      <c r="C827" s="3" t="s">
        <v>430</v>
      </c>
      <c r="D827" s="3" t="s">
        <v>2479</v>
      </c>
      <c r="E827" s="3" t="s">
        <v>81</v>
      </c>
      <c r="F827" s="3" t="s">
        <v>5292</v>
      </c>
      <c r="G827" s="3" t="s">
        <v>2769</v>
      </c>
      <c r="H827" s="3" t="s">
        <v>2770</v>
      </c>
      <c r="I827" s="3" t="s">
        <v>2783</v>
      </c>
      <c r="J827" s="18" t="s">
        <v>2784</v>
      </c>
      <c r="K827" s="17" t="str">
        <f t="shared" si="12"/>
        <v>MaintenanceMax WOGeneralNotificationManage and view notification-related documents and attachments.Improve troubleshooting and record-keeping with digital documentation.Notification Picture Details (Web)Access to metadata and properties of digital attachments through web interface</v>
      </c>
      <c r="L827" s="3"/>
      <c r="M827" s="3"/>
      <c r="N827" s="3"/>
      <c r="O827" s="3"/>
      <c r="P827" s="3" t="s">
        <v>89</v>
      </c>
      <c r="Q827" s="3"/>
      <c r="R827" s="5"/>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c r="BQ827" s="19"/>
      <c r="BR827" s="19"/>
      <c r="BS827" s="19"/>
      <c r="BT827" s="19"/>
      <c r="BU827" s="19"/>
      <c r="BV827" s="19"/>
    </row>
    <row r="828" spans="1:74" ht="105" x14ac:dyDescent="0.25">
      <c r="A828" s="9" t="s">
        <v>77</v>
      </c>
      <c r="B828" s="14" t="s">
        <v>78</v>
      </c>
      <c r="C828" s="3" t="s">
        <v>430</v>
      </c>
      <c r="D828" s="3" t="s">
        <v>2479</v>
      </c>
      <c r="E828" s="3" t="s">
        <v>81</v>
      </c>
      <c r="F828" s="3" t="s">
        <v>5292</v>
      </c>
      <c r="G828" s="3" t="s">
        <v>2769</v>
      </c>
      <c r="H828" s="3" t="s">
        <v>2770</v>
      </c>
      <c r="I828" s="3" t="s">
        <v>2786</v>
      </c>
      <c r="J828" s="18" t="s">
        <v>2787</v>
      </c>
      <c r="K828" s="17" t="str">
        <f t="shared" si="12"/>
        <v>MaintenanceMax WOGeneralNotificationManage and view notification-related documents and attachments.Improve troubleshooting and record-keeping with digital documentation.Notification Picture Sync (Mobile)Automated upload and alignment of field photos to the notification via mobile</v>
      </c>
      <c r="L828" s="3"/>
      <c r="M828" s="3"/>
      <c r="N828" s="3"/>
      <c r="O828" s="3"/>
      <c r="P828" s="3" t="s">
        <v>89</v>
      </c>
      <c r="Q828" s="3"/>
      <c r="R828" s="5"/>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c r="BQ828" s="19"/>
      <c r="BR828" s="19"/>
      <c r="BS828" s="19"/>
      <c r="BT828" s="19"/>
      <c r="BU828" s="19"/>
      <c r="BV828" s="19"/>
    </row>
    <row r="829" spans="1:74" ht="105" x14ac:dyDescent="0.25">
      <c r="A829" s="9" t="s">
        <v>77</v>
      </c>
      <c r="B829" s="14" t="s">
        <v>78</v>
      </c>
      <c r="C829" s="3" t="s">
        <v>430</v>
      </c>
      <c r="D829" s="3" t="s">
        <v>2479</v>
      </c>
      <c r="E829" s="3" t="s">
        <v>81</v>
      </c>
      <c r="F829" s="3" t="s">
        <v>5292</v>
      </c>
      <c r="G829" s="3" t="s">
        <v>2789</v>
      </c>
      <c r="H829" s="3" t="s">
        <v>2790</v>
      </c>
      <c r="I829" s="3" t="s">
        <v>2791</v>
      </c>
      <c r="J829" s="18" t="s">
        <v>2792</v>
      </c>
      <c r="K829" s="17" t="str">
        <f t="shared" si="12"/>
        <v>MaintenanceMax WOGeneralNotificationMonitor and manage the backlog of maintenance notifications.Reduce maintenance delays through real-time notification backlog visibility.Maintenance Notification Backlog(Web)Monitoring of reported equipment issues awaiting triage or conversion through web interface</v>
      </c>
      <c r="L829" s="3"/>
      <c r="M829" s="3"/>
      <c r="N829" s="3"/>
      <c r="O829" s="3"/>
      <c r="P829" s="3" t="s">
        <v>155</v>
      </c>
      <c r="Q829" s="3"/>
      <c r="R829" s="5"/>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c r="BQ829" s="19"/>
      <c r="BR829" s="19"/>
      <c r="BS829" s="19"/>
      <c r="BT829" s="19"/>
      <c r="BU829" s="19"/>
      <c r="BV829" s="19"/>
    </row>
    <row r="830" spans="1:74" ht="105" x14ac:dyDescent="0.25">
      <c r="A830" s="9" t="s">
        <v>77</v>
      </c>
      <c r="B830" s="14" t="s">
        <v>78</v>
      </c>
      <c r="C830" s="3" t="s">
        <v>430</v>
      </c>
      <c r="D830" s="3" t="s">
        <v>2479</v>
      </c>
      <c r="E830" s="3" t="s">
        <v>81</v>
      </c>
      <c r="F830" s="3" t="s">
        <v>5292</v>
      </c>
      <c r="G830" s="3" t="s">
        <v>2789</v>
      </c>
      <c r="H830" s="3" t="s">
        <v>2790</v>
      </c>
      <c r="I830" s="3" t="s">
        <v>2794</v>
      </c>
      <c r="J830" s="18" t="s">
        <v>2795</v>
      </c>
      <c r="K830" s="17" t="str">
        <f t="shared" si="12"/>
        <v>MaintenanceMax WOGeneralNotificationMonitor and manage the backlog of maintenance notifications.Reduce maintenance delays through real-time notification backlog visibility.Maintenance Notification Download (Mobile)Accessing fault reports for offline review during field inspections via mobile</v>
      </c>
      <c r="L830" s="3"/>
      <c r="M830" s="3"/>
      <c r="N830" s="3"/>
      <c r="O830" s="3"/>
      <c r="P830" s="3" t="s">
        <v>155</v>
      </c>
      <c r="Q830" s="3"/>
      <c r="R830" s="5"/>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c r="BQ830" s="19"/>
      <c r="BR830" s="19"/>
      <c r="BS830" s="19"/>
      <c r="BT830" s="19"/>
      <c r="BU830" s="19"/>
      <c r="BV830" s="19"/>
    </row>
    <row r="831" spans="1:74" ht="105" x14ac:dyDescent="0.25">
      <c r="A831" s="9" t="s">
        <v>77</v>
      </c>
      <c r="B831" s="14" t="s">
        <v>78</v>
      </c>
      <c r="C831" s="3" t="s">
        <v>430</v>
      </c>
      <c r="D831" s="3" t="s">
        <v>2479</v>
      </c>
      <c r="E831" s="3" t="s">
        <v>81</v>
      </c>
      <c r="F831" s="3" t="s">
        <v>5292</v>
      </c>
      <c r="G831" s="3" t="s">
        <v>2789</v>
      </c>
      <c r="H831" s="3" t="s">
        <v>2790</v>
      </c>
      <c r="I831" s="3" t="s">
        <v>2797</v>
      </c>
      <c r="J831" s="18" t="s">
        <v>2798</v>
      </c>
      <c r="K831" s="17" t="str">
        <f t="shared" si="12"/>
        <v>MaintenanceMax WOGeneralNotificationMonitor and manage the backlog of maintenance notifications.Reduce maintenance delays through real-time notification backlog visibility.Maintenance Notification Report (Mobile)Status overview and summary of reported maintenance abnormalities via mobile</v>
      </c>
      <c r="L831" s="3"/>
      <c r="M831" s="3"/>
      <c r="N831" s="3"/>
      <c r="O831" s="3"/>
      <c r="P831" s="3" t="s">
        <v>155</v>
      </c>
      <c r="Q831" s="3"/>
      <c r="R831" s="5"/>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9"/>
      <c r="BR831" s="19"/>
      <c r="BS831" s="19"/>
      <c r="BT831" s="19"/>
      <c r="BU831" s="19"/>
      <c r="BV831" s="19"/>
    </row>
    <row r="832" spans="1:74" ht="105" x14ac:dyDescent="0.25">
      <c r="A832" s="9" t="s">
        <v>77</v>
      </c>
      <c r="B832" s="14" t="s">
        <v>78</v>
      </c>
      <c r="C832" s="3" t="s">
        <v>430</v>
      </c>
      <c r="D832" s="3" t="s">
        <v>2479</v>
      </c>
      <c r="E832" s="3" t="s">
        <v>81</v>
      </c>
      <c r="F832" s="3" t="s">
        <v>5292</v>
      </c>
      <c r="G832" s="3" t="s">
        <v>2800</v>
      </c>
      <c r="H832" s="3" t="s">
        <v>2801</v>
      </c>
      <c r="I832" s="3" t="s">
        <v>2802</v>
      </c>
      <c r="J832" s="18" t="s">
        <v>2803</v>
      </c>
      <c r="K832" s="17" t="str">
        <f t="shared" si="12"/>
        <v>MaintenanceMax WOGeneralNotificationManage and track asset breakdown events via notifications.Minimize downtime through efficient management of breakdown events.Maintenance Notification Breakdown Information (Web)Recording of fail-stop events including downtime cause and impact through web interface</v>
      </c>
      <c r="L832" s="3"/>
      <c r="M832" s="3"/>
      <c r="N832" s="3"/>
      <c r="O832" s="3"/>
      <c r="P832" s="3" t="s">
        <v>89</v>
      </c>
      <c r="Q832" s="3"/>
      <c r="R832" s="5"/>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c r="BQ832" s="19"/>
      <c r="BR832" s="19"/>
      <c r="BS832" s="19"/>
      <c r="BT832" s="19"/>
      <c r="BU832" s="19"/>
      <c r="BV832" s="19"/>
    </row>
    <row r="833" spans="1:74" ht="105" x14ac:dyDescent="0.25">
      <c r="A833" s="9" t="s">
        <v>77</v>
      </c>
      <c r="B833" s="14" t="s">
        <v>78</v>
      </c>
      <c r="C833" s="3" t="s">
        <v>430</v>
      </c>
      <c r="D833" s="3" t="s">
        <v>2479</v>
      </c>
      <c r="E833" s="3" t="s">
        <v>81</v>
      </c>
      <c r="F833" s="3" t="s">
        <v>5292</v>
      </c>
      <c r="G833" s="3" t="s">
        <v>2800</v>
      </c>
      <c r="H833" s="3" t="s">
        <v>2801</v>
      </c>
      <c r="I833" s="3" t="s">
        <v>2805</v>
      </c>
      <c r="J833" s="18" t="s">
        <v>2806</v>
      </c>
      <c r="K833" s="17" t="str">
        <f t="shared" si="12"/>
        <v>MaintenanceMax WOGeneralNotificationManage and track asset breakdown events via notifications.Minimize downtime through efficient management of breakdown events.Maintenance Notification Failure Modes (Mobile)Classification of technical issues using standardized failure catalogs via mobile</v>
      </c>
      <c r="L833" s="3"/>
      <c r="M833" s="3"/>
      <c r="N833" s="3"/>
      <c r="O833" s="3"/>
      <c r="P833" s="3" t="s">
        <v>155</v>
      </c>
      <c r="Q833" s="3"/>
      <c r="R833" s="5"/>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c r="BQ833" s="19"/>
      <c r="BR833" s="19"/>
      <c r="BS833" s="19"/>
      <c r="BT833" s="19"/>
      <c r="BU833" s="19"/>
      <c r="BV833" s="19"/>
    </row>
    <row r="834" spans="1:74" ht="105" x14ac:dyDescent="0.25">
      <c r="A834" s="9" t="s">
        <v>77</v>
      </c>
      <c r="B834" s="14" t="s">
        <v>78</v>
      </c>
      <c r="C834" s="3" t="s">
        <v>430</v>
      </c>
      <c r="D834" s="3" t="s">
        <v>2479</v>
      </c>
      <c r="E834" s="3" t="s">
        <v>81</v>
      </c>
      <c r="F834" s="3" t="s">
        <v>5292</v>
      </c>
      <c r="G834" s="3" t="s">
        <v>2800</v>
      </c>
      <c r="H834" s="3" t="s">
        <v>2801</v>
      </c>
      <c r="I834" s="3" t="s">
        <v>2808</v>
      </c>
      <c r="J834" s="18" t="s">
        <v>2809</v>
      </c>
      <c r="K834" s="17" t="str">
        <f t="shared" si="12"/>
        <v>MaintenanceMax WOGeneralNotificationManage and track asset breakdown events via notifications.Minimize downtime through efficient management of breakdown events.Maintenance Notification Failure Modes (Web)Classification of technical issues using standardized failure catalogs through web interface</v>
      </c>
      <c r="L834" s="3"/>
      <c r="M834" s="3"/>
      <c r="N834" s="3"/>
      <c r="O834" s="3"/>
      <c r="P834" s="3" t="s">
        <v>155</v>
      </c>
      <c r="Q834" s="3"/>
      <c r="R834" s="5"/>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c r="BQ834" s="19"/>
      <c r="BR834" s="19"/>
      <c r="BS834" s="19"/>
      <c r="BT834" s="19"/>
      <c r="BU834" s="19"/>
      <c r="BV834" s="19"/>
    </row>
    <row r="835" spans="1:74" ht="105" x14ac:dyDescent="0.25">
      <c r="A835" s="9" t="s">
        <v>77</v>
      </c>
      <c r="B835" s="14" t="s">
        <v>78</v>
      </c>
      <c r="C835" s="3" t="s">
        <v>430</v>
      </c>
      <c r="D835" s="3" t="s">
        <v>2479</v>
      </c>
      <c r="E835" s="3" t="s">
        <v>81</v>
      </c>
      <c r="F835" s="3" t="s">
        <v>5292</v>
      </c>
      <c r="G835" s="3" t="s">
        <v>2800</v>
      </c>
      <c r="H835" s="3" t="s">
        <v>2801</v>
      </c>
      <c r="I835" s="3" t="s">
        <v>2811</v>
      </c>
      <c r="J835" s="18" t="s">
        <v>2812</v>
      </c>
      <c r="K835" s="17" t="str">
        <f t="shared" ref="K835:K898" si="13">_xlfn.CONCAT(C835,D835,E835,F835,G835,H835,I835,J835)</f>
        <v>MaintenanceMax WOGeneralNotificationManage and track asset breakdown events via notifications.Minimize downtime through efficient management of breakdown events.Maintenance Notification Fields Breakdown Information (Mobile)Recording of fail-stop events including downtime cause and impact via mobile</v>
      </c>
      <c r="L835" s="3"/>
      <c r="M835" s="3"/>
      <c r="N835" s="3"/>
      <c r="O835" s="3"/>
      <c r="P835" s="3" t="s">
        <v>89</v>
      </c>
      <c r="Q835" s="3"/>
      <c r="R835" s="5"/>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c r="BQ835" s="19"/>
      <c r="BR835" s="19"/>
      <c r="BS835" s="19"/>
      <c r="BT835" s="19"/>
      <c r="BU835" s="19"/>
      <c r="BV835" s="19"/>
    </row>
    <row r="836" spans="1:74" ht="105" x14ac:dyDescent="0.25">
      <c r="A836" s="9" t="s">
        <v>77</v>
      </c>
      <c r="B836" s="14" t="s">
        <v>78</v>
      </c>
      <c r="C836" s="3" t="s">
        <v>430</v>
      </c>
      <c r="D836" s="3" t="s">
        <v>2479</v>
      </c>
      <c r="E836" s="3" t="s">
        <v>81</v>
      </c>
      <c r="F836" s="3" t="s">
        <v>5292</v>
      </c>
      <c r="G836" s="3" t="s">
        <v>2814</v>
      </c>
      <c r="H836" s="3" t="s">
        <v>2815</v>
      </c>
      <c r="I836" s="3" t="s">
        <v>2816</v>
      </c>
      <c r="J836" s="18" t="s">
        <v>2817</v>
      </c>
      <c r="K836" s="17" t="str">
        <f t="shared" si="13"/>
        <v>MaintenanceMax WOGeneralNotificationExecute and record the creation of maintenance notifications.Speed up issue reporting through standardized digital notification creation.Maintenance Notification Creation (Mobile)Standardized reporting of equipment faults and operational deviations via mobile</v>
      </c>
      <c r="L836" s="3"/>
      <c r="M836" s="3"/>
      <c r="N836" s="3"/>
      <c r="O836" s="3"/>
      <c r="P836" s="3" t="s">
        <v>155</v>
      </c>
      <c r="Q836" s="3"/>
      <c r="R836" s="5"/>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c r="BQ836" s="19"/>
      <c r="BR836" s="19"/>
      <c r="BS836" s="19"/>
      <c r="BT836" s="19"/>
      <c r="BU836" s="19"/>
      <c r="BV836" s="19"/>
    </row>
    <row r="837" spans="1:74" ht="105" x14ac:dyDescent="0.25">
      <c r="A837" s="9" t="s">
        <v>77</v>
      </c>
      <c r="B837" s="14" t="s">
        <v>78</v>
      </c>
      <c r="C837" s="3" t="s">
        <v>430</v>
      </c>
      <c r="D837" s="3" t="s">
        <v>2479</v>
      </c>
      <c r="E837" s="3" t="s">
        <v>81</v>
      </c>
      <c r="F837" s="3" t="s">
        <v>5292</v>
      </c>
      <c r="G837" s="3" t="s">
        <v>2814</v>
      </c>
      <c r="H837" s="3" t="s">
        <v>2815</v>
      </c>
      <c r="I837" s="3" t="s">
        <v>2819</v>
      </c>
      <c r="J837" s="18" t="s">
        <v>2820</v>
      </c>
      <c r="K837" s="17" t="str">
        <f t="shared" si="13"/>
        <v>MaintenanceMax WOGeneralNotificationExecute and record the creation of maintenance notifications.Speed up issue reporting through standardized digital notification creation.Maintenance Notification Creation (Web)Standardized reporting of equipment faults and operational deviations through web interface</v>
      </c>
      <c r="L837" s="3"/>
      <c r="M837" s="3"/>
      <c r="N837" s="3"/>
      <c r="O837" s="3"/>
      <c r="P837" s="3" t="s">
        <v>155</v>
      </c>
      <c r="Q837" s="3"/>
      <c r="R837" s="5"/>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c r="BQ837" s="19"/>
      <c r="BR837" s="19"/>
      <c r="BS837" s="19"/>
      <c r="BT837" s="19"/>
      <c r="BU837" s="19"/>
      <c r="BV837" s="19"/>
    </row>
    <row r="838" spans="1:74" ht="105" x14ac:dyDescent="0.25">
      <c r="A838" s="9" t="s">
        <v>77</v>
      </c>
      <c r="B838" s="14" t="s">
        <v>78</v>
      </c>
      <c r="C838" s="3" t="s">
        <v>430</v>
      </c>
      <c r="D838" s="3" t="s">
        <v>2479</v>
      </c>
      <c r="E838" s="3" t="s">
        <v>81</v>
      </c>
      <c r="F838" s="3" t="s">
        <v>5292</v>
      </c>
      <c r="G838" s="3" t="s">
        <v>2814</v>
      </c>
      <c r="H838" s="3" t="s">
        <v>2815</v>
      </c>
      <c r="I838" s="3" t="s">
        <v>2822</v>
      </c>
      <c r="J838" s="18" t="s">
        <v>2823</v>
      </c>
      <c r="K838" s="17" t="str">
        <f t="shared" si="13"/>
        <v>MaintenanceMax WOGeneralNotificationExecute and record the creation of maintenance notifications.Speed up issue reporting through standardized digital notification creation.Maintenance Notification Duplication Check (Mobile)Automated validation to prevent redundant reporting of the same issue via mobile</v>
      </c>
      <c r="L838" s="3"/>
      <c r="M838" s="3"/>
      <c r="N838" s="3"/>
      <c r="O838" s="3"/>
      <c r="P838" s="3" t="s">
        <v>155</v>
      </c>
      <c r="Q838" s="3"/>
      <c r="R838" s="5"/>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c r="BQ838" s="19"/>
      <c r="BR838" s="19"/>
      <c r="BS838" s="19"/>
      <c r="BT838" s="19"/>
      <c r="BU838" s="19"/>
      <c r="BV838" s="19"/>
    </row>
    <row r="839" spans="1:74" ht="105" x14ac:dyDescent="0.25">
      <c r="A839" s="9" t="s">
        <v>77</v>
      </c>
      <c r="B839" s="14" t="s">
        <v>78</v>
      </c>
      <c r="C839" s="3" t="s">
        <v>430</v>
      </c>
      <c r="D839" s="3" t="s">
        <v>2479</v>
      </c>
      <c r="E839" s="3" t="s">
        <v>81</v>
      </c>
      <c r="F839" s="3" t="s">
        <v>5292</v>
      </c>
      <c r="G839" s="3" t="s">
        <v>2814</v>
      </c>
      <c r="H839" s="3" t="s">
        <v>2815</v>
      </c>
      <c r="I839" s="3" t="s">
        <v>2825</v>
      </c>
      <c r="J839" s="18" t="s">
        <v>2826</v>
      </c>
      <c r="K839" s="17" t="str">
        <f t="shared" si="13"/>
        <v>MaintenanceMax WOGeneralNotificationExecute and record the creation of maintenance notifications.Speed up issue reporting through standardized digital notification creation.Maintenance Notification Duplication Check (Web)Automated validation to prevent redundant reporting of the same issue through web interface</v>
      </c>
      <c r="L839" s="3"/>
      <c r="M839" s="3"/>
      <c r="N839" s="3"/>
      <c r="O839" s="3"/>
      <c r="P839" s="3" t="s">
        <v>89</v>
      </c>
      <c r="Q839" s="3"/>
      <c r="R839" s="5"/>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c r="BQ839" s="19"/>
      <c r="BR839" s="19"/>
      <c r="BS839" s="19"/>
      <c r="BT839" s="19"/>
      <c r="BU839" s="19"/>
      <c r="BV839" s="19"/>
    </row>
    <row r="840" spans="1:74" ht="90" x14ac:dyDescent="0.25">
      <c r="A840" s="9" t="s">
        <v>77</v>
      </c>
      <c r="B840" s="14" t="s">
        <v>78</v>
      </c>
      <c r="C840" s="3" t="s">
        <v>430</v>
      </c>
      <c r="D840" s="3" t="s">
        <v>2479</v>
      </c>
      <c r="E840" s="3" t="s">
        <v>81</v>
      </c>
      <c r="F840" s="3" t="s">
        <v>5292</v>
      </c>
      <c r="G840" s="3" t="s">
        <v>2814</v>
      </c>
      <c r="H840" s="3" t="s">
        <v>2815</v>
      </c>
      <c r="I840" s="3" t="s">
        <v>2828</v>
      </c>
      <c r="J840" s="18" t="s">
        <v>2829</v>
      </c>
      <c r="K840" s="17" t="str">
        <f t="shared" si="13"/>
        <v>MaintenanceMax WOGeneralNotificationExecute and record the creation of maintenance notifications.Speed up issue reporting through standardized digital notification creation.Notification Long Texts VoT (Mobile)Voice-to-Text capability for recording technical notes hands-free via mobile</v>
      </c>
      <c r="L840" s="3"/>
      <c r="M840" s="3"/>
      <c r="N840" s="3"/>
      <c r="O840" s="3"/>
      <c r="P840" s="3" t="s">
        <v>155</v>
      </c>
      <c r="Q840" s="3"/>
      <c r="R840" s="5"/>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9"/>
      <c r="BR840" s="19"/>
      <c r="BS840" s="19"/>
      <c r="BT840" s="19"/>
      <c r="BU840" s="19"/>
      <c r="BV840" s="19"/>
    </row>
    <row r="841" spans="1:74" ht="105" x14ac:dyDescent="0.25">
      <c r="A841" s="9" t="s">
        <v>77</v>
      </c>
      <c r="B841" s="14" t="s">
        <v>78</v>
      </c>
      <c r="C841" s="3" t="s">
        <v>430</v>
      </c>
      <c r="D841" s="3" t="s">
        <v>2479</v>
      </c>
      <c r="E841" s="3" t="s">
        <v>81</v>
      </c>
      <c r="F841" s="3" t="s">
        <v>5292</v>
      </c>
      <c r="G841" s="3" t="s">
        <v>2814</v>
      </c>
      <c r="H841" s="3" t="s">
        <v>2815</v>
      </c>
      <c r="I841" s="3" t="s">
        <v>2831</v>
      </c>
      <c r="J841" s="18" t="s">
        <v>2832</v>
      </c>
      <c r="K841" s="17" t="str">
        <f t="shared" si="13"/>
        <v>MaintenanceMax WOGeneralNotificationExecute and record the creation of maintenance notifications.Speed up issue reporting through standardized digital notification creation.Notification Picture Attachment Creation (Mobile)Adding new visual evidence to document equipment abnormalities via mobile</v>
      </c>
      <c r="L841" s="3"/>
      <c r="M841" s="3"/>
      <c r="N841" s="3"/>
      <c r="O841" s="3"/>
      <c r="P841" s="3" t="s">
        <v>89</v>
      </c>
      <c r="Q841" s="3"/>
      <c r="R841" s="5"/>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c r="BQ841" s="19"/>
      <c r="BR841" s="19"/>
      <c r="BS841" s="19"/>
      <c r="BT841" s="19"/>
      <c r="BU841" s="19"/>
      <c r="BV841" s="19"/>
    </row>
    <row r="842" spans="1:74" ht="105" x14ac:dyDescent="0.25">
      <c r="A842" s="9" t="s">
        <v>77</v>
      </c>
      <c r="B842" s="14" t="s">
        <v>78</v>
      </c>
      <c r="C842" s="3" t="s">
        <v>430</v>
      </c>
      <c r="D842" s="3" t="s">
        <v>2479</v>
      </c>
      <c r="E842" s="3" t="s">
        <v>81</v>
      </c>
      <c r="F842" s="3" t="s">
        <v>5292</v>
      </c>
      <c r="G842" s="3" t="s">
        <v>2814</v>
      </c>
      <c r="H842" s="3" t="s">
        <v>2815</v>
      </c>
      <c r="I842" s="3" t="s">
        <v>2834</v>
      </c>
      <c r="J842" s="18" t="s">
        <v>2835</v>
      </c>
      <c r="K842" s="17" t="str">
        <f t="shared" si="13"/>
        <v>MaintenanceMax WOGeneralNotificationExecute and record the creation of maintenance notifications.Speed up issue reporting through standardized digital notification creation.Notification Picture Attachment Creation (Web)Adding new visual evidence to document equipment abnormalities through web interface</v>
      </c>
      <c r="L842" s="3"/>
      <c r="M842" s="3"/>
      <c r="N842" s="3"/>
      <c r="O842" s="3"/>
      <c r="P842" s="3" t="s">
        <v>89</v>
      </c>
      <c r="Q842" s="3"/>
      <c r="R842" s="5"/>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9"/>
      <c r="BR842" s="19"/>
      <c r="BS842" s="19"/>
      <c r="BT842" s="19"/>
      <c r="BU842" s="19"/>
      <c r="BV842" s="19"/>
    </row>
    <row r="843" spans="1:74" ht="105" x14ac:dyDescent="0.25">
      <c r="A843" s="9" t="s">
        <v>77</v>
      </c>
      <c r="B843" s="14" t="s">
        <v>78</v>
      </c>
      <c r="C843" s="3" t="s">
        <v>430</v>
      </c>
      <c r="D843" s="3" t="s">
        <v>2479</v>
      </c>
      <c r="E843" s="3" t="s">
        <v>81</v>
      </c>
      <c r="F843" s="3" t="s">
        <v>5292</v>
      </c>
      <c r="G843" s="3" t="s">
        <v>2837</v>
      </c>
      <c r="H843" s="3" t="s">
        <v>2838</v>
      </c>
      <c r="I843" s="3" t="s">
        <v>2839</v>
      </c>
      <c r="J843" s="18" t="s">
        <v>2840</v>
      </c>
      <c r="K843" s="17" t="str">
        <f t="shared" si="13"/>
        <v>MaintenanceMax WOGeneralNotificationDefine and manage the scope of maintenance notifications.Ensure maintenance resources are correctly allocated to the right notification scope.Maintenance Notification Closure (Mobile)Final status update and technical sign-off for a reported fault via mobile</v>
      </c>
      <c r="L843" s="3"/>
      <c r="M843" s="3"/>
      <c r="N843" s="3"/>
      <c r="O843" s="3"/>
      <c r="P843" s="3" t="s">
        <v>89</v>
      </c>
      <c r="Q843" s="3"/>
      <c r="R843" s="5"/>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9"/>
      <c r="BR843" s="19"/>
      <c r="BS843" s="19"/>
      <c r="BT843" s="19"/>
      <c r="BU843" s="19"/>
      <c r="BV843" s="19"/>
    </row>
    <row r="844" spans="1:74" ht="105" x14ac:dyDescent="0.25">
      <c r="A844" s="9" t="s">
        <v>77</v>
      </c>
      <c r="B844" s="14" t="s">
        <v>78</v>
      </c>
      <c r="C844" s="3" t="s">
        <v>430</v>
      </c>
      <c r="D844" s="3" t="s">
        <v>2479</v>
      </c>
      <c r="E844" s="3" t="s">
        <v>81</v>
      </c>
      <c r="F844" s="3" t="s">
        <v>5292</v>
      </c>
      <c r="G844" s="3" t="s">
        <v>2837</v>
      </c>
      <c r="H844" s="3" t="s">
        <v>2838</v>
      </c>
      <c r="I844" s="3" t="s">
        <v>2842</v>
      </c>
      <c r="J844" s="18" t="s">
        <v>2843</v>
      </c>
      <c r="K844" s="17" t="str">
        <f t="shared" si="13"/>
        <v>MaintenanceMax WOGeneralNotificationDefine and manage the scope of maintenance notifications.Ensure maintenance resources are correctly allocated to the right notification scope.Maintenance Notification Closure (Web)Final status update and technical sign-off for a reported fault through web interface</v>
      </c>
      <c r="L844" s="3"/>
      <c r="M844" s="3"/>
      <c r="N844" s="3"/>
      <c r="O844" s="3"/>
      <c r="P844" s="3" t="s">
        <v>89</v>
      </c>
      <c r="Q844" s="3"/>
      <c r="R844" s="5"/>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9"/>
      <c r="BR844" s="19"/>
      <c r="BS844" s="19"/>
      <c r="BT844" s="19"/>
      <c r="BU844" s="19"/>
      <c r="BV844" s="19"/>
    </row>
    <row r="845" spans="1:74" ht="105" x14ac:dyDescent="0.25">
      <c r="A845" s="9" t="s">
        <v>77</v>
      </c>
      <c r="B845" s="14" t="s">
        <v>78</v>
      </c>
      <c r="C845" s="3" t="s">
        <v>430</v>
      </c>
      <c r="D845" s="3" t="s">
        <v>2479</v>
      </c>
      <c r="E845" s="3" t="s">
        <v>81</v>
      </c>
      <c r="F845" s="3" t="s">
        <v>5292</v>
      </c>
      <c r="G845" s="3" t="s">
        <v>2837</v>
      </c>
      <c r="H845" s="3" t="s">
        <v>2838</v>
      </c>
      <c r="I845" s="3" t="s">
        <v>2845</v>
      </c>
      <c r="J845" s="18" t="s">
        <v>2846</v>
      </c>
      <c r="K845" s="17" t="str">
        <f t="shared" si="13"/>
        <v>MaintenanceMax WOGeneralNotificationDefine and manage the scope of maintenance notifications.Ensure maintenance resources are correctly allocated to the right notification scope.Maintenance Notification Delete (Mobile)Administrative removal of invalid or duplicated notification records via mobile</v>
      </c>
      <c r="L845" s="3"/>
      <c r="M845" s="3"/>
      <c r="N845" s="3"/>
      <c r="O845" s="3"/>
      <c r="P845" s="3" t="s">
        <v>155</v>
      </c>
      <c r="Q845" s="3"/>
      <c r="R845" s="5"/>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9"/>
      <c r="BR845" s="19"/>
      <c r="BS845" s="19"/>
      <c r="BT845" s="19"/>
      <c r="BU845" s="19"/>
      <c r="BV845" s="19"/>
    </row>
    <row r="846" spans="1:74" ht="120" x14ac:dyDescent="0.25">
      <c r="A846" s="9" t="s">
        <v>77</v>
      </c>
      <c r="B846" s="14" t="s">
        <v>78</v>
      </c>
      <c r="C846" s="3" t="s">
        <v>430</v>
      </c>
      <c r="D846" s="3" t="s">
        <v>2479</v>
      </c>
      <c r="E846" s="3" t="s">
        <v>81</v>
      </c>
      <c r="F846" s="3" t="s">
        <v>5292</v>
      </c>
      <c r="G846" s="3" t="s">
        <v>2837</v>
      </c>
      <c r="H846" s="3" t="s">
        <v>2838</v>
      </c>
      <c r="I846" s="3" t="s">
        <v>2848</v>
      </c>
      <c r="J846" s="18" t="s">
        <v>2849</v>
      </c>
      <c r="K846" s="17" t="str">
        <f t="shared" si="13"/>
        <v>MaintenanceMax WOGeneralNotificationDefine and manage the scope of maintenance notifications.Ensure maintenance resources are correctly allocated to the right notification scope.Maintenance Notification Delete (Web)Administrative removal of invalid or duplicated notification records through web interface</v>
      </c>
      <c r="L846" s="3"/>
      <c r="M846" s="3"/>
      <c r="N846" s="3"/>
      <c r="O846" s="3"/>
      <c r="P846" s="3" t="s">
        <v>89</v>
      </c>
      <c r="Q846" s="3"/>
      <c r="R846" s="5"/>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c r="BQ846" s="19"/>
      <c r="BR846" s="19"/>
      <c r="BS846" s="19"/>
      <c r="BT846" s="19"/>
      <c r="BU846" s="19"/>
      <c r="BV846" s="19"/>
    </row>
    <row r="847" spans="1:74" ht="105" x14ac:dyDescent="0.25">
      <c r="A847" s="9" t="s">
        <v>77</v>
      </c>
      <c r="B847" s="14" t="s">
        <v>78</v>
      </c>
      <c r="C847" s="3" t="s">
        <v>430</v>
      </c>
      <c r="D847" s="3" t="s">
        <v>2479</v>
      </c>
      <c r="E847" s="3" t="s">
        <v>81</v>
      </c>
      <c r="F847" s="3" t="s">
        <v>5292</v>
      </c>
      <c r="G847" s="3" t="s">
        <v>2837</v>
      </c>
      <c r="H847" s="3" t="s">
        <v>2838</v>
      </c>
      <c r="I847" s="3" t="s">
        <v>2851</v>
      </c>
      <c r="J847" s="18" t="s">
        <v>2852</v>
      </c>
      <c r="K847" s="17" t="str">
        <f t="shared" si="13"/>
        <v>MaintenanceMax WOGeneralNotificationDefine and manage the scope of maintenance notifications.Ensure maintenance resources are correctly allocated to the right notification scope.Maintenance Notification Details (Mobile)Full view of technical findings and history for a specific fault via mobile</v>
      </c>
      <c r="L847" s="3"/>
      <c r="M847" s="3"/>
      <c r="N847" s="3"/>
      <c r="O847" s="3"/>
      <c r="P847" s="3" t="s">
        <v>155</v>
      </c>
      <c r="Q847" s="3"/>
      <c r="R847" s="5"/>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9"/>
      <c r="BR847" s="19"/>
      <c r="BS847" s="19"/>
      <c r="BT847" s="19"/>
      <c r="BU847" s="19"/>
      <c r="BV847" s="19"/>
    </row>
    <row r="848" spans="1:74" ht="105" x14ac:dyDescent="0.25">
      <c r="A848" s="9" t="s">
        <v>77</v>
      </c>
      <c r="B848" s="14" t="s">
        <v>78</v>
      </c>
      <c r="C848" s="3" t="s">
        <v>430</v>
      </c>
      <c r="D848" s="3" t="s">
        <v>2479</v>
      </c>
      <c r="E848" s="3" t="s">
        <v>81</v>
      </c>
      <c r="F848" s="3" t="s">
        <v>5292</v>
      </c>
      <c r="G848" s="3" t="s">
        <v>2837</v>
      </c>
      <c r="H848" s="3" t="s">
        <v>2838</v>
      </c>
      <c r="I848" s="3" t="s">
        <v>2854</v>
      </c>
      <c r="J848" s="18" t="s">
        <v>2855</v>
      </c>
      <c r="K848" s="17" t="str">
        <f t="shared" si="13"/>
        <v>MaintenanceMax WOGeneralNotificationDefine and manage the scope of maintenance notifications.Ensure maintenance resources are correctly allocated to the right notification scope.Maintenance Notification Details (Web)Full view of technical findings and history for a specific fault through web interface</v>
      </c>
      <c r="L848" s="3"/>
      <c r="M848" s="3"/>
      <c r="N848" s="3"/>
      <c r="O848" s="3"/>
      <c r="P848" s="3" t="s">
        <v>155</v>
      </c>
      <c r="Q848" s="3"/>
      <c r="R848" s="5"/>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c r="BQ848" s="19"/>
      <c r="BR848" s="19"/>
      <c r="BS848" s="19"/>
      <c r="BT848" s="19"/>
      <c r="BU848" s="19"/>
      <c r="BV848" s="19"/>
    </row>
    <row r="849" spans="1:74" ht="105" x14ac:dyDescent="0.25">
      <c r="A849" s="9" t="s">
        <v>77</v>
      </c>
      <c r="B849" s="14" t="s">
        <v>78</v>
      </c>
      <c r="C849" s="3" t="s">
        <v>430</v>
      </c>
      <c r="D849" s="3" t="s">
        <v>2479</v>
      </c>
      <c r="E849" s="3" t="s">
        <v>81</v>
      </c>
      <c r="F849" s="3" t="s">
        <v>5292</v>
      </c>
      <c r="G849" s="3" t="s">
        <v>2837</v>
      </c>
      <c r="H849" s="3" t="s">
        <v>2838</v>
      </c>
      <c r="I849" s="3" t="s">
        <v>2857</v>
      </c>
      <c r="J849" s="18" t="s">
        <v>2858</v>
      </c>
      <c r="K849" s="17" t="str">
        <f t="shared" si="13"/>
        <v>MaintenanceMax WOGeneralNotificationDefine and manage the scope of maintenance notifications.Ensure maintenance resources are correctly allocated to the right notification scope.Maintenance Notification Edit (Mobile)Updating fault descriptions and technical classifications after triage via mobile</v>
      </c>
      <c r="L849" s="3"/>
      <c r="M849" s="3"/>
      <c r="N849" s="3"/>
      <c r="O849" s="3"/>
      <c r="P849" s="3" t="s">
        <v>155</v>
      </c>
      <c r="Q849" s="3"/>
      <c r="R849" s="5"/>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c r="BQ849" s="19"/>
      <c r="BR849" s="19"/>
      <c r="BS849" s="19"/>
      <c r="BT849" s="19"/>
      <c r="BU849" s="19"/>
      <c r="BV849" s="19"/>
    </row>
    <row r="850" spans="1:74" ht="105" x14ac:dyDescent="0.25">
      <c r="A850" s="9" t="s">
        <v>77</v>
      </c>
      <c r="B850" s="14" t="s">
        <v>78</v>
      </c>
      <c r="C850" s="3" t="s">
        <v>430</v>
      </c>
      <c r="D850" s="3" t="s">
        <v>2479</v>
      </c>
      <c r="E850" s="3" t="s">
        <v>81</v>
      </c>
      <c r="F850" s="3" t="s">
        <v>5292</v>
      </c>
      <c r="G850" s="3" t="s">
        <v>2837</v>
      </c>
      <c r="H850" s="3" t="s">
        <v>2838</v>
      </c>
      <c r="I850" s="3" t="s">
        <v>2860</v>
      </c>
      <c r="J850" s="18" t="s">
        <v>2861</v>
      </c>
      <c r="K850" s="17" t="str">
        <f t="shared" si="13"/>
        <v>MaintenanceMax WOGeneralNotificationDefine and manage the scope of maintenance notifications.Ensure maintenance resources are correctly allocated to the right notification scope.Maintenance Notification Edit (Web)Updating fault descriptions and technical classifications after triage through web interface</v>
      </c>
      <c r="L850" s="3"/>
      <c r="M850" s="3"/>
      <c r="N850" s="3"/>
      <c r="O850" s="3"/>
      <c r="P850" s="3" t="s">
        <v>155</v>
      </c>
      <c r="Q850" s="3"/>
      <c r="R850" s="5"/>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c r="BQ850" s="19"/>
      <c r="BR850" s="19"/>
      <c r="BS850" s="19"/>
      <c r="BT850" s="19"/>
      <c r="BU850" s="19"/>
      <c r="BV850" s="19"/>
    </row>
    <row r="851" spans="1:74" ht="105" x14ac:dyDescent="0.25">
      <c r="A851" s="9" t="s">
        <v>77</v>
      </c>
      <c r="B851" s="14" t="s">
        <v>78</v>
      </c>
      <c r="C851" s="3" t="s">
        <v>430</v>
      </c>
      <c r="D851" s="3" t="s">
        <v>2479</v>
      </c>
      <c r="E851" s="3" t="s">
        <v>81</v>
      </c>
      <c r="F851" s="3" t="s">
        <v>5292</v>
      </c>
      <c r="G851" s="3" t="s">
        <v>2837</v>
      </c>
      <c r="H851" s="3" t="s">
        <v>2838</v>
      </c>
      <c r="I851" s="3" t="s">
        <v>2863</v>
      </c>
      <c r="J851" s="18" t="s">
        <v>2864</v>
      </c>
      <c r="K851" s="17" t="str">
        <f t="shared" si="13"/>
        <v>MaintenanceMax WOGeneralNotificationDefine and manage the scope of maintenance notifications.Ensure maintenance resources are correctly allocated to the right notification scope.Maintenance Notification Filter (Mobile)Advanced filtering of reported issues based on priority or asset via mobile</v>
      </c>
      <c r="L851" s="3"/>
      <c r="M851" s="3"/>
      <c r="N851" s="3"/>
      <c r="O851" s="3"/>
      <c r="P851" s="3" t="s">
        <v>155</v>
      </c>
      <c r="Q851" s="3"/>
      <c r="R851" s="5"/>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9"/>
      <c r="BR851" s="19"/>
      <c r="BS851" s="19"/>
      <c r="BT851" s="19"/>
      <c r="BU851" s="19"/>
      <c r="BV851" s="19"/>
    </row>
    <row r="852" spans="1:74" ht="105" x14ac:dyDescent="0.25">
      <c r="A852" s="9" t="s">
        <v>77</v>
      </c>
      <c r="B852" s="14" t="s">
        <v>78</v>
      </c>
      <c r="C852" s="3" t="s">
        <v>430</v>
      </c>
      <c r="D852" s="3" t="s">
        <v>2479</v>
      </c>
      <c r="E852" s="3" t="s">
        <v>81</v>
      </c>
      <c r="F852" s="3" t="s">
        <v>5292</v>
      </c>
      <c r="G852" s="3" t="s">
        <v>2837</v>
      </c>
      <c r="H852" s="3" t="s">
        <v>2838</v>
      </c>
      <c r="I852" s="3" t="s">
        <v>2866</v>
      </c>
      <c r="J852" s="18" t="s">
        <v>2867</v>
      </c>
      <c r="K852" s="17" t="str">
        <f t="shared" si="13"/>
        <v>MaintenanceMax WOGeneralNotificationDefine and manage the scope of maintenance notifications.Ensure maintenance resources are correctly allocated to the right notification scope.Maintenance Notification Filter (Web)Advanced filtering of reported issues based on priority or asset through web interface</v>
      </c>
      <c r="L852" s="3"/>
      <c r="M852" s="3"/>
      <c r="N852" s="3"/>
      <c r="O852" s="3"/>
      <c r="P852" s="3" t="s">
        <v>155</v>
      </c>
      <c r="Q852" s="3"/>
      <c r="R852" s="5"/>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9"/>
      <c r="BR852" s="19"/>
      <c r="BS852" s="19"/>
      <c r="BT852" s="19"/>
      <c r="BU852" s="19"/>
      <c r="BV852" s="19"/>
    </row>
    <row r="853" spans="1:74" ht="105" x14ac:dyDescent="0.25">
      <c r="A853" s="9" t="s">
        <v>77</v>
      </c>
      <c r="B853" s="14" t="s">
        <v>78</v>
      </c>
      <c r="C853" s="3" t="s">
        <v>430</v>
      </c>
      <c r="D853" s="3" t="s">
        <v>2479</v>
      </c>
      <c r="E853" s="3" t="s">
        <v>81</v>
      </c>
      <c r="F853" s="3" t="s">
        <v>5292</v>
      </c>
      <c r="G853" s="3" t="s">
        <v>2837</v>
      </c>
      <c r="H853" s="3" t="s">
        <v>2838</v>
      </c>
      <c r="I853" s="3" t="s">
        <v>2869</v>
      </c>
      <c r="J853" s="18" t="s">
        <v>2870</v>
      </c>
      <c r="K853" s="17" t="str">
        <f t="shared" si="13"/>
        <v>MaintenanceMax WOGeneralNotificationDefine and manage the scope of maintenance notifications.Ensure maintenance resources are correctly allocated to the right notification scope.Maintenance Notification Scoping to Work Order (Mobile)Technical review and conversion of reports into work order tasks via mobile</v>
      </c>
      <c r="L853" s="3"/>
      <c r="M853" s="3"/>
      <c r="N853" s="3"/>
      <c r="O853" s="3"/>
      <c r="P853" s="3" t="s">
        <v>89</v>
      </c>
      <c r="Q853" s="3"/>
      <c r="R853" s="5"/>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9"/>
      <c r="BR853" s="19"/>
      <c r="BS853" s="19"/>
      <c r="BT853" s="19"/>
      <c r="BU853" s="19"/>
      <c r="BV853" s="19"/>
    </row>
    <row r="854" spans="1:74" ht="105" x14ac:dyDescent="0.25">
      <c r="A854" s="9" t="s">
        <v>77</v>
      </c>
      <c r="B854" s="14" t="s">
        <v>78</v>
      </c>
      <c r="C854" s="3" t="s">
        <v>430</v>
      </c>
      <c r="D854" s="3" t="s">
        <v>2479</v>
      </c>
      <c r="E854" s="3" t="s">
        <v>81</v>
      </c>
      <c r="F854" s="3" t="s">
        <v>5292</v>
      </c>
      <c r="G854" s="3" t="s">
        <v>2837</v>
      </c>
      <c r="H854" s="3" t="s">
        <v>2838</v>
      </c>
      <c r="I854" s="3" t="s">
        <v>2872</v>
      </c>
      <c r="J854" s="18" t="s">
        <v>2873</v>
      </c>
      <c r="K854" s="17" t="str">
        <f t="shared" si="13"/>
        <v>MaintenanceMax WOGeneralNotificationDefine and manage the scope of maintenance notifications.Ensure maintenance resources are correctly allocated to the right notification scope.Maintenance Notification Scoping to Work Order (Web)Technical review and conversion of reports into work order tasks through web interface</v>
      </c>
      <c r="L854" s="3"/>
      <c r="M854" s="3"/>
      <c r="N854" s="3"/>
      <c r="O854" s="3"/>
      <c r="P854" s="3" t="s">
        <v>89</v>
      </c>
      <c r="Q854" s="3"/>
      <c r="R854" s="5"/>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c r="BQ854" s="19"/>
      <c r="BR854" s="19"/>
      <c r="BS854" s="19"/>
      <c r="BT854" s="19"/>
      <c r="BU854" s="19"/>
      <c r="BV854" s="19"/>
    </row>
    <row r="855" spans="1:74" ht="105" x14ac:dyDescent="0.25">
      <c r="A855" s="9" t="s">
        <v>77</v>
      </c>
      <c r="B855" s="14" t="s">
        <v>78</v>
      </c>
      <c r="C855" s="3" t="s">
        <v>430</v>
      </c>
      <c r="D855" s="3" t="s">
        <v>2479</v>
      </c>
      <c r="E855" s="3" t="s">
        <v>81</v>
      </c>
      <c r="F855" s="3" t="s">
        <v>2875</v>
      </c>
      <c r="G855" s="3" t="s">
        <v>2876</v>
      </c>
      <c r="H855" s="3" t="s">
        <v>2877</v>
      </c>
      <c r="I855" s="3" t="s">
        <v>2878</v>
      </c>
      <c r="J855" s="18" t="s">
        <v>2879</v>
      </c>
      <c r="K855" s="17" t="str">
        <f t="shared" si="13"/>
        <v>MaintenanceMax WOGeneralSpare PartsVisualize and manage the catalog of available spare parts.Improve parts identification and ordering speed via digital catalogs.Spare Parts Details (Mobile)Full view of technical attributes and manufacturer data for parts via mobile (Spare Parts Details)</v>
      </c>
      <c r="L855" s="3"/>
      <c r="M855" s="3"/>
      <c r="N855" s="3"/>
      <c r="O855" s="3"/>
      <c r="P855" s="3" t="s">
        <v>155</v>
      </c>
      <c r="Q855" s="3"/>
      <c r="R855" s="5"/>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9"/>
      <c r="BR855" s="19"/>
      <c r="BS855" s="19"/>
      <c r="BT855" s="19"/>
      <c r="BU855" s="19"/>
      <c r="BV855" s="19"/>
    </row>
    <row r="856" spans="1:74" ht="105" x14ac:dyDescent="0.25">
      <c r="A856" s="9" t="s">
        <v>77</v>
      </c>
      <c r="B856" s="14" t="s">
        <v>78</v>
      </c>
      <c r="C856" s="3" t="s">
        <v>430</v>
      </c>
      <c r="D856" s="3" t="s">
        <v>2479</v>
      </c>
      <c r="E856" s="3" t="s">
        <v>81</v>
      </c>
      <c r="F856" s="3" t="s">
        <v>2875</v>
      </c>
      <c r="G856" s="3" t="s">
        <v>2876</v>
      </c>
      <c r="H856" s="3" t="s">
        <v>2877</v>
      </c>
      <c r="I856" s="3" t="s">
        <v>2881</v>
      </c>
      <c r="J856" s="18" t="s">
        <v>2882</v>
      </c>
      <c r="K856" s="17" t="str">
        <f t="shared" si="13"/>
        <v>MaintenanceMax WOGeneralSpare PartsVisualize and manage the catalog of available spare parts.Improve parts identification and ordering speed via digital catalogs.Spare Parts Details (Web)Full view of technical attributes and manufacturer data for parts through web interface (Spare Parts Details)</v>
      </c>
      <c r="L856" s="3"/>
      <c r="M856" s="3"/>
      <c r="N856" s="3"/>
      <c r="O856" s="3"/>
      <c r="P856" s="3" t="s">
        <v>89</v>
      </c>
      <c r="Q856" s="3"/>
      <c r="R856" s="5"/>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9"/>
      <c r="BR856" s="19"/>
      <c r="BS856" s="19"/>
      <c r="BT856" s="19"/>
      <c r="BU856" s="19"/>
      <c r="BV856" s="19"/>
    </row>
    <row r="857" spans="1:74" ht="90" x14ac:dyDescent="0.25">
      <c r="A857" s="9" t="s">
        <v>77</v>
      </c>
      <c r="B857" s="14" t="s">
        <v>78</v>
      </c>
      <c r="C857" s="3" t="s">
        <v>430</v>
      </c>
      <c r="D857" s="3" t="s">
        <v>2479</v>
      </c>
      <c r="E857" s="3" t="s">
        <v>81</v>
      </c>
      <c r="F857" s="3" t="s">
        <v>2875</v>
      </c>
      <c r="G857" s="3" t="s">
        <v>2876</v>
      </c>
      <c r="H857" s="3" t="s">
        <v>2877</v>
      </c>
      <c r="I857" s="3" t="s">
        <v>2884</v>
      </c>
      <c r="J857" s="18" t="s">
        <v>2885</v>
      </c>
      <c r="K857" s="17" t="str">
        <f t="shared" si="13"/>
        <v>MaintenanceMax WOGeneralSpare PartsVisualize and manage the catalog of available spare parts.Improve parts identification and ordering speed via digital catalogs.Spare Parts Filter (Mobile)Advanced search and sorting capabilities for finding specific spares via mobile</v>
      </c>
      <c r="L857" s="3"/>
      <c r="M857" s="3"/>
      <c r="N857" s="3"/>
      <c r="O857" s="3"/>
      <c r="P857" s="3" t="s">
        <v>155</v>
      </c>
      <c r="Q857" s="3"/>
      <c r="R857" s="5"/>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c r="BQ857" s="19"/>
      <c r="BR857" s="19"/>
      <c r="BS857" s="19"/>
      <c r="BT857" s="19"/>
      <c r="BU857" s="19"/>
      <c r="BV857" s="19"/>
    </row>
    <row r="858" spans="1:74" ht="90" x14ac:dyDescent="0.25">
      <c r="A858" s="9" t="s">
        <v>77</v>
      </c>
      <c r="B858" s="14" t="s">
        <v>78</v>
      </c>
      <c r="C858" s="3" t="s">
        <v>430</v>
      </c>
      <c r="D858" s="3" t="s">
        <v>2479</v>
      </c>
      <c r="E858" s="3" t="s">
        <v>81</v>
      </c>
      <c r="F858" s="3" t="s">
        <v>2875</v>
      </c>
      <c r="G858" s="3" t="s">
        <v>2876</v>
      </c>
      <c r="H858" s="3" t="s">
        <v>2877</v>
      </c>
      <c r="I858" s="3" t="s">
        <v>2887</v>
      </c>
      <c r="J858" s="18" t="s">
        <v>2888</v>
      </c>
      <c r="K858" s="17" t="str">
        <f t="shared" si="13"/>
        <v>MaintenanceMax WOGeneralSpare PartsVisualize and manage the catalog of available spare parts.Improve parts identification and ordering speed via digital catalogs.Spare Parts Filter (Web)Advanced search and sorting capabilities for finding specific spares through web interface</v>
      </c>
      <c r="L858" s="3"/>
      <c r="M858" s="3"/>
      <c r="N858" s="3"/>
      <c r="O858" s="3"/>
      <c r="P858" s="3" t="s">
        <v>89</v>
      </c>
      <c r="Q858" s="3"/>
      <c r="R858" s="5"/>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c r="BQ858" s="19"/>
      <c r="BR858" s="19"/>
      <c r="BS858" s="19"/>
      <c r="BT858" s="19"/>
      <c r="BU858" s="19"/>
      <c r="BV858" s="19"/>
    </row>
    <row r="859" spans="1:74" ht="90" x14ac:dyDescent="0.25">
      <c r="A859" s="9" t="s">
        <v>77</v>
      </c>
      <c r="B859" s="14" t="s">
        <v>78</v>
      </c>
      <c r="C859" s="3" t="s">
        <v>430</v>
      </c>
      <c r="D859" s="3" t="s">
        <v>2479</v>
      </c>
      <c r="E859" s="3" t="s">
        <v>81</v>
      </c>
      <c r="F859" s="3" t="s">
        <v>2875</v>
      </c>
      <c r="G859" s="3" t="s">
        <v>2876</v>
      </c>
      <c r="H859" s="3" t="s">
        <v>2877</v>
      </c>
      <c r="I859" s="3" t="s">
        <v>2890</v>
      </c>
      <c r="J859" s="18" t="s">
        <v>2891</v>
      </c>
      <c r="K859" s="17" t="str">
        <f t="shared" si="13"/>
        <v>MaintenanceMax WOGeneralSpare PartsVisualize and manage the catalog of available spare parts.Improve parts identification and ordering speed via digital catalogs.Spare Parts List (Mobile)Tabular overview of maintenance materials within the warehouse via mobile (Spare Parts List)</v>
      </c>
      <c r="L859" s="3"/>
      <c r="M859" s="3"/>
      <c r="N859" s="3"/>
      <c r="O859" s="3"/>
      <c r="P859" s="3" t="s">
        <v>155</v>
      </c>
      <c r="Q859" s="3"/>
      <c r="R859" s="5"/>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c r="BQ859" s="19"/>
      <c r="BR859" s="19"/>
      <c r="BS859" s="19"/>
      <c r="BT859" s="19"/>
      <c r="BU859" s="19"/>
      <c r="BV859" s="19"/>
    </row>
    <row r="860" spans="1:74" ht="105" x14ac:dyDescent="0.25">
      <c r="A860" s="9" t="s">
        <v>77</v>
      </c>
      <c r="B860" s="14" t="s">
        <v>78</v>
      </c>
      <c r="C860" s="3" t="s">
        <v>430</v>
      </c>
      <c r="D860" s="3" t="s">
        <v>2479</v>
      </c>
      <c r="E860" s="3" t="s">
        <v>81</v>
      </c>
      <c r="F860" s="3" t="s">
        <v>2875</v>
      </c>
      <c r="G860" s="3" t="s">
        <v>2876</v>
      </c>
      <c r="H860" s="3" t="s">
        <v>2877</v>
      </c>
      <c r="I860" s="3" t="s">
        <v>2893</v>
      </c>
      <c r="J860" s="18" t="s">
        <v>2894</v>
      </c>
      <c r="K860" s="17" t="str">
        <f t="shared" si="13"/>
        <v>MaintenanceMax WOGeneralSpare PartsVisualize and manage the catalog of available spare parts.Improve parts identification and ordering speed via digital catalogs.Spare Parts List (Web)Tabular overview of maintenance materials within the warehouse through web interface (Spare Parts List)</v>
      </c>
      <c r="L860" s="3"/>
      <c r="M860" s="3"/>
      <c r="N860" s="3"/>
      <c r="O860" s="3"/>
      <c r="P860" s="3" t="s">
        <v>89</v>
      </c>
      <c r="Q860" s="3"/>
      <c r="R860" s="5"/>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9"/>
      <c r="BR860" s="19"/>
      <c r="BS860" s="19"/>
      <c r="BT860" s="19"/>
      <c r="BU860" s="19"/>
      <c r="BV860" s="19"/>
    </row>
    <row r="861" spans="1:74" ht="90" x14ac:dyDescent="0.25">
      <c r="A861" s="9" t="s">
        <v>77</v>
      </c>
      <c r="B861" s="14" t="s">
        <v>78</v>
      </c>
      <c r="C861" s="3" t="s">
        <v>430</v>
      </c>
      <c r="D861" s="3" t="s">
        <v>2479</v>
      </c>
      <c r="E861" s="3" t="s">
        <v>81</v>
      </c>
      <c r="F861" s="3" t="s">
        <v>2875</v>
      </c>
      <c r="G861" s="3" t="s">
        <v>2876</v>
      </c>
      <c r="H861" s="3" t="s">
        <v>2877</v>
      </c>
      <c r="I861" s="3" t="s">
        <v>2896</v>
      </c>
      <c r="J861" s="18" t="s">
        <v>2897</v>
      </c>
      <c r="K861" s="17" t="str">
        <f t="shared" si="13"/>
        <v>MaintenanceMax WOGeneralSpare PartsVisualize and manage the catalog of available spare parts.Improve parts identification and ordering speed via digital catalogs.Spare Parts Location (Mobile)Technical capability to manage spare parts location within the maintenance process via mobile</v>
      </c>
      <c r="L861" s="3"/>
      <c r="M861" s="3"/>
      <c r="N861" s="3"/>
      <c r="O861" s="3"/>
      <c r="P861" s="3" t="s">
        <v>89</v>
      </c>
      <c r="Q861" s="3"/>
      <c r="R861" s="5"/>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c r="BQ861" s="19"/>
      <c r="BR861" s="19"/>
      <c r="BS861" s="19"/>
      <c r="BT861" s="19"/>
      <c r="BU861" s="19"/>
      <c r="BV861" s="19"/>
    </row>
    <row r="862" spans="1:74" ht="105" x14ac:dyDescent="0.25">
      <c r="A862" s="9" t="s">
        <v>77</v>
      </c>
      <c r="B862" s="14" t="s">
        <v>78</v>
      </c>
      <c r="C862" s="3" t="s">
        <v>430</v>
      </c>
      <c r="D862" s="3" t="s">
        <v>2479</v>
      </c>
      <c r="E862" s="3" t="s">
        <v>81</v>
      </c>
      <c r="F862" s="3" t="s">
        <v>2875</v>
      </c>
      <c r="G862" s="3" t="s">
        <v>2876</v>
      </c>
      <c r="H862" s="3" t="s">
        <v>2877</v>
      </c>
      <c r="I862" s="3" t="s">
        <v>2899</v>
      </c>
      <c r="J862" s="18" t="s">
        <v>2900</v>
      </c>
      <c r="K862" s="17" t="str">
        <f t="shared" si="13"/>
        <v>MaintenanceMax WOGeneralSpare PartsVisualize and manage the catalog of available spare parts.Improve parts identification and ordering speed via digital catalogs.Spare Parts Location (Web)Technical capability to manage spare parts location within the maintenance process through web interface</v>
      </c>
      <c r="L862" s="3"/>
      <c r="M862" s="3"/>
      <c r="N862" s="3"/>
      <c r="O862" s="3"/>
      <c r="P862" s="3" t="s">
        <v>89</v>
      </c>
      <c r="Q862" s="3"/>
      <c r="R862" s="5"/>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c r="BQ862" s="19"/>
      <c r="BR862" s="19"/>
      <c r="BS862" s="19"/>
      <c r="BT862" s="19"/>
      <c r="BU862" s="19"/>
      <c r="BV862" s="19"/>
    </row>
    <row r="863" spans="1:74" ht="105" x14ac:dyDescent="0.25">
      <c r="A863" s="9" t="s">
        <v>77</v>
      </c>
      <c r="B863" s="14" t="s">
        <v>78</v>
      </c>
      <c r="C863" s="3" t="s">
        <v>430</v>
      </c>
      <c r="D863" s="3" t="s">
        <v>2479</v>
      </c>
      <c r="E863" s="3" t="s">
        <v>81</v>
      </c>
      <c r="F863" s="3" t="s">
        <v>2875</v>
      </c>
      <c r="G863" s="3" t="s">
        <v>2876</v>
      </c>
      <c r="H863" s="3" t="s">
        <v>2877</v>
      </c>
      <c r="I863" s="3" t="s">
        <v>2902</v>
      </c>
      <c r="J863" s="18" t="s">
        <v>2903</v>
      </c>
      <c r="K863" s="17" t="str">
        <f t="shared" si="13"/>
        <v>MaintenanceMax WOGeneralSpare PartsVisualize and manage the catalog of available spare parts.Improve parts identification and ordering speed via digital catalogs.Spare Parts Stock (Mobile)Real-time visibility into warehouse inventory levels and material availability via mobile (Spare Parts Stock)</v>
      </c>
      <c r="L863" s="3"/>
      <c r="M863" s="3"/>
      <c r="N863" s="3"/>
      <c r="O863" s="3"/>
      <c r="P863" s="3" t="s">
        <v>155</v>
      </c>
      <c r="Q863" s="3"/>
      <c r="R863" s="5"/>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c r="BQ863" s="19"/>
      <c r="BR863" s="19"/>
      <c r="BS863" s="19"/>
      <c r="BT863" s="19"/>
      <c r="BU863" s="19"/>
      <c r="BV863" s="19"/>
    </row>
    <row r="864" spans="1:74" ht="105" x14ac:dyDescent="0.25">
      <c r="A864" s="9" t="s">
        <v>77</v>
      </c>
      <c r="B864" s="14" t="s">
        <v>78</v>
      </c>
      <c r="C864" s="3" t="s">
        <v>430</v>
      </c>
      <c r="D864" s="3" t="s">
        <v>2479</v>
      </c>
      <c r="E864" s="3" t="s">
        <v>81</v>
      </c>
      <c r="F864" s="3" t="s">
        <v>2875</v>
      </c>
      <c r="G864" s="3" t="s">
        <v>2876</v>
      </c>
      <c r="H864" s="3" t="s">
        <v>2877</v>
      </c>
      <c r="I864" s="3" t="s">
        <v>2905</v>
      </c>
      <c r="J864" s="18" t="s">
        <v>2906</v>
      </c>
      <c r="K864" s="17" t="str">
        <f t="shared" si="13"/>
        <v>MaintenanceMax WOGeneralSpare PartsVisualize and manage the catalog of available spare parts.Improve parts identification and ordering speed via digital catalogs.Spare Parts Stock (Web)Real-time visibility into warehouse inventory levels and material availability through web interface (Spare Parts Stock)</v>
      </c>
      <c r="L864" s="3"/>
      <c r="M864" s="3"/>
      <c r="N864" s="3"/>
      <c r="O864" s="3"/>
      <c r="P864" s="3" t="s">
        <v>89</v>
      </c>
      <c r="Q864" s="3"/>
      <c r="R864" s="5"/>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c r="BQ864" s="19"/>
      <c r="BR864" s="19"/>
      <c r="BS864" s="19"/>
      <c r="BT864" s="19"/>
      <c r="BU864" s="19"/>
      <c r="BV864" s="19"/>
    </row>
    <row r="865" spans="1:74" ht="90" x14ac:dyDescent="0.25">
      <c r="A865" s="9" t="s">
        <v>77</v>
      </c>
      <c r="B865" s="14" t="s">
        <v>78</v>
      </c>
      <c r="C865" s="3" t="s">
        <v>430</v>
      </c>
      <c r="D865" s="3" t="s">
        <v>2479</v>
      </c>
      <c r="E865" s="3" t="s">
        <v>81</v>
      </c>
      <c r="F865" s="3" t="s">
        <v>2875</v>
      </c>
      <c r="G865" s="3" t="s">
        <v>2908</v>
      </c>
      <c r="H865" s="3" t="s">
        <v>2909</v>
      </c>
      <c r="I865" s="3" t="s">
        <v>2910</v>
      </c>
      <c r="J865" s="18" t="s">
        <v>2911</v>
      </c>
      <c r="K865" s="17" t="str">
        <f t="shared" si="13"/>
        <v>MaintenanceMax WOGeneralSpare PartsManage the staging and preparation of spare parts for maintenance.Optimize maintenance preparation time through efficient parts staging.Goods Issue Stagged SparesTechnical capability to manage goods issue stagged spares within the maintenance process</v>
      </c>
      <c r="L865" s="3"/>
      <c r="M865" s="3"/>
      <c r="N865" s="3"/>
      <c r="O865" s="3"/>
      <c r="P865" s="3" t="s">
        <v>89</v>
      </c>
      <c r="Q865" s="3"/>
      <c r="R865" s="5"/>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c r="BQ865" s="19"/>
      <c r="BR865" s="19"/>
      <c r="BS865" s="19"/>
      <c r="BT865" s="19"/>
      <c r="BU865" s="19"/>
      <c r="BV865" s="19"/>
    </row>
    <row r="866" spans="1:74" ht="105" x14ac:dyDescent="0.25">
      <c r="A866" s="9" t="s">
        <v>77</v>
      </c>
      <c r="B866" s="14" t="s">
        <v>78</v>
      </c>
      <c r="C866" s="3" t="s">
        <v>430</v>
      </c>
      <c r="D866" s="3" t="s">
        <v>2479</v>
      </c>
      <c r="E866" s="3" t="s">
        <v>81</v>
      </c>
      <c r="F866" s="3" t="s">
        <v>2875</v>
      </c>
      <c r="G866" s="3" t="s">
        <v>2908</v>
      </c>
      <c r="H866" s="3" t="s">
        <v>2909</v>
      </c>
      <c r="I866" s="3" t="s">
        <v>2913</v>
      </c>
      <c r="J866" s="18" t="s">
        <v>2914</v>
      </c>
      <c r="K866" s="17" t="str">
        <f t="shared" si="13"/>
        <v>MaintenanceMax WOGeneralSpare PartsManage the staging and preparation of spare parts for maintenance.Optimize maintenance preparation time through efficient parts staging.Goods Return Stagged SparesTechnical capability to manage goods return stagged spares within the maintenance process</v>
      </c>
      <c r="L866" s="3"/>
      <c r="M866" s="3"/>
      <c r="N866" s="3"/>
      <c r="O866" s="3"/>
      <c r="P866" s="3" t="s">
        <v>89</v>
      </c>
      <c r="Q866" s="3"/>
      <c r="R866" s="5"/>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c r="BQ866" s="19"/>
      <c r="BR866" s="19"/>
      <c r="BS866" s="19"/>
      <c r="BT866" s="19"/>
      <c r="BU866" s="19"/>
      <c r="BV866" s="19"/>
    </row>
    <row r="867" spans="1:74" ht="105" x14ac:dyDescent="0.25">
      <c r="A867" s="9" t="s">
        <v>77</v>
      </c>
      <c r="B867" s="14" t="s">
        <v>78</v>
      </c>
      <c r="C867" s="3" t="s">
        <v>430</v>
      </c>
      <c r="D867" s="3" t="s">
        <v>2479</v>
      </c>
      <c r="E867" s="3" t="s">
        <v>81</v>
      </c>
      <c r="F867" s="3" t="s">
        <v>2875</v>
      </c>
      <c r="G867" s="3" t="s">
        <v>2908</v>
      </c>
      <c r="H867" s="3" t="s">
        <v>2909</v>
      </c>
      <c r="I867" s="3" t="s">
        <v>2916</v>
      </c>
      <c r="J867" s="18" t="s">
        <v>2917</v>
      </c>
      <c r="K867" s="17" t="str">
        <f t="shared" si="13"/>
        <v>MaintenanceMax WOGeneralSpare PartsManage the staging and preparation of spare parts for maintenance.Optimize maintenance preparation time through efficient parts staging.Spare Parts Stagging detailsTechnical capability to manage spare parts stagging details within the maintenance process</v>
      </c>
      <c r="L867" s="3"/>
      <c r="M867" s="3"/>
      <c r="N867" s="3"/>
      <c r="O867" s="3"/>
      <c r="P867" s="3" t="s">
        <v>89</v>
      </c>
      <c r="Q867" s="3"/>
      <c r="R867" s="5"/>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c r="BQ867" s="19"/>
      <c r="BR867" s="19"/>
      <c r="BS867" s="19"/>
      <c r="BT867" s="19"/>
      <c r="BU867" s="19"/>
      <c r="BV867" s="19"/>
    </row>
    <row r="868" spans="1:74" ht="105" x14ac:dyDescent="0.25">
      <c r="A868" s="9" t="s">
        <v>77</v>
      </c>
      <c r="B868" s="14" t="s">
        <v>78</v>
      </c>
      <c r="C868" s="3" t="s">
        <v>430</v>
      </c>
      <c r="D868" s="3" t="s">
        <v>2479</v>
      </c>
      <c r="E868" s="3" t="s">
        <v>81</v>
      </c>
      <c r="F868" s="3" t="s">
        <v>2875</v>
      </c>
      <c r="G868" s="3" t="s">
        <v>2908</v>
      </c>
      <c r="H868" s="3" t="s">
        <v>2909</v>
      </c>
      <c r="I868" s="3" t="s">
        <v>2919</v>
      </c>
      <c r="J868" s="18" t="s">
        <v>2920</v>
      </c>
      <c r="K868" s="17" t="str">
        <f t="shared" si="13"/>
        <v>MaintenanceMax WOGeneralSpare PartsManage the staging and preparation of spare parts for maintenance.Optimize maintenance preparation time through efficient parts staging.Stagged details of Work Order (Technical capability to manage stagged details of work order ( within the maintenance process</v>
      </c>
      <c r="L868" s="3"/>
      <c r="M868" s="3"/>
      <c r="N868" s="3"/>
      <c r="O868" s="3"/>
      <c r="P868" s="3" t="s">
        <v>89</v>
      </c>
      <c r="Q868" s="3"/>
      <c r="R868" s="5"/>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row>
    <row r="869" spans="1:74" ht="105" x14ac:dyDescent="0.25">
      <c r="A869" s="9" t="s">
        <v>77</v>
      </c>
      <c r="B869" s="14" t="s">
        <v>78</v>
      </c>
      <c r="C869" s="3" t="s">
        <v>430</v>
      </c>
      <c r="D869" s="3" t="s">
        <v>2479</v>
      </c>
      <c r="E869" s="3" t="s">
        <v>81</v>
      </c>
      <c r="F869" s="3" t="s">
        <v>2922</v>
      </c>
      <c r="G869" s="3" t="s">
        <v>2923</v>
      </c>
      <c r="H869" s="3" t="s">
        <v>2924</v>
      </c>
      <c r="I869" s="3" t="s">
        <v>2925</v>
      </c>
      <c r="J869" s="18" t="s">
        <v>2926</v>
      </c>
      <c r="K869" s="17" t="str">
        <f t="shared" si="13"/>
        <v>MaintenanceMax WOGeneralWork OrderExecute and record equipment calibration activities.Ensure equipment accuracy and regulatory compliance through digital calibration records.Control Lot  Measurement Point ListTechnical capability to manage control lot  measurement point list within the maintenance process</v>
      </c>
      <c r="L869" s="3"/>
      <c r="M869" s="3"/>
      <c r="N869" s="3"/>
      <c r="O869" s="3"/>
      <c r="P869" s="3" t="s">
        <v>89</v>
      </c>
      <c r="Q869" s="3"/>
      <c r="R869" s="5"/>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c r="BQ869" s="19"/>
      <c r="BR869" s="19"/>
      <c r="BS869" s="19"/>
      <c r="BT869" s="19"/>
      <c r="BU869" s="19"/>
      <c r="BV869" s="19"/>
    </row>
    <row r="870" spans="1:74" ht="105" x14ac:dyDescent="0.25">
      <c r="A870" s="9" t="s">
        <v>77</v>
      </c>
      <c r="B870" s="14" t="s">
        <v>78</v>
      </c>
      <c r="C870" s="3" t="s">
        <v>430</v>
      </c>
      <c r="D870" s="3" t="s">
        <v>2479</v>
      </c>
      <c r="E870" s="3" t="s">
        <v>81</v>
      </c>
      <c r="F870" s="3" t="s">
        <v>2922</v>
      </c>
      <c r="G870" s="3" t="s">
        <v>2923</v>
      </c>
      <c r="H870" s="3" t="s">
        <v>2924</v>
      </c>
      <c r="I870" s="3" t="s">
        <v>2928</v>
      </c>
      <c r="J870" s="18" t="s">
        <v>2929</v>
      </c>
      <c r="K870" s="17" t="str">
        <f t="shared" si="13"/>
        <v>MaintenanceMax WOGeneralWork OrderExecute and record equipment calibration activities.Ensure equipment accuracy and regulatory compliance through digital calibration records.Control Lot Measurement Point DetailsTechnical capability to manage control lot measurement point details within the maintenance process</v>
      </c>
      <c r="L870" s="3"/>
      <c r="M870" s="3"/>
      <c r="N870" s="3"/>
      <c r="O870" s="3"/>
      <c r="P870" s="3" t="s">
        <v>89</v>
      </c>
      <c r="Q870" s="3"/>
      <c r="R870" s="5"/>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c r="BQ870" s="19"/>
      <c r="BR870" s="19"/>
      <c r="BS870" s="19"/>
      <c r="BT870" s="19"/>
      <c r="BU870" s="19"/>
      <c r="BV870" s="19"/>
    </row>
    <row r="871" spans="1:74" ht="120" x14ac:dyDescent="0.25">
      <c r="A871" s="9" t="s">
        <v>77</v>
      </c>
      <c r="B871" s="14" t="s">
        <v>78</v>
      </c>
      <c r="C871" s="3" t="s">
        <v>430</v>
      </c>
      <c r="D871" s="3" t="s">
        <v>2479</v>
      </c>
      <c r="E871" s="3" t="s">
        <v>81</v>
      </c>
      <c r="F871" s="3" t="s">
        <v>2922</v>
      </c>
      <c r="G871" s="3" t="s">
        <v>2923</v>
      </c>
      <c r="H871" s="3" t="s">
        <v>2924</v>
      </c>
      <c r="I871" s="3" t="s">
        <v>2931</v>
      </c>
      <c r="J871" s="18" t="s">
        <v>2932</v>
      </c>
      <c r="K871" s="17" t="str">
        <f t="shared" si="13"/>
        <v>MaintenanceMax WOGeneralWork OrderExecute and record equipment calibration activities.Ensure equipment accuracy and regulatory compliance through digital calibration records.Control Lot Measurement Point Input/Edit/Delete valuesTechnical capability to manage control lot measurement point input/edit/delete values within the maintenance process</v>
      </c>
      <c r="L871" s="3"/>
      <c r="M871" s="3"/>
      <c r="N871" s="3"/>
      <c r="O871" s="3"/>
      <c r="P871" s="3" t="s">
        <v>89</v>
      </c>
      <c r="Q871" s="3"/>
      <c r="R871" s="5"/>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c r="BQ871" s="19"/>
      <c r="BR871" s="19"/>
      <c r="BS871" s="19"/>
      <c r="BT871" s="19"/>
      <c r="BU871" s="19"/>
      <c r="BV871" s="19"/>
    </row>
    <row r="872" spans="1:74" ht="120" x14ac:dyDescent="0.25">
      <c r="A872" s="9" t="s">
        <v>77</v>
      </c>
      <c r="B872" s="14" t="s">
        <v>78</v>
      </c>
      <c r="C872" s="3" t="s">
        <v>430</v>
      </c>
      <c r="D872" s="3" t="s">
        <v>2479</v>
      </c>
      <c r="E872" s="3" t="s">
        <v>81</v>
      </c>
      <c r="F872" s="3" t="s">
        <v>2922</v>
      </c>
      <c r="G872" s="3" t="s">
        <v>2923</v>
      </c>
      <c r="H872" s="3" t="s">
        <v>2924</v>
      </c>
      <c r="I872" s="3" t="s">
        <v>2934</v>
      </c>
      <c r="J872" s="18" t="s">
        <v>2935</v>
      </c>
      <c r="K872" s="17" t="str">
        <f t="shared" si="13"/>
        <v>MaintenanceMax WOGeneralWork OrderExecute and record equipment calibration activities.Ensure equipment accuracy and regulatory compliance through digital calibration records.Control Point Measurement Point historical Input reportTechnical capability to manage control point measurement point historical input report within the maintenance process</v>
      </c>
      <c r="L872" s="3"/>
      <c r="M872" s="3"/>
      <c r="N872" s="3"/>
      <c r="O872" s="3"/>
      <c r="P872" s="3" t="s">
        <v>89</v>
      </c>
      <c r="Q872" s="3"/>
      <c r="R872" s="5"/>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c r="BQ872" s="19"/>
      <c r="BR872" s="19"/>
      <c r="BS872" s="19"/>
      <c r="BT872" s="19"/>
      <c r="BU872" s="19"/>
      <c r="BV872" s="19"/>
    </row>
    <row r="873" spans="1:74" ht="120" x14ac:dyDescent="0.25">
      <c r="A873" s="9" t="s">
        <v>77</v>
      </c>
      <c r="B873" s="14" t="s">
        <v>78</v>
      </c>
      <c r="C873" s="3" t="s">
        <v>430</v>
      </c>
      <c r="D873" s="3" t="s">
        <v>2479</v>
      </c>
      <c r="E873" s="3" t="s">
        <v>81</v>
      </c>
      <c r="F873" s="3" t="s">
        <v>2922</v>
      </c>
      <c r="G873" s="3" t="s">
        <v>2923</v>
      </c>
      <c r="H873" s="3" t="s">
        <v>2924</v>
      </c>
      <c r="I873" s="3" t="s">
        <v>5293</v>
      </c>
      <c r="J873" s="18" t="s">
        <v>5294</v>
      </c>
      <c r="K873" s="17" t="str">
        <f t="shared" si="13"/>
        <v>MaintenanceMax WOGeneralWork OrderExecute and record equipment calibration activities.Ensure equipment accuracy and regulatory compliance through digital calibration records.WO Control Lot Measurement Point Inspection checklist closoutTechnical capability to manage wo control lot measurement point inspection checklist closout within the maintenance process</v>
      </c>
      <c r="L873" s="3"/>
      <c r="M873" s="3"/>
      <c r="N873" s="3"/>
      <c r="O873" s="3"/>
      <c r="P873" s="3" t="s">
        <v>89</v>
      </c>
      <c r="Q873" s="3"/>
      <c r="R873" s="5"/>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c r="BQ873" s="19"/>
      <c r="BR873" s="19"/>
      <c r="BS873" s="19"/>
      <c r="BT873" s="19"/>
      <c r="BU873" s="19"/>
      <c r="BV873" s="19"/>
    </row>
    <row r="874" spans="1:74" ht="75" x14ac:dyDescent="0.25">
      <c r="A874" s="9" t="s">
        <v>77</v>
      </c>
      <c r="B874" s="14" t="s">
        <v>78</v>
      </c>
      <c r="C874" s="3" t="s">
        <v>430</v>
      </c>
      <c r="D874" s="3" t="s">
        <v>2479</v>
      </c>
      <c r="E874" s="3" t="s">
        <v>81</v>
      </c>
      <c r="F874" s="3" t="s">
        <v>2922</v>
      </c>
      <c r="G874" s="3" t="s">
        <v>2940</v>
      </c>
      <c r="H874" s="3" t="s">
        <v>2941</v>
      </c>
      <c r="I874" s="3" t="s">
        <v>2942</v>
      </c>
      <c r="J874" s="18" t="s">
        <v>2943</v>
      </c>
      <c r="K874" s="17" t="str">
        <f t="shared" si="13"/>
        <v>MaintenanceMax WOGeneralWork OrderManage and maintain Standard Work Instructions (SWI).Ensure operational safety and quality through standardized work instructions.SWI DetailTechnical capability to manage swi detail within the maintenance process</v>
      </c>
      <c r="L874" s="3"/>
      <c r="M874" s="3"/>
      <c r="N874" s="3"/>
      <c r="O874" s="3"/>
      <c r="P874" s="3" t="s">
        <v>89</v>
      </c>
      <c r="Q874" s="3"/>
      <c r="R874" s="5"/>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row>
    <row r="875" spans="1:74" ht="75" x14ac:dyDescent="0.25">
      <c r="A875" s="9" t="s">
        <v>77</v>
      </c>
      <c r="B875" s="14" t="s">
        <v>78</v>
      </c>
      <c r="C875" s="3" t="s">
        <v>430</v>
      </c>
      <c r="D875" s="3" t="s">
        <v>2479</v>
      </c>
      <c r="E875" s="3" t="s">
        <v>81</v>
      </c>
      <c r="F875" s="3" t="s">
        <v>2922</v>
      </c>
      <c r="G875" s="3" t="s">
        <v>2940</v>
      </c>
      <c r="H875" s="3" t="s">
        <v>2941</v>
      </c>
      <c r="I875" s="3" t="s">
        <v>2945</v>
      </c>
      <c r="J875" s="18" t="s">
        <v>2946</v>
      </c>
      <c r="K875" s="17" t="str">
        <f t="shared" si="13"/>
        <v>MaintenanceMax WOGeneralWork OrderManage and maintain Standard Work Instructions (SWI).Ensure operational safety and quality through standardized work instructions.SWI ReportTechnical capability to manage swi report within the maintenance process</v>
      </c>
      <c r="L875" s="3"/>
      <c r="M875" s="3"/>
      <c r="N875" s="3"/>
      <c r="O875" s="3"/>
      <c r="P875" s="3" t="s">
        <v>89</v>
      </c>
      <c r="Q875" s="3"/>
      <c r="R875" s="5"/>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row>
    <row r="876" spans="1:74" ht="75" x14ac:dyDescent="0.25">
      <c r="A876" s="9" t="s">
        <v>77</v>
      </c>
      <c r="B876" s="14" t="s">
        <v>78</v>
      </c>
      <c r="C876" s="3" t="s">
        <v>430</v>
      </c>
      <c r="D876" s="3" t="s">
        <v>2479</v>
      </c>
      <c r="E876" s="3" t="s">
        <v>81</v>
      </c>
      <c r="F876" s="3" t="s">
        <v>2922</v>
      </c>
      <c r="G876" s="3" t="s">
        <v>2940</v>
      </c>
      <c r="H876" s="3" t="s">
        <v>2941</v>
      </c>
      <c r="I876" s="3" t="s">
        <v>2948</v>
      </c>
      <c r="J876" s="18" t="s">
        <v>2949</v>
      </c>
      <c r="K876" s="17" t="str">
        <f t="shared" si="13"/>
        <v>MaintenanceMax WOGeneralWork OrderManage and maintain Standard Work Instructions (SWI).Ensure operational safety and quality through standardized work instructions.SWI SyncTechnical capability to manage swi sync within the maintenance process</v>
      </c>
      <c r="L876" s="3"/>
      <c r="M876" s="3"/>
      <c r="N876" s="3"/>
      <c r="O876" s="3"/>
      <c r="P876" s="3" t="s">
        <v>89</v>
      </c>
      <c r="Q876" s="3"/>
      <c r="R876" s="5"/>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c r="BQ876" s="19"/>
      <c r="BR876" s="19"/>
      <c r="BS876" s="19"/>
      <c r="BT876" s="19"/>
      <c r="BU876" s="19"/>
      <c r="BV876" s="19"/>
    </row>
    <row r="877" spans="1:74" ht="90" x14ac:dyDescent="0.25">
      <c r="A877" s="9" t="s">
        <v>77</v>
      </c>
      <c r="B877" s="14" t="s">
        <v>78</v>
      </c>
      <c r="C877" s="3" t="s">
        <v>430</v>
      </c>
      <c r="D877" s="3" t="s">
        <v>2479</v>
      </c>
      <c r="E877" s="3" t="s">
        <v>81</v>
      </c>
      <c r="F877" s="3" t="s">
        <v>2922</v>
      </c>
      <c r="G877" s="3" t="s">
        <v>2951</v>
      </c>
      <c r="H877" s="3" t="s">
        <v>2952</v>
      </c>
      <c r="I877" s="3" t="s">
        <v>2953</v>
      </c>
      <c r="J877" s="18" t="s">
        <v>2954</v>
      </c>
      <c r="K877" s="17" t="str">
        <f t="shared" si="13"/>
        <v>MaintenanceMax WOGeneralWork OrderReview and approve Standard Work Instructions (SWI).Improve process governance through systematic review of maintenance instructions.SWI Review DetailsTechnical capability to manage swi review details within the maintenance process</v>
      </c>
      <c r="L877" s="3"/>
      <c r="M877" s="3"/>
      <c r="N877" s="3"/>
      <c r="O877" s="3"/>
      <c r="P877" s="3" t="s">
        <v>89</v>
      </c>
      <c r="Q877" s="3"/>
      <c r="R877" s="5"/>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c r="BQ877" s="19"/>
      <c r="BR877" s="19"/>
      <c r="BS877" s="19"/>
      <c r="BT877" s="19"/>
      <c r="BU877" s="19"/>
      <c r="BV877" s="19"/>
    </row>
    <row r="878" spans="1:74" ht="90" x14ac:dyDescent="0.25">
      <c r="A878" s="9" t="s">
        <v>77</v>
      </c>
      <c r="B878" s="14" t="s">
        <v>78</v>
      </c>
      <c r="C878" s="3" t="s">
        <v>430</v>
      </c>
      <c r="D878" s="3" t="s">
        <v>2479</v>
      </c>
      <c r="E878" s="3" t="s">
        <v>81</v>
      </c>
      <c r="F878" s="3" t="s">
        <v>2922</v>
      </c>
      <c r="G878" s="3" t="s">
        <v>2951</v>
      </c>
      <c r="H878" s="3" t="s">
        <v>2952</v>
      </c>
      <c r="I878" s="3" t="s">
        <v>2956</v>
      </c>
      <c r="J878" s="18" t="s">
        <v>2957</v>
      </c>
      <c r="K878" s="17" t="str">
        <f t="shared" si="13"/>
        <v>MaintenanceMax WOGeneralWork OrderReview and approve Standard Work Instructions (SWI).Improve process governance through systematic review of maintenance instructions.SWI Review RequestTechnical capability to manage swi review request within the maintenance process</v>
      </c>
      <c r="L878" s="3"/>
      <c r="M878" s="3"/>
      <c r="N878" s="3"/>
      <c r="O878" s="3"/>
      <c r="P878" s="3" t="s">
        <v>89</v>
      </c>
      <c r="Q878" s="3"/>
      <c r="R878" s="5"/>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c r="BQ878" s="19"/>
      <c r="BR878" s="19"/>
      <c r="BS878" s="19"/>
      <c r="BT878" s="19"/>
      <c r="BU878" s="19"/>
      <c r="BV878" s="19"/>
    </row>
    <row r="879" spans="1:74" ht="90" x14ac:dyDescent="0.25">
      <c r="A879" s="9" t="s">
        <v>77</v>
      </c>
      <c r="B879" s="14" t="s">
        <v>78</v>
      </c>
      <c r="C879" s="3" t="s">
        <v>430</v>
      </c>
      <c r="D879" s="3" t="s">
        <v>2479</v>
      </c>
      <c r="E879" s="3" t="s">
        <v>81</v>
      </c>
      <c r="F879" s="3" t="s">
        <v>2922</v>
      </c>
      <c r="G879" s="3" t="s">
        <v>2951</v>
      </c>
      <c r="H879" s="3" t="s">
        <v>2952</v>
      </c>
      <c r="I879" s="3" t="s">
        <v>2959</v>
      </c>
      <c r="J879" s="18" t="s">
        <v>2960</v>
      </c>
      <c r="K879" s="17" t="str">
        <f t="shared" si="13"/>
        <v>MaintenanceMax WOGeneralWork OrderReview and approve Standard Work Instructions (SWI).Improve process governance through systematic review of maintenance instructions.SWI Review StatusTechnical capability to manage swi review status within the maintenance process</v>
      </c>
      <c r="L879" s="3"/>
      <c r="M879" s="3"/>
      <c r="N879" s="3"/>
      <c r="O879" s="3"/>
      <c r="P879" s="3" t="s">
        <v>89</v>
      </c>
      <c r="Q879" s="3"/>
      <c r="R879" s="5"/>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c r="BQ879" s="19"/>
      <c r="BR879" s="19"/>
      <c r="BS879" s="19"/>
      <c r="BT879" s="19"/>
      <c r="BU879" s="19"/>
      <c r="BV879" s="19"/>
    </row>
    <row r="880" spans="1:74" ht="105" x14ac:dyDescent="0.25">
      <c r="A880" s="9" t="s">
        <v>77</v>
      </c>
      <c r="B880" s="14" t="s">
        <v>78</v>
      </c>
      <c r="C880" s="3" t="s">
        <v>430</v>
      </c>
      <c r="D880" s="3" t="s">
        <v>2479</v>
      </c>
      <c r="E880" s="3" t="s">
        <v>81</v>
      </c>
      <c r="F880" s="3" t="s">
        <v>2922</v>
      </c>
      <c r="G880" s="3" t="s">
        <v>2962</v>
      </c>
      <c r="H880" s="3" t="s">
        <v>2963</v>
      </c>
      <c r="I880" s="3" t="s">
        <v>2964</v>
      </c>
      <c r="J880" s="18" t="s">
        <v>2965</v>
      </c>
      <c r="K880" s="17" t="str">
        <f t="shared" si="13"/>
        <v>MaintenanceMax WOGeneralWork OrderManage maintenance activities in offline mode.Maintain operational continuity in remote or network-constrained areas.SAP Upload SyncronizationTechnical capability to manage sap upload syncronization within the maintenance process</v>
      </c>
      <c r="L880" s="3"/>
      <c r="M880" s="3"/>
      <c r="N880" s="3"/>
      <c r="O880" s="3"/>
      <c r="P880" s="3" t="s">
        <v>155</v>
      </c>
      <c r="Q880" s="3"/>
      <c r="R880" s="5"/>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c r="BQ880" s="19"/>
      <c r="BR880" s="19"/>
      <c r="BS880" s="19"/>
      <c r="BT880" s="19"/>
      <c r="BU880" s="19"/>
      <c r="BV880" s="19"/>
    </row>
    <row r="881" spans="1:74" ht="105" x14ac:dyDescent="0.25">
      <c r="A881" s="9" t="s">
        <v>77</v>
      </c>
      <c r="B881" s="14" t="s">
        <v>78</v>
      </c>
      <c r="C881" s="3" t="s">
        <v>430</v>
      </c>
      <c r="D881" s="3" t="s">
        <v>2479</v>
      </c>
      <c r="E881" s="3" t="s">
        <v>81</v>
      </c>
      <c r="F881" s="3" t="s">
        <v>2922</v>
      </c>
      <c r="G881" s="3" t="s">
        <v>2967</v>
      </c>
      <c r="H881" s="3" t="s">
        <v>2968</v>
      </c>
      <c r="I881" s="3" t="s">
        <v>2969</v>
      </c>
      <c r="J881" s="18" t="s">
        <v>2970</v>
      </c>
      <c r="K881" s="17" t="str">
        <f t="shared" si="13"/>
        <v>MaintenanceMax WOGeneralWork OrderManage and view work order-related documents and attachments.Enhance technical support and evidence-keeping through digital attachments.WO Picture Attachment Delete (Mobile)Administrative removal of obsolete or cancelled work records via mobile (WO Picture Attachment Delete)</v>
      </c>
      <c r="L881" s="3"/>
      <c r="M881" s="3"/>
      <c r="N881" s="3"/>
      <c r="O881" s="3"/>
      <c r="P881" s="3" t="s">
        <v>89</v>
      </c>
      <c r="Q881" s="3"/>
      <c r="R881" s="5"/>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c r="BQ881" s="19"/>
      <c r="BR881" s="19"/>
      <c r="BS881" s="19"/>
      <c r="BT881" s="19"/>
      <c r="BU881" s="19"/>
      <c r="BV881" s="19"/>
    </row>
    <row r="882" spans="1:74" ht="105" x14ac:dyDescent="0.25">
      <c r="A882" s="9" t="s">
        <v>77</v>
      </c>
      <c r="B882" s="14" t="s">
        <v>78</v>
      </c>
      <c r="C882" s="3" t="s">
        <v>430</v>
      </c>
      <c r="D882" s="3" t="s">
        <v>2479</v>
      </c>
      <c r="E882" s="3" t="s">
        <v>81</v>
      </c>
      <c r="F882" s="3" t="s">
        <v>2922</v>
      </c>
      <c r="G882" s="3" t="s">
        <v>2967</v>
      </c>
      <c r="H882" s="3" t="s">
        <v>2968</v>
      </c>
      <c r="I882" s="3" t="s">
        <v>2972</v>
      </c>
      <c r="J882" s="18" t="s">
        <v>2973</v>
      </c>
      <c r="K882" s="17" t="str">
        <f t="shared" si="13"/>
        <v>MaintenanceMax WOGeneralWork OrderManage and view work order-related documents and attachments.Enhance technical support and evidence-keeping through digital attachments.WO Picture Attachment Delete (Web)Administrative removal of obsolete or cancelled work records through web interface (WO Picture Attachment Delete)</v>
      </c>
      <c r="L882" s="3"/>
      <c r="M882" s="3"/>
      <c r="N882" s="3"/>
      <c r="O882" s="3"/>
      <c r="P882" s="3" t="s">
        <v>89</v>
      </c>
      <c r="Q882" s="3"/>
      <c r="R882" s="5"/>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c r="BQ882" s="19"/>
      <c r="BR882" s="19"/>
      <c r="BS882" s="19"/>
      <c r="BT882" s="19"/>
      <c r="BU882" s="19"/>
      <c r="BV882" s="19"/>
    </row>
    <row r="883" spans="1:74" ht="105" x14ac:dyDescent="0.25">
      <c r="A883" s="9" t="s">
        <v>77</v>
      </c>
      <c r="B883" s="14" t="s">
        <v>78</v>
      </c>
      <c r="C883" s="3" t="s">
        <v>430</v>
      </c>
      <c r="D883" s="3" t="s">
        <v>2479</v>
      </c>
      <c r="E883" s="3" t="s">
        <v>81</v>
      </c>
      <c r="F883" s="3" t="s">
        <v>2922</v>
      </c>
      <c r="G883" s="3" t="s">
        <v>2967</v>
      </c>
      <c r="H883" s="3" t="s">
        <v>2968</v>
      </c>
      <c r="I883" s="3" t="s">
        <v>2975</v>
      </c>
      <c r="J883" s="18" t="s">
        <v>2976</v>
      </c>
      <c r="K883" s="17" t="str">
        <f t="shared" si="13"/>
        <v>MaintenanceMax WOGeneralWork OrderManage and view work order-related documents and attachments.Enhance technical support and evidence-keeping through digital attachments.WO Picture Attachment Download (Mobile)Technical capability to manage wo picture attachment download within the maintenance process via mobile</v>
      </c>
      <c r="L883" s="3"/>
      <c r="M883" s="3"/>
      <c r="N883" s="3"/>
      <c r="O883" s="3"/>
      <c r="P883" s="3" t="s">
        <v>89</v>
      </c>
      <c r="Q883" s="3"/>
      <c r="R883" s="5"/>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c r="BQ883" s="19"/>
      <c r="BR883" s="19"/>
      <c r="BS883" s="19"/>
      <c r="BT883" s="19"/>
      <c r="BU883" s="19"/>
      <c r="BV883" s="19"/>
    </row>
    <row r="884" spans="1:74" ht="105" x14ac:dyDescent="0.25">
      <c r="A884" s="9" t="s">
        <v>77</v>
      </c>
      <c r="B884" s="14" t="s">
        <v>78</v>
      </c>
      <c r="C884" s="3" t="s">
        <v>430</v>
      </c>
      <c r="D884" s="3" t="s">
        <v>2479</v>
      </c>
      <c r="E884" s="3" t="s">
        <v>81</v>
      </c>
      <c r="F884" s="3" t="s">
        <v>2922</v>
      </c>
      <c r="G884" s="3" t="s">
        <v>2967</v>
      </c>
      <c r="H884" s="3" t="s">
        <v>2968</v>
      </c>
      <c r="I884" s="3" t="s">
        <v>2978</v>
      </c>
      <c r="J884" s="18" t="s">
        <v>2979</v>
      </c>
      <c r="K884" s="17" t="str">
        <f t="shared" si="13"/>
        <v>MaintenanceMax WOGeneralWork OrderManage and view work order-related documents and attachments.Enhance technical support and evidence-keeping through digital attachments.WO Picture Attachment Download (Web)Technical capability to manage wo picture attachment download within the maintenance process through web interface</v>
      </c>
      <c r="L884" s="3"/>
      <c r="M884" s="3"/>
      <c r="N884" s="3"/>
      <c r="O884" s="3"/>
      <c r="P884" s="3" t="s">
        <v>89</v>
      </c>
      <c r="Q884" s="3"/>
      <c r="R884" s="5"/>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c r="BQ884" s="19"/>
      <c r="BR884" s="19"/>
      <c r="BS884" s="19"/>
      <c r="BT884" s="19"/>
      <c r="BU884" s="19"/>
      <c r="BV884" s="19"/>
    </row>
    <row r="885" spans="1:74" ht="105" x14ac:dyDescent="0.25">
      <c r="A885" s="9" t="s">
        <v>77</v>
      </c>
      <c r="B885" s="14" t="s">
        <v>78</v>
      </c>
      <c r="C885" s="3" t="s">
        <v>430</v>
      </c>
      <c r="D885" s="3" t="s">
        <v>2479</v>
      </c>
      <c r="E885" s="3" t="s">
        <v>81</v>
      </c>
      <c r="F885" s="3" t="s">
        <v>2922</v>
      </c>
      <c r="G885" s="3" t="s">
        <v>2967</v>
      </c>
      <c r="H885" s="3" t="s">
        <v>2968</v>
      </c>
      <c r="I885" s="3" t="s">
        <v>2981</v>
      </c>
      <c r="J885" s="18" t="s">
        <v>2982</v>
      </c>
      <c r="K885" s="17" t="str">
        <f t="shared" si="13"/>
        <v>MaintenanceMax WOGeneralWork OrderManage and view work order-related documents and attachments.Enhance technical support and evidence-keeping through digital attachments.WO Picture Details (Web)Technical capability to manage wo picture details within the maintenance process through web interface</v>
      </c>
      <c r="L885" s="3"/>
      <c r="M885" s="3"/>
      <c r="N885" s="3"/>
      <c r="O885" s="3"/>
      <c r="P885" s="3" t="s">
        <v>89</v>
      </c>
      <c r="Q885" s="3"/>
      <c r="R885" s="5"/>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c r="BQ885" s="19"/>
      <c r="BR885" s="19"/>
      <c r="BS885" s="19"/>
      <c r="BT885" s="19"/>
      <c r="BU885" s="19"/>
      <c r="BV885" s="19"/>
    </row>
    <row r="886" spans="1:74" ht="90" x14ac:dyDescent="0.25">
      <c r="A886" s="9" t="s">
        <v>77</v>
      </c>
      <c r="B886" s="14" t="s">
        <v>78</v>
      </c>
      <c r="C886" s="3" t="s">
        <v>430</v>
      </c>
      <c r="D886" s="3" t="s">
        <v>2479</v>
      </c>
      <c r="E886" s="3" t="s">
        <v>81</v>
      </c>
      <c r="F886" s="3" t="s">
        <v>2922</v>
      </c>
      <c r="G886" s="3" t="s">
        <v>2967</v>
      </c>
      <c r="H886" s="3" t="s">
        <v>2968</v>
      </c>
      <c r="I886" s="3" t="s">
        <v>2984</v>
      </c>
      <c r="J886" s="18" t="s">
        <v>2985</v>
      </c>
      <c r="K886" s="17" t="str">
        <f t="shared" si="13"/>
        <v>MaintenanceMax WOGeneralWork OrderManage and view work order-related documents and attachments.Enhance technical support and evidence-keeping through digital attachments.WO Picture Sync (Mobile)Technical capability to manage wo picture sync within the maintenance process via mobile</v>
      </c>
      <c r="L886" s="3"/>
      <c r="M886" s="3"/>
      <c r="N886" s="3"/>
      <c r="O886" s="3"/>
      <c r="P886" s="3" t="s">
        <v>89</v>
      </c>
      <c r="Q886" s="3"/>
      <c r="R886" s="5"/>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c r="BQ886" s="19"/>
      <c r="BR886" s="19"/>
      <c r="BS886" s="19"/>
      <c r="BT886" s="19"/>
      <c r="BU886" s="19"/>
      <c r="BV886" s="19"/>
    </row>
    <row r="887" spans="1:74" ht="105" x14ac:dyDescent="0.25">
      <c r="A887" s="9" t="s">
        <v>77</v>
      </c>
      <c r="B887" s="14" t="s">
        <v>78</v>
      </c>
      <c r="C887" s="3" t="s">
        <v>430</v>
      </c>
      <c r="D887" s="3" t="s">
        <v>2479</v>
      </c>
      <c r="E887" s="3" t="s">
        <v>81</v>
      </c>
      <c r="F887" s="3" t="s">
        <v>2922</v>
      </c>
      <c r="G887" s="3" t="s">
        <v>2987</v>
      </c>
      <c r="H887" s="3" t="s">
        <v>2988</v>
      </c>
      <c r="I887" s="3" t="s">
        <v>2989</v>
      </c>
      <c r="J887" s="18" t="s">
        <v>2990</v>
      </c>
      <c r="K887" s="17" t="str">
        <f t="shared" si="13"/>
        <v>MaintenanceMax WOGeneralWork OrderMonitor and manage the work order backlog.Improve maintenance productivity through visibility of pending work orders.Maintenance WO Backlog (Web)Technical capability to manage maintenance wo backlog within the maintenance process through web interface</v>
      </c>
      <c r="L887" s="3"/>
      <c r="M887" s="3"/>
      <c r="N887" s="3"/>
      <c r="O887" s="3"/>
      <c r="P887" s="3" t="s">
        <v>155</v>
      </c>
      <c r="Q887" s="3"/>
      <c r="R887" s="5"/>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c r="BQ887" s="19"/>
      <c r="BR887" s="19"/>
      <c r="BS887" s="19"/>
      <c r="BT887" s="19"/>
      <c r="BU887" s="19"/>
      <c r="BV887" s="19"/>
    </row>
    <row r="888" spans="1:74" ht="105" x14ac:dyDescent="0.25">
      <c r="A888" s="9" t="s">
        <v>77</v>
      </c>
      <c r="B888" s="14" t="s">
        <v>78</v>
      </c>
      <c r="C888" s="3" t="s">
        <v>430</v>
      </c>
      <c r="D888" s="3" t="s">
        <v>2479</v>
      </c>
      <c r="E888" s="3" t="s">
        <v>81</v>
      </c>
      <c r="F888" s="3" t="s">
        <v>2922</v>
      </c>
      <c r="G888" s="3" t="s">
        <v>2987</v>
      </c>
      <c r="H888" s="3" t="s">
        <v>2988</v>
      </c>
      <c r="I888" s="3" t="s">
        <v>2992</v>
      </c>
      <c r="J888" s="18" t="s">
        <v>2993</v>
      </c>
      <c r="K888" s="17" t="str">
        <f t="shared" si="13"/>
        <v>MaintenanceMax WOGeneralWork OrderMonitor and manage the work order backlog.Improve maintenance productivity through visibility of pending work orders.Maintenance WO Download (Mobile)Technical capability to manage maintenance wo download within the maintenance process via mobile</v>
      </c>
      <c r="L888" s="3"/>
      <c r="M888" s="3"/>
      <c r="N888" s="3"/>
      <c r="O888" s="3"/>
      <c r="P888" s="3" t="s">
        <v>155</v>
      </c>
      <c r="Q888" s="3"/>
      <c r="R888" s="5"/>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c r="BQ888" s="19"/>
      <c r="BR888" s="19"/>
      <c r="BS888" s="19"/>
      <c r="BT888" s="19"/>
      <c r="BU888" s="19"/>
      <c r="BV888" s="19"/>
    </row>
    <row r="889" spans="1:74" ht="90" x14ac:dyDescent="0.25">
      <c r="A889" s="9" t="s">
        <v>77</v>
      </c>
      <c r="B889" s="14" t="s">
        <v>78</v>
      </c>
      <c r="C889" s="3" t="s">
        <v>430</v>
      </c>
      <c r="D889" s="3" t="s">
        <v>2479</v>
      </c>
      <c r="E889" s="3" t="s">
        <v>81</v>
      </c>
      <c r="F889" s="3" t="s">
        <v>2922</v>
      </c>
      <c r="G889" s="3" t="s">
        <v>2987</v>
      </c>
      <c r="H889" s="3" t="s">
        <v>2988</v>
      </c>
      <c r="I889" s="3" t="s">
        <v>2995</v>
      </c>
      <c r="J889" s="18" t="s">
        <v>2996</v>
      </c>
      <c r="K889" s="17" t="str">
        <f t="shared" si="13"/>
        <v>MaintenanceMax WOGeneralWork OrderMonitor and manage the work order backlog.Improve maintenance productivity through visibility of pending work orders.Maintenance WO Report (Mobile)Technical capability to manage maintenance wo report within the maintenance process via mobile</v>
      </c>
      <c r="L889" s="3"/>
      <c r="M889" s="3"/>
      <c r="N889" s="3"/>
      <c r="O889" s="3"/>
      <c r="P889" s="3" t="s">
        <v>155</v>
      </c>
      <c r="Q889" s="3"/>
      <c r="R889" s="5"/>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c r="BQ889" s="19"/>
      <c r="BR889" s="19"/>
      <c r="BS889" s="19"/>
      <c r="BT889" s="19"/>
      <c r="BU889" s="19"/>
      <c r="BV889" s="19"/>
    </row>
    <row r="890" spans="1:74" ht="120" x14ac:dyDescent="0.25">
      <c r="A890" s="9" t="s">
        <v>77</v>
      </c>
      <c r="B890" s="14" t="s">
        <v>78</v>
      </c>
      <c r="C890" s="3" t="s">
        <v>430</v>
      </c>
      <c r="D890" s="3" t="s">
        <v>2479</v>
      </c>
      <c r="E890" s="3" t="s">
        <v>81</v>
      </c>
      <c r="F890" s="3" t="s">
        <v>2922</v>
      </c>
      <c r="G890" s="3" t="s">
        <v>2998</v>
      </c>
      <c r="H890" s="3" t="s">
        <v>2999</v>
      </c>
      <c r="I890" s="3" t="s">
        <v>3000</v>
      </c>
      <c r="J890" s="18" t="s">
        <v>3001</v>
      </c>
      <c r="K890" s="17" t="str">
        <f t="shared" si="13"/>
        <v>MaintenanceMax WOGeneralWork OrderManage and track asset breakdown events within work orders.Accelerate asset recovery and performance tracking during breakdown events.Maintenance WO Breakdown Information (Web)Technical capability to manage maintenance wo breakdown information within the maintenance process through web interface</v>
      </c>
      <c r="L890" s="3"/>
      <c r="M890" s="3"/>
      <c r="N890" s="3"/>
      <c r="O890" s="3"/>
      <c r="P890" s="3" t="s">
        <v>89</v>
      </c>
      <c r="Q890" s="3"/>
      <c r="R890" s="5"/>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row>
    <row r="891" spans="1:74" ht="105" x14ac:dyDescent="0.25">
      <c r="A891" s="9" t="s">
        <v>77</v>
      </c>
      <c r="B891" s="14" t="s">
        <v>78</v>
      </c>
      <c r="C891" s="3" t="s">
        <v>430</v>
      </c>
      <c r="D891" s="3" t="s">
        <v>2479</v>
      </c>
      <c r="E891" s="3" t="s">
        <v>81</v>
      </c>
      <c r="F891" s="3" t="s">
        <v>2922</v>
      </c>
      <c r="G891" s="3" t="s">
        <v>2998</v>
      </c>
      <c r="H891" s="3" t="s">
        <v>2999</v>
      </c>
      <c r="I891" s="3" t="s">
        <v>3003</v>
      </c>
      <c r="J891" s="18" t="s">
        <v>3004</v>
      </c>
      <c r="K891" s="17" t="str">
        <f t="shared" si="13"/>
        <v>MaintenanceMax WOGeneralWork OrderManage and track asset breakdown events within work orders.Accelerate asset recovery and performance tracking during breakdown events.Maintenance WO Failure Modes (Mobile)Technical capability to manage maintenance wo failure modes within the maintenance process via mobile</v>
      </c>
      <c r="L891" s="3"/>
      <c r="M891" s="3"/>
      <c r="N891" s="3"/>
      <c r="O891" s="3"/>
      <c r="P891" s="3" t="s">
        <v>155</v>
      </c>
      <c r="Q891" s="3"/>
      <c r="R891" s="5"/>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row>
    <row r="892" spans="1:74" ht="105" x14ac:dyDescent="0.25">
      <c r="A892" s="9" t="s">
        <v>77</v>
      </c>
      <c r="B892" s="14" t="s">
        <v>78</v>
      </c>
      <c r="C892" s="3" t="s">
        <v>430</v>
      </c>
      <c r="D892" s="3" t="s">
        <v>2479</v>
      </c>
      <c r="E892" s="3" t="s">
        <v>81</v>
      </c>
      <c r="F892" s="3" t="s">
        <v>2922</v>
      </c>
      <c r="G892" s="3" t="s">
        <v>2998</v>
      </c>
      <c r="H892" s="3" t="s">
        <v>2999</v>
      </c>
      <c r="I892" s="3" t="s">
        <v>3006</v>
      </c>
      <c r="J892" s="18" t="s">
        <v>3007</v>
      </c>
      <c r="K892" s="17" t="str">
        <f t="shared" si="13"/>
        <v>MaintenanceMax WOGeneralWork OrderManage and track asset breakdown events within work orders.Accelerate asset recovery and performance tracking during breakdown events.Maintenance WO Failure Modes (Web)Technical capability to manage maintenance wo failure modes within the maintenance process through web interface</v>
      </c>
      <c r="L892" s="3"/>
      <c r="M892" s="3"/>
      <c r="N892" s="3"/>
      <c r="O892" s="3"/>
      <c r="P892" s="3" t="s">
        <v>155</v>
      </c>
      <c r="Q892" s="3"/>
      <c r="R892" s="5"/>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row>
    <row r="893" spans="1:74" ht="120" x14ac:dyDescent="0.25">
      <c r="A893" s="9" t="s">
        <v>77</v>
      </c>
      <c r="B893" s="14" t="s">
        <v>78</v>
      </c>
      <c r="C893" s="3" t="s">
        <v>430</v>
      </c>
      <c r="D893" s="3" t="s">
        <v>2479</v>
      </c>
      <c r="E893" s="3" t="s">
        <v>81</v>
      </c>
      <c r="F893" s="3" t="s">
        <v>2922</v>
      </c>
      <c r="G893" s="3" t="s">
        <v>2998</v>
      </c>
      <c r="H893" s="3" t="s">
        <v>2999</v>
      </c>
      <c r="I893" s="3" t="s">
        <v>3009</v>
      </c>
      <c r="J893" s="18" t="s">
        <v>3010</v>
      </c>
      <c r="K893" s="17" t="str">
        <f t="shared" si="13"/>
        <v>MaintenanceMax WOGeneralWork OrderManage and track asset breakdown events within work orders.Accelerate asset recovery and performance tracking during breakdown events.Maintenance WO Fields Breakdown Information (Mobile)Technical capability to manage maintenance wo fields breakdown information within the maintenance process via mobile</v>
      </c>
      <c r="L893" s="3"/>
      <c r="M893" s="3"/>
      <c r="N893" s="3"/>
      <c r="O893" s="3"/>
      <c r="P893" s="3" t="s">
        <v>89</v>
      </c>
      <c r="Q893" s="3"/>
      <c r="R893" s="5"/>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row>
    <row r="894" spans="1:74" ht="105" x14ac:dyDescent="0.25">
      <c r="A894" s="9" t="s">
        <v>77</v>
      </c>
      <c r="B894" s="14" t="s">
        <v>78</v>
      </c>
      <c r="C894" s="3" t="s">
        <v>430</v>
      </c>
      <c r="D894" s="3" t="s">
        <v>2479</v>
      </c>
      <c r="E894" s="3" t="s">
        <v>81</v>
      </c>
      <c r="F894" s="3" t="s">
        <v>2922</v>
      </c>
      <c r="G894" s="3" t="s">
        <v>3012</v>
      </c>
      <c r="H894" s="3" t="s">
        <v>3013</v>
      </c>
      <c r="I894" s="3" t="s">
        <v>3014</v>
      </c>
      <c r="J894" s="18" t="s">
        <v>3015</v>
      </c>
      <c r="K894" s="17" t="str">
        <f t="shared" si="13"/>
        <v>MaintenanceMax WOGeneralWork OrderCreate corrective work orders derived from preventive maintenance.Improve proactive maintenance by linking corrective actions to preventive findings.WO Create with Superior Order (mobile)Technical capability to manage wo create with superior order (mobile) within the maintenance process</v>
      </c>
      <c r="L894" s="3"/>
      <c r="M894" s="3"/>
      <c r="N894" s="3"/>
      <c r="O894" s="3"/>
      <c r="P894" s="3" t="s">
        <v>155</v>
      </c>
      <c r="Q894" s="3"/>
      <c r="R894" s="5"/>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row>
    <row r="895" spans="1:74" ht="105" x14ac:dyDescent="0.25">
      <c r="A895" s="9" t="s">
        <v>77</v>
      </c>
      <c r="B895" s="14" t="s">
        <v>78</v>
      </c>
      <c r="C895" s="3" t="s">
        <v>430</v>
      </c>
      <c r="D895" s="3" t="s">
        <v>2479</v>
      </c>
      <c r="E895" s="3" t="s">
        <v>81</v>
      </c>
      <c r="F895" s="3" t="s">
        <v>2922</v>
      </c>
      <c r="G895" s="3" t="s">
        <v>3012</v>
      </c>
      <c r="H895" s="3" t="s">
        <v>3013</v>
      </c>
      <c r="I895" s="3" t="s">
        <v>3017</v>
      </c>
      <c r="J895" s="18" t="s">
        <v>3018</v>
      </c>
      <c r="K895" s="17" t="str">
        <f t="shared" si="13"/>
        <v>MaintenanceMax WOGeneralWork OrderCreate corrective work orders derived from preventive maintenance.Improve proactive maintenance by linking corrective actions to preventive findings.WO Create with Superior Order (Web)Technical capability to manage wo create with superior order within the maintenance process through web interface</v>
      </c>
      <c r="L895" s="3"/>
      <c r="M895" s="3"/>
      <c r="N895" s="3"/>
      <c r="O895" s="3"/>
      <c r="P895" s="3" t="s">
        <v>89</v>
      </c>
      <c r="Q895" s="3"/>
      <c r="R895" s="5"/>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row>
    <row r="896" spans="1:74" ht="105" x14ac:dyDescent="0.25">
      <c r="A896" s="9" t="s">
        <v>77</v>
      </c>
      <c r="B896" s="14" t="s">
        <v>78</v>
      </c>
      <c r="C896" s="3" t="s">
        <v>430</v>
      </c>
      <c r="D896" s="3" t="s">
        <v>2479</v>
      </c>
      <c r="E896" s="3" t="s">
        <v>81</v>
      </c>
      <c r="F896" s="3" t="s">
        <v>2922</v>
      </c>
      <c r="G896" s="3" t="s">
        <v>3012</v>
      </c>
      <c r="H896" s="3" t="s">
        <v>3013</v>
      </c>
      <c r="I896" s="3" t="s">
        <v>3020</v>
      </c>
      <c r="J896" s="18" t="s">
        <v>3021</v>
      </c>
      <c r="K896" s="17" t="str">
        <f t="shared" si="13"/>
        <v>MaintenanceMax WOGeneralWork OrderCreate corrective work orders derived from preventive maintenance.Improve proactive maintenance by linking corrective actions to preventive findings.WO Superior Order DetailsTechnical capability to manage wo superior order details within the maintenance process</v>
      </c>
      <c r="L896" s="3"/>
      <c r="M896" s="3"/>
      <c r="N896" s="3"/>
      <c r="O896" s="3"/>
      <c r="P896" s="3" t="s">
        <v>89</v>
      </c>
      <c r="Q896" s="3"/>
      <c r="R896" s="5"/>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row>
    <row r="897" spans="1:74" ht="105" x14ac:dyDescent="0.25">
      <c r="A897" s="9" t="s">
        <v>77</v>
      </c>
      <c r="B897" s="14" t="s">
        <v>78</v>
      </c>
      <c r="C897" s="3" t="s">
        <v>430</v>
      </c>
      <c r="D897" s="3" t="s">
        <v>2479</v>
      </c>
      <c r="E897" s="3" t="s">
        <v>81</v>
      </c>
      <c r="F897" s="3" t="s">
        <v>2922</v>
      </c>
      <c r="G897" s="3" t="s">
        <v>3023</v>
      </c>
      <c r="H897" s="3" t="s">
        <v>3024</v>
      </c>
      <c r="I897" s="3" t="s">
        <v>3025</v>
      </c>
      <c r="J897" s="18" t="s">
        <v>3026</v>
      </c>
      <c r="K897" s="17" t="str">
        <f t="shared" si="13"/>
        <v>MaintenanceMax WOGeneralWork OrderExecute and record the creation of maintenance work orders.Standardize work order creation to ensure correct data capture and scheduling.Maintenance WO Creation (Mobile)Technical capability to manage maintenance wo creation within the maintenance process via mobile</v>
      </c>
      <c r="L897" s="3"/>
      <c r="M897" s="3"/>
      <c r="N897" s="3"/>
      <c r="O897" s="3"/>
      <c r="P897" s="3" t="s">
        <v>155</v>
      </c>
      <c r="Q897" s="3"/>
      <c r="R897" s="5"/>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row>
    <row r="898" spans="1:74" ht="105" x14ac:dyDescent="0.25">
      <c r="A898" s="9" t="s">
        <v>77</v>
      </c>
      <c r="B898" s="14" t="s">
        <v>78</v>
      </c>
      <c r="C898" s="3" t="s">
        <v>430</v>
      </c>
      <c r="D898" s="3" t="s">
        <v>2479</v>
      </c>
      <c r="E898" s="3" t="s">
        <v>81</v>
      </c>
      <c r="F898" s="3" t="s">
        <v>2922</v>
      </c>
      <c r="G898" s="3" t="s">
        <v>3023</v>
      </c>
      <c r="H898" s="3" t="s">
        <v>3024</v>
      </c>
      <c r="I898" s="3" t="s">
        <v>3028</v>
      </c>
      <c r="J898" s="18" t="s">
        <v>3029</v>
      </c>
      <c r="K898" s="17" t="str">
        <f t="shared" si="13"/>
        <v>MaintenanceMax WOGeneralWork OrderExecute and record the creation of maintenance work orders.Standardize work order creation to ensure correct data capture and scheduling.Maintenance WO Creation (Web)Technical capability to manage maintenance wo creation within the maintenance process through web interface</v>
      </c>
      <c r="L898" s="3"/>
      <c r="M898" s="3"/>
      <c r="N898" s="3"/>
      <c r="O898" s="3"/>
      <c r="P898" s="3" t="s">
        <v>155</v>
      </c>
      <c r="Q898" s="3"/>
      <c r="R898" s="5"/>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row>
    <row r="899" spans="1:74" ht="105" x14ac:dyDescent="0.25">
      <c r="A899" s="9" t="s">
        <v>77</v>
      </c>
      <c r="B899" s="14" t="s">
        <v>78</v>
      </c>
      <c r="C899" s="3" t="s">
        <v>430</v>
      </c>
      <c r="D899" s="3" t="s">
        <v>2479</v>
      </c>
      <c r="E899" s="3" t="s">
        <v>81</v>
      </c>
      <c r="F899" s="3" t="s">
        <v>2922</v>
      </c>
      <c r="G899" s="3" t="s">
        <v>3023</v>
      </c>
      <c r="H899" s="3" t="s">
        <v>3024</v>
      </c>
      <c r="I899" s="3" t="s">
        <v>3031</v>
      </c>
      <c r="J899" s="18" t="s">
        <v>3032</v>
      </c>
      <c r="K899" s="17" t="str">
        <f t="shared" ref="K899:K962" si="14">_xlfn.CONCAT(C899,D899,E899,F899,G899,H899,I899,J899)</f>
        <v>MaintenanceMax WOGeneralWork OrderExecute and record the creation of maintenance work orders.Standardize work order creation to ensure correct data capture and scheduling.Maintenance WO Duplication Check (Mobile)Technical capability to manage maintenance wo duplication check within the maintenance process via mobile</v>
      </c>
      <c r="L899" s="3"/>
      <c r="M899" s="3"/>
      <c r="N899" s="3"/>
      <c r="O899" s="3"/>
      <c r="P899" s="3" t="s">
        <v>155</v>
      </c>
      <c r="Q899" s="3"/>
      <c r="R899" s="5"/>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row>
    <row r="900" spans="1:74" ht="105" x14ac:dyDescent="0.25">
      <c r="A900" s="9" t="s">
        <v>77</v>
      </c>
      <c r="B900" s="14" t="s">
        <v>78</v>
      </c>
      <c r="C900" s="3" t="s">
        <v>430</v>
      </c>
      <c r="D900" s="3" t="s">
        <v>2479</v>
      </c>
      <c r="E900" s="3" t="s">
        <v>81</v>
      </c>
      <c r="F900" s="3" t="s">
        <v>2922</v>
      </c>
      <c r="G900" s="3" t="s">
        <v>3023</v>
      </c>
      <c r="H900" s="3" t="s">
        <v>3024</v>
      </c>
      <c r="I900" s="3" t="s">
        <v>3034</v>
      </c>
      <c r="J900" s="18" t="s">
        <v>3035</v>
      </c>
      <c r="K900" s="17" t="str">
        <f t="shared" si="14"/>
        <v>MaintenanceMax WOGeneralWork OrderExecute and record the creation of maintenance work orders.Standardize work order creation to ensure correct data capture and scheduling.Maintenance WO Duplication Check (Web)Technical capability to manage maintenance wo duplication check within the maintenance process through web interface</v>
      </c>
      <c r="L900" s="3"/>
      <c r="M900" s="3"/>
      <c r="N900" s="3"/>
      <c r="O900" s="3"/>
      <c r="P900" s="3" t="s">
        <v>89</v>
      </c>
      <c r="Q900" s="3"/>
      <c r="R900" s="5"/>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row>
    <row r="901" spans="1:74" ht="105" x14ac:dyDescent="0.25">
      <c r="A901" s="9" t="s">
        <v>77</v>
      </c>
      <c r="B901" s="14" t="s">
        <v>78</v>
      </c>
      <c r="C901" s="3" t="s">
        <v>430</v>
      </c>
      <c r="D901" s="3" t="s">
        <v>2479</v>
      </c>
      <c r="E901" s="3" t="s">
        <v>81</v>
      </c>
      <c r="F901" s="3" t="s">
        <v>2922</v>
      </c>
      <c r="G901" s="3" t="s">
        <v>3023</v>
      </c>
      <c r="H901" s="3" t="s">
        <v>3024</v>
      </c>
      <c r="I901" s="3" t="s">
        <v>3037</v>
      </c>
      <c r="J901" s="18" t="s">
        <v>3038</v>
      </c>
      <c r="K901" s="17" t="str">
        <f t="shared" si="14"/>
        <v>MaintenanceMax WOGeneralWork OrderExecute and record the creation of maintenance work orders.Standardize work order creation to ensure correct data capture and scheduling.WO Create Operation (Mobile)Technical capability to manage wo create operation within the maintenance process via mobile</v>
      </c>
      <c r="L901" s="3"/>
      <c r="M901" s="3"/>
      <c r="N901" s="3"/>
      <c r="O901" s="3"/>
      <c r="P901" s="3" t="s">
        <v>155</v>
      </c>
      <c r="Q901" s="3"/>
      <c r="R901" s="5"/>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row>
    <row r="902" spans="1:74" ht="120" x14ac:dyDescent="0.25">
      <c r="A902" s="9" t="s">
        <v>77</v>
      </c>
      <c r="B902" s="14" t="s">
        <v>78</v>
      </c>
      <c r="C902" s="3" t="s">
        <v>430</v>
      </c>
      <c r="D902" s="3" t="s">
        <v>2479</v>
      </c>
      <c r="E902" s="3" t="s">
        <v>81</v>
      </c>
      <c r="F902" s="3" t="s">
        <v>2922</v>
      </c>
      <c r="G902" s="3" t="s">
        <v>3023</v>
      </c>
      <c r="H902" s="3" t="s">
        <v>3024</v>
      </c>
      <c r="I902" s="3" t="s">
        <v>3040</v>
      </c>
      <c r="J902" s="18" t="s">
        <v>3041</v>
      </c>
      <c r="K902" s="17" t="str">
        <f t="shared" si="14"/>
        <v>MaintenanceMax WOGeneralWork OrderExecute and record the creation of maintenance work orders.Standardize work order creation to ensure correct data capture and scheduling.WO Create/Edit/Delete Operation (Web)Administrative removal of obsolete or cancelled work records through web interface (WO Create/Edit/Delete Operation)</v>
      </c>
      <c r="L902" s="3"/>
      <c r="M902" s="3"/>
      <c r="N902" s="3"/>
      <c r="O902" s="3"/>
      <c r="P902" s="3" t="s">
        <v>155</v>
      </c>
      <c r="Q902" s="3"/>
      <c r="R902" s="5"/>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row>
    <row r="903" spans="1:74" ht="105" x14ac:dyDescent="0.25">
      <c r="A903" s="9" t="s">
        <v>77</v>
      </c>
      <c r="B903" s="14" t="s">
        <v>78</v>
      </c>
      <c r="C903" s="3" t="s">
        <v>430</v>
      </c>
      <c r="D903" s="3" t="s">
        <v>2479</v>
      </c>
      <c r="E903" s="3" t="s">
        <v>81</v>
      </c>
      <c r="F903" s="3" t="s">
        <v>2922</v>
      </c>
      <c r="G903" s="3" t="s">
        <v>3023</v>
      </c>
      <c r="H903" s="3" t="s">
        <v>3024</v>
      </c>
      <c r="I903" s="3" t="s">
        <v>3043</v>
      </c>
      <c r="J903" s="18" t="s">
        <v>3044</v>
      </c>
      <c r="K903" s="17" t="str">
        <f t="shared" si="14"/>
        <v>MaintenanceMax WOGeneralWork OrderExecute and record the creation of maintenance work orders.Standardize work order creation to ensure correct data capture and scheduling.WO Delete Operation (Mobile)Administrative removal of obsolete or cancelled work records via mobile (WO Delete Operation)</v>
      </c>
      <c r="L903" s="3"/>
      <c r="M903" s="3"/>
      <c r="N903" s="3"/>
      <c r="O903" s="3"/>
      <c r="P903" s="3" t="s">
        <v>155</v>
      </c>
      <c r="Q903" s="3"/>
      <c r="R903" s="5"/>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row>
    <row r="904" spans="1:74" ht="105" x14ac:dyDescent="0.25">
      <c r="A904" s="9" t="s">
        <v>77</v>
      </c>
      <c r="B904" s="14" t="s">
        <v>78</v>
      </c>
      <c r="C904" s="3" t="s">
        <v>430</v>
      </c>
      <c r="D904" s="3" t="s">
        <v>2479</v>
      </c>
      <c r="E904" s="3" t="s">
        <v>81</v>
      </c>
      <c r="F904" s="3" t="s">
        <v>2922</v>
      </c>
      <c r="G904" s="3" t="s">
        <v>3023</v>
      </c>
      <c r="H904" s="3" t="s">
        <v>3024</v>
      </c>
      <c r="I904" s="3" t="s">
        <v>3046</v>
      </c>
      <c r="J904" s="18" t="s">
        <v>3047</v>
      </c>
      <c r="K904" s="17" t="str">
        <f t="shared" si="14"/>
        <v>MaintenanceMax WOGeneralWork OrderExecute and record the creation of maintenance work orders.Standardize work order creation to ensure correct data capture and scheduling.WO Edit Operation (Mobile)Modifying work order requirements and planning parameters via mobile (WO Edit Operation)</v>
      </c>
      <c r="L904" s="3"/>
      <c r="M904" s="3"/>
      <c r="N904" s="3"/>
      <c r="O904" s="3"/>
      <c r="P904" s="3" t="s">
        <v>155</v>
      </c>
      <c r="Q904" s="3"/>
      <c r="R904" s="5"/>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row>
    <row r="905" spans="1:74" ht="90" x14ac:dyDescent="0.25">
      <c r="A905" s="9" t="s">
        <v>77</v>
      </c>
      <c r="B905" s="14" t="s">
        <v>78</v>
      </c>
      <c r="C905" s="3" t="s">
        <v>430</v>
      </c>
      <c r="D905" s="3" t="s">
        <v>2479</v>
      </c>
      <c r="E905" s="3" t="s">
        <v>81</v>
      </c>
      <c r="F905" s="3" t="s">
        <v>2922</v>
      </c>
      <c r="G905" s="3" t="s">
        <v>3023</v>
      </c>
      <c r="H905" s="3" t="s">
        <v>3024</v>
      </c>
      <c r="I905" s="3" t="s">
        <v>3049</v>
      </c>
      <c r="J905" s="18" t="s">
        <v>3050</v>
      </c>
      <c r="K905" s="17" t="str">
        <f t="shared" si="14"/>
        <v>MaintenanceMax WOGeneralWork OrderExecute and record the creation of maintenance work orders.Standardize work order creation to ensure correct data capture and scheduling.WO Long Texts VoT (Mobile)Technical capability to manage wo long texts vot within the maintenance process via mobile</v>
      </c>
      <c r="L905" s="3"/>
      <c r="M905" s="3"/>
      <c r="N905" s="3"/>
      <c r="O905" s="3"/>
      <c r="P905" s="3" t="s">
        <v>155</v>
      </c>
      <c r="Q905" s="3"/>
      <c r="R905" s="5"/>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row>
    <row r="906" spans="1:74" ht="105" x14ac:dyDescent="0.25">
      <c r="A906" s="9" t="s">
        <v>77</v>
      </c>
      <c r="B906" s="14" t="s">
        <v>78</v>
      </c>
      <c r="C906" s="3" t="s">
        <v>430</v>
      </c>
      <c r="D906" s="3" t="s">
        <v>2479</v>
      </c>
      <c r="E906" s="3" t="s">
        <v>81</v>
      </c>
      <c r="F906" s="3" t="s">
        <v>2922</v>
      </c>
      <c r="G906" s="3" t="s">
        <v>3023</v>
      </c>
      <c r="H906" s="3" t="s">
        <v>3024</v>
      </c>
      <c r="I906" s="3" t="s">
        <v>3052</v>
      </c>
      <c r="J906" s="18" t="s">
        <v>3053</v>
      </c>
      <c r="K906" s="17" t="str">
        <f t="shared" si="14"/>
        <v>MaintenanceMax WOGeneralWork OrderExecute and record the creation of maintenance work orders.Standardize work order creation to ensure correct data capture and scheduling.WO Picture Attachment Creation (Mobile)Technical capability to manage wo picture attachment creation within the maintenance process via mobile</v>
      </c>
      <c r="L906" s="3"/>
      <c r="M906" s="3"/>
      <c r="N906" s="3"/>
      <c r="O906" s="3"/>
      <c r="P906" s="3" t="s">
        <v>89</v>
      </c>
      <c r="Q906" s="3"/>
      <c r="R906" s="5"/>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row>
    <row r="907" spans="1:74" ht="105" x14ac:dyDescent="0.25">
      <c r="A907" s="9" t="s">
        <v>77</v>
      </c>
      <c r="B907" s="14" t="s">
        <v>78</v>
      </c>
      <c r="C907" s="3" t="s">
        <v>430</v>
      </c>
      <c r="D907" s="3" t="s">
        <v>2479</v>
      </c>
      <c r="E907" s="3" t="s">
        <v>81</v>
      </c>
      <c r="F907" s="3" t="s">
        <v>2922</v>
      </c>
      <c r="G907" s="3" t="s">
        <v>3023</v>
      </c>
      <c r="H907" s="3" t="s">
        <v>3024</v>
      </c>
      <c r="I907" s="3" t="s">
        <v>3055</v>
      </c>
      <c r="J907" s="18" t="s">
        <v>3056</v>
      </c>
      <c r="K907" s="17" t="str">
        <f t="shared" si="14"/>
        <v>MaintenanceMax WOGeneralWork OrderExecute and record the creation of maintenance work orders.Standardize work order creation to ensure correct data capture and scheduling.WO Picture Attachment Creation (Web)Technical capability to manage wo picture attachment creation within the maintenance process through web interface</v>
      </c>
      <c r="L907" s="3"/>
      <c r="M907" s="3"/>
      <c r="N907" s="3"/>
      <c r="O907" s="3"/>
      <c r="P907" s="3" t="s">
        <v>89</v>
      </c>
      <c r="Q907" s="3"/>
      <c r="R907" s="5"/>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row>
    <row r="908" spans="1:74" ht="105" x14ac:dyDescent="0.25">
      <c r="A908" s="9" t="s">
        <v>77</v>
      </c>
      <c r="B908" s="14" t="s">
        <v>78</v>
      </c>
      <c r="C908" s="3" t="s">
        <v>430</v>
      </c>
      <c r="D908" s="3" t="s">
        <v>2479</v>
      </c>
      <c r="E908" s="3" t="s">
        <v>81</v>
      </c>
      <c r="F908" s="3" t="s">
        <v>2922</v>
      </c>
      <c r="G908" s="3" t="s">
        <v>3058</v>
      </c>
      <c r="H908" s="3" t="s">
        <v>3059</v>
      </c>
      <c r="I908" s="3" t="s">
        <v>3060</v>
      </c>
      <c r="J908" s="18" t="s">
        <v>3061</v>
      </c>
      <c r="K908" s="17" t="str">
        <f t="shared" si="14"/>
        <v>MaintenanceMax WOGeneralWork OrderManage and record the execution of maintenance tasks.Optimize maintenance labor productivity and task completion tracking.Maintenance Acceptance and SignoffTechnical capability to manage maintenance acceptance and signoff within the maintenance process</v>
      </c>
      <c r="L908" s="3"/>
      <c r="M908" s="3"/>
      <c r="N908" s="3"/>
      <c r="O908" s="3"/>
      <c r="P908" s="3" t="s">
        <v>89</v>
      </c>
      <c r="Q908" s="3"/>
      <c r="R908" s="5"/>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row>
    <row r="909" spans="1:74" ht="90" x14ac:dyDescent="0.25">
      <c r="A909" s="9" t="s">
        <v>77</v>
      </c>
      <c r="B909" s="14" t="s">
        <v>78</v>
      </c>
      <c r="C909" s="3" t="s">
        <v>430</v>
      </c>
      <c r="D909" s="3" t="s">
        <v>2479</v>
      </c>
      <c r="E909" s="3" t="s">
        <v>81</v>
      </c>
      <c r="F909" s="3" t="s">
        <v>2922</v>
      </c>
      <c r="G909" s="3" t="s">
        <v>3058</v>
      </c>
      <c r="H909" s="3" t="s">
        <v>3059</v>
      </c>
      <c r="I909" s="3" t="s">
        <v>3063</v>
      </c>
      <c r="J909" s="18" t="s">
        <v>3064</v>
      </c>
      <c r="K909" s="17" t="str">
        <f t="shared" si="14"/>
        <v>MaintenanceMax WOGeneralWork OrderManage and record the execution of maintenance tasks.Optimize maintenance labor productivity and task completion tracking.Maintenance WO Details (Mobile)Technical capability to manage maintenance wo details within the maintenance process via mobile</v>
      </c>
      <c r="L909" s="3"/>
      <c r="M909" s="3"/>
      <c r="N909" s="3"/>
      <c r="O909" s="3"/>
      <c r="P909" s="3" t="s">
        <v>155</v>
      </c>
      <c r="Q909" s="3"/>
      <c r="R909" s="5"/>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row>
    <row r="910" spans="1:74" ht="90" x14ac:dyDescent="0.25">
      <c r="A910" s="9" t="s">
        <v>77</v>
      </c>
      <c r="B910" s="14" t="s">
        <v>78</v>
      </c>
      <c r="C910" s="3" t="s">
        <v>430</v>
      </c>
      <c r="D910" s="3" t="s">
        <v>2479</v>
      </c>
      <c r="E910" s="3" t="s">
        <v>81</v>
      </c>
      <c r="F910" s="3" t="s">
        <v>2922</v>
      </c>
      <c r="G910" s="3" t="s">
        <v>3058</v>
      </c>
      <c r="H910" s="3" t="s">
        <v>3059</v>
      </c>
      <c r="I910" s="3" t="s">
        <v>3066</v>
      </c>
      <c r="J910" s="18" t="s">
        <v>3067</v>
      </c>
      <c r="K910" s="17" t="str">
        <f t="shared" si="14"/>
        <v>MaintenanceMax WOGeneralWork OrderManage and record the execution of maintenance tasks.Optimize maintenance labor productivity and task completion tracking.Maintenance WO Details (Web)Technical capability to manage maintenance wo details within the maintenance process through web interface</v>
      </c>
      <c r="L910" s="3"/>
      <c r="M910" s="3"/>
      <c r="N910" s="3"/>
      <c r="O910" s="3"/>
      <c r="P910" s="3" t="s">
        <v>155</v>
      </c>
      <c r="Q910" s="3"/>
      <c r="R910" s="5"/>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row>
    <row r="911" spans="1:74" ht="90" x14ac:dyDescent="0.25">
      <c r="A911" s="9" t="s">
        <v>77</v>
      </c>
      <c r="B911" s="14" t="s">
        <v>78</v>
      </c>
      <c r="C911" s="3" t="s">
        <v>430</v>
      </c>
      <c r="D911" s="3" t="s">
        <v>2479</v>
      </c>
      <c r="E911" s="3" t="s">
        <v>81</v>
      </c>
      <c r="F911" s="3" t="s">
        <v>2922</v>
      </c>
      <c r="G911" s="3" t="s">
        <v>3058</v>
      </c>
      <c r="H911" s="3" t="s">
        <v>3059</v>
      </c>
      <c r="I911" s="3" t="s">
        <v>3069</v>
      </c>
      <c r="J911" s="18" t="s">
        <v>3070</v>
      </c>
      <c r="K911" s="17" t="str">
        <f t="shared" si="14"/>
        <v>MaintenanceMax WOGeneralWork OrderManage and record the execution of maintenance tasks.Optimize maintenance labor productivity and task completion tracking.WO Filter (Mobile)Technical capability to manage wo filter within the maintenance process via mobile</v>
      </c>
      <c r="L911" s="3"/>
      <c r="M911" s="3"/>
      <c r="N911" s="3"/>
      <c r="O911" s="3"/>
      <c r="P911" s="3" t="s">
        <v>155</v>
      </c>
      <c r="Q911" s="3"/>
      <c r="R911" s="5"/>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row>
    <row r="912" spans="1:74" ht="90" x14ac:dyDescent="0.25">
      <c r="A912" s="9" t="s">
        <v>77</v>
      </c>
      <c r="B912" s="14" t="s">
        <v>78</v>
      </c>
      <c r="C912" s="3" t="s">
        <v>430</v>
      </c>
      <c r="D912" s="3" t="s">
        <v>2479</v>
      </c>
      <c r="E912" s="3" t="s">
        <v>81</v>
      </c>
      <c r="F912" s="3" t="s">
        <v>2922</v>
      </c>
      <c r="G912" s="3" t="s">
        <v>3058</v>
      </c>
      <c r="H912" s="3" t="s">
        <v>3059</v>
      </c>
      <c r="I912" s="3" t="s">
        <v>3072</v>
      </c>
      <c r="J912" s="18" t="s">
        <v>3073</v>
      </c>
      <c r="K912" s="17" t="str">
        <f t="shared" si="14"/>
        <v>MaintenanceMax WOGeneralWork OrderManage and record the execution of maintenance tasks.Optimize maintenance labor productivity and task completion tracking.WO Filter (Web)Technical capability to manage wo filter within the maintenance process through web interface</v>
      </c>
      <c r="L912" s="3"/>
      <c r="M912" s="3"/>
      <c r="N912" s="3"/>
      <c r="O912" s="3"/>
      <c r="P912" s="3" t="s">
        <v>155</v>
      </c>
      <c r="Q912" s="3"/>
      <c r="R912" s="5"/>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row>
    <row r="913" spans="1:74" ht="105" x14ac:dyDescent="0.25">
      <c r="A913" s="9" t="s">
        <v>77</v>
      </c>
      <c r="B913" s="14" t="s">
        <v>78</v>
      </c>
      <c r="C913" s="3" t="s">
        <v>430</v>
      </c>
      <c r="D913" s="3" t="s">
        <v>2479</v>
      </c>
      <c r="E913" s="3" t="s">
        <v>81</v>
      </c>
      <c r="F913" s="3" t="s">
        <v>2922</v>
      </c>
      <c r="G913" s="3" t="s">
        <v>3058</v>
      </c>
      <c r="H913" s="3" t="s">
        <v>3059</v>
      </c>
      <c r="I913" s="3" t="s">
        <v>3075</v>
      </c>
      <c r="J913" s="18" t="s">
        <v>3076</v>
      </c>
      <c r="K913" s="17" t="str">
        <f t="shared" si="14"/>
        <v>MaintenanceMax WOGeneralWork OrderManage and record the execution of maintenance tasks.Optimize maintenance labor productivity and task completion tracking.WO Multiple User Execution (Mobile)Technical capability to manage wo multiple user execution within the maintenance process via mobile</v>
      </c>
      <c r="L913" s="3"/>
      <c r="M913" s="3"/>
      <c r="N913" s="3"/>
      <c r="O913" s="3"/>
      <c r="P913" s="3" t="s">
        <v>155</v>
      </c>
      <c r="Q913" s="3"/>
      <c r="R913" s="5"/>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row>
    <row r="914" spans="1:74" ht="105" x14ac:dyDescent="0.25">
      <c r="A914" s="9" t="s">
        <v>77</v>
      </c>
      <c r="B914" s="14" t="s">
        <v>78</v>
      </c>
      <c r="C914" s="3" t="s">
        <v>430</v>
      </c>
      <c r="D914" s="3" t="s">
        <v>2479</v>
      </c>
      <c r="E914" s="3" t="s">
        <v>81</v>
      </c>
      <c r="F914" s="3" t="s">
        <v>2922</v>
      </c>
      <c r="G914" s="3" t="s">
        <v>3058</v>
      </c>
      <c r="H914" s="3" t="s">
        <v>3059</v>
      </c>
      <c r="I914" s="3" t="s">
        <v>3078</v>
      </c>
      <c r="J914" s="18" t="s">
        <v>3079</v>
      </c>
      <c r="K914" s="17" t="str">
        <f t="shared" si="14"/>
        <v>MaintenanceMax WOGeneralWork OrderManage and record the execution of maintenance tasks.Optimize maintenance labor productivity and task completion tracking.WO Multiple User Execution (Web)Technical capability to manage wo multiple user execution within the maintenance process through web interface</v>
      </c>
      <c r="L914" s="3"/>
      <c r="M914" s="3"/>
      <c r="N914" s="3"/>
      <c r="O914" s="3"/>
      <c r="P914" s="3" t="s">
        <v>155</v>
      </c>
      <c r="Q914" s="3"/>
      <c r="R914" s="5"/>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c r="BQ914" s="19"/>
      <c r="BR914" s="19"/>
      <c r="BS914" s="19"/>
      <c r="BT914" s="19"/>
      <c r="BU914" s="19"/>
      <c r="BV914" s="19"/>
    </row>
    <row r="915" spans="1:74" ht="105" x14ac:dyDescent="0.25">
      <c r="A915" s="9" t="s">
        <v>77</v>
      </c>
      <c r="B915" s="14" t="s">
        <v>78</v>
      </c>
      <c r="C915" s="3" t="s">
        <v>430</v>
      </c>
      <c r="D915" s="3" t="s">
        <v>2479</v>
      </c>
      <c r="E915" s="3" t="s">
        <v>81</v>
      </c>
      <c r="F915" s="3" t="s">
        <v>2922</v>
      </c>
      <c r="G915" s="3" t="s">
        <v>3058</v>
      </c>
      <c r="H915" s="3" t="s">
        <v>3059</v>
      </c>
      <c r="I915" s="3" t="s">
        <v>3081</v>
      </c>
      <c r="J915" s="18" t="s">
        <v>3082</v>
      </c>
      <c r="K915" s="17" t="str">
        <f t="shared" si="14"/>
        <v>MaintenanceMax WOGeneralWork OrderManage and record the execution of maintenance tasks.Optimize maintenance labor productivity and task completion tracking.WO Operation Another User Confirmation (Mobile)Technical capability to manage wo operation another user confirmation within the maintenance process via mobile</v>
      </c>
      <c r="L915" s="3"/>
      <c r="M915" s="3"/>
      <c r="N915" s="3"/>
      <c r="O915" s="3"/>
      <c r="P915" s="3" t="s">
        <v>155</v>
      </c>
      <c r="Q915" s="3"/>
      <c r="R915" s="5"/>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c r="BQ915" s="19"/>
      <c r="BR915" s="19"/>
      <c r="BS915" s="19"/>
      <c r="BT915" s="19"/>
      <c r="BU915" s="19"/>
      <c r="BV915" s="19"/>
    </row>
    <row r="916" spans="1:74" ht="105" x14ac:dyDescent="0.25">
      <c r="A916" s="9" t="s">
        <v>77</v>
      </c>
      <c r="B916" s="14" t="s">
        <v>78</v>
      </c>
      <c r="C916" s="3" t="s">
        <v>430</v>
      </c>
      <c r="D916" s="3" t="s">
        <v>2479</v>
      </c>
      <c r="E916" s="3" t="s">
        <v>81</v>
      </c>
      <c r="F916" s="3" t="s">
        <v>2922</v>
      </c>
      <c r="G916" s="3" t="s">
        <v>3058</v>
      </c>
      <c r="H916" s="3" t="s">
        <v>3059</v>
      </c>
      <c r="I916" s="3" t="s">
        <v>3084</v>
      </c>
      <c r="J916" s="18" t="s">
        <v>3085</v>
      </c>
      <c r="K916" s="17" t="str">
        <f t="shared" si="14"/>
        <v>MaintenanceMax WOGeneralWork OrderManage and record the execution of maintenance tasks.Optimize maintenance labor productivity and task completion tracking.WO Operation Another User Confirmation (Web)Technical capability to manage wo operation another user confirmation within the maintenance process through web interface</v>
      </c>
      <c r="L916" s="3"/>
      <c r="M916" s="3"/>
      <c r="N916" s="3"/>
      <c r="O916" s="3"/>
      <c r="P916" s="3" t="s">
        <v>155</v>
      </c>
      <c r="Q916" s="3"/>
      <c r="R916" s="5"/>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c r="BQ916" s="19"/>
      <c r="BR916" s="19"/>
      <c r="BS916" s="19"/>
      <c r="BT916" s="19"/>
      <c r="BU916" s="19"/>
      <c r="BV916" s="19"/>
    </row>
    <row r="917" spans="1:74" ht="105" x14ac:dyDescent="0.25">
      <c r="A917" s="9" t="s">
        <v>77</v>
      </c>
      <c r="B917" s="14" t="s">
        <v>78</v>
      </c>
      <c r="C917" s="3" t="s">
        <v>430</v>
      </c>
      <c r="D917" s="3" t="s">
        <v>2479</v>
      </c>
      <c r="E917" s="3" t="s">
        <v>81</v>
      </c>
      <c r="F917" s="3" t="s">
        <v>2922</v>
      </c>
      <c r="G917" s="3" t="s">
        <v>3058</v>
      </c>
      <c r="H917" s="3" t="s">
        <v>3059</v>
      </c>
      <c r="I917" s="3" t="s">
        <v>3087</v>
      </c>
      <c r="J917" s="18" t="s">
        <v>3088</v>
      </c>
      <c r="K917" s="17" t="str">
        <f t="shared" si="14"/>
        <v>MaintenanceMax WOGeneralWork OrderManage and record the execution of maintenance tasks.Optimize maintenance labor productivity and task completion tracking.WO Operation Confirmation Details (Mobile)Technical capability to manage wo operation confirmation details within the maintenance process via mobile</v>
      </c>
      <c r="L917" s="3"/>
      <c r="M917" s="3"/>
      <c r="N917" s="3"/>
      <c r="O917" s="3"/>
      <c r="P917" s="3" t="s">
        <v>89</v>
      </c>
      <c r="Q917" s="3"/>
      <c r="R917" s="5"/>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c r="BQ917" s="19"/>
      <c r="BR917" s="19"/>
      <c r="BS917" s="19"/>
      <c r="BT917" s="19"/>
      <c r="BU917" s="19"/>
      <c r="BV917" s="19"/>
    </row>
    <row r="918" spans="1:74" ht="105" x14ac:dyDescent="0.25">
      <c r="A918" s="9" t="s">
        <v>77</v>
      </c>
      <c r="B918" s="14" t="s">
        <v>78</v>
      </c>
      <c r="C918" s="3" t="s">
        <v>430</v>
      </c>
      <c r="D918" s="3" t="s">
        <v>2479</v>
      </c>
      <c r="E918" s="3" t="s">
        <v>81</v>
      </c>
      <c r="F918" s="3" t="s">
        <v>2922</v>
      </c>
      <c r="G918" s="3" t="s">
        <v>3058</v>
      </c>
      <c r="H918" s="3" t="s">
        <v>3059</v>
      </c>
      <c r="I918" s="3" t="s">
        <v>3090</v>
      </c>
      <c r="J918" s="18" t="s">
        <v>3091</v>
      </c>
      <c r="K918" s="17" t="str">
        <f t="shared" si="14"/>
        <v>MaintenanceMax WOGeneralWork OrderManage and record the execution of maintenance tasks.Optimize maintenance labor productivity and task completion tracking.WO Operation Confirmation Details (Web)Technical capability to manage wo operation confirmation details within the maintenance process through web interface</v>
      </c>
      <c r="L918" s="3"/>
      <c r="M918" s="3"/>
      <c r="N918" s="3"/>
      <c r="O918" s="3"/>
      <c r="P918" s="3" t="s">
        <v>89</v>
      </c>
      <c r="Q918" s="3"/>
      <c r="R918" s="5"/>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c r="BQ918" s="19"/>
      <c r="BR918" s="19"/>
      <c r="BS918" s="19"/>
      <c r="BT918" s="19"/>
      <c r="BU918" s="19"/>
      <c r="BV918" s="19"/>
    </row>
    <row r="919" spans="1:74" ht="105" x14ac:dyDescent="0.25">
      <c r="A919" s="9" t="s">
        <v>77</v>
      </c>
      <c r="B919" s="14" t="s">
        <v>78</v>
      </c>
      <c r="C919" s="3" t="s">
        <v>430</v>
      </c>
      <c r="D919" s="3" t="s">
        <v>2479</v>
      </c>
      <c r="E919" s="3" t="s">
        <v>81</v>
      </c>
      <c r="F919" s="3" t="s">
        <v>2922</v>
      </c>
      <c r="G919" s="3" t="s">
        <v>3058</v>
      </c>
      <c r="H919" s="3" t="s">
        <v>3059</v>
      </c>
      <c r="I919" s="3" t="s">
        <v>3093</v>
      </c>
      <c r="J919" s="18" t="s">
        <v>3094</v>
      </c>
      <c r="K919" s="17" t="str">
        <f t="shared" si="14"/>
        <v>MaintenanceMax WOGeneralWork OrderManage and record the execution of maintenance tasks.Optimize maintenance labor productivity and task completion tracking.WO Operation Confirmation Edit (Mobile)Modifying work order requirements and planning parameters via mobile (WO Operation Confirmation Edit)</v>
      </c>
      <c r="L919" s="3"/>
      <c r="M919" s="3"/>
      <c r="N919" s="3"/>
      <c r="O919" s="3"/>
      <c r="P919" s="3" t="s">
        <v>155</v>
      </c>
      <c r="Q919" s="3"/>
      <c r="R919" s="5"/>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c r="BQ919" s="19"/>
      <c r="BR919" s="19"/>
      <c r="BS919" s="19"/>
      <c r="BT919" s="19"/>
      <c r="BU919" s="19"/>
      <c r="BV919" s="19"/>
    </row>
    <row r="920" spans="1:74" ht="105" x14ac:dyDescent="0.25">
      <c r="A920" s="9" t="s">
        <v>77</v>
      </c>
      <c r="B920" s="14" t="s">
        <v>78</v>
      </c>
      <c r="C920" s="3" t="s">
        <v>430</v>
      </c>
      <c r="D920" s="3" t="s">
        <v>2479</v>
      </c>
      <c r="E920" s="3" t="s">
        <v>81</v>
      </c>
      <c r="F920" s="3" t="s">
        <v>2922</v>
      </c>
      <c r="G920" s="3" t="s">
        <v>3058</v>
      </c>
      <c r="H920" s="3" t="s">
        <v>3059</v>
      </c>
      <c r="I920" s="3" t="s">
        <v>3096</v>
      </c>
      <c r="J920" s="18" t="s">
        <v>3097</v>
      </c>
      <c r="K920" s="17" t="str">
        <f t="shared" si="14"/>
        <v>MaintenanceMax WOGeneralWork OrderManage and record the execution of maintenance tasks.Optimize maintenance labor productivity and task completion tracking.WO Operation Confirmation Edit (Web)Modifying work order requirements and planning parameters through web interface (WO Operation Confirmation Edit)</v>
      </c>
      <c r="L920" s="3"/>
      <c r="M920" s="3"/>
      <c r="N920" s="3"/>
      <c r="O920" s="3"/>
      <c r="P920" s="3" t="s">
        <v>89</v>
      </c>
      <c r="Q920" s="3"/>
      <c r="R920" s="5"/>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c r="BQ920" s="19"/>
      <c r="BR920" s="19"/>
      <c r="BS920" s="19"/>
      <c r="BT920" s="19"/>
      <c r="BU920" s="19"/>
      <c r="BV920" s="19"/>
    </row>
    <row r="921" spans="1:74" ht="105" x14ac:dyDescent="0.25">
      <c r="A921" s="9" t="s">
        <v>77</v>
      </c>
      <c r="B921" s="14" t="s">
        <v>78</v>
      </c>
      <c r="C921" s="3" t="s">
        <v>430</v>
      </c>
      <c r="D921" s="3" t="s">
        <v>2479</v>
      </c>
      <c r="E921" s="3" t="s">
        <v>81</v>
      </c>
      <c r="F921" s="3" t="s">
        <v>2922</v>
      </c>
      <c r="G921" s="3" t="s">
        <v>3058</v>
      </c>
      <c r="H921" s="3" t="s">
        <v>3059</v>
      </c>
      <c r="I921" s="3" t="s">
        <v>3099</v>
      </c>
      <c r="J921" s="18" t="s">
        <v>3100</v>
      </c>
      <c r="K921" s="17" t="str">
        <f t="shared" si="14"/>
        <v>MaintenanceMax WOGeneralWork OrderManage and record the execution of maintenance tasks.Optimize maintenance labor productivity and task completion tracking.WO Operation Confirmation Reject (Mobile)Technical capability to manage wo operation confirmation reject within the maintenance process via mobile</v>
      </c>
      <c r="L921" s="3"/>
      <c r="M921" s="3"/>
      <c r="N921" s="3"/>
      <c r="O921" s="3"/>
      <c r="P921" s="3" t="s">
        <v>89</v>
      </c>
      <c r="Q921" s="3"/>
      <c r="R921" s="5"/>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row>
    <row r="922" spans="1:74" ht="105" x14ac:dyDescent="0.25">
      <c r="A922" s="9" t="s">
        <v>77</v>
      </c>
      <c r="B922" s="14" t="s">
        <v>78</v>
      </c>
      <c r="C922" s="3" t="s">
        <v>430</v>
      </c>
      <c r="D922" s="3" t="s">
        <v>2479</v>
      </c>
      <c r="E922" s="3" t="s">
        <v>81</v>
      </c>
      <c r="F922" s="3" t="s">
        <v>2922</v>
      </c>
      <c r="G922" s="3" t="s">
        <v>3058</v>
      </c>
      <c r="H922" s="3" t="s">
        <v>3059</v>
      </c>
      <c r="I922" s="3" t="s">
        <v>3102</v>
      </c>
      <c r="J922" s="18" t="s">
        <v>3103</v>
      </c>
      <c r="K922" s="17" t="str">
        <f t="shared" si="14"/>
        <v>MaintenanceMax WOGeneralWork OrderManage and record the execution of maintenance tasks.Optimize maintenance labor productivity and task completion tracking.WO Operation Confirmation Reject (Web)Technical capability to manage wo operation confirmation reject within the maintenance process through web interface</v>
      </c>
      <c r="L922" s="3"/>
      <c r="M922" s="3"/>
      <c r="N922" s="3"/>
      <c r="O922" s="3"/>
      <c r="P922" s="3" t="s">
        <v>89</v>
      </c>
      <c r="Q922" s="3"/>
      <c r="R922" s="5"/>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c r="BQ922" s="19"/>
      <c r="BR922" s="19"/>
      <c r="BS922" s="19"/>
      <c r="BT922" s="19"/>
      <c r="BU922" s="19"/>
      <c r="BV922" s="19"/>
    </row>
    <row r="923" spans="1:74" ht="105" x14ac:dyDescent="0.25">
      <c r="A923" s="9" t="s">
        <v>77</v>
      </c>
      <c r="B923" s="14" t="s">
        <v>78</v>
      </c>
      <c r="C923" s="3" t="s">
        <v>430</v>
      </c>
      <c r="D923" s="3" t="s">
        <v>2479</v>
      </c>
      <c r="E923" s="3" t="s">
        <v>81</v>
      </c>
      <c r="F923" s="3" t="s">
        <v>2922</v>
      </c>
      <c r="G923" s="3" t="s">
        <v>3058</v>
      </c>
      <c r="H923" s="3" t="s">
        <v>3059</v>
      </c>
      <c r="I923" s="3" t="s">
        <v>3105</v>
      </c>
      <c r="J923" s="18" t="s">
        <v>3106</v>
      </c>
      <c r="K923" s="17" t="str">
        <f t="shared" si="14"/>
        <v>MaintenanceMax WOGeneralWork OrderManage and record the execution of maintenance tasks.Optimize maintenance labor productivity and task completion tracking.WO Operation Confirmation Summary (Mobile)Technical capability to manage wo operation confirmation summary within the maintenance process via mobile</v>
      </c>
      <c r="L923" s="3"/>
      <c r="M923" s="3"/>
      <c r="N923" s="3"/>
      <c r="O923" s="3"/>
      <c r="P923" s="3" t="s">
        <v>155</v>
      </c>
      <c r="Q923" s="3"/>
      <c r="R923" s="5"/>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c r="BQ923" s="19"/>
      <c r="BR923" s="19"/>
      <c r="BS923" s="19"/>
      <c r="BT923" s="19"/>
      <c r="BU923" s="19"/>
      <c r="BV923" s="19"/>
    </row>
    <row r="924" spans="1:74" ht="105" x14ac:dyDescent="0.25">
      <c r="A924" s="9" t="s">
        <v>77</v>
      </c>
      <c r="B924" s="14" t="s">
        <v>78</v>
      </c>
      <c r="C924" s="3" t="s">
        <v>430</v>
      </c>
      <c r="D924" s="3" t="s">
        <v>2479</v>
      </c>
      <c r="E924" s="3" t="s">
        <v>81</v>
      </c>
      <c r="F924" s="3" t="s">
        <v>2922</v>
      </c>
      <c r="G924" s="3" t="s">
        <v>3058</v>
      </c>
      <c r="H924" s="3" t="s">
        <v>3059</v>
      </c>
      <c r="I924" s="3" t="s">
        <v>3108</v>
      </c>
      <c r="J924" s="18" t="s">
        <v>3109</v>
      </c>
      <c r="K924" s="17" t="str">
        <f t="shared" si="14"/>
        <v>MaintenanceMax WOGeneralWork OrderManage and record the execution of maintenance tasks.Optimize maintenance labor productivity and task completion tracking.WO Operation Confirmation Summary (Web)Technical capability to manage wo operation confirmation summary within the maintenance process through web interface</v>
      </c>
      <c r="L924" s="3"/>
      <c r="M924" s="3"/>
      <c r="N924" s="3"/>
      <c r="O924" s="3"/>
      <c r="P924" s="3" t="s">
        <v>89</v>
      </c>
      <c r="Q924" s="3"/>
      <c r="R924" s="5"/>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c r="BQ924" s="19"/>
      <c r="BR924" s="19"/>
      <c r="BS924" s="19"/>
      <c r="BT924" s="19"/>
      <c r="BU924" s="19"/>
      <c r="BV924" s="19"/>
    </row>
    <row r="925" spans="1:74" ht="105" x14ac:dyDescent="0.25">
      <c r="A925" s="9" t="s">
        <v>77</v>
      </c>
      <c r="B925" s="14" t="s">
        <v>78</v>
      </c>
      <c r="C925" s="3" t="s">
        <v>430</v>
      </c>
      <c r="D925" s="3" t="s">
        <v>2479</v>
      </c>
      <c r="E925" s="3" t="s">
        <v>81</v>
      </c>
      <c r="F925" s="3" t="s">
        <v>2922</v>
      </c>
      <c r="G925" s="3" t="s">
        <v>3058</v>
      </c>
      <c r="H925" s="3" t="s">
        <v>3059</v>
      </c>
      <c r="I925" s="3" t="s">
        <v>3111</v>
      </c>
      <c r="J925" s="18" t="s">
        <v>3112</v>
      </c>
      <c r="K925" s="17" t="str">
        <f t="shared" si="14"/>
        <v>MaintenanceMax WOGeneralWork OrderManage and record the execution of maintenance tasks.Optimize maintenance labor productivity and task completion tracking.WO Operation Confirmation Sync (Mobile)Technical capability to manage wo operation confirmation sync within the maintenance process via mobile</v>
      </c>
      <c r="L925" s="3"/>
      <c r="M925" s="3"/>
      <c r="N925" s="3"/>
      <c r="O925" s="3"/>
      <c r="P925" s="3" t="s">
        <v>155</v>
      </c>
      <c r="Q925" s="3"/>
      <c r="R925" s="5"/>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c r="BQ925" s="19"/>
      <c r="BR925" s="19"/>
      <c r="BS925" s="19"/>
      <c r="BT925" s="19"/>
      <c r="BU925" s="19"/>
      <c r="BV925" s="19"/>
    </row>
    <row r="926" spans="1:74" ht="90" x14ac:dyDescent="0.25">
      <c r="A926" s="9" t="s">
        <v>77</v>
      </c>
      <c r="B926" s="14" t="s">
        <v>78</v>
      </c>
      <c r="C926" s="3" t="s">
        <v>430</v>
      </c>
      <c r="D926" s="3" t="s">
        <v>2479</v>
      </c>
      <c r="E926" s="3" t="s">
        <v>81</v>
      </c>
      <c r="F926" s="3" t="s">
        <v>2922</v>
      </c>
      <c r="G926" s="3" t="s">
        <v>3058</v>
      </c>
      <c r="H926" s="3" t="s">
        <v>3059</v>
      </c>
      <c r="I926" s="3" t="s">
        <v>3114</v>
      </c>
      <c r="J926" s="18" t="s">
        <v>3115</v>
      </c>
      <c r="K926" s="17" t="str">
        <f t="shared" si="14"/>
        <v>MaintenanceMax WOGeneralWork OrderManage and record the execution of maintenance tasks.Optimize maintenance labor productivity and task completion tracking.WO Operation Details (Mobile)Technical capability to manage wo operation details within the maintenance process via mobile</v>
      </c>
      <c r="L926" s="3"/>
      <c r="M926" s="3"/>
      <c r="N926" s="3"/>
      <c r="O926" s="3"/>
      <c r="P926" s="3" t="s">
        <v>155</v>
      </c>
      <c r="Q926" s="3"/>
      <c r="R926" s="5"/>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c r="BQ926" s="19"/>
      <c r="BR926" s="19"/>
      <c r="BS926" s="19"/>
      <c r="BT926" s="19"/>
      <c r="BU926" s="19"/>
      <c r="BV926" s="19"/>
    </row>
    <row r="927" spans="1:74" ht="90" x14ac:dyDescent="0.25">
      <c r="A927" s="9" t="s">
        <v>77</v>
      </c>
      <c r="B927" s="14" t="s">
        <v>78</v>
      </c>
      <c r="C927" s="3" t="s">
        <v>430</v>
      </c>
      <c r="D927" s="3" t="s">
        <v>2479</v>
      </c>
      <c r="E927" s="3" t="s">
        <v>81</v>
      </c>
      <c r="F927" s="3" t="s">
        <v>2922</v>
      </c>
      <c r="G927" s="3" t="s">
        <v>3058</v>
      </c>
      <c r="H927" s="3" t="s">
        <v>3059</v>
      </c>
      <c r="I927" s="3" t="s">
        <v>3117</v>
      </c>
      <c r="J927" s="18" t="s">
        <v>3118</v>
      </c>
      <c r="K927" s="17" t="str">
        <f t="shared" si="14"/>
        <v>MaintenanceMax WOGeneralWork OrderManage and record the execution of maintenance tasks.Optimize maintenance labor productivity and task completion tracking.WO Operation Details (Web)Technical capability to manage wo operation details within the maintenance process through web interface</v>
      </c>
      <c r="L927" s="3"/>
      <c r="M927" s="3"/>
      <c r="N927" s="3"/>
      <c r="O927" s="3"/>
      <c r="P927" s="3" t="s">
        <v>155</v>
      </c>
      <c r="Q927" s="3"/>
      <c r="R927" s="5"/>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c r="BQ927" s="19"/>
      <c r="BR927" s="19"/>
      <c r="BS927" s="19"/>
      <c r="BT927" s="19"/>
      <c r="BU927" s="19"/>
      <c r="BV927" s="19"/>
    </row>
    <row r="928" spans="1:74" ht="90" x14ac:dyDescent="0.25">
      <c r="A928" s="9" t="s">
        <v>77</v>
      </c>
      <c r="B928" s="14" t="s">
        <v>78</v>
      </c>
      <c r="C928" s="3" t="s">
        <v>430</v>
      </c>
      <c r="D928" s="3" t="s">
        <v>2479</v>
      </c>
      <c r="E928" s="3" t="s">
        <v>81</v>
      </c>
      <c r="F928" s="3" t="s">
        <v>2922</v>
      </c>
      <c r="G928" s="3" t="s">
        <v>3058</v>
      </c>
      <c r="H928" s="3" t="s">
        <v>3059</v>
      </c>
      <c r="I928" s="3" t="s">
        <v>3120</v>
      </c>
      <c r="J928" s="18" t="s">
        <v>3121</v>
      </c>
      <c r="K928" s="17" t="str">
        <f t="shared" si="14"/>
        <v>MaintenanceMax WOGeneralWork OrderManage and record the execution of maintenance tasks.Optimize maintenance labor productivity and task completion tracking.WO Operation Manual Confirmation (Mobile)Manual recording of labor time and task status for operations via mobile</v>
      </c>
      <c r="L928" s="3"/>
      <c r="M928" s="3"/>
      <c r="N928" s="3"/>
      <c r="O928" s="3"/>
      <c r="P928" s="3" t="s">
        <v>155</v>
      </c>
      <c r="Q928" s="3"/>
      <c r="R928" s="5"/>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c r="BQ928" s="19"/>
      <c r="BR928" s="19"/>
      <c r="BS928" s="19"/>
      <c r="BT928" s="19"/>
      <c r="BU928" s="19"/>
      <c r="BV928" s="19"/>
    </row>
    <row r="929" spans="1:74" ht="90" x14ac:dyDescent="0.25">
      <c r="A929" s="9" t="s">
        <v>77</v>
      </c>
      <c r="B929" s="14" t="s">
        <v>78</v>
      </c>
      <c r="C929" s="3" t="s">
        <v>430</v>
      </c>
      <c r="D929" s="3" t="s">
        <v>2479</v>
      </c>
      <c r="E929" s="3" t="s">
        <v>81</v>
      </c>
      <c r="F929" s="3" t="s">
        <v>2922</v>
      </c>
      <c r="G929" s="3" t="s">
        <v>3058</v>
      </c>
      <c r="H929" s="3" t="s">
        <v>3059</v>
      </c>
      <c r="I929" s="3" t="s">
        <v>3123</v>
      </c>
      <c r="J929" s="18" t="s">
        <v>3124</v>
      </c>
      <c r="K929" s="17" t="str">
        <f t="shared" si="14"/>
        <v>MaintenanceMax WOGeneralWork OrderManage and record the execution of maintenance tasks.Optimize maintenance labor productivity and task completion tracking.WO Operation Manual Confirmation (Web)Manual recording of labor time and task status for operations through web interface</v>
      </c>
      <c r="L929" s="3"/>
      <c r="M929" s="3"/>
      <c r="N929" s="3"/>
      <c r="O929" s="3"/>
      <c r="P929" s="3" t="s">
        <v>155</v>
      </c>
      <c r="Q929" s="3"/>
      <c r="R929" s="5"/>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c r="BQ929" s="19"/>
      <c r="BR929" s="19"/>
      <c r="BS929" s="19"/>
      <c r="BT929" s="19"/>
      <c r="BU929" s="19"/>
      <c r="BV929" s="19"/>
    </row>
    <row r="930" spans="1:74" ht="90" x14ac:dyDescent="0.25">
      <c r="A930" s="9" t="s">
        <v>77</v>
      </c>
      <c r="B930" s="14" t="s">
        <v>78</v>
      </c>
      <c r="C930" s="3" t="s">
        <v>430</v>
      </c>
      <c r="D930" s="3" t="s">
        <v>2479</v>
      </c>
      <c r="E930" s="3" t="s">
        <v>81</v>
      </c>
      <c r="F930" s="3" t="s">
        <v>2922</v>
      </c>
      <c r="G930" s="3" t="s">
        <v>3058</v>
      </c>
      <c r="H930" s="3" t="s">
        <v>3059</v>
      </c>
      <c r="I930" s="3" t="s">
        <v>3126</v>
      </c>
      <c r="J930" s="18" t="s">
        <v>3127</v>
      </c>
      <c r="K930" s="17" t="str">
        <f t="shared" si="14"/>
        <v>MaintenanceMax WOGeneralWork OrderManage and record the execution of maintenance tasks.Optimize maintenance labor productivity and task completion tracking.WO Operation Measurement Point DetailsAccess to technical attributes and history for equipment counters</v>
      </c>
      <c r="L930" s="3"/>
      <c r="M930" s="3"/>
      <c r="N930" s="3"/>
      <c r="O930" s="3"/>
      <c r="P930" s="3" t="s">
        <v>89</v>
      </c>
      <c r="Q930" s="3"/>
      <c r="R930" s="5"/>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c r="BQ930" s="19"/>
      <c r="BR930" s="19"/>
      <c r="BS930" s="19"/>
      <c r="BT930" s="19"/>
      <c r="BU930" s="19"/>
      <c r="BV930" s="19"/>
    </row>
    <row r="931" spans="1:74" ht="90" x14ac:dyDescent="0.25">
      <c r="A931" s="9" t="s">
        <v>77</v>
      </c>
      <c r="B931" s="14" t="s">
        <v>78</v>
      </c>
      <c r="C931" s="3" t="s">
        <v>430</v>
      </c>
      <c r="D931" s="3" t="s">
        <v>2479</v>
      </c>
      <c r="E931" s="3" t="s">
        <v>81</v>
      </c>
      <c r="F931" s="3" t="s">
        <v>2922</v>
      </c>
      <c r="G931" s="3" t="s">
        <v>3058</v>
      </c>
      <c r="H931" s="3" t="s">
        <v>3059</v>
      </c>
      <c r="I931" s="3" t="s">
        <v>3129</v>
      </c>
      <c r="J931" s="18" t="s">
        <v>3130</v>
      </c>
      <c r="K931" s="17" t="str">
        <f t="shared" si="14"/>
        <v>MaintenanceMax WOGeneralWork OrderManage and record the execution of maintenance tasks.Optimize maintenance labor productivity and task completion tracking.WO Operation Measurement Point historical Input reportLog of past technical readings to analyze asset performance trends</v>
      </c>
      <c r="L931" s="3"/>
      <c r="M931" s="3"/>
      <c r="N931" s="3"/>
      <c r="O931" s="3"/>
      <c r="P931" s="3" t="s">
        <v>89</v>
      </c>
      <c r="Q931" s="3"/>
      <c r="R931" s="5"/>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c r="BQ931" s="19"/>
      <c r="BR931" s="19"/>
      <c r="BS931" s="19"/>
      <c r="BT931" s="19"/>
      <c r="BU931" s="19"/>
      <c r="BV931" s="19"/>
    </row>
    <row r="932" spans="1:74" ht="90" x14ac:dyDescent="0.25">
      <c r="A932" s="9" t="s">
        <v>77</v>
      </c>
      <c r="B932" s="14" t="s">
        <v>78</v>
      </c>
      <c r="C932" s="3" t="s">
        <v>430</v>
      </c>
      <c r="D932" s="3" t="s">
        <v>2479</v>
      </c>
      <c r="E932" s="3" t="s">
        <v>81</v>
      </c>
      <c r="F932" s="3" t="s">
        <v>2922</v>
      </c>
      <c r="G932" s="3" t="s">
        <v>3058</v>
      </c>
      <c r="H932" s="3" t="s">
        <v>3059</v>
      </c>
      <c r="I932" s="3" t="s">
        <v>3132</v>
      </c>
      <c r="J932" s="18" t="s">
        <v>3133</v>
      </c>
      <c r="K932" s="17" t="str">
        <f t="shared" si="14"/>
        <v>MaintenanceMax WOGeneralWork OrderManage and record the execution of maintenance tasks.Optimize maintenance labor productivity and task completion tracking.WO Operation Measurement Point Input/Edit/Delete valuesRecording and editing of quantitative equipment health readings</v>
      </c>
      <c r="L932" s="3"/>
      <c r="M932" s="3"/>
      <c r="N932" s="3"/>
      <c r="O932" s="3"/>
      <c r="P932" s="3" t="s">
        <v>89</v>
      </c>
      <c r="Q932" s="3"/>
      <c r="R932" s="5"/>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c r="BQ932" s="19"/>
      <c r="BR932" s="19"/>
      <c r="BS932" s="19"/>
      <c r="BT932" s="19"/>
      <c r="BU932" s="19"/>
      <c r="BV932" s="19"/>
    </row>
    <row r="933" spans="1:74" ht="90" x14ac:dyDescent="0.25">
      <c r="A933" s="9" t="s">
        <v>77</v>
      </c>
      <c r="B933" s="14" t="s">
        <v>78</v>
      </c>
      <c r="C933" s="3" t="s">
        <v>430</v>
      </c>
      <c r="D933" s="3" t="s">
        <v>2479</v>
      </c>
      <c r="E933" s="3" t="s">
        <v>81</v>
      </c>
      <c r="F933" s="3" t="s">
        <v>2922</v>
      </c>
      <c r="G933" s="3" t="s">
        <v>3058</v>
      </c>
      <c r="H933" s="3" t="s">
        <v>3059</v>
      </c>
      <c r="I933" s="3" t="s">
        <v>3135</v>
      </c>
      <c r="J933" s="18" t="s">
        <v>3136</v>
      </c>
      <c r="K933" s="17" t="str">
        <f t="shared" si="14"/>
        <v>MaintenanceMax WOGeneralWork OrderManage and record the execution of maintenance tasks.Optimize maintenance labor productivity and task completion tracking.WO Operation Measurement Point Inspection checklist closoutFinalization of inspection points to confirm operational readiness</v>
      </c>
      <c r="L933" s="3"/>
      <c r="M933" s="3"/>
      <c r="N933" s="3"/>
      <c r="O933" s="3"/>
      <c r="P933" s="3" t="s">
        <v>89</v>
      </c>
      <c r="Q933" s="3"/>
      <c r="R933" s="5"/>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c r="BQ933" s="19"/>
      <c r="BR933" s="19"/>
      <c r="BS933" s="19"/>
      <c r="BT933" s="19"/>
      <c r="BU933" s="19"/>
      <c r="BV933" s="19"/>
    </row>
    <row r="934" spans="1:74" ht="90" x14ac:dyDescent="0.25">
      <c r="A934" s="9" t="s">
        <v>77</v>
      </c>
      <c r="B934" s="14" t="s">
        <v>78</v>
      </c>
      <c r="C934" s="3" t="s">
        <v>430</v>
      </c>
      <c r="D934" s="3" t="s">
        <v>2479</v>
      </c>
      <c r="E934" s="3" t="s">
        <v>81</v>
      </c>
      <c r="F934" s="3" t="s">
        <v>2922</v>
      </c>
      <c r="G934" s="3" t="s">
        <v>3058</v>
      </c>
      <c r="H934" s="3" t="s">
        <v>3059</v>
      </c>
      <c r="I934" s="3" t="s">
        <v>3138</v>
      </c>
      <c r="J934" s="18" t="s">
        <v>3139</v>
      </c>
      <c r="K934" s="17" t="str">
        <f t="shared" si="14"/>
        <v>MaintenanceMax WOGeneralWork OrderManage and record the execution of maintenance tasks.Optimize maintenance labor productivity and task completion tracking.WO Operation Measurement Point ListTabular view of all required technical parameters for inspection</v>
      </c>
      <c r="L934" s="3"/>
      <c r="M934" s="3"/>
      <c r="N934" s="3"/>
      <c r="O934" s="3"/>
      <c r="P934" s="3" t="s">
        <v>89</v>
      </c>
      <c r="Q934" s="3"/>
      <c r="R934" s="5"/>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c r="BQ934" s="19"/>
      <c r="BR934" s="19"/>
      <c r="BS934" s="19"/>
      <c r="BT934" s="19"/>
      <c r="BU934" s="19"/>
      <c r="BV934" s="19"/>
    </row>
    <row r="935" spans="1:74" ht="90" x14ac:dyDescent="0.25">
      <c r="A935" s="9" t="s">
        <v>77</v>
      </c>
      <c r="B935" s="14" t="s">
        <v>78</v>
      </c>
      <c r="C935" s="3" t="s">
        <v>430</v>
      </c>
      <c r="D935" s="3" t="s">
        <v>2479</v>
      </c>
      <c r="E935" s="3" t="s">
        <v>81</v>
      </c>
      <c r="F935" s="3" t="s">
        <v>2922</v>
      </c>
      <c r="G935" s="3" t="s">
        <v>3058</v>
      </c>
      <c r="H935" s="3" t="s">
        <v>3059</v>
      </c>
      <c r="I935" s="3" t="s">
        <v>3141</v>
      </c>
      <c r="J935" s="18" t="s">
        <v>3142</v>
      </c>
      <c r="K935" s="17" t="str">
        <f t="shared" si="14"/>
        <v>MaintenanceMax WOGeneralWork OrderManage and record the execution of maintenance tasks.Optimize maintenance labor productivity and task completion tracking.WO Operation Play/Stop Confirmation (Mobile)Real-time tracking of task duration for maintenance operations via mobile</v>
      </c>
      <c r="L935" s="3"/>
      <c r="M935" s="3"/>
      <c r="N935" s="3"/>
      <c r="O935" s="3"/>
      <c r="P935" s="3" t="s">
        <v>155</v>
      </c>
      <c r="Q935" s="3"/>
      <c r="R935" s="5"/>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c r="BQ935" s="19"/>
      <c r="BR935" s="19"/>
      <c r="BS935" s="19"/>
      <c r="BT935" s="19"/>
      <c r="BU935" s="19"/>
      <c r="BV935" s="19"/>
    </row>
    <row r="936" spans="1:74" ht="90" x14ac:dyDescent="0.25">
      <c r="A936" s="9" t="s">
        <v>77</v>
      </c>
      <c r="B936" s="14" t="s">
        <v>78</v>
      </c>
      <c r="C936" s="3" t="s">
        <v>430</v>
      </c>
      <c r="D936" s="3" t="s">
        <v>2479</v>
      </c>
      <c r="E936" s="3" t="s">
        <v>81</v>
      </c>
      <c r="F936" s="3" t="s">
        <v>2922</v>
      </c>
      <c r="G936" s="3" t="s">
        <v>3058</v>
      </c>
      <c r="H936" s="3" t="s">
        <v>3059</v>
      </c>
      <c r="I936" s="3" t="s">
        <v>3144</v>
      </c>
      <c r="J936" s="18" t="s">
        <v>3145</v>
      </c>
      <c r="K936" s="17" t="str">
        <f t="shared" si="14"/>
        <v>MaintenanceMax WOGeneralWork OrderManage and record the execution of maintenance tasks.Optimize maintenance labor productivity and task completion tracking.WO Operation SAP Confirmation History (Mobile)Log of previously submitted labor and task updates in the ERP via mobile</v>
      </c>
      <c r="L936" s="3"/>
      <c r="M936" s="3"/>
      <c r="N936" s="3"/>
      <c r="O936" s="3"/>
      <c r="P936" s="3" t="s">
        <v>89</v>
      </c>
      <c r="Q936" s="3"/>
      <c r="R936" s="5"/>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c r="BQ936" s="19"/>
      <c r="BR936" s="19"/>
      <c r="BS936" s="19"/>
      <c r="BT936" s="19"/>
      <c r="BU936" s="19"/>
      <c r="BV936" s="19"/>
    </row>
    <row r="937" spans="1:74" ht="90" x14ac:dyDescent="0.25">
      <c r="A937" s="9" t="s">
        <v>77</v>
      </c>
      <c r="B937" s="14" t="s">
        <v>78</v>
      </c>
      <c r="C937" s="3" t="s">
        <v>430</v>
      </c>
      <c r="D937" s="3" t="s">
        <v>2479</v>
      </c>
      <c r="E937" s="3" t="s">
        <v>81</v>
      </c>
      <c r="F937" s="3" t="s">
        <v>2922</v>
      </c>
      <c r="G937" s="3" t="s">
        <v>3058</v>
      </c>
      <c r="H937" s="3" t="s">
        <v>3059</v>
      </c>
      <c r="I937" s="3" t="s">
        <v>3147</v>
      </c>
      <c r="J937" s="18" t="s">
        <v>3148</v>
      </c>
      <c r="K937" s="17" t="str">
        <f t="shared" si="14"/>
        <v>MaintenanceMax WOGeneralWork OrderManage and record the execution of maintenance tasks.Optimize maintenance labor productivity and task completion tracking.WO Operation SAP Confirmation History (Web)Log of previously submitted labor and task updates in the ERP through web interface</v>
      </c>
      <c r="L937" s="3"/>
      <c r="M937" s="3"/>
      <c r="N937" s="3"/>
      <c r="O937" s="3"/>
      <c r="P937" s="3" t="s">
        <v>89</v>
      </c>
      <c r="Q937" s="3"/>
      <c r="R937" s="5"/>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c r="BQ937" s="19"/>
      <c r="BR937" s="19"/>
      <c r="BS937" s="19"/>
      <c r="BT937" s="19"/>
      <c r="BU937" s="19"/>
      <c r="BV937" s="19"/>
    </row>
    <row r="938" spans="1:74" ht="90" x14ac:dyDescent="0.25">
      <c r="A938" s="9" t="s">
        <v>77</v>
      </c>
      <c r="B938" s="14" t="s">
        <v>78</v>
      </c>
      <c r="C938" s="3" t="s">
        <v>430</v>
      </c>
      <c r="D938" s="3" t="s">
        <v>2479</v>
      </c>
      <c r="E938" s="3" t="s">
        <v>81</v>
      </c>
      <c r="F938" s="3" t="s">
        <v>2922</v>
      </c>
      <c r="G938" s="3" t="s">
        <v>3058</v>
      </c>
      <c r="H938" s="3" t="s">
        <v>3059</v>
      </c>
      <c r="I938" s="3" t="s">
        <v>3150</v>
      </c>
      <c r="J938" s="18" t="s">
        <v>3151</v>
      </c>
      <c r="K938" s="17" t="str">
        <f t="shared" si="14"/>
        <v>MaintenanceMax WOGeneralWork OrderManage and record the execution of maintenance tasks.Optimize maintenance labor productivity and task completion tracking.WO Status Update (Mobile)Control of execution stages to track maintenance work progress via mobile</v>
      </c>
      <c r="L938" s="3"/>
      <c r="M938" s="3"/>
      <c r="N938" s="3"/>
      <c r="O938" s="3"/>
      <c r="P938" s="3" t="s">
        <v>155</v>
      </c>
      <c r="Q938" s="3"/>
      <c r="R938" s="5"/>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row>
    <row r="939" spans="1:74" ht="90" x14ac:dyDescent="0.25">
      <c r="A939" s="9" t="s">
        <v>77</v>
      </c>
      <c r="B939" s="14" t="s">
        <v>78</v>
      </c>
      <c r="C939" s="3" t="s">
        <v>430</v>
      </c>
      <c r="D939" s="3" t="s">
        <v>2479</v>
      </c>
      <c r="E939" s="3" t="s">
        <v>81</v>
      </c>
      <c r="F939" s="3" t="s">
        <v>2922</v>
      </c>
      <c r="G939" s="3" t="s">
        <v>3153</v>
      </c>
      <c r="H939" s="3" t="s">
        <v>3154</v>
      </c>
      <c r="I939" s="3" t="s">
        <v>3155</v>
      </c>
      <c r="J939" s="18" t="s">
        <v>3156</v>
      </c>
      <c r="K939" s="17" t="str">
        <f t="shared" si="14"/>
        <v>MaintenanceMax WOGeneralWork OrderPlan and manage the maintenance work order schedule.Minimize downtime and optimize resource allocation through efficient scheduling.WO Dispatch (Mobile)Assignment and transmission of tasks to specific technicians via mobile</v>
      </c>
      <c r="L939" s="3"/>
      <c r="M939" s="3"/>
      <c r="N939" s="3"/>
      <c r="O939" s="3"/>
      <c r="P939" s="3" t="s">
        <v>155</v>
      </c>
      <c r="Q939" s="3"/>
      <c r="R939" s="5"/>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c r="BQ939" s="19"/>
      <c r="BR939" s="19"/>
      <c r="BS939" s="19"/>
      <c r="BT939" s="19"/>
      <c r="BU939" s="19"/>
      <c r="BV939" s="19"/>
    </row>
    <row r="940" spans="1:74" ht="90" x14ac:dyDescent="0.25">
      <c r="A940" s="9" t="s">
        <v>77</v>
      </c>
      <c r="B940" s="14" t="s">
        <v>78</v>
      </c>
      <c r="C940" s="3" t="s">
        <v>430</v>
      </c>
      <c r="D940" s="3" t="s">
        <v>2479</v>
      </c>
      <c r="E940" s="3" t="s">
        <v>81</v>
      </c>
      <c r="F940" s="3" t="s">
        <v>2922</v>
      </c>
      <c r="G940" s="3" t="s">
        <v>3153</v>
      </c>
      <c r="H940" s="3" t="s">
        <v>3154</v>
      </c>
      <c r="I940" s="3" t="s">
        <v>3158</v>
      </c>
      <c r="J940" s="18" t="s">
        <v>3159</v>
      </c>
      <c r="K940" s="17" t="str">
        <f t="shared" si="14"/>
        <v>MaintenanceMax WOGeneralWork OrderPlan and manage the maintenance work order schedule.Minimize downtime and optimize resource allocation through efficient scheduling.WO Dispatch (Web)Assignment and transmission of tasks to specific technicians through web interface</v>
      </c>
      <c r="L940" s="3"/>
      <c r="M940" s="3"/>
      <c r="N940" s="3"/>
      <c r="O940" s="3"/>
      <c r="P940" s="3" t="s">
        <v>155</v>
      </c>
      <c r="Q940" s="3"/>
      <c r="R940" s="5"/>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c r="BQ940" s="19"/>
      <c r="BR940" s="19"/>
      <c r="BS940" s="19"/>
      <c r="BT940" s="19"/>
      <c r="BU940" s="19"/>
      <c r="BV940" s="19"/>
    </row>
    <row r="941" spans="1:74" ht="90" x14ac:dyDescent="0.25">
      <c r="A941" s="9" t="s">
        <v>77</v>
      </c>
      <c r="B941" s="14" t="s">
        <v>78</v>
      </c>
      <c r="C941" s="3" t="s">
        <v>430</v>
      </c>
      <c r="D941" s="3" t="s">
        <v>2479</v>
      </c>
      <c r="E941" s="3" t="s">
        <v>81</v>
      </c>
      <c r="F941" s="3" t="s">
        <v>2922</v>
      </c>
      <c r="G941" s="3" t="s">
        <v>3153</v>
      </c>
      <c r="H941" s="3" t="s">
        <v>3154</v>
      </c>
      <c r="I941" s="3" t="s">
        <v>3161</v>
      </c>
      <c r="J941" s="18" t="s">
        <v>3162</v>
      </c>
      <c r="K941" s="17" t="str">
        <f t="shared" si="14"/>
        <v>MaintenanceMax WOGeneralWork OrderPlan and manage the maintenance work order schedule.Minimize downtime and optimize resource allocation through efficient scheduling.WO Schedule Download (Mobile)Retrieval of assigned work plans for offline execution via mobile</v>
      </c>
      <c r="L941" s="3"/>
      <c r="M941" s="3"/>
      <c r="N941" s="3"/>
      <c r="O941" s="3"/>
      <c r="P941" s="3" t="s">
        <v>155</v>
      </c>
      <c r="Q941" s="3"/>
      <c r="R941" s="5"/>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c r="BQ941" s="19"/>
      <c r="BR941" s="19"/>
      <c r="BS941" s="19"/>
      <c r="BT941" s="19"/>
      <c r="BU941" s="19"/>
      <c r="BV941" s="19"/>
    </row>
    <row r="942" spans="1:74" ht="90" x14ac:dyDescent="0.25">
      <c r="A942" s="9" t="s">
        <v>77</v>
      </c>
      <c r="B942" s="14" t="s">
        <v>78</v>
      </c>
      <c r="C942" s="3" t="s">
        <v>430</v>
      </c>
      <c r="D942" s="3" t="s">
        <v>2479</v>
      </c>
      <c r="E942" s="3" t="s">
        <v>81</v>
      </c>
      <c r="F942" s="3" t="s">
        <v>2922</v>
      </c>
      <c r="G942" s="3" t="s">
        <v>3153</v>
      </c>
      <c r="H942" s="3" t="s">
        <v>3154</v>
      </c>
      <c r="I942" s="3" t="s">
        <v>3164</v>
      </c>
      <c r="J942" s="18" t="s">
        <v>3165</v>
      </c>
      <c r="K942" s="17" t="str">
        <f t="shared" si="14"/>
        <v>MaintenanceMax WOGeneralWork OrderPlan and manage the maintenance work order schedule.Minimize downtime and optimize resource allocation through efficient scheduling.WO Schedule Download (Web)Retrieval of assigned work plans for offline execution through web interface</v>
      </c>
      <c r="L942" s="3"/>
      <c r="M942" s="3"/>
      <c r="N942" s="3"/>
      <c r="O942" s="3"/>
      <c r="P942" s="3" t="s">
        <v>155</v>
      </c>
      <c r="Q942" s="3"/>
      <c r="R942" s="5"/>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c r="BQ942" s="19"/>
      <c r="BR942" s="19"/>
      <c r="BS942" s="19"/>
      <c r="BT942" s="19"/>
      <c r="BU942" s="19"/>
      <c r="BV942" s="19"/>
    </row>
    <row r="943" spans="1:74" ht="90" x14ac:dyDescent="0.25">
      <c r="A943" s="9" t="s">
        <v>77</v>
      </c>
      <c r="B943" s="14" t="s">
        <v>78</v>
      </c>
      <c r="C943" s="3" t="s">
        <v>430</v>
      </c>
      <c r="D943" s="3" t="s">
        <v>2479</v>
      </c>
      <c r="E943" s="3" t="s">
        <v>81</v>
      </c>
      <c r="F943" s="3" t="s">
        <v>2922</v>
      </c>
      <c r="G943" s="3" t="s">
        <v>3153</v>
      </c>
      <c r="H943" s="3" t="s">
        <v>3154</v>
      </c>
      <c r="I943" s="3" t="s">
        <v>3167</v>
      </c>
      <c r="J943" s="18" t="s">
        <v>3168</v>
      </c>
      <c r="K943" s="17" t="str">
        <f t="shared" si="14"/>
        <v>MaintenanceMax WOGeneralWork OrderPlan and manage the maintenance work order schedule.Minimize downtime and optimize resource allocation through efficient scheduling.WO Schedulle Improvments (Mobile)Feedback loop to optimize the maintenance work timeline via mobile</v>
      </c>
      <c r="L943" s="3"/>
      <c r="M943" s="3"/>
      <c r="N943" s="3"/>
      <c r="O943" s="3"/>
      <c r="P943" s="3" t="s">
        <v>89</v>
      </c>
      <c r="Q943" s="3"/>
      <c r="R943" s="5"/>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c r="BQ943" s="19"/>
      <c r="BR943" s="19"/>
      <c r="BS943" s="19"/>
      <c r="BT943" s="19"/>
      <c r="BU943" s="19"/>
      <c r="BV943" s="19"/>
    </row>
    <row r="944" spans="1:74" ht="90" x14ac:dyDescent="0.25">
      <c r="A944" s="9" t="s">
        <v>77</v>
      </c>
      <c r="B944" s="14" t="s">
        <v>78</v>
      </c>
      <c r="C944" s="3" t="s">
        <v>430</v>
      </c>
      <c r="D944" s="3" t="s">
        <v>2479</v>
      </c>
      <c r="E944" s="3" t="s">
        <v>81</v>
      </c>
      <c r="F944" s="3" t="s">
        <v>2922</v>
      </c>
      <c r="G944" s="3" t="s">
        <v>3153</v>
      </c>
      <c r="H944" s="3" t="s">
        <v>3154</v>
      </c>
      <c r="I944" s="3" t="s">
        <v>3170</v>
      </c>
      <c r="J944" s="18" t="s">
        <v>3171</v>
      </c>
      <c r="K944" s="17" t="str">
        <f t="shared" si="14"/>
        <v>MaintenanceMax WOGeneralWork OrderPlan and manage the maintenance work order schedule.Minimize downtime and optimize resource allocation through efficient scheduling.WO Schedulle Improvments (Web)Feedback loop to optimize the maintenance work timeline through web interface</v>
      </c>
      <c r="L944" s="3"/>
      <c r="M944" s="3"/>
      <c r="N944" s="3"/>
      <c r="O944" s="3"/>
      <c r="P944" s="3" t="s">
        <v>89</v>
      </c>
      <c r="Q944" s="3"/>
      <c r="R944" s="5"/>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c r="BQ944" s="19"/>
      <c r="BR944" s="19"/>
      <c r="BS944" s="19"/>
      <c r="BT944" s="19"/>
      <c r="BU944" s="19"/>
      <c r="BV944" s="19"/>
    </row>
    <row r="945" spans="1:74" ht="120" x14ac:dyDescent="0.25">
      <c r="A945" s="9" t="s">
        <v>77</v>
      </c>
      <c r="B945" s="14" t="s">
        <v>78</v>
      </c>
      <c r="C945" s="3" t="s">
        <v>430</v>
      </c>
      <c r="D945" s="3" t="s">
        <v>2479</v>
      </c>
      <c r="E945" s="3" t="s">
        <v>81</v>
      </c>
      <c r="F945" s="3" t="s">
        <v>2922</v>
      </c>
      <c r="G945" s="3" t="s">
        <v>3173</v>
      </c>
      <c r="H945" s="3" t="s">
        <v>3174</v>
      </c>
      <c r="I945" s="3" t="s">
        <v>3175</v>
      </c>
      <c r="J945" s="18" t="s">
        <v>3176</v>
      </c>
      <c r="K945" s="17" t="str">
        <f t="shared" si="14"/>
        <v>MaintenanceMax WOGeneralWork OrderDefine and manage the scope and requirements of work orders.Improve maintenance planning accuracy through clear definition of work requirements.Maintenance WO Delete (Mobile)Administrative removal of obsolete or cancelled work records via mobile (Maintenance WO Delete)</v>
      </c>
      <c r="L945" s="3"/>
      <c r="M945" s="3"/>
      <c r="N945" s="3"/>
      <c r="O945" s="3"/>
      <c r="P945" s="3" t="s">
        <v>155</v>
      </c>
      <c r="Q945" s="3"/>
      <c r="R945" s="5"/>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c r="BQ945" s="19"/>
      <c r="BR945" s="19"/>
      <c r="BS945" s="19"/>
      <c r="BT945" s="19"/>
      <c r="BU945" s="19"/>
      <c r="BV945" s="19"/>
    </row>
    <row r="946" spans="1:74" ht="120" x14ac:dyDescent="0.25">
      <c r="A946" s="9" t="s">
        <v>77</v>
      </c>
      <c r="B946" s="14" t="s">
        <v>78</v>
      </c>
      <c r="C946" s="3" t="s">
        <v>430</v>
      </c>
      <c r="D946" s="3" t="s">
        <v>2479</v>
      </c>
      <c r="E946" s="3" t="s">
        <v>81</v>
      </c>
      <c r="F946" s="3" t="s">
        <v>2922</v>
      </c>
      <c r="G946" s="3" t="s">
        <v>3173</v>
      </c>
      <c r="H946" s="3" t="s">
        <v>3174</v>
      </c>
      <c r="I946" s="3" t="s">
        <v>3178</v>
      </c>
      <c r="J946" s="18" t="s">
        <v>3179</v>
      </c>
      <c r="K946" s="17" t="str">
        <f t="shared" si="14"/>
        <v>MaintenanceMax WOGeneralWork OrderDefine and manage the scope and requirements of work orders.Improve maintenance planning accuracy through clear definition of work requirements.Maintenance WO Delete (Web)Administrative removal of obsolete or cancelled work records through web interface (Maintenance WO Delete)</v>
      </c>
      <c r="L946" s="3"/>
      <c r="M946" s="3"/>
      <c r="N946" s="3"/>
      <c r="O946" s="3"/>
      <c r="P946" s="3" t="s">
        <v>89</v>
      </c>
      <c r="Q946" s="3"/>
      <c r="R946" s="5"/>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c r="BQ946" s="19"/>
      <c r="BR946" s="19"/>
      <c r="BS946" s="19"/>
      <c r="BT946" s="19"/>
      <c r="BU946" s="19"/>
      <c r="BV946" s="19"/>
    </row>
    <row r="947" spans="1:74" ht="120" x14ac:dyDescent="0.25">
      <c r="A947" s="9" t="s">
        <v>77</v>
      </c>
      <c r="B947" s="14" t="s">
        <v>78</v>
      </c>
      <c r="C947" s="3" t="s">
        <v>430</v>
      </c>
      <c r="D947" s="3" t="s">
        <v>2479</v>
      </c>
      <c r="E947" s="3" t="s">
        <v>81</v>
      </c>
      <c r="F947" s="3" t="s">
        <v>2922</v>
      </c>
      <c r="G947" s="3" t="s">
        <v>3173</v>
      </c>
      <c r="H947" s="3" t="s">
        <v>3174</v>
      </c>
      <c r="I947" s="3" t="s">
        <v>3181</v>
      </c>
      <c r="J947" s="18" t="s">
        <v>3182</v>
      </c>
      <c r="K947" s="17" t="str">
        <f t="shared" si="14"/>
        <v>MaintenanceMax WOGeneralWork OrderDefine and manage the scope and requirements of work orders.Improve maintenance planning accuracy through clear definition of work requirements.Maintenance WO Edit (Mobile)Modifying work order requirements and planning parameters via mobile (Maintenance WO Edit)</v>
      </c>
      <c r="L947" s="3"/>
      <c r="M947" s="3"/>
      <c r="N947" s="3"/>
      <c r="O947" s="3"/>
      <c r="P947" s="3" t="s">
        <v>155</v>
      </c>
      <c r="Q947" s="3"/>
      <c r="R947" s="5"/>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c r="BQ947" s="19"/>
      <c r="BR947" s="19"/>
      <c r="BS947" s="19"/>
      <c r="BT947" s="19"/>
      <c r="BU947" s="19"/>
      <c r="BV947" s="19"/>
    </row>
    <row r="948" spans="1:74" ht="105" x14ac:dyDescent="0.25">
      <c r="A948" s="9" t="s">
        <v>77</v>
      </c>
      <c r="B948" s="14" t="s">
        <v>78</v>
      </c>
      <c r="C948" s="3" t="s">
        <v>430</v>
      </c>
      <c r="D948" s="3" t="s">
        <v>2479</v>
      </c>
      <c r="E948" s="3" t="s">
        <v>81</v>
      </c>
      <c r="F948" s="3" t="s">
        <v>2922</v>
      </c>
      <c r="G948" s="3" t="s">
        <v>3173</v>
      </c>
      <c r="H948" s="3" t="s">
        <v>3174</v>
      </c>
      <c r="I948" s="3" t="s">
        <v>3184</v>
      </c>
      <c r="J948" s="18" t="s">
        <v>3185</v>
      </c>
      <c r="K948" s="17" t="str">
        <f t="shared" si="14"/>
        <v>MaintenanceMax WOGeneralWork OrderDefine and manage the scope and requirements of work orders.Improve maintenance planning accuracy through clear definition of work requirements.Maintenance WO Edit (Web)Modifying work order requirements and planning parameters through web interface (Maintenance WO Edit)</v>
      </c>
      <c r="L948" s="3"/>
      <c r="M948" s="3"/>
      <c r="N948" s="3"/>
      <c r="O948" s="3"/>
      <c r="P948" s="3" t="s">
        <v>155</v>
      </c>
      <c r="Q948" s="3"/>
      <c r="R948" s="5"/>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c r="BQ948" s="19"/>
      <c r="BR948" s="19"/>
      <c r="BS948" s="19"/>
      <c r="BT948" s="19"/>
      <c r="BU948" s="19"/>
      <c r="BV948" s="19"/>
    </row>
    <row r="949" spans="1:74" ht="90" x14ac:dyDescent="0.25">
      <c r="A949" s="9" t="s">
        <v>77</v>
      </c>
      <c r="B949" s="14" t="s">
        <v>78</v>
      </c>
      <c r="C949" s="3" t="s">
        <v>430</v>
      </c>
      <c r="D949" s="3" t="s">
        <v>2479</v>
      </c>
      <c r="E949" s="3" t="s">
        <v>81</v>
      </c>
      <c r="F949" s="3" t="s">
        <v>2922</v>
      </c>
      <c r="G949" s="3" t="s">
        <v>3173</v>
      </c>
      <c r="H949" s="3" t="s">
        <v>3174</v>
      </c>
      <c r="I949" s="3" t="s">
        <v>3187</v>
      </c>
      <c r="J949" s="18" t="s">
        <v>3188</v>
      </c>
      <c r="K949" s="17" t="str">
        <f t="shared" si="14"/>
        <v>MaintenanceMax WOGeneralWork OrderDefine and manage the scope and requirements of work orders.Improve maintenance planning accuracy through clear definition of work requirements.WO Release (Mobile)Formal authorization to begin execution after planning is done via mobile</v>
      </c>
      <c r="L949" s="3"/>
      <c r="M949" s="3"/>
      <c r="N949" s="3"/>
      <c r="O949" s="3"/>
      <c r="P949" s="3" t="s">
        <v>89</v>
      </c>
      <c r="Q949" s="3"/>
      <c r="R949" s="5"/>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c r="BQ949" s="19"/>
      <c r="BR949" s="19"/>
      <c r="BS949" s="19"/>
      <c r="BT949" s="19"/>
      <c r="BU949" s="19"/>
      <c r="BV949" s="19"/>
    </row>
    <row r="950" spans="1:74" ht="105" x14ac:dyDescent="0.25">
      <c r="A950" s="9" t="s">
        <v>77</v>
      </c>
      <c r="B950" s="14" t="s">
        <v>78</v>
      </c>
      <c r="C950" s="3" t="s">
        <v>430</v>
      </c>
      <c r="D950" s="3" t="s">
        <v>2479</v>
      </c>
      <c r="E950" s="3" t="s">
        <v>81</v>
      </c>
      <c r="F950" s="3" t="s">
        <v>2922</v>
      </c>
      <c r="G950" s="3" t="s">
        <v>3173</v>
      </c>
      <c r="H950" s="3" t="s">
        <v>3174</v>
      </c>
      <c r="I950" s="3" t="s">
        <v>3190</v>
      </c>
      <c r="J950" s="18" t="s">
        <v>3191</v>
      </c>
      <c r="K950" s="17" t="str">
        <f t="shared" si="14"/>
        <v>MaintenanceMax WOGeneralWork OrderDefine and manage the scope and requirements of work orders.Improve maintenance planning accuracy through clear definition of work requirements.WO Release (Web)Formal authorization to begin execution after planning is done through web interface</v>
      </c>
      <c r="L950" s="3"/>
      <c r="M950" s="3"/>
      <c r="N950" s="3"/>
      <c r="O950" s="3"/>
      <c r="P950" s="3" t="s">
        <v>89</v>
      </c>
      <c r="Q950" s="3"/>
      <c r="R950" s="5"/>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row>
    <row r="951" spans="1:74" ht="105" x14ac:dyDescent="0.25">
      <c r="A951" s="9" t="s">
        <v>77</v>
      </c>
      <c r="B951" s="14" t="s">
        <v>78</v>
      </c>
      <c r="C951" s="3" t="s">
        <v>430</v>
      </c>
      <c r="D951" s="3" t="s">
        <v>2479</v>
      </c>
      <c r="E951" s="3" t="s">
        <v>81</v>
      </c>
      <c r="F951" s="3" t="s">
        <v>2922</v>
      </c>
      <c r="G951" s="3" t="s">
        <v>3193</v>
      </c>
      <c r="H951" s="3" t="s">
        <v>3194</v>
      </c>
      <c r="I951" s="3" t="s">
        <v>3195</v>
      </c>
      <c r="J951" s="18" t="s">
        <v>3196</v>
      </c>
      <c r="K951" s="17" t="str">
        <f t="shared" si="14"/>
        <v>MaintenanceMax WOGeneralWork OrderManage and reserve spare parts for work orders.Avoid maintenance delays by ensuring parts are reserved and available.Add/Edit/Remove Spare Parts in WO (Mobile)Technical capability to manage add/edit/remove spare parts in wo within the maintenance process via mobile</v>
      </c>
      <c r="L951" s="3"/>
      <c r="M951" s="3"/>
      <c r="N951" s="3"/>
      <c r="O951" s="3"/>
      <c r="P951" s="3" t="s">
        <v>155</v>
      </c>
      <c r="Q951" s="3"/>
      <c r="R951" s="5"/>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c r="BQ951" s="19"/>
      <c r="BR951" s="19"/>
      <c r="BS951" s="19"/>
      <c r="BT951" s="19"/>
      <c r="BU951" s="19"/>
      <c r="BV951" s="19"/>
    </row>
    <row r="952" spans="1:74" ht="105" x14ac:dyDescent="0.25">
      <c r="A952" s="9" t="s">
        <v>77</v>
      </c>
      <c r="B952" s="14" t="s">
        <v>78</v>
      </c>
      <c r="C952" s="3" t="s">
        <v>430</v>
      </c>
      <c r="D952" s="3" t="s">
        <v>2479</v>
      </c>
      <c r="E952" s="3" t="s">
        <v>81</v>
      </c>
      <c r="F952" s="3" t="s">
        <v>2922</v>
      </c>
      <c r="G952" s="3" t="s">
        <v>3193</v>
      </c>
      <c r="H952" s="3" t="s">
        <v>3194</v>
      </c>
      <c r="I952" s="3" t="s">
        <v>3198</v>
      </c>
      <c r="J952" s="18" t="s">
        <v>3199</v>
      </c>
      <c r="K952" s="17" t="str">
        <f t="shared" si="14"/>
        <v>MaintenanceMax WOGeneralWork OrderManage and reserve spare parts for work orders.Avoid maintenance delays by ensuring parts are reserved and available.Add/Edit/Remove Spare Parts in WO (Web)Technical capability to manage add/edit/remove spare parts in wo within the maintenance process through web interface</v>
      </c>
      <c r="L952" s="3"/>
      <c r="M952" s="3"/>
      <c r="N952" s="3"/>
      <c r="O952" s="3"/>
      <c r="P952" s="3" t="s">
        <v>89</v>
      </c>
      <c r="Q952" s="3"/>
      <c r="R952" s="5"/>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row>
    <row r="953" spans="1:74" ht="105" x14ac:dyDescent="0.25">
      <c r="A953" s="9" t="s">
        <v>77</v>
      </c>
      <c r="B953" s="14" t="s">
        <v>78</v>
      </c>
      <c r="C953" s="3" t="s">
        <v>430</v>
      </c>
      <c r="D953" s="3" t="s">
        <v>2479</v>
      </c>
      <c r="E953" s="3" t="s">
        <v>81</v>
      </c>
      <c r="F953" s="3" t="s">
        <v>2922</v>
      </c>
      <c r="G953" s="3" t="s">
        <v>3201</v>
      </c>
      <c r="H953" s="3" t="s">
        <v>3202</v>
      </c>
      <c r="I953" s="3" t="s">
        <v>3203</v>
      </c>
      <c r="J953" s="18" t="s">
        <v>3204</v>
      </c>
      <c r="K953" s="17" t="str">
        <f t="shared" si="14"/>
        <v>MaintenanceMax WOGeneralWork OrderVisualize detailed information for spare parts within work orders.Reduce parts identification errors with detailed technical visibility.WO Spare Parts Localization Details (Mobile)Full view of technical attributes and manufacturer data for parts via mobile (WO Spare Parts Localization Details)</v>
      </c>
      <c r="L953" s="3"/>
      <c r="M953" s="3"/>
      <c r="N953" s="3"/>
      <c r="O953" s="3"/>
      <c r="P953" s="3" t="s">
        <v>89</v>
      </c>
      <c r="Q953" s="3"/>
      <c r="R953" s="5"/>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c r="BQ953" s="19"/>
      <c r="BR953" s="19"/>
      <c r="BS953" s="19"/>
      <c r="BT953" s="19"/>
      <c r="BU953" s="19"/>
      <c r="BV953" s="19"/>
    </row>
    <row r="954" spans="1:74" ht="105" x14ac:dyDescent="0.25">
      <c r="A954" s="9" t="s">
        <v>77</v>
      </c>
      <c r="B954" s="14" t="s">
        <v>78</v>
      </c>
      <c r="C954" s="3" t="s">
        <v>430</v>
      </c>
      <c r="D954" s="3" t="s">
        <v>2479</v>
      </c>
      <c r="E954" s="3" t="s">
        <v>81</v>
      </c>
      <c r="F954" s="3" t="s">
        <v>2922</v>
      </c>
      <c r="G954" s="3" t="s">
        <v>3201</v>
      </c>
      <c r="H954" s="3" t="s">
        <v>3202</v>
      </c>
      <c r="I954" s="3" t="s">
        <v>3206</v>
      </c>
      <c r="J954" s="18" t="s">
        <v>3207</v>
      </c>
      <c r="K954" s="17" t="str">
        <f t="shared" si="14"/>
        <v>MaintenanceMax WOGeneralWork OrderVisualize detailed information for spare parts within work orders.Reduce parts identification errors with detailed technical visibility.WO Spare Parts Localization Details (Web)Full view of technical attributes and manufacturer data for parts through web interface (WO Spare Parts Localization Details)</v>
      </c>
      <c r="L954" s="3"/>
      <c r="M954" s="3"/>
      <c r="N954" s="3"/>
      <c r="O954" s="3"/>
      <c r="P954" s="3" t="s">
        <v>89</v>
      </c>
      <c r="Q954" s="3"/>
      <c r="R954" s="5"/>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c r="BQ954" s="19"/>
      <c r="BR954" s="19"/>
      <c r="BS954" s="19"/>
      <c r="BT954" s="19"/>
      <c r="BU954" s="19"/>
      <c r="BV954" s="19"/>
    </row>
    <row r="955" spans="1:74" ht="105" x14ac:dyDescent="0.25">
      <c r="A955" s="9" t="s">
        <v>77</v>
      </c>
      <c r="B955" s="14" t="s">
        <v>78</v>
      </c>
      <c r="C955" s="3" t="s">
        <v>430</v>
      </c>
      <c r="D955" s="3" t="s">
        <v>2479</v>
      </c>
      <c r="E955" s="3" t="s">
        <v>81</v>
      </c>
      <c r="F955" s="3" t="s">
        <v>2922</v>
      </c>
      <c r="G955" s="3" t="s">
        <v>3201</v>
      </c>
      <c r="H955" s="3" t="s">
        <v>3202</v>
      </c>
      <c r="I955" s="3" t="s">
        <v>3209</v>
      </c>
      <c r="J955" s="18" t="s">
        <v>3210</v>
      </c>
      <c r="K955" s="17" t="str">
        <f t="shared" si="14"/>
        <v>MaintenanceMax WOGeneralWork OrderVisualize detailed information for spare parts within work orders.Reduce parts identification errors with detailed technical visibility.WO Spare Parts Stock Detail (Mobile)Real-time visibility into warehouse inventory levels and material availability via mobile (WO Spare Parts Stock Detail)</v>
      </c>
      <c r="L955" s="3"/>
      <c r="M955" s="3"/>
      <c r="N955" s="3"/>
      <c r="O955" s="3"/>
      <c r="P955" s="3" t="s">
        <v>155</v>
      </c>
      <c r="Q955" s="3"/>
      <c r="R955" s="5"/>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row>
    <row r="956" spans="1:74" ht="105" x14ac:dyDescent="0.25">
      <c r="A956" s="9" t="s">
        <v>77</v>
      </c>
      <c r="B956" s="14" t="s">
        <v>78</v>
      </c>
      <c r="C956" s="3" t="s">
        <v>430</v>
      </c>
      <c r="D956" s="3" t="s">
        <v>2479</v>
      </c>
      <c r="E956" s="3" t="s">
        <v>81</v>
      </c>
      <c r="F956" s="3" t="s">
        <v>2922</v>
      </c>
      <c r="G956" s="3" t="s">
        <v>3201</v>
      </c>
      <c r="H956" s="3" t="s">
        <v>3202</v>
      </c>
      <c r="I956" s="3" t="s">
        <v>3212</v>
      </c>
      <c r="J956" s="18" t="s">
        <v>3213</v>
      </c>
      <c r="K956" s="17" t="str">
        <f t="shared" si="14"/>
        <v>MaintenanceMax WOGeneralWork OrderVisualize detailed information for spare parts within work orders.Reduce parts identification errors with detailed technical visibility.WO Spare Parts Stock Detail (Web)Real-time visibility into warehouse inventory levels and material availability through web interface (WO Spare Parts Stock Detail)</v>
      </c>
      <c r="L956" s="3"/>
      <c r="M956" s="3"/>
      <c r="N956" s="3"/>
      <c r="O956" s="3"/>
      <c r="P956" s="3" t="s">
        <v>89</v>
      </c>
      <c r="Q956" s="3"/>
      <c r="R956" s="5"/>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c r="BQ956" s="19"/>
      <c r="BR956" s="19"/>
      <c r="BS956" s="19"/>
      <c r="BT956" s="19"/>
      <c r="BU956" s="19"/>
      <c r="BV956" s="19"/>
    </row>
    <row r="957" spans="1:74" ht="90" x14ac:dyDescent="0.25">
      <c r="A957" s="9" t="s">
        <v>77</v>
      </c>
      <c r="B957" s="14" t="s">
        <v>78</v>
      </c>
      <c r="C957" s="3" t="s">
        <v>430</v>
      </c>
      <c r="D957" s="3" t="s">
        <v>2479</v>
      </c>
      <c r="E957" s="3" t="s">
        <v>81</v>
      </c>
      <c r="F957" s="3" t="s">
        <v>2922</v>
      </c>
      <c r="G957" s="3" t="s">
        <v>3215</v>
      </c>
      <c r="H957" s="3" t="s">
        <v>3216</v>
      </c>
      <c r="I957" s="3" t="s">
        <v>3217</v>
      </c>
      <c r="J957" s="18" t="s">
        <v>3218</v>
      </c>
      <c r="K957" s="17" t="str">
        <f t="shared" si="14"/>
        <v>MaintenanceMax WOGeneralWork OrderExecute and record the issuance of spare parts (Goods Issue).Ensure accurate inventory levels and financial tracking through real-time GI.WO Spare Parts Goods Issue (Mobile)Recording of actual part consumption to update inventory costs via mobile</v>
      </c>
      <c r="L957" s="3"/>
      <c r="M957" s="3"/>
      <c r="N957" s="3"/>
      <c r="O957" s="3"/>
      <c r="P957" s="3" t="s">
        <v>155</v>
      </c>
      <c r="Q957" s="3"/>
      <c r="R957" s="5"/>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c r="BQ957" s="19"/>
      <c r="BR957" s="19"/>
      <c r="BS957" s="19"/>
      <c r="BT957" s="19"/>
      <c r="BU957" s="19"/>
      <c r="BV957" s="19"/>
    </row>
    <row r="958" spans="1:74" ht="90" x14ac:dyDescent="0.25">
      <c r="A958" s="9" t="s">
        <v>77</v>
      </c>
      <c r="B958" s="14" t="s">
        <v>78</v>
      </c>
      <c r="C958" s="3" t="s">
        <v>430</v>
      </c>
      <c r="D958" s="3" t="s">
        <v>2479</v>
      </c>
      <c r="E958" s="3" t="s">
        <v>81</v>
      </c>
      <c r="F958" s="3" t="s">
        <v>2922</v>
      </c>
      <c r="G958" s="3" t="s">
        <v>3215</v>
      </c>
      <c r="H958" s="3" t="s">
        <v>3216</v>
      </c>
      <c r="I958" s="3" t="s">
        <v>3220</v>
      </c>
      <c r="J958" s="18" t="s">
        <v>3221</v>
      </c>
      <c r="K958" s="17" t="str">
        <f t="shared" si="14"/>
        <v>MaintenanceMax WOGeneralWork OrderExecute and record the issuance of spare parts (Goods Issue).Ensure accurate inventory levels and financial tracking through real-time GI.WO Spare Parts Goods Issue (Web)Recording of actual part consumption to update inventory costs through web interface</v>
      </c>
      <c r="L958" s="3"/>
      <c r="M958" s="3"/>
      <c r="N958" s="3"/>
      <c r="O958" s="3"/>
      <c r="P958" s="3" t="s">
        <v>89</v>
      </c>
      <c r="Q958" s="3"/>
      <c r="R958" s="5"/>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c r="BQ958" s="19"/>
      <c r="BR958" s="19"/>
      <c r="BS958" s="19"/>
      <c r="BT958" s="19"/>
      <c r="BU958" s="19"/>
      <c r="BV958" s="19"/>
    </row>
    <row r="959" spans="1:74" ht="105" x14ac:dyDescent="0.25">
      <c r="A959" s="9" t="s">
        <v>77</v>
      </c>
      <c r="B959" s="14" t="s">
        <v>78</v>
      </c>
      <c r="C959" s="3" t="s">
        <v>430</v>
      </c>
      <c r="D959" s="3" t="s">
        <v>2479</v>
      </c>
      <c r="E959" s="3" t="s">
        <v>81</v>
      </c>
      <c r="F959" s="3" t="s">
        <v>2922</v>
      </c>
      <c r="G959" s="3" t="s">
        <v>3223</v>
      </c>
      <c r="H959" s="3" t="s">
        <v>3224</v>
      </c>
      <c r="I959" s="3" t="s">
        <v>3225</v>
      </c>
      <c r="J959" s="18" t="s">
        <v>3226</v>
      </c>
      <c r="K959" s="17" t="str">
        <f t="shared" si="14"/>
        <v>MaintenanceMax WOGeneralWork OrderManage and visualize the list of spare parts for work orders.Improve parts planning and tracking for maintenance activities.WO Spare Parts List (Mobile)Tabular overview of maintenance materials within the warehouse via mobile (WO Spare Parts List)</v>
      </c>
      <c r="L959" s="3"/>
      <c r="M959" s="3"/>
      <c r="N959" s="3"/>
      <c r="O959" s="3"/>
      <c r="P959" s="3" t="s">
        <v>155</v>
      </c>
      <c r="Q959" s="3"/>
      <c r="R959" s="5"/>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c r="BQ959" s="19"/>
      <c r="BR959" s="19"/>
      <c r="BS959" s="19"/>
      <c r="BT959" s="19"/>
      <c r="BU959" s="19"/>
      <c r="BV959" s="19"/>
    </row>
    <row r="960" spans="1:74" ht="105" x14ac:dyDescent="0.25">
      <c r="A960" s="9" t="s">
        <v>77</v>
      </c>
      <c r="B960" s="14" t="s">
        <v>78</v>
      </c>
      <c r="C960" s="3" t="s">
        <v>430</v>
      </c>
      <c r="D960" s="3" t="s">
        <v>2479</v>
      </c>
      <c r="E960" s="3" t="s">
        <v>81</v>
      </c>
      <c r="F960" s="3" t="s">
        <v>2922</v>
      </c>
      <c r="G960" s="3" t="s">
        <v>3223</v>
      </c>
      <c r="H960" s="3" t="s">
        <v>3224</v>
      </c>
      <c r="I960" s="3" t="s">
        <v>3228</v>
      </c>
      <c r="J960" s="18" t="s">
        <v>3229</v>
      </c>
      <c r="K960" s="17" t="str">
        <f t="shared" si="14"/>
        <v>MaintenanceMax WOGeneralWork OrderManage and visualize the list of spare parts for work orders.Improve parts planning and tracking for maintenance activities.WO Spare Parts List (Web)Tabular overview of maintenance materials within the warehouse through web interface (WO Spare Parts List)</v>
      </c>
      <c r="L960" s="3"/>
      <c r="M960" s="3"/>
      <c r="N960" s="3"/>
      <c r="O960" s="3"/>
      <c r="P960" s="3" t="s">
        <v>89</v>
      </c>
      <c r="Q960" s="3"/>
      <c r="R960" s="5"/>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c r="BQ960" s="19"/>
      <c r="BR960" s="19"/>
      <c r="BS960" s="19"/>
      <c r="BT960" s="19"/>
      <c r="BU960" s="19"/>
      <c r="BV960" s="19"/>
    </row>
    <row r="961" spans="1:74" ht="90" x14ac:dyDescent="0.25">
      <c r="A961" s="9" t="s">
        <v>77</v>
      </c>
      <c r="B961" s="14" t="s">
        <v>78</v>
      </c>
      <c r="C961" s="3" t="s">
        <v>430</v>
      </c>
      <c r="D961" s="3" t="s">
        <v>2479</v>
      </c>
      <c r="E961" s="3" t="s">
        <v>81</v>
      </c>
      <c r="F961" s="3" t="s">
        <v>2922</v>
      </c>
      <c r="G961" s="3" t="s">
        <v>3231</v>
      </c>
      <c r="H961" s="3" t="s">
        <v>3232</v>
      </c>
      <c r="I961" s="3" t="s">
        <v>3233</v>
      </c>
      <c r="J961" s="18" t="s">
        <v>3234</v>
      </c>
      <c r="K961" s="17" t="str">
        <f t="shared" si="14"/>
        <v>MaintenanceMax WOGeneralWork OrderManage purchase requests for work order spare parts.Accelerate parts procurement and prevent stockouts for critical work.WO Spare Parts Detail (Mobile)Access to technical specifications for parts linked to the order via mobile</v>
      </c>
      <c r="L961" s="3"/>
      <c r="M961" s="3"/>
      <c r="N961" s="3"/>
      <c r="O961" s="3"/>
      <c r="P961" s="3" t="s">
        <v>155</v>
      </c>
      <c r="Q961" s="3"/>
      <c r="R961" s="5"/>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c r="BQ961" s="19"/>
      <c r="BR961" s="19"/>
      <c r="BS961" s="19"/>
      <c r="BT961" s="19"/>
      <c r="BU961" s="19"/>
      <c r="BV961" s="19"/>
    </row>
    <row r="962" spans="1:74" ht="90" x14ac:dyDescent="0.25">
      <c r="A962" s="9" t="s">
        <v>77</v>
      </c>
      <c r="B962" s="14" t="s">
        <v>78</v>
      </c>
      <c r="C962" s="3" t="s">
        <v>430</v>
      </c>
      <c r="D962" s="3" t="s">
        <v>2479</v>
      </c>
      <c r="E962" s="3" t="s">
        <v>81</v>
      </c>
      <c r="F962" s="3" t="s">
        <v>2922</v>
      </c>
      <c r="G962" s="3" t="s">
        <v>3231</v>
      </c>
      <c r="H962" s="3" t="s">
        <v>3232</v>
      </c>
      <c r="I962" s="3" t="s">
        <v>3236</v>
      </c>
      <c r="J962" s="18" t="s">
        <v>3237</v>
      </c>
      <c r="K962" s="17" t="str">
        <f t="shared" si="14"/>
        <v>MaintenanceMax WOGeneralWork OrderManage purchase requests for work order spare parts.Accelerate parts procurement and prevent stockouts for critical work.WO Spare Parts Detail (Web)Access to technical specifications for parts linked to the order through web interface</v>
      </c>
      <c r="L962" s="3"/>
      <c r="M962" s="3"/>
      <c r="N962" s="3"/>
      <c r="O962" s="3"/>
      <c r="P962" s="3" t="s">
        <v>89</v>
      </c>
      <c r="Q962" s="3"/>
      <c r="R962" s="5"/>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c r="BQ962" s="19"/>
      <c r="BR962" s="19"/>
      <c r="BS962" s="19"/>
      <c r="BT962" s="19"/>
      <c r="BU962" s="19"/>
      <c r="BV962" s="19"/>
    </row>
    <row r="963" spans="1:74" ht="90" x14ac:dyDescent="0.25">
      <c r="A963" s="9" t="s">
        <v>77</v>
      </c>
      <c r="B963" s="14" t="s">
        <v>78</v>
      </c>
      <c r="C963" s="3" t="s">
        <v>430</v>
      </c>
      <c r="D963" s="3" t="s">
        <v>2479</v>
      </c>
      <c r="E963" s="3" t="s">
        <v>81</v>
      </c>
      <c r="F963" s="3" t="s">
        <v>2922</v>
      </c>
      <c r="G963" s="3" t="s">
        <v>3239</v>
      </c>
      <c r="H963" s="3" t="s">
        <v>3240</v>
      </c>
      <c r="I963" s="3" t="s">
        <v>3241</v>
      </c>
      <c r="J963" s="18" t="s">
        <v>3242</v>
      </c>
      <c r="K963" s="17" t="str">
        <f t="shared" ref="K963:K1026" si="15">_xlfn.CONCAT(C963,D963,E963,F963,G963,H963,I963,J963)</f>
        <v>MaintenanceMax WOGeneralWork OrderExecute tasks following Standard Work Instructions (SWI).Reduce errors and ensure compliance through digital access to standardized tasks.WO SWI Details (Mobile)Access to step-by-step technical guidance for specific tasks via mobile</v>
      </c>
      <c r="L963" s="3"/>
      <c r="M963" s="3"/>
      <c r="N963" s="3"/>
      <c r="O963" s="3"/>
      <c r="P963" s="3" t="s">
        <v>89</v>
      </c>
      <c r="Q963" s="3"/>
      <c r="R963" s="5"/>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c r="BQ963" s="19"/>
      <c r="BR963" s="19"/>
      <c r="BS963" s="19"/>
      <c r="BT963" s="19"/>
      <c r="BU963" s="19"/>
      <c r="BV963" s="19"/>
    </row>
    <row r="964" spans="1:74" ht="90" x14ac:dyDescent="0.25">
      <c r="A964" s="9" t="s">
        <v>77</v>
      </c>
      <c r="B964" s="14" t="s">
        <v>78</v>
      </c>
      <c r="C964" s="3" t="s">
        <v>430</v>
      </c>
      <c r="D964" s="3" t="s">
        <v>2479</v>
      </c>
      <c r="E964" s="3" t="s">
        <v>81</v>
      </c>
      <c r="F964" s="3" t="s">
        <v>2922</v>
      </c>
      <c r="G964" s="3" t="s">
        <v>3239</v>
      </c>
      <c r="H964" s="3" t="s">
        <v>3240</v>
      </c>
      <c r="I964" s="3" t="s">
        <v>3244</v>
      </c>
      <c r="J964" s="18" t="s">
        <v>3245</v>
      </c>
      <c r="K964" s="17" t="str">
        <f t="shared" si="15"/>
        <v>MaintenanceMax WOGeneralWork OrderExecute tasks following Standard Work Instructions (SWI).Reduce errors and ensure compliance through digital access to standardized tasks.WO SWI Details (Web)Access to step-by-step technical guidance for specific tasks through web interface</v>
      </c>
      <c r="L964" s="3"/>
      <c r="M964" s="3"/>
      <c r="N964" s="3"/>
      <c r="O964" s="3"/>
      <c r="P964" s="3" t="s">
        <v>89</v>
      </c>
      <c r="Q964" s="3"/>
      <c r="R964" s="5"/>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c r="BQ964" s="19"/>
      <c r="BR964" s="19"/>
      <c r="BS964" s="19"/>
      <c r="BT964" s="19"/>
      <c r="BU964" s="19"/>
      <c r="BV964" s="19"/>
    </row>
    <row r="965" spans="1:74" ht="90" x14ac:dyDescent="0.25">
      <c r="A965" s="9" t="s">
        <v>77</v>
      </c>
      <c r="B965" s="14" t="s">
        <v>78</v>
      </c>
      <c r="C965" s="3" t="s">
        <v>430</v>
      </c>
      <c r="D965" s="3" t="s">
        <v>2479</v>
      </c>
      <c r="E965" s="3" t="s">
        <v>81</v>
      </c>
      <c r="F965" s="3" t="s">
        <v>2922</v>
      </c>
      <c r="G965" s="3" t="s">
        <v>3239</v>
      </c>
      <c r="H965" s="3" t="s">
        <v>3240</v>
      </c>
      <c r="I965" s="3" t="s">
        <v>3247</v>
      </c>
      <c r="J965" s="18" t="s">
        <v>3248</v>
      </c>
      <c r="K965" s="17" t="str">
        <f t="shared" si="15"/>
        <v>MaintenanceMax WOGeneralWork OrderExecute tasks following Standard Work Instructions (SWI).Reduce errors and ensure compliance through digital access to standardized tasks.WO SWI List (Mobile)Directory of applicable work procedures for the assigned order via mobile</v>
      </c>
      <c r="L965" s="3"/>
      <c r="M965" s="3"/>
      <c r="N965" s="3"/>
      <c r="O965" s="3"/>
      <c r="P965" s="3" t="s">
        <v>89</v>
      </c>
      <c r="Q965" s="3"/>
      <c r="R965" s="5"/>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c r="BQ965" s="19"/>
      <c r="BR965" s="19"/>
      <c r="BS965" s="19"/>
      <c r="BT965" s="19"/>
      <c r="BU965" s="19"/>
      <c r="BV965" s="19"/>
    </row>
    <row r="966" spans="1:74" ht="90" x14ac:dyDescent="0.25">
      <c r="A966" s="9" t="s">
        <v>77</v>
      </c>
      <c r="B966" s="14" t="s">
        <v>78</v>
      </c>
      <c r="C966" s="3" t="s">
        <v>430</v>
      </c>
      <c r="D966" s="3" t="s">
        <v>2479</v>
      </c>
      <c r="E966" s="3" t="s">
        <v>81</v>
      </c>
      <c r="F966" s="3" t="s">
        <v>2922</v>
      </c>
      <c r="G966" s="3" t="s">
        <v>3239</v>
      </c>
      <c r="H966" s="3" t="s">
        <v>3240</v>
      </c>
      <c r="I966" s="3" t="s">
        <v>3250</v>
      </c>
      <c r="J966" s="18" t="s">
        <v>3251</v>
      </c>
      <c r="K966" s="17" t="str">
        <f t="shared" si="15"/>
        <v>MaintenanceMax WOGeneralWork OrderExecute tasks following Standard Work Instructions (SWI).Reduce errors and ensure compliance through digital access to standardized tasks.WO SWI List (Web)Directory of applicable work procedures for the assigned order through web interface</v>
      </c>
      <c r="L966" s="3"/>
      <c r="M966" s="3"/>
      <c r="N966" s="3"/>
      <c r="O966" s="3"/>
      <c r="P966" s="3" t="s">
        <v>89</v>
      </c>
      <c r="Q966" s="3"/>
      <c r="R966" s="5"/>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c r="BQ966" s="19"/>
      <c r="BR966" s="19"/>
      <c r="BS966" s="19"/>
      <c r="BT966" s="19"/>
      <c r="BU966" s="19"/>
      <c r="BV966" s="19"/>
    </row>
    <row r="967" spans="1:74" ht="90" x14ac:dyDescent="0.25">
      <c r="A967" s="9" t="s">
        <v>77</v>
      </c>
      <c r="B967" s="14" t="s">
        <v>78</v>
      </c>
      <c r="C967" s="3" t="s">
        <v>430</v>
      </c>
      <c r="D967" s="3" t="s">
        <v>2479</v>
      </c>
      <c r="E967" s="3" t="s">
        <v>81</v>
      </c>
      <c r="F967" s="3" t="s">
        <v>2922</v>
      </c>
      <c r="G967" s="3" t="s">
        <v>3239</v>
      </c>
      <c r="H967" s="3" t="s">
        <v>3240</v>
      </c>
      <c r="I967" s="3" t="s">
        <v>3253</v>
      </c>
      <c r="J967" s="18" t="s">
        <v>3254</v>
      </c>
      <c r="K967" s="17" t="str">
        <f t="shared" si="15"/>
        <v>MaintenanceMax WOGeneralWork OrderExecute tasks following Standard Work Instructions (SWI).Reduce errors and ensure compliance through digital access to standardized tasks.WO SWI Print (Mobile)Generation of physical copies of maintenance procedures via mobile</v>
      </c>
      <c r="L967" s="3"/>
      <c r="M967" s="3"/>
      <c r="N967" s="3"/>
      <c r="O967" s="3"/>
      <c r="P967" s="3" t="s">
        <v>89</v>
      </c>
      <c r="Q967" s="3"/>
      <c r="R967" s="5"/>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c r="BQ967" s="19"/>
      <c r="BR967" s="19"/>
      <c r="BS967" s="19"/>
      <c r="BT967" s="19"/>
      <c r="BU967" s="19"/>
      <c r="BV967" s="19"/>
    </row>
    <row r="968" spans="1:74" ht="90" x14ac:dyDescent="0.25">
      <c r="A968" s="9" t="s">
        <v>77</v>
      </c>
      <c r="B968" s="14" t="s">
        <v>78</v>
      </c>
      <c r="C968" s="3" t="s">
        <v>430</v>
      </c>
      <c r="D968" s="3" t="s">
        <v>2479</v>
      </c>
      <c r="E968" s="3" t="s">
        <v>81</v>
      </c>
      <c r="F968" s="3" t="s">
        <v>2922</v>
      </c>
      <c r="G968" s="3" t="s">
        <v>3239</v>
      </c>
      <c r="H968" s="3" t="s">
        <v>3240</v>
      </c>
      <c r="I968" s="3" t="s">
        <v>3256</v>
      </c>
      <c r="J968" s="18" t="s">
        <v>3257</v>
      </c>
      <c r="K968" s="17" t="str">
        <f t="shared" si="15"/>
        <v>MaintenanceMax WOGeneralWork OrderExecute tasks following Standard Work Instructions (SWI).Reduce errors and ensure compliance through digital access to standardized tasks.WO SWI Print (Web)Generation of physical copies of maintenance procedures through web interface</v>
      </c>
      <c r="L968" s="3"/>
      <c r="M968" s="3"/>
      <c r="N968" s="3"/>
      <c r="O968" s="3"/>
      <c r="P968" s="3" t="s">
        <v>89</v>
      </c>
      <c r="Q968" s="3"/>
      <c r="R968" s="5"/>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c r="BQ968" s="19"/>
      <c r="BR968" s="19"/>
      <c r="BS968" s="19"/>
      <c r="BT968" s="19"/>
      <c r="BU968" s="19"/>
      <c r="BV968" s="19"/>
    </row>
    <row r="969" spans="1:74" ht="90" x14ac:dyDescent="0.25">
      <c r="A969" s="9" t="s">
        <v>77</v>
      </c>
      <c r="B969" s="14" t="s">
        <v>78</v>
      </c>
      <c r="C969" s="3" t="s">
        <v>430</v>
      </c>
      <c r="D969" s="3" t="s">
        <v>2479</v>
      </c>
      <c r="E969" s="3" t="s">
        <v>81</v>
      </c>
      <c r="F969" s="3" t="s">
        <v>2922</v>
      </c>
      <c r="G969" s="3" t="s">
        <v>3259</v>
      </c>
      <c r="H969" s="3" t="s">
        <v>3260</v>
      </c>
      <c r="I969" s="3" t="s">
        <v>3261</v>
      </c>
      <c r="J969" s="18" t="s">
        <v>3262</v>
      </c>
      <c r="K969" s="17" t="str">
        <f t="shared" si="15"/>
        <v>MaintenanceMax WOGeneralWork OrderReview and validate Standard Work Instructions for work orders.Improve work quality and safety through expert validation of instructions.WO SWI Review Request (Mobile)Mechanism for technicians to suggest technical audits of procedures via mobile</v>
      </c>
      <c r="L969" s="3"/>
      <c r="M969" s="3"/>
      <c r="N969" s="3"/>
      <c r="O969" s="3"/>
      <c r="P969" s="3" t="s">
        <v>89</v>
      </c>
      <c r="Q969" s="3"/>
      <c r="R969" s="5"/>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c r="BQ969" s="19"/>
      <c r="BR969" s="19"/>
      <c r="BS969" s="19"/>
      <c r="BT969" s="19"/>
      <c r="BU969" s="19"/>
      <c r="BV969" s="19"/>
    </row>
    <row r="970" spans="1:74" ht="90" x14ac:dyDescent="0.25">
      <c r="A970" s="9" t="s">
        <v>77</v>
      </c>
      <c r="B970" s="14" t="s">
        <v>78</v>
      </c>
      <c r="C970" s="3" t="s">
        <v>430</v>
      </c>
      <c r="D970" s="3" t="s">
        <v>2479</v>
      </c>
      <c r="E970" s="3" t="s">
        <v>81</v>
      </c>
      <c r="F970" s="3" t="s">
        <v>2922</v>
      </c>
      <c r="G970" s="3" t="s">
        <v>3259</v>
      </c>
      <c r="H970" s="3" t="s">
        <v>3260</v>
      </c>
      <c r="I970" s="3" t="s">
        <v>3264</v>
      </c>
      <c r="J970" s="18" t="s">
        <v>3265</v>
      </c>
      <c r="K970" s="17" t="str">
        <f t="shared" si="15"/>
        <v>MaintenanceMax WOGeneralWork OrderReview and validate Standard Work Instructions for work orders.Improve work quality and safety through expert validation of instructions.WO SWI Review Request (Web)Mechanism for technicians to suggest technical audits of procedures through web interface</v>
      </c>
      <c r="L970" s="3"/>
      <c r="M970" s="3"/>
      <c r="N970" s="3"/>
      <c r="O970" s="3"/>
      <c r="P970" s="3" t="s">
        <v>89</v>
      </c>
      <c r="Q970" s="3"/>
      <c r="R970" s="5"/>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c r="BQ970" s="19"/>
      <c r="BR970" s="19"/>
      <c r="BS970" s="19"/>
      <c r="BT970" s="19"/>
      <c r="BU970" s="19"/>
      <c r="BV970" s="19"/>
    </row>
    <row r="971" spans="1:74" ht="90" x14ac:dyDescent="0.25">
      <c r="A971" s="9" t="s">
        <v>77</v>
      </c>
      <c r="B971" s="14" t="s">
        <v>78</v>
      </c>
      <c r="C971" s="3" t="s">
        <v>430</v>
      </c>
      <c r="D971" s="3" t="s">
        <v>2479</v>
      </c>
      <c r="E971" s="3" t="s">
        <v>81</v>
      </c>
      <c r="F971" s="3" t="s">
        <v>2922</v>
      </c>
      <c r="G971" s="3" t="s">
        <v>3267</v>
      </c>
      <c r="H971" s="3" t="s">
        <v>3268</v>
      </c>
      <c r="I971" s="3" t="s">
        <v>3269</v>
      </c>
      <c r="J971" s="18" t="s">
        <v>3270</v>
      </c>
      <c r="K971" s="17" t="str">
        <f t="shared" si="15"/>
        <v>MaintenanceMax WOGeneralWork OrderExecute and record the technical completion (TECO) of work orders.Ensure data accuracy and history completeness through proper technical closure.WO TECO (Mobile)Formal technical closure ensuring all mandatory data is recorded via mobile</v>
      </c>
      <c r="L971" s="3"/>
      <c r="M971" s="3"/>
      <c r="N971" s="3"/>
      <c r="O971" s="3"/>
      <c r="P971" s="3" t="s">
        <v>155</v>
      </c>
      <c r="Q971" s="3"/>
      <c r="R971" s="5"/>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c r="BQ971" s="19"/>
      <c r="BR971" s="19"/>
      <c r="BS971" s="19"/>
      <c r="BT971" s="19"/>
      <c r="BU971" s="19"/>
      <c r="BV971" s="19"/>
    </row>
    <row r="972" spans="1:74" ht="90" x14ac:dyDescent="0.25">
      <c r="A972" s="9" t="s">
        <v>77</v>
      </c>
      <c r="B972" s="14" t="s">
        <v>78</v>
      </c>
      <c r="C972" s="3" t="s">
        <v>430</v>
      </c>
      <c r="D972" s="3" t="s">
        <v>2479</v>
      </c>
      <c r="E972" s="3" t="s">
        <v>81</v>
      </c>
      <c r="F972" s="3" t="s">
        <v>2922</v>
      </c>
      <c r="G972" s="3" t="s">
        <v>3267</v>
      </c>
      <c r="H972" s="3" t="s">
        <v>3268</v>
      </c>
      <c r="I972" s="3" t="s">
        <v>3272</v>
      </c>
      <c r="J972" s="18" t="s">
        <v>3273</v>
      </c>
      <c r="K972" s="17" t="str">
        <f t="shared" si="15"/>
        <v>MaintenanceMax WOGeneralWork OrderExecute and record the technical completion (TECO) of work orders.Ensure data accuracy and history completeness through proper technical closure.WO TECO (Web)Formal technical closure ensuring all mandatory data is recorded through web interface</v>
      </c>
      <c r="L972" s="3"/>
      <c r="M972" s="3"/>
      <c r="N972" s="3"/>
      <c r="O972" s="3"/>
      <c r="P972" s="3" t="s">
        <v>89</v>
      </c>
      <c r="Q972" s="3"/>
      <c r="R972" s="5"/>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c r="BQ972" s="19"/>
      <c r="BR972" s="19"/>
      <c r="BS972" s="19"/>
      <c r="BT972" s="19"/>
      <c r="BU972" s="19"/>
      <c r="BV972" s="19"/>
    </row>
    <row r="973" spans="1:74" ht="75" x14ac:dyDescent="0.25">
      <c r="A973" s="9" t="s">
        <v>77</v>
      </c>
      <c r="B973" s="14" t="s">
        <v>78</v>
      </c>
      <c r="C973" s="3" t="s">
        <v>3275</v>
      </c>
      <c r="D973" s="3" t="s">
        <v>5295</v>
      </c>
      <c r="E973" s="3" t="s">
        <v>81</v>
      </c>
      <c r="F973" s="3" t="s">
        <v>3277</v>
      </c>
      <c r="G973" s="3" t="s">
        <v>3278</v>
      </c>
      <c r="H973" s="3" t="s">
        <v>3279</v>
      </c>
      <c r="I973" s="3" t="s">
        <v>3280</v>
      </c>
      <c r="J973" s="18" t="s">
        <v>3281</v>
      </c>
      <c r="K973" s="17" t="str">
        <f t="shared" si="15"/>
        <v>ManagementACADIAGeneralStandards Creation &amp; ExecutionMaintain SOPs for all critical tasks.SOPs are in place for all tasks defined as critical during Process Mapping.SOPs repositoryCentral repository for storing SOP documents</v>
      </c>
      <c r="L973" s="3" t="s">
        <v>88</v>
      </c>
      <c r="M973" s="3"/>
      <c r="N973" s="3"/>
      <c r="O973" s="3"/>
      <c r="P973" s="3" t="s">
        <v>155</v>
      </c>
      <c r="Q973" s="3"/>
      <c r="R973" s="5"/>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c r="BQ973" s="19"/>
      <c r="BR973" s="19"/>
      <c r="BS973" s="19"/>
      <c r="BT973" s="19"/>
      <c r="BU973" s="19"/>
      <c r="BV973" s="19"/>
    </row>
    <row r="974" spans="1:74" ht="75" x14ac:dyDescent="0.25">
      <c r="A974" s="9" t="s">
        <v>77</v>
      </c>
      <c r="B974" s="14" t="s">
        <v>78</v>
      </c>
      <c r="C974" s="3" t="s">
        <v>3275</v>
      </c>
      <c r="D974" s="3" t="s">
        <v>5295</v>
      </c>
      <c r="E974" s="3" t="s">
        <v>81</v>
      </c>
      <c r="F974" s="3" t="s">
        <v>3277</v>
      </c>
      <c r="G974" s="3" t="s">
        <v>3283</v>
      </c>
      <c r="H974" s="3" t="s">
        <v>3279</v>
      </c>
      <c r="I974" s="3" t="s">
        <v>3284</v>
      </c>
      <c r="J974" s="18" t="s">
        <v>3285</v>
      </c>
      <c r="K974" s="17" t="str">
        <f t="shared" si="15"/>
        <v>ManagementACADIAGeneralStandards Creation &amp; ExecutionIdentify SOP criticality consistently.SOPs are in place for all tasks defined as critical during Process Mapping.SOPs criticality definitionTag SOPs as critical or non‑critical</v>
      </c>
      <c r="L974" s="3" t="s">
        <v>88</v>
      </c>
      <c r="M974" s="3"/>
      <c r="N974" s="3"/>
      <c r="O974" s="3"/>
      <c r="P974" s="3" t="s">
        <v>155</v>
      </c>
      <c r="Q974" s="3"/>
      <c r="R974" s="5"/>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c r="BQ974" s="19"/>
      <c r="BR974" s="19"/>
      <c r="BS974" s="19"/>
      <c r="BT974" s="19"/>
      <c r="BU974" s="19"/>
      <c r="BV974" s="19"/>
    </row>
    <row r="975" spans="1:74" ht="75" x14ac:dyDescent="0.25">
      <c r="A975" s="9" t="s">
        <v>77</v>
      </c>
      <c r="B975" s="14" t="s">
        <v>78</v>
      </c>
      <c r="C975" s="3" t="s">
        <v>3275</v>
      </c>
      <c r="D975" s="3" t="s">
        <v>5295</v>
      </c>
      <c r="E975" s="3" t="s">
        <v>81</v>
      </c>
      <c r="F975" s="3" t="s">
        <v>3277</v>
      </c>
      <c r="G975" s="3" t="s">
        <v>3287</v>
      </c>
      <c r="H975" s="3" t="s">
        <v>3279</v>
      </c>
      <c r="I975" s="3" t="s">
        <v>3288</v>
      </c>
      <c r="J975" s="18" t="s">
        <v>3289</v>
      </c>
      <c r="K975" s="17" t="str">
        <f t="shared" si="15"/>
        <v>ManagementACADIAGeneralStandards Creation &amp; ExecutionCreate and update SOPs as needed.SOPs are in place for all tasks defined as critical during Process Mapping.SOPs creation, edition, deletionManage full SOP lifecycle</v>
      </c>
      <c r="L975" s="3" t="s">
        <v>88</v>
      </c>
      <c r="M975" s="3"/>
      <c r="N975" s="3"/>
      <c r="O975" s="3"/>
      <c r="P975" s="3" t="s">
        <v>155</v>
      </c>
      <c r="Q975" s="3"/>
      <c r="R975" s="5"/>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c r="BQ975" s="19"/>
      <c r="BR975" s="19"/>
      <c r="BS975" s="19"/>
      <c r="BT975" s="19"/>
      <c r="BU975" s="19"/>
      <c r="BV975" s="19"/>
    </row>
    <row r="976" spans="1:74" ht="90" x14ac:dyDescent="0.25">
      <c r="A976" s="9" t="s">
        <v>77</v>
      </c>
      <c r="B976" s="14" t="s">
        <v>78</v>
      </c>
      <c r="C976" s="3" t="s">
        <v>3275</v>
      </c>
      <c r="D976" s="3" t="s">
        <v>5295</v>
      </c>
      <c r="E976" s="3" t="s">
        <v>81</v>
      </c>
      <c r="F976" s="3" t="s">
        <v>3277</v>
      </c>
      <c r="G976" s="3" t="s">
        <v>3291</v>
      </c>
      <c r="H976" s="3" t="s">
        <v>3292</v>
      </c>
      <c r="I976" s="3" t="s">
        <v>3293</v>
      </c>
      <c r="J976" s="18" t="s">
        <v>3294</v>
      </c>
      <c r="K976" s="17" t="str">
        <f t="shared" si="15"/>
        <v>ManagementACADIAGeneralStandards Creation &amp; ExecutionTrain team members on required SOPs.Team members have been trained on the expectations of SOPs related to their tasks.Skills ProgressionAble to create, distribute and manage skills and tranning</v>
      </c>
      <c r="L976" s="3" t="s">
        <v>88</v>
      </c>
      <c r="M976" s="3"/>
      <c r="N976" s="3"/>
      <c r="O976" s="3"/>
      <c r="P976" s="3" t="s">
        <v>155</v>
      </c>
      <c r="Q976" s="3"/>
      <c r="R976" s="5"/>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c r="BQ976" s="19"/>
      <c r="BR976" s="19"/>
      <c r="BS976" s="19"/>
      <c r="BT976" s="19"/>
      <c r="BU976" s="19"/>
      <c r="BV976" s="19"/>
    </row>
    <row r="977" spans="1:74" ht="60" x14ac:dyDescent="0.25">
      <c r="A977" s="9" t="s">
        <v>77</v>
      </c>
      <c r="B977" s="14" t="s">
        <v>78</v>
      </c>
      <c r="C977" s="3" t="s">
        <v>3275</v>
      </c>
      <c r="D977" s="3" t="s">
        <v>5295</v>
      </c>
      <c r="E977" s="3" t="s">
        <v>81</v>
      </c>
      <c r="F977" s="3" t="s">
        <v>3277</v>
      </c>
      <c r="G977" s="3" t="s">
        <v>3296</v>
      </c>
      <c r="H977" s="3" t="s">
        <v>3297</v>
      </c>
      <c r="I977" s="3" t="s">
        <v>3298</v>
      </c>
      <c r="J977" s="18" t="s">
        <v>3299</v>
      </c>
      <c r="K977" s="17" t="str">
        <f t="shared" si="15"/>
        <v>ManagementACADIAGeneralStandards Creation &amp; ExecutionLink SOPs to relevant KPIs/PIs.Critical SOPs have their corresponding PIs defined.SOPs linked to critical KPI/PITag SOPs with related KPIs or PIs</v>
      </c>
      <c r="L977" s="3" t="s">
        <v>88</v>
      </c>
      <c r="M977" s="3"/>
      <c r="N977" s="3"/>
      <c r="O977" s="3"/>
      <c r="P977" s="3" t="s">
        <v>155</v>
      </c>
      <c r="Q977" s="3"/>
      <c r="R977" s="5"/>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c r="BQ977" s="19"/>
      <c r="BR977" s="19"/>
      <c r="BS977" s="19"/>
      <c r="BT977" s="19"/>
      <c r="BU977" s="19"/>
      <c r="BV977" s="19"/>
    </row>
    <row r="978" spans="1:74" ht="75" x14ac:dyDescent="0.25">
      <c r="A978" s="9" t="s">
        <v>77</v>
      </c>
      <c r="B978" s="14" t="s">
        <v>78</v>
      </c>
      <c r="C978" s="3" t="s">
        <v>3275</v>
      </c>
      <c r="D978" s="3" t="s">
        <v>5295</v>
      </c>
      <c r="E978" s="3" t="s">
        <v>81</v>
      </c>
      <c r="F978" s="3" t="s">
        <v>3277</v>
      </c>
      <c r="G978" s="3" t="s">
        <v>3301</v>
      </c>
      <c r="H978" s="3" t="s">
        <v>3302</v>
      </c>
      <c r="I978" s="3" t="s">
        <v>3303</v>
      </c>
      <c r="J978" s="18" t="s">
        <v>3304</v>
      </c>
      <c r="K978" s="17" t="str">
        <f t="shared" si="15"/>
        <v>ManagementACADIAGeneralStandards Creation &amp; ExecutionEnsure all users can access standards.Standards are accessible to all users. Azure/Workday IntegrationAll users with ABI or related Email has acess to the tool</v>
      </c>
      <c r="L978" s="3" t="s">
        <v>88</v>
      </c>
      <c r="M978" s="3"/>
      <c r="N978" s="3"/>
      <c r="O978" s="3"/>
      <c r="P978" s="3" t="s">
        <v>155</v>
      </c>
      <c r="Q978" s="3"/>
      <c r="R978" s="5"/>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c r="BQ978" s="19"/>
      <c r="BR978" s="19"/>
      <c r="BS978" s="19"/>
      <c r="BT978" s="19"/>
      <c r="BU978" s="19"/>
      <c r="BV978" s="19"/>
    </row>
    <row r="979" spans="1:74" ht="60" x14ac:dyDescent="0.25">
      <c r="A979" s="9" t="s">
        <v>77</v>
      </c>
      <c r="B979" s="14" t="s">
        <v>78</v>
      </c>
      <c r="C979" s="3" t="s">
        <v>3275</v>
      </c>
      <c r="D979" s="3" t="s">
        <v>5295</v>
      </c>
      <c r="E979" s="3" t="s">
        <v>81</v>
      </c>
      <c r="F979" s="3" t="s">
        <v>3277</v>
      </c>
      <c r="G979" s="3" t="s">
        <v>3306</v>
      </c>
      <c r="H979" s="3" t="s">
        <v>3302</v>
      </c>
      <c r="I979" s="3" t="s">
        <v>3307</v>
      </c>
      <c r="J979" s="18" t="s">
        <v>3308</v>
      </c>
      <c r="K979" s="17" t="str">
        <f t="shared" si="15"/>
        <v>ManagementACADIAGeneralStandards Creation &amp; ExecutionManage controlled access to documents.Standards are accessible to all users. CollectionManage access to Documents</v>
      </c>
      <c r="L979" s="3" t="s">
        <v>88</v>
      </c>
      <c r="M979" s="3"/>
      <c r="N979" s="3"/>
      <c r="O979" s="3"/>
      <c r="P979" s="3" t="s">
        <v>155</v>
      </c>
      <c r="Q979" s="3"/>
      <c r="R979" s="5"/>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c r="BQ979" s="19"/>
      <c r="BR979" s="19"/>
      <c r="BS979" s="19"/>
      <c r="BT979" s="19"/>
      <c r="BU979" s="19"/>
      <c r="BV979" s="19"/>
    </row>
    <row r="980" spans="1:74" ht="75" x14ac:dyDescent="0.25">
      <c r="A980" s="9" t="s">
        <v>77</v>
      </c>
      <c r="B980" s="14" t="s">
        <v>78</v>
      </c>
      <c r="C980" s="3" t="s">
        <v>3275</v>
      </c>
      <c r="D980" s="3" t="s">
        <v>5295</v>
      </c>
      <c r="E980" s="3" t="s">
        <v>81</v>
      </c>
      <c r="F980" s="3" t="s">
        <v>3277</v>
      </c>
      <c r="G980" s="3" t="s">
        <v>3310</v>
      </c>
      <c r="H980" s="3" t="s">
        <v>3311</v>
      </c>
      <c r="I980" s="3" t="s">
        <v>3288</v>
      </c>
      <c r="J980" s="18" t="s">
        <v>3289</v>
      </c>
      <c r="K980" s="17" t="str">
        <f t="shared" si="15"/>
        <v>ManagementACADIAGeneralStandards Creation &amp; ExecutionCreate and use OPLs for specific tasks.OPLs are created and visible to emphasize one part of a bigger process at the point of execution.SOPs creation, edition, deletionManage full SOP lifecycle</v>
      </c>
      <c r="L980" s="3" t="s">
        <v>88</v>
      </c>
      <c r="M980" s="3"/>
      <c r="N980" s="3"/>
      <c r="O980" s="3"/>
      <c r="P980" s="3" t="s">
        <v>155</v>
      </c>
      <c r="Q980" s="3"/>
      <c r="R980" s="5"/>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c r="BQ980" s="19"/>
      <c r="BR980" s="19"/>
      <c r="BS980" s="19"/>
      <c r="BT980" s="19"/>
      <c r="BU980" s="19"/>
      <c r="BV980" s="19"/>
    </row>
    <row r="981" spans="1:74" ht="90" x14ac:dyDescent="0.25">
      <c r="A981" s="9" t="s">
        <v>77</v>
      </c>
      <c r="B981" s="14" t="s">
        <v>78</v>
      </c>
      <c r="C981" s="3" t="s">
        <v>3275</v>
      </c>
      <c r="D981" s="3" t="s">
        <v>5295</v>
      </c>
      <c r="E981" s="3" t="s">
        <v>81</v>
      </c>
      <c r="F981" s="3" t="s">
        <v>3277</v>
      </c>
      <c r="G981" s="3" t="s">
        <v>3313</v>
      </c>
      <c r="H981" s="3" t="s">
        <v>3314</v>
      </c>
      <c r="I981" s="3" t="s">
        <v>3315</v>
      </c>
      <c r="J981" s="18" t="s">
        <v>3316</v>
      </c>
      <c r="K981" s="17" t="str">
        <f t="shared" si="15"/>
        <v>ManagementACADIAGeneralStandards Creation &amp; ExecutionUpdate SOPs based on operational learnings.SOPs are continuously improved based on operational learnings (OWDs, 5-whys/ab report, good practices).SOPs improvement (version log)Track SOP revisions and version history</v>
      </c>
      <c r="L981" s="3" t="s">
        <v>88</v>
      </c>
      <c r="M981" s="3"/>
      <c r="N981" s="3"/>
      <c r="O981" s="3"/>
      <c r="P981" s="3" t="s">
        <v>155</v>
      </c>
      <c r="Q981" s="3"/>
      <c r="R981" s="5"/>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c r="BQ981" s="19"/>
      <c r="BR981" s="19"/>
      <c r="BS981" s="19"/>
      <c r="BT981" s="19"/>
      <c r="BU981" s="19"/>
      <c r="BV981" s="19"/>
    </row>
    <row r="982" spans="1:74" ht="90" x14ac:dyDescent="0.25">
      <c r="A982" s="9" t="s">
        <v>77</v>
      </c>
      <c r="B982" s="14" t="s">
        <v>78</v>
      </c>
      <c r="C982" s="3" t="s">
        <v>3275</v>
      </c>
      <c r="D982" s="3" t="s">
        <v>5295</v>
      </c>
      <c r="E982" s="3" t="s">
        <v>81</v>
      </c>
      <c r="F982" s="3" t="s">
        <v>3277</v>
      </c>
      <c r="G982" s="3" t="s">
        <v>3318</v>
      </c>
      <c r="H982" s="3" t="s">
        <v>3314</v>
      </c>
      <c r="I982" s="3" t="s">
        <v>3319</v>
      </c>
      <c r="J982" s="18" t="s">
        <v>3320</v>
      </c>
      <c r="K982" s="17" t="str">
        <f t="shared" si="15"/>
        <v>ManagementACADIAGeneralStandards Creation &amp; ExecutionDistribute tasks related to SOP updates.SOPs are continuously improved based on operational learnings (OWDs, 5-whys/ab report, good practices).DistributionsDistribute diferent kinds of taks for users</v>
      </c>
      <c r="L982" s="3" t="s">
        <v>88</v>
      </c>
      <c r="M982" s="3"/>
      <c r="N982" s="3"/>
      <c r="O982" s="3"/>
      <c r="P982" s="3" t="s">
        <v>155</v>
      </c>
      <c r="Q982" s="3"/>
      <c r="R982" s="5"/>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c r="BQ982" s="19"/>
      <c r="BR982" s="19"/>
      <c r="BS982" s="19"/>
      <c r="BT982" s="19"/>
      <c r="BU982" s="19"/>
      <c r="BV982" s="19"/>
    </row>
    <row r="983" spans="1:74" ht="75" x14ac:dyDescent="0.25">
      <c r="A983" s="9" t="s">
        <v>77</v>
      </c>
      <c r="B983" s="14" t="s">
        <v>78</v>
      </c>
      <c r="C983" s="3" t="s">
        <v>3275</v>
      </c>
      <c r="D983" s="3" t="s">
        <v>5295</v>
      </c>
      <c r="E983" s="3" t="s">
        <v>81</v>
      </c>
      <c r="F983" s="3" t="s">
        <v>3322</v>
      </c>
      <c r="G983" s="3" t="s">
        <v>3323</v>
      </c>
      <c r="H983" s="3" t="s">
        <v>3314</v>
      </c>
      <c r="I983" s="3" t="s">
        <v>3324</v>
      </c>
      <c r="J983" s="18" t="s">
        <v>3325</v>
      </c>
      <c r="K983" s="17" t="str">
        <f t="shared" si="15"/>
        <v>ManagementACADIAGeneralOWDRespond to alerts for SOP reviews.SOPs are continuously improved based on operational learnings (OWDs, 5-whys/ab report, good practices).AletsAlerts are send to users For reviewing and updating documents</v>
      </c>
      <c r="L983" s="3" t="s">
        <v>88</v>
      </c>
      <c r="M983" s="3"/>
      <c r="N983" s="3"/>
      <c r="O983" s="3"/>
      <c r="P983" s="3" t="s">
        <v>155</v>
      </c>
      <c r="Q983" s="3"/>
      <c r="R983" s="5"/>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c r="BQ983" s="19"/>
      <c r="BR983" s="19"/>
      <c r="BS983" s="19"/>
      <c r="BT983" s="19"/>
      <c r="BU983" s="19"/>
      <c r="BV983" s="19"/>
    </row>
    <row r="984" spans="1:74" ht="75" x14ac:dyDescent="0.25">
      <c r="A984" s="9" t="s">
        <v>77</v>
      </c>
      <c r="B984" s="14" t="s">
        <v>78</v>
      </c>
      <c r="C984" s="3" t="s">
        <v>3275</v>
      </c>
      <c r="D984" s="3" t="s">
        <v>5295</v>
      </c>
      <c r="E984" s="3" t="s">
        <v>81</v>
      </c>
      <c r="F984" s="3" t="s">
        <v>3322</v>
      </c>
      <c r="G984" s="3" t="s">
        <v>3327</v>
      </c>
      <c r="H984" s="3" t="s">
        <v>3328</v>
      </c>
      <c r="I984" s="3" t="s">
        <v>3329</v>
      </c>
      <c r="J984" s="18" t="s">
        <v>3330</v>
      </c>
      <c r="K984" s="17" t="str">
        <f t="shared" si="15"/>
        <v>ManagementACADIAGeneralOWDPlan OWDs according to priorities.Routine in place to plan the execution of OWDs (Operational Work Diagnosis) according to area priorities.Planning OWDsCapability to plan e schedule OWD that need to be done</v>
      </c>
      <c r="L984" s="3" t="s">
        <v>88</v>
      </c>
      <c r="M984" s="3"/>
      <c r="N984" s="3"/>
      <c r="O984" s="3"/>
      <c r="P984" s="3" t="s">
        <v>89</v>
      </c>
      <c r="Q984" s="3"/>
      <c r="R984" s="5"/>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c r="BQ984" s="19"/>
      <c r="BR984" s="19"/>
      <c r="BS984" s="19"/>
      <c r="BT984" s="19"/>
      <c r="BU984" s="19"/>
      <c r="BV984" s="19"/>
    </row>
    <row r="985" spans="1:74" ht="60" x14ac:dyDescent="0.25">
      <c r="A985" s="9" t="s">
        <v>77</v>
      </c>
      <c r="B985" s="14" t="s">
        <v>78</v>
      </c>
      <c r="C985" s="3" t="s">
        <v>3275</v>
      </c>
      <c r="D985" s="3" t="s">
        <v>5295</v>
      </c>
      <c r="E985" s="3" t="s">
        <v>81</v>
      </c>
      <c r="F985" s="3" t="s">
        <v>3322</v>
      </c>
      <c r="G985" s="3" t="s">
        <v>3332</v>
      </c>
      <c r="H985" s="3" t="s">
        <v>3333</v>
      </c>
      <c r="I985" s="3" t="s">
        <v>3329</v>
      </c>
      <c r="J985" s="18" t="s">
        <v>3330</v>
      </c>
      <c r="K985" s="17" t="str">
        <f t="shared" si="15"/>
        <v>ManagementACADIAGeneralOWDExecute OWDs according to plan.Leaders execute OWD routine as per planPlanning OWDsCapability to plan e schedule OWD that need to be done</v>
      </c>
      <c r="L985" s="3" t="s">
        <v>88</v>
      </c>
      <c r="M985" s="3"/>
      <c r="N985" s="3"/>
      <c r="O985" s="3"/>
      <c r="P985" s="3" t="s">
        <v>155</v>
      </c>
      <c r="Q985" s="3"/>
      <c r="R985" s="5"/>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c r="BQ985" s="19"/>
      <c r="BR985" s="19"/>
      <c r="BS985" s="19"/>
      <c r="BT985" s="19"/>
      <c r="BU985" s="19"/>
      <c r="BV985" s="19"/>
    </row>
    <row r="986" spans="1:74" ht="105" x14ac:dyDescent="0.25">
      <c r="A986" s="9" t="s">
        <v>77</v>
      </c>
      <c r="B986" s="14" t="s">
        <v>78</v>
      </c>
      <c r="C986" s="3" t="s">
        <v>3275</v>
      </c>
      <c r="D986" s="3" t="s">
        <v>5295</v>
      </c>
      <c r="E986" s="3" t="s">
        <v>81</v>
      </c>
      <c r="F986" s="3" t="s">
        <v>3322</v>
      </c>
      <c r="G986" s="3" t="s">
        <v>3335</v>
      </c>
      <c r="H986" s="3" t="s">
        <v>3336</v>
      </c>
      <c r="I986" s="3" t="s">
        <v>3337</v>
      </c>
      <c r="J986" s="18" t="s">
        <v>3338</v>
      </c>
      <c r="K986" s="17" t="str">
        <f t="shared" si="15"/>
        <v>ManagementACADIAGeneralOWDCreate actions when OWD non‑compliance occurs.Action plan adopted in case of non-compliance to SOP observed during OWD execution (either to improve SOPs or train team members).Interactionlog IntegrationAfter OWD is possible to create action on ACADIA that goes to Interactionlog</v>
      </c>
      <c r="L986" s="3" t="s">
        <v>88</v>
      </c>
      <c r="M986" s="3"/>
      <c r="N986" s="3"/>
      <c r="O986" s="3"/>
      <c r="P986" s="3" t="s">
        <v>155</v>
      </c>
      <c r="Q986" s="3"/>
      <c r="R986" s="5"/>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c r="BQ986" s="19"/>
      <c r="BR986" s="19"/>
      <c r="BS986" s="19"/>
      <c r="BT986" s="19"/>
      <c r="BU986" s="19"/>
      <c r="BV986" s="19"/>
    </row>
    <row r="987" spans="1:74" ht="60" x14ac:dyDescent="0.25">
      <c r="A987" s="9" t="s">
        <v>3340</v>
      </c>
      <c r="B987" s="15"/>
      <c r="C987" s="3" t="s">
        <v>3342</v>
      </c>
      <c r="D987" s="3" t="s">
        <v>3343</v>
      </c>
      <c r="E987" s="3" t="s">
        <v>81</v>
      </c>
      <c r="F987" s="3" t="s">
        <v>3344</v>
      </c>
      <c r="G987" s="3" t="s">
        <v>3344</v>
      </c>
      <c r="H987" s="3" t="s">
        <v>3345</v>
      </c>
      <c r="I987" s="3" t="s">
        <v>3346</v>
      </c>
      <c r="J987" s="18" t="s">
        <v>3347</v>
      </c>
      <c r="K987" s="17" t="str">
        <f t="shared" si="15"/>
        <v>Data AcquisitionSODA ETLGeneralData IngestionData IngestionSOPs are systematically reviewed and improved from OWD routine execution.OWD ExecutionBe able to distribute and execute OWD</v>
      </c>
      <c r="L987" s="3"/>
      <c r="M987" s="3"/>
      <c r="N987" s="3"/>
      <c r="O987" s="3"/>
      <c r="P987" s="3" t="s">
        <v>155</v>
      </c>
      <c r="Q987" s="3"/>
      <c r="R987" s="5"/>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c r="BQ987" s="19"/>
      <c r="BR987" s="19"/>
      <c r="BS987" s="19"/>
      <c r="BT987" s="19"/>
      <c r="BU987" s="19"/>
      <c r="BV987" s="19"/>
    </row>
    <row r="988" spans="1:74" ht="75" x14ac:dyDescent="0.25">
      <c r="A988" s="9" t="s">
        <v>3340</v>
      </c>
      <c r="B988" s="15"/>
      <c r="C988" s="3" t="s">
        <v>3342</v>
      </c>
      <c r="D988" s="3" t="s">
        <v>3343</v>
      </c>
      <c r="E988" s="3" t="s">
        <v>81</v>
      </c>
      <c r="F988" s="3" t="s">
        <v>3349</v>
      </c>
      <c r="G988" s="3" t="s">
        <v>3349</v>
      </c>
      <c r="H988" s="3" t="s">
        <v>3350</v>
      </c>
      <c r="I988" s="3" t="s">
        <v>3351</v>
      </c>
      <c r="J988" s="18" t="s">
        <v>3352</v>
      </c>
      <c r="K988" s="17" t="str">
        <f t="shared" si="15"/>
        <v>Data AcquisitionSODA ETLGeneralData StandardizationData StandardizationOWDs are also executed by experts/ qualified front-line team members.ReportsManage who is doing OWD generating customizeble reports</v>
      </c>
      <c r="L988" s="3"/>
      <c r="M988" s="3"/>
      <c r="N988" s="3"/>
      <c r="O988" s="3"/>
      <c r="P988" s="3" t="s">
        <v>155</v>
      </c>
      <c r="Q988" s="3"/>
      <c r="R988" s="5"/>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c r="BQ988" s="19"/>
      <c r="BR988" s="19"/>
      <c r="BS988" s="19"/>
      <c r="BT988" s="19"/>
      <c r="BU988" s="19"/>
      <c r="BV988" s="19"/>
    </row>
    <row r="989" spans="1:74" ht="90" x14ac:dyDescent="0.25">
      <c r="A989" s="9" t="s">
        <v>3340</v>
      </c>
      <c r="B989" s="15"/>
      <c r="C989" s="3" t="s">
        <v>3342</v>
      </c>
      <c r="D989" s="3" t="s">
        <v>3343</v>
      </c>
      <c r="E989" s="3" t="s">
        <v>81</v>
      </c>
      <c r="F989" s="3" t="s">
        <v>3354</v>
      </c>
      <c r="G989" s="3" t="s">
        <v>3354</v>
      </c>
      <c r="H989" s="3" t="s">
        <v>3355</v>
      </c>
      <c r="I989" s="3" t="s">
        <v>3355</v>
      </c>
      <c r="J989" s="18" t="s">
        <v>3356</v>
      </c>
      <c r="K989" s="17" t="str">
        <f t="shared" si="15"/>
        <v>Data AcquisitionSODA ETLGeneralData TransformationData TransformationData Transformation Simple RulesData Transformation Simple RulesThe ability to deliver data at a certain frequency based on a simple logical condition (&gt;, &lt;, !=, ==)</v>
      </c>
      <c r="L989" s="3"/>
      <c r="M989" s="3"/>
      <c r="N989" s="3"/>
      <c r="O989" s="3"/>
      <c r="P989" s="3" t="s">
        <v>155</v>
      </c>
      <c r="Q989" s="3"/>
      <c r="R989" s="5"/>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c r="BQ989" s="19"/>
      <c r="BR989" s="19"/>
      <c r="BS989" s="19"/>
      <c r="BT989" s="19"/>
      <c r="BU989" s="19"/>
      <c r="BV989" s="19"/>
    </row>
    <row r="990" spans="1:74" ht="60" x14ac:dyDescent="0.25">
      <c r="A990" s="9" t="s">
        <v>3340</v>
      </c>
      <c r="B990" s="15"/>
      <c r="C990" s="3" t="s">
        <v>3342</v>
      </c>
      <c r="D990" s="3" t="s">
        <v>3343</v>
      </c>
      <c r="E990" s="3" t="s">
        <v>81</v>
      </c>
      <c r="F990" s="3" t="s">
        <v>3358</v>
      </c>
      <c r="G990" s="3" t="s">
        <v>3359</v>
      </c>
      <c r="H990" s="3" t="s">
        <v>3360</v>
      </c>
      <c r="I990" s="3" t="s">
        <v>3360</v>
      </c>
      <c r="J990" s="18" t="s">
        <v>3361</v>
      </c>
      <c r="K990" s="17" t="str">
        <f t="shared" si="15"/>
        <v>Data AcquisitionSODA ETLGeneralData DeliveryLocalShort-Term Time Series StorageShort-Term Time Series StorageStore data in a time-series format for seven days on local site infrastructure</v>
      </c>
      <c r="L990" s="3"/>
      <c r="M990" s="3"/>
      <c r="N990" s="3"/>
      <c r="O990" s="3"/>
      <c r="P990" s="3" t="s">
        <v>155</v>
      </c>
      <c r="Q990" s="3"/>
      <c r="R990" s="5"/>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c r="BQ990" s="19"/>
      <c r="BR990" s="19"/>
      <c r="BS990" s="19"/>
      <c r="BT990" s="19"/>
      <c r="BU990" s="19"/>
      <c r="BV990" s="19"/>
    </row>
    <row r="991" spans="1:74" ht="75" x14ac:dyDescent="0.25">
      <c r="A991" s="9" t="s">
        <v>3340</v>
      </c>
      <c r="B991" s="15"/>
      <c r="C991" s="3" t="s">
        <v>3342</v>
      </c>
      <c r="D991" s="3" t="s">
        <v>3343</v>
      </c>
      <c r="E991" s="3" t="s">
        <v>81</v>
      </c>
      <c r="F991" s="3" t="s">
        <v>3358</v>
      </c>
      <c r="G991" s="3" t="s">
        <v>3363</v>
      </c>
      <c r="H991" s="3" t="s">
        <v>3364</v>
      </c>
      <c r="I991" s="3" t="s">
        <v>3364</v>
      </c>
      <c r="J991" s="18" t="s">
        <v>3365</v>
      </c>
      <c r="K991" s="17" t="str">
        <f t="shared" si="15"/>
        <v>Data AcquisitionSODA ETLGeneralData DeliveryCloudDelivery of On-prem Data on Cloud BrokerDelivery of On-prem Data on Cloud BrokerThe ability to make data available for consumption via a cloud message broker</v>
      </c>
      <c r="L991" s="3"/>
      <c r="M991" s="3"/>
      <c r="N991" s="3"/>
      <c r="O991" s="3"/>
      <c r="P991" s="3" t="s">
        <v>155</v>
      </c>
      <c r="Q991" s="3"/>
      <c r="R991" s="5"/>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c r="BQ991" s="19"/>
      <c r="BR991" s="19"/>
      <c r="BS991" s="19"/>
      <c r="BT991" s="19"/>
      <c r="BU991" s="19"/>
      <c r="BV991" s="19"/>
    </row>
    <row r="992" spans="1:74" ht="90" x14ac:dyDescent="0.25">
      <c r="A992" s="9" t="s">
        <v>3340</v>
      </c>
      <c r="B992" s="15"/>
      <c r="C992" s="3" t="s">
        <v>3342</v>
      </c>
      <c r="D992" s="3" t="s">
        <v>3343</v>
      </c>
      <c r="E992" s="3" t="s">
        <v>227</v>
      </c>
      <c r="F992" s="3" t="s">
        <v>3354</v>
      </c>
      <c r="G992" s="3" t="s">
        <v>3367</v>
      </c>
      <c r="H992" s="3" t="s">
        <v>3368</v>
      </c>
      <c r="I992" s="3" t="s">
        <v>3368</v>
      </c>
      <c r="J992" s="18" t="s">
        <v>3369</v>
      </c>
      <c r="K992" s="17" t="str">
        <f t="shared" si="15"/>
        <v>Data AcquisitionSODA ETLBrewingData TransformationOrder ManagermentBrewing Order Data Gathering  (Batch Start/End)Brewing Order Data Gathering  (Batch Start/End)The ability to deliver batch start and close events based on a simple logical condition for brewing process</v>
      </c>
      <c r="L992" s="3"/>
      <c r="M992" s="3"/>
      <c r="N992" s="3"/>
      <c r="O992" s="3"/>
      <c r="P992" s="3" t="s">
        <v>155</v>
      </c>
      <c r="Q992" s="3"/>
      <c r="R992" s="5"/>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c r="BQ992" s="19"/>
      <c r="BR992" s="19"/>
      <c r="BS992" s="19"/>
      <c r="BT992" s="19"/>
      <c r="BU992" s="19"/>
      <c r="BV992" s="19"/>
    </row>
    <row r="993" spans="1:74" ht="90" x14ac:dyDescent="0.25">
      <c r="A993" s="9" t="s">
        <v>3340</v>
      </c>
      <c r="B993" s="15"/>
      <c r="C993" s="3" t="s">
        <v>3342</v>
      </c>
      <c r="D993" s="3" t="s">
        <v>3343</v>
      </c>
      <c r="E993" s="3" t="s">
        <v>227</v>
      </c>
      <c r="F993" s="3" t="s">
        <v>3354</v>
      </c>
      <c r="G993" s="3" t="s">
        <v>3371</v>
      </c>
      <c r="H993" s="3" t="s">
        <v>3372</v>
      </c>
      <c r="I993" s="3" t="s">
        <v>3372</v>
      </c>
      <c r="J993" s="18" t="s">
        <v>3373</v>
      </c>
      <c r="K993" s="17" t="str">
        <f t="shared" si="15"/>
        <v>Data AcquisitionSODA ETLBrewingData TransformationInternal QualityBrewing PTS Data Gathering for Continuous DataBrewing PTS Data Gathering for Continuous DataThe ability to snapshot an instrument value for a PTS based on a simple logical condition</v>
      </c>
      <c r="L993" s="3"/>
      <c r="M993" s="3"/>
      <c r="N993" s="3"/>
      <c r="O993" s="3"/>
      <c r="P993" s="3" t="s">
        <v>155</v>
      </c>
      <c r="Q993" s="3"/>
      <c r="R993" s="5"/>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c r="BQ993" s="19"/>
      <c r="BR993" s="19"/>
      <c r="BS993" s="19"/>
      <c r="BT993" s="19"/>
      <c r="BU993" s="19"/>
      <c r="BV993" s="19"/>
    </row>
    <row r="994" spans="1:74" ht="75" x14ac:dyDescent="0.25">
      <c r="A994" s="9" t="s">
        <v>3340</v>
      </c>
      <c r="B994" s="15"/>
      <c r="C994" s="3" t="s">
        <v>3342</v>
      </c>
      <c r="D994" s="3" t="s">
        <v>3343</v>
      </c>
      <c r="E994" s="3" t="s">
        <v>227</v>
      </c>
      <c r="F994" s="3" t="s">
        <v>3349</v>
      </c>
      <c r="G994" s="3" t="s">
        <v>3349</v>
      </c>
      <c r="H994" s="3" t="s">
        <v>3375</v>
      </c>
      <c r="I994" s="3" t="s">
        <v>3375</v>
      </c>
      <c r="J994" s="18" t="s">
        <v>3376</v>
      </c>
      <c r="K994" s="17" t="str">
        <f t="shared" si="15"/>
        <v>Data AcquisitionSODA ETLBrewingData StandardizationData StandardizationBulk OPC UA Tag MappingBulk OPC UA Tag MappingAbility to map a large volume of OPC UA tags, correlating them with Global Codification</v>
      </c>
      <c r="L994" s="3"/>
      <c r="M994" s="3"/>
      <c r="N994" s="3"/>
      <c r="O994" s="3"/>
      <c r="P994" s="3" t="s">
        <v>155</v>
      </c>
      <c r="Q994" s="3"/>
      <c r="R994" s="5"/>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c r="BQ994" s="19"/>
      <c r="BR994" s="19"/>
      <c r="BS994" s="19"/>
      <c r="BT994" s="19"/>
      <c r="BU994" s="19"/>
      <c r="BV994" s="19"/>
    </row>
    <row r="995" spans="1:74" ht="75" x14ac:dyDescent="0.25">
      <c r="A995" s="9" t="s">
        <v>3340</v>
      </c>
      <c r="B995" s="15"/>
      <c r="C995" s="3" t="s">
        <v>3342</v>
      </c>
      <c r="D995" s="3" t="s">
        <v>3343</v>
      </c>
      <c r="E995" s="3" t="s">
        <v>81</v>
      </c>
      <c r="F995" s="3" t="s">
        <v>3358</v>
      </c>
      <c r="G995" s="3" t="s">
        <v>3359</v>
      </c>
      <c r="H995" s="3" t="s">
        <v>3378</v>
      </c>
      <c r="I995" s="3" t="s">
        <v>3378</v>
      </c>
      <c r="J995" s="18" t="s">
        <v>3379</v>
      </c>
      <c r="K995" s="17" t="str">
        <f t="shared" si="15"/>
        <v>Data AcquisitionSODA ETLGeneralData DeliveryLocalDelivery of On-prem data on a BrokerDelivery of On-prem data on a BrokerThe ability to make data available for consumption via an On-prem message broker</v>
      </c>
      <c r="L995" s="3"/>
      <c r="M995" s="3"/>
      <c r="N995" s="3"/>
      <c r="O995" s="3"/>
      <c r="P995" s="3" t="s">
        <v>155</v>
      </c>
      <c r="Q995" s="3"/>
      <c r="R995" s="5"/>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c r="BQ995" s="19"/>
      <c r="BR995" s="19"/>
      <c r="BS995" s="19"/>
      <c r="BT995" s="19"/>
      <c r="BU995" s="19"/>
      <c r="BV995" s="19"/>
    </row>
    <row r="996" spans="1:74" ht="105" x14ac:dyDescent="0.25">
      <c r="A996" s="9" t="s">
        <v>3340</v>
      </c>
      <c r="B996" s="15"/>
      <c r="C996" s="3" t="s">
        <v>3342</v>
      </c>
      <c r="D996" s="3" t="s">
        <v>3343</v>
      </c>
      <c r="E996" s="3" t="s">
        <v>227</v>
      </c>
      <c r="F996" s="3" t="s">
        <v>3349</v>
      </c>
      <c r="G996" s="3" t="s">
        <v>3381</v>
      </c>
      <c r="H996" s="3" t="s">
        <v>3382</v>
      </c>
      <c r="I996" s="3" t="s">
        <v>3382</v>
      </c>
      <c r="J996" s="18" t="s">
        <v>3383</v>
      </c>
      <c r="K996" s="17" t="str">
        <f t="shared" si="15"/>
        <v>Data AcquisitionSODA ETLBrewingData StandardizationCross-ReferenceStandardize Source/Destination for Transfer EventStandardize Source/Destination for Transfer EventThe ability to convert a number from an automation tag to an asset global code to inform the source and destination of a transfer process</v>
      </c>
      <c r="L996" s="3"/>
      <c r="M996" s="3"/>
      <c r="N996" s="3"/>
      <c r="O996" s="3"/>
      <c r="P996" s="3" t="s">
        <v>155</v>
      </c>
      <c r="Q996" s="3"/>
      <c r="R996" s="5"/>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c r="BQ996" s="19"/>
      <c r="BR996" s="19"/>
      <c r="BS996" s="19"/>
      <c r="BT996" s="19"/>
      <c r="BU996" s="19"/>
      <c r="BV996" s="19"/>
    </row>
    <row r="997" spans="1:74" ht="75" x14ac:dyDescent="0.25">
      <c r="A997" s="9" t="s">
        <v>3340</v>
      </c>
      <c r="B997" s="15"/>
      <c r="C997" s="3" t="s">
        <v>3342</v>
      </c>
      <c r="D997" s="3" t="s">
        <v>3343</v>
      </c>
      <c r="E997" s="3" t="s">
        <v>227</v>
      </c>
      <c r="F997" s="3" t="s">
        <v>3349</v>
      </c>
      <c r="G997" s="3" t="s">
        <v>3381</v>
      </c>
      <c r="H997" s="3" t="s">
        <v>3385</v>
      </c>
      <c r="I997" s="3" t="s">
        <v>3385</v>
      </c>
      <c r="J997" s="18" t="s">
        <v>3386</v>
      </c>
      <c r="K997" s="17" t="str">
        <f t="shared" si="15"/>
        <v>Data AcquisitionSODA ETLBrewingData StandardizationCross-ReferenceBrewing Recipe StandardizationBrewing Recipe StandardizationThe ability to convert a number from an automation tag into a global recipe that is standardized by MD</v>
      </c>
      <c r="L997" s="3"/>
      <c r="M997" s="3"/>
      <c r="N997" s="3"/>
      <c r="O997" s="3"/>
      <c r="P997" s="3" t="s">
        <v>155</v>
      </c>
      <c r="Q997" s="3"/>
      <c r="R997" s="5"/>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c r="BQ997" s="19"/>
      <c r="BR997" s="19"/>
      <c r="BS997" s="19"/>
      <c r="BT997" s="19"/>
      <c r="BU997" s="19"/>
      <c r="BV997" s="19"/>
    </row>
    <row r="998" spans="1:74" ht="75" x14ac:dyDescent="0.25">
      <c r="A998" s="9" t="s">
        <v>3340</v>
      </c>
      <c r="B998" s="15"/>
      <c r="C998" s="3" t="s">
        <v>3342</v>
      </c>
      <c r="D998" s="3" t="s">
        <v>3343</v>
      </c>
      <c r="E998" s="3" t="s">
        <v>81</v>
      </c>
      <c r="F998" s="3" t="s">
        <v>3349</v>
      </c>
      <c r="G998" s="3" t="s">
        <v>3381</v>
      </c>
      <c r="H998" s="3" t="s">
        <v>3388</v>
      </c>
      <c r="I998" s="3" t="s">
        <v>3388</v>
      </c>
      <c r="J998" s="18" t="s">
        <v>3389</v>
      </c>
      <c r="K998" s="17" t="str">
        <f t="shared" si="15"/>
        <v>Data AcquisitionSODA ETLGeneralData StandardizationCross-ReferenceCIP Loops StandardizationCIP Loops StandardizationThe ability to convert a number from an automation tag to a CIP loop that is standardized by MD</v>
      </c>
      <c r="L998" s="3"/>
      <c r="M998" s="3"/>
      <c r="N998" s="3"/>
      <c r="O998" s="3"/>
      <c r="P998" s="3" t="s">
        <v>155</v>
      </c>
      <c r="Q998" s="3"/>
      <c r="R998" s="5"/>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c r="BQ998" s="19"/>
      <c r="BR998" s="19"/>
      <c r="BS998" s="19"/>
      <c r="BT998" s="19"/>
      <c r="BU998" s="19"/>
      <c r="BV998" s="19"/>
    </row>
    <row r="999" spans="1:74" ht="105" x14ac:dyDescent="0.25">
      <c r="A999" s="9" t="s">
        <v>3340</v>
      </c>
      <c r="B999" s="15"/>
      <c r="C999" s="3" t="s">
        <v>3342</v>
      </c>
      <c r="D999" s="3" t="s">
        <v>3343</v>
      </c>
      <c r="E999" s="3" t="s">
        <v>81</v>
      </c>
      <c r="F999" s="3" t="s">
        <v>3354</v>
      </c>
      <c r="G999" s="3" t="s">
        <v>3391</v>
      </c>
      <c r="H999" s="3" t="s">
        <v>3392</v>
      </c>
      <c r="I999" s="3" t="s">
        <v>3392</v>
      </c>
      <c r="J999" s="18" t="s">
        <v>3393</v>
      </c>
      <c r="K999" s="17" t="str">
        <f t="shared" si="15"/>
        <v>Data AcquisitionSODA ETLGeneralData TransformationKPI/PI ManagementPI Data Monitoring For Continuous DataPI Data Monitoring For Continuous DataThe ability to deliver PI data from a continuous instrument, defining the exepected sample rate and applying a simple condition filter logic</v>
      </c>
      <c r="L999" s="3"/>
      <c r="M999" s="3"/>
      <c r="N999" s="3"/>
      <c r="O999" s="3"/>
      <c r="P999" s="3" t="s">
        <v>155</v>
      </c>
      <c r="Q999" s="3"/>
      <c r="R999" s="5"/>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c r="BQ999" s="19"/>
      <c r="BR999" s="19"/>
      <c r="BS999" s="19"/>
      <c r="BT999" s="19"/>
      <c r="BU999" s="19"/>
      <c r="BV999" s="19"/>
    </row>
    <row r="1000" spans="1:74" ht="90" x14ac:dyDescent="0.25">
      <c r="A1000" s="9" t="s">
        <v>3340</v>
      </c>
      <c r="B1000" s="15"/>
      <c r="C1000" s="3" t="s">
        <v>3342</v>
      </c>
      <c r="D1000" s="3" t="s">
        <v>3343</v>
      </c>
      <c r="E1000" s="3" t="s">
        <v>81</v>
      </c>
      <c r="F1000" s="3" t="s">
        <v>3354</v>
      </c>
      <c r="G1000" s="3" t="s">
        <v>3354</v>
      </c>
      <c r="H1000" s="3" t="s">
        <v>3395</v>
      </c>
      <c r="I1000" s="3" t="s">
        <v>3395</v>
      </c>
      <c r="J1000" s="18" t="s">
        <v>3396</v>
      </c>
      <c r="K1000" s="17" t="str">
        <f t="shared" si="15"/>
        <v>Data AcquisitionSODA ETLGeneralData TransformationData TransformationBasic Math Operation on a Data Gathering RuleBasic Math Operation on a Data Gathering RuleTransform data using math operation beteween diferent informations from the automation layer</v>
      </c>
      <c r="L1000" s="3"/>
      <c r="M1000" s="3"/>
      <c r="N1000" s="3"/>
      <c r="O1000" s="3"/>
      <c r="P1000" s="3" t="s">
        <v>155</v>
      </c>
      <c r="Q1000" s="3"/>
      <c r="R1000" s="5"/>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row>
    <row r="1001" spans="1:74" ht="75" x14ac:dyDescent="0.25">
      <c r="A1001" s="9" t="s">
        <v>3340</v>
      </c>
      <c r="B1001" s="15"/>
      <c r="C1001" s="3" t="s">
        <v>3342</v>
      </c>
      <c r="D1001" s="3" t="s">
        <v>3343</v>
      </c>
      <c r="E1001" s="3" t="s">
        <v>81</v>
      </c>
      <c r="F1001" s="3" t="s">
        <v>3354</v>
      </c>
      <c r="G1001" s="3" t="s">
        <v>3354</v>
      </c>
      <c r="H1001" s="3" t="s">
        <v>3398</v>
      </c>
      <c r="I1001" s="3" t="s">
        <v>3398</v>
      </c>
      <c r="J1001" s="18" t="s">
        <v>3399</v>
      </c>
      <c r="K1001" s="17" t="str">
        <f t="shared" si="15"/>
        <v>Data AcquisitionSODA ETLGeneralData TransformationData TransformationData Aggregation on a Data Gathering RuleData Aggregation on a Data Gathering RuleAggregate data using calculation functions to perform simple transformations</v>
      </c>
      <c r="L1001" s="3"/>
      <c r="M1001" s="3"/>
      <c r="N1001" s="3"/>
      <c r="O1001" s="3"/>
      <c r="P1001" s="3" t="s">
        <v>155</v>
      </c>
      <c r="Q1001" s="3"/>
      <c r="R1001" s="5"/>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19"/>
      <c r="BG1001" s="19"/>
      <c r="BH1001" s="19"/>
      <c r="BI1001" s="19"/>
      <c r="BJ1001" s="19"/>
      <c r="BK1001" s="19"/>
      <c r="BL1001" s="19"/>
      <c r="BM1001" s="19"/>
      <c r="BN1001" s="19"/>
      <c r="BO1001" s="19"/>
      <c r="BP1001" s="19"/>
      <c r="BQ1001" s="19"/>
      <c r="BR1001" s="19"/>
      <c r="BS1001" s="19"/>
      <c r="BT1001" s="19"/>
      <c r="BU1001" s="19"/>
      <c r="BV1001" s="19"/>
    </row>
    <row r="1002" spans="1:74" ht="90" x14ac:dyDescent="0.25">
      <c r="A1002" s="9" t="s">
        <v>3340</v>
      </c>
      <c r="B1002" s="15"/>
      <c r="C1002" s="3" t="s">
        <v>3342</v>
      </c>
      <c r="D1002" s="3" t="s">
        <v>3343</v>
      </c>
      <c r="E1002" s="3" t="s">
        <v>81</v>
      </c>
      <c r="F1002" s="3" t="s">
        <v>3349</v>
      </c>
      <c r="G1002" s="3" t="s">
        <v>3354</v>
      </c>
      <c r="H1002" s="3" t="s">
        <v>3401</v>
      </c>
      <c r="I1002" s="3" t="s">
        <v>3401</v>
      </c>
      <c r="J1002" s="18" t="s">
        <v>3402</v>
      </c>
      <c r="K1002" s="17" t="str">
        <f t="shared" si="15"/>
        <v>Data AcquisitionSODA ETLGeneralData StandardizationData TransformationApply UoM Standardization on Automation DataApply UoM Standardization on Automation DataCapability that allows the definition of the unit of measurement and sent this information for consumed products</v>
      </c>
      <c r="L1002" s="3"/>
      <c r="M1002" s="3"/>
      <c r="N1002" s="3"/>
      <c r="O1002" s="3"/>
      <c r="P1002" s="3" t="s">
        <v>155</v>
      </c>
      <c r="Q1002" s="3"/>
      <c r="R1002" s="5"/>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19"/>
      <c r="BG1002" s="19"/>
      <c r="BH1002" s="19"/>
      <c r="BI1002" s="19"/>
      <c r="BJ1002" s="19"/>
      <c r="BK1002" s="19"/>
      <c r="BL1002" s="19"/>
      <c r="BM1002" s="19"/>
      <c r="BN1002" s="19"/>
      <c r="BO1002" s="19"/>
      <c r="BP1002" s="19"/>
      <c r="BQ1002" s="19"/>
      <c r="BR1002" s="19"/>
      <c r="BS1002" s="19"/>
      <c r="BT1002" s="19"/>
      <c r="BU1002" s="19"/>
      <c r="BV1002" s="19"/>
    </row>
    <row r="1003" spans="1:74" ht="105" x14ac:dyDescent="0.25">
      <c r="A1003" s="9" t="s">
        <v>3340</v>
      </c>
      <c r="B1003" s="15"/>
      <c r="C1003" s="3" t="s">
        <v>3342</v>
      </c>
      <c r="D1003" s="3" t="s">
        <v>3343</v>
      </c>
      <c r="E1003" s="3" t="s">
        <v>81</v>
      </c>
      <c r="F1003" s="3" t="s">
        <v>3354</v>
      </c>
      <c r="G1003" s="3" t="s">
        <v>3354</v>
      </c>
      <c r="H1003" s="3" t="s">
        <v>3404</v>
      </c>
      <c r="I1003" s="3" t="s">
        <v>3404</v>
      </c>
      <c r="J1003" s="18" t="s">
        <v>3405</v>
      </c>
      <c r="K1003" s="17" t="str">
        <f t="shared" si="15"/>
        <v>Data AcquisitionSODA ETLGeneralData TransformationData TransformationCustom Function for Data AggregationCustom Function for Data AggregationCapability that allows advanced users to build custom Python functions to transform data. Including approval flow and applicability control by site, zone, or globally.</v>
      </c>
      <c r="L1003" s="3"/>
      <c r="M1003" s="3"/>
      <c r="N1003" s="3"/>
      <c r="O1003" s="3"/>
      <c r="P1003" s="3" t="s">
        <v>155</v>
      </c>
      <c r="Q1003" s="3"/>
      <c r="R1003" s="5"/>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19"/>
      <c r="BG1003" s="19"/>
      <c r="BH1003" s="19"/>
      <c r="BI1003" s="19"/>
      <c r="BJ1003" s="19"/>
      <c r="BK1003" s="19"/>
      <c r="BL1003" s="19"/>
      <c r="BM1003" s="19"/>
      <c r="BN1003" s="19"/>
      <c r="BO1003" s="19"/>
      <c r="BP1003" s="19"/>
      <c r="BQ1003" s="19"/>
      <c r="BR1003" s="19"/>
      <c r="BS1003" s="19"/>
      <c r="BT1003" s="19"/>
      <c r="BU1003" s="19"/>
      <c r="BV1003" s="19"/>
    </row>
    <row r="1004" spans="1:74" ht="75" x14ac:dyDescent="0.25">
      <c r="A1004" s="9" t="s">
        <v>3340</v>
      </c>
      <c r="B1004" s="15"/>
      <c r="C1004" s="3" t="s">
        <v>3342</v>
      </c>
      <c r="D1004" s="3" t="s">
        <v>3343</v>
      </c>
      <c r="E1004" s="3" t="s">
        <v>81</v>
      </c>
      <c r="F1004" s="3" t="s">
        <v>3354</v>
      </c>
      <c r="G1004" s="3" t="s">
        <v>3354</v>
      </c>
      <c r="H1004" s="3" t="s">
        <v>3407</v>
      </c>
      <c r="I1004" s="3" t="s">
        <v>3407</v>
      </c>
      <c r="J1004" s="18" t="s">
        <v>3408</v>
      </c>
      <c r="K1004" s="17" t="str">
        <f t="shared" si="15"/>
        <v>Data AcquisitionSODA ETLGeneralData TransformationData TransformationTriggers Using Brackets and OR ConditionsTriggers Using Brackets and OR ConditionsAbility to trigger collection using grouped conditions (brackets) and OR logic</v>
      </c>
      <c r="L1004" s="3"/>
      <c r="M1004" s="3"/>
      <c r="N1004" s="3"/>
      <c r="O1004" s="3"/>
      <c r="P1004" s="3" t="s">
        <v>155</v>
      </c>
      <c r="Q1004" s="3"/>
      <c r="R1004" s="5"/>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19"/>
      <c r="BG1004" s="19"/>
      <c r="BH1004" s="19"/>
      <c r="BI1004" s="19"/>
      <c r="BJ1004" s="19"/>
      <c r="BK1004" s="19"/>
      <c r="BL1004" s="19"/>
      <c r="BM1004" s="19"/>
      <c r="BN1004" s="19"/>
      <c r="BO1004" s="19"/>
      <c r="BP1004" s="19"/>
      <c r="BQ1004" s="19"/>
      <c r="BR1004" s="19"/>
      <c r="BS1004" s="19"/>
      <c r="BT1004" s="19"/>
      <c r="BU1004" s="19"/>
      <c r="BV1004" s="19"/>
    </row>
    <row r="1005" spans="1:74" ht="60" x14ac:dyDescent="0.25">
      <c r="A1005" s="9" t="s">
        <v>3340</v>
      </c>
      <c r="B1005" s="15"/>
      <c r="C1005" s="3" t="s">
        <v>3342</v>
      </c>
      <c r="D1005" s="3" t="s">
        <v>3343</v>
      </c>
      <c r="E1005" s="3" t="s">
        <v>81</v>
      </c>
      <c r="F1005" s="3" t="s">
        <v>3410</v>
      </c>
      <c r="G1005" s="3" t="s">
        <v>3411</v>
      </c>
      <c r="H1005" s="3" t="s">
        <v>3412</v>
      </c>
      <c r="I1005" s="3" t="s">
        <v>3412</v>
      </c>
      <c r="J1005" s="18" t="s">
        <v>3413</v>
      </c>
      <c r="K1005" s="17" t="str">
        <f t="shared" si="15"/>
        <v>Data AcquisitionSODA ETLGeneralData Write BackProcess OptimizationOPC UA Write BackOPC UA Write BackThe ability to write information received from a local control application to the OPC UA</v>
      </c>
      <c r="L1005" s="3"/>
      <c r="M1005" s="3"/>
      <c r="N1005" s="3"/>
      <c r="O1005" s="3"/>
      <c r="P1005" s="3" t="s">
        <v>155</v>
      </c>
      <c r="Q1005" s="3"/>
      <c r="R1005" s="5"/>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19"/>
      <c r="BH1005" s="19"/>
      <c r="BI1005" s="19"/>
      <c r="BJ1005" s="19"/>
      <c r="BK1005" s="19"/>
      <c r="BL1005" s="19"/>
      <c r="BM1005" s="19"/>
      <c r="BN1005" s="19"/>
      <c r="BO1005" s="19"/>
      <c r="BP1005" s="19"/>
      <c r="BQ1005" s="19"/>
      <c r="BR1005" s="19"/>
      <c r="BS1005" s="19"/>
      <c r="BT1005" s="19"/>
      <c r="BU1005" s="19"/>
      <c r="BV1005" s="19"/>
    </row>
    <row r="1006" spans="1:74" ht="90" x14ac:dyDescent="0.25">
      <c r="A1006" s="9" t="s">
        <v>3340</v>
      </c>
      <c r="B1006" s="15"/>
      <c r="C1006" s="3" t="s">
        <v>3342</v>
      </c>
      <c r="D1006" s="3" t="s">
        <v>3343</v>
      </c>
      <c r="E1006" s="3" t="s">
        <v>287</v>
      </c>
      <c r="F1006" s="3" t="s">
        <v>3354</v>
      </c>
      <c r="G1006" s="3" t="s">
        <v>3415</v>
      </c>
      <c r="H1006" s="3" t="s">
        <v>3416</v>
      </c>
      <c r="I1006" s="3" t="s">
        <v>3416</v>
      </c>
      <c r="J1006" s="18" t="s">
        <v>3417</v>
      </c>
      <c r="K1006" s="17" t="str">
        <f t="shared" si="15"/>
        <v>Data AcquisitionSODA ETLPackagingData TransformationPackaging PerformanceFaults and Alarms Data Gathering Based on Boolean TagsFaults and Alarms Data Gathering Based on Boolean TagsThe ability to deliver machine faults or alarms with a code and description for a boolean structure</v>
      </c>
      <c r="L1006" s="3"/>
      <c r="M1006" s="3"/>
      <c r="N1006" s="3"/>
      <c r="O1006" s="3"/>
      <c r="P1006" s="3" t="s">
        <v>155</v>
      </c>
      <c r="Q1006" s="3"/>
      <c r="R1006" s="5"/>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19"/>
      <c r="BG1006" s="19"/>
      <c r="BH1006" s="19"/>
      <c r="BI1006" s="19"/>
      <c r="BJ1006" s="19"/>
      <c r="BK1006" s="19"/>
      <c r="BL1006" s="19"/>
      <c r="BM1006" s="19"/>
      <c r="BN1006" s="19"/>
      <c r="BO1006" s="19"/>
      <c r="BP1006" s="19"/>
      <c r="BQ1006" s="19"/>
      <c r="BR1006" s="19"/>
      <c r="BS1006" s="19"/>
      <c r="BT1006" s="19"/>
      <c r="BU1006" s="19"/>
      <c r="BV1006" s="19"/>
    </row>
    <row r="1007" spans="1:74" ht="90" x14ac:dyDescent="0.25">
      <c r="A1007" s="9" t="s">
        <v>3340</v>
      </c>
      <c r="B1007" s="15"/>
      <c r="C1007" s="3" t="s">
        <v>3342</v>
      </c>
      <c r="D1007" s="3" t="s">
        <v>3343</v>
      </c>
      <c r="E1007" s="3" t="s">
        <v>227</v>
      </c>
      <c r="F1007" s="3" t="s">
        <v>3349</v>
      </c>
      <c r="G1007" s="3" t="s">
        <v>3381</v>
      </c>
      <c r="H1007" s="3" t="s">
        <v>3419</v>
      </c>
      <c r="I1007" s="3" t="s">
        <v>3419</v>
      </c>
      <c r="J1007" s="18" t="s">
        <v>3420</v>
      </c>
      <c r="K1007" s="17" t="str">
        <f t="shared" si="15"/>
        <v>Data AcquisitionSODA ETLBrewingData StandardizationCross-ReferenceSimultaneous Brewing Transfer Data GatheringSimultaneous Brewing Transfer Data GatheringThe ability to collect data on processes involving simultaneous transfers from different sources to one destination</v>
      </c>
      <c r="L1007" s="3"/>
      <c r="M1007" s="3"/>
      <c r="N1007" s="3"/>
      <c r="O1007" s="3"/>
      <c r="P1007" s="3" t="s">
        <v>155</v>
      </c>
      <c r="Q1007" s="3"/>
      <c r="R1007" s="5"/>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19"/>
      <c r="BG1007" s="19"/>
      <c r="BH1007" s="19"/>
      <c r="BI1007" s="19"/>
      <c r="BJ1007" s="19"/>
      <c r="BK1007" s="19"/>
      <c r="BL1007" s="19"/>
      <c r="BM1007" s="19"/>
      <c r="BN1007" s="19"/>
      <c r="BO1007" s="19"/>
      <c r="BP1007" s="19"/>
      <c r="BQ1007" s="19"/>
      <c r="BR1007" s="19"/>
      <c r="BS1007" s="19"/>
      <c r="BT1007" s="19"/>
      <c r="BU1007" s="19"/>
      <c r="BV1007" s="19"/>
    </row>
    <row r="1008" spans="1:74" ht="90" x14ac:dyDescent="0.25">
      <c r="A1008" s="9" t="s">
        <v>3340</v>
      </c>
      <c r="B1008" s="15"/>
      <c r="C1008" s="3" t="s">
        <v>3342</v>
      </c>
      <c r="D1008" s="3" t="s">
        <v>3343</v>
      </c>
      <c r="E1008" s="3" t="s">
        <v>287</v>
      </c>
      <c r="F1008" s="3" t="s">
        <v>3349</v>
      </c>
      <c r="G1008" s="3" t="s">
        <v>3381</v>
      </c>
      <c r="H1008" s="3" t="s">
        <v>3422</v>
      </c>
      <c r="I1008" s="3" t="s">
        <v>3422</v>
      </c>
      <c r="J1008" s="18" t="s">
        <v>3423</v>
      </c>
      <c r="K1008" s="17" t="str">
        <f t="shared" si="15"/>
        <v>Data AcquisitionSODA ETLPackagingData StandardizationCross-ReferenceWS Standardization for Packaging Machine StateWS Standardization for Packaging Machine StateConvert a machine-state trigger from automation into the WS packaging standard</v>
      </c>
      <c r="L1008" s="3"/>
      <c r="M1008" s="3"/>
      <c r="N1008" s="3"/>
      <c r="O1008" s="3"/>
      <c r="P1008" s="3" t="s">
        <v>155</v>
      </c>
      <c r="Q1008" s="3"/>
      <c r="R1008" s="5"/>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19"/>
      <c r="BG1008" s="19"/>
      <c r="BH1008" s="19"/>
      <c r="BI1008" s="19"/>
      <c r="BJ1008" s="19"/>
      <c r="BK1008" s="19"/>
      <c r="BL1008" s="19"/>
      <c r="BM1008" s="19"/>
      <c r="BN1008" s="19"/>
      <c r="BO1008" s="19"/>
      <c r="BP1008" s="19"/>
      <c r="BQ1008" s="19"/>
      <c r="BR1008" s="19"/>
      <c r="BS1008" s="19"/>
      <c r="BT1008" s="19"/>
      <c r="BU1008" s="19"/>
      <c r="BV1008" s="19"/>
    </row>
    <row r="1009" spans="1:74" ht="90" x14ac:dyDescent="0.25">
      <c r="A1009" s="9" t="s">
        <v>3340</v>
      </c>
      <c r="B1009" s="15"/>
      <c r="C1009" s="3" t="s">
        <v>3342</v>
      </c>
      <c r="D1009" s="3" t="s">
        <v>3343</v>
      </c>
      <c r="E1009" s="3" t="s">
        <v>227</v>
      </c>
      <c r="F1009" s="3" t="s">
        <v>3349</v>
      </c>
      <c r="G1009" s="3" t="s">
        <v>3381</v>
      </c>
      <c r="H1009" s="3" t="s">
        <v>3425</v>
      </c>
      <c r="I1009" s="3" t="s">
        <v>3425</v>
      </c>
      <c r="J1009" s="18" t="s">
        <v>3426</v>
      </c>
      <c r="K1009" s="17" t="str">
        <f t="shared" si="15"/>
        <v>Data AcquisitionSODA ETLBrewingData StandardizationCross-ReferenceBrewing Process Step StandardizationBrewing Process Step StandardizationThe ability to convert a trigger from an automation system to a global step standardized by MDM</v>
      </c>
      <c r="L1009" s="3"/>
      <c r="M1009" s="3"/>
      <c r="N1009" s="3"/>
      <c r="O1009" s="3"/>
      <c r="P1009" s="3" t="s">
        <v>155</v>
      </c>
      <c r="Q1009" s="3"/>
      <c r="R1009" s="5"/>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19"/>
      <c r="BG1009" s="19"/>
      <c r="BH1009" s="19"/>
      <c r="BI1009" s="19"/>
      <c r="BJ1009" s="19"/>
      <c r="BK1009" s="19"/>
      <c r="BL1009" s="19"/>
      <c r="BM1009" s="19"/>
      <c r="BN1009" s="19"/>
      <c r="BO1009" s="19"/>
      <c r="BP1009" s="19"/>
      <c r="BQ1009" s="19"/>
      <c r="BR1009" s="19"/>
      <c r="BS1009" s="19"/>
      <c r="BT1009" s="19"/>
      <c r="BU1009" s="19"/>
      <c r="BV1009" s="19"/>
    </row>
    <row r="1010" spans="1:74" ht="90" x14ac:dyDescent="0.25">
      <c r="A1010" s="9" t="s">
        <v>3340</v>
      </c>
      <c r="B1010" s="15"/>
      <c r="C1010" s="3" t="s">
        <v>3342</v>
      </c>
      <c r="D1010" s="3" t="s">
        <v>3343</v>
      </c>
      <c r="E1010" s="3" t="s">
        <v>81</v>
      </c>
      <c r="F1010" s="3" t="s">
        <v>3354</v>
      </c>
      <c r="G1010" s="3" t="s">
        <v>3354</v>
      </c>
      <c r="H1010" s="3" t="s">
        <v>3428</v>
      </c>
      <c r="I1010" s="3" t="s">
        <v>3428</v>
      </c>
      <c r="J1010" s="18" t="s">
        <v>3429</v>
      </c>
      <c r="K1010" s="17" t="str">
        <f t="shared" si="15"/>
        <v>Data AcquisitionSODA ETLGeneralData TransformationData TransformationRules Applicability Configuration by AssetRules Applicability Configuration by AssetThe ability to apply template rules to specific assets based on area, subarea, or to certain sites on a zone level rule</v>
      </c>
      <c r="L1010" s="3"/>
      <c r="M1010" s="3"/>
      <c r="N1010" s="3"/>
      <c r="O1010" s="3"/>
      <c r="P1010" s="3" t="s">
        <v>155</v>
      </c>
      <c r="Q1010" s="3"/>
      <c r="R1010" s="5"/>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19"/>
      <c r="BG1010" s="19"/>
      <c r="BH1010" s="19"/>
      <c r="BI1010" s="19"/>
      <c r="BJ1010" s="19"/>
      <c r="BK1010" s="19"/>
      <c r="BL1010" s="19"/>
      <c r="BM1010" s="19"/>
      <c r="BN1010" s="19"/>
      <c r="BO1010" s="19"/>
      <c r="BP1010" s="19"/>
      <c r="BQ1010" s="19"/>
      <c r="BR1010" s="19"/>
      <c r="BS1010" s="19"/>
      <c r="BT1010" s="19"/>
      <c r="BU1010" s="19"/>
      <c r="BV1010" s="19"/>
    </row>
    <row r="1011" spans="1:74" ht="90" x14ac:dyDescent="0.25">
      <c r="A1011" s="9" t="s">
        <v>3340</v>
      </c>
      <c r="B1011" s="15"/>
      <c r="C1011" s="3" t="s">
        <v>3342</v>
      </c>
      <c r="D1011" s="3" t="s">
        <v>3343</v>
      </c>
      <c r="E1011" s="3" t="s">
        <v>81</v>
      </c>
      <c r="F1011" s="3" t="s">
        <v>3354</v>
      </c>
      <c r="G1011" s="3" t="s">
        <v>3354</v>
      </c>
      <c r="H1011" s="3" t="s">
        <v>3431</v>
      </c>
      <c r="I1011" s="3" t="s">
        <v>3431</v>
      </c>
      <c r="J1011" s="18" t="s">
        <v>3432</v>
      </c>
      <c r="K1011" s="17" t="str">
        <f t="shared" si="15"/>
        <v>Data AcquisitionSODA ETLGeneralData TransformationData TransformationRules Applicability Configuration by Asset CharacteristicsRules Applicability Configuration by Asset CharacteristicsThe ability to apply template rules to specific assets  based on their characteristics.</v>
      </c>
      <c r="L1011" s="3"/>
      <c r="M1011" s="3"/>
      <c r="N1011" s="3"/>
      <c r="O1011" s="3"/>
      <c r="P1011" s="3" t="s">
        <v>155</v>
      </c>
      <c r="Q1011" s="3"/>
      <c r="R1011" s="5"/>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19"/>
      <c r="BG1011" s="19"/>
      <c r="BH1011" s="19"/>
      <c r="BI1011" s="19"/>
      <c r="BJ1011" s="19"/>
      <c r="BK1011" s="19"/>
      <c r="BL1011" s="19"/>
      <c r="BM1011" s="19"/>
      <c r="BN1011" s="19"/>
      <c r="BO1011" s="19"/>
      <c r="BP1011" s="19"/>
      <c r="BQ1011" s="19"/>
      <c r="BR1011" s="19"/>
      <c r="BS1011" s="19"/>
      <c r="BT1011" s="19"/>
      <c r="BU1011" s="19"/>
      <c r="BV1011" s="19"/>
    </row>
    <row r="1012" spans="1:74" ht="90" x14ac:dyDescent="0.25">
      <c r="A1012" s="9" t="s">
        <v>3340</v>
      </c>
      <c r="B1012" s="15"/>
      <c r="C1012" s="3" t="s">
        <v>3342</v>
      </c>
      <c r="D1012" s="3" t="s">
        <v>3343</v>
      </c>
      <c r="E1012" s="3" t="s">
        <v>81</v>
      </c>
      <c r="F1012" s="3" t="s">
        <v>3434</v>
      </c>
      <c r="G1012" s="3" t="s">
        <v>3434</v>
      </c>
      <c r="H1012" s="3" t="s">
        <v>3435</v>
      </c>
      <c r="I1012" s="3" t="s">
        <v>3435</v>
      </c>
      <c r="J1012" s="18" t="s">
        <v>3436</v>
      </c>
      <c r="K1012" s="17" t="str">
        <f t="shared" si="15"/>
        <v>Data AcquisitionSODA ETLGeneralData AvailabilityData AvailabilityOn-prem Service Uptime MonitoringOn-prem Service Uptime MonitoringActive monitoring of local service health with the objective of being proactive when problems happen</v>
      </c>
      <c r="L1012" s="3"/>
      <c r="M1012" s="3"/>
      <c r="N1012" s="3"/>
      <c r="O1012" s="3"/>
      <c r="P1012" s="3" t="s">
        <v>155</v>
      </c>
      <c r="Q1012" s="3"/>
      <c r="R1012" s="5"/>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19"/>
      <c r="BG1012" s="19"/>
      <c r="BH1012" s="19"/>
      <c r="BI1012" s="19"/>
      <c r="BJ1012" s="19"/>
      <c r="BK1012" s="19"/>
      <c r="BL1012" s="19"/>
      <c r="BM1012" s="19"/>
      <c r="BN1012" s="19"/>
      <c r="BO1012" s="19"/>
      <c r="BP1012" s="19"/>
      <c r="BQ1012" s="19"/>
      <c r="BR1012" s="19"/>
      <c r="BS1012" s="19"/>
      <c r="BT1012" s="19"/>
      <c r="BU1012" s="19"/>
      <c r="BV1012" s="19"/>
    </row>
    <row r="1013" spans="1:74" ht="90" x14ac:dyDescent="0.25">
      <c r="A1013" s="9" t="s">
        <v>3340</v>
      </c>
      <c r="B1013" s="15"/>
      <c r="C1013" s="3" t="s">
        <v>3342</v>
      </c>
      <c r="D1013" s="3" t="s">
        <v>3343</v>
      </c>
      <c r="E1013" s="3" t="s">
        <v>81</v>
      </c>
      <c r="F1013" s="3" t="s">
        <v>3434</v>
      </c>
      <c r="G1013" s="3" t="s">
        <v>3434</v>
      </c>
      <c r="H1013" s="3" t="s">
        <v>3438</v>
      </c>
      <c r="I1013" s="3" t="s">
        <v>3439</v>
      </c>
      <c r="J1013" s="18" t="s">
        <v>3440</v>
      </c>
      <c r="K1013" s="17" t="str">
        <f t="shared" si="15"/>
        <v>Data AcquisitionSODA ETLGeneralData AvailabilityData AvailabilityOn-prem Service Data Loss MonitoringMonitor data lost between Collector and Rule-ManagerMonitor communication between local services to detect and alert on data loss even when services are running</v>
      </c>
      <c r="L1013" s="3"/>
      <c r="M1013" s="3"/>
      <c r="N1013" s="3"/>
      <c r="O1013" s="3"/>
      <c r="P1013" s="3" t="s">
        <v>89</v>
      </c>
      <c r="Q1013" s="3"/>
      <c r="R1013" s="5"/>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19"/>
      <c r="BG1013" s="19"/>
      <c r="BH1013" s="19"/>
      <c r="BI1013" s="19"/>
      <c r="BJ1013" s="19"/>
      <c r="BK1013" s="19"/>
      <c r="BL1013" s="19"/>
      <c r="BM1013" s="19"/>
      <c r="BN1013" s="19"/>
      <c r="BO1013" s="19"/>
      <c r="BP1013" s="19"/>
      <c r="BQ1013" s="19"/>
      <c r="BR1013" s="19"/>
      <c r="BS1013" s="19"/>
      <c r="BT1013" s="19"/>
      <c r="BU1013" s="19"/>
      <c r="BV1013" s="19"/>
    </row>
    <row r="1014" spans="1:74" ht="90" x14ac:dyDescent="0.25">
      <c r="A1014" s="9" t="s">
        <v>3340</v>
      </c>
      <c r="B1014" s="15"/>
      <c r="C1014" s="3" t="s">
        <v>3342</v>
      </c>
      <c r="D1014" s="3" t="s">
        <v>3343</v>
      </c>
      <c r="E1014" s="3" t="s">
        <v>81</v>
      </c>
      <c r="F1014" s="3" t="s">
        <v>3434</v>
      </c>
      <c r="G1014" s="3" t="s">
        <v>3434</v>
      </c>
      <c r="H1014" s="3" t="s">
        <v>3438</v>
      </c>
      <c r="I1014" s="3" t="s">
        <v>3442</v>
      </c>
      <c r="J1014" s="18" t="s">
        <v>3440</v>
      </c>
      <c r="K1014" s="17" t="str">
        <f t="shared" si="15"/>
        <v>Data AcquisitionSODA ETLGeneralData AvailabilityData AvailabilityOn-prem Service Data Loss MonitoringMonitor data lost between Rule-Manager and Edge-serviceMonitor communication between local services to detect and alert on data loss even when services are running</v>
      </c>
      <c r="L1014" s="3"/>
      <c r="M1014" s="3"/>
      <c r="N1014" s="3"/>
      <c r="O1014" s="3"/>
      <c r="P1014" s="3" t="s">
        <v>89</v>
      </c>
      <c r="Q1014" s="3"/>
      <c r="R1014" s="5"/>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19"/>
      <c r="BG1014" s="19"/>
      <c r="BH1014" s="19"/>
      <c r="BI1014" s="19"/>
      <c r="BJ1014" s="19"/>
      <c r="BK1014" s="19"/>
      <c r="BL1014" s="19"/>
      <c r="BM1014" s="19"/>
      <c r="BN1014" s="19"/>
      <c r="BO1014" s="19"/>
      <c r="BP1014" s="19"/>
      <c r="BQ1014" s="19"/>
      <c r="BR1014" s="19"/>
      <c r="BS1014" s="19"/>
      <c r="BT1014" s="19"/>
      <c r="BU1014" s="19"/>
      <c r="BV1014" s="19"/>
    </row>
    <row r="1015" spans="1:74" ht="75" x14ac:dyDescent="0.25">
      <c r="A1015" s="9" t="s">
        <v>3340</v>
      </c>
      <c r="B1015" s="15"/>
      <c r="C1015" s="3" t="s">
        <v>3342</v>
      </c>
      <c r="D1015" s="3" t="s">
        <v>3343</v>
      </c>
      <c r="E1015" s="3" t="s">
        <v>287</v>
      </c>
      <c r="F1015" s="3" t="s">
        <v>3354</v>
      </c>
      <c r="G1015" s="3" t="s">
        <v>3354</v>
      </c>
      <c r="H1015" s="3" t="s">
        <v>3444</v>
      </c>
      <c r="I1015" s="3" t="s">
        <v>3445</v>
      </c>
      <c r="J1015" s="18" t="s">
        <v>3446</v>
      </c>
      <c r="K1015" s="17" t="str">
        <f t="shared" si="15"/>
        <v>Data AcquisitionSODA ETLPackagingData TransformationData TransformationSpecific hour and hourly on the hour triggersHourly on the hour rule triggerEnable rules with triggers based on full or specific hours.</v>
      </c>
      <c r="L1015" s="3"/>
      <c r="M1015" s="3"/>
      <c r="N1015" s="3"/>
      <c r="O1015" s="3"/>
      <c r="P1015" s="3" t="s">
        <v>89</v>
      </c>
      <c r="Q1015" s="3"/>
      <c r="R1015" s="5"/>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19"/>
      <c r="BG1015" s="19"/>
      <c r="BH1015" s="19"/>
      <c r="BI1015" s="19"/>
      <c r="BJ1015" s="19"/>
      <c r="BK1015" s="19"/>
      <c r="BL1015" s="19"/>
      <c r="BM1015" s="19"/>
      <c r="BN1015" s="19"/>
      <c r="BO1015" s="19"/>
      <c r="BP1015" s="19"/>
      <c r="BQ1015" s="19"/>
      <c r="BR1015" s="19"/>
      <c r="BS1015" s="19"/>
      <c r="BT1015" s="19"/>
      <c r="BU1015" s="19"/>
      <c r="BV1015" s="19"/>
    </row>
    <row r="1016" spans="1:74" ht="75" x14ac:dyDescent="0.25">
      <c r="A1016" s="9" t="s">
        <v>3340</v>
      </c>
      <c r="B1016" s="15"/>
      <c r="C1016" s="3" t="s">
        <v>3342</v>
      </c>
      <c r="D1016" s="3" t="s">
        <v>3343</v>
      </c>
      <c r="E1016" s="3" t="s">
        <v>287</v>
      </c>
      <c r="F1016" s="3" t="s">
        <v>3354</v>
      </c>
      <c r="G1016" s="3" t="s">
        <v>3354</v>
      </c>
      <c r="H1016" s="3" t="s">
        <v>3444</v>
      </c>
      <c r="I1016" s="3" t="s">
        <v>3448</v>
      </c>
      <c r="J1016" s="18" t="s">
        <v>3446</v>
      </c>
      <c r="K1016" s="17" t="str">
        <f t="shared" si="15"/>
        <v>Data AcquisitionSODA ETLPackagingData TransformationData TransformationSpecific hour and hourly on the hour triggersSchedule recurrence based on a specific time of the dayEnable rules with triggers based on full or specific hours.</v>
      </c>
      <c r="L1016" s="3"/>
      <c r="M1016" s="3"/>
      <c r="N1016" s="3"/>
      <c r="O1016" s="3"/>
      <c r="P1016" s="3" t="s">
        <v>89</v>
      </c>
      <c r="Q1016" s="3"/>
      <c r="R1016" s="5"/>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19"/>
      <c r="BG1016" s="19"/>
      <c r="BH1016" s="19"/>
      <c r="BI1016" s="19"/>
      <c r="BJ1016" s="19"/>
      <c r="BK1016" s="19"/>
      <c r="BL1016" s="19"/>
      <c r="BM1016" s="19"/>
      <c r="BN1016" s="19"/>
      <c r="BO1016" s="19"/>
      <c r="BP1016" s="19"/>
      <c r="BQ1016" s="19"/>
      <c r="BR1016" s="19"/>
      <c r="BS1016" s="19"/>
      <c r="BT1016" s="19"/>
      <c r="BU1016" s="19"/>
      <c r="BV1016" s="19"/>
    </row>
    <row r="1017" spans="1:74" ht="120" x14ac:dyDescent="0.25">
      <c r="A1017" s="9" t="s">
        <v>3340</v>
      </c>
      <c r="B1017" s="15"/>
      <c r="C1017" s="3" t="s">
        <v>3342</v>
      </c>
      <c r="D1017" s="3" t="s">
        <v>3343</v>
      </c>
      <c r="E1017" s="3" t="s">
        <v>287</v>
      </c>
      <c r="F1017" s="3" t="s">
        <v>3354</v>
      </c>
      <c r="G1017" s="3" t="s">
        <v>3371</v>
      </c>
      <c r="H1017" s="3" t="s">
        <v>3450</v>
      </c>
      <c r="I1017" s="3" t="s">
        <v>3451</v>
      </c>
      <c r="J1017" s="18" t="s">
        <v>3452</v>
      </c>
      <c r="K1017" s="17" t="str">
        <f t="shared" si="15"/>
        <v>Data AcquisitionSODA ETLPackagingData TransformationInternal QualityPackaging PTS data gathering for continuous dataSnapshot the instrument data from where the machine was running for the last hourThe ability to apply the necessary business rules to collect from continuous instruments, based on the machine information related to speed and status</v>
      </c>
      <c r="L1017" s="3"/>
      <c r="M1017" s="3"/>
      <c r="N1017" s="3"/>
      <c r="O1017" s="3"/>
      <c r="P1017" s="3" t="s">
        <v>89</v>
      </c>
      <c r="Q1017" s="3"/>
      <c r="R1017" s="5"/>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19"/>
      <c r="BG1017" s="19"/>
      <c r="BH1017" s="19"/>
      <c r="BI1017" s="19"/>
      <c r="BJ1017" s="19"/>
      <c r="BK1017" s="19"/>
      <c r="BL1017" s="19"/>
      <c r="BM1017" s="19"/>
      <c r="BN1017" s="19"/>
      <c r="BO1017" s="19"/>
      <c r="BP1017" s="19"/>
      <c r="BQ1017" s="19"/>
      <c r="BR1017" s="19"/>
      <c r="BS1017" s="19"/>
      <c r="BT1017" s="19"/>
      <c r="BU1017" s="19"/>
      <c r="BV1017" s="19"/>
    </row>
    <row r="1018" spans="1:74" ht="120" x14ac:dyDescent="0.25">
      <c r="A1018" s="9" t="s">
        <v>3340</v>
      </c>
      <c r="B1018" s="15"/>
      <c r="C1018" s="3" t="s">
        <v>3342</v>
      </c>
      <c r="D1018" s="3" t="s">
        <v>3343</v>
      </c>
      <c r="E1018" s="3" t="s">
        <v>287</v>
      </c>
      <c r="F1018" s="3" t="s">
        <v>3354</v>
      </c>
      <c r="G1018" s="3" t="s">
        <v>3371</v>
      </c>
      <c r="H1018" s="3" t="s">
        <v>3450</v>
      </c>
      <c r="I1018" s="3" t="s">
        <v>3454</v>
      </c>
      <c r="J1018" s="18" t="s">
        <v>3452</v>
      </c>
      <c r="K1018" s="17" t="str">
        <f t="shared" si="15"/>
        <v>Data AcquisitionSODA ETLPackagingData TransformationInternal QualityPackaging PTS data gathering for continuous dataSnapshot the instrument data when a new BBT tank is connected to the line and the machine is runningThe ability to apply the necessary business rules to collect from continuous instruments, based on the machine information related to speed and status</v>
      </c>
      <c r="L1018" s="3"/>
      <c r="M1018" s="3"/>
      <c r="N1018" s="3"/>
      <c r="O1018" s="3"/>
      <c r="P1018" s="3" t="s">
        <v>89</v>
      </c>
      <c r="Q1018" s="3"/>
      <c r="R1018" s="5"/>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19"/>
      <c r="BG1018" s="19"/>
      <c r="BH1018" s="19"/>
      <c r="BI1018" s="19"/>
      <c r="BJ1018" s="19"/>
      <c r="BK1018" s="19"/>
      <c r="BL1018" s="19"/>
      <c r="BM1018" s="19"/>
      <c r="BN1018" s="19"/>
      <c r="BO1018" s="19"/>
      <c r="BP1018" s="19"/>
      <c r="BQ1018" s="19"/>
      <c r="BR1018" s="19"/>
      <c r="BS1018" s="19"/>
      <c r="BT1018" s="19"/>
      <c r="BU1018" s="19"/>
      <c r="BV1018" s="19"/>
    </row>
    <row r="1019" spans="1:74" ht="120" x14ac:dyDescent="0.25">
      <c r="A1019" s="9" t="s">
        <v>3340</v>
      </c>
      <c r="B1019" s="15"/>
      <c r="C1019" s="3" t="s">
        <v>3342</v>
      </c>
      <c r="D1019" s="3" t="s">
        <v>3343</v>
      </c>
      <c r="E1019" s="3" t="s">
        <v>287</v>
      </c>
      <c r="F1019" s="3" t="s">
        <v>3354</v>
      </c>
      <c r="G1019" s="3" t="s">
        <v>3371</v>
      </c>
      <c r="H1019" s="3" t="s">
        <v>3450</v>
      </c>
      <c r="I1019" s="3" t="s">
        <v>3456</v>
      </c>
      <c r="J1019" s="18" t="s">
        <v>3452</v>
      </c>
      <c r="K1019" s="17" t="str">
        <f t="shared" si="15"/>
        <v>Data AcquisitionSODA ETLPackagingData TransformationInternal QualityPackaging PTS data gathering for continuous dataAverage of the instrument data from where the machine was running for the last hourThe ability to apply the necessary business rules to collect from continuous instruments, based on the machine information related to speed and status</v>
      </c>
      <c r="L1019" s="3"/>
      <c r="M1019" s="3"/>
      <c r="N1019" s="3"/>
      <c r="O1019" s="3"/>
      <c r="P1019" s="3" t="s">
        <v>89</v>
      </c>
      <c r="Q1019" s="3"/>
      <c r="R1019" s="5"/>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19"/>
      <c r="BG1019" s="19"/>
      <c r="BH1019" s="19"/>
      <c r="BI1019" s="19"/>
      <c r="BJ1019" s="19"/>
      <c r="BK1019" s="19"/>
      <c r="BL1019" s="19"/>
      <c r="BM1019" s="19"/>
      <c r="BN1019" s="19"/>
      <c r="BO1019" s="19"/>
      <c r="BP1019" s="19"/>
      <c r="BQ1019" s="19"/>
      <c r="BR1019" s="19"/>
      <c r="BS1019" s="19"/>
      <c r="BT1019" s="19"/>
      <c r="BU1019" s="19"/>
      <c r="BV1019" s="19"/>
    </row>
    <row r="1020" spans="1:74" ht="90" x14ac:dyDescent="0.25">
      <c r="A1020" s="9" t="s">
        <v>3340</v>
      </c>
      <c r="B1020" s="15"/>
      <c r="C1020" s="3" t="s">
        <v>3342</v>
      </c>
      <c r="D1020" s="3" t="s">
        <v>3343</v>
      </c>
      <c r="E1020" s="3" t="s">
        <v>287</v>
      </c>
      <c r="F1020" s="3" t="s">
        <v>3354</v>
      </c>
      <c r="G1020" s="3" t="s">
        <v>3415</v>
      </c>
      <c r="H1020" s="3" t="s">
        <v>3458</v>
      </c>
      <c r="I1020" s="3" t="s">
        <v>3458</v>
      </c>
      <c r="J1020" s="18" t="s">
        <v>3459</v>
      </c>
      <c r="K1020" s="17" t="str">
        <f t="shared" si="15"/>
        <v>Data AcquisitionSODA ETLPackagingData TransformationPackaging PerformanceFaults and Alarms Data Gathering Based on Integer TagsFaults and Alarms Data Gathering Based on Integer TagsThe ability to deliver machine faults or alarms with a code and description for an integer tag structure</v>
      </c>
      <c r="L1020" s="3"/>
      <c r="M1020" s="3"/>
      <c r="N1020" s="3"/>
      <c r="O1020" s="3"/>
      <c r="P1020" s="3" t="s">
        <v>89</v>
      </c>
      <c r="Q1020" s="3"/>
      <c r="R1020" s="5"/>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19"/>
      <c r="BG1020" s="19"/>
      <c r="BH1020" s="19"/>
      <c r="BI1020" s="19"/>
      <c r="BJ1020" s="19"/>
      <c r="BK1020" s="19"/>
      <c r="BL1020" s="19"/>
      <c r="BM1020" s="19"/>
      <c r="BN1020" s="19"/>
      <c r="BO1020" s="19"/>
      <c r="BP1020" s="19"/>
      <c r="BQ1020" s="19"/>
      <c r="BR1020" s="19"/>
      <c r="BS1020" s="19"/>
      <c r="BT1020" s="19"/>
      <c r="BU1020" s="19"/>
      <c r="BV1020" s="19"/>
    </row>
    <row r="1021" spans="1:74" ht="90" x14ac:dyDescent="0.25">
      <c r="A1021" s="9" t="s">
        <v>3340</v>
      </c>
      <c r="B1021" s="15"/>
      <c r="C1021" s="3" t="s">
        <v>3342</v>
      </c>
      <c r="D1021" s="3" t="s">
        <v>3343</v>
      </c>
      <c r="E1021" s="3" t="s">
        <v>81</v>
      </c>
      <c r="F1021" s="3" t="s">
        <v>3461</v>
      </c>
      <c r="G1021" s="3" t="s">
        <v>3462</v>
      </c>
      <c r="H1021" s="3" t="s">
        <v>3463</v>
      </c>
      <c r="I1021" s="3" t="s">
        <v>3464</v>
      </c>
      <c r="J1021" s="18" t="s">
        <v>3465</v>
      </c>
      <c r="K1021" s="17" t="str">
        <f t="shared" si="15"/>
        <v>Data AcquisitionSODA ETLGeneralGovernanceGuide the userGuide the user when creating a PTS rule on SODAPTS Portal Integration to bring names and codeGuide users through the process of creating a PTS data gathering with the correct code and expected outputs</v>
      </c>
      <c r="L1021" s="3"/>
      <c r="M1021" s="3"/>
      <c r="N1021" s="3"/>
      <c r="O1021" s="3"/>
      <c r="P1021" s="3" t="s">
        <v>89</v>
      </c>
      <c r="Q1021" s="3"/>
      <c r="R1021" s="5"/>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row>
    <row r="1022" spans="1:74" ht="90" x14ac:dyDescent="0.25">
      <c r="A1022" s="9" t="s">
        <v>3340</v>
      </c>
      <c r="B1022" s="15"/>
      <c r="C1022" s="3" t="s">
        <v>3342</v>
      </c>
      <c r="D1022" s="3" t="s">
        <v>3343</v>
      </c>
      <c r="E1022" s="3" t="s">
        <v>81</v>
      </c>
      <c r="F1022" s="3" t="s">
        <v>3461</v>
      </c>
      <c r="G1022" s="3" t="s">
        <v>3462</v>
      </c>
      <c r="H1022" s="3" t="s">
        <v>3463</v>
      </c>
      <c r="I1022" s="3" t="s">
        <v>3467</v>
      </c>
      <c r="J1022" s="18" t="s">
        <v>3465</v>
      </c>
      <c r="K1022" s="17" t="str">
        <f t="shared" si="15"/>
        <v>Data AcquisitionSODA ETLGeneralGovernanceGuide the userGuide the user when creating a PTS rule on SODAPTS Portal Integration to bring names and code by equipment typeGuide users through the process of creating a PTS data gathering with the correct code and expected outputs</v>
      </c>
      <c r="L1022" s="3"/>
      <c r="M1022" s="3"/>
      <c r="N1022" s="3"/>
      <c r="O1022" s="3"/>
      <c r="P1022" s="3" t="s">
        <v>89</v>
      </c>
      <c r="Q1022" s="3"/>
      <c r="R1022" s="5"/>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19"/>
      <c r="BG1022" s="19"/>
      <c r="BH1022" s="19"/>
      <c r="BI1022" s="19"/>
      <c r="BJ1022" s="19"/>
      <c r="BK1022" s="19"/>
      <c r="BL1022" s="19"/>
      <c r="BM1022" s="19"/>
      <c r="BN1022" s="19"/>
      <c r="BO1022" s="19"/>
      <c r="BP1022" s="19"/>
      <c r="BQ1022" s="19"/>
      <c r="BR1022" s="19"/>
      <c r="BS1022" s="19"/>
      <c r="BT1022" s="19"/>
      <c r="BU1022" s="19"/>
      <c r="BV1022" s="19"/>
    </row>
    <row r="1023" spans="1:74" ht="105" x14ac:dyDescent="0.25">
      <c r="A1023" s="9" t="s">
        <v>3340</v>
      </c>
      <c r="B1023" s="15"/>
      <c r="C1023" s="3" t="s">
        <v>3342</v>
      </c>
      <c r="D1023" s="3" t="s">
        <v>3343</v>
      </c>
      <c r="E1023" s="3" t="s">
        <v>81</v>
      </c>
      <c r="F1023" s="3" t="s">
        <v>3461</v>
      </c>
      <c r="G1023" s="3" t="s">
        <v>3462</v>
      </c>
      <c r="H1023" s="3" t="s">
        <v>3463</v>
      </c>
      <c r="I1023" s="3" t="s">
        <v>3469</v>
      </c>
      <c r="J1023" s="18" t="s">
        <v>3470</v>
      </c>
      <c r="K1023" s="17" t="str">
        <f t="shared" si="15"/>
        <v>Data AcquisitionSODA ETLGeneralGovernanceGuide the userGuide the user when creating a PTS rule on SODAFill the output parameter automatically when the user selects the PTSConsidering that each PTS already has a parameter associated with on PTS portal, this feature will automatically set the parameter output</v>
      </c>
      <c r="L1023" s="3"/>
      <c r="M1023" s="3"/>
      <c r="N1023" s="3"/>
      <c r="O1023" s="3"/>
      <c r="P1023" s="3" t="s">
        <v>89</v>
      </c>
      <c r="Q1023" s="3"/>
      <c r="R1023" s="5"/>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19"/>
      <c r="BG1023" s="19"/>
      <c r="BH1023" s="19"/>
      <c r="BI1023" s="19"/>
      <c r="BJ1023" s="19"/>
      <c r="BK1023" s="19"/>
      <c r="BL1023" s="19"/>
      <c r="BM1023" s="19"/>
      <c r="BN1023" s="19"/>
      <c r="BO1023" s="19"/>
      <c r="BP1023" s="19"/>
      <c r="BQ1023" s="19"/>
      <c r="BR1023" s="19"/>
      <c r="BS1023" s="19"/>
      <c r="BT1023" s="19"/>
      <c r="BU1023" s="19"/>
      <c r="BV1023" s="19"/>
    </row>
    <row r="1024" spans="1:74" ht="90" x14ac:dyDescent="0.25">
      <c r="A1024" s="9" t="s">
        <v>3340</v>
      </c>
      <c r="B1024" s="15"/>
      <c r="C1024" s="3" t="s">
        <v>3342</v>
      </c>
      <c r="D1024" s="3" t="s">
        <v>3343</v>
      </c>
      <c r="E1024" s="3" t="s">
        <v>81</v>
      </c>
      <c r="F1024" s="3" t="s">
        <v>3461</v>
      </c>
      <c r="G1024" s="3" t="s">
        <v>3462</v>
      </c>
      <c r="H1024" s="3" t="s">
        <v>3472</v>
      </c>
      <c r="I1024" s="3" t="s">
        <v>3473</v>
      </c>
      <c r="J1024" s="18" t="s">
        <v>3474</v>
      </c>
      <c r="K1024" s="17" t="str">
        <f t="shared" si="15"/>
        <v>Data AcquisitionSODA ETLGeneralGovernanceGuide the userGuide the user when creating a Event rule on SODAPredefined rule for batch start and batch end eventsGuide users through the process of creating a event data gathering with the expected outputs and MD</v>
      </c>
      <c r="L1024" s="3"/>
      <c r="M1024" s="3"/>
      <c r="N1024" s="3"/>
      <c r="O1024" s="3"/>
      <c r="P1024" s="3" t="s">
        <v>89</v>
      </c>
      <c r="Q1024" s="3"/>
      <c r="R1024" s="5"/>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19"/>
      <c r="BG1024" s="19"/>
      <c r="BH1024" s="19"/>
      <c r="BI1024" s="19"/>
      <c r="BJ1024" s="19"/>
      <c r="BK1024" s="19"/>
      <c r="BL1024" s="19"/>
      <c r="BM1024" s="19"/>
      <c r="BN1024" s="19"/>
      <c r="BO1024" s="19"/>
      <c r="BP1024" s="19"/>
      <c r="BQ1024" s="19"/>
      <c r="BR1024" s="19"/>
      <c r="BS1024" s="19"/>
      <c r="BT1024" s="19"/>
      <c r="BU1024" s="19"/>
      <c r="BV1024" s="19"/>
    </row>
    <row r="1025" spans="1:74" ht="75" x14ac:dyDescent="0.25">
      <c r="A1025" s="9" t="s">
        <v>3340</v>
      </c>
      <c r="B1025" s="15"/>
      <c r="C1025" s="3" t="s">
        <v>3342</v>
      </c>
      <c r="D1025" s="3" t="s">
        <v>3343</v>
      </c>
      <c r="E1025" s="3" t="s">
        <v>81</v>
      </c>
      <c r="F1025" s="3" t="s">
        <v>3461</v>
      </c>
      <c r="G1025" s="3" t="s">
        <v>3462</v>
      </c>
      <c r="H1025" s="3" t="s">
        <v>3472</v>
      </c>
      <c r="I1025" s="3" t="s">
        <v>3476</v>
      </c>
      <c r="J1025" s="18" t="s">
        <v>3474</v>
      </c>
      <c r="K1025" s="17" t="str">
        <f t="shared" si="15"/>
        <v>Data AcquisitionSODA ETLGeneralGovernanceGuide the userGuide the user when creating a Event rule on SODAPredefined rule for transfer eventsGuide users through the process of creating a event data gathering with the expected outputs and MD</v>
      </c>
      <c r="L1025" s="3"/>
      <c r="M1025" s="3"/>
      <c r="N1025" s="3"/>
      <c r="O1025" s="3"/>
      <c r="P1025" s="3" t="s">
        <v>89</v>
      </c>
      <c r="Q1025" s="3"/>
      <c r="R1025" s="5"/>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19"/>
      <c r="BG1025" s="19"/>
      <c r="BH1025" s="19"/>
      <c r="BI1025" s="19"/>
      <c r="BJ1025" s="19"/>
      <c r="BK1025" s="19"/>
      <c r="BL1025" s="19"/>
      <c r="BM1025" s="19"/>
      <c r="BN1025" s="19"/>
      <c r="BO1025" s="19"/>
      <c r="BP1025" s="19"/>
      <c r="BQ1025" s="19"/>
      <c r="BR1025" s="19"/>
      <c r="BS1025" s="19"/>
      <c r="BT1025" s="19"/>
      <c r="BU1025" s="19"/>
      <c r="BV1025" s="19"/>
    </row>
    <row r="1026" spans="1:74" ht="75" x14ac:dyDescent="0.25">
      <c r="A1026" s="9" t="s">
        <v>3340</v>
      </c>
      <c r="B1026" s="15"/>
      <c r="C1026" s="3" t="s">
        <v>3342</v>
      </c>
      <c r="D1026" s="3" t="s">
        <v>3343</v>
      </c>
      <c r="E1026" s="3" t="s">
        <v>81</v>
      </c>
      <c r="F1026" s="3" t="s">
        <v>3461</v>
      </c>
      <c r="G1026" s="3" t="s">
        <v>3462</v>
      </c>
      <c r="H1026" s="3" t="s">
        <v>3472</v>
      </c>
      <c r="I1026" s="3" t="s">
        <v>3478</v>
      </c>
      <c r="J1026" s="18" t="s">
        <v>3474</v>
      </c>
      <c r="K1026" s="17" t="str">
        <f t="shared" si="15"/>
        <v>Data AcquisitionSODA ETLGeneralGovernanceGuide the userGuide the user when creating a Event rule on SODAPredefined rule for Step eventsGuide users through the process of creating a event data gathering with the expected outputs and MD</v>
      </c>
      <c r="L1026" s="3"/>
      <c r="M1026" s="3"/>
      <c r="N1026" s="3"/>
      <c r="O1026" s="3"/>
      <c r="P1026" s="3" t="s">
        <v>89</v>
      </c>
      <c r="Q1026" s="3"/>
      <c r="R1026" s="5"/>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19"/>
      <c r="BG1026" s="19"/>
      <c r="BH1026" s="19"/>
      <c r="BI1026" s="19"/>
      <c r="BJ1026" s="19"/>
      <c r="BK1026" s="19"/>
      <c r="BL1026" s="19"/>
      <c r="BM1026" s="19"/>
      <c r="BN1026" s="19"/>
      <c r="BO1026" s="19"/>
      <c r="BP1026" s="19"/>
      <c r="BQ1026" s="19"/>
      <c r="BR1026" s="19"/>
      <c r="BS1026" s="19"/>
      <c r="BT1026" s="19"/>
      <c r="BU1026" s="19"/>
      <c r="BV1026" s="19"/>
    </row>
    <row r="1027" spans="1:74" ht="75" x14ac:dyDescent="0.25">
      <c r="A1027" s="9" t="s">
        <v>3340</v>
      </c>
      <c r="B1027" s="15"/>
      <c r="C1027" s="3" t="s">
        <v>3342</v>
      </c>
      <c r="D1027" s="3" t="s">
        <v>3343</v>
      </c>
      <c r="E1027" s="3" t="s">
        <v>81</v>
      </c>
      <c r="F1027" s="3" t="s">
        <v>3461</v>
      </c>
      <c r="G1027" s="3" t="s">
        <v>3462</v>
      </c>
      <c r="H1027" s="3" t="s">
        <v>3472</v>
      </c>
      <c r="I1027" s="3" t="s">
        <v>3480</v>
      </c>
      <c r="J1027" s="18" t="s">
        <v>3474</v>
      </c>
      <c r="K1027" s="17" t="str">
        <f t="shared" ref="K1027:K1090" si="16">_xlfn.CONCAT(C1027,D1027,E1027,F1027,G1027,H1027,I1027,J1027)</f>
        <v>Data AcquisitionSODA ETLGeneralGovernanceGuide the userGuide the user when creating a Event rule on SODAPredefined rule for State eventsGuide users through the process of creating a event data gathering with the expected outputs and MD</v>
      </c>
      <c r="L1027" s="3"/>
      <c r="M1027" s="3"/>
      <c r="N1027" s="3"/>
      <c r="O1027" s="3"/>
      <c r="P1027" s="3" t="s">
        <v>89</v>
      </c>
      <c r="Q1027" s="3"/>
      <c r="R1027" s="5"/>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c r="BC1027" s="19"/>
      <c r="BD1027" s="19"/>
      <c r="BE1027" s="19"/>
      <c r="BF1027" s="19"/>
      <c r="BG1027" s="19"/>
      <c r="BH1027" s="19"/>
      <c r="BI1027" s="19"/>
      <c r="BJ1027" s="19"/>
      <c r="BK1027" s="19"/>
      <c r="BL1027" s="19"/>
      <c r="BM1027" s="19"/>
      <c r="BN1027" s="19"/>
      <c r="BO1027" s="19"/>
      <c r="BP1027" s="19"/>
      <c r="BQ1027" s="19"/>
      <c r="BR1027" s="19"/>
      <c r="BS1027" s="19"/>
      <c r="BT1027" s="19"/>
      <c r="BU1027" s="19"/>
      <c r="BV1027" s="19"/>
    </row>
    <row r="1028" spans="1:74" ht="105" x14ac:dyDescent="0.25">
      <c r="A1028" s="9" t="s">
        <v>3340</v>
      </c>
      <c r="B1028" s="15"/>
      <c r="C1028" s="3" t="s">
        <v>3342</v>
      </c>
      <c r="D1028" s="3" t="s">
        <v>3343</v>
      </c>
      <c r="E1028" s="3" t="s">
        <v>81</v>
      </c>
      <c r="F1028" s="3" t="s">
        <v>3461</v>
      </c>
      <c r="G1028" s="3" t="s">
        <v>3482</v>
      </c>
      <c r="H1028" s="3" t="s">
        <v>3483</v>
      </c>
      <c r="I1028" s="3" t="s">
        <v>3484</v>
      </c>
      <c r="J1028" s="18" t="s">
        <v>3485</v>
      </c>
      <c r="K1028" s="17" t="str">
        <f t="shared" si="16"/>
        <v>Data AcquisitionSODA ETLGeneralGovernanceManage user actionsGovernance over user changesRestrict user changes on the rules with events and PTSThe ability to apply restrictions when editing certain rules or mapped tags to prevent errors by misusage and data loss for consumers</v>
      </c>
      <c r="L1028" s="3"/>
      <c r="M1028" s="3"/>
      <c r="N1028" s="3"/>
      <c r="O1028" s="3"/>
      <c r="P1028" s="3" t="s">
        <v>89</v>
      </c>
      <c r="Q1028" s="3"/>
      <c r="R1028" s="5"/>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c r="BC1028" s="19"/>
      <c r="BD1028" s="19"/>
      <c r="BE1028" s="19"/>
      <c r="BF1028" s="19"/>
      <c r="BG1028" s="19"/>
      <c r="BH1028" s="19"/>
      <c r="BI1028" s="19"/>
      <c r="BJ1028" s="19"/>
      <c r="BK1028" s="19"/>
      <c r="BL1028" s="19"/>
      <c r="BM1028" s="19"/>
      <c r="BN1028" s="19"/>
      <c r="BO1028" s="19"/>
      <c r="BP1028" s="19"/>
      <c r="BQ1028" s="19"/>
      <c r="BR1028" s="19"/>
      <c r="BS1028" s="19"/>
      <c r="BT1028" s="19"/>
      <c r="BU1028" s="19"/>
      <c r="BV1028" s="19"/>
    </row>
    <row r="1029" spans="1:74" ht="105" x14ac:dyDescent="0.25">
      <c r="A1029" s="9" t="s">
        <v>3340</v>
      </c>
      <c r="B1029" s="15"/>
      <c r="C1029" s="3" t="s">
        <v>3342</v>
      </c>
      <c r="D1029" s="3" t="s">
        <v>3343</v>
      </c>
      <c r="E1029" s="3" t="s">
        <v>81</v>
      </c>
      <c r="F1029" s="3" t="s">
        <v>3461</v>
      </c>
      <c r="G1029" s="3" t="s">
        <v>3482</v>
      </c>
      <c r="H1029" s="3" t="s">
        <v>3483</v>
      </c>
      <c r="I1029" s="3" t="s">
        <v>3487</v>
      </c>
      <c r="J1029" s="18" t="s">
        <v>3485</v>
      </c>
      <c r="K1029" s="17" t="str">
        <f t="shared" si="16"/>
        <v>Data AcquisitionSODA ETLGeneralGovernanceManage user actionsGovernance over user changesRestric user changes on tags used on rules for event and PTSThe ability to apply restrictions when editing certain rules or mapped tags to prevent errors by misusage and data loss for consumers</v>
      </c>
      <c r="L1029" s="3"/>
      <c r="M1029" s="3"/>
      <c r="N1029" s="3"/>
      <c r="O1029" s="3"/>
      <c r="P1029" s="3" t="s">
        <v>89</v>
      </c>
      <c r="Q1029" s="3"/>
      <c r="R1029" s="5"/>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c r="BC1029" s="19"/>
      <c r="BD1029" s="19"/>
      <c r="BE1029" s="19"/>
      <c r="BF1029" s="19"/>
      <c r="BG1029" s="19"/>
      <c r="BH1029" s="19"/>
      <c r="BI1029" s="19"/>
      <c r="BJ1029" s="19"/>
      <c r="BK1029" s="19"/>
      <c r="BL1029" s="19"/>
      <c r="BM1029" s="19"/>
      <c r="BN1029" s="19"/>
      <c r="BO1029" s="19"/>
      <c r="BP1029" s="19"/>
      <c r="BQ1029" s="19"/>
      <c r="BR1029" s="19"/>
      <c r="BS1029" s="19"/>
      <c r="BT1029" s="19"/>
      <c r="BU1029" s="19"/>
      <c r="BV1029" s="19"/>
    </row>
    <row r="1030" spans="1:74" ht="105" x14ac:dyDescent="0.25">
      <c r="A1030" s="9" t="s">
        <v>3340</v>
      </c>
      <c r="B1030" s="15"/>
      <c r="C1030" s="3" t="s">
        <v>3342</v>
      </c>
      <c r="D1030" s="3" t="s">
        <v>3343</v>
      </c>
      <c r="E1030" s="3" t="s">
        <v>81</v>
      </c>
      <c r="F1030" s="3" t="s">
        <v>3461</v>
      </c>
      <c r="G1030" s="3" t="s">
        <v>3482</v>
      </c>
      <c r="H1030" s="3" t="s">
        <v>3483</v>
      </c>
      <c r="I1030" s="3" t="s">
        <v>3489</v>
      </c>
      <c r="J1030" s="18" t="s">
        <v>3485</v>
      </c>
      <c r="K1030" s="17" t="str">
        <f t="shared" si="16"/>
        <v>Data AcquisitionSODA ETLGeneralGovernanceManage user actionsGovernance over user changesChange request and aproval flow to allow changes to be made in a transparent wayThe ability to apply restrictions when editing certain rules or mapped tags to prevent errors by misusage and data loss for consumers</v>
      </c>
      <c r="L1030" s="3"/>
      <c r="M1030" s="3"/>
      <c r="N1030" s="3"/>
      <c r="O1030" s="3"/>
      <c r="P1030" s="3" t="s">
        <v>89</v>
      </c>
      <c r="Q1030" s="3"/>
      <c r="R1030" s="5"/>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c r="BC1030" s="19"/>
      <c r="BD1030" s="19"/>
      <c r="BE1030" s="19"/>
      <c r="BF1030" s="19"/>
      <c r="BG1030" s="19"/>
      <c r="BH1030" s="19"/>
      <c r="BI1030" s="19"/>
      <c r="BJ1030" s="19"/>
      <c r="BK1030" s="19"/>
      <c r="BL1030" s="19"/>
      <c r="BM1030" s="19"/>
      <c r="BN1030" s="19"/>
      <c r="BO1030" s="19"/>
      <c r="BP1030" s="19"/>
      <c r="BQ1030" s="19"/>
      <c r="BR1030" s="19"/>
      <c r="BS1030" s="19"/>
      <c r="BT1030" s="19"/>
      <c r="BU1030" s="19"/>
      <c r="BV1030" s="19"/>
    </row>
    <row r="1031" spans="1:74" ht="90" x14ac:dyDescent="0.25">
      <c r="A1031" s="9" t="s">
        <v>3340</v>
      </c>
      <c r="B1031" s="15"/>
      <c r="C1031" s="3" t="s">
        <v>3342</v>
      </c>
      <c r="D1031" s="3" t="s">
        <v>3343</v>
      </c>
      <c r="E1031" s="3" t="s">
        <v>81</v>
      </c>
      <c r="F1031" s="3" t="s">
        <v>3491</v>
      </c>
      <c r="G1031" s="3" t="s">
        <v>3491</v>
      </c>
      <c r="H1031" s="3" t="s">
        <v>3492</v>
      </c>
      <c r="I1031" s="3" t="s">
        <v>3493</v>
      </c>
      <c r="J1031" s="18" t="s">
        <v>3494</v>
      </c>
      <c r="K1031" s="17" t="str">
        <f t="shared" si="16"/>
        <v>Data AcquisitionSODA ETLGeneralHistorianHistorianLong-Term Time Series Storage on CloudStorage with all SODA ETL current data has been sent (no optimization for time series data)Store SODA-collected data in a medium- to long-term cloud historian (1–5 years)</v>
      </c>
      <c r="L1031" s="3"/>
      <c r="M1031" s="3"/>
      <c r="N1031" s="3"/>
      <c r="O1031" s="3"/>
      <c r="P1031" s="3" t="s">
        <v>89</v>
      </c>
      <c r="Q1031" s="3"/>
      <c r="R1031" s="5"/>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c r="BC1031" s="19"/>
      <c r="BD1031" s="19"/>
      <c r="BE1031" s="19"/>
      <c r="BF1031" s="19"/>
      <c r="BG1031" s="19"/>
      <c r="BH1031" s="19"/>
      <c r="BI1031" s="19"/>
      <c r="BJ1031" s="19"/>
      <c r="BK1031" s="19"/>
      <c r="BL1031" s="19"/>
      <c r="BM1031" s="19"/>
      <c r="BN1031" s="19"/>
      <c r="BO1031" s="19"/>
      <c r="BP1031" s="19"/>
      <c r="BQ1031" s="19"/>
      <c r="BR1031" s="19"/>
      <c r="BS1031" s="19"/>
      <c r="BT1031" s="19"/>
      <c r="BU1031" s="19"/>
      <c r="BV1031" s="19"/>
    </row>
    <row r="1032" spans="1:74" ht="105" x14ac:dyDescent="0.25">
      <c r="A1032" s="9" t="s">
        <v>3340</v>
      </c>
      <c r="B1032" s="15"/>
      <c r="C1032" s="3" t="s">
        <v>3342</v>
      </c>
      <c r="D1032" s="3" t="s">
        <v>3343</v>
      </c>
      <c r="E1032" s="3" t="s">
        <v>81</v>
      </c>
      <c r="F1032" s="3" t="s">
        <v>3491</v>
      </c>
      <c r="G1032" s="3" t="s">
        <v>3491</v>
      </c>
      <c r="H1032" s="3" t="s">
        <v>3492</v>
      </c>
      <c r="I1032" s="3" t="s">
        <v>3496</v>
      </c>
      <c r="J1032" s="18" t="s">
        <v>3497</v>
      </c>
      <c r="K1032" s="17" t="str">
        <f t="shared" si="16"/>
        <v>Data AcquisitionSODA ETLGeneralHistorianHistorianLong-Term Time Series Storage on CloudNew data format for historian data for SODA (optimized for time series data)Build a new data structure optimized for time series format, in a way SODA will be able to handle a bigger amount of data without scaling resources.</v>
      </c>
      <c r="L1032" s="3"/>
      <c r="M1032" s="3"/>
      <c r="N1032" s="3"/>
      <c r="O1032" s="3"/>
      <c r="P1032" s="3" t="s">
        <v>89</v>
      </c>
      <c r="Q1032" s="3"/>
      <c r="R1032" s="5"/>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c r="BC1032" s="19"/>
      <c r="BD1032" s="19"/>
      <c r="BE1032" s="19"/>
      <c r="BF1032" s="19"/>
      <c r="BG1032" s="19"/>
      <c r="BH1032" s="19"/>
      <c r="BI1032" s="19"/>
      <c r="BJ1032" s="19"/>
      <c r="BK1032" s="19"/>
      <c r="BL1032" s="19"/>
      <c r="BM1032" s="19"/>
      <c r="BN1032" s="19"/>
      <c r="BO1032" s="19"/>
      <c r="BP1032" s="19"/>
      <c r="BQ1032" s="19"/>
      <c r="BR1032" s="19"/>
      <c r="BS1032" s="19"/>
      <c r="BT1032" s="19"/>
      <c r="BU1032" s="19"/>
      <c r="BV1032" s="19"/>
    </row>
    <row r="1033" spans="1:74" ht="90" x14ac:dyDescent="0.25">
      <c r="A1033" s="9" t="s">
        <v>3340</v>
      </c>
      <c r="B1033" s="15"/>
      <c r="C1033" s="3" t="s">
        <v>3342</v>
      </c>
      <c r="D1033" s="3" t="s">
        <v>3343</v>
      </c>
      <c r="E1033" s="3" t="s">
        <v>81</v>
      </c>
      <c r="F1033" s="3" t="s">
        <v>3434</v>
      </c>
      <c r="G1033" s="3" t="s">
        <v>3434</v>
      </c>
      <c r="H1033" s="3" t="s">
        <v>3499</v>
      </c>
      <c r="I1033" s="3" t="s">
        <v>3499</v>
      </c>
      <c r="J1033" s="18" t="s">
        <v>3500</v>
      </c>
      <c r="K1033" s="17" t="str">
        <f t="shared" si="16"/>
        <v>Data AcquisitionSODA ETLGeneralData AvailabilityData AvailabilityUninterrupted connection with OPC UAUninterrupted connection with OPC UAA way to ensure a constant connection to the OPC UA server, even in cases of deployments or system changes, minimizing data loss.</v>
      </c>
      <c r="L1033" s="3"/>
      <c r="M1033" s="3"/>
      <c r="N1033" s="3"/>
      <c r="O1033" s="3"/>
      <c r="P1033" s="3" t="s">
        <v>89</v>
      </c>
      <c r="Q1033" s="3"/>
      <c r="R1033" s="5"/>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c r="BC1033" s="19"/>
      <c r="BD1033" s="19"/>
      <c r="BE1033" s="19"/>
      <c r="BF1033" s="19"/>
      <c r="BG1033" s="19"/>
      <c r="BH1033" s="19"/>
      <c r="BI1033" s="19"/>
      <c r="BJ1033" s="19"/>
      <c r="BK1033" s="19"/>
      <c r="BL1033" s="19"/>
      <c r="BM1033" s="19"/>
      <c r="BN1033" s="19"/>
      <c r="BO1033" s="19"/>
      <c r="BP1033" s="19"/>
      <c r="BQ1033" s="19"/>
      <c r="BR1033" s="19"/>
      <c r="BS1033" s="19"/>
      <c r="BT1033" s="19"/>
      <c r="BU1033" s="19"/>
      <c r="BV1033" s="19"/>
    </row>
    <row r="1034" spans="1:74" ht="90" x14ac:dyDescent="0.25">
      <c r="A1034" s="9" t="s">
        <v>3340</v>
      </c>
      <c r="B1034" s="15"/>
      <c r="C1034" s="3" t="s">
        <v>3342</v>
      </c>
      <c r="D1034" s="3" t="s">
        <v>3343</v>
      </c>
      <c r="E1034" s="3" t="s">
        <v>227</v>
      </c>
      <c r="F1034" s="3" t="s">
        <v>3349</v>
      </c>
      <c r="G1034" s="3" t="s">
        <v>3381</v>
      </c>
      <c r="H1034" s="3" t="s">
        <v>3502</v>
      </c>
      <c r="I1034" s="3" t="s">
        <v>3502</v>
      </c>
      <c r="J1034" s="18" t="s">
        <v>3503</v>
      </c>
      <c r="K1034" s="17" t="str">
        <f t="shared" si="16"/>
        <v>Data AcquisitionSODA ETLBrewingData StandardizationCross-ReferenceRunning Process Characteristics StandardizationRunning Process Characteristics StandardizationThe ability to convert a number from an automation tag into a process characteristic that has been executed.</v>
      </c>
      <c r="L1034" s="3"/>
      <c r="M1034" s="3"/>
      <c r="N1034" s="3"/>
      <c r="O1034" s="3"/>
      <c r="P1034" s="3" t="s">
        <v>89</v>
      </c>
      <c r="Q1034" s="3"/>
      <c r="R1034" s="5"/>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c r="BC1034" s="19"/>
      <c r="BD1034" s="19"/>
      <c r="BE1034" s="19"/>
      <c r="BF1034" s="19"/>
      <c r="BG1034" s="19"/>
      <c r="BH1034" s="19"/>
      <c r="BI1034" s="19"/>
      <c r="BJ1034" s="19"/>
      <c r="BK1034" s="19"/>
      <c r="BL1034" s="19"/>
      <c r="BM1034" s="19"/>
      <c r="BN1034" s="19"/>
      <c r="BO1034" s="19"/>
      <c r="BP1034" s="19"/>
      <c r="BQ1034" s="19"/>
      <c r="BR1034" s="19"/>
      <c r="BS1034" s="19"/>
      <c r="BT1034" s="19"/>
      <c r="BU1034" s="19"/>
      <c r="BV1034" s="19"/>
    </row>
    <row r="1035" spans="1:74" ht="75" x14ac:dyDescent="0.25">
      <c r="A1035" s="9" t="s">
        <v>3340</v>
      </c>
      <c r="B1035" s="15"/>
      <c r="C1035" s="3" t="s">
        <v>3342</v>
      </c>
      <c r="D1035" s="3" t="s">
        <v>3343</v>
      </c>
      <c r="E1035" s="3" t="s">
        <v>81</v>
      </c>
      <c r="F1035" s="3" t="s">
        <v>3354</v>
      </c>
      <c r="G1035" s="3" t="s">
        <v>3381</v>
      </c>
      <c r="H1035" s="3" t="s">
        <v>3505</v>
      </c>
      <c r="I1035" s="3" t="s">
        <v>3505</v>
      </c>
      <c r="J1035" s="18" t="s">
        <v>3506</v>
      </c>
      <c r="K1035" s="17" t="str">
        <f t="shared" si="16"/>
        <v>Data AcquisitionSODA ETLGeneralData TransformationCross-ReferenceRising/Falling Edge Condition TriggerRising/Falling Edge Condition TriggerAllow users to trigger collection on the rising or falling edge of a condition</v>
      </c>
      <c r="L1035" s="3"/>
      <c r="M1035" s="3"/>
      <c r="N1035" s="3"/>
      <c r="O1035" s="3"/>
      <c r="P1035" s="3" t="s">
        <v>89</v>
      </c>
      <c r="Q1035" s="3"/>
      <c r="R1035" s="5"/>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c r="BC1035" s="19"/>
      <c r="BD1035" s="19"/>
      <c r="BE1035" s="19"/>
      <c r="BF1035" s="19"/>
      <c r="BG1035" s="19"/>
      <c r="BH1035" s="19"/>
      <c r="BI1035" s="19"/>
      <c r="BJ1035" s="19"/>
      <c r="BK1035" s="19"/>
      <c r="BL1035" s="19"/>
      <c r="BM1035" s="19"/>
      <c r="BN1035" s="19"/>
      <c r="BO1035" s="19"/>
      <c r="BP1035" s="19"/>
      <c r="BQ1035" s="19"/>
      <c r="BR1035" s="19"/>
      <c r="BS1035" s="19"/>
      <c r="BT1035" s="19"/>
      <c r="BU1035" s="19"/>
      <c r="BV1035" s="19"/>
    </row>
    <row r="1036" spans="1:74" ht="90" x14ac:dyDescent="0.25">
      <c r="A1036" s="9" t="s">
        <v>3340</v>
      </c>
      <c r="B1036" s="15"/>
      <c r="C1036" s="3" t="s">
        <v>3342</v>
      </c>
      <c r="D1036" s="3" t="s">
        <v>3343</v>
      </c>
      <c r="E1036" s="3" t="s">
        <v>81</v>
      </c>
      <c r="F1036" s="3" t="s">
        <v>3434</v>
      </c>
      <c r="G1036" s="3" t="s">
        <v>3434</v>
      </c>
      <c r="H1036" s="3" t="s">
        <v>3508</v>
      </c>
      <c r="I1036" s="3" t="s">
        <v>3508</v>
      </c>
      <c r="J1036" s="18" t="s">
        <v>3509</v>
      </c>
      <c r="K1036" s="17" t="str">
        <f t="shared" si="16"/>
        <v>Data AcquisitionSODA ETLGeneralData AvailabilityData AvailabilityOn-prem Service Horizontal ScaleOn-prem Service Horizontal ScaleAbility to scale local services horizontally to enable greater volumes of data to be ingested, processed, and delivered.</v>
      </c>
      <c r="L1036" s="3"/>
      <c r="M1036" s="3"/>
      <c r="N1036" s="3"/>
      <c r="O1036" s="3"/>
      <c r="P1036" s="3" t="s">
        <v>89</v>
      </c>
      <c r="Q1036" s="3"/>
      <c r="R1036" s="5"/>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c r="BC1036" s="19"/>
      <c r="BD1036" s="19"/>
      <c r="BE1036" s="19"/>
      <c r="BF1036" s="19"/>
      <c r="BG1036" s="19"/>
      <c r="BH1036" s="19"/>
      <c r="BI1036" s="19"/>
      <c r="BJ1036" s="19"/>
      <c r="BK1036" s="19"/>
      <c r="BL1036" s="19"/>
      <c r="BM1036" s="19"/>
      <c r="BN1036" s="19"/>
      <c r="BO1036" s="19"/>
      <c r="BP1036" s="19"/>
      <c r="BQ1036" s="19"/>
      <c r="BR1036" s="19"/>
      <c r="BS1036" s="19"/>
      <c r="BT1036" s="19"/>
      <c r="BU1036" s="19"/>
      <c r="BV1036" s="19"/>
    </row>
    <row r="1037" spans="1:74" ht="105" x14ac:dyDescent="0.25">
      <c r="A1037" s="9" t="s">
        <v>3340</v>
      </c>
      <c r="B1037" s="15"/>
      <c r="C1037" s="3" t="s">
        <v>3342</v>
      </c>
      <c r="D1037" s="3" t="s">
        <v>3343</v>
      </c>
      <c r="E1037" s="3" t="s">
        <v>81</v>
      </c>
      <c r="F1037" s="3" t="s">
        <v>3354</v>
      </c>
      <c r="G1037" s="3" t="s">
        <v>3354</v>
      </c>
      <c r="H1037" s="3" t="s">
        <v>3511</v>
      </c>
      <c r="I1037" s="3" t="s">
        <v>3511</v>
      </c>
      <c r="J1037" s="18" t="s">
        <v>3512</v>
      </c>
      <c r="K1037" s="17" t="str">
        <f t="shared" si="16"/>
        <v>Data AcquisitionSODA ETLGeneralData TransformationData TransformationConfigure an Independent Trigger Condition for Start and EndConfigure an Independent Trigger Condition for Start and EndThis allows for data consolidation in scenarios where it is necessary to define independent conditions for the start and end.</v>
      </c>
      <c r="L1037" s="3"/>
      <c r="M1037" s="3"/>
      <c r="N1037" s="3"/>
      <c r="O1037" s="3"/>
      <c r="P1037" s="3" t="s">
        <v>89</v>
      </c>
      <c r="Q1037" s="3"/>
      <c r="R1037" s="5"/>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c r="BC1037" s="19"/>
      <c r="BD1037" s="19"/>
      <c r="BE1037" s="19"/>
      <c r="BF1037" s="19"/>
      <c r="BG1037" s="19"/>
      <c r="BH1037" s="19"/>
      <c r="BI1037" s="19"/>
      <c r="BJ1037" s="19"/>
      <c r="BK1037" s="19"/>
      <c r="BL1037" s="19"/>
      <c r="BM1037" s="19"/>
      <c r="BN1037" s="19"/>
      <c r="BO1037" s="19"/>
      <c r="BP1037" s="19"/>
      <c r="BQ1037" s="19"/>
      <c r="BR1037" s="19"/>
      <c r="BS1037" s="19"/>
      <c r="BT1037" s="19"/>
      <c r="BU1037" s="19"/>
      <c r="BV1037" s="19"/>
    </row>
    <row r="1038" spans="1:74" ht="105" x14ac:dyDescent="0.25">
      <c r="A1038" s="9" t="s">
        <v>3340</v>
      </c>
      <c r="B1038" s="15"/>
      <c r="C1038" s="3" t="s">
        <v>3342</v>
      </c>
      <c r="D1038" s="3" t="s">
        <v>3343</v>
      </c>
      <c r="E1038" s="3" t="s">
        <v>81</v>
      </c>
      <c r="F1038" s="3" t="s">
        <v>3354</v>
      </c>
      <c r="G1038" s="3" t="s">
        <v>3354</v>
      </c>
      <c r="H1038" s="3" t="s">
        <v>3514</v>
      </c>
      <c r="I1038" s="3" t="s">
        <v>3514</v>
      </c>
      <c r="J1038" s="18" t="s">
        <v>3515</v>
      </c>
      <c r="K1038" s="17" t="str">
        <f t="shared" si="16"/>
        <v>Data AcquisitionSODA ETLGeneralData TransformationData TransformationRule Trigger Based on a Custon CodeRule Trigger Based on a Custon CodeAbility to build a small piece of code to define the condition trigger, enabling memory to store previous data or perform, and also basic algorithms rules.</v>
      </c>
      <c r="L1038" s="3"/>
      <c r="M1038" s="3"/>
      <c r="N1038" s="3"/>
      <c r="O1038" s="3"/>
      <c r="P1038" s="3" t="s">
        <v>89</v>
      </c>
      <c r="Q1038" s="3"/>
      <c r="R1038" s="5"/>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c r="BC1038" s="19"/>
      <c r="BD1038" s="19"/>
      <c r="BE1038" s="19"/>
      <c r="BF1038" s="19"/>
      <c r="BG1038" s="19"/>
      <c r="BH1038" s="19"/>
      <c r="BI1038" s="19"/>
      <c r="BJ1038" s="19"/>
      <c r="BK1038" s="19"/>
      <c r="BL1038" s="19"/>
      <c r="BM1038" s="19"/>
      <c r="BN1038" s="19"/>
      <c r="BO1038" s="19"/>
      <c r="BP1038" s="19"/>
      <c r="BQ1038" s="19"/>
      <c r="BR1038" s="19"/>
      <c r="BS1038" s="19"/>
      <c r="BT1038" s="19"/>
      <c r="BU1038" s="19"/>
      <c r="BV1038" s="19"/>
    </row>
    <row r="1039" spans="1:74" ht="105" x14ac:dyDescent="0.25">
      <c r="A1039" s="9" t="s">
        <v>3340</v>
      </c>
      <c r="B1039" s="15"/>
      <c r="C1039" s="3" t="s">
        <v>3342</v>
      </c>
      <c r="D1039" s="3" t="s">
        <v>3343</v>
      </c>
      <c r="E1039" s="3" t="s">
        <v>81</v>
      </c>
      <c r="F1039" s="3" t="s">
        <v>3354</v>
      </c>
      <c r="G1039" s="3" t="s">
        <v>3354</v>
      </c>
      <c r="H1039" s="3" t="s">
        <v>3517</v>
      </c>
      <c r="I1039" s="3" t="s">
        <v>3517</v>
      </c>
      <c r="J1039" s="18" t="s">
        <v>3518</v>
      </c>
      <c r="K1039" s="17" t="str">
        <f t="shared" si="16"/>
        <v>Data AcquisitionSODA ETLGeneralData TransformationData TransformationData Aggregation Using Multiple Equipment InformationData Aggregation Using Multiple Equipment InformationAbility to aggregate data using multiple equipment information, such as compute the total rejection of a packaing line</v>
      </c>
      <c r="L1039" s="3"/>
      <c r="M1039" s="3"/>
      <c r="N1039" s="3"/>
      <c r="O1039" s="3"/>
      <c r="P1039" s="3" t="s">
        <v>89</v>
      </c>
      <c r="Q1039" s="3"/>
      <c r="R1039" s="5"/>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c r="BC1039" s="19"/>
      <c r="BD1039" s="19"/>
      <c r="BE1039" s="19"/>
      <c r="BF1039" s="19"/>
      <c r="BG1039" s="19"/>
      <c r="BH1039" s="19"/>
      <c r="BI1039" s="19"/>
      <c r="BJ1039" s="19"/>
      <c r="BK1039" s="19"/>
      <c r="BL1039" s="19"/>
      <c r="BM1039" s="19"/>
      <c r="BN1039" s="19"/>
      <c r="BO1039" s="19"/>
      <c r="BP1039" s="19"/>
      <c r="BQ1039" s="19"/>
      <c r="BR1039" s="19"/>
      <c r="BS1039" s="19"/>
      <c r="BT1039" s="19"/>
      <c r="BU1039" s="19"/>
      <c r="BV1039" s="19"/>
    </row>
    <row r="1040" spans="1:74" ht="90" x14ac:dyDescent="0.25">
      <c r="A1040" s="9" t="s">
        <v>3340</v>
      </c>
      <c r="B1040" s="15"/>
      <c r="C1040" s="3" t="s">
        <v>3342</v>
      </c>
      <c r="D1040" s="3" t="s">
        <v>3343</v>
      </c>
      <c r="E1040" s="3" t="s">
        <v>81</v>
      </c>
      <c r="F1040" s="3" t="s">
        <v>3434</v>
      </c>
      <c r="G1040" s="3" t="s">
        <v>3434</v>
      </c>
      <c r="H1040" s="3" t="s">
        <v>3520</v>
      </c>
      <c r="I1040" s="3" t="s">
        <v>3520</v>
      </c>
      <c r="J1040" s="18" t="s">
        <v>3521</v>
      </c>
      <c r="K1040" s="17" t="str">
        <f t="shared" si="16"/>
        <v>Data AcquisitionSODA ETLGeneralData AvailabilityData AvailabilityPrioritization of Critical DataPrioritization of Critical DataCapability that allows data defined as critical to be prioritized in reading, processing, and delivery, to minimize potential data loss as much as possible.</v>
      </c>
      <c r="L1040" s="3"/>
      <c r="M1040" s="3"/>
      <c r="N1040" s="3"/>
      <c r="O1040" s="3"/>
      <c r="P1040" s="3" t="s">
        <v>89</v>
      </c>
      <c r="Q1040" s="3"/>
      <c r="R1040" s="5"/>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c r="BC1040" s="19"/>
      <c r="BD1040" s="19"/>
      <c r="BE1040" s="19"/>
      <c r="BF1040" s="19"/>
      <c r="BG1040" s="19"/>
      <c r="BH1040" s="19"/>
      <c r="BI1040" s="19"/>
      <c r="BJ1040" s="19"/>
      <c r="BK1040" s="19"/>
      <c r="BL1040" s="19"/>
      <c r="BM1040" s="19"/>
      <c r="BN1040" s="19"/>
      <c r="BO1040" s="19"/>
      <c r="BP1040" s="19"/>
      <c r="BQ1040" s="19"/>
      <c r="BR1040" s="19"/>
      <c r="BS1040" s="19"/>
      <c r="BT1040" s="19"/>
      <c r="BU1040" s="19"/>
      <c r="BV1040" s="19"/>
    </row>
    <row r="1041" spans="1:74" ht="75" x14ac:dyDescent="0.25">
      <c r="A1041" s="9" t="s">
        <v>3340</v>
      </c>
      <c r="B1041" s="15"/>
      <c r="C1041" s="3" t="s">
        <v>3342</v>
      </c>
      <c r="D1041" s="3" t="s">
        <v>3343</v>
      </c>
      <c r="E1041" s="3" t="s">
        <v>81</v>
      </c>
      <c r="F1041" s="3" t="s">
        <v>3491</v>
      </c>
      <c r="G1041" s="3" t="s">
        <v>3491</v>
      </c>
      <c r="H1041" s="3" t="s">
        <v>3523</v>
      </c>
      <c r="I1041" s="3" t="s">
        <v>3523</v>
      </c>
      <c r="J1041" s="18" t="s">
        <v>3524</v>
      </c>
      <c r="K1041" s="17" t="str">
        <f t="shared" si="16"/>
        <v>Data AcquisitionSODA ETLGeneralHistorianHistorianHistorical Data VisualizationHistorical Data VisualizationMake it easier for end users to query and visualize historical data from cloud historian</v>
      </c>
      <c r="L1041" s="3"/>
      <c r="M1041" s="3"/>
      <c r="N1041" s="3"/>
      <c r="O1041" s="3"/>
      <c r="P1041" s="3" t="s">
        <v>89</v>
      </c>
      <c r="Q1041" s="3"/>
      <c r="R1041" s="5"/>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c r="BC1041" s="19"/>
      <c r="BD1041" s="19"/>
      <c r="BE1041" s="19"/>
      <c r="BF1041" s="19"/>
      <c r="BG1041" s="19"/>
      <c r="BH1041" s="19"/>
      <c r="BI1041" s="19"/>
      <c r="BJ1041" s="19"/>
      <c r="BK1041" s="19"/>
      <c r="BL1041" s="19"/>
      <c r="BM1041" s="19"/>
      <c r="BN1041" s="19"/>
      <c r="BO1041" s="19"/>
      <c r="BP1041" s="19"/>
      <c r="BQ1041" s="19"/>
      <c r="BR1041" s="19"/>
      <c r="BS1041" s="19"/>
      <c r="BT1041" s="19"/>
      <c r="BU1041" s="19"/>
      <c r="BV1041" s="19"/>
    </row>
    <row r="1042" spans="1:74" ht="90" x14ac:dyDescent="0.25">
      <c r="A1042" s="9" t="s">
        <v>3340</v>
      </c>
      <c r="B1042" s="15"/>
      <c r="C1042" s="3" t="s">
        <v>3342</v>
      </c>
      <c r="D1042" s="3" t="s">
        <v>3343</v>
      </c>
      <c r="E1042" s="3" t="s">
        <v>81</v>
      </c>
      <c r="F1042" s="3" t="s">
        <v>3526</v>
      </c>
      <c r="G1042" s="3" t="s">
        <v>3526</v>
      </c>
      <c r="H1042" s="3" t="s">
        <v>3527</v>
      </c>
      <c r="I1042" s="3" t="s">
        <v>3527</v>
      </c>
      <c r="J1042" s="18" t="s">
        <v>3528</v>
      </c>
      <c r="K1042" s="17" t="str">
        <f t="shared" si="16"/>
        <v>Data AcquisitionSODA ETLGeneralSystem MonitoringSystem MonitoringCollected Data Consistency CheckCollected Data Consistency CheckFacilitate the data validation flow by automating analyses of large data sets and informing the user about the quality of the collected data</v>
      </c>
      <c r="L1042" s="3"/>
      <c r="M1042" s="3"/>
      <c r="N1042" s="3"/>
      <c r="O1042" s="3"/>
      <c r="P1042" s="3" t="s">
        <v>89</v>
      </c>
      <c r="Q1042" s="3"/>
      <c r="R1042" s="5"/>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c r="BC1042" s="19"/>
      <c r="BD1042" s="19"/>
      <c r="BE1042" s="19"/>
      <c r="BF1042" s="19"/>
      <c r="BG1042" s="19"/>
      <c r="BH1042" s="19"/>
      <c r="BI1042" s="19"/>
      <c r="BJ1042" s="19"/>
      <c r="BK1042" s="19"/>
      <c r="BL1042" s="19"/>
      <c r="BM1042" s="19"/>
      <c r="BN1042" s="19"/>
      <c r="BO1042" s="19"/>
      <c r="BP1042" s="19"/>
      <c r="BQ1042" s="19"/>
      <c r="BR1042" s="19"/>
      <c r="BS1042" s="19"/>
      <c r="BT1042" s="19"/>
      <c r="BU1042" s="19"/>
      <c r="BV1042" s="19"/>
    </row>
    <row r="1043" spans="1:74" ht="90" x14ac:dyDescent="0.25">
      <c r="A1043" s="9" t="s">
        <v>3340</v>
      </c>
      <c r="B1043" s="15"/>
      <c r="C1043" s="3" t="s">
        <v>3342</v>
      </c>
      <c r="D1043" s="3" t="s">
        <v>3343</v>
      </c>
      <c r="E1043" s="3" t="s">
        <v>81</v>
      </c>
      <c r="F1043" s="3" t="s">
        <v>3434</v>
      </c>
      <c r="G1043" s="3" t="s">
        <v>3434</v>
      </c>
      <c r="H1043" s="3" t="s">
        <v>3530</v>
      </c>
      <c r="I1043" s="3" t="s">
        <v>3530</v>
      </c>
      <c r="J1043" s="18" t="s">
        <v>3531</v>
      </c>
      <c r="K1043" s="17" t="str">
        <f t="shared" si="16"/>
        <v>Data AcquisitionSODA ETLGeneralData AvailabilityData AvailabilityChatbot Integrated with Troubleshooting ToolsChatbot Integrated with Troubleshooting ToolsChatbot that automates first contact, answers questions, and assists with troubleshooting without requiring a ServiceNow flow</v>
      </c>
      <c r="L1043" s="3"/>
      <c r="M1043" s="3"/>
      <c r="N1043" s="3"/>
      <c r="O1043" s="3"/>
      <c r="P1043" s="3" t="s">
        <v>89</v>
      </c>
      <c r="Q1043" s="3"/>
      <c r="R1043" s="5"/>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c r="BC1043" s="19"/>
      <c r="BD1043" s="19"/>
      <c r="BE1043" s="19"/>
      <c r="BF1043" s="19"/>
      <c r="BG1043" s="19"/>
      <c r="BH1043" s="19"/>
      <c r="BI1043" s="19"/>
      <c r="BJ1043" s="19"/>
      <c r="BK1043" s="19"/>
      <c r="BL1043" s="19"/>
      <c r="BM1043" s="19"/>
      <c r="BN1043" s="19"/>
      <c r="BO1043" s="19"/>
      <c r="BP1043" s="19"/>
      <c r="BQ1043" s="19"/>
      <c r="BR1043" s="19"/>
      <c r="BS1043" s="19"/>
      <c r="BT1043" s="19"/>
      <c r="BU1043" s="19"/>
      <c r="BV1043" s="19"/>
    </row>
    <row r="1044" spans="1:74" ht="75" x14ac:dyDescent="0.25">
      <c r="A1044" s="9" t="s">
        <v>3340</v>
      </c>
      <c r="B1044" s="15"/>
      <c r="C1044" s="3" t="s">
        <v>3342</v>
      </c>
      <c r="D1044" s="3" t="s">
        <v>3343</v>
      </c>
      <c r="E1044" s="3" t="s">
        <v>81</v>
      </c>
      <c r="F1044" s="3" t="s">
        <v>3354</v>
      </c>
      <c r="G1044" s="3" t="s">
        <v>3354</v>
      </c>
      <c r="H1044" s="3" t="s">
        <v>3533</v>
      </c>
      <c r="I1044" s="3" t="s">
        <v>3533</v>
      </c>
      <c r="J1044" s="18" t="s">
        <v>3534</v>
      </c>
      <c r="K1044" s="17" t="str">
        <f t="shared" si="16"/>
        <v>Data AcquisitionSODA ETLGeneralData TransformationData TransformationCalculation in Mapping TagsCalculation in Mapping TagsAllow the user to make minor changes to the data when mapping a tag</v>
      </c>
      <c r="L1044" s="3"/>
      <c r="M1044" s="3"/>
      <c r="N1044" s="3"/>
      <c r="O1044" s="3"/>
      <c r="P1044" s="3" t="s">
        <v>89</v>
      </c>
      <c r="Q1044" s="3"/>
      <c r="R1044" s="5"/>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c r="BC1044" s="19"/>
      <c r="BD1044" s="19"/>
      <c r="BE1044" s="19"/>
      <c r="BF1044" s="19"/>
      <c r="BG1044" s="19"/>
      <c r="BH1044" s="19"/>
      <c r="BI1044" s="19"/>
      <c r="BJ1044" s="19"/>
      <c r="BK1044" s="19"/>
      <c r="BL1044" s="19"/>
      <c r="BM1044" s="19"/>
      <c r="BN1044" s="19"/>
      <c r="BO1044" s="19"/>
      <c r="BP1044" s="19"/>
      <c r="BQ1044" s="19"/>
      <c r="BR1044" s="19"/>
      <c r="BS1044" s="19"/>
      <c r="BT1044" s="19"/>
      <c r="BU1044" s="19"/>
      <c r="BV1044" s="19"/>
    </row>
    <row r="1045" spans="1:74" ht="75" x14ac:dyDescent="0.25">
      <c r="A1045" s="9" t="s">
        <v>3340</v>
      </c>
      <c r="B1045" s="15"/>
      <c r="C1045" s="3" t="s">
        <v>3342</v>
      </c>
      <c r="D1045" s="3" t="s">
        <v>3343</v>
      </c>
      <c r="E1045" s="3" t="s">
        <v>81</v>
      </c>
      <c r="F1045" s="3" t="s">
        <v>3491</v>
      </c>
      <c r="G1045" s="3" t="s">
        <v>3491</v>
      </c>
      <c r="H1045" s="3" t="s">
        <v>3536</v>
      </c>
      <c r="I1045" s="3" t="s">
        <v>3536</v>
      </c>
      <c r="J1045" s="18" t="s">
        <v>3537</v>
      </c>
      <c r="K1045" s="17" t="str">
        <f t="shared" si="16"/>
        <v>Data AcquisitionSODA ETLGeneralHistorianHistorianRequest for Historical Data SampleRequest for Historical Data SampleRequest and receive a historical data set, to analyse the data</v>
      </c>
      <c r="L1045" s="3"/>
      <c r="M1045" s="3"/>
      <c r="N1045" s="3"/>
      <c r="O1045" s="3"/>
      <c r="P1045" s="3" t="s">
        <v>89</v>
      </c>
      <c r="Q1045" s="3"/>
      <c r="R1045" s="5"/>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c r="BC1045" s="19"/>
      <c r="BD1045" s="19"/>
      <c r="BE1045" s="19"/>
      <c r="BF1045" s="19"/>
      <c r="BG1045" s="19"/>
      <c r="BH1045" s="19"/>
      <c r="BI1045" s="19"/>
      <c r="BJ1045" s="19"/>
      <c r="BK1045" s="19"/>
      <c r="BL1045" s="19"/>
      <c r="BM1045" s="19"/>
      <c r="BN1045" s="19"/>
      <c r="BO1045" s="19"/>
      <c r="BP1045" s="19"/>
      <c r="BQ1045" s="19"/>
      <c r="BR1045" s="19"/>
      <c r="BS1045" s="19"/>
      <c r="BT1045" s="19"/>
      <c r="BU1045" s="19"/>
      <c r="BV1045" s="19"/>
    </row>
    <row r="1046" spans="1:74" ht="90" x14ac:dyDescent="0.25">
      <c r="A1046" s="9" t="s">
        <v>3340</v>
      </c>
      <c r="B1046" s="15"/>
      <c r="C1046" s="3" t="s">
        <v>3342</v>
      </c>
      <c r="D1046" s="3" t="s">
        <v>3343</v>
      </c>
      <c r="E1046" s="3" t="s">
        <v>81</v>
      </c>
      <c r="F1046" s="3" t="s">
        <v>3344</v>
      </c>
      <c r="G1046" s="3" t="s">
        <v>3344</v>
      </c>
      <c r="H1046" s="3" t="s">
        <v>3539</v>
      </c>
      <c r="I1046" s="3" t="s">
        <v>3539</v>
      </c>
      <c r="J1046" s="18" t="s">
        <v>3540</v>
      </c>
      <c r="K1046" s="17" t="str">
        <f t="shared" si="16"/>
        <v>Data AcquisitionSODA ETLGeneralData IngestionData IngestionRaw Material Consumptions Data GatheringRaw Material Consumptions Data GatheringBe able to consume the automation data needed to automate the management of raw material consumption</v>
      </c>
      <c r="L1046" s="3"/>
      <c r="M1046" s="3"/>
      <c r="N1046" s="3"/>
      <c r="O1046" s="3"/>
      <c r="P1046" s="3" t="s">
        <v>89</v>
      </c>
      <c r="Q1046" s="3"/>
      <c r="R1046" s="5"/>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c r="BC1046" s="19"/>
      <c r="BD1046" s="19"/>
      <c r="BE1046" s="19"/>
      <c r="BF1046" s="19"/>
      <c r="BG1046" s="19"/>
      <c r="BH1046" s="19"/>
      <c r="BI1046" s="19"/>
      <c r="BJ1046" s="19"/>
      <c r="BK1046" s="19"/>
      <c r="BL1046" s="19"/>
      <c r="BM1046" s="19"/>
      <c r="BN1046" s="19"/>
      <c r="BO1046" s="19"/>
      <c r="BP1046" s="19"/>
      <c r="BQ1046" s="19"/>
      <c r="BR1046" s="19"/>
      <c r="BS1046" s="19"/>
      <c r="BT1046" s="19"/>
      <c r="BU1046" s="19"/>
      <c r="BV1046" s="19"/>
    </row>
    <row r="1047" spans="1:74" ht="75" x14ac:dyDescent="0.25">
      <c r="A1047" s="9" t="s">
        <v>3340</v>
      </c>
      <c r="B1047" s="15"/>
      <c r="C1047" s="3" t="s">
        <v>3342</v>
      </c>
      <c r="D1047" s="3" t="s">
        <v>3343</v>
      </c>
      <c r="E1047" s="3" t="s">
        <v>81</v>
      </c>
      <c r="F1047" s="3" t="s">
        <v>3349</v>
      </c>
      <c r="G1047" s="3" t="s">
        <v>3349</v>
      </c>
      <c r="H1047" s="3" t="s">
        <v>3542</v>
      </c>
      <c r="I1047" s="3" t="s">
        <v>3542</v>
      </c>
      <c r="J1047" s="18" t="s">
        <v>3543</v>
      </c>
      <c r="K1047" s="17" t="str">
        <f t="shared" si="16"/>
        <v>Data AcquisitionSODA ETLGeneralData StandardizationData StandardizationConfiguration Wizard for PIConfiguration Wizard for PIGuide users through the process of creating a PI data gathering with the expected outputs and MD</v>
      </c>
      <c r="L1047" s="3"/>
      <c r="M1047" s="3"/>
      <c r="N1047" s="3"/>
      <c r="O1047" s="3"/>
      <c r="P1047" s="3" t="s">
        <v>89</v>
      </c>
      <c r="Q1047" s="3"/>
      <c r="R1047" s="5"/>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c r="BC1047" s="19"/>
      <c r="BD1047" s="19"/>
      <c r="BE1047" s="19"/>
      <c r="BF1047" s="19"/>
      <c r="BG1047" s="19"/>
      <c r="BH1047" s="19"/>
      <c r="BI1047" s="19"/>
      <c r="BJ1047" s="19"/>
      <c r="BK1047" s="19"/>
      <c r="BL1047" s="19"/>
      <c r="BM1047" s="19"/>
      <c r="BN1047" s="19"/>
      <c r="BO1047" s="19"/>
      <c r="BP1047" s="19"/>
      <c r="BQ1047" s="19"/>
      <c r="BR1047" s="19"/>
      <c r="BS1047" s="19"/>
      <c r="BT1047" s="19"/>
      <c r="BU1047" s="19"/>
      <c r="BV1047" s="19"/>
    </row>
    <row r="1048" spans="1:74" ht="105" x14ac:dyDescent="0.25">
      <c r="A1048" s="9" t="s">
        <v>3340</v>
      </c>
      <c r="B1048" s="15"/>
      <c r="C1048" s="3" t="s">
        <v>3342</v>
      </c>
      <c r="D1048" s="3" t="s">
        <v>3343</v>
      </c>
      <c r="E1048" s="3" t="s">
        <v>81</v>
      </c>
      <c r="F1048" s="3" t="s">
        <v>3526</v>
      </c>
      <c r="G1048" s="3" t="s">
        <v>3526</v>
      </c>
      <c r="H1048" s="3" t="s">
        <v>3545</v>
      </c>
      <c r="I1048" s="3" t="s">
        <v>3545</v>
      </c>
      <c r="J1048" s="18" t="s">
        <v>3546</v>
      </c>
      <c r="K1048" s="17" t="str">
        <f t="shared" si="16"/>
        <v>Data AcquisitionSODA ETLGeneralSystem MonitoringSystem MonitoringDiagnostics Center for TroubleshootingDiagnostics Center for TroubleshootingA single place to activate tracking of problems and enable an end-to-end deep dive to figure out where the quality problem is, in case it happens</v>
      </c>
      <c r="L1048" s="3"/>
      <c r="M1048" s="3"/>
      <c r="N1048" s="3"/>
      <c r="O1048" s="3"/>
      <c r="P1048" s="3" t="s">
        <v>89</v>
      </c>
      <c r="Q1048" s="3"/>
      <c r="R1048" s="5"/>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c r="BC1048" s="19"/>
      <c r="BD1048" s="19"/>
      <c r="BE1048" s="19"/>
      <c r="BF1048" s="19"/>
      <c r="BG1048" s="19"/>
      <c r="BH1048" s="19"/>
      <c r="BI1048" s="19"/>
      <c r="BJ1048" s="19"/>
      <c r="BK1048" s="19"/>
      <c r="BL1048" s="19"/>
      <c r="BM1048" s="19"/>
      <c r="BN1048" s="19"/>
      <c r="BO1048" s="19"/>
      <c r="BP1048" s="19"/>
      <c r="BQ1048" s="19"/>
      <c r="BR1048" s="19"/>
      <c r="BS1048" s="19"/>
      <c r="BT1048" s="19"/>
      <c r="BU1048" s="19"/>
      <c r="BV1048" s="19"/>
    </row>
    <row r="1049" spans="1:74" ht="90" x14ac:dyDescent="0.25">
      <c r="A1049" s="9" t="s">
        <v>3340</v>
      </c>
      <c r="B1049" s="15"/>
      <c r="C1049" s="3" t="s">
        <v>3342</v>
      </c>
      <c r="D1049" s="3" t="s">
        <v>3343</v>
      </c>
      <c r="E1049" s="3" t="s">
        <v>81</v>
      </c>
      <c r="F1049" s="3" t="s">
        <v>3434</v>
      </c>
      <c r="G1049" s="3" t="s">
        <v>3434</v>
      </c>
      <c r="H1049" s="3" t="s">
        <v>3548</v>
      </c>
      <c r="I1049" s="3" t="s">
        <v>3548</v>
      </c>
      <c r="J1049" s="18" t="s">
        <v>3549</v>
      </c>
      <c r="K1049" s="17" t="str">
        <f t="shared" si="16"/>
        <v>Data AcquisitionSODA ETLGeneralData AvailabilityData AvailabilityOPC UA Data Source RedundancyOPC UA Data Source RedundancyAllow the system to maintain a connection with more than one OPC UA server to ensure data can be read if one goes down</v>
      </c>
      <c r="L1049" s="3"/>
      <c r="M1049" s="3"/>
      <c r="N1049" s="3"/>
      <c r="O1049" s="3"/>
      <c r="P1049" s="3" t="s">
        <v>89</v>
      </c>
      <c r="Q1049" s="3"/>
      <c r="R1049" s="5"/>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c r="BC1049" s="19"/>
      <c r="BD1049" s="19"/>
      <c r="BE1049" s="19"/>
      <c r="BF1049" s="19"/>
      <c r="BG1049" s="19"/>
      <c r="BH1049" s="19"/>
      <c r="BI1049" s="19"/>
      <c r="BJ1049" s="19"/>
      <c r="BK1049" s="19"/>
      <c r="BL1049" s="19"/>
      <c r="BM1049" s="19"/>
      <c r="BN1049" s="19"/>
      <c r="BO1049" s="19"/>
      <c r="BP1049" s="19"/>
      <c r="BQ1049" s="19"/>
      <c r="BR1049" s="19"/>
      <c r="BS1049" s="19"/>
      <c r="BT1049" s="19"/>
      <c r="BU1049" s="19"/>
      <c r="BV1049" s="19"/>
    </row>
    <row r="1050" spans="1:74" ht="90" x14ac:dyDescent="0.25">
      <c r="A1050" s="9" t="s">
        <v>3340</v>
      </c>
      <c r="B1050" s="15"/>
      <c r="C1050" s="3" t="s">
        <v>3342</v>
      </c>
      <c r="D1050" s="3" t="s">
        <v>3343</v>
      </c>
      <c r="E1050" s="3" t="s">
        <v>81</v>
      </c>
      <c r="F1050" s="3" t="s">
        <v>3434</v>
      </c>
      <c r="G1050" s="3" t="s">
        <v>3434</v>
      </c>
      <c r="H1050" s="3" t="s">
        <v>3551</v>
      </c>
      <c r="I1050" s="3" t="s">
        <v>3551</v>
      </c>
      <c r="J1050" s="18" t="s">
        <v>3552</v>
      </c>
      <c r="K1050" s="17" t="str">
        <f t="shared" si="16"/>
        <v>Data AcquisitionSODA ETLGeneralData AvailabilityData AvailabilityOn-prem Infrastructure ManagementOn-prem Infrastructure ManagementAchieve centralized and automated management of local infrastructure, facilitating necessary updates, analyses, and changes</v>
      </c>
      <c r="L1050" s="3"/>
      <c r="M1050" s="3"/>
      <c r="N1050" s="3"/>
      <c r="O1050" s="3"/>
      <c r="P1050" s="3" t="s">
        <v>89</v>
      </c>
      <c r="Q1050" s="3"/>
      <c r="R1050" s="5"/>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c r="BC1050" s="19"/>
      <c r="BD1050" s="19"/>
      <c r="BE1050" s="19"/>
      <c r="BF1050" s="19"/>
      <c r="BG1050" s="19"/>
      <c r="BH1050" s="19"/>
      <c r="BI1050" s="19"/>
      <c r="BJ1050" s="19"/>
      <c r="BK1050" s="19"/>
      <c r="BL1050" s="19"/>
      <c r="BM1050" s="19"/>
      <c r="BN1050" s="19"/>
      <c r="BO1050" s="19"/>
      <c r="BP1050" s="19"/>
      <c r="BQ1050" s="19"/>
      <c r="BR1050" s="19"/>
      <c r="BS1050" s="19"/>
      <c r="BT1050" s="19"/>
      <c r="BU1050" s="19"/>
      <c r="BV1050" s="19"/>
    </row>
    <row r="1051" spans="1:74" ht="105" x14ac:dyDescent="0.25">
      <c r="A1051" s="9" t="s">
        <v>3340</v>
      </c>
      <c r="B1051" s="15"/>
      <c r="C1051" s="3" t="s">
        <v>3342</v>
      </c>
      <c r="D1051" s="3" t="s">
        <v>3343</v>
      </c>
      <c r="E1051" s="3" t="s">
        <v>81</v>
      </c>
      <c r="F1051" s="3" t="s">
        <v>81</v>
      </c>
      <c r="G1051" s="3" t="s">
        <v>81</v>
      </c>
      <c r="H1051" s="3" t="s">
        <v>3554</v>
      </c>
      <c r="I1051" s="3" t="s">
        <v>3554</v>
      </c>
      <c r="J1051" s="18" t="s">
        <v>3555</v>
      </c>
      <c r="K1051" s="17" t="str">
        <f t="shared" si="16"/>
        <v>Data AcquisitionSODA ETLGeneralGeneralGeneralMultilingual Interface for Rules Creation and Mapping ProcessMultilingual Interface for Rules Creation and Mapping ProcessEnable translation of items such as equipment type and parameters to guide users in different languages.</v>
      </c>
      <c r="L1051" s="3"/>
      <c r="M1051" s="3"/>
      <c r="N1051" s="3"/>
      <c r="O1051" s="3"/>
      <c r="P1051" s="3" t="s">
        <v>89</v>
      </c>
      <c r="Q1051" s="3"/>
      <c r="R1051" s="5"/>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c r="BC1051" s="19"/>
      <c r="BD1051" s="19"/>
      <c r="BE1051" s="19"/>
      <c r="BF1051" s="19"/>
      <c r="BG1051" s="19"/>
      <c r="BH1051" s="19"/>
      <c r="BI1051" s="19"/>
      <c r="BJ1051" s="19"/>
      <c r="BK1051" s="19"/>
      <c r="BL1051" s="19"/>
      <c r="BM1051" s="19"/>
      <c r="BN1051" s="19"/>
      <c r="BO1051" s="19"/>
      <c r="BP1051" s="19"/>
      <c r="BQ1051" s="19"/>
      <c r="BR1051" s="19"/>
      <c r="BS1051" s="19"/>
      <c r="BT1051" s="19"/>
      <c r="BU1051" s="19"/>
      <c r="BV1051" s="19"/>
    </row>
    <row r="1052" spans="1:74" ht="90" x14ac:dyDescent="0.25">
      <c r="A1052" s="9" t="s">
        <v>3340</v>
      </c>
      <c r="B1052" s="15"/>
      <c r="C1052" s="3" t="s">
        <v>3342</v>
      </c>
      <c r="D1052" s="3" t="s">
        <v>3343</v>
      </c>
      <c r="E1052" s="3" t="s">
        <v>81</v>
      </c>
      <c r="F1052" s="3" t="s">
        <v>3344</v>
      </c>
      <c r="G1052" s="3" t="s">
        <v>3557</v>
      </c>
      <c r="H1052" s="3" t="s">
        <v>3558</v>
      </c>
      <c r="I1052" s="3" t="s">
        <v>3558</v>
      </c>
      <c r="J1052" s="18" t="s">
        <v>3559</v>
      </c>
      <c r="K1052" s="17" t="str">
        <f t="shared" si="16"/>
        <v>Data AcquisitionSODA ETLGeneralData IngestionNew data sourceRead Data from Packaging Inspectors' without OPC UARead Data from Packaging Inspectors' without OPC UAEnable reading data from unusual sources, such as inspectors, which are unavailable in OPC UA</v>
      </c>
      <c r="L1052" s="3"/>
      <c r="M1052" s="3"/>
      <c r="N1052" s="3"/>
      <c r="O1052" s="3"/>
      <c r="P1052" s="3" t="s">
        <v>89</v>
      </c>
      <c r="Q1052" s="3"/>
      <c r="R1052" s="5"/>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c r="BC1052" s="19"/>
      <c r="BD1052" s="19"/>
      <c r="BE1052" s="19"/>
      <c r="BF1052" s="19"/>
      <c r="BG1052" s="19"/>
      <c r="BH1052" s="19"/>
      <c r="BI1052" s="19"/>
      <c r="BJ1052" s="19"/>
      <c r="BK1052" s="19"/>
      <c r="BL1052" s="19"/>
      <c r="BM1052" s="19"/>
      <c r="BN1052" s="19"/>
      <c r="BO1052" s="19"/>
      <c r="BP1052" s="19"/>
      <c r="BQ1052" s="19"/>
      <c r="BR1052" s="19"/>
      <c r="BS1052" s="19"/>
      <c r="BT1052" s="19"/>
      <c r="BU1052" s="19"/>
      <c r="BV1052" s="19"/>
    </row>
    <row r="1053" spans="1:74" ht="90" x14ac:dyDescent="0.25">
      <c r="A1053" s="9" t="s">
        <v>3340</v>
      </c>
      <c r="B1053" s="15"/>
      <c r="C1053" s="3" t="s">
        <v>3342</v>
      </c>
      <c r="D1053" s="3" t="s">
        <v>3343</v>
      </c>
      <c r="E1053" s="3" t="s">
        <v>227</v>
      </c>
      <c r="F1053" s="3" t="s">
        <v>3344</v>
      </c>
      <c r="G1053" s="3" t="s">
        <v>3557</v>
      </c>
      <c r="H1053" s="3" t="s">
        <v>3561</v>
      </c>
      <c r="I1053" s="3" t="s">
        <v>3561</v>
      </c>
      <c r="J1053" s="18" t="s">
        <v>3562</v>
      </c>
      <c r="K1053" s="17" t="str">
        <f t="shared" si="16"/>
        <v>Data AcquisitionSODA ETLBrewingData IngestionNew data sourceRead Data Strategy Forward from a Bewering Batch SystemRead Data Strategy Forward from a Bewering Batch SystemConsume data directly from batch systems, avoiding the process of mapping and creating rules.</v>
      </c>
      <c r="L1053" s="3"/>
      <c r="M1053" s="3"/>
      <c r="N1053" s="3"/>
      <c r="O1053" s="3"/>
      <c r="P1053" s="3" t="s">
        <v>89</v>
      </c>
      <c r="Q1053" s="3"/>
      <c r="R1053" s="5"/>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c r="BC1053" s="19"/>
      <c r="BD1053" s="19"/>
      <c r="BE1053" s="19"/>
      <c r="BF1053" s="19"/>
      <c r="BG1053" s="19"/>
      <c r="BH1053" s="19"/>
      <c r="BI1053" s="19"/>
      <c r="BJ1053" s="19"/>
      <c r="BK1053" s="19"/>
      <c r="BL1053" s="19"/>
      <c r="BM1053" s="19"/>
      <c r="BN1053" s="19"/>
      <c r="BO1053" s="19"/>
      <c r="BP1053" s="19"/>
      <c r="BQ1053" s="19"/>
      <c r="BR1053" s="19"/>
      <c r="BS1053" s="19"/>
      <c r="BT1053" s="19"/>
      <c r="BU1053" s="19"/>
      <c r="BV1053" s="19"/>
    </row>
    <row r="1054" spans="1:74" ht="90" x14ac:dyDescent="0.25">
      <c r="A1054" s="9" t="s">
        <v>3340</v>
      </c>
      <c r="B1054" s="15"/>
      <c r="C1054" s="3" t="s">
        <v>3342</v>
      </c>
      <c r="D1054" s="3" t="s">
        <v>3343</v>
      </c>
      <c r="E1054" s="3" t="s">
        <v>81</v>
      </c>
      <c r="F1054" s="3" t="s">
        <v>3434</v>
      </c>
      <c r="G1054" s="3" t="s">
        <v>3434</v>
      </c>
      <c r="H1054" s="3" t="s">
        <v>3564</v>
      </c>
      <c r="I1054" s="3" t="s">
        <v>3564</v>
      </c>
      <c r="J1054" s="18" t="s">
        <v>3565</v>
      </c>
      <c r="K1054" s="17" t="str">
        <f t="shared" si="16"/>
        <v>Data AcquisitionSODA ETLGeneralData AvailabilityData AvailabilityShow Automation Tag Quality and Last Value on Mapping InterfaceShow Automation Tag Quality and Last Value on Mapping InterfaceCheck the real time data without clicking on Peek (one by one)</v>
      </c>
      <c r="L1054" s="3"/>
      <c r="M1054" s="3"/>
      <c r="N1054" s="3"/>
      <c r="O1054" s="3"/>
      <c r="P1054" s="3" t="s">
        <v>89</v>
      </c>
      <c r="Q1054" s="3"/>
      <c r="R1054" s="5"/>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c r="BC1054" s="19"/>
      <c r="BD1054" s="19"/>
      <c r="BE1054" s="19"/>
      <c r="BF1054" s="19"/>
      <c r="BG1054" s="19"/>
      <c r="BH1054" s="19"/>
      <c r="BI1054" s="19"/>
      <c r="BJ1054" s="19"/>
      <c r="BK1054" s="19"/>
      <c r="BL1054" s="19"/>
      <c r="BM1054" s="19"/>
      <c r="BN1054" s="19"/>
      <c r="BO1054" s="19"/>
      <c r="BP1054" s="19"/>
      <c r="BQ1054" s="19"/>
      <c r="BR1054" s="19"/>
      <c r="BS1054" s="19"/>
      <c r="BT1054" s="19"/>
      <c r="BU1054" s="19"/>
      <c r="BV1054" s="19"/>
    </row>
    <row r="1055" spans="1:74" ht="75" x14ac:dyDescent="0.25">
      <c r="A1055" s="9" t="s">
        <v>3340</v>
      </c>
      <c r="B1055" s="15"/>
      <c r="C1055" s="3" t="s">
        <v>3342</v>
      </c>
      <c r="D1055" s="3" t="s">
        <v>3343</v>
      </c>
      <c r="E1055" s="3" t="s">
        <v>81</v>
      </c>
      <c r="F1055" s="3" t="s">
        <v>3491</v>
      </c>
      <c r="G1055" s="3" t="s">
        <v>3491</v>
      </c>
      <c r="H1055" s="3" t="s">
        <v>3567</v>
      </c>
      <c r="I1055" s="3" t="s">
        <v>3567</v>
      </c>
      <c r="J1055" s="18" t="s">
        <v>3568</v>
      </c>
      <c r="K1055" s="17" t="str">
        <f t="shared" si="16"/>
        <v>Data AcquisitionSODA ETLGeneralHistorianHistorianLong-Term Time Series Storage On-premLong-Term Time Series Storage On-premStore SODA-collected data in a medium- to long-term on-premises historian (1-5 years)</v>
      </c>
      <c r="L1055" s="3"/>
      <c r="M1055" s="3"/>
      <c r="N1055" s="3"/>
      <c r="O1055" s="3"/>
      <c r="P1055" s="3" t="s">
        <v>89</v>
      </c>
      <c r="Q1055" s="3"/>
      <c r="R1055" s="5"/>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c r="BC1055" s="19"/>
      <c r="BD1055" s="19"/>
      <c r="BE1055" s="19"/>
      <c r="BF1055" s="19"/>
      <c r="BG1055" s="19"/>
      <c r="BH1055" s="19"/>
      <c r="BI1055" s="19"/>
      <c r="BJ1055" s="19"/>
      <c r="BK1055" s="19"/>
      <c r="BL1055" s="19"/>
      <c r="BM1055" s="19"/>
      <c r="BN1055" s="19"/>
      <c r="BO1055" s="19"/>
      <c r="BP1055" s="19"/>
      <c r="BQ1055" s="19"/>
      <c r="BR1055" s="19"/>
      <c r="BS1055" s="19"/>
      <c r="BT1055" s="19"/>
      <c r="BU1055" s="19"/>
      <c r="BV1055" s="19"/>
    </row>
    <row r="1056" spans="1:74" ht="60" x14ac:dyDescent="0.25">
      <c r="A1056" s="9" t="s">
        <v>3340</v>
      </c>
      <c r="B1056" s="15"/>
      <c r="C1056" s="3" t="s">
        <v>3342</v>
      </c>
      <c r="D1056" s="3" t="s">
        <v>3343</v>
      </c>
      <c r="E1056" s="3" t="s">
        <v>81</v>
      </c>
      <c r="F1056" s="3" t="s">
        <v>3434</v>
      </c>
      <c r="G1056" s="3" t="s">
        <v>3434</v>
      </c>
      <c r="H1056" s="3" t="s">
        <v>3570</v>
      </c>
      <c r="I1056" s="3" t="s">
        <v>3570</v>
      </c>
      <c r="J1056" s="18" t="s">
        <v>3571</v>
      </c>
      <c r="K1056" s="17" t="str">
        <f t="shared" si="16"/>
        <v>Data AcquisitionSODA ETLGeneralData AvailabilityData AvailabilityRedundancy for On-prem ServicesRedundancy for On-prem ServicesEnable local services to run with redundancy mechanisms</v>
      </c>
      <c r="L1056" s="3"/>
      <c r="M1056" s="3"/>
      <c r="N1056" s="3"/>
      <c r="O1056" s="3"/>
      <c r="P1056" s="3" t="s">
        <v>89</v>
      </c>
      <c r="Q1056" s="3"/>
      <c r="R1056" s="5"/>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c r="BC1056" s="19"/>
      <c r="BD1056" s="19"/>
      <c r="BE1056" s="19"/>
      <c r="BF1056" s="19"/>
      <c r="BG1056" s="19"/>
      <c r="BH1056" s="19"/>
      <c r="BI1056" s="19"/>
      <c r="BJ1056" s="19"/>
      <c r="BK1056" s="19"/>
      <c r="BL1056" s="19"/>
      <c r="BM1056" s="19"/>
      <c r="BN1056" s="19"/>
      <c r="BO1056" s="19"/>
      <c r="BP1056" s="19"/>
      <c r="BQ1056" s="19"/>
      <c r="BR1056" s="19"/>
      <c r="BS1056" s="19"/>
      <c r="BT1056" s="19"/>
      <c r="BU1056" s="19"/>
      <c r="BV1056" s="19"/>
    </row>
    <row r="1057" spans="1:74" ht="75" x14ac:dyDescent="0.25">
      <c r="A1057" s="9" t="s">
        <v>3340</v>
      </c>
      <c r="B1057" s="15"/>
      <c r="C1057" s="3" t="s">
        <v>3342</v>
      </c>
      <c r="D1057" s="3" t="s">
        <v>3343</v>
      </c>
      <c r="E1057" s="3" t="s">
        <v>81</v>
      </c>
      <c r="F1057" s="3" t="s">
        <v>3344</v>
      </c>
      <c r="G1057" s="3" t="s">
        <v>3557</v>
      </c>
      <c r="H1057" s="3" t="s">
        <v>3573</v>
      </c>
      <c r="I1057" s="3" t="s">
        <v>3573</v>
      </c>
      <c r="J1057" s="18" t="s">
        <v>3574</v>
      </c>
      <c r="K1057" s="17" t="str">
        <f t="shared" si="16"/>
        <v>Data AcquisitionSODA ETLGeneralData IngestionNew data sourceLaboratory and Quality Equipment Data GatheringLaboratory and Quality Equipment Data GatheringPerform data reading from laboratory equipment</v>
      </c>
      <c r="L1057" s="3"/>
      <c r="M1057" s="3"/>
      <c r="N1057" s="3"/>
      <c r="O1057" s="3"/>
      <c r="P1057" s="3" t="s">
        <v>89</v>
      </c>
      <c r="Q1057" s="3"/>
      <c r="R1057" s="5"/>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c r="BC1057" s="19"/>
      <c r="BD1057" s="19"/>
      <c r="BE1057" s="19"/>
      <c r="BF1057" s="19"/>
      <c r="BG1057" s="19"/>
      <c r="BH1057" s="19"/>
      <c r="BI1057" s="19"/>
      <c r="BJ1057" s="19"/>
      <c r="BK1057" s="19"/>
      <c r="BL1057" s="19"/>
      <c r="BM1057" s="19"/>
      <c r="BN1057" s="19"/>
      <c r="BO1057" s="19"/>
      <c r="BP1057" s="19"/>
      <c r="BQ1057" s="19"/>
      <c r="BR1057" s="19"/>
      <c r="BS1057" s="19"/>
      <c r="BT1057" s="19"/>
      <c r="BU1057" s="19"/>
      <c r="BV1057" s="19"/>
    </row>
    <row r="1058" spans="1:74" ht="60" x14ac:dyDescent="0.25">
      <c r="A1058" s="9" t="s">
        <v>3340</v>
      </c>
      <c r="B1058" s="15"/>
      <c r="C1058" s="3" t="s">
        <v>3342</v>
      </c>
      <c r="D1058" s="3" t="s">
        <v>3343</v>
      </c>
      <c r="E1058" s="3" t="s">
        <v>81</v>
      </c>
      <c r="F1058" s="3" t="s">
        <v>3344</v>
      </c>
      <c r="G1058" s="3" t="s">
        <v>3557</v>
      </c>
      <c r="H1058" s="3" t="s">
        <v>3576</v>
      </c>
      <c r="I1058" s="3" t="s">
        <v>3576</v>
      </c>
      <c r="J1058" s="18" t="s">
        <v>3577</v>
      </c>
      <c r="K1058" s="17" t="str">
        <f t="shared" si="16"/>
        <v>Data AcquisitionSODA ETLGeneralData IngestionNew data sourceRead Data from Camera SensorsRead Data from Camera SensorsEnable data gathering from camera-based sensors and computer vision</v>
      </c>
      <c r="L1058" s="3"/>
      <c r="M1058" s="3"/>
      <c r="N1058" s="3"/>
      <c r="O1058" s="3"/>
      <c r="P1058" s="3" t="s">
        <v>89</v>
      </c>
      <c r="Q1058" s="3"/>
      <c r="R1058" s="5"/>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c r="BC1058" s="19"/>
      <c r="BD1058" s="19"/>
      <c r="BE1058" s="19"/>
      <c r="BF1058" s="19"/>
      <c r="BG1058" s="19"/>
      <c r="BH1058" s="19"/>
      <c r="BI1058" s="19"/>
      <c r="BJ1058" s="19"/>
      <c r="BK1058" s="19"/>
      <c r="BL1058" s="19"/>
      <c r="BM1058" s="19"/>
      <c r="BN1058" s="19"/>
      <c r="BO1058" s="19"/>
      <c r="BP1058" s="19"/>
      <c r="BQ1058" s="19"/>
      <c r="BR1058" s="19"/>
      <c r="BS1058" s="19"/>
      <c r="BT1058" s="19"/>
      <c r="BU1058" s="19"/>
      <c r="BV1058" s="19"/>
    </row>
    <row r="1059" spans="1:74" ht="75" x14ac:dyDescent="0.25">
      <c r="A1059" s="9" t="s">
        <v>3340</v>
      </c>
      <c r="B1059" s="15"/>
      <c r="C1059" s="3" t="s">
        <v>3342</v>
      </c>
      <c r="D1059" s="3" t="s">
        <v>3343</v>
      </c>
      <c r="E1059" s="3" t="s">
        <v>81</v>
      </c>
      <c r="F1059" s="3" t="s">
        <v>3344</v>
      </c>
      <c r="G1059" s="3" t="s">
        <v>3557</v>
      </c>
      <c r="H1059" s="3" t="s">
        <v>3579</v>
      </c>
      <c r="I1059" s="3" t="s">
        <v>3579</v>
      </c>
      <c r="J1059" s="18" t="s">
        <v>3580</v>
      </c>
      <c r="K1059" s="17" t="str">
        <f t="shared" si="16"/>
        <v>Data AcquisitionSODA ETLGeneralData IngestionNew data sourceRead Data from Seamer Analysis MachineRead Data from Seamer Analysis MachineEnable reading data from the Seamer Analysis machine</v>
      </c>
      <c r="L1059" s="3"/>
      <c r="M1059" s="3"/>
      <c r="N1059" s="3"/>
      <c r="O1059" s="3"/>
      <c r="P1059" s="3" t="s">
        <v>89</v>
      </c>
      <c r="Q1059" s="3"/>
      <c r="R1059" s="5"/>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c r="BC1059" s="19"/>
      <c r="BD1059" s="19"/>
      <c r="BE1059" s="19"/>
      <c r="BF1059" s="19"/>
      <c r="BG1059" s="19"/>
      <c r="BH1059" s="19"/>
      <c r="BI1059" s="19"/>
      <c r="BJ1059" s="19"/>
      <c r="BK1059" s="19"/>
      <c r="BL1059" s="19"/>
      <c r="BM1059" s="19"/>
      <c r="BN1059" s="19"/>
      <c r="BO1059" s="19"/>
      <c r="BP1059" s="19"/>
      <c r="BQ1059" s="19"/>
      <c r="BR1059" s="19"/>
      <c r="BS1059" s="19"/>
      <c r="BT1059" s="19"/>
      <c r="BU1059" s="19"/>
      <c r="BV1059" s="19"/>
    </row>
    <row r="1060" spans="1:74" ht="90" x14ac:dyDescent="0.25">
      <c r="A1060" s="9" t="s">
        <v>3340</v>
      </c>
      <c r="B1060" s="15"/>
      <c r="C1060" s="3" t="s">
        <v>3342</v>
      </c>
      <c r="D1060" s="3" t="s">
        <v>3343</v>
      </c>
      <c r="E1060" s="3" t="s">
        <v>81</v>
      </c>
      <c r="F1060" s="3" t="s">
        <v>3344</v>
      </c>
      <c r="G1060" s="3" t="s">
        <v>3557</v>
      </c>
      <c r="H1060" s="3" t="s">
        <v>3582</v>
      </c>
      <c r="I1060" s="3" t="s">
        <v>3582</v>
      </c>
      <c r="J1060" s="18" t="s">
        <v>3583</v>
      </c>
      <c r="K1060" s="17" t="str">
        <f t="shared" si="16"/>
        <v>Data AcquisitionSODA ETLGeneralData IngestionNew data sourceRead Data from Motor Vibration DevicesRead Data from Motor Vibration DevicesPerform the reading and send the engine vibration data to the cloud, with the appropriate transformations</v>
      </c>
      <c r="L1060" s="3"/>
      <c r="M1060" s="3"/>
      <c r="N1060" s="3"/>
      <c r="O1060" s="3"/>
      <c r="P1060" s="3" t="s">
        <v>89</v>
      </c>
      <c r="Q1060" s="3"/>
      <c r="R1060" s="5"/>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c r="BC1060" s="19"/>
      <c r="BD1060" s="19"/>
      <c r="BE1060" s="19"/>
      <c r="BF1060" s="19"/>
      <c r="BG1060" s="19"/>
      <c r="BH1060" s="19"/>
      <c r="BI1060" s="19"/>
      <c r="BJ1060" s="19"/>
      <c r="BK1060" s="19"/>
      <c r="BL1060" s="19"/>
      <c r="BM1060" s="19"/>
      <c r="BN1060" s="19"/>
      <c r="BO1060" s="19"/>
      <c r="BP1060" s="19"/>
      <c r="BQ1060" s="19"/>
      <c r="BR1060" s="19"/>
      <c r="BS1060" s="19"/>
      <c r="BT1060" s="19"/>
      <c r="BU1060" s="19"/>
      <c r="BV1060" s="19"/>
    </row>
    <row r="1061" spans="1:74" ht="75" x14ac:dyDescent="0.25">
      <c r="A1061" s="9" t="s">
        <v>3340</v>
      </c>
      <c r="B1061" s="15"/>
      <c r="C1061" s="3" t="s">
        <v>3342</v>
      </c>
      <c r="D1061" s="3" t="s">
        <v>3343</v>
      </c>
      <c r="E1061" s="3" t="s">
        <v>81</v>
      </c>
      <c r="F1061" s="3" t="s">
        <v>3344</v>
      </c>
      <c r="G1061" s="3" t="s">
        <v>3557</v>
      </c>
      <c r="H1061" s="3" t="s">
        <v>3585</v>
      </c>
      <c r="I1061" s="3" t="s">
        <v>3585</v>
      </c>
      <c r="J1061" s="18" t="s">
        <v>3586</v>
      </c>
      <c r="K1061" s="17" t="str">
        <f t="shared" si="16"/>
        <v>Data AcquisitionSODA ETLGeneralData IngestionNew data sourceRead Data Strategy Forward from a PLCRead Data Strategy Forward from a PLCHave drivers and be able to read the PLC without the need for an OPC UA server</v>
      </c>
      <c r="L1061" s="3"/>
      <c r="M1061" s="3"/>
      <c r="N1061" s="3"/>
      <c r="O1061" s="3"/>
      <c r="P1061" s="3" t="s">
        <v>89</v>
      </c>
      <c r="Q1061" s="3"/>
      <c r="R1061" s="5"/>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c r="BC1061" s="19"/>
      <c r="BD1061" s="19"/>
      <c r="BE1061" s="19"/>
      <c r="BF1061" s="19"/>
      <c r="BG1061" s="19"/>
      <c r="BH1061" s="19"/>
      <c r="BI1061" s="19"/>
      <c r="BJ1061" s="19"/>
      <c r="BK1061" s="19"/>
      <c r="BL1061" s="19"/>
      <c r="BM1061" s="19"/>
      <c r="BN1061" s="19"/>
      <c r="BO1061" s="19"/>
      <c r="BP1061" s="19"/>
      <c r="BQ1061" s="19"/>
      <c r="BR1061" s="19"/>
      <c r="BS1061" s="19"/>
      <c r="BT1061" s="19"/>
      <c r="BU1061" s="19"/>
      <c r="BV1061" s="19"/>
    </row>
    <row r="1062" spans="1:74" ht="105" x14ac:dyDescent="0.25">
      <c r="A1062" s="9" t="s">
        <v>77</v>
      </c>
      <c r="B1062" s="14" t="s">
        <v>78</v>
      </c>
      <c r="C1062" s="3" t="s">
        <v>3275</v>
      </c>
      <c r="D1062" s="3" t="s">
        <v>3588</v>
      </c>
      <c r="E1062" s="3" t="s">
        <v>81</v>
      </c>
      <c r="F1062" s="3" t="s">
        <v>3589</v>
      </c>
      <c r="G1062" s="3" t="s">
        <v>3590</v>
      </c>
      <c r="H1062" s="3" t="s">
        <v>3591</v>
      </c>
      <c r="I1062" s="3" t="s">
        <v>3592</v>
      </c>
      <c r="J1062" s="18" t="s">
        <v>3593</v>
      </c>
      <c r="K1062" s="17" t="str">
        <f t="shared" si="16"/>
        <v>ManagementSPLANGeneralFrontline Problem SolvingManage Reaction Plan TemplatesReaction plan in place with common corrections (including SIC levers) to give the operator clarity on what to do, allowing results to be returned to the green zone.Types of failures management Creation, edition and deletion of types of failures</v>
      </c>
      <c r="L1062" s="3"/>
      <c r="M1062" s="3"/>
      <c r="N1062" s="3"/>
      <c r="O1062" s="3"/>
      <c r="P1062" s="3" t="s">
        <v>155</v>
      </c>
      <c r="Q1062" s="3"/>
      <c r="R1062" s="5"/>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c r="BC1062" s="19"/>
      <c r="BD1062" s="19"/>
      <c r="BE1062" s="19"/>
      <c r="BF1062" s="19"/>
      <c r="BG1062" s="19"/>
      <c r="BH1062" s="19"/>
      <c r="BI1062" s="19"/>
      <c r="BJ1062" s="19"/>
      <c r="BK1062" s="19"/>
      <c r="BL1062" s="19"/>
      <c r="BM1062" s="19"/>
      <c r="BN1062" s="19"/>
      <c r="BO1062" s="19"/>
      <c r="BP1062" s="19"/>
      <c r="BQ1062" s="19"/>
      <c r="BR1062" s="19"/>
      <c r="BS1062" s="19"/>
      <c r="BT1062" s="19"/>
      <c r="BU1062" s="19"/>
      <c r="BV1062" s="19"/>
    </row>
    <row r="1063" spans="1:74" ht="105" x14ac:dyDescent="0.25">
      <c r="A1063" s="9" t="s">
        <v>77</v>
      </c>
      <c r="B1063" s="14" t="s">
        <v>78</v>
      </c>
      <c r="C1063" s="3" t="s">
        <v>3275</v>
      </c>
      <c r="D1063" s="3" t="s">
        <v>3588</v>
      </c>
      <c r="E1063" s="3" t="s">
        <v>81</v>
      </c>
      <c r="F1063" s="3" t="s">
        <v>3589</v>
      </c>
      <c r="G1063" s="3" t="s">
        <v>3590</v>
      </c>
      <c r="H1063" s="3" t="s">
        <v>3591</v>
      </c>
      <c r="I1063" s="3" t="s">
        <v>3595</v>
      </c>
      <c r="J1063" s="18" t="s">
        <v>3596</v>
      </c>
      <c r="K1063" s="17" t="str">
        <f t="shared" si="16"/>
        <v>ManagementSPLANGeneralFrontline Problem SolvingManage Reaction Plan TemplatesReaction plan in place with common corrections (including SIC levers) to give the operator clarity on what to do, allowing results to be returned to the green zone.Corrective Actions managementCreation, edition and deletion of corrective actions</v>
      </c>
      <c r="L1063" s="3"/>
      <c r="M1063" s="3"/>
      <c r="N1063" s="3"/>
      <c r="O1063" s="3"/>
      <c r="P1063" s="3" t="s">
        <v>155</v>
      </c>
      <c r="Q1063" s="3"/>
      <c r="R1063" s="5"/>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c r="BC1063" s="19"/>
      <c r="BD1063" s="19"/>
      <c r="BE1063" s="19"/>
      <c r="BF1063" s="19"/>
      <c r="BG1063" s="19"/>
      <c r="BH1063" s="19"/>
      <c r="BI1063" s="19"/>
      <c r="BJ1063" s="19"/>
      <c r="BK1063" s="19"/>
      <c r="BL1063" s="19"/>
      <c r="BM1063" s="19"/>
      <c r="BN1063" s="19"/>
      <c r="BO1063" s="19"/>
      <c r="BP1063" s="19"/>
      <c r="BQ1063" s="19"/>
      <c r="BR1063" s="19"/>
      <c r="BS1063" s="19"/>
      <c r="BT1063" s="19"/>
      <c r="BU1063" s="19"/>
      <c r="BV1063" s="19"/>
    </row>
    <row r="1064" spans="1:74" ht="105" x14ac:dyDescent="0.25">
      <c r="A1064" s="9" t="s">
        <v>77</v>
      </c>
      <c r="B1064" s="14" t="s">
        <v>78</v>
      </c>
      <c r="C1064" s="3" t="s">
        <v>3275</v>
      </c>
      <c r="D1064" s="3" t="s">
        <v>3588</v>
      </c>
      <c r="E1064" s="3" t="s">
        <v>81</v>
      </c>
      <c r="F1064" s="3" t="s">
        <v>3589</v>
      </c>
      <c r="G1064" s="3" t="s">
        <v>3590</v>
      </c>
      <c r="H1064" s="3" t="s">
        <v>3591</v>
      </c>
      <c r="I1064" s="3" t="s">
        <v>3598</v>
      </c>
      <c r="J1064" s="18" t="s">
        <v>3599</v>
      </c>
      <c r="K1064" s="17" t="str">
        <f t="shared" si="16"/>
        <v>ManagementSPLANGeneralFrontline Problem SolvingManage Reaction Plan TemplatesReaction plan in place with common corrections (including SIC levers) to give the operator clarity on what to do, allowing results to be returned to the green zone.Reaction plan with SOP linkInclusion of SOP link to one corrective action</v>
      </c>
      <c r="L1064" s="3"/>
      <c r="M1064" s="3"/>
      <c r="N1064" s="3"/>
      <c r="O1064" s="3"/>
      <c r="P1064" s="3" t="s">
        <v>155</v>
      </c>
      <c r="Q1064" s="3"/>
      <c r="R1064" s="5"/>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c r="BC1064" s="19"/>
      <c r="BD1064" s="19"/>
      <c r="BE1064" s="19"/>
      <c r="BF1064" s="19"/>
      <c r="BG1064" s="19"/>
      <c r="BH1064" s="19"/>
      <c r="BI1064" s="19"/>
      <c r="BJ1064" s="19"/>
      <c r="BK1064" s="19"/>
      <c r="BL1064" s="19"/>
      <c r="BM1064" s="19"/>
      <c r="BN1064" s="19"/>
      <c r="BO1064" s="19"/>
      <c r="BP1064" s="19"/>
      <c r="BQ1064" s="19"/>
      <c r="BR1064" s="19"/>
      <c r="BS1064" s="19"/>
      <c r="BT1064" s="19"/>
      <c r="BU1064" s="19"/>
      <c r="BV1064" s="19"/>
    </row>
    <row r="1065" spans="1:74" ht="105" x14ac:dyDescent="0.25">
      <c r="A1065" s="9" t="s">
        <v>77</v>
      </c>
      <c r="B1065" s="14" t="s">
        <v>78</v>
      </c>
      <c r="C1065" s="3" t="s">
        <v>3275</v>
      </c>
      <c r="D1065" s="3" t="s">
        <v>3588</v>
      </c>
      <c r="E1065" s="3" t="s">
        <v>81</v>
      </c>
      <c r="F1065" s="3" t="s">
        <v>3589</v>
      </c>
      <c r="G1065" s="3" t="s">
        <v>3601</v>
      </c>
      <c r="H1065" s="3" t="s">
        <v>3591</v>
      </c>
      <c r="I1065" s="3" t="s">
        <v>3602</v>
      </c>
      <c r="J1065" s="18" t="s">
        <v>3603</v>
      </c>
      <c r="K1065" s="17" t="str">
        <f t="shared" si="16"/>
        <v>ManagementSPLANGeneralFrontline Problem SolvingConfigure Reaction PlansReaction plan in place with common corrections (including SIC levers) to give the operator clarity on what to do, allowing results to be returned to the green zone.Reaction plans replication to multiple equipmentsCascading of one reaction plan applicable to multiple equipments</v>
      </c>
      <c r="L1065" s="3"/>
      <c r="M1065" s="3"/>
      <c r="N1065" s="3"/>
      <c r="O1065" s="3"/>
      <c r="P1065" s="3" t="s">
        <v>155</v>
      </c>
      <c r="Q1065" s="3"/>
      <c r="R1065" s="5"/>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c r="BC1065" s="19"/>
      <c r="BD1065" s="19"/>
      <c r="BE1065" s="19"/>
      <c r="BF1065" s="19"/>
      <c r="BG1065" s="19"/>
      <c r="BH1065" s="19"/>
      <c r="BI1065" s="19"/>
      <c r="BJ1065" s="19"/>
      <c r="BK1065" s="19"/>
      <c r="BL1065" s="19"/>
      <c r="BM1065" s="19"/>
      <c r="BN1065" s="19"/>
      <c r="BO1065" s="19"/>
      <c r="BP1065" s="19"/>
      <c r="BQ1065" s="19"/>
      <c r="BR1065" s="19"/>
      <c r="BS1065" s="19"/>
      <c r="BT1065" s="19"/>
      <c r="BU1065" s="19"/>
      <c r="BV1065" s="19"/>
    </row>
    <row r="1066" spans="1:74" ht="75" x14ac:dyDescent="0.25">
      <c r="A1066" s="9" t="s">
        <v>77</v>
      </c>
      <c r="B1066" s="14" t="s">
        <v>78</v>
      </c>
      <c r="C1066" s="3" t="s">
        <v>3275</v>
      </c>
      <c r="D1066" s="3" t="s">
        <v>3588</v>
      </c>
      <c r="E1066" s="3" t="s">
        <v>81</v>
      </c>
      <c r="F1066" s="3" t="s">
        <v>3589</v>
      </c>
      <c r="G1066" s="3" t="s">
        <v>3601</v>
      </c>
      <c r="H1066" s="3" t="s">
        <v>3605</v>
      </c>
      <c r="I1066" s="3" t="s">
        <v>3606</v>
      </c>
      <c r="J1066" s="18" t="s">
        <v>3607</v>
      </c>
      <c r="K1066" s="17" t="str">
        <f t="shared" si="16"/>
        <v>ManagementSPLANGeneralFrontline Problem SolvingConfigure Reaction PlansReaction plans are properly updated based on learnings from root cause analysis efforts.Reaction plan ownersDefinition of owners to manage Reaction Plans Setup</v>
      </c>
      <c r="L1066" s="3"/>
      <c r="M1066" s="3"/>
      <c r="N1066" s="3"/>
      <c r="O1066" s="3"/>
      <c r="P1066" s="3" t="s">
        <v>89</v>
      </c>
      <c r="Q1066" s="3"/>
      <c r="R1066" s="5"/>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c r="BC1066" s="19"/>
      <c r="BD1066" s="19"/>
      <c r="BE1066" s="19"/>
      <c r="BF1066" s="19"/>
      <c r="BG1066" s="19"/>
      <c r="BH1066" s="19"/>
      <c r="BI1066" s="19"/>
      <c r="BJ1066" s="19"/>
      <c r="BK1066" s="19"/>
      <c r="BL1066" s="19"/>
      <c r="BM1066" s="19"/>
      <c r="BN1066" s="19"/>
      <c r="BO1066" s="19"/>
      <c r="BP1066" s="19"/>
      <c r="BQ1066" s="19"/>
      <c r="BR1066" s="19"/>
      <c r="BS1066" s="19"/>
      <c r="BT1066" s="19"/>
      <c r="BU1066" s="19"/>
      <c r="BV1066" s="19"/>
    </row>
    <row r="1067" spans="1:74" ht="90" x14ac:dyDescent="0.25">
      <c r="A1067" s="9" t="s">
        <v>77</v>
      </c>
      <c r="B1067" s="14" t="s">
        <v>78</v>
      </c>
      <c r="C1067" s="3" t="s">
        <v>3275</v>
      </c>
      <c r="D1067" s="3" t="s">
        <v>3588</v>
      </c>
      <c r="E1067" s="3" t="s">
        <v>81</v>
      </c>
      <c r="F1067" s="3" t="s">
        <v>3589</v>
      </c>
      <c r="G1067" s="3" t="s">
        <v>3601</v>
      </c>
      <c r="H1067" s="3" t="s">
        <v>3605</v>
      </c>
      <c r="I1067" s="3" t="s">
        <v>3609</v>
      </c>
      <c r="J1067" s="18" t="s">
        <v>3610</v>
      </c>
      <c r="K1067" s="17" t="str">
        <f t="shared" si="16"/>
        <v>ManagementSPLANGeneralFrontline Problem SolvingConfigure Reaction PlansReaction plans are properly updated based on learnings from root cause analysis efforts.Reaction Plan review HealthReview Reaction Plan flow based on root cause analysis efforts</v>
      </c>
      <c r="L1067" s="3"/>
      <c r="M1067" s="3"/>
      <c r="N1067" s="3"/>
      <c r="O1067" s="3"/>
      <c r="P1067" s="3" t="s">
        <v>89</v>
      </c>
      <c r="Q1067" s="3"/>
      <c r="R1067" s="5"/>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c r="BC1067" s="19"/>
      <c r="BD1067" s="19"/>
      <c r="BE1067" s="19"/>
      <c r="BF1067" s="19"/>
      <c r="BG1067" s="19"/>
      <c r="BH1067" s="19"/>
      <c r="BI1067" s="19"/>
      <c r="BJ1067" s="19"/>
      <c r="BK1067" s="19"/>
      <c r="BL1067" s="19"/>
      <c r="BM1067" s="19"/>
      <c r="BN1067" s="19"/>
      <c r="BO1067" s="19"/>
      <c r="BP1067" s="19"/>
      <c r="BQ1067" s="19"/>
      <c r="BR1067" s="19"/>
      <c r="BS1067" s="19"/>
      <c r="BT1067" s="19"/>
      <c r="BU1067" s="19"/>
      <c r="BV1067" s="19"/>
    </row>
    <row r="1068" spans="1:74" ht="105" x14ac:dyDescent="0.25">
      <c r="A1068" s="9" t="s">
        <v>77</v>
      </c>
      <c r="B1068" s="14" t="s">
        <v>78</v>
      </c>
      <c r="C1068" s="3" t="s">
        <v>3275</v>
      </c>
      <c r="D1068" s="3" t="s">
        <v>3588</v>
      </c>
      <c r="E1068" s="3" t="s">
        <v>81</v>
      </c>
      <c r="F1068" s="3" t="s">
        <v>3589</v>
      </c>
      <c r="G1068" s="3" t="s">
        <v>3612</v>
      </c>
      <c r="H1068" s="3" t="s">
        <v>3591</v>
      </c>
      <c r="I1068" s="3" t="s">
        <v>3613</v>
      </c>
      <c r="J1068" s="18" t="s">
        <v>3614</v>
      </c>
      <c r="K1068" s="17" t="str">
        <f t="shared" si="16"/>
        <v>ManagementSPLANGeneralFrontline Problem SolvingManage Reaction Plan DataReaction plan in place with common corrections (including SIC levers) to give the operator clarity on what to do, allowing results to be returned to the green zone.Reaction plan versioningVersion control and historical tracking of reaction plan changes</v>
      </c>
      <c r="L1068" s="3"/>
      <c r="M1068" s="3"/>
      <c r="N1068" s="3"/>
      <c r="O1068" s="3"/>
      <c r="P1068" s="3" t="s">
        <v>89</v>
      </c>
      <c r="Q1068" s="3"/>
      <c r="R1068" s="5"/>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c r="BC1068" s="19"/>
      <c r="BD1068" s="19"/>
      <c r="BE1068" s="19"/>
      <c r="BF1068" s="19"/>
      <c r="BG1068" s="19"/>
      <c r="BH1068" s="19"/>
      <c r="BI1068" s="19"/>
      <c r="BJ1068" s="19"/>
      <c r="BK1068" s="19"/>
      <c r="BL1068" s="19"/>
      <c r="BM1068" s="19"/>
      <c r="BN1068" s="19"/>
      <c r="BO1068" s="19"/>
      <c r="BP1068" s="19"/>
      <c r="BQ1068" s="19"/>
      <c r="BR1068" s="19"/>
      <c r="BS1068" s="19"/>
      <c r="BT1068" s="19"/>
      <c r="BU1068" s="19"/>
      <c r="BV1068" s="19"/>
    </row>
    <row r="1069" spans="1:74" ht="90" x14ac:dyDescent="0.25">
      <c r="A1069" s="9" t="s">
        <v>77</v>
      </c>
      <c r="B1069" s="14" t="s">
        <v>78</v>
      </c>
      <c r="C1069" s="3" t="s">
        <v>3275</v>
      </c>
      <c r="D1069" s="3" t="s">
        <v>3588</v>
      </c>
      <c r="E1069" s="3" t="s">
        <v>81</v>
      </c>
      <c r="F1069" s="3" t="s">
        <v>3589</v>
      </c>
      <c r="G1069" s="3" t="s">
        <v>3616</v>
      </c>
      <c r="H1069" s="3" t="s">
        <v>3617</v>
      </c>
      <c r="I1069" s="3" t="s">
        <v>3618</v>
      </c>
      <c r="J1069" s="18" t="s">
        <v>3619</v>
      </c>
      <c r="K1069" s="17" t="str">
        <f t="shared" si="16"/>
        <v>ManagementSPLANGeneralFrontline Problem SolvingMonitor Reaction PlansFront line team understands what to do when triggers are hit.Reaction plan &amp; External PI monitoring integrations Integration between SPLAN Reaction plans and other PI monitoring systems</v>
      </c>
      <c r="L1069" s="3"/>
      <c r="M1069" s="3"/>
      <c r="N1069" s="3"/>
      <c r="O1069" s="3"/>
      <c r="P1069" s="3" t="s">
        <v>89</v>
      </c>
      <c r="Q1069" s="3"/>
      <c r="R1069" s="5"/>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c r="BC1069" s="19"/>
      <c r="BD1069" s="19"/>
      <c r="BE1069" s="19"/>
      <c r="BF1069" s="19"/>
      <c r="BG1069" s="19"/>
      <c r="BH1069" s="19"/>
      <c r="BI1069" s="19"/>
      <c r="BJ1069" s="19"/>
      <c r="BK1069" s="19"/>
      <c r="BL1069" s="19"/>
      <c r="BM1069" s="19"/>
      <c r="BN1069" s="19"/>
      <c r="BO1069" s="19"/>
      <c r="BP1069" s="19"/>
      <c r="BQ1069" s="19"/>
      <c r="BR1069" s="19"/>
      <c r="BS1069" s="19"/>
      <c r="BT1069" s="19"/>
      <c r="BU1069" s="19"/>
      <c r="BV1069" s="19"/>
    </row>
    <row r="1070" spans="1:74" ht="90" x14ac:dyDescent="0.25">
      <c r="A1070" s="9" t="s">
        <v>77</v>
      </c>
      <c r="B1070" s="14" t="s">
        <v>78</v>
      </c>
      <c r="C1070" s="3" t="s">
        <v>3275</v>
      </c>
      <c r="D1070" s="3" t="s">
        <v>3588</v>
      </c>
      <c r="E1070" s="3" t="s">
        <v>81</v>
      </c>
      <c r="F1070" s="3" t="s">
        <v>3589</v>
      </c>
      <c r="G1070" s="3" t="s">
        <v>3621</v>
      </c>
      <c r="H1070" s="3" t="s">
        <v>3605</v>
      </c>
      <c r="I1070" s="3" t="s">
        <v>3622</v>
      </c>
      <c r="J1070" s="18" t="s">
        <v>3623</v>
      </c>
      <c r="K1070" s="17" t="str">
        <f t="shared" si="16"/>
        <v>ManagementSPLANGeneralFrontline Problem SolvingAnalyze Reaction PlansReaction plans are properly updated based on learnings from root cause analysis efforts.Reaction Plan ReportReaction plans data in two options of visibility: detailed or consolidated</v>
      </c>
      <c r="L1070" s="3"/>
      <c r="M1070" s="3"/>
      <c r="N1070" s="3"/>
      <c r="O1070" s="3"/>
      <c r="P1070" s="3" t="s">
        <v>155</v>
      </c>
      <c r="Q1070" s="3"/>
      <c r="R1070" s="5"/>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c r="BC1070" s="19"/>
      <c r="BD1070" s="19"/>
      <c r="BE1070" s="19"/>
      <c r="BF1070" s="19"/>
      <c r="BG1070" s="19"/>
      <c r="BH1070" s="19"/>
      <c r="BI1070" s="19"/>
      <c r="BJ1070" s="19"/>
      <c r="BK1070" s="19"/>
      <c r="BL1070" s="19"/>
      <c r="BM1070" s="19"/>
      <c r="BN1070" s="19"/>
      <c r="BO1070" s="19"/>
      <c r="BP1070" s="19"/>
      <c r="BQ1070" s="19"/>
      <c r="BR1070" s="19"/>
      <c r="BS1070" s="19"/>
      <c r="BT1070" s="19"/>
      <c r="BU1070" s="19"/>
      <c r="BV1070" s="19"/>
    </row>
    <row r="1071" spans="1:74" ht="90" x14ac:dyDescent="0.25">
      <c r="A1071" s="9" t="s">
        <v>77</v>
      </c>
      <c r="B1071" s="14" t="s">
        <v>78</v>
      </c>
      <c r="C1071" s="3" t="s">
        <v>3275</v>
      </c>
      <c r="D1071" s="3" t="s">
        <v>3588</v>
      </c>
      <c r="E1071" s="3" t="s">
        <v>81</v>
      </c>
      <c r="F1071" s="3" t="s">
        <v>3589</v>
      </c>
      <c r="G1071" s="3" t="s">
        <v>3625</v>
      </c>
      <c r="H1071" s="3" t="s">
        <v>3626</v>
      </c>
      <c r="I1071" s="3" t="s">
        <v>3627</v>
      </c>
      <c r="J1071" s="18" t="s">
        <v>3628</v>
      </c>
      <c r="K1071" s="17" t="str">
        <f t="shared" si="16"/>
        <v>ManagementSPLANGeneralFrontline Problem SolvingExecute SDCA CheckFor triggered PIs, known causes are checked before investigating unknown causesSDCA Guided CheckGuided decision tree to identify SDCA gaps and define preventive actions for known causes</v>
      </c>
      <c r="L1071" s="3"/>
      <c r="M1071" s="3"/>
      <c r="N1071" s="3"/>
      <c r="O1071" s="3"/>
      <c r="P1071" s="3" t="s">
        <v>89</v>
      </c>
      <c r="Q1071" s="3"/>
      <c r="R1071" s="5"/>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c r="BC1071" s="19"/>
      <c r="BD1071" s="19"/>
      <c r="BE1071" s="19"/>
      <c r="BF1071" s="19"/>
      <c r="BG1071" s="19"/>
      <c r="BH1071" s="19"/>
      <c r="BI1071" s="19"/>
      <c r="BJ1071" s="19"/>
      <c r="BK1071" s="19"/>
      <c r="BL1071" s="19"/>
      <c r="BM1071" s="19"/>
      <c r="BN1071" s="19"/>
      <c r="BO1071" s="19"/>
      <c r="BP1071" s="19"/>
      <c r="BQ1071" s="19"/>
      <c r="BR1071" s="19"/>
      <c r="BS1071" s="19"/>
      <c r="BT1071" s="19"/>
      <c r="BU1071" s="19"/>
      <c r="BV1071" s="19"/>
    </row>
    <row r="1072" spans="1:74" ht="75" x14ac:dyDescent="0.25">
      <c r="A1072" s="9" t="s">
        <v>77</v>
      </c>
      <c r="B1072" s="14" t="s">
        <v>78</v>
      </c>
      <c r="C1072" s="3" t="s">
        <v>3275</v>
      </c>
      <c r="D1072" s="3" t="s">
        <v>3588</v>
      </c>
      <c r="E1072" s="3" t="s">
        <v>81</v>
      </c>
      <c r="F1072" s="3" t="s">
        <v>3589</v>
      </c>
      <c r="G1072" s="3" t="s">
        <v>3630</v>
      </c>
      <c r="H1072" s="3" t="s">
        <v>3631</v>
      </c>
      <c r="I1072" s="3" t="s">
        <v>3632</v>
      </c>
      <c r="J1072" s="18" t="s">
        <v>3633</v>
      </c>
      <c r="K1072" s="17" t="str">
        <f t="shared" si="16"/>
        <v>ManagementSPLANGeneralFrontline Problem SolvingManage InvestigationsFor triggered PIs with unknown causes, root-cause analysis efforts with 5-why tool in place.Problem description View of Type of failure information and corrective action executed</v>
      </c>
      <c r="L1072" s="3"/>
      <c r="M1072" s="3"/>
      <c r="N1072" s="3"/>
      <c r="O1072" s="3"/>
      <c r="P1072" s="3" t="s">
        <v>155</v>
      </c>
      <c r="Q1072" s="3"/>
      <c r="R1072" s="5"/>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c r="BC1072" s="19"/>
      <c r="BD1072" s="19"/>
      <c r="BE1072" s="19"/>
      <c r="BF1072" s="19"/>
      <c r="BG1072" s="19"/>
      <c r="BH1072" s="19"/>
      <c r="BI1072" s="19"/>
      <c r="BJ1072" s="19"/>
      <c r="BK1072" s="19"/>
      <c r="BL1072" s="19"/>
      <c r="BM1072" s="19"/>
      <c r="BN1072" s="19"/>
      <c r="BO1072" s="19"/>
      <c r="BP1072" s="19"/>
      <c r="BQ1072" s="19"/>
      <c r="BR1072" s="19"/>
      <c r="BS1072" s="19"/>
      <c r="BT1072" s="19"/>
      <c r="BU1072" s="19"/>
      <c r="BV1072" s="19"/>
    </row>
    <row r="1073" spans="1:74" ht="75" x14ac:dyDescent="0.25">
      <c r="A1073" s="9" t="s">
        <v>77</v>
      </c>
      <c r="B1073" s="14" t="s">
        <v>78</v>
      </c>
      <c r="C1073" s="3" t="s">
        <v>3275</v>
      </c>
      <c r="D1073" s="3" t="s">
        <v>3588</v>
      </c>
      <c r="E1073" s="3" t="s">
        <v>81</v>
      </c>
      <c r="F1073" s="3" t="s">
        <v>3589</v>
      </c>
      <c r="G1073" s="3" t="s">
        <v>3630</v>
      </c>
      <c r="H1073" s="3" t="s">
        <v>3631</v>
      </c>
      <c r="I1073" s="3" t="s">
        <v>3635</v>
      </c>
      <c r="J1073" s="18" t="s">
        <v>3636</v>
      </c>
      <c r="K1073" s="17" t="str">
        <f t="shared" si="16"/>
        <v xml:space="preserve">ManagementSPLANGeneralFrontline Problem SolvingManage InvestigationsFor triggered PIs with unknown causes, root-cause analysis efforts with 5-why tool in place.Root cause analysis (5-whys) Root cause description and categorization </v>
      </c>
      <c r="L1073" s="3"/>
      <c r="M1073" s="3"/>
      <c r="N1073" s="3"/>
      <c r="O1073" s="3"/>
      <c r="P1073" s="3" t="s">
        <v>155</v>
      </c>
      <c r="Q1073" s="3"/>
      <c r="R1073" s="5"/>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c r="BC1073" s="19"/>
      <c r="BD1073" s="19"/>
      <c r="BE1073" s="19"/>
      <c r="BF1073" s="19"/>
      <c r="BG1073" s="19"/>
      <c r="BH1073" s="19"/>
      <c r="BI1073" s="19"/>
      <c r="BJ1073" s="19"/>
      <c r="BK1073" s="19"/>
      <c r="BL1073" s="19"/>
      <c r="BM1073" s="19"/>
      <c r="BN1073" s="19"/>
      <c r="BO1073" s="19"/>
      <c r="BP1073" s="19"/>
      <c r="BQ1073" s="19"/>
      <c r="BR1073" s="19"/>
      <c r="BS1073" s="19"/>
      <c r="BT1073" s="19"/>
      <c r="BU1073" s="19"/>
      <c r="BV1073" s="19"/>
    </row>
    <row r="1074" spans="1:74" ht="90" x14ac:dyDescent="0.25">
      <c r="A1074" s="9" t="s">
        <v>77</v>
      </c>
      <c r="B1074" s="14" t="s">
        <v>78</v>
      </c>
      <c r="C1074" s="3" t="s">
        <v>3275</v>
      </c>
      <c r="D1074" s="3" t="s">
        <v>3588</v>
      </c>
      <c r="E1074" s="3" t="s">
        <v>81</v>
      </c>
      <c r="F1074" s="3" t="s">
        <v>3589</v>
      </c>
      <c r="G1074" s="3" t="s">
        <v>3630</v>
      </c>
      <c r="H1074" s="3" t="s">
        <v>3638</v>
      </c>
      <c r="I1074" s="3" t="s">
        <v>3639</v>
      </c>
      <c r="J1074" s="18" t="s">
        <v>3640</v>
      </c>
      <c r="K1074" s="17" t="str">
        <f t="shared" si="16"/>
        <v>ManagementSPLANGeneralFrontline Problem SolvingManage InvestigationsActions executed to close the cycle of investigation.Preventive actions managementIntegration between interactionlog and SPLAN to create and manage preventive actions to the correct meetings</v>
      </c>
      <c r="L1074" s="3"/>
      <c r="M1074" s="3"/>
      <c r="N1074" s="3"/>
      <c r="O1074" s="3"/>
      <c r="P1074" s="3" t="s">
        <v>155</v>
      </c>
      <c r="Q1074" s="3"/>
      <c r="R1074" s="5"/>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c r="BC1074" s="19"/>
      <c r="BD1074" s="19"/>
      <c r="BE1074" s="19"/>
      <c r="BF1074" s="19"/>
      <c r="BG1074" s="19"/>
      <c r="BH1074" s="19"/>
      <c r="BI1074" s="19"/>
      <c r="BJ1074" s="19"/>
      <c r="BK1074" s="19"/>
      <c r="BL1074" s="19"/>
      <c r="BM1074" s="19"/>
      <c r="BN1074" s="19"/>
      <c r="BO1074" s="19"/>
      <c r="BP1074" s="19"/>
      <c r="BQ1074" s="19"/>
      <c r="BR1074" s="19"/>
      <c r="BS1074" s="19"/>
      <c r="BT1074" s="19"/>
      <c r="BU1074" s="19"/>
      <c r="BV1074" s="19"/>
    </row>
    <row r="1075" spans="1:74" ht="75" x14ac:dyDescent="0.25">
      <c r="A1075" s="9" t="s">
        <v>77</v>
      </c>
      <c r="B1075" s="14" t="s">
        <v>78</v>
      </c>
      <c r="C1075" s="3" t="s">
        <v>3275</v>
      </c>
      <c r="D1075" s="3" t="s">
        <v>3588</v>
      </c>
      <c r="E1075" s="3" t="s">
        <v>81</v>
      </c>
      <c r="F1075" s="3" t="s">
        <v>3589</v>
      </c>
      <c r="G1075" s="3" t="s">
        <v>3630</v>
      </c>
      <c r="H1075" s="3" t="s">
        <v>3642</v>
      </c>
      <c r="I1075" s="3" t="s">
        <v>3643</v>
      </c>
      <c r="J1075" s="18" t="s">
        <v>3644</v>
      </c>
      <c r="K1075" s="17" t="str">
        <f t="shared" si="16"/>
        <v>ManagementSPLANGeneralFrontline Problem SolvingManage InvestigationsFront-line team autonomously use 5-whys and/or other problem-solving to find the root-causes.5-Whys without occurrenceIndependent 5 whys creation</v>
      </c>
      <c r="L1075" s="3"/>
      <c r="M1075" s="3"/>
      <c r="N1075" s="3"/>
      <c r="O1075" s="3"/>
      <c r="P1075" s="3" t="s">
        <v>89</v>
      </c>
      <c r="Q1075" s="3"/>
      <c r="R1075" s="5"/>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c r="BC1075" s="19"/>
      <c r="BD1075" s="19"/>
      <c r="BE1075" s="19"/>
      <c r="BF1075" s="19"/>
      <c r="BG1075" s="19"/>
      <c r="BH1075" s="19"/>
      <c r="BI1075" s="19"/>
      <c r="BJ1075" s="19"/>
      <c r="BK1075" s="19"/>
      <c r="BL1075" s="19"/>
      <c r="BM1075" s="19"/>
      <c r="BN1075" s="19"/>
      <c r="BO1075" s="19"/>
      <c r="BP1075" s="19"/>
      <c r="BQ1075" s="19"/>
      <c r="BR1075" s="19"/>
      <c r="BS1075" s="19"/>
      <c r="BT1075" s="19"/>
      <c r="BU1075" s="19"/>
      <c r="BV1075" s="19"/>
    </row>
    <row r="1076" spans="1:74" ht="90" x14ac:dyDescent="0.25">
      <c r="A1076" s="9" t="s">
        <v>77</v>
      </c>
      <c r="B1076" s="14" t="s">
        <v>78</v>
      </c>
      <c r="C1076" s="3" t="s">
        <v>3275</v>
      </c>
      <c r="D1076" s="3" t="s">
        <v>3588</v>
      </c>
      <c r="E1076" s="3" t="s">
        <v>81</v>
      </c>
      <c r="F1076" s="3" t="s">
        <v>3589</v>
      </c>
      <c r="G1076" s="3" t="s">
        <v>3630</v>
      </c>
      <c r="H1076" s="3" t="s">
        <v>3631</v>
      </c>
      <c r="I1076" s="3" t="s">
        <v>3646</v>
      </c>
      <c r="J1076" s="18" t="s">
        <v>3647</v>
      </c>
      <c r="K1076" s="17" t="str">
        <f t="shared" si="16"/>
        <v>ManagementSPLANGeneralFrontline Problem SolvingManage InvestigationsFor triggered PIs with unknown causes, root-cause analysis efforts with 5-why tool in place.5-Whys linked to occurrencesOccurrence investigation creation through 5 whys</v>
      </c>
      <c r="L1076" s="3"/>
      <c r="M1076" s="3"/>
      <c r="N1076" s="3"/>
      <c r="O1076" s="3"/>
      <c r="P1076" s="3" t="s">
        <v>155</v>
      </c>
      <c r="Q1076" s="3"/>
      <c r="R1076" s="5"/>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c r="BC1076" s="19"/>
      <c r="BD1076" s="19"/>
      <c r="BE1076" s="19"/>
      <c r="BF1076" s="19"/>
      <c r="BG1076" s="19"/>
      <c r="BH1076" s="19"/>
      <c r="BI1076" s="19"/>
      <c r="BJ1076" s="19"/>
      <c r="BK1076" s="19"/>
      <c r="BL1076" s="19"/>
      <c r="BM1076" s="19"/>
      <c r="BN1076" s="19"/>
      <c r="BO1076" s="19"/>
      <c r="BP1076" s="19"/>
      <c r="BQ1076" s="19"/>
      <c r="BR1076" s="19"/>
      <c r="BS1076" s="19"/>
      <c r="BT1076" s="19"/>
      <c r="BU1076" s="19"/>
      <c r="BV1076" s="19"/>
    </row>
    <row r="1077" spans="1:74" ht="105" x14ac:dyDescent="0.25">
      <c r="A1077" s="9" t="s">
        <v>77</v>
      </c>
      <c r="B1077" s="14" t="s">
        <v>78</v>
      </c>
      <c r="C1077" s="3" t="s">
        <v>3275</v>
      </c>
      <c r="D1077" s="3" t="s">
        <v>3588</v>
      </c>
      <c r="E1077" s="3" t="s">
        <v>81</v>
      </c>
      <c r="F1077" s="3" t="s">
        <v>3589</v>
      </c>
      <c r="G1077" s="3" t="s">
        <v>3649</v>
      </c>
      <c r="H1077" s="3" t="s">
        <v>3650</v>
      </c>
      <c r="I1077" s="3" t="s">
        <v>3651</v>
      </c>
      <c r="J1077" s="18" t="s">
        <v>3652</v>
      </c>
      <c r="K1077" s="17" t="str">
        <f t="shared" si="16"/>
        <v>ManagementSPLANGeneralFrontline Problem SolvingCollaborate on InvestigationsFront line team members actively participate in root cause analysis, collaborating with others when knowledge is needed to complete the cycleAsk for help Invitation to other users to contribute with the investigation throught e-mails and notifications</v>
      </c>
      <c r="L1077" s="3"/>
      <c r="M1077" s="3"/>
      <c r="N1077" s="3"/>
      <c r="O1077" s="3"/>
      <c r="P1077" s="3" t="s">
        <v>155</v>
      </c>
      <c r="Q1077" s="3"/>
      <c r="R1077" s="5"/>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c r="BC1077" s="19"/>
      <c r="BD1077" s="19"/>
      <c r="BE1077" s="19"/>
      <c r="BF1077" s="19"/>
      <c r="BG1077" s="19"/>
      <c r="BH1077" s="19"/>
      <c r="BI1077" s="19"/>
      <c r="BJ1077" s="19"/>
      <c r="BK1077" s="19"/>
      <c r="BL1077" s="19"/>
      <c r="BM1077" s="19"/>
      <c r="BN1077" s="19"/>
      <c r="BO1077" s="19"/>
      <c r="BP1077" s="19"/>
      <c r="BQ1077" s="19"/>
      <c r="BR1077" s="19"/>
      <c r="BS1077" s="19"/>
      <c r="BT1077" s="19"/>
      <c r="BU1077" s="19"/>
      <c r="BV1077" s="19"/>
    </row>
    <row r="1078" spans="1:74" ht="105" x14ac:dyDescent="0.25">
      <c r="A1078" s="9" t="s">
        <v>77</v>
      </c>
      <c r="B1078" s="14" t="s">
        <v>78</v>
      </c>
      <c r="C1078" s="3" t="s">
        <v>3275</v>
      </c>
      <c r="D1078" s="3" t="s">
        <v>3588</v>
      </c>
      <c r="E1078" s="3" t="s">
        <v>81</v>
      </c>
      <c r="F1078" s="3" t="s">
        <v>3589</v>
      </c>
      <c r="G1078" s="3" t="s">
        <v>3649</v>
      </c>
      <c r="H1078" s="3" t="s">
        <v>3650</v>
      </c>
      <c r="I1078" s="3" t="s">
        <v>3654</v>
      </c>
      <c r="J1078" s="18" t="s">
        <v>3655</v>
      </c>
      <c r="K1078" s="17" t="str">
        <f t="shared" si="16"/>
        <v>ManagementSPLANGeneralFrontline Problem SolvingCollaborate on InvestigationsFront line team members actively participate in root cause analysis, collaborating with others when knowledge is needed to complete the cycleContribution TrackContribution track, to guarantee that all help requests have been addressed</v>
      </c>
      <c r="L1078" s="3"/>
      <c r="M1078" s="3"/>
      <c r="N1078" s="3"/>
      <c r="O1078" s="3"/>
      <c r="P1078" s="3" t="s">
        <v>89</v>
      </c>
      <c r="Q1078" s="3"/>
      <c r="R1078" s="5"/>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c r="BC1078" s="19"/>
      <c r="BD1078" s="19"/>
      <c r="BE1078" s="19"/>
      <c r="BF1078" s="19"/>
      <c r="BG1078" s="19"/>
      <c r="BH1078" s="19"/>
      <c r="BI1078" s="19"/>
      <c r="BJ1078" s="19"/>
      <c r="BK1078" s="19"/>
      <c r="BL1078" s="19"/>
      <c r="BM1078" s="19"/>
      <c r="BN1078" s="19"/>
      <c r="BO1078" s="19"/>
      <c r="BP1078" s="19"/>
      <c r="BQ1078" s="19"/>
      <c r="BR1078" s="19"/>
      <c r="BS1078" s="19"/>
      <c r="BT1078" s="19"/>
      <c r="BU1078" s="19"/>
      <c r="BV1078" s="19"/>
    </row>
    <row r="1079" spans="1:74" ht="105" x14ac:dyDescent="0.25">
      <c r="A1079" s="9" t="s">
        <v>77</v>
      </c>
      <c r="B1079" s="14" t="s">
        <v>78</v>
      </c>
      <c r="C1079" s="3" t="s">
        <v>3275</v>
      </c>
      <c r="D1079" s="3" t="s">
        <v>3588</v>
      </c>
      <c r="E1079" s="3" t="s">
        <v>81</v>
      </c>
      <c r="F1079" s="3" t="s">
        <v>3589</v>
      </c>
      <c r="G1079" s="3" t="s">
        <v>3630</v>
      </c>
      <c r="H1079" s="3" t="s">
        <v>3650</v>
      </c>
      <c r="I1079" s="3" t="s">
        <v>3657</v>
      </c>
      <c r="J1079" s="18" t="s">
        <v>3658</v>
      </c>
      <c r="K1079" s="17" t="str">
        <f t="shared" si="16"/>
        <v xml:space="preserve">ManagementSPLANGeneralFrontline Problem SolvingManage InvestigationsFront line team members actively participate in root cause analysis, collaborating with others when knowledge is needed to complete the cycleRelay RaceVisibility of investigation timeline and  who is contributing with the investigation </v>
      </c>
      <c r="L1079" s="3"/>
      <c r="M1079" s="3"/>
      <c r="N1079" s="3"/>
      <c r="O1079" s="3"/>
      <c r="P1079" s="3" t="s">
        <v>89</v>
      </c>
      <c r="Q1079" s="3"/>
      <c r="R1079" s="5"/>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c r="BC1079" s="19"/>
      <c r="BD1079" s="19"/>
      <c r="BE1079" s="19"/>
      <c r="BF1079" s="19"/>
      <c r="BG1079" s="19"/>
      <c r="BH1079" s="19"/>
      <c r="BI1079" s="19"/>
      <c r="BJ1079" s="19"/>
      <c r="BK1079" s="19"/>
      <c r="BL1079" s="19"/>
      <c r="BM1079" s="19"/>
      <c r="BN1079" s="19"/>
      <c r="BO1079" s="19"/>
      <c r="BP1079" s="19"/>
      <c r="BQ1079" s="19"/>
      <c r="BR1079" s="19"/>
      <c r="BS1079" s="19"/>
      <c r="BT1079" s="19"/>
      <c r="BU1079" s="19"/>
      <c r="BV1079" s="19"/>
    </row>
    <row r="1080" spans="1:74" ht="120" x14ac:dyDescent="0.25">
      <c r="A1080" s="9" t="s">
        <v>77</v>
      </c>
      <c r="B1080" s="14" t="s">
        <v>78</v>
      </c>
      <c r="C1080" s="3" t="s">
        <v>3275</v>
      </c>
      <c r="D1080" s="3" t="s">
        <v>3588</v>
      </c>
      <c r="E1080" s="3" t="s">
        <v>81</v>
      </c>
      <c r="F1080" s="3" t="s">
        <v>3589</v>
      </c>
      <c r="G1080" s="3" t="s">
        <v>3630</v>
      </c>
      <c r="H1080" s="3" t="s">
        <v>3660</v>
      </c>
      <c r="I1080" s="3" t="s">
        <v>3661</v>
      </c>
      <c r="J1080" s="18" t="s">
        <v>3662</v>
      </c>
      <c r="K1080" s="17" t="str">
        <f t="shared" si="16"/>
        <v>ManagementSPLANGeneralFrontline Problem SolvingManage InvestigationsFront line team leaders check quality of 5WHYs in a routine basis, providing feedback to their team and helping on troubleshooting efforts.Investigations management Visibility of investigation status, summary, rating with different filters per areas, equipments, indicators and period</v>
      </c>
      <c r="L1080" s="3"/>
      <c r="M1080" s="3"/>
      <c r="N1080" s="3"/>
      <c r="O1080" s="3"/>
      <c r="P1080" s="3" t="s">
        <v>155</v>
      </c>
      <c r="Q1080" s="3"/>
      <c r="R1080" s="5"/>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c r="BC1080" s="19"/>
      <c r="BD1080" s="19"/>
      <c r="BE1080" s="19"/>
      <c r="BF1080" s="19"/>
      <c r="BG1080" s="19"/>
      <c r="BH1080" s="19"/>
      <c r="BI1080" s="19"/>
      <c r="BJ1080" s="19"/>
      <c r="BK1080" s="19"/>
      <c r="BL1080" s="19"/>
      <c r="BM1080" s="19"/>
      <c r="BN1080" s="19"/>
      <c r="BO1080" s="19"/>
      <c r="BP1080" s="19"/>
      <c r="BQ1080" s="19"/>
      <c r="BR1080" s="19"/>
      <c r="BS1080" s="19"/>
      <c r="BT1080" s="19"/>
      <c r="BU1080" s="19"/>
      <c r="BV1080" s="19"/>
    </row>
    <row r="1081" spans="1:74" ht="90" x14ac:dyDescent="0.25">
      <c r="A1081" s="9" t="s">
        <v>77</v>
      </c>
      <c r="B1081" s="14" t="s">
        <v>78</v>
      </c>
      <c r="C1081" s="3" t="s">
        <v>3275</v>
      </c>
      <c r="D1081" s="3" t="s">
        <v>3588</v>
      </c>
      <c r="E1081" s="3" t="s">
        <v>81</v>
      </c>
      <c r="F1081" s="3" t="s">
        <v>3589</v>
      </c>
      <c r="G1081" s="3" t="s">
        <v>3664</v>
      </c>
      <c r="H1081" s="3" t="s">
        <v>3638</v>
      </c>
      <c r="I1081" s="3" t="s">
        <v>3665</v>
      </c>
      <c r="J1081" s="18" t="s">
        <v>3666</v>
      </c>
      <c r="K1081" s="17" t="str">
        <f t="shared" si="16"/>
        <v>ManagementSPLANGeneralFrontline Problem SolvingManage Investigation ActionsActions executed to close the cycle of investigation.5-whys actions management screenIntegration with interactionlog to provide actions summary and status update management</v>
      </c>
      <c r="L1081" s="3"/>
      <c r="M1081" s="3"/>
      <c r="N1081" s="3"/>
      <c r="O1081" s="3"/>
      <c r="P1081" s="3" t="s">
        <v>155</v>
      </c>
      <c r="Q1081" s="3"/>
      <c r="R1081" s="5"/>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c r="BC1081" s="19"/>
      <c r="BD1081" s="19"/>
      <c r="BE1081" s="19"/>
      <c r="BF1081" s="19"/>
      <c r="BG1081" s="19"/>
      <c r="BH1081" s="19"/>
      <c r="BI1081" s="19"/>
      <c r="BJ1081" s="19"/>
      <c r="BK1081" s="19"/>
      <c r="BL1081" s="19"/>
      <c r="BM1081" s="19"/>
      <c r="BN1081" s="19"/>
      <c r="BO1081" s="19"/>
      <c r="BP1081" s="19"/>
      <c r="BQ1081" s="19"/>
      <c r="BR1081" s="19"/>
      <c r="BS1081" s="19"/>
      <c r="BT1081" s="19"/>
      <c r="BU1081" s="19"/>
      <c r="BV1081" s="19"/>
    </row>
    <row r="1082" spans="1:74" ht="105" x14ac:dyDescent="0.25">
      <c r="A1082" s="9" t="s">
        <v>77</v>
      </c>
      <c r="B1082" s="14" t="s">
        <v>78</v>
      </c>
      <c r="C1082" s="3" t="s">
        <v>3275</v>
      </c>
      <c r="D1082" s="3" t="s">
        <v>3588</v>
      </c>
      <c r="E1082" s="3" t="s">
        <v>81</v>
      </c>
      <c r="F1082" s="3" t="s">
        <v>3589</v>
      </c>
      <c r="G1082" s="3" t="s">
        <v>3649</v>
      </c>
      <c r="H1082" s="3" t="s">
        <v>3650</v>
      </c>
      <c r="I1082" s="3" t="s">
        <v>3668</v>
      </c>
      <c r="J1082" s="18" t="s">
        <v>3669</v>
      </c>
      <c r="K1082" s="17" t="str">
        <f t="shared" si="16"/>
        <v>ManagementSPLANGeneralFrontline Problem SolvingCollaborate on InvestigationsFront line team members actively participate in root cause analysis, collaborating with others when knowledge is needed to complete the cycleShare investigationInvestigations sharing through e-mail, links or PDF download</v>
      </c>
      <c r="L1082" s="3"/>
      <c r="M1082" s="3"/>
      <c r="N1082" s="3"/>
      <c r="O1082" s="3"/>
      <c r="P1082" s="3" t="s">
        <v>155</v>
      </c>
      <c r="Q1082" s="3"/>
      <c r="R1082" s="5"/>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c r="BC1082" s="19"/>
      <c r="BD1082" s="19"/>
      <c r="BE1082" s="19"/>
      <c r="BF1082" s="19"/>
      <c r="BG1082" s="19"/>
      <c r="BH1082" s="19"/>
      <c r="BI1082" s="19"/>
      <c r="BJ1082" s="19"/>
      <c r="BK1082" s="19"/>
      <c r="BL1082" s="19"/>
      <c r="BM1082" s="19"/>
      <c r="BN1082" s="19"/>
      <c r="BO1082" s="19"/>
      <c r="BP1082" s="19"/>
      <c r="BQ1082" s="19"/>
      <c r="BR1082" s="19"/>
      <c r="BS1082" s="19"/>
      <c r="BT1082" s="19"/>
      <c r="BU1082" s="19"/>
      <c r="BV1082" s="19"/>
    </row>
    <row r="1083" spans="1:74" ht="90" x14ac:dyDescent="0.25">
      <c r="A1083" s="9" t="s">
        <v>77</v>
      </c>
      <c r="B1083" s="14" t="s">
        <v>78</v>
      </c>
      <c r="C1083" s="3" t="s">
        <v>3275</v>
      </c>
      <c r="D1083" s="3" t="s">
        <v>3588</v>
      </c>
      <c r="E1083" s="3" t="s">
        <v>81</v>
      </c>
      <c r="F1083" s="3" t="s">
        <v>3589</v>
      </c>
      <c r="G1083" s="3" t="s">
        <v>3671</v>
      </c>
      <c r="H1083" s="3" t="s">
        <v>3650</v>
      </c>
      <c r="I1083" s="3" t="s">
        <v>3672</v>
      </c>
      <c r="J1083" s="18" t="s">
        <v>3673</v>
      </c>
      <c r="K1083" s="17" t="str">
        <f t="shared" si="16"/>
        <v>ManagementSPLANGeneralFrontline Problem SolvingManage Investigation DataFront line team members actively participate in root cause analysis, collaborating with others when knowledge is needed to complete the cycle5-Whys versioningVersion control and historical tracking of 5Why changes</v>
      </c>
      <c r="L1083" s="3"/>
      <c r="M1083" s="3"/>
      <c r="N1083" s="3"/>
      <c r="O1083" s="3"/>
      <c r="P1083" s="3" t="s">
        <v>89</v>
      </c>
      <c r="Q1083" s="3"/>
      <c r="R1083" s="5"/>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c r="BC1083" s="19"/>
      <c r="BD1083" s="19"/>
      <c r="BE1083" s="19"/>
      <c r="BF1083" s="19"/>
      <c r="BG1083" s="19"/>
      <c r="BH1083" s="19"/>
      <c r="BI1083" s="19"/>
      <c r="BJ1083" s="19"/>
      <c r="BK1083" s="19"/>
      <c r="BL1083" s="19"/>
      <c r="BM1083" s="19"/>
      <c r="BN1083" s="19"/>
      <c r="BO1083" s="19"/>
      <c r="BP1083" s="19"/>
      <c r="BQ1083" s="19"/>
      <c r="BR1083" s="19"/>
      <c r="BS1083" s="19"/>
      <c r="BT1083" s="19"/>
      <c r="BU1083" s="19"/>
      <c r="BV1083" s="19"/>
    </row>
    <row r="1084" spans="1:74" ht="105" x14ac:dyDescent="0.25">
      <c r="A1084" s="9" t="s">
        <v>77</v>
      </c>
      <c r="B1084" s="14" t="s">
        <v>78</v>
      </c>
      <c r="C1084" s="3" t="s">
        <v>3275</v>
      </c>
      <c r="D1084" s="3" t="s">
        <v>3588</v>
      </c>
      <c r="E1084" s="3" t="s">
        <v>81</v>
      </c>
      <c r="F1084" s="3" t="s">
        <v>3589</v>
      </c>
      <c r="G1084" s="3" t="s">
        <v>3675</v>
      </c>
      <c r="H1084" s="3" t="s">
        <v>3660</v>
      </c>
      <c r="I1084" s="3" t="s">
        <v>3676</v>
      </c>
      <c r="J1084" s="18" t="s">
        <v>3677</v>
      </c>
      <c r="K1084" s="17" t="str">
        <f t="shared" si="16"/>
        <v>ManagementSPLANGeneralFrontline Problem SolvingAnalyze InvestigationsFront line team leaders check quality of 5WHYs in a routine basis, providing feedback to their team and helping on troubleshooting efforts.5-Whys ReportData related to investigations in two options of visibility: detailed or consolidated</v>
      </c>
      <c r="L1084" s="3"/>
      <c r="M1084" s="3"/>
      <c r="N1084" s="3"/>
      <c r="O1084" s="3"/>
      <c r="P1084" s="3" t="s">
        <v>155</v>
      </c>
      <c r="Q1084" s="3"/>
      <c r="R1084" s="5"/>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c r="BC1084" s="19"/>
      <c r="BD1084" s="19"/>
      <c r="BE1084" s="19"/>
      <c r="BF1084" s="19"/>
      <c r="BG1084" s="19"/>
      <c r="BH1084" s="19"/>
      <c r="BI1084" s="19"/>
      <c r="BJ1084" s="19"/>
      <c r="BK1084" s="19"/>
      <c r="BL1084" s="19"/>
      <c r="BM1084" s="19"/>
      <c r="BN1084" s="19"/>
      <c r="BO1084" s="19"/>
      <c r="BP1084" s="19"/>
      <c r="BQ1084" s="19"/>
      <c r="BR1084" s="19"/>
      <c r="BS1084" s="19"/>
      <c r="BT1084" s="19"/>
      <c r="BU1084" s="19"/>
      <c r="BV1084" s="19"/>
    </row>
    <row r="1085" spans="1:74" ht="105" x14ac:dyDescent="0.25">
      <c r="A1085" s="9" t="s">
        <v>77</v>
      </c>
      <c r="B1085" s="14" t="s">
        <v>78</v>
      </c>
      <c r="C1085" s="3" t="s">
        <v>3275</v>
      </c>
      <c r="D1085" s="3" t="s">
        <v>3588</v>
      </c>
      <c r="E1085" s="3" t="s">
        <v>81</v>
      </c>
      <c r="F1085" s="3" t="s">
        <v>3589</v>
      </c>
      <c r="G1085" s="3" t="s">
        <v>3679</v>
      </c>
      <c r="H1085" s="3" t="s">
        <v>3660</v>
      </c>
      <c r="I1085" s="3" t="s">
        <v>3680</v>
      </c>
      <c r="J1085" s="18" t="s">
        <v>3681</v>
      </c>
      <c r="K1085" s="17" t="str">
        <f t="shared" si="16"/>
        <v xml:space="preserve">ManagementSPLANGeneralFrontline Problem SolvingEvaluate InvestigationsFront line team leaders check quality of 5WHYs in a routine basis, providing feedback to their team and helping on troubleshooting efforts.Investigation Rating Investigation scoring and comments according  with quality criteria </v>
      </c>
      <c r="L1085" s="3"/>
      <c r="M1085" s="3"/>
      <c r="N1085" s="3"/>
      <c r="O1085" s="3"/>
      <c r="P1085" s="3" t="s">
        <v>155</v>
      </c>
      <c r="Q1085" s="3"/>
      <c r="R1085" s="5"/>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c r="BC1085" s="19"/>
      <c r="BD1085" s="19"/>
      <c r="BE1085" s="19"/>
      <c r="BF1085" s="19"/>
      <c r="BG1085" s="19"/>
      <c r="BH1085" s="19"/>
      <c r="BI1085" s="19"/>
      <c r="BJ1085" s="19"/>
      <c r="BK1085" s="19"/>
      <c r="BL1085" s="19"/>
      <c r="BM1085" s="19"/>
      <c r="BN1085" s="19"/>
      <c r="BO1085" s="19"/>
      <c r="BP1085" s="19"/>
      <c r="BQ1085" s="19"/>
      <c r="BR1085" s="19"/>
      <c r="BS1085" s="19"/>
      <c r="BT1085" s="19"/>
      <c r="BU1085" s="19"/>
      <c r="BV1085" s="19"/>
    </row>
    <row r="1086" spans="1:74" ht="90" x14ac:dyDescent="0.25">
      <c r="A1086" s="9" t="s">
        <v>77</v>
      </c>
      <c r="B1086" s="14" t="s">
        <v>78</v>
      </c>
      <c r="C1086" s="3" t="s">
        <v>3275</v>
      </c>
      <c r="D1086" s="3" t="s">
        <v>3588</v>
      </c>
      <c r="E1086" s="3" t="s">
        <v>81</v>
      </c>
      <c r="F1086" s="3" t="s">
        <v>3589</v>
      </c>
      <c r="G1086" s="3" t="s">
        <v>3679</v>
      </c>
      <c r="H1086" s="3" t="s">
        <v>3660</v>
      </c>
      <c r="I1086" s="3" t="s">
        <v>3683</v>
      </c>
      <c r="J1086" s="18" t="s">
        <v>3684</v>
      </c>
      <c r="K1086" s="17" t="str">
        <f t="shared" si="16"/>
        <v>ManagementSPLANGeneralFrontline Problem SolvingEvaluate InvestigationsFront line team leaders check quality of 5WHYs in a routine basis, providing feedback to their team and helping on troubleshooting efforts.Rating RequestRequest an evaluation to other user</v>
      </c>
      <c r="L1086" s="3"/>
      <c r="M1086" s="3"/>
      <c r="N1086" s="3"/>
      <c r="O1086" s="3"/>
      <c r="P1086" s="3" t="s">
        <v>155</v>
      </c>
      <c r="Q1086" s="3"/>
      <c r="R1086" s="5"/>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c r="BC1086" s="19"/>
      <c r="BD1086" s="19"/>
      <c r="BE1086" s="19"/>
      <c r="BF1086" s="19"/>
      <c r="BG1086" s="19"/>
      <c r="BH1086" s="19"/>
      <c r="BI1086" s="19"/>
      <c r="BJ1086" s="19"/>
      <c r="BK1086" s="19"/>
      <c r="BL1086" s="19"/>
      <c r="BM1086" s="19"/>
      <c r="BN1086" s="19"/>
      <c r="BO1086" s="19"/>
      <c r="BP1086" s="19"/>
      <c r="BQ1086" s="19"/>
      <c r="BR1086" s="19"/>
      <c r="BS1086" s="19"/>
      <c r="BT1086" s="19"/>
      <c r="BU1086" s="19"/>
      <c r="BV1086" s="19"/>
    </row>
    <row r="1087" spans="1:74" ht="105" x14ac:dyDescent="0.25">
      <c r="A1087" s="9" t="s">
        <v>77</v>
      </c>
      <c r="B1087" s="14" t="s">
        <v>78</v>
      </c>
      <c r="C1087" s="3" t="s">
        <v>3275</v>
      </c>
      <c r="D1087" s="3" t="s">
        <v>3588</v>
      </c>
      <c r="E1087" s="3" t="s">
        <v>81</v>
      </c>
      <c r="F1087" s="3" t="s">
        <v>3589</v>
      </c>
      <c r="G1087" s="3" t="s">
        <v>3679</v>
      </c>
      <c r="H1087" s="3" t="s">
        <v>3660</v>
      </c>
      <c r="I1087" s="3" t="s">
        <v>3686</v>
      </c>
      <c r="J1087" s="18" t="s">
        <v>3687</v>
      </c>
      <c r="K1087" s="17" t="str">
        <f t="shared" si="16"/>
        <v>ManagementSPLANGeneralFrontline Problem SolvingEvaluate InvestigationsFront line team leaders check quality of 5WHYs in a routine basis, providing feedback to their team and helping on troubleshooting efforts.Rating TrackEvaluation Track to guarantee that all feedbacks and adjustment requests have been reviewed</v>
      </c>
      <c r="L1087" s="3"/>
      <c r="M1087" s="3"/>
      <c r="N1087" s="3"/>
      <c r="O1087" s="3"/>
      <c r="P1087" s="3" t="s">
        <v>89</v>
      </c>
      <c r="Q1087" s="3"/>
      <c r="R1087" s="5"/>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c r="BC1087" s="19"/>
      <c r="BD1087" s="19"/>
      <c r="BE1087" s="19"/>
      <c r="BF1087" s="19"/>
      <c r="BG1087" s="19"/>
      <c r="BH1087" s="19"/>
      <c r="BI1087" s="19"/>
      <c r="BJ1087" s="19"/>
      <c r="BK1087" s="19"/>
      <c r="BL1087" s="19"/>
      <c r="BM1087" s="19"/>
      <c r="BN1087" s="19"/>
      <c r="BO1087" s="19"/>
      <c r="BP1087" s="19"/>
      <c r="BQ1087" s="19"/>
      <c r="BR1087" s="19"/>
      <c r="BS1087" s="19"/>
      <c r="BT1087" s="19"/>
      <c r="BU1087" s="19"/>
      <c r="BV1087" s="19"/>
    </row>
    <row r="1088" spans="1:74" ht="90" x14ac:dyDescent="0.25">
      <c r="A1088" s="9" t="s">
        <v>77</v>
      </c>
      <c r="B1088" s="14" t="s">
        <v>78</v>
      </c>
      <c r="C1088" s="3" t="s">
        <v>3275</v>
      </c>
      <c r="D1088" s="3" t="s">
        <v>3588</v>
      </c>
      <c r="E1088" s="3" t="s">
        <v>81</v>
      </c>
      <c r="F1088" s="3" t="s">
        <v>3589</v>
      </c>
      <c r="G1088" s="3" t="s">
        <v>3689</v>
      </c>
      <c r="H1088" s="3" t="s">
        <v>3690</v>
      </c>
      <c r="I1088" s="3" t="s">
        <v>3691</v>
      </c>
      <c r="J1088" s="18" t="s">
        <v>3692</v>
      </c>
      <c r="K1088" s="17" t="str">
        <f t="shared" si="16"/>
        <v>ManagementSPLANGeneralFrontline Problem SolvingAnalyze AbnormalitiesAbnormality treatment is consistently performed by leaders for problems escalated from 5-WHY efforts.Abnormality historical, Ishikawa analysisConsolidated view of previous chronic problems + advanced root cause analysis</v>
      </c>
      <c r="L1088" s="3"/>
      <c r="M1088" s="3"/>
      <c r="N1088" s="3"/>
      <c r="O1088" s="3"/>
      <c r="P1088" s="3" t="s">
        <v>89</v>
      </c>
      <c r="Q1088" s="3"/>
      <c r="R1088" s="5"/>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c r="BC1088" s="19"/>
      <c r="BD1088" s="19"/>
      <c r="BE1088" s="19"/>
      <c r="BF1088" s="19"/>
      <c r="BG1088" s="19"/>
      <c r="BH1088" s="19"/>
      <c r="BI1088" s="19"/>
      <c r="BJ1088" s="19"/>
      <c r="BK1088" s="19"/>
      <c r="BL1088" s="19"/>
      <c r="BM1088" s="19"/>
      <c r="BN1088" s="19"/>
      <c r="BO1088" s="19"/>
      <c r="BP1088" s="19"/>
      <c r="BQ1088" s="19"/>
      <c r="BR1088" s="19"/>
      <c r="BS1088" s="19"/>
      <c r="BT1088" s="19"/>
      <c r="BU1088" s="19"/>
      <c r="BV1088" s="19"/>
    </row>
    <row r="1089" spans="1:74" ht="90" x14ac:dyDescent="0.25">
      <c r="A1089" s="9" t="s">
        <v>77</v>
      </c>
      <c r="B1089" s="14" t="s">
        <v>78</v>
      </c>
      <c r="C1089" s="3" t="s">
        <v>3275</v>
      </c>
      <c r="D1089" s="3" t="s">
        <v>3588</v>
      </c>
      <c r="E1089" s="3" t="s">
        <v>81</v>
      </c>
      <c r="F1089" s="3" t="s">
        <v>3589</v>
      </c>
      <c r="G1089" s="3" t="s">
        <v>3694</v>
      </c>
      <c r="H1089" s="3" t="s">
        <v>3690</v>
      </c>
      <c r="I1089" s="3" t="s">
        <v>3695</v>
      </c>
      <c r="J1089" s="18" t="s">
        <v>3696</v>
      </c>
      <c r="K1089" s="17" t="str">
        <f t="shared" si="16"/>
        <v xml:space="preserve">ManagementSPLANGeneralFrontline Problem SolvingTrigger Abnormality ReportsAbnormality treatment is consistently performed by leaders for problems escalated from 5-WHY efforts.Scalation - Trigger to start one Abnormality ReportCall to action to start one abnormality report </v>
      </c>
      <c r="L1089" s="3"/>
      <c r="M1089" s="3"/>
      <c r="N1089" s="3"/>
      <c r="O1089" s="3"/>
      <c r="P1089" s="3" t="s">
        <v>89</v>
      </c>
      <c r="Q1089" s="3"/>
      <c r="R1089" s="5"/>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c r="BC1089" s="19"/>
      <c r="BD1089" s="19"/>
      <c r="BE1089" s="19"/>
      <c r="BF1089" s="19"/>
      <c r="BG1089" s="19"/>
      <c r="BH1089" s="19"/>
      <c r="BI1089" s="19"/>
      <c r="BJ1089" s="19"/>
      <c r="BK1089" s="19"/>
      <c r="BL1089" s="19"/>
      <c r="BM1089" s="19"/>
      <c r="BN1089" s="19"/>
      <c r="BO1089" s="19"/>
      <c r="BP1089" s="19"/>
      <c r="BQ1089" s="19"/>
      <c r="BR1089" s="19"/>
      <c r="BS1089" s="19"/>
      <c r="BT1089" s="19"/>
      <c r="BU1089" s="19"/>
      <c r="BV1089" s="19"/>
    </row>
    <row r="1090" spans="1:74" ht="105" x14ac:dyDescent="0.25">
      <c r="A1090" s="9" t="s">
        <v>77</v>
      </c>
      <c r="B1090" s="14" t="s">
        <v>78</v>
      </c>
      <c r="C1090" s="3" t="s">
        <v>3275</v>
      </c>
      <c r="D1090" s="3" t="s">
        <v>3588</v>
      </c>
      <c r="E1090" s="3" t="s">
        <v>81</v>
      </c>
      <c r="F1090" s="3" t="s">
        <v>3589</v>
      </c>
      <c r="G1090" s="3" t="s">
        <v>3698</v>
      </c>
      <c r="H1090" s="3" t="s">
        <v>3690</v>
      </c>
      <c r="I1090" s="3" t="s">
        <v>3699</v>
      </c>
      <c r="J1090" s="18" t="s">
        <v>3700</v>
      </c>
      <c r="K1090" s="17" t="str">
        <f t="shared" si="16"/>
        <v>ManagementSPLANGeneralFrontline Problem SolvingManage Abnormality ReportsAbnormality treatment is consistently performed by leaders for problems escalated from 5-WHY efforts.Abnormality report management screenVisibility of Abnormality reports status, summary, with different filters per areas, equipments, indicators and period</v>
      </c>
      <c r="L1090" s="3"/>
      <c r="M1090" s="3"/>
      <c r="N1090" s="3"/>
      <c r="O1090" s="3"/>
      <c r="P1090" s="3" t="s">
        <v>89</v>
      </c>
      <c r="Q1090" s="3"/>
      <c r="R1090" s="5"/>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c r="BC1090" s="19"/>
      <c r="BD1090" s="19"/>
      <c r="BE1090" s="19"/>
      <c r="BF1090" s="19"/>
      <c r="BG1090" s="19"/>
      <c r="BH1090" s="19"/>
      <c r="BI1090" s="19"/>
      <c r="BJ1090" s="19"/>
      <c r="BK1090" s="19"/>
      <c r="BL1090" s="19"/>
      <c r="BM1090" s="19"/>
      <c r="BN1090" s="19"/>
      <c r="BO1090" s="19"/>
      <c r="BP1090" s="19"/>
      <c r="BQ1090" s="19"/>
      <c r="BR1090" s="19"/>
      <c r="BS1090" s="19"/>
      <c r="BT1090" s="19"/>
      <c r="BU1090" s="19"/>
      <c r="BV1090" s="19"/>
    </row>
    <row r="1091" spans="1:74" ht="75" x14ac:dyDescent="0.25">
      <c r="A1091" s="9" t="s">
        <v>77</v>
      </c>
      <c r="B1091" s="14" t="s">
        <v>78</v>
      </c>
      <c r="C1091" s="3" t="s">
        <v>3275</v>
      </c>
      <c r="D1091" s="3" t="s">
        <v>3588</v>
      </c>
      <c r="E1091" s="3" t="s">
        <v>81</v>
      </c>
      <c r="F1091" s="3" t="s">
        <v>3589</v>
      </c>
      <c r="G1091" s="3" t="s">
        <v>3702</v>
      </c>
      <c r="H1091" s="3" t="s">
        <v>3690</v>
      </c>
      <c r="I1091" s="3" t="s">
        <v>3703</v>
      </c>
      <c r="J1091" s="18" t="s">
        <v>3704</v>
      </c>
      <c r="K1091" s="17" t="str">
        <f t="shared" ref="K1091:K1154" si="17">_xlfn.CONCAT(C1091,D1091,E1091,F1091,G1091,H1091,I1091,J1091)</f>
        <v>ManagementSPLANGeneralFrontline Problem SolvingManage Abnormality Report DataAbnormality treatment is consistently performed by leaders for problems escalated from 5-WHY efforts.Abnormality Report audit logAbnormality edition historical data</v>
      </c>
      <c r="L1091" s="3"/>
      <c r="M1091" s="3"/>
      <c r="N1091" s="3"/>
      <c r="O1091" s="3"/>
      <c r="P1091" s="3" t="s">
        <v>89</v>
      </c>
      <c r="Q1091" s="3"/>
      <c r="R1091" s="5"/>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c r="BC1091" s="19"/>
      <c r="BD1091" s="19"/>
      <c r="BE1091" s="19"/>
      <c r="BF1091" s="19"/>
      <c r="BG1091" s="19"/>
      <c r="BH1091" s="19"/>
      <c r="BI1091" s="19"/>
      <c r="BJ1091" s="19"/>
      <c r="BK1091" s="19"/>
      <c r="BL1091" s="19"/>
      <c r="BM1091" s="19"/>
      <c r="BN1091" s="19"/>
      <c r="BO1091" s="19"/>
      <c r="BP1091" s="19"/>
      <c r="BQ1091" s="19"/>
      <c r="BR1091" s="19"/>
      <c r="BS1091" s="19"/>
      <c r="BT1091" s="19"/>
      <c r="BU1091" s="19"/>
      <c r="BV1091" s="19"/>
    </row>
    <row r="1092" spans="1:74" ht="90" x14ac:dyDescent="0.25">
      <c r="A1092" s="9" t="s">
        <v>77</v>
      </c>
      <c r="B1092" s="14" t="s">
        <v>78</v>
      </c>
      <c r="C1092" s="3" t="s">
        <v>3275</v>
      </c>
      <c r="D1092" s="3" t="s">
        <v>3588</v>
      </c>
      <c r="E1092" s="3" t="s">
        <v>81</v>
      </c>
      <c r="F1092" s="3" t="s">
        <v>3706</v>
      </c>
      <c r="G1092" s="3" t="s">
        <v>3707</v>
      </c>
      <c r="H1092" s="3" t="s">
        <v>3708</v>
      </c>
      <c r="I1092" s="3" t="s">
        <v>3709</v>
      </c>
      <c r="J1092" s="18" t="s">
        <v>3710</v>
      </c>
      <c r="K1092" s="17" t="str">
        <f t="shared" si="17"/>
        <v>ManagementSPLANGeneralPPIConfigure Problem Solving KPIsPIs and SICs at Workstation (task level) are properly defined, so that it can be actively controlled by operators Problem Solving KPI Tree SetupProblem solving KPI tree visibility , creation, edition, prioritization</v>
      </c>
      <c r="L1092" s="3"/>
      <c r="M1092" s="3"/>
      <c r="N1092" s="3"/>
      <c r="O1092" s="3"/>
      <c r="P1092" s="3" t="s">
        <v>155</v>
      </c>
      <c r="Q1092" s="3"/>
      <c r="R1092" s="5"/>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c r="BC1092" s="19"/>
      <c r="BD1092" s="19"/>
      <c r="BE1092" s="19"/>
      <c r="BF1092" s="19"/>
      <c r="BG1092" s="19"/>
      <c r="BH1092" s="19"/>
      <c r="BI1092" s="19"/>
      <c r="BJ1092" s="19"/>
      <c r="BK1092" s="19"/>
      <c r="BL1092" s="19"/>
      <c r="BM1092" s="19"/>
      <c r="BN1092" s="19"/>
      <c r="BO1092" s="19"/>
      <c r="BP1092" s="19"/>
      <c r="BQ1092" s="19"/>
      <c r="BR1092" s="19"/>
      <c r="BS1092" s="19"/>
      <c r="BT1092" s="19"/>
      <c r="BU1092" s="19"/>
      <c r="BV1092" s="19"/>
    </row>
    <row r="1093" spans="1:74" ht="90" x14ac:dyDescent="0.25">
      <c r="A1093" s="9" t="s">
        <v>77</v>
      </c>
      <c r="B1093" s="14" t="s">
        <v>78</v>
      </c>
      <c r="C1093" s="3" t="s">
        <v>3275</v>
      </c>
      <c r="D1093" s="3" t="s">
        <v>3588</v>
      </c>
      <c r="E1093" s="3" t="s">
        <v>81</v>
      </c>
      <c r="F1093" s="3" t="s">
        <v>3706</v>
      </c>
      <c r="G1093" s="3" t="s">
        <v>3712</v>
      </c>
      <c r="H1093" s="3" t="s">
        <v>3708</v>
      </c>
      <c r="I1093" s="3" t="s">
        <v>3713</v>
      </c>
      <c r="J1093" s="18" t="s">
        <v>3714</v>
      </c>
      <c r="K1093" s="17" t="str">
        <f t="shared" si="17"/>
        <v xml:space="preserve">ManagementSPLANGeneralPPIConfigure Problem Solving AssetsPIs and SICs at Workstation (task level) are properly defined, so that it can be actively controlled by operators Problem Solving asset tree Setup Registration of assets prioritized for problem solving </v>
      </c>
      <c r="L1093" s="3"/>
      <c r="M1093" s="3"/>
      <c r="N1093" s="3"/>
      <c r="O1093" s="3"/>
      <c r="P1093" s="3" t="s">
        <v>155</v>
      </c>
      <c r="Q1093" s="3"/>
      <c r="R1093" s="5"/>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c r="BC1093" s="19"/>
      <c r="BD1093" s="19"/>
      <c r="BE1093" s="19"/>
      <c r="BF1093" s="19"/>
      <c r="BG1093" s="19"/>
      <c r="BH1093" s="19"/>
      <c r="BI1093" s="19"/>
      <c r="BJ1093" s="19"/>
      <c r="BK1093" s="19"/>
      <c r="BL1093" s="19"/>
      <c r="BM1093" s="19"/>
      <c r="BN1093" s="19"/>
      <c r="BO1093" s="19"/>
      <c r="BP1093" s="19"/>
      <c r="BQ1093" s="19"/>
      <c r="BR1093" s="19"/>
      <c r="BS1093" s="19"/>
      <c r="BT1093" s="19"/>
      <c r="BU1093" s="19"/>
      <c r="BV1093" s="19"/>
    </row>
    <row r="1094" spans="1:74" ht="75" x14ac:dyDescent="0.25">
      <c r="A1094" s="9" t="s">
        <v>77</v>
      </c>
      <c r="B1094" s="14" t="s">
        <v>78</v>
      </c>
      <c r="C1094" s="3" t="s">
        <v>3275</v>
      </c>
      <c r="D1094" s="3" t="s">
        <v>3588</v>
      </c>
      <c r="E1094" s="3" t="s">
        <v>81</v>
      </c>
      <c r="F1094" s="3" t="s">
        <v>3706</v>
      </c>
      <c r="G1094" s="3" t="s">
        <v>3716</v>
      </c>
      <c r="H1094" s="3" t="s">
        <v>3708</v>
      </c>
      <c r="I1094" s="3" t="s">
        <v>3717</v>
      </c>
      <c r="J1094" s="18" t="s">
        <v>3718</v>
      </c>
      <c r="K1094" s="17" t="str">
        <f t="shared" si="17"/>
        <v>ManagementSPLANGeneralPPIConfigure Equipment PIsPIs and SICs at Workstation (task level) are properly defined, so that it can be actively controlled by operators PIs setup per equipment  PIs and variables configuration per equipment</v>
      </c>
      <c r="L1094" s="3"/>
      <c r="M1094" s="3"/>
      <c r="N1094" s="3"/>
      <c r="O1094" s="3"/>
      <c r="P1094" s="3" t="s">
        <v>155</v>
      </c>
      <c r="Q1094" s="3"/>
      <c r="R1094" s="5"/>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c r="BC1094" s="19"/>
      <c r="BD1094" s="19"/>
      <c r="BE1094" s="19"/>
      <c r="BF1094" s="19"/>
      <c r="BG1094" s="19"/>
      <c r="BH1094" s="19"/>
      <c r="BI1094" s="19"/>
      <c r="BJ1094" s="19"/>
      <c r="BK1094" s="19"/>
      <c r="BL1094" s="19"/>
      <c r="BM1094" s="19"/>
      <c r="BN1094" s="19"/>
      <c r="BO1094" s="19"/>
      <c r="BP1094" s="19"/>
      <c r="BQ1094" s="19"/>
      <c r="BR1094" s="19"/>
      <c r="BS1094" s="19"/>
      <c r="BT1094" s="19"/>
      <c r="BU1094" s="19"/>
      <c r="BV1094" s="19"/>
    </row>
    <row r="1095" spans="1:74" ht="90" x14ac:dyDescent="0.25">
      <c r="A1095" s="9" t="s">
        <v>77</v>
      </c>
      <c r="B1095" s="14" t="s">
        <v>78</v>
      </c>
      <c r="C1095" s="3" t="s">
        <v>3275</v>
      </c>
      <c r="D1095" s="3" t="s">
        <v>3588</v>
      </c>
      <c r="E1095" s="3" t="s">
        <v>81</v>
      </c>
      <c r="F1095" s="3" t="s">
        <v>3706</v>
      </c>
      <c r="G1095" s="3" t="s">
        <v>3716</v>
      </c>
      <c r="H1095" s="3" t="s">
        <v>3708</v>
      </c>
      <c r="I1095" s="3" t="s">
        <v>3720</v>
      </c>
      <c r="J1095" s="18" t="s">
        <v>3721</v>
      </c>
      <c r="K1095" s="17" t="str">
        <f t="shared" si="17"/>
        <v>ManagementSPLANGeneralPPIConfigure Equipment PIsPIs and SICs at Workstation (task level) are properly defined, so that it can be actively controlled by operators PIs setup to multiple equipments PIs and variables configuration to a group of equipments with the same Pis and variables</v>
      </c>
      <c r="L1095" s="3"/>
      <c r="M1095" s="3"/>
      <c r="N1095" s="3"/>
      <c r="O1095" s="3"/>
      <c r="P1095" s="3" t="s">
        <v>155</v>
      </c>
      <c r="Q1095" s="3"/>
      <c r="R1095" s="5"/>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c r="BC1095" s="19"/>
      <c r="BD1095" s="19"/>
      <c r="BE1095" s="19"/>
      <c r="BF1095" s="19"/>
      <c r="BG1095" s="19"/>
      <c r="BH1095" s="19"/>
      <c r="BI1095" s="19"/>
      <c r="BJ1095" s="19"/>
      <c r="BK1095" s="19"/>
      <c r="BL1095" s="19"/>
      <c r="BM1095" s="19"/>
      <c r="BN1095" s="19"/>
      <c r="BO1095" s="19"/>
      <c r="BP1095" s="19"/>
      <c r="BQ1095" s="19"/>
      <c r="BR1095" s="19"/>
      <c r="BS1095" s="19"/>
      <c r="BT1095" s="19"/>
      <c r="BU1095" s="19"/>
      <c r="BV1095" s="19"/>
    </row>
    <row r="1096" spans="1:74" ht="75" x14ac:dyDescent="0.25">
      <c r="A1096" s="9" t="s">
        <v>77</v>
      </c>
      <c r="B1096" s="14" t="s">
        <v>78</v>
      </c>
      <c r="C1096" s="3" t="s">
        <v>3275</v>
      </c>
      <c r="D1096" s="3" t="s">
        <v>3588</v>
      </c>
      <c r="E1096" s="3" t="s">
        <v>81</v>
      </c>
      <c r="F1096" s="3" t="s">
        <v>3706</v>
      </c>
      <c r="G1096" s="3" t="s">
        <v>3716</v>
      </c>
      <c r="H1096" s="3" t="s">
        <v>3723</v>
      </c>
      <c r="I1096" s="3" t="s">
        <v>3724</v>
      </c>
      <c r="J1096" s="18" t="s">
        <v>3725</v>
      </c>
      <c r="K1096" s="17" t="str">
        <f t="shared" si="17"/>
        <v>ManagementSPLANGeneralPPIConfigure Equipment PIsFrontline team members can explain the link from their PIs with their Dream and how their routine contribute to achieving the results.PI FocusDefine a PI as focus or not, accordingly with the strategy</v>
      </c>
      <c r="L1096" s="3"/>
      <c r="M1096" s="3"/>
      <c r="N1096" s="3"/>
      <c r="O1096" s="3"/>
      <c r="P1096" s="3" t="s">
        <v>89</v>
      </c>
      <c r="Q1096" s="3"/>
      <c r="R1096" s="5"/>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c r="BC1096" s="19"/>
      <c r="BD1096" s="19"/>
      <c r="BE1096" s="19"/>
      <c r="BF1096" s="19"/>
      <c r="BG1096" s="19"/>
      <c r="BH1096" s="19"/>
      <c r="BI1096" s="19"/>
      <c r="BJ1096" s="19"/>
      <c r="BK1096" s="19"/>
      <c r="BL1096" s="19"/>
      <c r="BM1096" s="19"/>
      <c r="BN1096" s="19"/>
      <c r="BO1096" s="19"/>
      <c r="BP1096" s="19"/>
      <c r="BQ1096" s="19"/>
      <c r="BR1096" s="19"/>
      <c r="BS1096" s="19"/>
      <c r="BT1096" s="19"/>
      <c r="BU1096" s="19"/>
      <c r="BV1096" s="19"/>
    </row>
    <row r="1097" spans="1:74" ht="105" x14ac:dyDescent="0.25">
      <c r="A1097" s="9" t="s">
        <v>77</v>
      </c>
      <c r="B1097" s="14" t="s">
        <v>78</v>
      </c>
      <c r="C1097" s="3" t="s">
        <v>3275</v>
      </c>
      <c r="D1097" s="3" t="s">
        <v>3588</v>
      </c>
      <c r="E1097" s="3" t="s">
        <v>81</v>
      </c>
      <c r="F1097" s="3" t="s">
        <v>3706</v>
      </c>
      <c r="G1097" s="3" t="s">
        <v>3727</v>
      </c>
      <c r="H1097" s="3" t="s">
        <v>3728</v>
      </c>
      <c r="I1097" s="3" t="s">
        <v>3729</v>
      </c>
      <c r="J1097" s="18" t="s">
        <v>3730</v>
      </c>
      <c r="K1097" s="17" t="str">
        <f t="shared" si="17"/>
        <v>ManagementSPLANGeneralPPIConfigure Occurrence IntegrationsFrontline team leaders are working on possible solutions to make PI tracking easier and more accesible to front line, increasing granularity and data quality of Pis and SIC Levers in the routineIntegrations Setup per equipmentExternal integrations creation and setup per equipment</v>
      </c>
      <c r="L1097" s="3"/>
      <c r="M1097" s="3"/>
      <c r="N1097" s="3"/>
      <c r="O1097" s="3"/>
      <c r="P1097" s="3" t="s">
        <v>155</v>
      </c>
      <c r="Q1097" s="3"/>
      <c r="R1097" s="5"/>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c r="BC1097" s="19"/>
      <c r="BD1097" s="19"/>
      <c r="BE1097" s="19"/>
      <c r="BF1097" s="19"/>
      <c r="BG1097" s="19"/>
      <c r="BH1097" s="19"/>
      <c r="BI1097" s="19"/>
      <c r="BJ1097" s="19"/>
      <c r="BK1097" s="19"/>
      <c r="BL1097" s="19"/>
      <c r="BM1097" s="19"/>
      <c r="BN1097" s="19"/>
      <c r="BO1097" s="19"/>
      <c r="BP1097" s="19"/>
      <c r="BQ1097" s="19"/>
      <c r="BR1097" s="19"/>
      <c r="BS1097" s="19"/>
      <c r="BT1097" s="19"/>
      <c r="BU1097" s="19"/>
      <c r="BV1097" s="19"/>
    </row>
    <row r="1098" spans="1:74" ht="135" x14ac:dyDescent="0.25">
      <c r="A1098" s="9" t="s">
        <v>77</v>
      </c>
      <c r="B1098" s="14" t="s">
        <v>78</v>
      </c>
      <c r="C1098" s="3" t="s">
        <v>3275</v>
      </c>
      <c r="D1098" s="3" t="s">
        <v>3588</v>
      </c>
      <c r="E1098" s="3" t="s">
        <v>81</v>
      </c>
      <c r="F1098" s="3" t="s">
        <v>3706</v>
      </c>
      <c r="G1098" s="3" t="s">
        <v>3727</v>
      </c>
      <c r="H1098" s="3" t="s">
        <v>3728</v>
      </c>
      <c r="I1098" s="3" t="s">
        <v>3732</v>
      </c>
      <c r="J1098" s="18" t="s">
        <v>3733</v>
      </c>
      <c r="K1098" s="17" t="str">
        <f t="shared" si="17"/>
        <v>ManagementSPLANGeneralPPIConfigure Occurrence IntegrationsFrontline team leaders are working on possible solutions to make PI tracking easier and more accesible to front line, increasing granularity and data quality of Pis and SIC Levers in the routineIntegrations Setup to multiple equipmentsExternal integrations creation and setup to a group of equipments with the same Pis and variables</v>
      </c>
      <c r="L1098" s="3"/>
      <c r="M1098" s="3"/>
      <c r="N1098" s="3"/>
      <c r="O1098" s="3"/>
      <c r="P1098" s="3" t="s">
        <v>155</v>
      </c>
      <c r="Q1098" s="3"/>
      <c r="R1098" s="5"/>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c r="BC1098" s="19"/>
      <c r="BD1098" s="19"/>
      <c r="BE1098" s="19"/>
      <c r="BF1098" s="19"/>
      <c r="BG1098" s="19"/>
      <c r="BH1098" s="19"/>
      <c r="BI1098" s="19"/>
      <c r="BJ1098" s="19"/>
      <c r="BK1098" s="19"/>
      <c r="BL1098" s="19"/>
      <c r="BM1098" s="19"/>
      <c r="BN1098" s="19"/>
      <c r="BO1098" s="19"/>
      <c r="BP1098" s="19"/>
      <c r="BQ1098" s="19"/>
      <c r="BR1098" s="19"/>
      <c r="BS1098" s="19"/>
      <c r="BT1098" s="19"/>
      <c r="BU1098" s="19"/>
      <c r="BV1098" s="19"/>
    </row>
    <row r="1099" spans="1:74" ht="75" x14ac:dyDescent="0.25">
      <c r="A1099" s="9" t="s">
        <v>77</v>
      </c>
      <c r="B1099" s="14" t="s">
        <v>78</v>
      </c>
      <c r="C1099" s="3" t="s">
        <v>3275</v>
      </c>
      <c r="D1099" s="3" t="s">
        <v>3588</v>
      </c>
      <c r="E1099" s="3" t="s">
        <v>81</v>
      </c>
      <c r="F1099" s="3" t="s">
        <v>3589</v>
      </c>
      <c r="G1099" s="3" t="s">
        <v>3735</v>
      </c>
      <c r="H1099" s="3" t="s">
        <v>3617</v>
      </c>
      <c r="I1099" s="3" t="s">
        <v>3736</v>
      </c>
      <c r="J1099" s="18" t="s">
        <v>3737</v>
      </c>
      <c r="K1099" s="17" t="str">
        <f t="shared" si="17"/>
        <v>ManagementSPLANGeneralFrontline Problem SolvingRegister OccurrencesFront line team understands what to do when triggers are hit.Manual occurrences creationCreation of one alert through automatic input of deviation information</v>
      </c>
      <c r="L1099" s="3"/>
      <c r="M1099" s="3"/>
      <c r="N1099" s="3"/>
      <c r="O1099" s="3"/>
      <c r="P1099" s="3" t="s">
        <v>155</v>
      </c>
      <c r="Q1099" s="3"/>
      <c r="R1099" s="5"/>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c r="BC1099" s="19"/>
      <c r="BD1099" s="19"/>
      <c r="BE1099" s="19"/>
      <c r="BF1099" s="19"/>
      <c r="BG1099" s="19"/>
      <c r="BH1099" s="19"/>
      <c r="BI1099" s="19"/>
      <c r="BJ1099" s="19"/>
      <c r="BK1099" s="19"/>
      <c r="BL1099" s="19"/>
      <c r="BM1099" s="19"/>
      <c r="BN1099" s="19"/>
      <c r="BO1099" s="19"/>
      <c r="BP1099" s="19"/>
      <c r="BQ1099" s="19"/>
      <c r="BR1099" s="19"/>
      <c r="BS1099" s="19"/>
      <c r="BT1099" s="19"/>
      <c r="BU1099" s="19"/>
      <c r="BV1099" s="19"/>
    </row>
    <row r="1100" spans="1:74" ht="90" x14ac:dyDescent="0.25">
      <c r="A1100" s="9" t="s">
        <v>77</v>
      </c>
      <c r="B1100" s="14" t="s">
        <v>78</v>
      </c>
      <c r="C1100" s="3" t="s">
        <v>3275</v>
      </c>
      <c r="D1100" s="3" t="s">
        <v>3588</v>
      </c>
      <c r="E1100" s="3" t="s">
        <v>81</v>
      </c>
      <c r="F1100" s="3" t="s">
        <v>3589</v>
      </c>
      <c r="G1100" s="3" t="s">
        <v>3735</v>
      </c>
      <c r="H1100" s="3" t="s">
        <v>3617</v>
      </c>
      <c r="I1100" s="3" t="s">
        <v>3739</v>
      </c>
      <c r="J1100" s="18" t="s">
        <v>3740</v>
      </c>
      <c r="K1100" s="17" t="str">
        <f t="shared" si="17"/>
        <v>ManagementSPLANGeneralFrontline Problem SolvingRegister OccurrencesFront line team understands what to do when triggers are hit.Automatically occurrences creationCreation of one alert through manual input of deviation information</v>
      </c>
      <c r="L1100" s="3"/>
      <c r="M1100" s="3"/>
      <c r="N1100" s="3"/>
      <c r="O1100" s="3"/>
      <c r="P1100" s="3" t="s">
        <v>155</v>
      </c>
      <c r="Q1100" s="3"/>
      <c r="R1100" s="5"/>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c r="BC1100" s="19"/>
      <c r="BD1100" s="19"/>
      <c r="BE1100" s="19"/>
      <c r="BF1100" s="19"/>
      <c r="BG1100" s="19"/>
      <c r="BH1100" s="19"/>
      <c r="BI1100" s="19"/>
      <c r="BJ1100" s="19"/>
      <c r="BK1100" s="19"/>
      <c r="BL1100" s="19"/>
      <c r="BM1100" s="19"/>
      <c r="BN1100" s="19"/>
      <c r="BO1100" s="19"/>
      <c r="BP1100" s="19"/>
      <c r="BQ1100" s="19"/>
      <c r="BR1100" s="19"/>
      <c r="BS1100" s="19"/>
      <c r="BT1100" s="19"/>
      <c r="BU1100" s="19"/>
      <c r="BV1100" s="19"/>
    </row>
    <row r="1101" spans="1:74" ht="90" x14ac:dyDescent="0.25">
      <c r="A1101" s="9" t="s">
        <v>77</v>
      </c>
      <c r="B1101" s="14" t="s">
        <v>78</v>
      </c>
      <c r="C1101" s="3" t="s">
        <v>3275</v>
      </c>
      <c r="D1101" s="3" t="s">
        <v>3588</v>
      </c>
      <c r="E1101" s="3" t="s">
        <v>81</v>
      </c>
      <c r="F1101" s="3" t="s">
        <v>3589</v>
      </c>
      <c r="G1101" s="3" t="s">
        <v>3742</v>
      </c>
      <c r="H1101" s="3" t="s">
        <v>3626</v>
      </c>
      <c r="I1101" s="3" t="s">
        <v>3743</v>
      </c>
      <c r="J1101" s="18" t="s">
        <v>3744</v>
      </c>
      <c r="K1101" s="17" t="str">
        <f t="shared" si="17"/>
        <v>ManagementSPLANGeneralFrontline Problem SolvingManage OccurrencesFor triggered PIs, known causes are checked before investigating unknown causesSolve Occurrences IndividuallyMark one occurrence as solved, define what was the failure type and corrective action related to it</v>
      </c>
      <c r="L1101" s="3"/>
      <c r="M1101" s="3"/>
      <c r="N1101" s="3"/>
      <c r="O1101" s="3"/>
      <c r="P1101" s="3" t="s">
        <v>155</v>
      </c>
      <c r="Q1101" s="3"/>
      <c r="R1101" s="5"/>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c r="BC1101" s="19"/>
      <c r="BD1101" s="19"/>
      <c r="BE1101" s="19"/>
      <c r="BF1101" s="19"/>
      <c r="BG1101" s="19"/>
      <c r="BH1101" s="19"/>
      <c r="BI1101" s="19"/>
      <c r="BJ1101" s="19"/>
      <c r="BK1101" s="19"/>
      <c r="BL1101" s="19"/>
      <c r="BM1101" s="19"/>
      <c r="BN1101" s="19"/>
      <c r="BO1101" s="19"/>
      <c r="BP1101" s="19"/>
      <c r="BQ1101" s="19"/>
      <c r="BR1101" s="19"/>
      <c r="BS1101" s="19"/>
      <c r="BT1101" s="19"/>
      <c r="BU1101" s="19"/>
      <c r="BV1101" s="19"/>
    </row>
    <row r="1102" spans="1:74" ht="90" x14ac:dyDescent="0.25">
      <c r="A1102" s="9" t="s">
        <v>77</v>
      </c>
      <c r="B1102" s="14" t="s">
        <v>78</v>
      </c>
      <c r="C1102" s="3" t="s">
        <v>3275</v>
      </c>
      <c r="D1102" s="3" t="s">
        <v>3588</v>
      </c>
      <c r="E1102" s="3" t="s">
        <v>81</v>
      </c>
      <c r="F1102" s="3" t="s">
        <v>3589</v>
      </c>
      <c r="G1102" s="3" t="s">
        <v>3742</v>
      </c>
      <c r="H1102" s="3" t="s">
        <v>3626</v>
      </c>
      <c r="I1102" s="3" t="s">
        <v>3746</v>
      </c>
      <c r="J1102" s="18" t="s">
        <v>3747</v>
      </c>
      <c r="K1102" s="17" t="str">
        <f t="shared" si="17"/>
        <v>ManagementSPLANGeneralFrontline Problem SolvingManage OccurrencesFor triggered PIs, known causes are checked before investigating unknown causesSolve Occurrences by GroupMark a group of occurrence as solved, define what was the failure type and corrective action related to it</v>
      </c>
      <c r="L1102" s="3"/>
      <c r="M1102" s="3"/>
      <c r="N1102" s="3"/>
      <c r="O1102" s="3"/>
      <c r="P1102" s="3" t="s">
        <v>155</v>
      </c>
      <c r="Q1102" s="3"/>
      <c r="R1102" s="5"/>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c r="BC1102" s="19"/>
      <c r="BD1102" s="19"/>
      <c r="BE1102" s="19"/>
      <c r="BF1102" s="19"/>
      <c r="BG1102" s="19"/>
      <c r="BH1102" s="19"/>
      <c r="BI1102" s="19"/>
      <c r="BJ1102" s="19"/>
      <c r="BK1102" s="19"/>
      <c r="BL1102" s="19"/>
      <c r="BM1102" s="19"/>
      <c r="BN1102" s="19"/>
      <c r="BO1102" s="19"/>
      <c r="BP1102" s="19"/>
      <c r="BQ1102" s="19"/>
      <c r="BR1102" s="19"/>
      <c r="BS1102" s="19"/>
      <c r="BT1102" s="19"/>
      <c r="BU1102" s="19"/>
      <c r="BV1102" s="19"/>
    </row>
    <row r="1103" spans="1:74" ht="90" x14ac:dyDescent="0.25">
      <c r="A1103" s="9" t="s">
        <v>77</v>
      </c>
      <c r="B1103" s="14" t="s">
        <v>78</v>
      </c>
      <c r="C1103" s="3" t="s">
        <v>3275</v>
      </c>
      <c r="D1103" s="3" t="s">
        <v>3588</v>
      </c>
      <c r="E1103" s="3" t="s">
        <v>81</v>
      </c>
      <c r="F1103" s="3" t="s">
        <v>3706</v>
      </c>
      <c r="G1103" s="3" t="s">
        <v>3749</v>
      </c>
      <c r="H1103" s="3" t="s">
        <v>3708</v>
      </c>
      <c r="I1103" s="3" t="s">
        <v>3750</v>
      </c>
      <c r="J1103" s="18" t="s">
        <v>3751</v>
      </c>
      <c r="K1103" s="17" t="str">
        <f t="shared" si="17"/>
        <v>ManagementSPLANGeneralPPIConfigure Manual SIC ChartsPIs and SICs at Workstation (task level) are properly defined, so that it can be actively controlled by operators Manual SIC Chart SetupCreation of one visual SIC chart for one specific PI with triggers settings to define red, yellow and green ranges</v>
      </c>
      <c r="L1103" s="3"/>
      <c r="M1103" s="3"/>
      <c r="N1103" s="3"/>
      <c r="O1103" s="3"/>
      <c r="P1103" s="3" t="s">
        <v>155</v>
      </c>
      <c r="Q1103" s="3"/>
      <c r="R1103" s="5"/>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c r="BC1103" s="19"/>
      <c r="BD1103" s="19"/>
      <c r="BE1103" s="19"/>
      <c r="BF1103" s="19"/>
      <c r="BG1103" s="19"/>
      <c r="BH1103" s="19"/>
      <c r="BI1103" s="19"/>
      <c r="BJ1103" s="19"/>
      <c r="BK1103" s="19"/>
      <c r="BL1103" s="19"/>
      <c r="BM1103" s="19"/>
      <c r="BN1103" s="19"/>
      <c r="BO1103" s="19"/>
      <c r="BP1103" s="19"/>
      <c r="BQ1103" s="19"/>
      <c r="BR1103" s="19"/>
      <c r="BS1103" s="19"/>
      <c r="BT1103" s="19"/>
      <c r="BU1103" s="19"/>
      <c r="BV1103" s="19"/>
    </row>
    <row r="1104" spans="1:74" ht="90" x14ac:dyDescent="0.25">
      <c r="A1104" s="9" t="s">
        <v>77</v>
      </c>
      <c r="B1104" s="14" t="s">
        <v>78</v>
      </c>
      <c r="C1104" s="3" t="s">
        <v>3275</v>
      </c>
      <c r="D1104" s="3" t="s">
        <v>3588</v>
      </c>
      <c r="E1104" s="3" t="s">
        <v>81</v>
      </c>
      <c r="F1104" s="3" t="s">
        <v>3706</v>
      </c>
      <c r="G1104" s="3" t="s">
        <v>3753</v>
      </c>
      <c r="H1104" s="3" t="s">
        <v>3708</v>
      </c>
      <c r="I1104" s="3" t="s">
        <v>3754</v>
      </c>
      <c r="J1104" s="18" t="s">
        <v>3755</v>
      </c>
      <c r="K1104" s="17" t="str">
        <f t="shared" si="17"/>
        <v>ManagementSPLANGeneralPPIMonitor Manual SIC ChartsPIs and SICs at Workstation (task level) are properly defined, so that it can be actively controlled by operators Manual SIC Chart monitoringCreation of mutiple alerts throught manual input of PI raw data in for established frequency and triggers</v>
      </c>
      <c r="L1104" s="3"/>
      <c r="M1104" s="3"/>
      <c r="N1104" s="3"/>
      <c r="O1104" s="3"/>
      <c r="P1104" s="3" t="s">
        <v>155</v>
      </c>
      <c r="Q1104" s="3"/>
      <c r="R1104" s="5"/>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c r="BC1104" s="19"/>
      <c r="BD1104" s="19"/>
      <c r="BE1104" s="19"/>
      <c r="BF1104" s="19"/>
      <c r="BG1104" s="19"/>
      <c r="BH1104" s="19"/>
      <c r="BI1104" s="19"/>
      <c r="BJ1104" s="19"/>
      <c r="BK1104" s="19"/>
      <c r="BL1104" s="19"/>
      <c r="BM1104" s="19"/>
      <c r="BN1104" s="19"/>
      <c r="BO1104" s="19"/>
      <c r="BP1104" s="19"/>
      <c r="BQ1104" s="19"/>
      <c r="BR1104" s="19"/>
      <c r="BS1104" s="19"/>
      <c r="BT1104" s="19"/>
      <c r="BU1104" s="19"/>
      <c r="BV1104" s="19"/>
    </row>
    <row r="1105" spans="1:74" ht="75" x14ac:dyDescent="0.25">
      <c r="A1105" s="9" t="s">
        <v>77</v>
      </c>
      <c r="B1105" s="14" t="s">
        <v>78</v>
      </c>
      <c r="C1105" s="3" t="s">
        <v>3275</v>
      </c>
      <c r="D1105" s="3" t="s">
        <v>3588</v>
      </c>
      <c r="E1105" s="3" t="s">
        <v>81</v>
      </c>
      <c r="F1105" s="3" t="s">
        <v>3706</v>
      </c>
      <c r="G1105" s="3" t="s">
        <v>3757</v>
      </c>
      <c r="H1105" s="3" t="s">
        <v>3708</v>
      </c>
      <c r="I1105" s="3" t="s">
        <v>3758</v>
      </c>
      <c r="J1105" s="18" t="s">
        <v>3759</v>
      </c>
      <c r="K1105" s="17" t="str">
        <f t="shared" si="17"/>
        <v xml:space="preserve">ManagementSPLANGeneralPPIAnalyze Manual SIC ChartsPIs and SICs at Workstation (task level) are properly defined, so that it can be actively controlled by operators Manual SIC Chart ReportHistorical data download for specific period and PI </v>
      </c>
      <c r="L1105" s="3"/>
      <c r="M1105" s="3"/>
      <c r="N1105" s="3"/>
      <c r="O1105" s="3"/>
      <c r="P1105" s="3" t="s">
        <v>155</v>
      </c>
      <c r="Q1105" s="3"/>
      <c r="R1105" s="5"/>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c r="BC1105" s="19"/>
      <c r="BD1105" s="19"/>
      <c r="BE1105" s="19"/>
      <c r="BF1105" s="19"/>
      <c r="BG1105" s="19"/>
      <c r="BH1105" s="19"/>
      <c r="BI1105" s="19"/>
      <c r="BJ1105" s="19"/>
      <c r="BK1105" s="19"/>
      <c r="BL1105" s="19"/>
      <c r="BM1105" s="19"/>
      <c r="BN1105" s="19"/>
      <c r="BO1105" s="19"/>
      <c r="BP1105" s="19"/>
      <c r="BQ1105" s="19"/>
      <c r="BR1105" s="19"/>
      <c r="BS1105" s="19"/>
      <c r="BT1105" s="19"/>
      <c r="BU1105" s="19"/>
      <c r="BV1105" s="19"/>
    </row>
    <row r="1106" spans="1:74" ht="75" x14ac:dyDescent="0.25">
      <c r="A1106" s="9" t="s">
        <v>77</v>
      </c>
      <c r="B1106" s="14" t="s">
        <v>78</v>
      </c>
      <c r="C1106" s="3" t="s">
        <v>3275</v>
      </c>
      <c r="D1106" s="3" t="s">
        <v>3588</v>
      </c>
      <c r="E1106" s="3" t="s">
        <v>81</v>
      </c>
      <c r="F1106" s="3" t="s">
        <v>3589</v>
      </c>
      <c r="G1106" s="3" t="s">
        <v>3761</v>
      </c>
      <c r="H1106" s="3" t="s">
        <v>3762</v>
      </c>
      <c r="I1106" s="3" t="s">
        <v>3763</v>
      </c>
      <c r="J1106" s="18" t="s">
        <v>3764</v>
      </c>
      <c r="K1106" s="17" t="str">
        <f t="shared" si="17"/>
        <v>ManagementSPLANGeneralFrontline Problem SolvingAnalyze Occurrence TrendsThere's reduction on problems reocurrence.Indicator analysis - occurrences evolutionAnalysis of occurrences reduction performance for different periods</v>
      </c>
      <c r="L1106" s="3"/>
      <c r="M1106" s="3"/>
      <c r="N1106" s="3"/>
      <c r="O1106" s="3"/>
      <c r="P1106" s="3" t="s">
        <v>155</v>
      </c>
      <c r="Q1106" s="3"/>
      <c r="R1106" s="5"/>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c r="BC1106" s="19"/>
      <c r="BD1106" s="19"/>
      <c r="BE1106" s="19"/>
      <c r="BF1106" s="19"/>
      <c r="BG1106" s="19"/>
      <c r="BH1106" s="19"/>
      <c r="BI1106" s="19"/>
      <c r="BJ1106" s="19"/>
      <c r="BK1106" s="19"/>
      <c r="BL1106" s="19"/>
      <c r="BM1106" s="19"/>
      <c r="BN1106" s="19"/>
      <c r="BO1106" s="19"/>
      <c r="BP1106" s="19"/>
      <c r="BQ1106" s="19"/>
      <c r="BR1106" s="19"/>
      <c r="BS1106" s="19"/>
      <c r="BT1106" s="19"/>
      <c r="BU1106" s="19"/>
      <c r="BV1106" s="19"/>
    </row>
    <row r="1107" spans="1:74" ht="75" x14ac:dyDescent="0.25">
      <c r="A1107" s="9" t="s">
        <v>77</v>
      </c>
      <c r="B1107" s="14" t="s">
        <v>78</v>
      </c>
      <c r="C1107" s="3" t="s">
        <v>3275</v>
      </c>
      <c r="D1107" s="3" t="s">
        <v>3588</v>
      </c>
      <c r="E1107" s="3" t="s">
        <v>81</v>
      </c>
      <c r="F1107" s="3" t="s">
        <v>3589</v>
      </c>
      <c r="G1107" s="3" t="s">
        <v>3766</v>
      </c>
      <c r="H1107" s="3" t="s">
        <v>3762</v>
      </c>
      <c r="I1107" s="3" t="s">
        <v>3767</v>
      </c>
      <c r="J1107" s="18" t="s">
        <v>3768</v>
      </c>
      <c r="K1107" s="17" t="str">
        <f t="shared" si="17"/>
        <v>ManagementSPLANGeneralFrontline Problem SolvingAnalyze Problem Solving PerformanceThere's reduction on problems reocurrence.Structural analysis -  Problem solving metricsAnalysis of problem solving performance for different periods</v>
      </c>
      <c r="L1107" s="3"/>
      <c r="M1107" s="3"/>
      <c r="N1107" s="3"/>
      <c r="O1107" s="3"/>
      <c r="P1107" s="3" t="s">
        <v>155</v>
      </c>
      <c r="Q1107" s="3"/>
      <c r="R1107" s="5"/>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c r="BC1107" s="19"/>
      <c r="BD1107" s="19"/>
      <c r="BE1107" s="19"/>
      <c r="BF1107" s="19"/>
      <c r="BG1107" s="19"/>
      <c r="BH1107" s="19"/>
      <c r="BI1107" s="19"/>
      <c r="BJ1107" s="19"/>
      <c r="BK1107" s="19"/>
      <c r="BL1107" s="19"/>
      <c r="BM1107" s="19"/>
      <c r="BN1107" s="19"/>
      <c r="BO1107" s="19"/>
      <c r="BP1107" s="19"/>
      <c r="BQ1107" s="19"/>
      <c r="BR1107" s="19"/>
      <c r="BS1107" s="19"/>
      <c r="BT1107" s="19"/>
      <c r="BU1107" s="19"/>
      <c r="BV1107" s="19"/>
    </row>
    <row r="1108" spans="1:74" ht="75" x14ac:dyDescent="0.25">
      <c r="A1108" s="9" t="s">
        <v>77</v>
      </c>
      <c r="B1108" s="14" t="s">
        <v>78</v>
      </c>
      <c r="C1108" s="3" t="s">
        <v>3275</v>
      </c>
      <c r="D1108" s="3" t="s">
        <v>3588</v>
      </c>
      <c r="E1108" s="3" t="s">
        <v>81</v>
      </c>
      <c r="F1108" s="3" t="s">
        <v>3589</v>
      </c>
      <c r="G1108" s="3" t="s">
        <v>3770</v>
      </c>
      <c r="H1108" s="3" t="s">
        <v>3762</v>
      </c>
      <c r="I1108" s="3" t="s">
        <v>3771</v>
      </c>
      <c r="J1108" s="18" t="s">
        <v>3772</v>
      </c>
      <c r="K1108" s="17" t="str">
        <f t="shared" si="17"/>
        <v>ManagementSPLANGeneralFrontline Problem SolvingAccess Problem Solving DataThere's reduction on problems reocurrence.Problem solving standard databaseProblem Solving data availability on Brewdat</v>
      </c>
      <c r="L1108" s="3"/>
      <c r="M1108" s="3"/>
      <c r="N1108" s="3"/>
      <c r="O1108" s="3"/>
      <c r="P1108" s="3" t="s">
        <v>89</v>
      </c>
      <c r="Q1108" s="3"/>
      <c r="R1108" s="5"/>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c r="BC1108" s="19"/>
      <c r="BD1108" s="19"/>
      <c r="BE1108" s="19"/>
      <c r="BF1108" s="19"/>
      <c r="BG1108" s="19"/>
      <c r="BH1108" s="19"/>
      <c r="BI1108" s="19"/>
      <c r="BJ1108" s="19"/>
      <c r="BK1108" s="19"/>
      <c r="BL1108" s="19"/>
      <c r="BM1108" s="19"/>
      <c r="BN1108" s="19"/>
      <c r="BO1108" s="19"/>
      <c r="BP1108" s="19"/>
      <c r="BQ1108" s="19"/>
      <c r="BR1108" s="19"/>
      <c r="BS1108" s="19"/>
      <c r="BT1108" s="19"/>
      <c r="BU1108" s="19"/>
      <c r="BV1108" s="19"/>
    </row>
    <row r="1109" spans="1:74" ht="75" x14ac:dyDescent="0.25">
      <c r="A1109" s="9" t="s">
        <v>77</v>
      </c>
      <c r="B1109" s="14" t="s">
        <v>78</v>
      </c>
      <c r="C1109" s="3" t="s">
        <v>3275</v>
      </c>
      <c r="D1109" s="3" t="s">
        <v>3774</v>
      </c>
      <c r="E1109" s="3" t="s">
        <v>81</v>
      </c>
      <c r="F1109" s="3" t="s">
        <v>3775</v>
      </c>
      <c r="G1109" s="3" t="s">
        <v>3776</v>
      </c>
      <c r="H1109" s="3" t="s">
        <v>3777</v>
      </c>
      <c r="I1109" s="3" t="s">
        <v>3778</v>
      </c>
      <c r="J1109" s="18" t="s">
        <v>3779</v>
      </c>
      <c r="K1109" s="17" t="str">
        <f t="shared" si="17"/>
        <v>ManagementIALGeneralRoutine and Performance ReviewConduct required meetings per standards.All minimum meetings are being performed according to Global and Zone Standard.Global standard meetings listCreate and maintain global meeting templates</v>
      </c>
      <c r="L1109" s="3" t="s">
        <v>88</v>
      </c>
      <c r="M1109" s="3"/>
      <c r="N1109" s="3"/>
      <c r="O1109" s="3"/>
      <c r="P1109" s="3" t="s">
        <v>155</v>
      </c>
      <c r="Q1109" s="3"/>
      <c r="R1109" s="5"/>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c r="BC1109" s="19"/>
      <c r="BD1109" s="19"/>
      <c r="BE1109" s="19"/>
      <c r="BF1109" s="19"/>
      <c r="BG1109" s="19"/>
      <c r="BH1109" s="19"/>
      <c r="BI1109" s="19"/>
      <c r="BJ1109" s="19"/>
      <c r="BK1109" s="19"/>
      <c r="BL1109" s="19"/>
      <c r="BM1109" s="19"/>
      <c r="BN1109" s="19"/>
      <c r="BO1109" s="19"/>
      <c r="BP1109" s="19"/>
      <c r="BQ1109" s="19"/>
      <c r="BR1109" s="19"/>
      <c r="BS1109" s="19"/>
      <c r="BT1109" s="19"/>
      <c r="BU1109" s="19"/>
      <c r="BV1109" s="19"/>
    </row>
    <row r="1110" spans="1:74" ht="90" x14ac:dyDescent="0.25">
      <c r="A1110" s="9" t="s">
        <v>77</v>
      </c>
      <c r="B1110" s="14" t="s">
        <v>78</v>
      </c>
      <c r="C1110" s="3" t="s">
        <v>3275</v>
      </c>
      <c r="D1110" s="3" t="s">
        <v>3774</v>
      </c>
      <c r="E1110" s="3" t="s">
        <v>81</v>
      </c>
      <c r="F1110" s="3" t="s">
        <v>3775</v>
      </c>
      <c r="G1110" s="3" t="s">
        <v>3781</v>
      </c>
      <c r="H1110" s="3" t="s">
        <v>3777</v>
      </c>
      <c r="I1110" s="3" t="s">
        <v>3782</v>
      </c>
      <c r="J1110" s="18" t="s">
        <v>3783</v>
      </c>
      <c r="K1110" s="17" t="str">
        <f t="shared" si="17"/>
        <v>ManagementIALGeneralRoutine and Performance ReviewFollow zone‑defined meeting standards.All minimum meetings are being performed according to Global and Zone Standard.Zone standard meetings listConfigure zone-level meeting standards based on global</v>
      </c>
      <c r="L1110" s="3" t="s">
        <v>88</v>
      </c>
      <c r="M1110" s="3"/>
      <c r="N1110" s="3"/>
      <c r="O1110" s="3"/>
      <c r="P1110" s="3" t="s">
        <v>155</v>
      </c>
      <c r="Q1110" s="3"/>
      <c r="R1110" s="5"/>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c r="BC1110" s="19"/>
      <c r="BD1110" s="19"/>
      <c r="BE1110" s="19"/>
      <c r="BF1110" s="19"/>
      <c r="BG1110" s="19"/>
      <c r="BH1110" s="19"/>
      <c r="BI1110" s="19"/>
      <c r="BJ1110" s="19"/>
      <c r="BK1110" s="19"/>
      <c r="BL1110" s="19"/>
      <c r="BM1110" s="19"/>
      <c r="BN1110" s="19"/>
      <c r="BO1110" s="19"/>
      <c r="BP1110" s="19"/>
      <c r="BQ1110" s="19"/>
      <c r="BR1110" s="19"/>
      <c r="BS1110" s="19"/>
      <c r="BT1110" s="19"/>
      <c r="BU1110" s="19"/>
      <c r="BV1110" s="19"/>
    </row>
    <row r="1111" spans="1:74" ht="105" x14ac:dyDescent="0.25">
      <c r="A1111" s="9" t="s">
        <v>77</v>
      </c>
      <c r="B1111" s="14" t="s">
        <v>78</v>
      </c>
      <c r="C1111" s="3" t="s">
        <v>3275</v>
      </c>
      <c r="D1111" s="3" t="s">
        <v>3774</v>
      </c>
      <c r="E1111" s="3" t="s">
        <v>81</v>
      </c>
      <c r="F1111" s="3" t="s">
        <v>3775</v>
      </c>
      <c r="G1111" s="3" t="s">
        <v>3785</v>
      </c>
      <c r="H1111" s="3" t="s">
        <v>3786</v>
      </c>
      <c r="I1111" s="3" t="s">
        <v>3787</v>
      </c>
      <c r="J1111" s="18" t="s">
        <v>3788</v>
      </c>
      <c r="K1111" s="17" t="str">
        <f t="shared" si="17"/>
        <v>ManagementIALGeneralRoutine and Performance ReviewUse TOR to run meetings properly.TOR (Terms of Reference) in place and being followed for minimum meetings according to Global and Zone Standard.TOR standard template (obj, participants, KPIs)Standard meeting TOR with objectives, roles, KPIs</v>
      </c>
      <c r="L1111" s="3" t="s">
        <v>88</v>
      </c>
      <c r="M1111" s="3"/>
      <c r="N1111" s="3"/>
      <c r="O1111" s="3"/>
      <c r="P1111" s="3" t="s">
        <v>155</v>
      </c>
      <c r="Q1111" s="3"/>
      <c r="R1111" s="5"/>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c r="BC1111" s="19"/>
      <c r="BD1111" s="19"/>
      <c r="BE1111" s="19"/>
      <c r="BF1111" s="19"/>
      <c r="BG1111" s="19"/>
      <c r="BH1111" s="19"/>
      <c r="BI1111" s="19"/>
      <c r="BJ1111" s="19"/>
      <c r="BK1111" s="19"/>
      <c r="BL1111" s="19"/>
      <c r="BM1111" s="19"/>
      <c r="BN1111" s="19"/>
      <c r="BO1111" s="19"/>
      <c r="BP1111" s="19"/>
      <c r="BQ1111" s="19"/>
      <c r="BR1111" s="19"/>
      <c r="BS1111" s="19"/>
      <c r="BT1111" s="19"/>
      <c r="BU1111" s="19"/>
      <c r="BV1111" s="19"/>
    </row>
    <row r="1112" spans="1:74" ht="75" x14ac:dyDescent="0.25">
      <c r="A1112" s="9" t="s">
        <v>77</v>
      </c>
      <c r="B1112" s="14" t="s">
        <v>78</v>
      </c>
      <c r="C1112" s="3" t="s">
        <v>3275</v>
      </c>
      <c r="D1112" s="3" t="s">
        <v>3774</v>
      </c>
      <c r="E1112" s="3" t="s">
        <v>81</v>
      </c>
      <c r="F1112" s="3" t="s">
        <v>3775</v>
      </c>
      <c r="G1112" s="3" t="s">
        <v>3790</v>
      </c>
      <c r="H1112" s="3" t="s">
        <v>3791</v>
      </c>
      <c r="I1112" s="3" t="s">
        <v>3792</v>
      </c>
      <c r="J1112" s="18" t="s">
        <v>3793</v>
      </c>
      <c r="K1112" s="17" t="str">
        <f t="shared" si="17"/>
        <v>ManagementIALGeneralRoutine and Performance ReviewExecute tasks using checklists.Checklists are in place for basic Job Description activities, including all tasks defined as critical during process mapping.ChecklistCreate and manage Checklist</v>
      </c>
      <c r="L1112" s="3" t="s">
        <v>88</v>
      </c>
      <c r="M1112" s="3"/>
      <c r="N1112" s="3"/>
      <c r="O1112" s="3"/>
      <c r="P1112" s="3" t="s">
        <v>155</v>
      </c>
      <c r="Q1112" s="3"/>
      <c r="R1112" s="5"/>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c r="BC1112" s="19"/>
      <c r="BD1112" s="19"/>
      <c r="BE1112" s="19"/>
      <c r="BF1112" s="19"/>
      <c r="BG1112" s="19"/>
      <c r="BH1112" s="19"/>
      <c r="BI1112" s="19"/>
      <c r="BJ1112" s="19"/>
      <c r="BK1112" s="19"/>
      <c r="BL1112" s="19"/>
      <c r="BM1112" s="19"/>
      <c r="BN1112" s="19"/>
      <c r="BO1112" s="19"/>
      <c r="BP1112" s="19"/>
      <c r="BQ1112" s="19"/>
      <c r="BR1112" s="19"/>
      <c r="BS1112" s="19"/>
      <c r="BT1112" s="19"/>
      <c r="BU1112" s="19"/>
      <c r="BV1112" s="19"/>
    </row>
    <row r="1113" spans="1:74" ht="75" x14ac:dyDescent="0.25">
      <c r="A1113" s="9" t="s">
        <v>77</v>
      </c>
      <c r="B1113" s="14" t="s">
        <v>78</v>
      </c>
      <c r="C1113" s="3" t="s">
        <v>3275</v>
      </c>
      <c r="D1113" s="3" t="s">
        <v>3774</v>
      </c>
      <c r="E1113" s="3" t="s">
        <v>81</v>
      </c>
      <c r="F1113" s="3" t="s">
        <v>3775</v>
      </c>
      <c r="G1113" s="3" t="s">
        <v>3795</v>
      </c>
      <c r="H1113" s="3" t="s">
        <v>3796</v>
      </c>
      <c r="I1113" s="3" t="s">
        <v>3797</v>
      </c>
      <c r="J1113" s="18" t="s">
        <v>5296</v>
      </c>
      <c r="K1113" s="17" t="str">
        <f t="shared" si="17"/>
        <v>ManagementIALGeneralRoutine and Performance ReviewComplete assigned checklist tasks.For functions with applicable checklists, employees properly execute their checklists. My TasksVisibility on what checklist the user need to performe</v>
      </c>
      <c r="L1113" s="3" t="s">
        <v>88</v>
      </c>
      <c r="M1113" s="3"/>
      <c r="N1113" s="3"/>
      <c r="O1113" s="3"/>
      <c r="P1113" s="3" t="s">
        <v>155</v>
      </c>
      <c r="Q1113" s="3"/>
      <c r="R1113" s="5"/>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c r="BC1113" s="19"/>
      <c r="BD1113" s="19"/>
      <c r="BE1113" s="19"/>
      <c r="BF1113" s="19"/>
      <c r="BG1113" s="19"/>
      <c r="BH1113" s="19"/>
      <c r="BI1113" s="19"/>
      <c r="BJ1113" s="19"/>
      <c r="BK1113" s="19"/>
      <c r="BL1113" s="19"/>
      <c r="BM1113" s="19"/>
      <c r="BN1113" s="19"/>
      <c r="BO1113" s="19"/>
      <c r="BP1113" s="19"/>
      <c r="BQ1113" s="19"/>
      <c r="BR1113" s="19"/>
      <c r="BS1113" s="19"/>
      <c r="BT1113" s="19"/>
      <c r="BU1113" s="19"/>
      <c r="BV1113" s="19"/>
    </row>
    <row r="1114" spans="1:74" ht="75" x14ac:dyDescent="0.25">
      <c r="A1114" s="9" t="s">
        <v>77</v>
      </c>
      <c r="B1114" s="14" t="s">
        <v>78</v>
      </c>
      <c r="C1114" s="3" t="s">
        <v>3275</v>
      </c>
      <c r="D1114" s="3" t="s">
        <v>3774</v>
      </c>
      <c r="E1114" s="3" t="s">
        <v>81</v>
      </c>
      <c r="F1114" s="3" t="s">
        <v>3775</v>
      </c>
      <c r="G1114" s="3" t="s">
        <v>3800</v>
      </c>
      <c r="H1114" s="3" t="s">
        <v>3796</v>
      </c>
      <c r="I1114" s="3" t="s">
        <v>3801</v>
      </c>
      <c r="J1114" s="18" t="s">
        <v>3802</v>
      </c>
      <c r="K1114" s="17" t="str">
        <f t="shared" si="17"/>
        <v>ManagementIALGeneralRoutine and Performance ReviewMonitor team checklist execution.For functions with applicable checklists, employees properly execute their checklists. My teamManage Checlist execution</v>
      </c>
      <c r="L1114" s="3" t="s">
        <v>88</v>
      </c>
      <c r="M1114" s="3"/>
      <c r="N1114" s="3"/>
      <c r="O1114" s="3"/>
      <c r="P1114" s="3" t="s">
        <v>155</v>
      </c>
      <c r="Q1114" s="3"/>
      <c r="R1114" s="5"/>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row>
    <row r="1115" spans="1:74" ht="75" x14ac:dyDescent="0.25">
      <c r="A1115" s="9" t="s">
        <v>77</v>
      </c>
      <c r="B1115" s="14" t="s">
        <v>78</v>
      </c>
      <c r="C1115" s="3" t="s">
        <v>3275</v>
      </c>
      <c r="D1115" s="3" t="s">
        <v>3774</v>
      </c>
      <c r="E1115" s="3" t="s">
        <v>81</v>
      </c>
      <c r="F1115" s="3" t="s">
        <v>3775</v>
      </c>
      <c r="G1115" s="3" t="s">
        <v>3804</v>
      </c>
      <c r="H1115" s="3" t="s">
        <v>3805</v>
      </c>
      <c r="I1115" s="3" t="s">
        <v>3806</v>
      </c>
      <c r="J1115" s="18" t="s">
        <v>3807</v>
      </c>
      <c r="K1115" s="17" t="str">
        <f t="shared" si="17"/>
        <v>ManagementIALGeneralRoutine and Performance ReviewReview required KPIs in meetings.KPIs/PIs selected from KPI Tree are properly monitored in MCRSKPI visibility on MeetingsAble to have visibility on the KPIs needed during meeetings</v>
      </c>
      <c r="L1115" s="3" t="s">
        <v>88</v>
      </c>
      <c r="M1115" s="3"/>
      <c r="N1115" s="3"/>
      <c r="O1115" s="3"/>
      <c r="P1115" s="3" t="s">
        <v>89</v>
      </c>
      <c r="Q1115" s="3"/>
      <c r="R1115" s="5"/>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row>
    <row r="1116" spans="1:74" ht="90" x14ac:dyDescent="0.25">
      <c r="A1116" s="9" t="s">
        <v>77</v>
      </c>
      <c r="B1116" s="14" t="s">
        <v>78</v>
      </c>
      <c r="C1116" s="3" t="s">
        <v>3275</v>
      </c>
      <c r="D1116" s="3" t="s">
        <v>3774</v>
      </c>
      <c r="E1116" s="3" t="s">
        <v>81</v>
      </c>
      <c r="F1116" s="3" t="s">
        <v>3775</v>
      </c>
      <c r="G1116" s="3" t="s">
        <v>3809</v>
      </c>
      <c r="H1116" s="3" t="s">
        <v>3810</v>
      </c>
      <c r="I1116" s="3" t="s">
        <v>3811</v>
      </c>
      <c r="J1116" s="18" t="s">
        <v>3812</v>
      </c>
      <c r="K1116" s="17" t="str">
        <f t="shared" si="17"/>
        <v xml:space="preserve">ManagementIALGeneralRoutine and Performance ReviewMaintain and execute meeting action plans.Effective and consistent action plan in place for all the meetings with actions properly addressing deviation.My MeetingsManage all actions in meetings e its execution </v>
      </c>
      <c r="L1116" s="3" t="s">
        <v>88</v>
      </c>
      <c r="M1116" s="3"/>
      <c r="N1116" s="3"/>
      <c r="O1116" s="3"/>
      <c r="P1116" s="3" t="s">
        <v>155</v>
      </c>
      <c r="Q1116" s="3"/>
      <c r="R1116" s="5"/>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c r="BC1116" s="19"/>
      <c r="BD1116" s="19"/>
      <c r="BE1116" s="19"/>
      <c r="BF1116" s="19"/>
      <c r="BG1116" s="19"/>
      <c r="BH1116" s="19"/>
      <c r="BI1116" s="19"/>
      <c r="BJ1116" s="19"/>
      <c r="BK1116" s="19"/>
      <c r="BL1116" s="19"/>
      <c r="BM1116" s="19"/>
      <c r="BN1116" s="19"/>
      <c r="BO1116" s="19"/>
      <c r="BP1116" s="19"/>
      <c r="BQ1116" s="19"/>
      <c r="BR1116" s="19"/>
      <c r="BS1116" s="19"/>
      <c r="BT1116" s="19"/>
      <c r="BU1116" s="19"/>
      <c r="BV1116" s="19"/>
    </row>
    <row r="1117" spans="1:74" ht="75" x14ac:dyDescent="0.25">
      <c r="A1117" s="9" t="s">
        <v>77</v>
      </c>
      <c r="B1117" s="14" t="s">
        <v>78</v>
      </c>
      <c r="C1117" s="3" t="s">
        <v>3275</v>
      </c>
      <c r="D1117" s="3" t="s">
        <v>3774</v>
      </c>
      <c r="E1117" s="3" t="s">
        <v>81</v>
      </c>
      <c r="F1117" s="3" t="s">
        <v>3775</v>
      </c>
      <c r="G1117" s="3" t="s">
        <v>3814</v>
      </c>
      <c r="H1117" s="3" t="s">
        <v>3815</v>
      </c>
      <c r="I1117" s="3" t="s">
        <v>3816</v>
      </c>
      <c r="J1117" s="18" t="s">
        <v>3817</v>
      </c>
      <c r="K1117" s="17" t="str">
        <f t="shared" si="17"/>
        <v>ManagementIALGeneralRoutine and Performance ReviewEscalate PI deviations proactively.Front Line team members actively bring escalation for the PIs they own into routine meetings Action CreationCreate actions</v>
      </c>
      <c r="L1117" s="3" t="s">
        <v>88</v>
      </c>
      <c r="M1117" s="3"/>
      <c r="N1117" s="3"/>
      <c r="O1117" s="3"/>
      <c r="P1117" s="3" t="s">
        <v>155</v>
      </c>
      <c r="Q1117" s="3"/>
      <c r="R1117" s="5"/>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c r="BC1117" s="19"/>
      <c r="BD1117" s="19"/>
      <c r="BE1117" s="19"/>
      <c r="BF1117" s="19"/>
      <c r="BG1117" s="19"/>
      <c r="BH1117" s="19"/>
      <c r="BI1117" s="19"/>
      <c r="BJ1117" s="19"/>
      <c r="BK1117" s="19"/>
      <c r="BL1117" s="19"/>
      <c r="BM1117" s="19"/>
      <c r="BN1117" s="19"/>
      <c r="BO1117" s="19"/>
      <c r="BP1117" s="19"/>
      <c r="BQ1117" s="19"/>
      <c r="BR1117" s="19"/>
      <c r="BS1117" s="19"/>
      <c r="BT1117" s="19"/>
      <c r="BU1117" s="19"/>
      <c r="BV1117" s="19"/>
    </row>
    <row r="1118" spans="1:74" ht="90" x14ac:dyDescent="0.25">
      <c r="A1118" s="9" t="s">
        <v>77</v>
      </c>
      <c r="B1118" s="14" t="s">
        <v>78</v>
      </c>
      <c r="C1118" s="3" t="s">
        <v>3275</v>
      </c>
      <c r="D1118" s="3" t="s">
        <v>3774</v>
      </c>
      <c r="E1118" s="3" t="s">
        <v>81</v>
      </c>
      <c r="F1118" s="3" t="s">
        <v>3775</v>
      </c>
      <c r="G1118" s="3" t="s">
        <v>3819</v>
      </c>
      <c r="H1118" s="3" t="s">
        <v>3815</v>
      </c>
      <c r="I1118" s="3" t="s">
        <v>1271</v>
      </c>
      <c r="J1118" s="18" t="s">
        <v>3820</v>
      </c>
      <c r="K1118" s="17" t="str">
        <f t="shared" si="17"/>
        <v>ManagementIALGeneralRoutine and Performance ReviewCapture actions automatically via Splan.Front Line team members actively bring escalation for the PIs they own into routine meetings Splan IntegrationSplan is able to create Actions on interactionlog</v>
      </c>
      <c r="L1118" s="3" t="s">
        <v>88</v>
      </c>
      <c r="M1118" s="3"/>
      <c r="N1118" s="3"/>
      <c r="O1118" s="3"/>
      <c r="P1118" s="3" t="s">
        <v>155</v>
      </c>
      <c r="Q1118" s="3"/>
      <c r="R1118" s="5"/>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c r="BC1118" s="19"/>
      <c r="BD1118" s="19"/>
      <c r="BE1118" s="19"/>
      <c r="BF1118" s="19"/>
      <c r="BG1118" s="19"/>
      <c r="BH1118" s="19"/>
      <c r="BI1118" s="19"/>
      <c r="BJ1118" s="19"/>
      <c r="BK1118" s="19"/>
      <c r="BL1118" s="19"/>
      <c r="BM1118" s="19"/>
      <c r="BN1118" s="19"/>
      <c r="BO1118" s="19"/>
      <c r="BP1118" s="19"/>
      <c r="BQ1118" s="19"/>
      <c r="BR1118" s="19"/>
      <c r="BS1118" s="19"/>
      <c r="BT1118" s="19"/>
      <c r="BU1118" s="19"/>
      <c r="BV1118" s="19"/>
    </row>
    <row r="1119" spans="1:74" ht="105" x14ac:dyDescent="0.25">
      <c r="A1119" s="9" t="s">
        <v>77</v>
      </c>
      <c r="B1119" s="14" t="s">
        <v>78</v>
      </c>
      <c r="C1119" s="3" t="s">
        <v>3275</v>
      </c>
      <c r="D1119" s="3" t="s">
        <v>3774</v>
      </c>
      <c r="E1119" s="3" t="s">
        <v>81</v>
      </c>
      <c r="F1119" s="3" t="s">
        <v>3775</v>
      </c>
      <c r="G1119" s="3" t="s">
        <v>3822</v>
      </c>
      <c r="H1119" s="3" t="s">
        <v>3823</v>
      </c>
      <c r="I1119" s="3" t="s">
        <v>3824</v>
      </c>
      <c r="J1119" s="18" t="s">
        <v>3825</v>
      </c>
      <c r="K1119" s="17" t="str">
        <f t="shared" si="17"/>
        <v>ManagementIALGeneralRoutine and Performance ReviewUse reports to improve MCRS.MCRS is improved based on feedback (checklist reviews, TOR reviews, etc.) respecting minimum global specifications and collaborating to improve zone/ global standards.Meetings reportsReports on meetings</v>
      </c>
      <c r="L1119" s="3" t="s">
        <v>88</v>
      </c>
      <c r="M1119" s="3"/>
      <c r="N1119" s="3"/>
      <c r="O1119" s="3"/>
      <c r="P1119" s="3" t="s">
        <v>155</v>
      </c>
      <c r="Q1119" s="3"/>
      <c r="R1119" s="5"/>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row>
    <row r="1120" spans="1:74" ht="105" x14ac:dyDescent="0.25">
      <c r="A1120" s="9" t="s">
        <v>77</v>
      </c>
      <c r="B1120" s="14" t="s">
        <v>78</v>
      </c>
      <c r="C1120" s="3" t="s">
        <v>3275</v>
      </c>
      <c r="D1120" s="3" t="s">
        <v>3774</v>
      </c>
      <c r="E1120" s="3" t="s">
        <v>81</v>
      </c>
      <c r="F1120" s="3" t="s">
        <v>3775</v>
      </c>
      <c r="G1120" s="3" t="s">
        <v>3827</v>
      </c>
      <c r="H1120" s="3" t="s">
        <v>3823</v>
      </c>
      <c r="I1120" s="3" t="s">
        <v>3828</v>
      </c>
      <c r="J1120" s="18" t="s">
        <v>3829</v>
      </c>
      <c r="K1120" s="17" t="str">
        <f t="shared" si="17"/>
        <v>ManagementIALGeneralRoutine and Performance ReviewImprove action quality using AI score.MCRS is improved based on feedback (checklist reviews, TOR reviews, etc.) respecting minimum global specifications and collaborating to improve zone/ global standards.IA generated ScoreIA that generate Score for quality of action</v>
      </c>
      <c r="L1120" s="3" t="s">
        <v>88</v>
      </c>
      <c r="M1120" s="3"/>
      <c r="N1120" s="3"/>
      <c r="O1120" s="3"/>
      <c r="P1120" s="3" t="s">
        <v>155</v>
      </c>
      <c r="Q1120" s="3"/>
      <c r="R1120" s="5"/>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c r="BC1120" s="19"/>
      <c r="BD1120" s="19"/>
      <c r="BE1120" s="19"/>
      <c r="BF1120" s="19"/>
      <c r="BG1120" s="19"/>
      <c r="BH1120" s="19"/>
      <c r="BI1120" s="19"/>
      <c r="BJ1120" s="19"/>
      <c r="BK1120" s="19"/>
      <c r="BL1120" s="19"/>
      <c r="BM1120" s="19"/>
      <c r="BN1120" s="19"/>
      <c r="BO1120" s="19"/>
      <c r="BP1120" s="19"/>
      <c r="BQ1120" s="19"/>
      <c r="BR1120" s="19"/>
      <c r="BS1120" s="19"/>
      <c r="BT1120" s="19"/>
      <c r="BU1120" s="19"/>
      <c r="BV1120" s="19"/>
    </row>
    <row r="1121" spans="1:74" ht="75" x14ac:dyDescent="0.25">
      <c r="A1121" s="9" t="s">
        <v>77</v>
      </c>
      <c r="B1121" s="14" t="s">
        <v>78</v>
      </c>
      <c r="C1121" s="3" t="s">
        <v>3275</v>
      </c>
      <c r="D1121" s="3" t="s">
        <v>3774</v>
      </c>
      <c r="E1121" s="3" t="s">
        <v>81</v>
      </c>
      <c r="F1121" s="3" t="s">
        <v>3775</v>
      </c>
      <c r="G1121" s="3" t="s">
        <v>3831</v>
      </c>
      <c r="H1121" s="3" t="s">
        <v>3832</v>
      </c>
      <c r="I1121" s="3" t="s">
        <v>3833</v>
      </c>
      <c r="J1121" s="18" t="s">
        <v>3834</v>
      </c>
      <c r="K1121" s="17" t="str">
        <f t="shared" si="17"/>
        <v>ManagementIALGeneralRoutine and Performance ReviewUpdate actions for underperforming KPIs.Action plans for underperforming KPIs being properly revised and updated.KPI TagsAble to Tag actions with KPIs</v>
      </c>
      <c r="L1121" s="3" t="s">
        <v>88</v>
      </c>
      <c r="M1121" s="3"/>
      <c r="N1121" s="3"/>
      <c r="O1121" s="3"/>
      <c r="P1121" s="3" t="s">
        <v>155</v>
      </c>
      <c r="Q1121" s="3"/>
      <c r="R1121" s="5"/>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c r="BC1121" s="19"/>
      <c r="BD1121" s="19"/>
      <c r="BE1121" s="19"/>
      <c r="BF1121" s="19"/>
      <c r="BG1121" s="19"/>
      <c r="BH1121" s="19"/>
      <c r="BI1121" s="19"/>
      <c r="BJ1121" s="19"/>
      <c r="BK1121" s="19"/>
      <c r="BL1121" s="19"/>
      <c r="BM1121" s="19"/>
      <c r="BN1121" s="19"/>
      <c r="BO1121" s="19"/>
      <c r="BP1121" s="19"/>
      <c r="BQ1121" s="19"/>
      <c r="BR1121" s="19"/>
      <c r="BS1121" s="19"/>
      <c r="BT1121" s="19"/>
      <c r="BU1121" s="19"/>
      <c r="BV1121" s="19"/>
    </row>
    <row r="1122" spans="1:74" ht="105" x14ac:dyDescent="0.25">
      <c r="A1122" s="9" t="s">
        <v>77</v>
      </c>
      <c r="B1122" s="14" t="s">
        <v>78</v>
      </c>
      <c r="C1122" s="3" t="s">
        <v>3275</v>
      </c>
      <c r="D1122" s="3" t="s">
        <v>5297</v>
      </c>
      <c r="E1122" s="3" t="s">
        <v>81</v>
      </c>
      <c r="F1122" s="3" t="s">
        <v>5298</v>
      </c>
      <c r="G1122" s="3" t="s">
        <v>3837</v>
      </c>
      <c r="H1122" s="3" t="s">
        <v>3838</v>
      </c>
      <c r="I1122" s="3" t="s">
        <v>3839</v>
      </c>
      <c r="J1122" s="18" t="s">
        <v>3840</v>
      </c>
      <c r="K1122" s="17" t="str">
        <f t="shared" si="17"/>
        <v>ManagementKPI-PI (new product)GeneralProduct &amp; Process IndicatorsDefine KPI Tree L5 parameters at site levelKPI Tree must be structured for critical products based on Business Description and Dream KPIs.Parameter creationCapability to create and define L5 parameters within the KPI Tree structure at site level.</v>
      </c>
      <c r="L1122" s="3"/>
      <c r="M1122" s="3"/>
      <c r="N1122" s="3"/>
      <c r="O1122" s="3"/>
      <c r="P1122" s="3" t="s">
        <v>89</v>
      </c>
      <c r="Q1122" s="3"/>
      <c r="R1122" s="5"/>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c r="BC1122" s="19"/>
      <c r="BD1122" s="19"/>
      <c r="BE1122" s="19"/>
      <c r="BF1122" s="19"/>
      <c r="BG1122" s="19"/>
      <c r="BH1122" s="19"/>
      <c r="BI1122" s="19"/>
      <c r="BJ1122" s="19"/>
      <c r="BK1122" s="19"/>
      <c r="BL1122" s="19"/>
      <c r="BM1122" s="19"/>
      <c r="BN1122" s="19"/>
      <c r="BO1122" s="19"/>
      <c r="BP1122" s="19"/>
      <c r="BQ1122" s="19"/>
      <c r="BR1122" s="19"/>
      <c r="BS1122" s="19"/>
      <c r="BT1122" s="19"/>
      <c r="BU1122" s="19"/>
      <c r="BV1122" s="19"/>
    </row>
    <row r="1123" spans="1:74" ht="120" x14ac:dyDescent="0.25">
      <c r="A1123" s="9" t="s">
        <v>77</v>
      </c>
      <c r="B1123" s="14" t="s">
        <v>78</v>
      </c>
      <c r="C1123" s="3" t="s">
        <v>3275</v>
      </c>
      <c r="D1123" s="3" t="s">
        <v>5297</v>
      </c>
      <c r="E1123" s="3" t="s">
        <v>81</v>
      </c>
      <c r="F1123" s="3" t="s">
        <v>5298</v>
      </c>
      <c r="G1123" s="3" t="s">
        <v>3842</v>
      </c>
      <c r="H1123" s="3" t="s">
        <v>3843</v>
      </c>
      <c r="I1123" s="3" t="s">
        <v>3844</v>
      </c>
      <c r="J1123" s="18" t="s">
        <v>3845</v>
      </c>
      <c r="K1123" s="17" t="str">
        <f t="shared" si="17"/>
        <v>ManagementKPI-PI (new product)GeneralProduct &amp; Process IndicatorsReview KPI Tree cycle closureHistorical KPI Tree changes and focus KPI/PI selections must be tracked to support governance and prioritization cycles.KPI Tree history trackingCapability that records historical changes to KPI Trees and maintains traceability of KPI and PI prioritization decisions.</v>
      </c>
      <c r="L1123" s="3"/>
      <c r="M1123" s="3"/>
      <c r="N1123" s="3"/>
      <c r="O1123" s="3"/>
      <c r="P1123" s="3" t="s">
        <v>89</v>
      </c>
      <c r="Q1123" s="3"/>
      <c r="R1123" s="5"/>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c r="BC1123" s="19"/>
      <c r="BD1123" s="19"/>
      <c r="BE1123" s="19"/>
      <c r="BF1123" s="19"/>
      <c r="BG1123" s="19"/>
      <c r="BH1123" s="19"/>
      <c r="BI1123" s="19"/>
      <c r="BJ1123" s="19"/>
      <c r="BK1123" s="19"/>
      <c r="BL1123" s="19"/>
      <c r="BM1123" s="19"/>
      <c r="BN1123" s="19"/>
      <c r="BO1123" s="19"/>
      <c r="BP1123" s="19"/>
      <c r="BQ1123" s="19"/>
      <c r="BR1123" s="19"/>
      <c r="BS1123" s="19"/>
      <c r="BT1123" s="19"/>
      <c r="BU1123" s="19"/>
      <c r="BV1123" s="19"/>
    </row>
    <row r="1124" spans="1:74" ht="120" x14ac:dyDescent="0.25">
      <c r="A1124" s="9" t="s">
        <v>77</v>
      </c>
      <c r="B1124" s="14" t="s">
        <v>78</v>
      </c>
      <c r="C1124" s="3" t="s">
        <v>3275</v>
      </c>
      <c r="D1124" s="3" t="s">
        <v>5297</v>
      </c>
      <c r="E1124" s="3" t="s">
        <v>81</v>
      </c>
      <c r="F1124" s="3" t="s">
        <v>5298</v>
      </c>
      <c r="G1124" s="3" t="s">
        <v>3847</v>
      </c>
      <c r="H1124" s="3" t="s">
        <v>3848</v>
      </c>
      <c r="I1124" s="3" t="s">
        <v>3849</v>
      </c>
      <c r="J1124" s="18" t="s">
        <v>3850</v>
      </c>
      <c r="K1124" s="17" t="str">
        <f t="shared" si="17"/>
        <v>ManagementKPI-PI (new product)GeneralProduct &amp; Process IndicatorsManage KPI Tree structureKPI Tree must exist for critical products based on Business Description and Dream KPIs.KPI and PI lifecycle managementCapability that allows KPI owners to create, edit and delete KPIs and PIs while maintaining alignment with operational processes and strategic objectives.</v>
      </c>
      <c r="L1124" s="3"/>
      <c r="M1124" s="3"/>
      <c r="N1124" s="3"/>
      <c r="O1124" s="3"/>
      <c r="P1124" s="3" t="s">
        <v>89</v>
      </c>
      <c r="Q1124" s="3"/>
      <c r="R1124" s="5"/>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c r="BC1124" s="19"/>
      <c r="BD1124" s="19"/>
      <c r="BE1124" s="19"/>
      <c r="BF1124" s="19"/>
      <c r="BG1124" s="19"/>
      <c r="BH1124" s="19"/>
      <c r="BI1124" s="19"/>
      <c r="BJ1124" s="19"/>
      <c r="BK1124" s="19"/>
      <c r="BL1124" s="19"/>
      <c r="BM1124" s="19"/>
      <c r="BN1124" s="19"/>
      <c r="BO1124" s="19"/>
      <c r="BP1124" s="19"/>
      <c r="BQ1124" s="19"/>
      <c r="BR1124" s="19"/>
      <c r="BS1124" s="19"/>
      <c r="BT1124" s="19"/>
      <c r="BU1124" s="19"/>
      <c r="BV1124" s="19"/>
    </row>
    <row r="1125" spans="1:74" ht="120" x14ac:dyDescent="0.25">
      <c r="A1125" s="9" t="s">
        <v>77</v>
      </c>
      <c r="B1125" s="14" t="s">
        <v>78</v>
      </c>
      <c r="C1125" s="3" t="s">
        <v>3275</v>
      </c>
      <c r="D1125" s="3" t="s">
        <v>5297</v>
      </c>
      <c r="E1125" s="3" t="s">
        <v>81</v>
      </c>
      <c r="F1125" s="3" t="s">
        <v>5298</v>
      </c>
      <c r="G1125" s="3" t="s">
        <v>3852</v>
      </c>
      <c r="H1125" s="3" t="s">
        <v>3853</v>
      </c>
      <c r="I1125" s="3" t="s">
        <v>3854</v>
      </c>
      <c r="J1125" s="18" t="s">
        <v>3855</v>
      </c>
      <c r="K1125" s="17" t="str">
        <f t="shared" si="17"/>
        <v>ManagementKPI-PI (new product)GeneralProduct &amp; Process IndicatorsStandardize KPI and PI definitionsKPI Tree must be structured for critical products and consistently defined across the organization.KPI Tree templateStandardized template defining KPI and PI attributes such as code, name, owner, calculation rule, frequency and applicability.</v>
      </c>
      <c r="L1125" s="3"/>
      <c r="M1125" s="3"/>
      <c r="N1125" s="3"/>
      <c r="O1125" s="3"/>
      <c r="P1125" s="3" t="s">
        <v>89</v>
      </c>
      <c r="Q1125" s="3"/>
      <c r="R1125" s="5"/>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c r="BC1125" s="19"/>
      <c r="BD1125" s="19"/>
      <c r="BE1125" s="19"/>
      <c r="BF1125" s="19"/>
      <c r="BG1125" s="19"/>
      <c r="BH1125" s="19"/>
      <c r="BI1125" s="19"/>
      <c r="BJ1125" s="19"/>
      <c r="BK1125" s="19"/>
      <c r="BL1125" s="19"/>
      <c r="BM1125" s="19"/>
      <c r="BN1125" s="19"/>
      <c r="BO1125" s="19"/>
      <c r="BP1125" s="19"/>
      <c r="BQ1125" s="19"/>
      <c r="BR1125" s="19"/>
      <c r="BS1125" s="19"/>
      <c r="BT1125" s="19"/>
      <c r="BU1125" s="19"/>
      <c r="BV1125" s="19"/>
    </row>
    <row r="1126" spans="1:74" ht="120" x14ac:dyDescent="0.25">
      <c r="A1126" s="9" t="s">
        <v>77</v>
      </c>
      <c r="B1126" s="14" t="s">
        <v>78</v>
      </c>
      <c r="C1126" s="3" t="s">
        <v>3275</v>
      </c>
      <c r="D1126" s="3" t="s">
        <v>5297</v>
      </c>
      <c r="E1126" s="3" t="s">
        <v>81</v>
      </c>
      <c r="F1126" s="3" t="s">
        <v>5298</v>
      </c>
      <c r="G1126" s="3" t="s">
        <v>3857</v>
      </c>
      <c r="H1126" s="3" t="s">
        <v>3858</v>
      </c>
      <c r="I1126" s="3" t="s">
        <v>3859</v>
      </c>
      <c r="J1126" s="18" t="s">
        <v>3860</v>
      </c>
      <c r="K1126" s="17" t="str">
        <f t="shared" si="17"/>
        <v>ManagementKPI-PI (new product)GeneralProduct &amp; Process IndicatorsVisualize KPI Tree across organizational levelsKPI Trees must be accessible to understand performance structure across departments, sites and zones.KPI Tree visualizationInteractive visualization allowing exploration of KPI Trees by department, site, zone or global function.</v>
      </c>
      <c r="L1126" s="3"/>
      <c r="M1126" s="3"/>
      <c r="N1126" s="3"/>
      <c r="O1126" s="3"/>
      <c r="P1126" s="3" t="s">
        <v>89</v>
      </c>
      <c r="Q1126" s="3"/>
      <c r="R1126" s="5"/>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c r="BC1126" s="19"/>
      <c r="BD1126" s="19"/>
      <c r="BE1126" s="19"/>
      <c r="BF1126" s="19"/>
      <c r="BG1126" s="19"/>
      <c r="BH1126" s="19"/>
      <c r="BI1126" s="19"/>
      <c r="BJ1126" s="19"/>
      <c r="BK1126" s="19"/>
      <c r="BL1126" s="19"/>
      <c r="BM1126" s="19"/>
      <c r="BN1126" s="19"/>
      <c r="BO1126" s="19"/>
      <c r="BP1126" s="19"/>
      <c r="BQ1126" s="19"/>
      <c r="BR1126" s="19"/>
      <c r="BS1126" s="19"/>
      <c r="BT1126" s="19"/>
      <c r="BU1126" s="19"/>
      <c r="BV1126" s="19"/>
    </row>
    <row r="1127" spans="1:74" ht="105" x14ac:dyDescent="0.25">
      <c r="A1127" s="9" t="s">
        <v>77</v>
      </c>
      <c r="B1127" s="14" t="s">
        <v>78</v>
      </c>
      <c r="C1127" s="3" t="s">
        <v>3275</v>
      </c>
      <c r="D1127" s="3" t="s">
        <v>5297</v>
      </c>
      <c r="E1127" s="3" t="s">
        <v>81</v>
      </c>
      <c r="F1127" s="3" t="s">
        <v>5298</v>
      </c>
      <c r="G1127" s="3" t="s">
        <v>3862</v>
      </c>
      <c r="H1127" s="3" t="s">
        <v>3863</v>
      </c>
      <c r="I1127" s="3" t="s">
        <v>3864</v>
      </c>
      <c r="J1127" s="18" t="s">
        <v>3865</v>
      </c>
      <c r="K1127" s="17" t="str">
        <f t="shared" si="17"/>
        <v>ManagementKPI-PI (new product)GeneralProduct &amp; Process IndicatorsDefine KPI to PI relationshipsFocus PIs are selected from the KPI Tree based on KPI gap analysis and causality analysis.KPI to PI relationship managementCapability to define and manage cause-effect relationships between KPIs and PIs to support structured performance analysis.</v>
      </c>
      <c r="L1127" s="3"/>
      <c r="M1127" s="3"/>
      <c r="N1127" s="3"/>
      <c r="O1127" s="3"/>
      <c r="P1127" s="3" t="s">
        <v>89</v>
      </c>
      <c r="Q1127" s="3"/>
      <c r="R1127" s="5"/>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c r="BC1127" s="19"/>
      <c r="BD1127" s="19"/>
      <c r="BE1127" s="19"/>
      <c r="BF1127" s="19"/>
      <c r="BG1127" s="19"/>
      <c r="BH1127" s="19"/>
      <c r="BI1127" s="19"/>
      <c r="BJ1127" s="19"/>
      <c r="BK1127" s="19"/>
      <c r="BL1127" s="19"/>
      <c r="BM1127" s="19"/>
      <c r="BN1127" s="19"/>
      <c r="BO1127" s="19"/>
      <c r="BP1127" s="19"/>
      <c r="BQ1127" s="19"/>
      <c r="BR1127" s="19"/>
      <c r="BS1127" s="19"/>
      <c r="BT1127" s="19"/>
      <c r="BU1127" s="19"/>
      <c r="BV1127" s="19"/>
    </row>
    <row r="1128" spans="1:74" ht="120" x14ac:dyDescent="0.25">
      <c r="A1128" s="9" t="s">
        <v>77</v>
      </c>
      <c r="B1128" s="14" t="s">
        <v>78</v>
      </c>
      <c r="C1128" s="3" t="s">
        <v>3275</v>
      </c>
      <c r="D1128" s="3" t="s">
        <v>5297</v>
      </c>
      <c r="E1128" s="3" t="s">
        <v>81</v>
      </c>
      <c r="F1128" s="3" t="s">
        <v>5298</v>
      </c>
      <c r="G1128" s="3" t="s">
        <v>3867</v>
      </c>
      <c r="H1128" s="3" t="s">
        <v>3868</v>
      </c>
      <c r="I1128" s="3" t="s">
        <v>3869</v>
      </c>
      <c r="J1128" s="18" t="s">
        <v>3870</v>
      </c>
      <c r="K1128" s="17" t="str">
        <f t="shared" si="17"/>
        <v>ManagementKPI-PI (new product)GeneralProduct &amp; Process IndicatorsAssociate KPIs and PIs to assets and operational areasSelected PIs must be connected to Team Room dashboards and Workstations with correct accountability.KPI Tree and Asset Tree correlationCapability to associate KPIs and PIs with assets, processes or operational areas to ensure accountability and monitoring at the right level.</v>
      </c>
      <c r="L1128" s="3"/>
      <c r="M1128" s="3"/>
      <c r="N1128" s="3"/>
      <c r="O1128" s="3"/>
      <c r="P1128" s="3" t="s">
        <v>89</v>
      </c>
      <c r="Q1128" s="3"/>
      <c r="R1128" s="5"/>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c r="BC1128" s="19"/>
      <c r="BD1128" s="19"/>
      <c r="BE1128" s="19"/>
      <c r="BF1128" s="19"/>
      <c r="BG1128" s="19"/>
      <c r="BH1128" s="19"/>
      <c r="BI1128" s="19"/>
      <c r="BJ1128" s="19"/>
      <c r="BK1128" s="19"/>
      <c r="BL1128" s="19"/>
      <c r="BM1128" s="19"/>
      <c r="BN1128" s="19"/>
      <c r="BO1128" s="19"/>
      <c r="BP1128" s="19"/>
      <c r="BQ1128" s="19"/>
      <c r="BR1128" s="19"/>
      <c r="BS1128" s="19"/>
      <c r="BT1128" s="19"/>
      <c r="BU1128" s="19"/>
      <c r="BV1128" s="19"/>
    </row>
    <row r="1129" spans="1:74" ht="120" x14ac:dyDescent="0.25">
      <c r="A1129" s="9" t="s">
        <v>77</v>
      </c>
      <c r="B1129" s="14" t="s">
        <v>78</v>
      </c>
      <c r="C1129" s="3" t="s">
        <v>3275</v>
      </c>
      <c r="D1129" s="3" t="s">
        <v>5297</v>
      </c>
      <c r="E1129" s="3" t="s">
        <v>81</v>
      </c>
      <c r="F1129" s="3" t="s">
        <v>5298</v>
      </c>
      <c r="G1129" s="3" t="s">
        <v>3872</v>
      </c>
      <c r="H1129" s="3" t="s">
        <v>3873</v>
      </c>
      <c r="I1129" s="3" t="s">
        <v>3874</v>
      </c>
      <c r="J1129" s="18" t="s">
        <v>3875</v>
      </c>
      <c r="K1129" s="17" t="str">
        <f t="shared" si="17"/>
        <v>ManagementKPI-PI (new product)GeneralProduct &amp; Process IndicatorsCascade KPIs and PIs from process level to workstationPIs and SICs must be properly defined at workstation level so operators can actively control performance.L1 to L4 PI cascadingFunctionality that allows KPIs and PIs to cascade across process map levels (L1 to L4), ensuring alignment from strategy to operation.</v>
      </c>
      <c r="L1129" s="3"/>
      <c r="M1129" s="3"/>
      <c r="N1129" s="3"/>
      <c r="O1129" s="3"/>
      <c r="P1129" s="3" t="s">
        <v>89</v>
      </c>
      <c r="Q1129" s="3"/>
      <c r="R1129" s="5"/>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c r="BC1129" s="19"/>
      <c r="BD1129" s="19"/>
      <c r="BE1129" s="19"/>
      <c r="BF1129" s="19"/>
      <c r="BG1129" s="19"/>
      <c r="BH1129" s="19"/>
      <c r="BI1129" s="19"/>
      <c r="BJ1129" s="19"/>
      <c r="BK1129" s="19"/>
      <c r="BL1129" s="19"/>
      <c r="BM1129" s="19"/>
      <c r="BN1129" s="19"/>
      <c r="BO1129" s="19"/>
      <c r="BP1129" s="19"/>
      <c r="BQ1129" s="19"/>
      <c r="BR1129" s="19"/>
      <c r="BS1129" s="19"/>
      <c r="BT1129" s="19"/>
      <c r="BU1129" s="19"/>
      <c r="BV1129" s="19"/>
    </row>
    <row r="1130" spans="1:74" ht="105" x14ac:dyDescent="0.25">
      <c r="A1130" s="9" t="s">
        <v>77</v>
      </c>
      <c r="B1130" s="14" t="s">
        <v>78</v>
      </c>
      <c r="C1130" s="3" t="s">
        <v>3275</v>
      </c>
      <c r="D1130" s="3" t="s">
        <v>5297</v>
      </c>
      <c r="E1130" s="3" t="s">
        <v>81</v>
      </c>
      <c r="F1130" s="3" t="s">
        <v>5298</v>
      </c>
      <c r="G1130" s="3" t="s">
        <v>3877</v>
      </c>
      <c r="H1130" s="3" t="s">
        <v>3878</v>
      </c>
      <c r="I1130" s="3" t="s">
        <v>3879</v>
      </c>
      <c r="J1130" s="18" t="s">
        <v>3880</v>
      </c>
      <c r="K1130" s="17" t="str">
        <f t="shared" si="17"/>
        <v>ManagementKPI-PI (new product)GeneralProduct &amp; Process IndicatorsSelect focus KPIs and PIs for improvement cyclesDynamic PIs may change according to improvement priorities and operational needs.Focus KPI and PI selectionCapability allowing users to designate prioritized KPIs and PIs as focus indicators at global, zone or site level.</v>
      </c>
      <c r="L1130" s="3"/>
      <c r="M1130" s="3"/>
      <c r="N1130" s="3"/>
      <c r="O1130" s="3"/>
      <c r="P1130" s="3" t="s">
        <v>89</v>
      </c>
      <c r="Q1130" s="3"/>
      <c r="R1130" s="5"/>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c r="BC1130" s="19"/>
      <c r="BD1130" s="19"/>
      <c r="BE1130" s="19"/>
      <c r="BF1130" s="19"/>
      <c r="BG1130" s="19"/>
      <c r="BH1130" s="19"/>
      <c r="BI1130" s="19"/>
      <c r="BJ1130" s="19"/>
      <c r="BK1130" s="19"/>
      <c r="BL1130" s="19"/>
      <c r="BM1130" s="19"/>
      <c r="BN1130" s="19"/>
      <c r="BO1130" s="19"/>
      <c r="BP1130" s="19"/>
      <c r="BQ1130" s="19"/>
      <c r="BR1130" s="19"/>
      <c r="BS1130" s="19"/>
      <c r="BT1130" s="19"/>
      <c r="BU1130" s="19"/>
      <c r="BV1130" s="19"/>
    </row>
    <row r="1131" spans="1:74" ht="120" x14ac:dyDescent="0.25">
      <c r="A1131" s="9" t="s">
        <v>77</v>
      </c>
      <c r="B1131" s="14" t="s">
        <v>78</v>
      </c>
      <c r="C1131" s="3" t="s">
        <v>3275</v>
      </c>
      <c r="D1131" s="3" t="s">
        <v>5297</v>
      </c>
      <c r="E1131" s="3" t="s">
        <v>81</v>
      </c>
      <c r="F1131" s="3" t="s">
        <v>5298</v>
      </c>
      <c r="G1131" s="3" t="s">
        <v>3882</v>
      </c>
      <c r="H1131" s="3" t="s">
        <v>3883</v>
      </c>
      <c r="I1131" s="3" t="s">
        <v>3884</v>
      </c>
      <c r="J1131" s="18" t="s">
        <v>3885</v>
      </c>
      <c r="K1131" s="17" t="str">
        <f t="shared" si="17"/>
        <v>ManagementKPI-PI (new product)GeneralProduct &amp; Process IndicatorsMonitor KPI and PI performance evolutionPI improvement must be positively correlated with YoY KPI evolution for strategic KPIs.Data visibility from execution systemsIntegration with execution systems to provide KPI and PI performance monitoring with appropriate frequency and granularity.</v>
      </c>
      <c r="L1131" s="3"/>
      <c r="M1131" s="3"/>
      <c r="N1131" s="3"/>
      <c r="O1131" s="3"/>
      <c r="P1131" s="3" t="s">
        <v>89</v>
      </c>
      <c r="Q1131" s="3"/>
      <c r="R1131" s="5"/>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c r="BC1131" s="19"/>
      <c r="BD1131" s="19"/>
      <c r="BE1131" s="19"/>
      <c r="BF1131" s="19"/>
      <c r="BG1131" s="19"/>
      <c r="BH1131" s="19"/>
      <c r="BI1131" s="19"/>
      <c r="BJ1131" s="19"/>
      <c r="BK1131" s="19"/>
      <c r="BL1131" s="19"/>
      <c r="BM1131" s="19"/>
      <c r="BN1131" s="19"/>
      <c r="BO1131" s="19"/>
      <c r="BP1131" s="19"/>
      <c r="BQ1131" s="19"/>
      <c r="BR1131" s="19"/>
      <c r="BS1131" s="19"/>
      <c r="BT1131" s="19"/>
      <c r="BU1131" s="19"/>
      <c r="BV1131" s="19"/>
    </row>
    <row r="1132" spans="1:74" ht="105" x14ac:dyDescent="0.25">
      <c r="A1132" s="9" t="s">
        <v>77</v>
      </c>
      <c r="B1132" s="14" t="s">
        <v>78</v>
      </c>
      <c r="C1132" s="3" t="s">
        <v>3275</v>
      </c>
      <c r="D1132" s="3" t="s">
        <v>5297</v>
      </c>
      <c r="E1132" s="3" t="s">
        <v>81</v>
      </c>
      <c r="F1132" s="3" t="s">
        <v>5298</v>
      </c>
      <c r="G1132" s="3" t="s">
        <v>3887</v>
      </c>
      <c r="H1132" s="3" t="s">
        <v>3888</v>
      </c>
      <c r="I1132" s="3" t="s">
        <v>3889</v>
      </c>
      <c r="J1132" s="18" t="s">
        <v>3890</v>
      </c>
      <c r="K1132" s="17" t="str">
        <f t="shared" si="17"/>
        <v>ManagementKPI-PI (new product)GeneralProduct &amp; Process IndicatorsAdjust PI monitoring triggers and thresholdsPI monitoring rules must adapt dynamically to support improvement cycles.PI cycle configurationCapability that allows users to configure monitoring settings, thresholds and triggers for PIs to support continuous improvement cycles.</v>
      </c>
      <c r="L1132" s="3"/>
      <c r="M1132" s="3"/>
      <c r="N1132" s="3"/>
      <c r="O1132" s="3"/>
      <c r="P1132" s="3" t="s">
        <v>89</v>
      </c>
      <c r="Q1132" s="3"/>
      <c r="R1132" s="5"/>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c r="BC1132" s="19"/>
      <c r="BD1132" s="19"/>
      <c r="BE1132" s="19"/>
      <c r="BF1132" s="19"/>
      <c r="BG1132" s="19"/>
      <c r="BH1132" s="19"/>
      <c r="BI1132" s="19"/>
      <c r="BJ1132" s="19"/>
      <c r="BK1132" s="19"/>
      <c r="BL1132" s="19"/>
      <c r="BM1132" s="19"/>
      <c r="BN1132" s="19"/>
      <c r="BO1132" s="19"/>
      <c r="BP1132" s="19"/>
      <c r="BQ1132" s="19"/>
      <c r="BR1132" s="19"/>
      <c r="BS1132" s="19"/>
      <c r="BT1132" s="19"/>
      <c r="BU1132" s="19"/>
      <c r="BV1132" s="19"/>
    </row>
    <row r="1133" spans="1:74" ht="105" x14ac:dyDescent="0.25">
      <c r="A1133" s="9" t="s">
        <v>77</v>
      </c>
      <c r="B1133" s="14" t="s">
        <v>78</v>
      </c>
      <c r="C1133" s="3" t="s">
        <v>3275</v>
      </c>
      <c r="D1133" s="3" t="s">
        <v>5297</v>
      </c>
      <c r="E1133" s="3" t="s">
        <v>81</v>
      </c>
      <c r="F1133" s="3" t="s">
        <v>5298</v>
      </c>
      <c r="G1133" s="3" t="s">
        <v>3892</v>
      </c>
      <c r="H1133" s="3" t="s">
        <v>3893</v>
      </c>
      <c r="I1133" s="3" t="s">
        <v>3894</v>
      </c>
      <c r="J1133" s="18" t="s">
        <v>3895</v>
      </c>
      <c r="K1133" s="17" t="str">
        <f t="shared" si="17"/>
        <v>ManagementKPI-PI (new product)GeneralProduct &amp; Process IndicatorsAccess standardized KPI definitionsTOP KPIs with calculation rules must be available to all users.KPI standard repositoryCentralized KPI repository providing standard information such as code, name, owner and calculation rules.</v>
      </c>
      <c r="L1133" s="3"/>
      <c r="M1133" s="3"/>
      <c r="N1133" s="3"/>
      <c r="O1133" s="3"/>
      <c r="P1133" s="3" t="s">
        <v>89</v>
      </c>
      <c r="Q1133" s="3"/>
      <c r="R1133" s="5"/>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c r="BC1133" s="19"/>
      <c r="BD1133" s="19"/>
      <c r="BE1133" s="19"/>
      <c r="BF1133" s="19"/>
      <c r="BG1133" s="19"/>
      <c r="BH1133" s="19"/>
      <c r="BI1133" s="19"/>
      <c r="BJ1133" s="19"/>
      <c r="BK1133" s="19"/>
      <c r="BL1133" s="19"/>
      <c r="BM1133" s="19"/>
      <c r="BN1133" s="19"/>
      <c r="BO1133" s="19"/>
      <c r="BP1133" s="19"/>
      <c r="BQ1133" s="19"/>
      <c r="BR1133" s="19"/>
      <c r="BS1133" s="19"/>
      <c r="BT1133" s="19"/>
      <c r="BU1133" s="19"/>
      <c r="BV1133" s="19"/>
    </row>
    <row r="1134" spans="1:74" ht="105" x14ac:dyDescent="0.25">
      <c r="A1134" s="9" t="s">
        <v>77</v>
      </c>
      <c r="B1134" s="14" t="s">
        <v>78</v>
      </c>
      <c r="C1134" s="3" t="s">
        <v>3275</v>
      </c>
      <c r="D1134" s="3" t="s">
        <v>5297</v>
      </c>
      <c r="E1134" s="3" t="s">
        <v>81</v>
      </c>
      <c r="F1134" s="3" t="s">
        <v>5298</v>
      </c>
      <c r="G1134" s="3" t="s">
        <v>3897</v>
      </c>
      <c r="H1134" s="3" t="s">
        <v>3898</v>
      </c>
      <c r="I1134" s="3" t="s">
        <v>3899</v>
      </c>
      <c r="J1134" s="18" t="s">
        <v>3900</v>
      </c>
      <c r="K1134" s="17" t="str">
        <f t="shared" si="17"/>
        <v>ManagementKPI-PI (new product)GeneralProduct &amp; Process IndicatorsAccess standardized PI definitionsPI definitions and calculation rules must be accessible to all users.PI standard repositoryCentralized PI repository providing description, calculation method and operational applicability.</v>
      </c>
      <c r="L1134" s="3"/>
      <c r="M1134" s="3"/>
      <c r="N1134" s="3"/>
      <c r="O1134" s="3"/>
      <c r="P1134" s="3" t="s">
        <v>89</v>
      </c>
      <c r="Q1134" s="3"/>
      <c r="R1134" s="5"/>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c r="BC1134" s="19"/>
      <c r="BD1134" s="19"/>
      <c r="BE1134" s="19"/>
      <c r="BF1134" s="19"/>
      <c r="BG1134" s="19"/>
      <c r="BH1134" s="19"/>
      <c r="BI1134" s="19"/>
      <c r="BJ1134" s="19"/>
      <c r="BK1134" s="19"/>
      <c r="BL1134" s="19"/>
      <c r="BM1134" s="19"/>
      <c r="BN1134" s="19"/>
      <c r="BO1134" s="19"/>
      <c r="BP1134" s="19"/>
      <c r="BQ1134" s="19"/>
      <c r="BR1134" s="19"/>
      <c r="BS1134" s="19"/>
      <c r="BT1134" s="19"/>
      <c r="BU1134" s="19"/>
      <c r="BV1134" s="19"/>
    </row>
    <row r="1135" spans="1:74" ht="105" x14ac:dyDescent="0.25">
      <c r="A1135" s="9" t="s">
        <v>77</v>
      </c>
      <c r="B1135" s="14" t="s">
        <v>78</v>
      </c>
      <c r="C1135" s="3" t="s">
        <v>3275</v>
      </c>
      <c r="D1135" s="3" t="s">
        <v>5297</v>
      </c>
      <c r="E1135" s="3" t="s">
        <v>81</v>
      </c>
      <c r="F1135" s="3" t="s">
        <v>5298</v>
      </c>
      <c r="G1135" s="3" t="s">
        <v>3902</v>
      </c>
      <c r="H1135" s="3" t="s">
        <v>3903</v>
      </c>
      <c r="I1135" s="3" t="s">
        <v>3904</v>
      </c>
      <c r="J1135" s="18" t="s">
        <v>3905</v>
      </c>
      <c r="K1135" s="17" t="str">
        <f t="shared" si="17"/>
        <v>ManagementKPI-PI (new product)GeneralProduct &amp; Process IndicatorsDefine and monitor KPI budgetsKPI budgets must be available per zone and site to support performance planning.KPI budgetingFunctionality that allows users to define and visualize KPI budgets per site or zone using standardized data sources.</v>
      </c>
      <c r="L1135" s="3"/>
      <c r="M1135" s="3"/>
      <c r="N1135" s="3"/>
      <c r="O1135" s="3"/>
      <c r="P1135" s="3" t="s">
        <v>89</v>
      </c>
      <c r="Q1135" s="3"/>
      <c r="R1135" s="5"/>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c r="BC1135" s="19"/>
      <c r="BD1135" s="19"/>
      <c r="BE1135" s="19"/>
      <c r="BF1135" s="19"/>
      <c r="BG1135" s="19"/>
      <c r="BH1135" s="19"/>
      <c r="BI1135" s="19"/>
      <c r="BJ1135" s="19"/>
      <c r="BK1135" s="19"/>
      <c r="BL1135" s="19"/>
      <c r="BM1135" s="19"/>
      <c r="BN1135" s="19"/>
      <c r="BO1135" s="19"/>
      <c r="BP1135" s="19"/>
      <c r="BQ1135" s="19"/>
      <c r="BR1135" s="19"/>
      <c r="BS1135" s="19"/>
      <c r="BT1135" s="19"/>
      <c r="BU1135" s="19"/>
      <c r="BV1135" s="19"/>
    </row>
    <row r="1136" spans="1:74" ht="105" x14ac:dyDescent="0.25">
      <c r="A1136" s="9" t="s">
        <v>77</v>
      </c>
      <c r="B1136" s="14" t="s">
        <v>78</v>
      </c>
      <c r="C1136" s="3" t="s">
        <v>3275</v>
      </c>
      <c r="D1136" s="3" t="s">
        <v>5297</v>
      </c>
      <c r="E1136" s="3" t="s">
        <v>81</v>
      </c>
      <c r="F1136" s="3" t="s">
        <v>5298</v>
      </c>
      <c r="G1136" s="3" t="s">
        <v>3907</v>
      </c>
      <c r="H1136" s="3" t="s">
        <v>3908</v>
      </c>
      <c r="I1136" s="3" t="s">
        <v>3849</v>
      </c>
      <c r="J1136" s="18" t="s">
        <v>3909</v>
      </c>
      <c r="K1136" s="17" t="str">
        <f t="shared" si="17"/>
        <v>ManagementKPI-PI (new product)GeneralProduct &amp; Process IndicatorsMaintain KPI and PI definitionsKPI and PI definitions must be regularly updated to reflect operational changes.KPI and PI lifecycle managementCapability to create, update or remove KPI and PI definitions to maintain an up-to-date performance framework.</v>
      </c>
      <c r="L1136" s="3"/>
      <c r="M1136" s="3"/>
      <c r="N1136" s="3"/>
      <c r="O1136" s="3"/>
      <c r="P1136" s="3" t="s">
        <v>89</v>
      </c>
      <c r="Q1136" s="3"/>
      <c r="R1136" s="5"/>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c r="BC1136" s="19"/>
      <c r="BD1136" s="19"/>
      <c r="BE1136" s="19"/>
      <c r="BF1136" s="19"/>
      <c r="BG1136" s="19"/>
      <c r="BH1136" s="19"/>
      <c r="BI1136" s="19"/>
      <c r="BJ1136" s="19"/>
      <c r="BK1136" s="19"/>
      <c r="BL1136" s="19"/>
      <c r="BM1136" s="19"/>
      <c r="BN1136" s="19"/>
      <c r="BO1136" s="19"/>
      <c r="BP1136" s="19"/>
      <c r="BQ1136" s="19"/>
      <c r="BR1136" s="19"/>
      <c r="BS1136" s="19"/>
      <c r="BT1136" s="19"/>
      <c r="BU1136" s="19"/>
      <c r="BV1136" s="19"/>
    </row>
    <row r="1137" spans="1:74" ht="120" x14ac:dyDescent="0.25">
      <c r="A1137" s="9" t="s">
        <v>77</v>
      </c>
      <c r="B1137" s="14" t="s">
        <v>78</v>
      </c>
      <c r="C1137" s="3" t="s">
        <v>3275</v>
      </c>
      <c r="D1137" s="3" t="s">
        <v>5297</v>
      </c>
      <c r="E1137" s="3" t="s">
        <v>81</v>
      </c>
      <c r="F1137" s="3" t="s">
        <v>5298</v>
      </c>
      <c r="G1137" s="3" t="s">
        <v>3911</v>
      </c>
      <c r="H1137" s="3" t="s">
        <v>3912</v>
      </c>
      <c r="I1137" s="3" t="s">
        <v>3913</v>
      </c>
      <c r="J1137" s="18" t="s">
        <v>3914</v>
      </c>
      <c r="K1137" s="17" t="str">
        <f t="shared" si="17"/>
        <v>ManagementKPI-PI (new product)GeneralProduct &amp; Process IndicatorsBenchmark KPI performance across sites and assetsBenchmarking across zones, sites, areas and specific assets supports identification of performance gaps.KPI performance comparisonVisualization allowing comparison of KPI performance across sites, zones or assets to identify benchmarks and performance gaps.</v>
      </c>
      <c r="L1137" s="3"/>
      <c r="M1137" s="3"/>
      <c r="N1137" s="3"/>
      <c r="O1137" s="3"/>
      <c r="P1137" s="3" t="s">
        <v>89</v>
      </c>
      <c r="Q1137" s="3"/>
      <c r="R1137" s="5"/>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c r="BC1137" s="19"/>
      <c r="BD1137" s="19"/>
      <c r="BE1137" s="19"/>
      <c r="BF1137" s="19"/>
      <c r="BG1137" s="19"/>
      <c r="BH1137" s="19"/>
      <c r="BI1137" s="19"/>
      <c r="BJ1137" s="19"/>
      <c r="BK1137" s="19"/>
      <c r="BL1137" s="19"/>
      <c r="BM1137" s="19"/>
      <c r="BN1137" s="19"/>
      <c r="BO1137" s="19"/>
      <c r="BP1137" s="19"/>
      <c r="BQ1137" s="19"/>
      <c r="BR1137" s="19"/>
      <c r="BS1137" s="19"/>
      <c r="BT1137" s="19"/>
      <c r="BU1137" s="19"/>
      <c r="BV1137" s="19"/>
    </row>
    <row r="1138" spans="1:74" ht="90" x14ac:dyDescent="0.25">
      <c r="A1138" s="9" t="s">
        <v>77</v>
      </c>
      <c r="B1138" s="14" t="s">
        <v>78</v>
      </c>
      <c r="C1138" s="3" t="s">
        <v>3275</v>
      </c>
      <c r="D1138" s="3" t="s">
        <v>3916</v>
      </c>
      <c r="E1138" s="3" t="s">
        <v>81</v>
      </c>
      <c r="F1138" s="3" t="s">
        <v>3917</v>
      </c>
      <c r="G1138" s="3" t="s">
        <v>3918</v>
      </c>
      <c r="H1138" s="3" t="s">
        <v>3919</v>
      </c>
      <c r="I1138" s="3" t="s">
        <v>3918</v>
      </c>
      <c r="J1138" s="18" t="s">
        <v>3920</v>
      </c>
      <c r="K1138" s="17" t="str">
        <f t="shared" si="17"/>
        <v>ManagementGOPs &amp; ToolkitsGeneralKnowledge ManagementManage GOP lifecycleGOPs can be created, edited and removed as operational practices evolve.Manage GOP lifecycleCapability that allows users to create, edit and delete GOP templates and associated GOP items.</v>
      </c>
      <c r="L1138" s="3"/>
      <c r="M1138" s="3"/>
      <c r="N1138" s="3"/>
      <c r="O1138" s="3"/>
      <c r="P1138" s="3" t="s">
        <v>89</v>
      </c>
      <c r="Q1138" s="3"/>
      <c r="R1138" s="5"/>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c r="BC1138" s="19"/>
      <c r="BD1138" s="19"/>
      <c r="BE1138" s="19"/>
      <c r="BF1138" s="19"/>
      <c r="BG1138" s="19"/>
      <c r="BH1138" s="19"/>
      <c r="BI1138" s="19"/>
      <c r="BJ1138" s="19"/>
      <c r="BK1138" s="19"/>
      <c r="BL1138" s="19"/>
      <c r="BM1138" s="19"/>
      <c r="BN1138" s="19"/>
      <c r="BO1138" s="19"/>
      <c r="BP1138" s="19"/>
      <c r="BQ1138" s="19"/>
      <c r="BR1138" s="19"/>
      <c r="BS1138" s="19"/>
      <c r="BT1138" s="19"/>
      <c r="BU1138" s="19"/>
      <c r="BV1138" s="19"/>
    </row>
    <row r="1139" spans="1:74" ht="90" x14ac:dyDescent="0.25">
      <c r="A1139" s="9" t="s">
        <v>77</v>
      </c>
      <c r="B1139" s="14" t="s">
        <v>78</v>
      </c>
      <c r="C1139" s="3" t="s">
        <v>3275</v>
      </c>
      <c r="D1139" s="3" t="s">
        <v>3916</v>
      </c>
      <c r="E1139" s="3" t="s">
        <v>81</v>
      </c>
      <c r="F1139" s="3" t="s">
        <v>3917</v>
      </c>
      <c r="G1139" s="3" t="s">
        <v>3922</v>
      </c>
      <c r="H1139" s="3" t="s">
        <v>3923</v>
      </c>
      <c r="I1139" s="3" t="s">
        <v>3924</v>
      </c>
      <c r="J1139" s="18" t="s">
        <v>3925</v>
      </c>
      <c r="K1139" s="17" t="str">
        <f t="shared" si="17"/>
        <v>ManagementGOPs &amp; ToolkitsGeneralKnowledge ManagementPlan GOP activitiesGOP implementation and review activities are planned and scheduled.Manage GOP calendarizationFunctionality that allows teams to plan, schedule and manage GOP implementation timelines.</v>
      </c>
      <c r="L1139" s="3"/>
      <c r="M1139" s="3"/>
      <c r="N1139" s="3"/>
      <c r="O1139" s="3"/>
      <c r="P1139" s="3" t="s">
        <v>89</v>
      </c>
      <c r="Q1139" s="3"/>
      <c r="R1139" s="5"/>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c r="BC1139" s="19"/>
      <c r="BD1139" s="19"/>
      <c r="BE1139" s="19"/>
      <c r="BF1139" s="19"/>
      <c r="BG1139" s="19"/>
      <c r="BH1139" s="19"/>
      <c r="BI1139" s="19"/>
      <c r="BJ1139" s="19"/>
      <c r="BK1139" s="19"/>
      <c r="BL1139" s="19"/>
      <c r="BM1139" s="19"/>
      <c r="BN1139" s="19"/>
      <c r="BO1139" s="19"/>
      <c r="BP1139" s="19"/>
      <c r="BQ1139" s="19"/>
      <c r="BR1139" s="19"/>
      <c r="BS1139" s="19"/>
      <c r="BT1139" s="19"/>
      <c r="BU1139" s="19"/>
      <c r="BV1139" s="19"/>
    </row>
    <row r="1140" spans="1:74" ht="105" x14ac:dyDescent="0.25">
      <c r="A1140" s="9" t="s">
        <v>77</v>
      </c>
      <c r="B1140" s="14" t="s">
        <v>78</v>
      </c>
      <c r="C1140" s="3" t="s">
        <v>3275</v>
      </c>
      <c r="D1140" s="3" t="s">
        <v>3916</v>
      </c>
      <c r="E1140" s="3" t="s">
        <v>81</v>
      </c>
      <c r="F1140" s="3" t="s">
        <v>3917</v>
      </c>
      <c r="G1140" s="3" t="s">
        <v>3927</v>
      </c>
      <c r="H1140" s="3" t="s">
        <v>3928</v>
      </c>
      <c r="I1140" s="3" t="s">
        <v>3929</v>
      </c>
      <c r="J1140" s="18" t="s">
        <v>3930</v>
      </c>
      <c r="K1140" s="17" t="str">
        <f t="shared" si="17"/>
        <v>ManagementGOPs &amp; ToolkitsGeneralKnowledge ManagementEvaluate GOPs (asssessment)GOPs applicable to operations are periodically assessed in the VPO Portal, at least quarterly or whenever necessary.Execute GOP assessmentsCapability that enables users to assess GOP compliance and applicability per site.</v>
      </c>
      <c r="L1140" s="3"/>
      <c r="M1140" s="3"/>
      <c r="N1140" s="3"/>
      <c r="O1140" s="3"/>
      <c r="P1140" s="3" t="s">
        <v>155</v>
      </c>
      <c r="Q1140" s="3"/>
      <c r="R1140" s="5"/>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c r="BC1140" s="19"/>
      <c r="BD1140" s="19"/>
      <c r="BE1140" s="19"/>
      <c r="BF1140" s="19"/>
      <c r="BG1140" s="19"/>
      <c r="BH1140" s="19"/>
      <c r="BI1140" s="19"/>
      <c r="BJ1140" s="19"/>
      <c r="BK1140" s="19"/>
      <c r="BL1140" s="19"/>
      <c r="BM1140" s="19"/>
      <c r="BN1140" s="19"/>
      <c r="BO1140" s="19"/>
      <c r="BP1140" s="19"/>
      <c r="BQ1140" s="19"/>
      <c r="BR1140" s="19"/>
      <c r="BS1140" s="19"/>
      <c r="BT1140" s="19"/>
      <c r="BU1140" s="19"/>
      <c r="BV1140" s="19"/>
    </row>
    <row r="1141" spans="1:74" ht="120" x14ac:dyDescent="0.25">
      <c r="A1141" s="9" t="s">
        <v>77</v>
      </c>
      <c r="B1141" s="14" t="s">
        <v>78</v>
      </c>
      <c r="C1141" s="3" t="s">
        <v>3275</v>
      </c>
      <c r="D1141" s="3" t="s">
        <v>5299</v>
      </c>
      <c r="E1141" s="3" t="s">
        <v>81</v>
      </c>
      <c r="F1141" s="3" t="s">
        <v>3917</v>
      </c>
      <c r="G1141" s="3" t="s">
        <v>3933</v>
      </c>
      <c r="H1141" s="3" t="s">
        <v>3934</v>
      </c>
      <c r="I1141" s="3" t="s">
        <v>3935</v>
      </c>
      <c r="J1141" s="18" t="s">
        <v>3936</v>
      </c>
      <c r="K1141" s="17" t="str">
        <f t="shared" si="17"/>
        <v>ManagementBest Practices (Eureka)GeneralKnowledge ManagementMonitor Good ideias program resultsEmployees actively participate in the good practice generation program and contribute with new ideas and improvements.Track GOP resultsFunctionality that allows monthly tracking of GOP program results and participation indicators.</v>
      </c>
      <c r="L1141" s="3"/>
      <c r="M1141" s="3"/>
      <c r="N1141" s="3"/>
      <c r="O1141" s="3"/>
      <c r="P1141" s="3" t="s">
        <v>89</v>
      </c>
      <c r="Q1141" s="3"/>
      <c r="R1141" s="5"/>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c r="BC1141" s="19"/>
      <c r="BD1141" s="19"/>
      <c r="BE1141" s="19"/>
      <c r="BF1141" s="19"/>
      <c r="BG1141" s="19"/>
      <c r="BH1141" s="19"/>
      <c r="BI1141" s="19"/>
      <c r="BJ1141" s="19"/>
      <c r="BK1141" s="19"/>
      <c r="BL1141" s="19"/>
      <c r="BM1141" s="19"/>
      <c r="BN1141" s="19"/>
      <c r="BO1141" s="19"/>
      <c r="BP1141" s="19"/>
      <c r="BQ1141" s="19"/>
      <c r="BR1141" s="19"/>
      <c r="BS1141" s="19"/>
      <c r="BT1141" s="19"/>
      <c r="BU1141" s="19"/>
      <c r="BV1141" s="19"/>
    </row>
    <row r="1142" spans="1:74" ht="105" x14ac:dyDescent="0.25">
      <c r="A1142" s="9" t="s">
        <v>77</v>
      </c>
      <c r="B1142" s="14" t="s">
        <v>78</v>
      </c>
      <c r="C1142" s="3" t="s">
        <v>3275</v>
      </c>
      <c r="D1142" s="3" t="s">
        <v>3916</v>
      </c>
      <c r="E1142" s="3" t="s">
        <v>81</v>
      </c>
      <c r="F1142" s="3" t="s">
        <v>3917</v>
      </c>
      <c r="G1142" s="3" t="s">
        <v>3938</v>
      </c>
      <c r="H1142" s="3" t="s">
        <v>3939</v>
      </c>
      <c r="I1142" s="3" t="s">
        <v>3940</v>
      </c>
      <c r="J1142" s="18" t="s">
        <v>3941</v>
      </c>
      <c r="K1142" s="17" t="str">
        <f t="shared" si="17"/>
        <v>ManagementGOPs &amp; ToolkitsGeneralKnowledge ManagementManage GOP action plansAction plans addressing non-compliance items related to prioritized Strategy KPI GOPs are defined and maintained.Define GOP action plansIntegration with Interaction Log to provide action summaries and status update management.</v>
      </c>
      <c r="L1142" s="3"/>
      <c r="M1142" s="3"/>
      <c r="N1142" s="3"/>
      <c r="O1142" s="3"/>
      <c r="P1142" s="3" t="s">
        <v>89</v>
      </c>
      <c r="Q1142" s="3"/>
      <c r="R1142" s="5"/>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c r="BC1142" s="19"/>
      <c r="BD1142" s="19"/>
      <c r="BE1142" s="19"/>
      <c r="BF1142" s="19"/>
      <c r="BG1142" s="19"/>
      <c r="BH1142" s="19"/>
      <c r="BI1142" s="19"/>
      <c r="BJ1142" s="19"/>
      <c r="BK1142" s="19"/>
      <c r="BL1142" s="19"/>
      <c r="BM1142" s="19"/>
      <c r="BN1142" s="19"/>
      <c r="BO1142" s="19"/>
      <c r="BP1142" s="19"/>
      <c r="BQ1142" s="19"/>
      <c r="BR1142" s="19"/>
      <c r="BS1142" s="19"/>
      <c r="BT1142" s="19"/>
      <c r="BU1142" s="19"/>
      <c r="BV1142" s="19"/>
    </row>
    <row r="1143" spans="1:74" ht="105" x14ac:dyDescent="0.25">
      <c r="A1143" s="9" t="s">
        <v>77</v>
      </c>
      <c r="B1143" s="14" t="s">
        <v>78</v>
      </c>
      <c r="C1143" s="3" t="s">
        <v>3275</v>
      </c>
      <c r="D1143" s="3" t="s">
        <v>3916</v>
      </c>
      <c r="E1143" s="3" t="s">
        <v>81</v>
      </c>
      <c r="F1143" s="3" t="s">
        <v>3917</v>
      </c>
      <c r="G1143" s="3" t="s">
        <v>3943</v>
      </c>
      <c r="H1143" s="3" t="s">
        <v>3944</v>
      </c>
      <c r="I1143" s="3" t="s">
        <v>3943</v>
      </c>
      <c r="J1143" s="18" t="s">
        <v>3945</v>
      </c>
      <c r="K1143" s="17" t="str">
        <f t="shared" si="17"/>
        <v>ManagementGOPs &amp; ToolkitsGeneralKnowledge ManagementExecute GOP action plansImplementation routines are in place to track GOP and Toolkit actions and validate their impact on KPI improvement.Execute GOP action plansIntegration with Interaction Log to track actions, responsibilities and implementation progress.</v>
      </c>
      <c r="L1143" s="3"/>
      <c r="M1143" s="3"/>
      <c r="N1143" s="3"/>
      <c r="O1143" s="3"/>
      <c r="P1143" s="3" t="s">
        <v>89</v>
      </c>
      <c r="Q1143" s="3"/>
      <c r="R1143" s="5"/>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c r="BC1143" s="19"/>
      <c r="BD1143" s="19"/>
      <c r="BE1143" s="19"/>
      <c r="BF1143" s="19"/>
      <c r="BG1143" s="19"/>
      <c r="BH1143" s="19"/>
      <c r="BI1143" s="19"/>
      <c r="BJ1143" s="19"/>
      <c r="BK1143" s="19"/>
      <c r="BL1143" s="19"/>
      <c r="BM1143" s="19"/>
      <c r="BN1143" s="19"/>
      <c r="BO1143" s="19"/>
      <c r="BP1143" s="19"/>
      <c r="BQ1143" s="19"/>
      <c r="BR1143" s="19"/>
      <c r="BS1143" s="19"/>
      <c r="BT1143" s="19"/>
      <c r="BU1143" s="19"/>
      <c r="BV1143" s="19"/>
    </row>
    <row r="1144" spans="1:74" ht="105" x14ac:dyDescent="0.25">
      <c r="A1144" s="9" t="s">
        <v>77</v>
      </c>
      <c r="B1144" s="14" t="s">
        <v>78</v>
      </c>
      <c r="C1144" s="3" t="s">
        <v>3275</v>
      </c>
      <c r="D1144" s="3" t="s">
        <v>3916</v>
      </c>
      <c r="E1144" s="3" t="s">
        <v>81</v>
      </c>
      <c r="F1144" s="3" t="s">
        <v>3917</v>
      </c>
      <c r="G1144" s="3" t="s">
        <v>3947</v>
      </c>
      <c r="H1144" s="3" t="s">
        <v>3948</v>
      </c>
      <c r="I1144" s="3" t="s">
        <v>3949</v>
      </c>
      <c r="J1144" s="18" t="s">
        <v>3950</v>
      </c>
      <c r="K1144" s="17" t="str">
        <f t="shared" si="17"/>
        <v>ManagementGOPs &amp; ToolkitsGeneralKnowledge ManagementMonitor GOP impactGOP implementation is tracked and correlated with KPI and PI improvements.Analyze GOP impact on KPIsAnalytics capability that correlates GOP implementation with improvements in related KPIs and PIs to provide operational impact visibility.</v>
      </c>
      <c r="L1144" s="3"/>
      <c r="M1144" s="3"/>
      <c r="N1144" s="3"/>
      <c r="O1144" s="3"/>
      <c r="P1144" s="3" t="s">
        <v>155</v>
      </c>
      <c r="Q1144" s="3"/>
      <c r="R1144" s="5"/>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c r="BC1144" s="19"/>
      <c r="BD1144" s="19"/>
      <c r="BE1144" s="19"/>
      <c r="BF1144" s="19"/>
      <c r="BG1144" s="19"/>
      <c r="BH1144" s="19"/>
      <c r="BI1144" s="19"/>
      <c r="BJ1144" s="19"/>
      <c r="BK1144" s="19"/>
      <c r="BL1144" s="19"/>
      <c r="BM1144" s="19"/>
      <c r="BN1144" s="19"/>
      <c r="BO1144" s="19"/>
      <c r="BP1144" s="19"/>
      <c r="BQ1144" s="19"/>
      <c r="BR1144" s="19"/>
      <c r="BS1144" s="19"/>
      <c r="BT1144" s="19"/>
      <c r="BU1144" s="19"/>
      <c r="BV1144" s="19"/>
    </row>
    <row r="1145" spans="1:74" ht="120" x14ac:dyDescent="0.25">
      <c r="A1145" s="9" t="s">
        <v>77</v>
      </c>
      <c r="B1145" s="14" t="s">
        <v>78</v>
      </c>
      <c r="C1145" s="3" t="s">
        <v>3275</v>
      </c>
      <c r="D1145" s="3" t="s">
        <v>3916</v>
      </c>
      <c r="E1145" s="3" t="s">
        <v>81</v>
      </c>
      <c r="F1145" s="3" t="s">
        <v>3917</v>
      </c>
      <c r="G1145" s="3" t="s">
        <v>3952</v>
      </c>
      <c r="H1145" s="3" t="s">
        <v>3953</v>
      </c>
      <c r="I1145" s="3" t="s">
        <v>3954</v>
      </c>
      <c r="J1145" s="18" t="s">
        <v>3955</v>
      </c>
      <c r="K1145" s="17" t="str">
        <f t="shared" si="17"/>
        <v>ManagementGOPs &amp; ToolkitsGeneralKnowledge ManagementManage toolkitsTeams follow a routine to track toolkit implementation and validate impact on KPI improvement.Toolkit standard templateStandardized template to structure toolkit creation including associated KPIs, recommended practices, implementation steps, responsible areas and expected impact.</v>
      </c>
      <c r="L1145" s="3"/>
      <c r="M1145" s="3"/>
      <c r="N1145" s="3"/>
      <c r="O1145" s="3"/>
      <c r="P1145" s="3" t="s">
        <v>155</v>
      </c>
      <c r="Q1145" s="3"/>
      <c r="R1145" s="5"/>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c r="BC1145" s="19"/>
      <c r="BD1145" s="19"/>
      <c r="BE1145" s="19"/>
      <c r="BF1145" s="19"/>
      <c r="BG1145" s="19"/>
      <c r="BH1145" s="19"/>
      <c r="BI1145" s="19"/>
      <c r="BJ1145" s="19"/>
      <c r="BK1145" s="19"/>
      <c r="BL1145" s="19"/>
      <c r="BM1145" s="19"/>
      <c r="BN1145" s="19"/>
      <c r="BO1145" s="19"/>
      <c r="BP1145" s="19"/>
      <c r="BQ1145" s="19"/>
      <c r="BR1145" s="19"/>
      <c r="BS1145" s="19"/>
      <c r="BT1145" s="19"/>
      <c r="BU1145" s="19"/>
      <c r="BV1145" s="19"/>
    </row>
    <row r="1146" spans="1:74" ht="105" x14ac:dyDescent="0.25">
      <c r="A1146" s="9" t="s">
        <v>77</v>
      </c>
      <c r="B1146" s="14" t="s">
        <v>78</v>
      </c>
      <c r="C1146" s="3" t="s">
        <v>3275</v>
      </c>
      <c r="D1146" s="3" t="s">
        <v>3916</v>
      </c>
      <c r="E1146" s="3" t="s">
        <v>81</v>
      </c>
      <c r="F1146" s="3" t="s">
        <v>3917</v>
      </c>
      <c r="G1146" s="3" t="s">
        <v>3957</v>
      </c>
      <c r="H1146" s="3" t="s">
        <v>3958</v>
      </c>
      <c r="I1146" s="3" t="s">
        <v>3957</v>
      </c>
      <c r="J1146" s="18" t="s">
        <v>3959</v>
      </c>
      <c r="K1146" s="17" t="str">
        <f t="shared" si="17"/>
        <v>ManagementGOPs &amp; ToolkitsGeneralKnowledge ManagementManage toolkit lifecycleKPI owners manage the lifecycle of toolkits to ensure operational relevance.Manage toolkit lifecycleFunctionality that enables KPI owners to create, edit, update and delete toolkits within the platform.</v>
      </c>
      <c r="L1146" s="3"/>
      <c r="M1146" s="3"/>
      <c r="N1146" s="3"/>
      <c r="O1146" s="3"/>
      <c r="P1146" s="3" t="s">
        <v>155</v>
      </c>
      <c r="Q1146" s="3"/>
      <c r="R1146" s="5"/>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c r="BC1146" s="19"/>
      <c r="BD1146" s="19"/>
      <c r="BE1146" s="19"/>
      <c r="BF1146" s="19"/>
      <c r="BG1146" s="19"/>
      <c r="BH1146" s="19"/>
      <c r="BI1146" s="19"/>
      <c r="BJ1146" s="19"/>
      <c r="BK1146" s="19"/>
      <c r="BL1146" s="19"/>
      <c r="BM1146" s="19"/>
      <c r="BN1146" s="19"/>
      <c r="BO1146" s="19"/>
      <c r="BP1146" s="19"/>
      <c r="BQ1146" s="19"/>
      <c r="BR1146" s="19"/>
      <c r="BS1146" s="19"/>
      <c r="BT1146" s="19"/>
      <c r="BU1146" s="19"/>
      <c r="BV1146" s="19"/>
    </row>
    <row r="1147" spans="1:74" ht="120" x14ac:dyDescent="0.25">
      <c r="A1147" s="9" t="s">
        <v>77</v>
      </c>
      <c r="B1147" s="14" t="s">
        <v>78</v>
      </c>
      <c r="C1147" s="3" t="s">
        <v>3275</v>
      </c>
      <c r="D1147" s="3" t="s">
        <v>3916</v>
      </c>
      <c r="E1147" s="3" t="s">
        <v>81</v>
      </c>
      <c r="F1147" s="3" t="s">
        <v>3917</v>
      </c>
      <c r="G1147" s="3" t="s">
        <v>3961</v>
      </c>
      <c r="H1147" s="3" t="s">
        <v>3962</v>
      </c>
      <c r="I1147" s="3" t="s">
        <v>3961</v>
      </c>
      <c r="J1147" s="18" t="s">
        <v>3963</v>
      </c>
      <c r="K1147" s="17" t="str">
        <f t="shared" si="17"/>
        <v>ManagementGOPs &amp; ToolkitsGeneralKnowledge ManagementPlan toolkit implementationImplementation plans for toolkits related to strategic KPIs are defined and maintained.Plan toolkit implementationPlanning interface that allows teams to define implementation plans, responsible owners, timelines, priorities and associated strategic KPIs.</v>
      </c>
      <c r="L1147" s="3"/>
      <c r="M1147" s="3"/>
      <c r="N1147" s="3"/>
      <c r="O1147" s="3"/>
      <c r="P1147" s="3" t="s">
        <v>155</v>
      </c>
      <c r="Q1147" s="3"/>
      <c r="R1147" s="5"/>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c r="BC1147" s="19"/>
      <c r="BD1147" s="19"/>
      <c r="BE1147" s="19"/>
      <c r="BF1147" s="19"/>
      <c r="BG1147" s="19"/>
      <c r="BH1147" s="19"/>
      <c r="BI1147" s="19"/>
      <c r="BJ1147" s="19"/>
      <c r="BK1147" s="19"/>
      <c r="BL1147" s="19"/>
      <c r="BM1147" s="19"/>
      <c r="BN1147" s="19"/>
      <c r="BO1147" s="19"/>
      <c r="BP1147" s="19"/>
      <c r="BQ1147" s="19"/>
      <c r="BR1147" s="19"/>
      <c r="BS1147" s="19"/>
      <c r="BT1147" s="19"/>
      <c r="BU1147" s="19"/>
      <c r="BV1147" s="19"/>
    </row>
    <row r="1148" spans="1:74" ht="105" x14ac:dyDescent="0.25">
      <c r="A1148" s="9" t="s">
        <v>77</v>
      </c>
      <c r="B1148" s="14" t="s">
        <v>78</v>
      </c>
      <c r="C1148" s="3" t="s">
        <v>3275</v>
      </c>
      <c r="D1148" s="3" t="s">
        <v>3916</v>
      </c>
      <c r="E1148" s="3" t="s">
        <v>81</v>
      </c>
      <c r="F1148" s="3" t="s">
        <v>3917</v>
      </c>
      <c r="G1148" s="3" t="s">
        <v>3965</v>
      </c>
      <c r="H1148" s="3" t="s">
        <v>3966</v>
      </c>
      <c r="I1148" s="3" t="s">
        <v>3967</v>
      </c>
      <c r="J1148" s="18" t="s">
        <v>3968</v>
      </c>
      <c r="K1148" s="17" t="str">
        <f t="shared" si="17"/>
        <v>ManagementGOPs &amp; ToolkitsGeneralKnowledge ManagementExecute toolkit implementationTeams track toolkit implementation progress and validate execution across sites.Track toolkit executionCapability that allows users to monitor toolkit implementation status and update execution progress across zones, sites or departments.</v>
      </c>
      <c r="L1148" s="3"/>
      <c r="M1148" s="3"/>
      <c r="N1148" s="3"/>
      <c r="O1148" s="3"/>
      <c r="P1148" s="3" t="s">
        <v>155</v>
      </c>
      <c r="Q1148" s="3"/>
      <c r="R1148" s="5"/>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c r="BC1148" s="19"/>
      <c r="BD1148" s="19"/>
      <c r="BE1148" s="19"/>
      <c r="BF1148" s="19"/>
      <c r="BG1148" s="19"/>
      <c r="BH1148" s="19"/>
      <c r="BI1148" s="19"/>
      <c r="BJ1148" s="19"/>
      <c r="BK1148" s="19"/>
      <c r="BL1148" s="19"/>
      <c r="BM1148" s="19"/>
      <c r="BN1148" s="19"/>
      <c r="BO1148" s="19"/>
      <c r="BP1148" s="19"/>
      <c r="BQ1148" s="19"/>
      <c r="BR1148" s="19"/>
      <c r="BS1148" s="19"/>
      <c r="BT1148" s="19"/>
      <c r="BU1148" s="19"/>
      <c r="BV1148" s="19"/>
    </row>
    <row r="1149" spans="1:74" ht="120" x14ac:dyDescent="0.25">
      <c r="A1149" s="9" t="s">
        <v>77</v>
      </c>
      <c r="B1149" s="14" t="s">
        <v>78</v>
      </c>
      <c r="C1149" s="3" t="s">
        <v>3275</v>
      </c>
      <c r="D1149" s="3" t="s">
        <v>3916</v>
      </c>
      <c r="E1149" s="3" t="s">
        <v>81</v>
      </c>
      <c r="F1149" s="3" t="s">
        <v>3917</v>
      </c>
      <c r="G1149" s="3" t="s">
        <v>3970</v>
      </c>
      <c r="H1149" s="3" t="s">
        <v>3971</v>
      </c>
      <c r="I1149" s="3" t="s">
        <v>3972</v>
      </c>
      <c r="J1149" s="18" t="s">
        <v>3973</v>
      </c>
      <c r="K1149" s="17" t="str">
        <f t="shared" si="17"/>
        <v>ManagementGOPs &amp; ToolkitsGeneralKnowledge ManagementAssess toolkit effectivenessToolkits are periodically assessed according to the frequency required by each functional area.Evaluate toolkit resultsReporting functionality that enables periodic evaluation of toolkit effectiveness, showing implementation status and KPI improvements associated with the toolkit.</v>
      </c>
      <c r="L1149" s="3"/>
      <c r="M1149" s="3"/>
      <c r="N1149" s="3"/>
      <c r="O1149" s="3"/>
      <c r="P1149" s="3" t="s">
        <v>155</v>
      </c>
      <c r="Q1149" s="3"/>
      <c r="R1149" s="5"/>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c r="BC1149" s="19"/>
      <c r="BD1149" s="19"/>
      <c r="BE1149" s="19"/>
      <c r="BF1149" s="19"/>
      <c r="BG1149" s="19"/>
      <c r="BH1149" s="19"/>
      <c r="BI1149" s="19"/>
      <c r="BJ1149" s="19"/>
      <c r="BK1149" s="19"/>
      <c r="BL1149" s="19"/>
      <c r="BM1149" s="19"/>
      <c r="BN1149" s="19"/>
      <c r="BO1149" s="19"/>
      <c r="BP1149" s="19"/>
      <c r="BQ1149" s="19"/>
      <c r="BR1149" s="19"/>
      <c r="BS1149" s="19"/>
      <c r="BT1149" s="19"/>
      <c r="BU1149" s="19"/>
      <c r="BV1149" s="19"/>
    </row>
    <row r="1150" spans="1:74" ht="120" x14ac:dyDescent="0.25">
      <c r="A1150" s="9" t="s">
        <v>77</v>
      </c>
      <c r="B1150" s="14" t="s">
        <v>78</v>
      </c>
      <c r="C1150" s="3" t="s">
        <v>3275</v>
      </c>
      <c r="D1150" s="3" t="s">
        <v>5299</v>
      </c>
      <c r="E1150" s="3" t="s">
        <v>81</v>
      </c>
      <c r="F1150" s="3" t="s">
        <v>3917</v>
      </c>
      <c r="G1150" s="3" t="s">
        <v>3975</v>
      </c>
      <c r="H1150" s="3" t="s">
        <v>3976</v>
      </c>
      <c r="I1150" s="3" t="s">
        <v>3975</v>
      </c>
      <c r="J1150" s="18" t="s">
        <v>3977</v>
      </c>
      <c r="K1150" s="17" t="str">
        <f t="shared" si="17"/>
        <v>ManagementBest Practices (Eureka)GeneralKnowledge ManagementSubmit ideasEmployees at all levels actively participate in the good practice generation program and submit improvement ideas.Submit ideasUser-friendly interface that allows employees from any level of the organization to submit improvement ideas directly into the platform.</v>
      </c>
      <c r="L1150" s="3"/>
      <c r="M1150" s="3"/>
      <c r="N1150" s="3"/>
      <c r="O1150" s="3"/>
      <c r="P1150" s="3" t="s">
        <v>155</v>
      </c>
      <c r="Q1150" s="3"/>
      <c r="R1150" s="5"/>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c r="BC1150" s="19"/>
      <c r="BD1150" s="19"/>
      <c r="BE1150" s="19"/>
      <c r="BF1150" s="19"/>
      <c r="BG1150" s="19"/>
      <c r="BH1150" s="19"/>
      <c r="BI1150" s="19"/>
      <c r="BJ1150" s="19"/>
      <c r="BK1150" s="19"/>
      <c r="BL1150" s="19"/>
      <c r="BM1150" s="19"/>
      <c r="BN1150" s="19"/>
      <c r="BO1150" s="19"/>
      <c r="BP1150" s="19"/>
      <c r="BQ1150" s="19"/>
      <c r="BR1150" s="19"/>
      <c r="BS1150" s="19"/>
      <c r="BT1150" s="19"/>
      <c r="BU1150" s="19"/>
      <c r="BV1150" s="19"/>
    </row>
    <row r="1151" spans="1:74" ht="165" x14ac:dyDescent="0.25">
      <c r="A1151" s="9" t="s">
        <v>77</v>
      </c>
      <c r="B1151" s="14" t="s">
        <v>78</v>
      </c>
      <c r="C1151" s="3" t="s">
        <v>3275</v>
      </c>
      <c r="D1151" s="3" t="s">
        <v>5299</v>
      </c>
      <c r="E1151" s="3" t="s">
        <v>81</v>
      </c>
      <c r="F1151" s="3" t="s">
        <v>3917</v>
      </c>
      <c r="G1151" s="3" t="s">
        <v>3979</v>
      </c>
      <c r="H1151" s="3" t="s">
        <v>3980</v>
      </c>
      <c r="I1151" s="3" t="s">
        <v>3981</v>
      </c>
      <c r="J1151" s="18" t="s">
        <v>3982</v>
      </c>
      <c r="K1151" s="17" t="str">
        <f t="shared" si="17"/>
        <v>ManagementBest Practices (Eureka)GeneralKnowledge ManagementEvaluate and prioritize impactful ideas and best practicesGood practices approved in other sites are reviewed to determine whether they should be replicated or implemented locally.Review and approve ideas and best practicesWorkflow that enables designated reviewers to evaluate submitted ideas and best practices and approve or reject them based on predefined criteria such as impact, feasibility and scalability.</v>
      </c>
      <c r="L1151" s="3"/>
      <c r="M1151" s="3"/>
      <c r="N1151" s="3"/>
      <c r="O1151" s="3"/>
      <c r="P1151" s="3" t="s">
        <v>89</v>
      </c>
      <c r="Q1151" s="3"/>
      <c r="R1151" s="5"/>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c r="BC1151" s="19"/>
      <c r="BD1151" s="19"/>
      <c r="BE1151" s="19"/>
      <c r="BF1151" s="19"/>
      <c r="BG1151" s="19"/>
      <c r="BH1151" s="19"/>
      <c r="BI1151" s="19"/>
      <c r="BJ1151" s="19"/>
      <c r="BK1151" s="19"/>
      <c r="BL1151" s="19"/>
      <c r="BM1151" s="19"/>
      <c r="BN1151" s="19"/>
      <c r="BO1151" s="19"/>
      <c r="BP1151" s="19"/>
      <c r="BQ1151" s="19"/>
      <c r="BR1151" s="19"/>
      <c r="BS1151" s="19"/>
      <c r="BT1151" s="19"/>
      <c r="BU1151" s="19"/>
      <c r="BV1151" s="19"/>
    </row>
    <row r="1152" spans="1:74" ht="135" x14ac:dyDescent="0.25">
      <c r="A1152" s="9" t="s">
        <v>77</v>
      </c>
      <c r="B1152" s="14" t="s">
        <v>78</v>
      </c>
      <c r="C1152" s="3" t="s">
        <v>3275</v>
      </c>
      <c r="D1152" s="3" t="s">
        <v>5299</v>
      </c>
      <c r="E1152" s="3" t="s">
        <v>81</v>
      </c>
      <c r="F1152" s="3" t="s">
        <v>3917</v>
      </c>
      <c r="G1152" s="3" t="s">
        <v>3984</v>
      </c>
      <c r="H1152" s="3" t="s">
        <v>3985</v>
      </c>
      <c r="I1152" s="3" t="s">
        <v>3986</v>
      </c>
      <c r="J1152" s="18" t="s">
        <v>3987</v>
      </c>
      <c r="K1152" s="17" t="str">
        <f t="shared" si="17"/>
        <v>ManagementBest Practices (Eureka)GeneralKnowledge ManagementRecognize contributors of implemented ideasVisibility of ideas and best practices by employee, department and site supports recognition and engagement.Track ideas and best practices contributionsDashboard that consolidates ideas and best practices by employee, department or site to support recognition programs and highlight contributors.</v>
      </c>
      <c r="L1152" s="3"/>
      <c r="M1152" s="3"/>
      <c r="N1152" s="3"/>
      <c r="O1152" s="3"/>
      <c r="P1152" s="3" t="s">
        <v>155</v>
      </c>
      <c r="Q1152" s="3"/>
      <c r="R1152" s="5"/>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c r="BC1152" s="19"/>
      <c r="BD1152" s="19"/>
      <c r="BE1152" s="19"/>
      <c r="BF1152" s="19"/>
      <c r="BG1152" s="19"/>
      <c r="BH1152" s="19"/>
      <c r="BI1152" s="19"/>
      <c r="BJ1152" s="19"/>
      <c r="BK1152" s="19"/>
      <c r="BL1152" s="19"/>
      <c r="BM1152" s="19"/>
      <c r="BN1152" s="19"/>
      <c r="BO1152" s="19"/>
      <c r="BP1152" s="19"/>
      <c r="BQ1152" s="19"/>
      <c r="BR1152" s="19"/>
      <c r="BS1152" s="19"/>
      <c r="BT1152" s="19"/>
      <c r="BU1152" s="19"/>
      <c r="BV1152" s="19"/>
    </row>
    <row r="1153" spans="1:74" ht="150" x14ac:dyDescent="0.25">
      <c r="A1153" s="9" t="s">
        <v>77</v>
      </c>
      <c r="B1153" s="14" t="s">
        <v>78</v>
      </c>
      <c r="C1153" s="3" t="s">
        <v>3275</v>
      </c>
      <c r="D1153" s="3" t="s">
        <v>5299</v>
      </c>
      <c r="E1153" s="3" t="s">
        <v>81</v>
      </c>
      <c r="F1153" s="3" t="s">
        <v>3917</v>
      </c>
      <c r="G1153" s="3" t="s">
        <v>3989</v>
      </c>
      <c r="H1153" s="3" t="s">
        <v>3990</v>
      </c>
      <c r="I1153" s="3" t="s">
        <v>3991</v>
      </c>
      <c r="J1153" s="18" t="s">
        <v>3992</v>
      </c>
      <c r="K1153" s="17" t="str">
        <f t="shared" si="17"/>
        <v>ManagementBest Practices (Eureka)GeneralKnowledge ManagementImplement prioritized ideas and best practicesImplementation progress of approved ideas and best practices is monitored across zones, sites, departments, equipment or processes.Track implementation of ideas and best practicesTracking capability that monitors the implementation progress of approved ideas and best practices across zones, sites, departments or assets.</v>
      </c>
      <c r="L1153" s="3"/>
      <c r="M1153" s="3"/>
      <c r="N1153" s="3"/>
      <c r="O1153" s="3"/>
      <c r="P1153" s="3" t="s">
        <v>89</v>
      </c>
      <c r="Q1153" s="3"/>
      <c r="R1153" s="5"/>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c r="BC1153" s="19"/>
      <c r="BD1153" s="19"/>
      <c r="BE1153" s="19"/>
      <c r="BF1153" s="19"/>
      <c r="BG1153" s="19"/>
      <c r="BH1153" s="19"/>
      <c r="BI1153" s="19"/>
      <c r="BJ1153" s="19"/>
      <c r="BK1153" s="19"/>
      <c r="BL1153" s="19"/>
      <c r="BM1153" s="19"/>
      <c r="BN1153" s="19"/>
      <c r="BO1153" s="19"/>
      <c r="BP1153" s="19"/>
      <c r="BQ1153" s="19"/>
      <c r="BR1153" s="19"/>
      <c r="BS1153" s="19"/>
      <c r="BT1153" s="19"/>
      <c r="BU1153" s="19"/>
      <c r="BV1153" s="19"/>
    </row>
    <row r="1154" spans="1:74" ht="135" x14ac:dyDescent="0.25">
      <c r="A1154" s="9" t="s">
        <v>77</v>
      </c>
      <c r="B1154" s="14" t="s">
        <v>78</v>
      </c>
      <c r="C1154" s="3" t="s">
        <v>3275</v>
      </c>
      <c r="D1154" s="3" t="s">
        <v>5299</v>
      </c>
      <c r="E1154" s="3" t="s">
        <v>81</v>
      </c>
      <c r="F1154" s="3" t="s">
        <v>3917</v>
      </c>
      <c r="G1154" s="3" t="s">
        <v>3994</v>
      </c>
      <c r="H1154" s="3" t="s">
        <v>3995</v>
      </c>
      <c r="I1154" s="3" t="s">
        <v>3996</v>
      </c>
      <c r="J1154" s="18" t="s">
        <v>3997</v>
      </c>
      <c r="K1154" s="17" t="str">
        <f t="shared" si="17"/>
        <v>ManagementBest Practices (Eureka)GeneralKnowledge ManagementAnalyze impact of implemented ideas and best practicesOperational teams evaluate the impact of implemented ideas and best practices on KPI and PI results.Analyze KPI/PI impact of ideas and best practicesAnalytics capability that correlates implemented ideas and best practices with KPI and PI performance to measure their operational impact.</v>
      </c>
      <c r="L1154" s="3"/>
      <c r="M1154" s="3"/>
      <c r="N1154" s="3"/>
      <c r="O1154" s="3"/>
      <c r="P1154" s="3" t="s">
        <v>89</v>
      </c>
      <c r="Q1154" s="3"/>
      <c r="R1154" s="5"/>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c r="BC1154" s="19"/>
      <c r="BD1154" s="19"/>
      <c r="BE1154" s="19"/>
      <c r="BF1154" s="19"/>
      <c r="BG1154" s="19"/>
      <c r="BH1154" s="19"/>
      <c r="BI1154" s="19"/>
      <c r="BJ1154" s="19"/>
      <c r="BK1154" s="19"/>
      <c r="BL1154" s="19"/>
      <c r="BM1154" s="19"/>
      <c r="BN1154" s="19"/>
      <c r="BO1154" s="19"/>
      <c r="BP1154" s="19"/>
      <c r="BQ1154" s="19"/>
      <c r="BR1154" s="19"/>
      <c r="BS1154" s="19"/>
      <c r="BT1154" s="19"/>
      <c r="BU1154" s="19"/>
      <c r="BV1154" s="19"/>
    </row>
    <row r="1155" spans="1:74" ht="120" x14ac:dyDescent="0.25">
      <c r="A1155" s="9" t="s">
        <v>77</v>
      </c>
      <c r="B1155" s="14" t="s">
        <v>78</v>
      </c>
      <c r="C1155" s="3" t="s">
        <v>3275</v>
      </c>
      <c r="D1155" s="3" t="s">
        <v>5299</v>
      </c>
      <c r="E1155" s="3" t="s">
        <v>81</v>
      </c>
      <c r="F1155" s="3" t="s">
        <v>3917</v>
      </c>
      <c r="G1155" s="3" t="s">
        <v>3999</v>
      </c>
      <c r="H1155" s="3" t="s">
        <v>4000</v>
      </c>
      <c r="I1155" s="3" t="s">
        <v>4001</v>
      </c>
      <c r="J1155" s="18" t="s">
        <v>4002</v>
      </c>
      <c r="K1155" s="17" t="str">
        <f t="shared" ref="K1155:K1218" si="18">_xlfn.CONCAT(C1155,D1155,E1155,F1155,G1155,H1155,I1155,J1155)</f>
        <v>ManagementBest Practices (Eureka)GeneralKnowledge ManagementEscalate successful best practicesSuccessful best practices identified at the site level are reported to higher governance levels for broader evaluation.Escalate best practicesFeature that enables sites to escalate successful practices to higher governance levels for evaluation and potential replication.</v>
      </c>
      <c r="L1155" s="3"/>
      <c r="M1155" s="3"/>
      <c r="N1155" s="3"/>
      <c r="O1155" s="3"/>
      <c r="P1155" s="3" t="s">
        <v>155</v>
      </c>
      <c r="Q1155" s="3"/>
      <c r="R1155" s="5"/>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c r="BC1155" s="19"/>
      <c r="BD1155" s="19"/>
      <c r="BE1155" s="19"/>
      <c r="BF1155" s="19"/>
      <c r="BG1155" s="19"/>
      <c r="BH1155" s="19"/>
      <c r="BI1155" s="19"/>
      <c r="BJ1155" s="19"/>
      <c r="BK1155" s="19"/>
      <c r="BL1155" s="19"/>
      <c r="BM1155" s="19"/>
      <c r="BN1155" s="19"/>
      <c r="BO1155" s="19"/>
      <c r="BP1155" s="19"/>
      <c r="BQ1155" s="19"/>
      <c r="BR1155" s="19"/>
      <c r="BS1155" s="19"/>
      <c r="BT1155" s="19"/>
      <c r="BU1155" s="19"/>
      <c r="BV1155" s="19"/>
    </row>
    <row r="1156" spans="1:74" ht="135" x14ac:dyDescent="0.25">
      <c r="A1156" s="9" t="s">
        <v>77</v>
      </c>
      <c r="B1156" s="14" t="s">
        <v>78</v>
      </c>
      <c r="C1156" s="3" t="s">
        <v>3275</v>
      </c>
      <c r="D1156" s="3" t="s">
        <v>5299</v>
      </c>
      <c r="E1156" s="3" t="s">
        <v>81</v>
      </c>
      <c r="F1156" s="3" t="s">
        <v>3917</v>
      </c>
      <c r="G1156" s="3" t="s">
        <v>4004</v>
      </c>
      <c r="H1156" s="3" t="s">
        <v>4005</v>
      </c>
      <c r="I1156" s="3" t="s">
        <v>4006</v>
      </c>
      <c r="J1156" s="18" t="s">
        <v>4007</v>
      </c>
      <c r="K1156" s="17" t="str">
        <f t="shared" si="18"/>
        <v>ManagementBest Practices (Eureka)GeneralKnowledge ManagementCascade validated best practicesValidated best practices are recommended for implementation across applicable zones, sites, departments or assets.Cascade best practicesCapability that allows global or regional teams to recommend validated best practices for implementation across specific zones, sites, departments or assets.</v>
      </c>
      <c r="L1156" s="3"/>
      <c r="M1156" s="3"/>
      <c r="N1156" s="3"/>
      <c r="O1156" s="3"/>
      <c r="P1156" s="3" t="s">
        <v>155</v>
      </c>
      <c r="Q1156" s="3"/>
      <c r="R1156" s="5"/>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c r="BC1156" s="19"/>
      <c r="BD1156" s="19"/>
      <c r="BE1156" s="19"/>
      <c r="BF1156" s="19"/>
      <c r="BG1156" s="19"/>
      <c r="BH1156" s="19"/>
      <c r="BI1156" s="19"/>
      <c r="BJ1156" s="19"/>
      <c r="BK1156" s="19"/>
      <c r="BL1156" s="19"/>
      <c r="BM1156" s="19"/>
      <c r="BN1156" s="19"/>
      <c r="BO1156" s="19"/>
      <c r="BP1156" s="19"/>
      <c r="BQ1156" s="19"/>
      <c r="BR1156" s="19"/>
      <c r="BS1156" s="19"/>
      <c r="BT1156" s="19"/>
      <c r="BU1156" s="19"/>
      <c r="BV1156" s="19"/>
    </row>
    <row r="1157" spans="1:74" ht="120" x14ac:dyDescent="0.25">
      <c r="A1157" s="9" t="s">
        <v>77</v>
      </c>
      <c r="B1157" s="14" t="s">
        <v>78</v>
      </c>
      <c r="C1157" s="3" t="s">
        <v>3275</v>
      </c>
      <c r="D1157" s="3" t="s">
        <v>5299</v>
      </c>
      <c r="E1157" s="3" t="s">
        <v>81</v>
      </c>
      <c r="F1157" s="3" t="s">
        <v>3917</v>
      </c>
      <c r="G1157" s="3" t="s">
        <v>4009</v>
      </c>
      <c r="H1157" s="3" t="s">
        <v>4010</v>
      </c>
      <c r="I1157" s="3" t="s">
        <v>4011</v>
      </c>
      <c r="J1157" s="18" t="s">
        <v>4012</v>
      </c>
      <c r="K1157" s="17" t="str">
        <f t="shared" si="18"/>
        <v>ManagementBest Practices (Eureka)GeneralKnowledge ManagementExecute best practice implementationTeams visualize assigned best practices and monitor their implementation progress.Manage best practice implementationInterface that allows teams to visualize assigned best practices and track their implementation status.</v>
      </c>
      <c r="L1157" s="3"/>
      <c r="M1157" s="3"/>
      <c r="N1157" s="3"/>
      <c r="O1157" s="3"/>
      <c r="P1157" s="3" t="s">
        <v>155</v>
      </c>
      <c r="Q1157" s="3"/>
      <c r="R1157" s="5"/>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c r="BC1157" s="19"/>
      <c r="BD1157" s="19"/>
      <c r="BE1157" s="19"/>
      <c r="BF1157" s="19"/>
      <c r="BG1157" s="19"/>
      <c r="BH1157" s="19"/>
      <c r="BI1157" s="19"/>
      <c r="BJ1157" s="19"/>
      <c r="BK1157" s="19"/>
      <c r="BL1157" s="19"/>
      <c r="BM1157" s="19"/>
      <c r="BN1157" s="19"/>
      <c r="BO1157" s="19"/>
      <c r="BP1157" s="19"/>
      <c r="BQ1157" s="19"/>
      <c r="BR1157" s="19"/>
      <c r="BS1157" s="19"/>
      <c r="BT1157" s="19"/>
      <c r="BU1157" s="19"/>
      <c r="BV1157" s="19"/>
    </row>
    <row r="1158" spans="1:74" ht="150" x14ac:dyDescent="0.25">
      <c r="A1158" s="9" t="s">
        <v>77</v>
      </c>
      <c r="B1158" s="14" t="s">
        <v>78</v>
      </c>
      <c r="C1158" s="3" t="s">
        <v>3275</v>
      </c>
      <c r="D1158" s="3" t="s">
        <v>5299</v>
      </c>
      <c r="E1158" s="3" t="s">
        <v>81</v>
      </c>
      <c r="F1158" s="3" t="s">
        <v>3917</v>
      </c>
      <c r="G1158" s="3" t="s">
        <v>4014</v>
      </c>
      <c r="H1158" s="3" t="s">
        <v>4015</v>
      </c>
      <c r="I1158" s="3" t="s">
        <v>4016</v>
      </c>
      <c r="J1158" s="18" t="s">
        <v>4017</v>
      </c>
      <c r="K1158" s="17" t="str">
        <f t="shared" si="18"/>
        <v>ManagementBest Practices (Eureka)GeneralKnowledge ManagementReview impact of implemented ideas and best practicesImplemented ideas and best practices generate measurable improvements in areas such as safety, quality, productivity or cost.Evaluate KPI/PI improvementReporting functionality that evaluates and demonstrates measurable KPI and PI improvements resulting from implemented ideas and best practices.</v>
      </c>
      <c r="L1158" s="3"/>
      <c r="M1158" s="3"/>
      <c r="N1158" s="3"/>
      <c r="O1158" s="3"/>
      <c r="P1158" s="3" t="s">
        <v>89</v>
      </c>
      <c r="Q1158" s="3"/>
      <c r="R1158" s="5"/>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c r="BC1158" s="19"/>
      <c r="BD1158" s="19"/>
      <c r="BE1158" s="19"/>
      <c r="BF1158" s="19"/>
      <c r="BG1158" s="19"/>
      <c r="BH1158" s="19"/>
      <c r="BI1158" s="19"/>
      <c r="BJ1158" s="19"/>
      <c r="BK1158" s="19"/>
      <c r="BL1158" s="19"/>
      <c r="BM1158" s="19"/>
      <c r="BN1158" s="19"/>
      <c r="BO1158" s="19"/>
      <c r="BP1158" s="19"/>
      <c r="BQ1158" s="19"/>
      <c r="BR1158" s="19"/>
      <c r="BS1158" s="19"/>
      <c r="BT1158" s="19"/>
      <c r="BU1158" s="19"/>
      <c r="BV1158" s="19"/>
    </row>
    <row r="1159" spans="1:74" ht="105" x14ac:dyDescent="0.25">
      <c r="A1159" s="9" t="s">
        <v>5211</v>
      </c>
      <c r="B1159" s="14" t="s">
        <v>78</v>
      </c>
      <c r="C1159" s="3" t="s">
        <v>1027</v>
      </c>
      <c r="D1159" s="3" t="s">
        <v>5300</v>
      </c>
      <c r="E1159" s="3" t="s">
        <v>1027</v>
      </c>
      <c r="F1159" s="3" t="s">
        <v>5301</v>
      </c>
      <c r="G1159" s="3" t="s">
        <v>5302</v>
      </c>
      <c r="H1159" s="3" t="s">
        <v>5303</v>
      </c>
      <c r="I1159" s="3"/>
      <c r="J1159" s="18" t="s">
        <v>5304</v>
      </c>
      <c r="K1159" s="17" t="str">
        <f t="shared" si="18"/>
        <v>UtilitiesUMSUtilitiesPerformance ManagementHome page monitorBrewery Routine Performance OverviewManagement team: Display KPI/PI result, alerting compare with budget and IC number, provide comments functions for pre-read.
Frontline team: Hourly based PI monitoring for E&amp;F Critical Pis.</v>
      </c>
      <c r="L1159" s="3"/>
      <c r="M1159" s="3"/>
      <c r="N1159" s="3"/>
      <c r="O1159" s="3"/>
      <c r="P1159" s="3" t="s">
        <v>155</v>
      </c>
      <c r="Q1159" s="3"/>
      <c r="R1159" s="5"/>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c r="BC1159" s="19"/>
      <c r="BD1159" s="19"/>
      <c r="BE1159" s="19"/>
      <c r="BF1159" s="19"/>
      <c r="BG1159" s="19"/>
      <c r="BH1159" s="19"/>
      <c r="BI1159" s="19"/>
      <c r="BJ1159" s="19"/>
      <c r="BK1159" s="19"/>
      <c r="BL1159" s="19"/>
      <c r="BM1159" s="19"/>
      <c r="BN1159" s="19"/>
      <c r="BO1159" s="19"/>
      <c r="BP1159" s="19"/>
      <c r="BQ1159" s="19"/>
      <c r="BR1159" s="19"/>
      <c r="BS1159" s="19"/>
      <c r="BT1159" s="19"/>
      <c r="BU1159" s="19"/>
      <c r="BV1159" s="19"/>
    </row>
    <row r="1160" spans="1:74" ht="60" x14ac:dyDescent="0.25">
      <c r="A1160" s="9" t="s">
        <v>5211</v>
      </c>
      <c r="B1160" s="14" t="s">
        <v>78</v>
      </c>
      <c r="C1160" s="3" t="s">
        <v>1027</v>
      </c>
      <c r="D1160" s="3" t="s">
        <v>5300</v>
      </c>
      <c r="E1160" s="3" t="s">
        <v>1027</v>
      </c>
      <c r="F1160" s="3" t="s">
        <v>5301</v>
      </c>
      <c r="G1160" s="3" t="s">
        <v>5302</v>
      </c>
      <c r="H1160" s="3" t="s">
        <v>5305</v>
      </c>
      <c r="I1160" s="3"/>
      <c r="J1160" s="18" t="s">
        <v>5306</v>
      </c>
      <c r="K1160" s="17" t="str">
        <f t="shared" si="18"/>
        <v>UtilitiesUMSUtilitiesPerformance ManagementHome page monitorZone Routine Performance OverviewParalized performance ranking via zones, countries, brewweries, and regions.</v>
      </c>
      <c r="L1160" s="3"/>
      <c r="M1160" s="3"/>
      <c r="N1160" s="3"/>
      <c r="O1160" s="3"/>
      <c r="P1160" s="3" t="s">
        <v>89</v>
      </c>
      <c r="Q1160" s="3"/>
      <c r="R1160" s="5"/>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c r="BC1160" s="19"/>
      <c r="BD1160" s="19"/>
      <c r="BE1160" s="19"/>
      <c r="BF1160" s="19"/>
      <c r="BG1160" s="19"/>
      <c r="BH1160" s="19"/>
      <c r="BI1160" s="19"/>
      <c r="BJ1160" s="19"/>
      <c r="BK1160" s="19"/>
      <c r="BL1160" s="19"/>
      <c r="BM1160" s="19"/>
      <c r="BN1160" s="19"/>
      <c r="BO1160" s="19"/>
      <c r="BP1160" s="19"/>
      <c r="BQ1160" s="19"/>
      <c r="BR1160" s="19"/>
      <c r="BS1160" s="19"/>
      <c r="BT1160" s="19"/>
      <c r="BU1160" s="19"/>
      <c r="BV1160" s="19"/>
    </row>
    <row r="1161" spans="1:74" ht="30" x14ac:dyDescent="0.25">
      <c r="A1161" s="9" t="s">
        <v>5211</v>
      </c>
      <c r="B1161" s="14" t="s">
        <v>78</v>
      </c>
      <c r="C1161" s="3" t="s">
        <v>1027</v>
      </c>
      <c r="D1161" s="3" t="s">
        <v>5300</v>
      </c>
      <c r="E1161" s="3" t="s">
        <v>1027</v>
      </c>
      <c r="F1161" s="3" t="s">
        <v>5301</v>
      </c>
      <c r="G1161" s="3" t="s">
        <v>5307</v>
      </c>
      <c r="H1161" s="3" t="s">
        <v>5308</v>
      </c>
      <c r="I1161" s="3"/>
      <c r="J1161" s="18"/>
      <c r="K1161" s="17" t="str">
        <f t="shared" si="18"/>
        <v>UtilitiesUMSUtilitiesPerformance ManagementE&amp;F IndicatorsKPI Tree</v>
      </c>
      <c r="L1161" s="3"/>
      <c r="M1161" s="3"/>
      <c r="N1161" s="3"/>
      <c r="O1161" s="3"/>
      <c r="P1161" s="3" t="s">
        <v>155</v>
      </c>
      <c r="Q1161" s="3"/>
      <c r="R1161" s="5"/>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c r="BC1161" s="19"/>
      <c r="BD1161" s="19"/>
      <c r="BE1161" s="19"/>
      <c r="BF1161" s="19"/>
      <c r="BG1161" s="19"/>
      <c r="BH1161" s="19"/>
      <c r="BI1161" s="19"/>
      <c r="BJ1161" s="19"/>
      <c r="BK1161" s="19"/>
      <c r="BL1161" s="19"/>
      <c r="BM1161" s="19"/>
      <c r="BN1161" s="19"/>
      <c r="BO1161" s="19"/>
      <c r="BP1161" s="19"/>
      <c r="BQ1161" s="19"/>
      <c r="BR1161" s="19"/>
      <c r="BS1161" s="19"/>
      <c r="BT1161" s="19"/>
      <c r="BU1161" s="19"/>
      <c r="BV1161" s="19"/>
    </row>
    <row r="1162" spans="1:74" ht="30" x14ac:dyDescent="0.25">
      <c r="A1162" s="9" t="s">
        <v>5211</v>
      </c>
      <c r="B1162" s="14" t="s">
        <v>78</v>
      </c>
      <c r="C1162" s="3" t="s">
        <v>1027</v>
      </c>
      <c r="D1162" s="3" t="s">
        <v>5300</v>
      </c>
      <c r="E1162" s="3" t="s">
        <v>1027</v>
      </c>
      <c r="F1162" s="3" t="s">
        <v>5301</v>
      </c>
      <c r="G1162" s="3" t="s">
        <v>5307</v>
      </c>
      <c r="H1162" s="3" t="s">
        <v>5309</v>
      </c>
      <c r="I1162" s="3"/>
      <c r="J1162" s="18"/>
      <c r="K1162" s="17" t="str">
        <f t="shared" si="18"/>
        <v>UtilitiesUMSUtilitiesPerformance ManagementE&amp;F IndicatorsHistory Curve</v>
      </c>
      <c r="L1162" s="3"/>
      <c r="M1162" s="3"/>
      <c r="N1162" s="3"/>
      <c r="O1162" s="3"/>
      <c r="P1162" s="3" t="s">
        <v>155</v>
      </c>
      <c r="Q1162" s="3"/>
      <c r="R1162" s="5"/>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c r="BC1162" s="19"/>
      <c r="BD1162" s="19"/>
      <c r="BE1162" s="19"/>
      <c r="BF1162" s="19"/>
      <c r="BG1162" s="19"/>
      <c r="BH1162" s="19"/>
      <c r="BI1162" s="19"/>
      <c r="BJ1162" s="19"/>
      <c r="BK1162" s="19"/>
      <c r="BL1162" s="19"/>
      <c r="BM1162" s="19"/>
      <c r="BN1162" s="19"/>
      <c r="BO1162" s="19"/>
      <c r="BP1162" s="19"/>
      <c r="BQ1162" s="19"/>
      <c r="BR1162" s="19"/>
      <c r="BS1162" s="19"/>
      <c r="BT1162" s="19"/>
      <c r="BU1162" s="19"/>
      <c r="BV1162" s="19"/>
    </row>
    <row r="1163" spans="1:74" ht="30" x14ac:dyDescent="0.25">
      <c r="A1163" s="9" t="s">
        <v>5211</v>
      </c>
      <c r="B1163" s="14" t="s">
        <v>78</v>
      </c>
      <c r="C1163" s="3" t="s">
        <v>1027</v>
      </c>
      <c r="D1163" s="3" t="s">
        <v>5300</v>
      </c>
      <c r="E1163" s="3" t="s">
        <v>1027</v>
      </c>
      <c r="F1163" s="3" t="s">
        <v>5301</v>
      </c>
      <c r="G1163" s="3" t="s">
        <v>5310</v>
      </c>
      <c r="H1163" s="3" t="s">
        <v>5311</v>
      </c>
      <c r="I1163" s="3"/>
      <c r="J1163" s="18"/>
      <c r="K1163" s="17" t="str">
        <f t="shared" si="18"/>
        <v>UtilitiesUMSUtilitiesPerformance ManagementEnergy ReportPortal</v>
      </c>
      <c r="L1163" s="3"/>
      <c r="M1163" s="3"/>
      <c r="N1163" s="3"/>
      <c r="O1163" s="3"/>
      <c r="P1163" s="3" t="s">
        <v>155</v>
      </c>
      <c r="Q1163" s="3"/>
      <c r="R1163" s="5"/>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19"/>
      <c r="BS1163" s="19"/>
      <c r="BT1163" s="19"/>
      <c r="BU1163" s="19"/>
      <c r="BV1163" s="19"/>
    </row>
    <row r="1164" spans="1:74" ht="30" x14ac:dyDescent="0.25">
      <c r="A1164" s="9" t="s">
        <v>5211</v>
      </c>
      <c r="B1164" s="14" t="s">
        <v>78</v>
      </c>
      <c r="C1164" s="3" t="s">
        <v>1027</v>
      </c>
      <c r="D1164" s="3" t="s">
        <v>5300</v>
      </c>
      <c r="E1164" s="3" t="s">
        <v>1027</v>
      </c>
      <c r="F1164" s="3" t="s">
        <v>5301</v>
      </c>
      <c r="G1164" s="3" t="s">
        <v>5310</v>
      </c>
      <c r="H1164" s="3" t="s">
        <v>5312</v>
      </c>
      <c r="I1164" s="3"/>
      <c r="J1164" s="18"/>
      <c r="K1164" s="17" t="str">
        <f t="shared" si="18"/>
        <v>UtilitiesUMSUtilitiesPerformance ManagementEnergy ReportManual Input</v>
      </c>
      <c r="L1164" s="3"/>
      <c r="M1164" s="3"/>
      <c r="N1164" s="3"/>
      <c r="O1164" s="3"/>
      <c r="P1164" s="3" t="s">
        <v>155</v>
      </c>
      <c r="Q1164" s="3"/>
      <c r="R1164" s="5"/>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AY1164" s="19"/>
      <c r="AZ1164" s="19"/>
      <c r="BA1164" s="19"/>
      <c r="BB1164" s="19"/>
      <c r="BC1164" s="19"/>
      <c r="BD1164" s="19"/>
      <c r="BE1164" s="19"/>
      <c r="BF1164" s="19"/>
      <c r="BG1164" s="19"/>
      <c r="BH1164" s="19"/>
      <c r="BI1164" s="19"/>
      <c r="BJ1164" s="19"/>
      <c r="BK1164" s="19"/>
      <c r="BL1164" s="19"/>
      <c r="BM1164" s="19"/>
      <c r="BN1164" s="19"/>
      <c r="BO1164" s="19"/>
      <c r="BP1164" s="19"/>
      <c r="BQ1164" s="19"/>
      <c r="BR1164" s="19"/>
      <c r="BS1164" s="19"/>
      <c r="BT1164" s="19"/>
      <c r="BU1164" s="19"/>
      <c r="BV1164" s="19"/>
    </row>
    <row r="1165" spans="1:74" ht="30" x14ac:dyDescent="0.25">
      <c r="A1165" s="9" t="s">
        <v>5211</v>
      </c>
      <c r="B1165" s="14" t="s">
        <v>78</v>
      </c>
      <c r="C1165" s="3" t="s">
        <v>1027</v>
      </c>
      <c r="D1165" s="3" t="s">
        <v>5300</v>
      </c>
      <c r="E1165" s="3" t="s">
        <v>1027</v>
      </c>
      <c r="F1165" s="3" t="s">
        <v>5301</v>
      </c>
      <c r="G1165" s="3" t="s">
        <v>5310</v>
      </c>
      <c r="H1165" s="3" t="s">
        <v>5313</v>
      </c>
      <c r="I1165" s="3"/>
      <c r="J1165" s="18"/>
      <c r="K1165" s="17" t="str">
        <f t="shared" si="18"/>
        <v>UtilitiesUMSUtilitiesPerformance ManagementEnergy ReportExternal Portal</v>
      </c>
      <c r="L1165" s="3"/>
      <c r="M1165" s="3"/>
      <c r="N1165" s="3"/>
      <c r="O1165" s="3"/>
      <c r="P1165" s="3" t="s">
        <v>155</v>
      </c>
      <c r="Q1165" s="3"/>
      <c r="R1165" s="5"/>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c r="AX1165" s="19"/>
      <c r="AY1165" s="19"/>
      <c r="AZ1165" s="19"/>
      <c r="BA1165" s="19"/>
      <c r="BB1165" s="19"/>
      <c r="BC1165" s="19"/>
      <c r="BD1165" s="19"/>
      <c r="BE1165" s="19"/>
      <c r="BF1165" s="19"/>
      <c r="BG1165" s="19"/>
      <c r="BH1165" s="19"/>
      <c r="BI1165" s="19"/>
      <c r="BJ1165" s="19"/>
      <c r="BK1165" s="19"/>
      <c r="BL1165" s="19"/>
      <c r="BM1165" s="19"/>
      <c r="BN1165" s="19"/>
      <c r="BO1165" s="19"/>
      <c r="BP1165" s="19"/>
      <c r="BQ1165" s="19"/>
      <c r="BR1165" s="19"/>
      <c r="BS1165" s="19"/>
      <c r="BT1165" s="19"/>
      <c r="BU1165" s="19"/>
      <c r="BV1165" s="19"/>
    </row>
    <row r="1166" spans="1:74" ht="60" x14ac:dyDescent="0.25">
      <c r="A1166" s="9" t="s">
        <v>5211</v>
      </c>
      <c r="B1166" s="14" t="s">
        <v>78</v>
      </c>
      <c r="C1166" s="3" t="s">
        <v>1027</v>
      </c>
      <c r="D1166" s="3" t="s">
        <v>5300</v>
      </c>
      <c r="E1166" s="3" t="s">
        <v>1027</v>
      </c>
      <c r="F1166" s="3" t="s">
        <v>5301</v>
      </c>
      <c r="G1166" s="3" t="s">
        <v>5314</v>
      </c>
      <c r="H1166" s="3" t="s">
        <v>5315</v>
      </c>
      <c r="I1166" s="3"/>
      <c r="J1166" s="18" t="s">
        <v>5316</v>
      </c>
      <c r="K1166" s="17" t="str">
        <f t="shared" si="18"/>
        <v>UtilitiesUMSUtilitiesPerformance ManagementBaseloadBaseload MonitoringBasedload monitroing phase 2 based on shutdown equipment matrix mapping.</v>
      </c>
      <c r="L1166" s="3"/>
      <c r="M1166" s="3"/>
      <c r="N1166" s="3"/>
      <c r="O1166" s="3"/>
      <c r="P1166" s="3" t="s">
        <v>89</v>
      </c>
      <c r="Q1166" s="3"/>
      <c r="R1166" s="5"/>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AY1166" s="19"/>
      <c r="AZ1166" s="19"/>
      <c r="BA1166" s="19"/>
      <c r="BB1166" s="19"/>
      <c r="BC1166" s="19"/>
      <c r="BD1166" s="19"/>
      <c r="BE1166" s="19"/>
      <c r="BF1166" s="19"/>
      <c r="BG1166" s="19"/>
      <c r="BH1166" s="19"/>
      <c r="BI1166" s="19"/>
      <c r="BJ1166" s="19"/>
      <c r="BK1166" s="19"/>
      <c r="BL1166" s="19"/>
      <c r="BM1166" s="19"/>
      <c r="BN1166" s="19"/>
      <c r="BO1166" s="19"/>
      <c r="BP1166" s="19"/>
      <c r="BQ1166" s="19"/>
      <c r="BR1166" s="19"/>
      <c r="BS1166" s="19"/>
      <c r="BT1166" s="19"/>
      <c r="BU1166" s="19"/>
      <c r="BV1166" s="19"/>
    </row>
    <row r="1167" spans="1:74" ht="60" x14ac:dyDescent="0.25">
      <c r="A1167" s="9" t="s">
        <v>5211</v>
      </c>
      <c r="B1167" s="14" t="s">
        <v>78</v>
      </c>
      <c r="C1167" s="3" t="s">
        <v>1027</v>
      </c>
      <c r="D1167" s="3" t="s">
        <v>5300</v>
      </c>
      <c r="E1167" s="3" t="s">
        <v>5317</v>
      </c>
      <c r="F1167" s="3" t="s">
        <v>5318</v>
      </c>
      <c r="G1167" s="3" t="s">
        <v>5319</v>
      </c>
      <c r="H1167" s="3" t="s">
        <v>5320</v>
      </c>
      <c r="I1167" s="3"/>
      <c r="J1167" s="18" t="s">
        <v>5321</v>
      </c>
      <c r="K1167" s="17" t="str">
        <f t="shared" si="18"/>
        <v>UtilitiesUMSSustainabilityESG PerformanceSite level managementCSRD ReportSite level E&amp;F Faclilities map, data exposure dashboard based on CSRD request.</v>
      </c>
      <c r="L1167" s="3"/>
      <c r="M1167" s="3"/>
      <c r="N1167" s="3"/>
      <c r="O1167" s="3"/>
      <c r="P1167" s="3" t="s">
        <v>89</v>
      </c>
      <c r="Q1167" s="3"/>
      <c r="R1167" s="5"/>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AY1167" s="19"/>
      <c r="AZ1167" s="19"/>
      <c r="BA1167" s="19"/>
      <c r="BB1167" s="19"/>
      <c r="BC1167" s="19"/>
      <c r="BD1167" s="19"/>
      <c r="BE1167" s="19"/>
      <c r="BF1167" s="19"/>
      <c r="BG1167" s="19"/>
      <c r="BH1167" s="19"/>
      <c r="BI1167" s="19"/>
      <c r="BJ1167" s="19"/>
      <c r="BK1167" s="19"/>
      <c r="BL1167" s="19"/>
      <c r="BM1167" s="19"/>
      <c r="BN1167" s="19"/>
      <c r="BO1167" s="19"/>
      <c r="BP1167" s="19"/>
      <c r="BQ1167" s="19"/>
      <c r="BR1167" s="19"/>
      <c r="BS1167" s="19"/>
      <c r="BT1167" s="19"/>
      <c r="BU1167" s="19"/>
      <c r="BV1167" s="19"/>
    </row>
    <row r="1168" spans="1:74" ht="60" x14ac:dyDescent="0.25">
      <c r="A1168" s="9" t="s">
        <v>5211</v>
      </c>
      <c r="B1168" s="14" t="s">
        <v>78</v>
      </c>
      <c r="C1168" s="3" t="s">
        <v>1027</v>
      </c>
      <c r="D1168" s="3" t="s">
        <v>5300</v>
      </c>
      <c r="E1168" s="3" t="s">
        <v>5317</v>
      </c>
      <c r="F1168" s="3" t="s">
        <v>5318</v>
      </c>
      <c r="G1168" s="3" t="s">
        <v>5322</v>
      </c>
      <c r="H1168" s="3" t="s">
        <v>5323</v>
      </c>
      <c r="I1168" s="3"/>
      <c r="J1168" s="18" t="s">
        <v>5324</v>
      </c>
      <c r="K1168" s="17" t="str">
        <f t="shared" si="18"/>
        <v>UtilitiesUMSSustainabilityESG PerformanceDischarge ManagementCO2 discharge reportGreenhouse gas discharge report based on ESG request.
Auto-generate annual audit report.</v>
      </c>
      <c r="L1168" s="3"/>
      <c r="M1168" s="3"/>
      <c r="N1168" s="3"/>
      <c r="O1168" s="3"/>
      <c r="P1168" s="3" t="s">
        <v>89</v>
      </c>
      <c r="Q1168" s="3"/>
      <c r="R1168" s="5"/>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c r="AX1168" s="19"/>
      <c r="AY1168" s="19"/>
      <c r="AZ1168" s="19"/>
      <c r="BA1168" s="19"/>
      <c r="BB1168" s="19"/>
      <c r="BC1168" s="19"/>
      <c r="BD1168" s="19"/>
      <c r="BE1168" s="19"/>
      <c r="BF1168" s="19"/>
      <c r="BG1168" s="19"/>
      <c r="BH1168" s="19"/>
      <c r="BI1168" s="19"/>
      <c r="BJ1168" s="19"/>
      <c r="BK1168" s="19"/>
      <c r="BL1168" s="19"/>
      <c r="BM1168" s="19"/>
      <c r="BN1168" s="19"/>
      <c r="BO1168" s="19"/>
      <c r="BP1168" s="19"/>
      <c r="BQ1168" s="19"/>
      <c r="BR1168" s="19"/>
      <c r="BS1168" s="19"/>
      <c r="BT1168" s="19"/>
      <c r="BU1168" s="19"/>
      <c r="BV1168" s="19"/>
    </row>
    <row r="1169" spans="1:74" ht="45" x14ac:dyDescent="0.25">
      <c r="A1169" s="9" t="s">
        <v>5211</v>
      </c>
      <c r="B1169" s="14" t="s">
        <v>78</v>
      </c>
      <c r="C1169" s="3" t="s">
        <v>1027</v>
      </c>
      <c r="D1169" s="3" t="s">
        <v>5300</v>
      </c>
      <c r="E1169" s="3" t="s">
        <v>5317</v>
      </c>
      <c r="F1169" s="3" t="s">
        <v>5318</v>
      </c>
      <c r="G1169" s="3" t="s">
        <v>5322</v>
      </c>
      <c r="H1169" s="3" t="s">
        <v>5325</v>
      </c>
      <c r="I1169" s="3"/>
      <c r="J1169" s="18" t="s">
        <v>5326</v>
      </c>
      <c r="K1169" s="17" t="str">
        <f t="shared" si="18"/>
        <v>UtilitiesUMSSustainabilityESG PerformanceDischarge ManagementBTS Discharge Compliance ReportBTS Discharge Indicators monitoring and alerting.</v>
      </c>
      <c r="L1169" s="3"/>
      <c r="M1169" s="3"/>
      <c r="N1169" s="3"/>
      <c r="O1169" s="3"/>
      <c r="P1169" s="3" t="s">
        <v>89</v>
      </c>
      <c r="Q1169" s="3"/>
      <c r="R1169" s="5"/>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19"/>
      <c r="AU1169" s="19"/>
      <c r="AV1169" s="19"/>
      <c r="AW1169" s="19"/>
      <c r="AX1169" s="19"/>
      <c r="AY1169" s="19"/>
      <c r="AZ1169" s="19"/>
      <c r="BA1169" s="19"/>
      <c r="BB1169" s="19"/>
      <c r="BC1169" s="19"/>
      <c r="BD1169" s="19"/>
      <c r="BE1169" s="19"/>
      <c r="BF1169" s="19"/>
      <c r="BG1169" s="19"/>
      <c r="BH1169" s="19"/>
      <c r="BI1169" s="19"/>
      <c r="BJ1169" s="19"/>
      <c r="BK1169" s="19"/>
      <c r="BL1169" s="19"/>
      <c r="BM1169" s="19"/>
      <c r="BN1169" s="19"/>
      <c r="BO1169" s="19"/>
      <c r="BP1169" s="19"/>
      <c r="BQ1169" s="19"/>
      <c r="BR1169" s="19"/>
      <c r="BS1169" s="19"/>
      <c r="BT1169" s="19"/>
      <c r="BU1169" s="19"/>
      <c r="BV1169" s="19"/>
    </row>
    <row r="1170" spans="1:74" ht="60" x14ac:dyDescent="0.25">
      <c r="A1170" s="9" t="s">
        <v>5211</v>
      </c>
      <c r="B1170" s="14" t="s">
        <v>78</v>
      </c>
      <c r="C1170" s="3" t="s">
        <v>1027</v>
      </c>
      <c r="D1170" s="3" t="s">
        <v>5300</v>
      </c>
      <c r="E1170" s="3" t="s">
        <v>5317</v>
      </c>
      <c r="F1170" s="3" t="s">
        <v>5318</v>
      </c>
      <c r="G1170" s="3" t="s">
        <v>5322</v>
      </c>
      <c r="H1170" s="3" t="s">
        <v>5327</v>
      </c>
      <c r="I1170" s="3"/>
      <c r="J1170" s="18" t="s">
        <v>5328</v>
      </c>
      <c r="K1170" s="17" t="str">
        <f t="shared" si="18"/>
        <v>UtilitiesUMSSustainabilityESG PerformanceDischarge ManagementBoiler Discharge Compliance ReportBoiler gas Discharge Indicators monitoring and alerting.</v>
      </c>
      <c r="L1170" s="3"/>
      <c r="M1170" s="3"/>
      <c r="N1170" s="3"/>
      <c r="O1170" s="3"/>
      <c r="P1170" s="3" t="s">
        <v>89</v>
      </c>
      <c r="Q1170" s="3"/>
      <c r="R1170" s="5"/>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c r="AT1170" s="19"/>
      <c r="AU1170" s="19"/>
      <c r="AV1170" s="19"/>
      <c r="AW1170" s="19"/>
      <c r="AX1170" s="19"/>
      <c r="AY1170" s="19"/>
      <c r="AZ1170" s="19"/>
      <c r="BA1170" s="19"/>
      <c r="BB1170" s="19"/>
      <c r="BC1170" s="19"/>
      <c r="BD1170" s="19"/>
      <c r="BE1170" s="19"/>
      <c r="BF1170" s="19"/>
      <c r="BG1170" s="19"/>
      <c r="BH1170" s="19"/>
      <c r="BI1170" s="19"/>
      <c r="BJ1170" s="19"/>
      <c r="BK1170" s="19"/>
      <c r="BL1170" s="19"/>
      <c r="BM1170" s="19"/>
      <c r="BN1170" s="19"/>
      <c r="BO1170" s="19"/>
      <c r="BP1170" s="19"/>
      <c r="BQ1170" s="19"/>
      <c r="BR1170" s="19"/>
      <c r="BS1170" s="19"/>
      <c r="BT1170" s="19"/>
      <c r="BU1170" s="19"/>
      <c r="BV1170" s="19"/>
    </row>
    <row r="1171" spans="1:74" ht="45" x14ac:dyDescent="0.25">
      <c r="A1171" s="9" t="s">
        <v>5211</v>
      </c>
      <c r="B1171" s="14" t="s">
        <v>78</v>
      </c>
      <c r="C1171" s="3" t="s">
        <v>1027</v>
      </c>
      <c r="D1171" s="3" t="s">
        <v>5300</v>
      </c>
      <c r="E1171" s="3" t="s">
        <v>5317</v>
      </c>
      <c r="F1171" s="3" t="s">
        <v>5318</v>
      </c>
      <c r="G1171" s="3" t="s">
        <v>5329</v>
      </c>
      <c r="H1171" s="3" t="s">
        <v>5330</v>
      </c>
      <c r="I1171" s="3"/>
      <c r="J1171" s="18" t="s">
        <v>5331</v>
      </c>
      <c r="K1171" s="17" t="str">
        <f t="shared" si="18"/>
        <v>UtilitiesUMSSustainabilityESG PerformanceChamical ManagementBTS Chemical managementBTS Chamical usage management</v>
      </c>
      <c r="L1171" s="3"/>
      <c r="M1171" s="3"/>
      <c r="N1171" s="3"/>
      <c r="O1171" s="3"/>
      <c r="P1171" s="3" t="s">
        <v>89</v>
      </c>
      <c r="Q1171" s="3"/>
      <c r="R1171" s="5"/>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19"/>
      <c r="AU1171" s="19"/>
      <c r="AV1171" s="19"/>
      <c r="AW1171" s="19"/>
      <c r="AX1171" s="19"/>
      <c r="AY1171" s="19"/>
      <c r="AZ1171" s="19"/>
      <c r="BA1171" s="19"/>
      <c r="BB1171" s="19"/>
      <c r="BC1171" s="19"/>
      <c r="BD1171" s="19"/>
      <c r="BE1171" s="19"/>
      <c r="BF1171" s="19"/>
      <c r="BG1171" s="19"/>
      <c r="BH1171" s="19"/>
      <c r="BI1171" s="19"/>
      <c r="BJ1171" s="19"/>
      <c r="BK1171" s="19"/>
      <c r="BL1171" s="19"/>
      <c r="BM1171" s="19"/>
      <c r="BN1171" s="19"/>
      <c r="BO1171" s="19"/>
      <c r="BP1171" s="19"/>
      <c r="BQ1171" s="19"/>
      <c r="BR1171" s="19"/>
      <c r="BS1171" s="19"/>
      <c r="BT1171" s="19"/>
      <c r="BU1171" s="19"/>
      <c r="BV1171" s="19"/>
    </row>
    <row r="1172" spans="1:74" ht="60" x14ac:dyDescent="0.25">
      <c r="A1172" s="9" t="s">
        <v>5211</v>
      </c>
      <c r="B1172" s="14" t="s">
        <v>78</v>
      </c>
      <c r="C1172" s="3" t="s">
        <v>1027</v>
      </c>
      <c r="D1172" s="3" t="s">
        <v>5300</v>
      </c>
      <c r="E1172" s="3" t="s">
        <v>5317</v>
      </c>
      <c r="F1172" s="3" t="s">
        <v>5318</v>
      </c>
      <c r="G1172" s="3" t="s">
        <v>5322</v>
      </c>
      <c r="H1172" s="3" t="s">
        <v>5332</v>
      </c>
      <c r="I1172" s="3"/>
      <c r="J1172" s="18" t="s">
        <v>5333</v>
      </c>
      <c r="K1172" s="17" t="str">
        <f t="shared" si="18"/>
        <v>UtilitiesUMSSustainabilityESG PerformanceDischarge ManagementBTS Booking discharge managementBooking for high COD discharge to BTS for system healthy,</v>
      </c>
      <c r="L1172" s="3"/>
      <c r="M1172" s="3"/>
      <c r="N1172" s="3"/>
      <c r="O1172" s="3"/>
      <c r="P1172" s="3" t="s">
        <v>89</v>
      </c>
      <c r="Q1172" s="3"/>
      <c r="R1172" s="5"/>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c r="AT1172" s="19"/>
      <c r="AU1172" s="19"/>
      <c r="AV1172" s="19"/>
      <c r="AW1172" s="19"/>
      <c r="AX1172" s="19"/>
      <c r="AY1172" s="19"/>
      <c r="AZ1172" s="19"/>
      <c r="BA1172" s="19"/>
      <c r="BB1172" s="19"/>
      <c r="BC1172" s="19"/>
      <c r="BD1172" s="19"/>
      <c r="BE1172" s="19"/>
      <c r="BF1172" s="19"/>
      <c r="BG1172" s="19"/>
      <c r="BH1172" s="19"/>
      <c r="BI1172" s="19"/>
      <c r="BJ1172" s="19"/>
      <c r="BK1172" s="19"/>
      <c r="BL1172" s="19"/>
      <c r="BM1172" s="19"/>
      <c r="BN1172" s="19"/>
      <c r="BO1172" s="19"/>
      <c r="BP1172" s="19"/>
      <c r="BQ1172" s="19"/>
      <c r="BR1172" s="19"/>
      <c r="BS1172" s="19"/>
      <c r="BT1172" s="19"/>
      <c r="BU1172" s="19"/>
      <c r="BV1172" s="19"/>
    </row>
    <row r="1173" spans="1:74" ht="45" x14ac:dyDescent="0.25">
      <c r="A1173" s="9" t="s">
        <v>5211</v>
      </c>
      <c r="B1173" s="14" t="s">
        <v>78</v>
      </c>
      <c r="C1173" s="3" t="s">
        <v>1027</v>
      </c>
      <c r="D1173" s="3" t="s">
        <v>5300</v>
      </c>
      <c r="E1173" s="3" t="s">
        <v>81</v>
      </c>
      <c r="F1173" s="3" t="s">
        <v>5334</v>
      </c>
      <c r="G1173" s="3" t="s">
        <v>5335</v>
      </c>
      <c r="H1173" s="3" t="s">
        <v>5336</v>
      </c>
      <c r="I1173" s="3"/>
      <c r="J1173" s="18" t="s">
        <v>5337</v>
      </c>
      <c r="K1173" s="17" t="str">
        <f t="shared" si="18"/>
        <v>UtilitiesUMSGeneralData AnalysisAnvanced AnalysisBatch AnalysisBatched data capture and analysis function enhancement.</v>
      </c>
      <c r="L1173" s="3"/>
      <c r="M1173" s="3"/>
      <c r="N1173" s="3"/>
      <c r="O1173" s="3"/>
      <c r="P1173" s="3" t="s">
        <v>89</v>
      </c>
      <c r="Q1173" s="3"/>
      <c r="R1173" s="5"/>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c r="AT1173" s="19"/>
      <c r="AU1173" s="19"/>
      <c r="AV1173" s="19"/>
      <c r="AW1173" s="19"/>
      <c r="AX1173" s="19"/>
      <c r="AY1173" s="19"/>
      <c r="AZ1173" s="19"/>
      <c r="BA1173" s="19"/>
      <c r="BB1173" s="19"/>
      <c r="BC1173" s="19"/>
      <c r="BD1173" s="19"/>
      <c r="BE1173" s="19"/>
      <c r="BF1173" s="19"/>
      <c r="BG1173" s="19"/>
      <c r="BH1173" s="19"/>
      <c r="BI1173" s="19"/>
      <c r="BJ1173" s="19"/>
      <c r="BK1173" s="19"/>
      <c r="BL1173" s="19"/>
      <c r="BM1173" s="19"/>
      <c r="BN1173" s="19"/>
      <c r="BO1173" s="19"/>
      <c r="BP1173" s="19"/>
      <c r="BQ1173" s="19"/>
      <c r="BR1173" s="19"/>
      <c r="BS1173" s="19"/>
      <c r="BT1173" s="19"/>
      <c r="BU1173" s="19"/>
      <c r="BV1173" s="19"/>
    </row>
    <row r="1174" spans="1:74" ht="45" x14ac:dyDescent="0.25">
      <c r="A1174" s="9" t="s">
        <v>5211</v>
      </c>
      <c r="B1174" s="14" t="s">
        <v>78</v>
      </c>
      <c r="C1174" s="3" t="s">
        <v>1027</v>
      </c>
      <c r="D1174" s="3" t="s">
        <v>5300</v>
      </c>
      <c r="E1174" s="3" t="s">
        <v>81</v>
      </c>
      <c r="F1174" s="3" t="s">
        <v>5334</v>
      </c>
      <c r="G1174" s="3" t="s">
        <v>5335</v>
      </c>
      <c r="H1174" s="3" t="s">
        <v>5338</v>
      </c>
      <c r="I1174" s="3"/>
      <c r="J1174" s="18" t="s">
        <v>5339</v>
      </c>
      <c r="K1174" s="17" t="str">
        <f t="shared" si="18"/>
        <v>UtilitiesUMSGeneralData AnalysisAnvanced AnalysisChart AnalysisChart analysis for different type of data and provide analysis toolkits.</v>
      </c>
      <c r="L1174" s="3"/>
      <c r="M1174" s="3"/>
      <c r="N1174" s="3"/>
      <c r="O1174" s="3"/>
      <c r="P1174" s="3" t="s">
        <v>89</v>
      </c>
      <c r="Q1174" s="3"/>
      <c r="R1174" s="5"/>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c r="AR1174" s="19"/>
      <c r="AS1174" s="19"/>
      <c r="AT1174" s="19"/>
      <c r="AU1174" s="19"/>
      <c r="AV1174" s="19"/>
      <c r="AW1174" s="19"/>
      <c r="AX1174" s="19"/>
      <c r="AY1174" s="19"/>
      <c r="AZ1174" s="19"/>
      <c r="BA1174" s="19"/>
      <c r="BB1174" s="19"/>
      <c r="BC1174" s="19"/>
      <c r="BD1174" s="19"/>
      <c r="BE1174" s="19"/>
      <c r="BF1174" s="19"/>
      <c r="BG1174" s="19"/>
      <c r="BH1174" s="19"/>
      <c r="BI1174" s="19"/>
      <c r="BJ1174" s="19"/>
      <c r="BK1174" s="19"/>
      <c r="BL1174" s="19"/>
      <c r="BM1174" s="19"/>
      <c r="BN1174" s="19"/>
      <c r="BO1174" s="19"/>
      <c r="BP1174" s="19"/>
      <c r="BQ1174" s="19"/>
      <c r="BR1174" s="19"/>
      <c r="BS1174" s="19"/>
      <c r="BT1174" s="19"/>
      <c r="BU1174" s="19"/>
      <c r="BV1174" s="19"/>
    </row>
    <row r="1175" spans="1:74" ht="75" x14ac:dyDescent="0.25">
      <c r="A1175" s="9" t="s">
        <v>5211</v>
      </c>
      <c r="B1175" s="14" t="s">
        <v>78</v>
      </c>
      <c r="C1175" s="3" t="s">
        <v>1027</v>
      </c>
      <c r="D1175" s="3" t="s">
        <v>5300</v>
      </c>
      <c r="E1175" s="3" t="s">
        <v>81</v>
      </c>
      <c r="F1175" s="3" t="s">
        <v>5334</v>
      </c>
      <c r="G1175" s="3" t="s">
        <v>5340</v>
      </c>
      <c r="H1175" s="3" t="s">
        <v>5341</v>
      </c>
      <c r="I1175" s="3"/>
      <c r="J1175" s="18" t="s">
        <v>5342</v>
      </c>
      <c r="K1175" s="17" t="str">
        <f t="shared" si="18"/>
        <v>UtilitiesUMSGeneralData AnalysisPlan and predictionE&amp;F PredictionE&amp;F prediction based on templated production plan, and generate thermal, electricity provision plan, and output predicted consumption</v>
      </c>
      <c r="L1175" s="3"/>
      <c r="M1175" s="3"/>
      <c r="N1175" s="3"/>
      <c r="O1175" s="3"/>
      <c r="P1175" s="3" t="s">
        <v>89</v>
      </c>
      <c r="Q1175" s="3"/>
      <c r="R1175" s="5"/>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c r="AS1175" s="19"/>
      <c r="AT1175" s="19"/>
      <c r="AU1175" s="19"/>
      <c r="AV1175" s="19"/>
      <c r="AW1175" s="19"/>
      <c r="AX1175" s="19"/>
      <c r="AY1175" s="19"/>
      <c r="AZ1175" s="19"/>
      <c r="BA1175" s="19"/>
      <c r="BB1175" s="19"/>
      <c r="BC1175" s="19"/>
      <c r="BD1175" s="19"/>
      <c r="BE1175" s="19"/>
      <c r="BF1175" s="19"/>
      <c r="BG1175" s="19"/>
      <c r="BH1175" s="19"/>
      <c r="BI1175" s="19"/>
      <c r="BJ1175" s="19"/>
      <c r="BK1175" s="19"/>
      <c r="BL1175" s="19"/>
      <c r="BM1175" s="19"/>
      <c r="BN1175" s="19"/>
      <c r="BO1175" s="19"/>
      <c r="BP1175" s="19"/>
      <c r="BQ1175" s="19"/>
      <c r="BR1175" s="19"/>
      <c r="BS1175" s="19"/>
      <c r="BT1175" s="19"/>
      <c r="BU1175" s="19"/>
      <c r="BV1175" s="19"/>
    </row>
    <row r="1176" spans="1:74" ht="45" x14ac:dyDescent="0.25">
      <c r="A1176" s="9" t="s">
        <v>5211</v>
      </c>
      <c r="B1176" s="14" t="s">
        <v>78</v>
      </c>
      <c r="C1176" s="3" t="s">
        <v>1027</v>
      </c>
      <c r="D1176" s="3" t="s">
        <v>5300</v>
      </c>
      <c r="E1176" s="3" t="s">
        <v>81</v>
      </c>
      <c r="F1176" s="3" t="s">
        <v>5334</v>
      </c>
      <c r="G1176" s="3" t="s">
        <v>5343</v>
      </c>
      <c r="H1176" s="3" t="s">
        <v>5344</v>
      </c>
      <c r="I1176" s="3"/>
      <c r="J1176" s="18" t="s">
        <v>5345</v>
      </c>
      <c r="K1176" s="17" t="str">
        <f t="shared" si="18"/>
        <v>UtilitiesUMSGeneralData AnalysisValue CreationBenchmark AnalysisBenchmark analysis via breweries for same Pis</v>
      </c>
      <c r="L1176" s="3"/>
      <c r="M1176" s="3"/>
      <c r="N1176" s="3"/>
      <c r="O1176" s="3"/>
      <c r="P1176" s="3" t="s">
        <v>89</v>
      </c>
      <c r="Q1176" s="3"/>
      <c r="R1176" s="5"/>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c r="AR1176" s="19"/>
      <c r="AS1176" s="19"/>
      <c r="AT1176" s="19"/>
      <c r="AU1176" s="19"/>
      <c r="AV1176" s="19"/>
      <c r="AW1176" s="19"/>
      <c r="AX1176" s="19"/>
      <c r="AY1176" s="19"/>
      <c r="AZ1176" s="19"/>
      <c r="BA1176" s="19"/>
      <c r="BB1176" s="19"/>
      <c r="BC1176" s="19"/>
      <c r="BD1176" s="19"/>
      <c r="BE1176" s="19"/>
      <c r="BF1176" s="19"/>
      <c r="BG1176" s="19"/>
      <c r="BH1176" s="19"/>
      <c r="BI1176" s="19"/>
      <c r="BJ1176" s="19"/>
      <c r="BK1176" s="19"/>
      <c r="BL1176" s="19"/>
      <c r="BM1176" s="19"/>
      <c r="BN1176" s="19"/>
      <c r="BO1176" s="19"/>
      <c r="BP1176" s="19"/>
      <c r="BQ1176" s="19"/>
      <c r="BR1176" s="19"/>
      <c r="BS1176" s="19"/>
      <c r="BT1176" s="19"/>
      <c r="BU1176" s="19"/>
      <c r="BV1176" s="19"/>
    </row>
    <row r="1177" spans="1:74" ht="60" x14ac:dyDescent="0.25">
      <c r="A1177" s="9" t="s">
        <v>5211</v>
      </c>
      <c r="B1177" s="14" t="s">
        <v>78</v>
      </c>
      <c r="C1177" s="3" t="s">
        <v>1027</v>
      </c>
      <c r="D1177" s="3" t="s">
        <v>5300</v>
      </c>
      <c r="E1177" s="3" t="s">
        <v>81</v>
      </c>
      <c r="F1177" s="3" t="s">
        <v>5334</v>
      </c>
      <c r="G1177" s="3" t="s">
        <v>5343</v>
      </c>
      <c r="H1177" s="3" t="s">
        <v>5346</v>
      </c>
      <c r="I1177" s="3"/>
      <c r="J1177" s="18" t="s">
        <v>5347</v>
      </c>
      <c r="K1177" s="17" t="str">
        <f t="shared" si="18"/>
        <v>UtilitiesUMSGeneralData AnalysisValue CreationBenefit AnalysisSet up Initiatibes and related Critical Pis  for tracking and compare before and after take care data.</v>
      </c>
      <c r="L1177" s="3"/>
      <c r="M1177" s="3"/>
      <c r="N1177" s="3"/>
      <c r="O1177" s="3"/>
      <c r="P1177" s="3" t="s">
        <v>89</v>
      </c>
      <c r="Q1177" s="3"/>
      <c r="R1177" s="5"/>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c r="AT1177" s="19"/>
      <c r="AU1177" s="19"/>
      <c r="AV1177" s="19"/>
      <c r="AW1177" s="19"/>
      <c r="AX1177" s="19"/>
      <c r="AY1177" s="19"/>
      <c r="AZ1177" s="19"/>
      <c r="BA1177" s="19"/>
      <c r="BB1177" s="19"/>
      <c r="BC1177" s="19"/>
      <c r="BD1177" s="19"/>
      <c r="BE1177" s="19"/>
      <c r="BF1177" s="19"/>
      <c r="BG1177" s="19"/>
      <c r="BH1177" s="19"/>
      <c r="BI1177" s="19"/>
      <c r="BJ1177" s="19"/>
      <c r="BK1177" s="19"/>
      <c r="BL1177" s="19"/>
      <c r="BM1177" s="19"/>
      <c r="BN1177" s="19"/>
      <c r="BO1177" s="19"/>
      <c r="BP1177" s="19"/>
      <c r="BQ1177" s="19"/>
      <c r="BR1177" s="19"/>
      <c r="BS1177" s="19"/>
      <c r="BT1177" s="19"/>
      <c r="BU1177" s="19"/>
      <c r="BV1177" s="19"/>
    </row>
    <row r="1178" spans="1:74" ht="45" x14ac:dyDescent="0.25">
      <c r="A1178" s="9" t="s">
        <v>5211</v>
      </c>
      <c r="B1178" s="14" t="s">
        <v>78</v>
      </c>
      <c r="C1178" s="3" t="s">
        <v>1027</v>
      </c>
      <c r="D1178" s="3" t="s">
        <v>5300</v>
      </c>
      <c r="E1178" s="3" t="s">
        <v>81</v>
      </c>
      <c r="F1178" s="3" t="s">
        <v>5334</v>
      </c>
      <c r="G1178" s="3" t="s">
        <v>5343</v>
      </c>
      <c r="H1178" s="3" t="s">
        <v>5348</v>
      </c>
      <c r="I1178" s="3"/>
      <c r="J1178" s="18" t="s">
        <v>5349</v>
      </c>
      <c r="K1178" s="17" t="str">
        <f t="shared" si="18"/>
        <v>UtilitiesUMSGeneralData AnalysisValue CreationAI MonitoringMonitor AI use case on/off and relative indicators, provide performance review report.</v>
      </c>
      <c r="L1178" s="3"/>
      <c r="M1178" s="3"/>
      <c r="N1178" s="3"/>
      <c r="O1178" s="3"/>
      <c r="P1178" s="3" t="s">
        <v>89</v>
      </c>
      <c r="Q1178" s="3"/>
      <c r="R1178" s="5"/>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c r="AT1178" s="19"/>
      <c r="AU1178" s="19"/>
      <c r="AV1178" s="19"/>
      <c r="AW1178" s="19"/>
      <c r="AX1178" s="19"/>
      <c r="AY1178" s="19"/>
      <c r="AZ1178" s="19"/>
      <c r="BA1178" s="19"/>
      <c r="BB1178" s="19"/>
      <c r="BC1178" s="19"/>
      <c r="BD1178" s="19"/>
      <c r="BE1178" s="19"/>
      <c r="BF1178" s="19"/>
      <c r="BG1178" s="19"/>
      <c r="BH1178" s="19"/>
      <c r="BI1178" s="19"/>
      <c r="BJ1178" s="19"/>
      <c r="BK1178" s="19"/>
      <c r="BL1178" s="19"/>
      <c r="BM1178" s="19"/>
      <c r="BN1178" s="19"/>
      <c r="BO1178" s="19"/>
      <c r="BP1178" s="19"/>
      <c r="BQ1178" s="19"/>
      <c r="BR1178" s="19"/>
      <c r="BS1178" s="19"/>
      <c r="BT1178" s="19"/>
      <c r="BU1178" s="19"/>
      <c r="BV1178" s="19"/>
    </row>
    <row r="1179" spans="1:74" ht="30" x14ac:dyDescent="0.25">
      <c r="A1179" s="9" t="s">
        <v>5211</v>
      </c>
      <c r="B1179" s="14" t="s">
        <v>78</v>
      </c>
      <c r="C1179" s="3" t="s">
        <v>1027</v>
      </c>
      <c r="D1179" s="3" t="s">
        <v>5300</v>
      </c>
      <c r="E1179" s="3" t="s">
        <v>81</v>
      </c>
      <c r="F1179" s="3" t="s">
        <v>5350</v>
      </c>
      <c r="G1179" s="3" t="s">
        <v>5351</v>
      </c>
      <c r="H1179" s="3" t="s">
        <v>5351</v>
      </c>
      <c r="I1179" s="3"/>
      <c r="J1179" s="18" t="s">
        <v>5352</v>
      </c>
      <c r="K1179" s="17" t="str">
        <f t="shared" si="18"/>
        <v>UtilitiesUMSGeneralAlertingAlert DisplayAlert DisplayEnhance logic and way of alerting.</v>
      </c>
      <c r="L1179" s="3"/>
      <c r="M1179" s="3"/>
      <c r="N1179" s="3"/>
      <c r="O1179" s="3"/>
      <c r="P1179" s="3" t="s">
        <v>89</v>
      </c>
      <c r="Q1179" s="3"/>
      <c r="R1179" s="5"/>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c r="AR1179" s="19"/>
      <c r="AS1179" s="19"/>
      <c r="AT1179" s="19"/>
      <c r="AU1179" s="19"/>
      <c r="AV1179" s="19"/>
      <c r="AW1179" s="19"/>
      <c r="AX1179" s="19"/>
      <c r="AY1179" s="19"/>
      <c r="AZ1179" s="19"/>
      <c r="BA1179" s="19"/>
      <c r="BB1179" s="19"/>
      <c r="BC1179" s="19"/>
      <c r="BD1179" s="19"/>
      <c r="BE1179" s="19"/>
      <c r="BF1179" s="19"/>
      <c r="BG1179" s="19"/>
      <c r="BH1179" s="19"/>
      <c r="BI1179" s="19"/>
      <c r="BJ1179" s="19"/>
      <c r="BK1179" s="19"/>
      <c r="BL1179" s="19"/>
      <c r="BM1179" s="19"/>
      <c r="BN1179" s="19"/>
      <c r="BO1179" s="19"/>
      <c r="BP1179" s="19"/>
      <c r="BQ1179" s="19"/>
      <c r="BR1179" s="19"/>
      <c r="BS1179" s="19"/>
      <c r="BT1179" s="19"/>
      <c r="BU1179" s="19"/>
      <c r="BV1179" s="19"/>
    </row>
    <row r="1180" spans="1:74" ht="45" x14ac:dyDescent="0.25">
      <c r="A1180" s="9" t="s">
        <v>5211</v>
      </c>
      <c r="B1180" s="14" t="s">
        <v>78</v>
      </c>
      <c r="C1180" s="3" t="s">
        <v>1027</v>
      </c>
      <c r="D1180" s="3" t="s">
        <v>5300</v>
      </c>
      <c r="E1180" s="3" t="s">
        <v>81</v>
      </c>
      <c r="F1180" s="3" t="s">
        <v>81</v>
      </c>
      <c r="G1180" s="3" t="s">
        <v>5353</v>
      </c>
      <c r="H1180" s="3" t="s">
        <v>5353</v>
      </c>
      <c r="I1180" s="3"/>
      <c r="J1180" s="18" t="s">
        <v>5354</v>
      </c>
      <c r="K1180" s="17" t="str">
        <f t="shared" si="18"/>
        <v>UtilitiesUMSGeneralGeneralE&amp;F BalanceE&amp;F BalanceEnhance balance for heat, water, electricity, CO2, Air.</v>
      </c>
      <c r="L1180" s="3"/>
      <c r="M1180" s="3"/>
      <c r="N1180" s="3"/>
      <c r="O1180" s="3"/>
      <c r="P1180" s="3" t="s">
        <v>89</v>
      </c>
      <c r="Q1180" s="3"/>
      <c r="R1180" s="5"/>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c r="AR1180" s="19"/>
      <c r="AS1180" s="19"/>
      <c r="AT1180" s="19"/>
      <c r="AU1180" s="19"/>
      <c r="AV1180" s="19"/>
      <c r="AW1180" s="19"/>
      <c r="AX1180" s="19"/>
      <c r="AY1180" s="19"/>
      <c r="AZ1180" s="19"/>
      <c r="BA1180" s="19"/>
      <c r="BB1180" s="19"/>
      <c r="BC1180" s="19"/>
      <c r="BD1180" s="19"/>
      <c r="BE1180" s="19"/>
      <c r="BF1180" s="19"/>
      <c r="BG1180" s="19"/>
      <c r="BH1180" s="19"/>
      <c r="BI1180" s="19"/>
      <c r="BJ1180" s="19"/>
      <c r="BK1180" s="19"/>
      <c r="BL1180" s="19"/>
      <c r="BM1180" s="19"/>
      <c r="BN1180" s="19"/>
      <c r="BO1180" s="19"/>
      <c r="BP1180" s="19"/>
      <c r="BQ1180" s="19"/>
      <c r="BR1180" s="19"/>
      <c r="BS1180" s="19"/>
      <c r="BT1180" s="19"/>
      <c r="BU1180" s="19"/>
      <c r="BV1180" s="19"/>
    </row>
    <row r="1181" spans="1:74" ht="45" x14ac:dyDescent="0.25">
      <c r="A1181" s="9" t="s">
        <v>5211</v>
      </c>
      <c r="B1181" s="14" t="s">
        <v>78</v>
      </c>
      <c r="C1181" s="3" t="s">
        <v>1027</v>
      </c>
      <c r="D1181" s="3" t="s">
        <v>5300</v>
      </c>
      <c r="E1181" s="3" t="s">
        <v>81</v>
      </c>
      <c r="F1181" s="3" t="s">
        <v>81</v>
      </c>
      <c r="G1181" s="3" t="s">
        <v>5355</v>
      </c>
      <c r="H1181" s="3" t="s">
        <v>5356</v>
      </c>
      <c r="I1181" s="3"/>
      <c r="J1181" s="18" t="s">
        <v>5357</v>
      </c>
      <c r="K1181" s="17" t="str">
        <f t="shared" si="18"/>
        <v>UtilitiesUMSGeneralGeneralConfiguratingVirtual MeteringEnhance virtual metering functions and expland data base.</v>
      </c>
      <c r="L1181" s="3"/>
      <c r="M1181" s="3"/>
      <c r="N1181" s="3"/>
      <c r="O1181" s="3"/>
      <c r="P1181" s="3" t="s">
        <v>89</v>
      </c>
      <c r="Q1181" s="3"/>
      <c r="R1181" s="5"/>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c r="AT1181" s="19"/>
      <c r="AU1181" s="19"/>
      <c r="AV1181" s="19"/>
      <c r="AW1181" s="19"/>
      <c r="AX1181" s="19"/>
      <c r="AY1181" s="19"/>
      <c r="AZ1181" s="19"/>
      <c r="BA1181" s="19"/>
      <c r="BB1181" s="19"/>
      <c r="BC1181" s="19"/>
      <c r="BD1181" s="19"/>
      <c r="BE1181" s="19"/>
      <c r="BF1181" s="19"/>
      <c r="BG1181" s="19"/>
      <c r="BH1181" s="19"/>
      <c r="BI1181" s="19"/>
      <c r="BJ1181" s="19"/>
      <c r="BK1181" s="19"/>
      <c r="BL1181" s="19"/>
      <c r="BM1181" s="19"/>
      <c r="BN1181" s="19"/>
      <c r="BO1181" s="19"/>
      <c r="BP1181" s="19"/>
      <c r="BQ1181" s="19"/>
      <c r="BR1181" s="19"/>
      <c r="BS1181" s="19"/>
      <c r="BT1181" s="19"/>
      <c r="BU1181" s="19"/>
      <c r="BV1181" s="19"/>
    </row>
    <row r="1182" spans="1:74" ht="30" x14ac:dyDescent="0.25">
      <c r="A1182" s="9" t="s">
        <v>5211</v>
      </c>
      <c r="B1182" s="14" t="s">
        <v>78</v>
      </c>
      <c r="C1182" s="3" t="s">
        <v>1027</v>
      </c>
      <c r="D1182" s="3" t="s">
        <v>5300</v>
      </c>
      <c r="E1182" s="3" t="s">
        <v>81</v>
      </c>
      <c r="F1182" s="3" t="s">
        <v>81</v>
      </c>
      <c r="G1182" s="3" t="s">
        <v>5355</v>
      </c>
      <c r="H1182" s="3" t="s">
        <v>5358</v>
      </c>
      <c r="I1182" s="3"/>
      <c r="J1182" s="18"/>
      <c r="K1182" s="17" t="str">
        <f t="shared" si="18"/>
        <v>UtilitiesUMSGeneralGeneralConfiguratingConfiguring Indicators</v>
      </c>
      <c r="L1182" s="3"/>
      <c r="M1182" s="3"/>
      <c r="N1182" s="3"/>
      <c r="O1182" s="3"/>
      <c r="P1182" s="3" t="s">
        <v>155</v>
      </c>
      <c r="Q1182" s="3"/>
      <c r="R1182" s="5"/>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c r="AT1182" s="19"/>
      <c r="AU1182" s="19"/>
      <c r="AV1182" s="19"/>
      <c r="AW1182" s="19"/>
      <c r="AX1182" s="19"/>
      <c r="AY1182" s="19"/>
      <c r="AZ1182" s="19"/>
      <c r="BA1182" s="19"/>
      <c r="BB1182" s="19"/>
      <c r="BC1182" s="19"/>
      <c r="BD1182" s="19"/>
      <c r="BE1182" s="19"/>
      <c r="BF1182" s="19"/>
      <c r="BG1182" s="19"/>
      <c r="BH1182" s="19"/>
      <c r="BI1182" s="19"/>
      <c r="BJ1182" s="19"/>
      <c r="BK1182" s="19"/>
      <c r="BL1182" s="19"/>
      <c r="BM1182" s="19"/>
      <c r="BN1182" s="19"/>
      <c r="BO1182" s="19"/>
      <c r="BP1182" s="19"/>
      <c r="BQ1182" s="19"/>
      <c r="BR1182" s="19"/>
      <c r="BS1182" s="19"/>
      <c r="BT1182" s="19"/>
      <c r="BU1182" s="19"/>
      <c r="BV1182" s="19"/>
    </row>
    <row r="1183" spans="1:74" ht="30" x14ac:dyDescent="0.25">
      <c r="A1183" s="9" t="s">
        <v>5211</v>
      </c>
      <c r="B1183" s="14" t="s">
        <v>78</v>
      </c>
      <c r="C1183" s="3" t="s">
        <v>1027</v>
      </c>
      <c r="D1183" s="3" t="s">
        <v>5300</v>
      </c>
      <c r="E1183" s="3" t="s">
        <v>81</v>
      </c>
      <c r="F1183" s="3" t="s">
        <v>81</v>
      </c>
      <c r="G1183" s="3" t="s">
        <v>5355</v>
      </c>
      <c r="H1183" s="3" t="s">
        <v>5359</v>
      </c>
      <c r="I1183" s="3"/>
      <c r="J1183" s="18"/>
      <c r="K1183" s="17" t="str">
        <f t="shared" si="18"/>
        <v>UtilitiesUMSGeneralGeneralConfiguratingConfiguring data</v>
      </c>
      <c r="L1183" s="3"/>
      <c r="M1183" s="3"/>
      <c r="N1183" s="3"/>
      <c r="O1183" s="3"/>
      <c r="P1183" s="3" t="s">
        <v>155</v>
      </c>
      <c r="Q1183" s="3"/>
      <c r="R1183" s="5"/>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c r="AT1183" s="19"/>
      <c r="AU1183" s="19"/>
      <c r="AV1183" s="19"/>
      <c r="AW1183" s="19"/>
      <c r="AX1183" s="19"/>
      <c r="AY1183" s="19"/>
      <c r="AZ1183" s="19"/>
      <c r="BA1183" s="19"/>
      <c r="BB1183" s="19"/>
      <c r="BC1183" s="19"/>
      <c r="BD1183" s="19"/>
      <c r="BE1183" s="19"/>
      <c r="BF1183" s="19"/>
      <c r="BG1183" s="19"/>
      <c r="BH1183" s="19"/>
      <c r="BI1183" s="19"/>
      <c r="BJ1183" s="19"/>
      <c r="BK1183" s="19"/>
      <c r="BL1183" s="19"/>
      <c r="BM1183" s="19"/>
      <c r="BN1183" s="19"/>
      <c r="BO1183" s="19"/>
      <c r="BP1183" s="19"/>
      <c r="BQ1183" s="19"/>
      <c r="BR1183" s="19"/>
      <c r="BS1183" s="19"/>
      <c r="BT1183" s="19"/>
      <c r="BU1183" s="19"/>
      <c r="BV1183" s="19"/>
    </row>
    <row r="1184" spans="1:74" ht="45" x14ac:dyDescent="0.25">
      <c r="A1184" s="9" t="s">
        <v>5211</v>
      </c>
      <c r="B1184" s="14" t="s">
        <v>78</v>
      </c>
      <c r="C1184" s="3" t="s">
        <v>1027</v>
      </c>
      <c r="D1184" s="3" t="s">
        <v>5300</v>
      </c>
      <c r="E1184" s="3" t="s">
        <v>81</v>
      </c>
      <c r="F1184" s="3" t="s">
        <v>81</v>
      </c>
      <c r="G1184" s="3" t="s">
        <v>5355</v>
      </c>
      <c r="H1184" s="3" t="s">
        <v>5360</v>
      </c>
      <c r="I1184" s="3"/>
      <c r="J1184" s="18" t="s">
        <v>5361</v>
      </c>
      <c r="K1184" s="17" t="str">
        <f t="shared" si="18"/>
        <v>UtilitiesUMSGeneralGeneralConfiguratingAlert ManagementEnhance logic and way of setting up alertings.</v>
      </c>
      <c r="L1184" s="3"/>
      <c r="M1184" s="3"/>
      <c r="N1184" s="3"/>
      <c r="O1184" s="3"/>
      <c r="P1184" s="3" t="s">
        <v>89</v>
      </c>
      <c r="Q1184" s="3"/>
      <c r="R1184" s="5"/>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c r="AT1184" s="19"/>
      <c r="AU1184" s="19"/>
      <c r="AV1184" s="19"/>
      <c r="AW1184" s="19"/>
      <c r="AX1184" s="19"/>
      <c r="AY1184" s="19"/>
      <c r="AZ1184" s="19"/>
      <c r="BA1184" s="19"/>
      <c r="BB1184" s="19"/>
      <c r="BC1184" s="19"/>
      <c r="BD1184" s="19"/>
      <c r="BE1184" s="19"/>
      <c r="BF1184" s="19"/>
      <c r="BG1184" s="19"/>
      <c r="BH1184" s="19"/>
      <c r="BI1184" s="19"/>
      <c r="BJ1184" s="19"/>
      <c r="BK1184" s="19"/>
      <c r="BL1184" s="19"/>
      <c r="BM1184" s="19"/>
      <c r="BN1184" s="19"/>
      <c r="BO1184" s="19"/>
      <c r="BP1184" s="19"/>
      <c r="BQ1184" s="19"/>
      <c r="BR1184" s="19"/>
      <c r="BS1184" s="19"/>
      <c r="BT1184" s="19"/>
      <c r="BU1184" s="19"/>
      <c r="BV1184" s="19"/>
    </row>
    <row r="1185" spans="1:74" ht="30" x14ac:dyDescent="0.25">
      <c r="A1185" s="9" t="s">
        <v>5211</v>
      </c>
      <c r="B1185" s="14" t="s">
        <v>78</v>
      </c>
      <c r="C1185" s="3" t="s">
        <v>1027</v>
      </c>
      <c r="D1185" s="3" t="s">
        <v>5300</v>
      </c>
      <c r="E1185" s="3" t="s">
        <v>81</v>
      </c>
      <c r="F1185" s="3" t="s">
        <v>81</v>
      </c>
      <c r="G1185" s="3" t="s">
        <v>5355</v>
      </c>
      <c r="H1185" s="3" t="s">
        <v>5362</v>
      </c>
      <c r="I1185" s="3"/>
      <c r="J1185" s="18"/>
      <c r="K1185" s="17" t="str">
        <f t="shared" si="18"/>
        <v>UtilitiesUMSGeneralGeneralConfiguratingSystem Configuration</v>
      </c>
      <c r="L1185" s="3"/>
      <c r="M1185" s="3"/>
      <c r="N1185" s="3"/>
      <c r="O1185" s="3"/>
      <c r="P1185" s="3" t="s">
        <v>155</v>
      </c>
      <c r="Q1185" s="3"/>
      <c r="R1185" s="5"/>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c r="AT1185" s="19"/>
      <c r="AU1185" s="19"/>
      <c r="AV1185" s="19"/>
      <c r="AW1185" s="19"/>
      <c r="AX1185" s="19"/>
      <c r="AY1185" s="19"/>
      <c r="AZ1185" s="19"/>
      <c r="BA1185" s="19"/>
      <c r="BB1185" s="19"/>
      <c r="BC1185" s="19"/>
      <c r="BD1185" s="19"/>
      <c r="BE1185" s="19"/>
      <c r="BF1185" s="19"/>
      <c r="BG1185" s="19"/>
      <c r="BH1185" s="19"/>
      <c r="BI1185" s="19"/>
      <c r="BJ1185" s="19"/>
      <c r="BK1185" s="19"/>
      <c r="BL1185" s="19"/>
      <c r="BM1185" s="19"/>
      <c r="BN1185" s="19"/>
      <c r="BO1185" s="19"/>
      <c r="BP1185" s="19"/>
      <c r="BQ1185" s="19"/>
      <c r="BR1185" s="19"/>
      <c r="BS1185" s="19"/>
      <c r="BT1185" s="19"/>
      <c r="BU1185" s="19"/>
      <c r="BV1185" s="19"/>
    </row>
    <row r="1186" spans="1:74" ht="30" x14ac:dyDescent="0.25">
      <c r="A1186" s="9" t="s">
        <v>5211</v>
      </c>
      <c r="B1186" s="14" t="s">
        <v>78</v>
      </c>
      <c r="C1186" s="3" t="s">
        <v>1027</v>
      </c>
      <c r="D1186" s="3" t="s">
        <v>5300</v>
      </c>
      <c r="E1186" s="3" t="s">
        <v>81</v>
      </c>
      <c r="F1186" s="3" t="s">
        <v>81</v>
      </c>
      <c r="G1186" s="3" t="s">
        <v>5355</v>
      </c>
      <c r="H1186" s="3" t="s">
        <v>5363</v>
      </c>
      <c r="I1186" s="3"/>
      <c r="J1186" s="18"/>
      <c r="K1186" s="17" t="str">
        <f t="shared" si="18"/>
        <v>UtilitiesUMSGeneralGeneralConfiguratingUser Records</v>
      </c>
      <c r="L1186" s="3"/>
      <c r="M1186" s="3"/>
      <c r="N1186" s="3"/>
      <c r="O1186" s="3"/>
      <c r="P1186" s="3" t="s">
        <v>155</v>
      </c>
      <c r="Q1186" s="3"/>
      <c r="R1186" s="5"/>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c r="AT1186" s="19"/>
      <c r="AU1186" s="19"/>
      <c r="AV1186" s="19"/>
      <c r="AW1186" s="19"/>
      <c r="AX1186" s="19"/>
      <c r="AY1186" s="19"/>
      <c r="AZ1186" s="19"/>
      <c r="BA1186" s="19"/>
      <c r="BB1186" s="19"/>
      <c r="BC1186" s="19"/>
      <c r="BD1186" s="19"/>
      <c r="BE1186" s="19"/>
      <c r="BF1186" s="19"/>
      <c r="BG1186" s="19"/>
      <c r="BH1186" s="19"/>
      <c r="BI1186" s="19"/>
      <c r="BJ1186" s="19"/>
      <c r="BK1186" s="19"/>
      <c r="BL1186" s="19"/>
      <c r="BM1186" s="19"/>
      <c r="BN1186" s="19"/>
      <c r="BO1186" s="19"/>
      <c r="BP1186" s="19"/>
      <c r="BQ1186" s="19"/>
      <c r="BR1186" s="19"/>
      <c r="BS1186" s="19"/>
      <c r="BT1186" s="19"/>
      <c r="BU1186" s="19"/>
      <c r="BV1186" s="19"/>
    </row>
    <row r="1187" spans="1:74" ht="30" x14ac:dyDescent="0.25">
      <c r="A1187" s="9" t="s">
        <v>5211</v>
      </c>
      <c r="B1187" s="14" t="s">
        <v>78</v>
      </c>
      <c r="C1187" s="3" t="s">
        <v>1027</v>
      </c>
      <c r="D1187" s="3" t="s">
        <v>5300</v>
      </c>
      <c r="E1187" s="3" t="s">
        <v>81</v>
      </c>
      <c r="F1187" s="3" t="s">
        <v>81</v>
      </c>
      <c r="G1187" s="3" t="s">
        <v>5364</v>
      </c>
      <c r="H1187" s="3" t="s">
        <v>5365</v>
      </c>
      <c r="I1187" s="3"/>
      <c r="J1187" s="18"/>
      <c r="K1187" s="17" t="str">
        <f t="shared" si="18"/>
        <v>UtilitiesUMSGeneralGeneralHelpHelp documents</v>
      </c>
      <c r="L1187" s="3"/>
      <c r="M1187" s="3"/>
      <c r="N1187" s="3"/>
      <c r="O1187" s="3"/>
      <c r="P1187" s="3" t="s">
        <v>155</v>
      </c>
      <c r="Q1187" s="3"/>
      <c r="R1187" s="5"/>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c r="AR1187" s="19"/>
      <c r="AS1187" s="19"/>
      <c r="AT1187" s="19"/>
      <c r="AU1187" s="19"/>
      <c r="AV1187" s="19"/>
      <c r="AW1187" s="19"/>
      <c r="AX1187" s="19"/>
      <c r="AY1187" s="19"/>
      <c r="AZ1187" s="19"/>
      <c r="BA1187" s="19"/>
      <c r="BB1187" s="19"/>
      <c r="BC1187" s="19"/>
      <c r="BD1187" s="19"/>
      <c r="BE1187" s="19"/>
      <c r="BF1187" s="19"/>
      <c r="BG1187" s="19"/>
      <c r="BH1187" s="19"/>
      <c r="BI1187" s="19"/>
      <c r="BJ1187" s="19"/>
      <c r="BK1187" s="19"/>
      <c r="BL1187" s="19"/>
      <c r="BM1187" s="19"/>
      <c r="BN1187" s="19"/>
      <c r="BO1187" s="19"/>
      <c r="BP1187" s="19"/>
      <c r="BQ1187" s="19"/>
      <c r="BR1187" s="19"/>
      <c r="BS1187" s="19"/>
      <c r="BT1187" s="19"/>
      <c r="BU1187" s="19"/>
      <c r="BV1187" s="19"/>
    </row>
    <row r="1188" spans="1:74" ht="135" x14ac:dyDescent="0.25">
      <c r="A1188" s="9" t="s">
        <v>5211</v>
      </c>
      <c r="B1188" s="14" t="s">
        <v>78</v>
      </c>
      <c r="C1188" s="3" t="s">
        <v>3415</v>
      </c>
      <c r="D1188" s="3" t="s">
        <v>38</v>
      </c>
      <c r="E1188" s="3" t="s">
        <v>287</v>
      </c>
      <c r="F1188" s="3" t="s">
        <v>4109</v>
      </c>
      <c r="G1188" s="3" t="s">
        <v>4110</v>
      </c>
      <c r="H1188" s="3" t="s">
        <v>4111</v>
      </c>
      <c r="I1188" s="3" t="s">
        <v>4112</v>
      </c>
      <c r="J1188" s="18" t="s">
        <v>4113</v>
      </c>
      <c r="K1188" s="17" t="str">
        <f t="shared" si="18"/>
        <v>Packaging PerformanceLMSPackagingFunctional - Packaging KPIs Policies Compliance and Assets Utilization Optimization ("Sweat Our Assets")Categorize Lines Time LossesAllocate (acknowledgment / categorize) line stoppage categories using GTA standard categoriesManual classification of events into GTA categoriesEvents can be manually categorized into Global Time Allocation groups (NST, DPA, EC or IC)</v>
      </c>
      <c r="L1188" s="3"/>
      <c r="M1188" s="3"/>
      <c r="N1188" s="3"/>
      <c r="O1188" s="3"/>
      <c r="P1188" s="3" t="s">
        <v>155</v>
      </c>
      <c r="Q1188" s="3">
        <v>2024</v>
      </c>
      <c r="R1188" s="5"/>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c r="AR1188" s="19"/>
      <c r="AS1188" s="19"/>
      <c r="AT1188" s="19"/>
      <c r="AU1188" s="19"/>
      <c r="AV1188" s="19"/>
      <c r="AW1188" s="19"/>
      <c r="AX1188" s="19"/>
      <c r="AY1188" s="19"/>
      <c r="AZ1188" s="19"/>
      <c r="BA1188" s="19"/>
      <c r="BB1188" s="19"/>
      <c r="BC1188" s="19"/>
      <c r="BD1188" s="19"/>
      <c r="BE1188" s="19"/>
      <c r="BF1188" s="19"/>
      <c r="BG1188" s="19"/>
      <c r="BH1188" s="19"/>
      <c r="BI1188" s="19"/>
      <c r="BJ1188" s="19"/>
      <c r="BK1188" s="19"/>
      <c r="BL1188" s="19"/>
      <c r="BM1188" s="19"/>
      <c r="BN1188" s="19"/>
      <c r="BO1188" s="19"/>
      <c r="BP1188" s="19"/>
      <c r="BQ1188" s="19"/>
      <c r="BR1188" s="19"/>
      <c r="BS1188" s="19"/>
      <c r="BT1188" s="19"/>
      <c r="BU1188" s="19"/>
      <c r="BV1188" s="19"/>
    </row>
    <row r="1189" spans="1:74" ht="150" x14ac:dyDescent="0.25">
      <c r="A1189" s="9" t="s">
        <v>5211</v>
      </c>
      <c r="B1189" s="14" t="s">
        <v>78</v>
      </c>
      <c r="C1189" s="3" t="s">
        <v>3415</v>
      </c>
      <c r="D1189" s="3" t="s">
        <v>38</v>
      </c>
      <c r="E1189" s="3" t="s">
        <v>287</v>
      </c>
      <c r="F1189" s="3" t="s">
        <v>4109</v>
      </c>
      <c r="G1189" s="3" t="s">
        <v>4110</v>
      </c>
      <c r="H1189" s="3" t="s">
        <v>4111</v>
      </c>
      <c r="I1189" s="3" t="s">
        <v>4115</v>
      </c>
      <c r="J1189" s="18" t="s">
        <v>4116</v>
      </c>
      <c r="K1189" s="17" t="str">
        <f t="shared" si="18"/>
        <v>Packaging PerformanceLMSPackagingFunctional - Packaging KPIs Policies Compliance and Assets Utilization Optimization ("Sweat Our Assets")Categorize Lines Time LossesAllocate (acknowledgment / categorize) line stoppage categories using GTA standard categoriesManual classification of events into GTA subcategoriesEvents can be manually categorized into Global Time Allocation subgroups (CIP, Failures Mechanical, No demand...)</v>
      </c>
      <c r="L1189" s="3"/>
      <c r="M1189" s="3"/>
      <c r="N1189" s="3"/>
      <c r="O1189" s="3"/>
      <c r="P1189" s="3" t="s">
        <v>155</v>
      </c>
      <c r="Q1189" s="3">
        <v>2024</v>
      </c>
      <c r="R1189" s="5"/>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c r="AT1189" s="19"/>
      <c r="AU1189" s="19"/>
      <c r="AV1189" s="19"/>
      <c r="AW1189" s="19"/>
      <c r="AX1189" s="19"/>
      <c r="AY1189" s="19"/>
      <c r="AZ1189" s="19"/>
      <c r="BA1189" s="19"/>
      <c r="BB1189" s="19"/>
      <c r="BC1189" s="19"/>
      <c r="BD1189" s="19"/>
      <c r="BE1189" s="19"/>
      <c r="BF1189" s="19"/>
      <c r="BG1189" s="19"/>
      <c r="BH1189" s="19"/>
      <c r="BI1189" s="19"/>
      <c r="BJ1189" s="19"/>
      <c r="BK1189" s="19"/>
      <c r="BL1189" s="19"/>
      <c r="BM1189" s="19"/>
      <c r="BN1189" s="19"/>
      <c r="BO1189" s="19"/>
      <c r="BP1189" s="19"/>
      <c r="BQ1189" s="19"/>
      <c r="BR1189" s="19"/>
      <c r="BS1189" s="19"/>
      <c r="BT1189" s="19"/>
      <c r="BU1189" s="19"/>
      <c r="BV1189" s="19"/>
    </row>
    <row r="1190" spans="1:74" ht="90" x14ac:dyDescent="0.25">
      <c r="A1190" s="9" t="s">
        <v>5211</v>
      </c>
      <c r="B1190" s="14" t="s">
        <v>78</v>
      </c>
      <c r="C1190" s="3" t="s">
        <v>3415</v>
      </c>
      <c r="D1190" s="3" t="s">
        <v>38</v>
      </c>
      <c r="E1190" s="3" t="s">
        <v>287</v>
      </c>
      <c r="F1190" s="3" t="s">
        <v>4109</v>
      </c>
      <c r="G1190" s="3" t="s">
        <v>4110</v>
      </c>
      <c r="H1190" s="3" t="s">
        <v>4118</v>
      </c>
      <c r="I1190" s="3" t="s">
        <v>2372</v>
      </c>
      <c r="J1190" s="18" t="s">
        <v>4119</v>
      </c>
      <c r="K1190" s="17" t="str">
        <f t="shared" si="18"/>
        <v>Packaging PerformanceLMSPackagingFunctional - Packaging KPIs Policies Compliance and Assets Utilization Optimization ("Sweat Our Assets")Categorize Lines Time LossesRegister line stoppage manuallyNotes field for description of downtimeUsers can add comments into each event</v>
      </c>
      <c r="L1190" s="3"/>
      <c r="M1190" s="3"/>
      <c r="N1190" s="3"/>
      <c r="O1190" s="3"/>
      <c r="P1190" s="3" t="s">
        <v>155</v>
      </c>
      <c r="Q1190" s="3">
        <v>2024</v>
      </c>
      <c r="R1190" s="5"/>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c r="AT1190" s="19"/>
      <c r="AU1190" s="19"/>
      <c r="AV1190" s="19"/>
      <c r="AW1190" s="19"/>
      <c r="AX1190" s="19"/>
      <c r="AY1190" s="19"/>
      <c r="AZ1190" s="19"/>
      <c r="BA1190" s="19"/>
      <c r="BB1190" s="19"/>
      <c r="BC1190" s="19"/>
      <c r="BD1190" s="19"/>
      <c r="BE1190" s="19"/>
      <c r="BF1190" s="19"/>
      <c r="BG1190" s="19"/>
      <c r="BH1190" s="19"/>
      <c r="BI1190" s="19"/>
      <c r="BJ1190" s="19"/>
      <c r="BK1190" s="19"/>
      <c r="BL1190" s="19"/>
      <c r="BM1190" s="19"/>
      <c r="BN1190" s="19"/>
      <c r="BO1190" s="19"/>
      <c r="BP1190" s="19"/>
      <c r="BQ1190" s="19"/>
      <c r="BR1190" s="19"/>
      <c r="BS1190" s="19"/>
      <c r="BT1190" s="19"/>
      <c r="BU1190" s="19"/>
      <c r="BV1190" s="19"/>
    </row>
    <row r="1191" spans="1:74" ht="135" x14ac:dyDescent="0.25">
      <c r="A1191" s="9" t="s">
        <v>5211</v>
      </c>
      <c r="B1191" s="14" t="s">
        <v>78</v>
      </c>
      <c r="C1191" s="3" t="s">
        <v>3415</v>
      </c>
      <c r="D1191" s="3" t="s">
        <v>38</v>
      </c>
      <c r="E1191" s="3" t="s">
        <v>287</v>
      </c>
      <c r="F1191" s="3" t="s">
        <v>4109</v>
      </c>
      <c r="G1191" s="3" t="s">
        <v>4110</v>
      </c>
      <c r="H1191" s="3" t="s">
        <v>4111</v>
      </c>
      <c r="I1191" s="3" t="s">
        <v>4121</v>
      </c>
      <c r="J1191" s="18" t="s">
        <v>4122</v>
      </c>
      <c r="K1191" s="17" t="str">
        <f t="shared" si="18"/>
        <v>Packaging PerformanceLMSPackagingFunctional - Packaging KPIs Policies Compliance and Assets Utilization Optimization ("Sweat Our Assets")Categorize Lines Time LossesAllocate (acknowledgment / categorize) line stoppage categories using GTA standard categoriesClassification data included in machine states chartUsers can see the classification of the stoppage in the machine states chart</v>
      </c>
      <c r="L1191" s="3"/>
      <c r="M1191" s="3"/>
      <c r="N1191" s="3"/>
      <c r="O1191" s="3"/>
      <c r="P1191" s="3" t="s">
        <v>155</v>
      </c>
      <c r="Q1191" s="3">
        <v>2024</v>
      </c>
      <c r="R1191" s="5"/>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c r="AT1191" s="19"/>
      <c r="AU1191" s="19"/>
      <c r="AV1191" s="19"/>
      <c r="AW1191" s="19"/>
      <c r="AX1191" s="19"/>
      <c r="AY1191" s="19"/>
      <c r="AZ1191" s="19"/>
      <c r="BA1191" s="19"/>
      <c r="BB1191" s="19"/>
      <c r="BC1191" s="19"/>
      <c r="BD1191" s="19"/>
      <c r="BE1191" s="19"/>
      <c r="BF1191" s="19"/>
      <c r="BG1191" s="19"/>
      <c r="BH1191" s="19"/>
      <c r="BI1191" s="19"/>
      <c r="BJ1191" s="19"/>
      <c r="BK1191" s="19"/>
      <c r="BL1191" s="19"/>
      <c r="BM1191" s="19"/>
      <c r="BN1191" s="19"/>
      <c r="BO1191" s="19"/>
      <c r="BP1191" s="19"/>
      <c r="BQ1191" s="19"/>
      <c r="BR1191" s="19"/>
      <c r="BS1191" s="19"/>
      <c r="BT1191" s="19"/>
      <c r="BU1191" s="19"/>
      <c r="BV1191" s="19"/>
    </row>
    <row r="1192" spans="1:74" ht="120" x14ac:dyDescent="0.25">
      <c r="A1192" s="9" t="s">
        <v>5211</v>
      </c>
      <c r="B1192" s="14" t="s">
        <v>78</v>
      </c>
      <c r="C1192" s="3" t="s">
        <v>3415</v>
      </c>
      <c r="D1192" s="3" t="s">
        <v>38</v>
      </c>
      <c r="E1192" s="3" t="s">
        <v>287</v>
      </c>
      <c r="F1192" s="3" t="s">
        <v>4109</v>
      </c>
      <c r="G1192" s="3" t="s">
        <v>4110</v>
      </c>
      <c r="H1192" s="3" t="s">
        <v>4111</v>
      </c>
      <c r="I1192" s="3" t="s">
        <v>4124</v>
      </c>
      <c r="J1192" s="18" t="s">
        <v>4125</v>
      </c>
      <c r="K1192" s="17" t="str">
        <f t="shared" si="18"/>
        <v>Packaging PerformanceLMSPackagingFunctional - Packaging KPIs Policies Compliance and Assets Utilization Optimization ("Sweat Our Assets")Categorize Lines Time LossesAllocate (acknowledgment / categorize) line stoppage categories using GTA standard categoriesVisual classification using a tableEvents can be classified directly from a table</v>
      </c>
      <c r="L1192" s="3"/>
      <c r="M1192" s="3"/>
      <c r="N1192" s="3"/>
      <c r="O1192" s="3"/>
      <c r="P1192" s="3" t="s">
        <v>155</v>
      </c>
      <c r="Q1192" s="3">
        <v>2024</v>
      </c>
      <c r="R1192" s="5"/>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c r="AR1192" s="19"/>
      <c r="AS1192" s="19"/>
      <c r="AT1192" s="19"/>
      <c r="AU1192" s="19"/>
      <c r="AV1192" s="19"/>
      <c r="AW1192" s="19"/>
      <c r="AX1192" s="19"/>
      <c r="AY1192" s="19"/>
      <c r="AZ1192" s="19"/>
      <c r="BA1192" s="19"/>
      <c r="BB1192" s="19"/>
      <c r="BC1192" s="19"/>
      <c r="BD1192" s="19"/>
      <c r="BE1192" s="19"/>
      <c r="BF1192" s="19"/>
      <c r="BG1192" s="19"/>
      <c r="BH1192" s="19"/>
      <c r="BI1192" s="19"/>
      <c r="BJ1192" s="19"/>
      <c r="BK1192" s="19"/>
      <c r="BL1192" s="19"/>
      <c r="BM1192" s="19"/>
      <c r="BN1192" s="19"/>
      <c r="BO1192" s="19"/>
      <c r="BP1192" s="19"/>
      <c r="BQ1192" s="19"/>
      <c r="BR1192" s="19"/>
      <c r="BS1192" s="19"/>
      <c r="BT1192" s="19"/>
      <c r="BU1192" s="19"/>
      <c r="BV1192" s="19"/>
    </row>
    <row r="1193" spans="1:74" ht="120" x14ac:dyDescent="0.25">
      <c r="A1193" s="9" t="s">
        <v>5211</v>
      </c>
      <c r="B1193" s="14" t="s">
        <v>78</v>
      </c>
      <c r="C1193" s="3" t="s">
        <v>3415</v>
      </c>
      <c r="D1193" s="3" t="s">
        <v>38</v>
      </c>
      <c r="E1193" s="3" t="s">
        <v>287</v>
      </c>
      <c r="F1193" s="3" t="s">
        <v>4109</v>
      </c>
      <c r="G1193" s="3" t="s">
        <v>4110</v>
      </c>
      <c r="H1193" s="3" t="s">
        <v>4111</v>
      </c>
      <c r="I1193" s="3" t="s">
        <v>4127</v>
      </c>
      <c r="J1193" s="18" t="s">
        <v>4128</v>
      </c>
      <c r="K1193" s="17" t="str">
        <f t="shared" si="18"/>
        <v>Packaging PerformanceLMSPackagingFunctional - Packaging KPIs Policies Compliance and Assets Utilization Optimization ("Sweat Our Assets")Categorize Lines Time LossesAllocate (acknowledgment / categorize) line stoppage categories using GTA standard categoriesVisual classification using a graphEvents can be classified directly from a graph</v>
      </c>
      <c r="L1193" s="3"/>
      <c r="M1193" s="3"/>
      <c r="N1193" s="3"/>
      <c r="O1193" s="3"/>
      <c r="P1193" s="3" t="s">
        <v>155</v>
      </c>
      <c r="Q1193" s="3">
        <v>2025</v>
      </c>
      <c r="R1193" s="5"/>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c r="AT1193" s="19"/>
      <c r="AU1193" s="19"/>
      <c r="AV1193" s="19"/>
      <c r="AW1193" s="19"/>
      <c r="AX1193" s="19"/>
      <c r="AY1193" s="19"/>
      <c r="AZ1193" s="19"/>
      <c r="BA1193" s="19"/>
      <c r="BB1193" s="19"/>
      <c r="BC1193" s="19"/>
      <c r="BD1193" s="19"/>
      <c r="BE1193" s="19"/>
      <c r="BF1193" s="19"/>
      <c r="BG1193" s="19"/>
      <c r="BH1193" s="19"/>
      <c r="BI1193" s="19"/>
      <c r="BJ1193" s="19"/>
      <c r="BK1193" s="19"/>
      <c r="BL1193" s="19"/>
      <c r="BM1193" s="19"/>
      <c r="BN1193" s="19"/>
      <c r="BO1193" s="19"/>
      <c r="BP1193" s="19"/>
      <c r="BQ1193" s="19"/>
      <c r="BR1193" s="19"/>
      <c r="BS1193" s="19"/>
      <c r="BT1193" s="19"/>
      <c r="BU1193" s="19"/>
      <c r="BV1193" s="19"/>
    </row>
    <row r="1194" spans="1:74" ht="105" x14ac:dyDescent="0.25">
      <c r="A1194" s="9" t="s">
        <v>5211</v>
      </c>
      <c r="B1194" s="14" t="s">
        <v>78</v>
      </c>
      <c r="C1194" s="3" t="s">
        <v>3415</v>
      </c>
      <c r="D1194" s="3" t="s">
        <v>38</v>
      </c>
      <c r="E1194" s="3" t="s">
        <v>287</v>
      </c>
      <c r="F1194" s="3" t="s">
        <v>4109</v>
      </c>
      <c r="G1194" s="3" t="s">
        <v>4110</v>
      </c>
      <c r="H1194" s="3" t="s">
        <v>4118</v>
      </c>
      <c r="I1194" s="3" t="s">
        <v>4130</v>
      </c>
      <c r="J1194" s="18" t="s">
        <v>4131</v>
      </c>
      <c r="K1194" s="17" t="str">
        <f t="shared" si="18"/>
        <v>Packaging PerformanceLMSPackagingFunctional - Packaging KPIs Policies Compliance and Assets Utilization Optimization ("Sweat Our Assets")Categorize Lines Time LossesRegister line stoppage manuallyPeriod locking for downtime classificationNo classification can be done inside the specified locked period</v>
      </c>
      <c r="L1194" s="3"/>
      <c r="M1194" s="3"/>
      <c r="N1194" s="3"/>
      <c r="O1194" s="3"/>
      <c r="P1194" s="3" t="s">
        <v>155</v>
      </c>
      <c r="Q1194" s="3">
        <v>2025</v>
      </c>
      <c r="R1194" s="5"/>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c r="AR1194" s="19"/>
      <c r="AS1194" s="19"/>
      <c r="AT1194" s="19"/>
      <c r="AU1194" s="19"/>
      <c r="AV1194" s="19"/>
      <c r="AW1194" s="19"/>
      <c r="AX1194" s="19"/>
      <c r="AY1194" s="19"/>
      <c r="AZ1194" s="19"/>
      <c r="BA1194" s="19"/>
      <c r="BB1194" s="19"/>
      <c r="BC1194" s="19"/>
      <c r="BD1194" s="19"/>
      <c r="BE1194" s="19"/>
      <c r="BF1194" s="19"/>
      <c r="BG1194" s="19"/>
      <c r="BH1194" s="19"/>
      <c r="BI1194" s="19"/>
      <c r="BJ1194" s="19"/>
      <c r="BK1194" s="19"/>
      <c r="BL1194" s="19"/>
      <c r="BM1194" s="19"/>
      <c r="BN1194" s="19"/>
      <c r="BO1194" s="19"/>
      <c r="BP1194" s="19"/>
      <c r="BQ1194" s="19"/>
      <c r="BR1194" s="19"/>
      <c r="BS1194" s="19"/>
      <c r="BT1194" s="19"/>
      <c r="BU1194" s="19"/>
      <c r="BV1194" s="19"/>
    </row>
    <row r="1195" spans="1:74" ht="135" x14ac:dyDescent="0.25">
      <c r="A1195" s="9" t="s">
        <v>5211</v>
      </c>
      <c r="B1195" s="14" t="s">
        <v>78</v>
      </c>
      <c r="C1195" s="3" t="s">
        <v>3415</v>
      </c>
      <c r="D1195" s="3" t="s">
        <v>38</v>
      </c>
      <c r="E1195" s="3" t="s">
        <v>287</v>
      </c>
      <c r="F1195" s="3" t="s">
        <v>4109</v>
      </c>
      <c r="G1195" s="3" t="s">
        <v>4110</v>
      </c>
      <c r="H1195" s="3" t="s">
        <v>4111</v>
      </c>
      <c r="I1195" s="3" t="s">
        <v>4133</v>
      </c>
      <c r="J1195" s="18" t="s">
        <v>4134</v>
      </c>
      <c r="K1195" s="17" t="str">
        <f t="shared" si="18"/>
        <v>Packaging PerformanceLMSPackagingFunctional - Packaging KPIs Policies Compliance and Assets Utilization Optimization ("Sweat Our Assets")Categorize Lines Time LossesAllocate (acknowledgment / categorize) line stoppage categories using GTA standard categoriesChange history for downtime classificationHistory of changes on classification can be seen (who changed/added what when)</v>
      </c>
      <c r="L1195" s="3"/>
      <c r="M1195" s="3"/>
      <c r="N1195" s="3"/>
      <c r="O1195" s="3"/>
      <c r="P1195" s="3" t="s">
        <v>155</v>
      </c>
      <c r="Q1195" s="3">
        <v>2024</v>
      </c>
      <c r="R1195" s="5"/>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c r="AT1195" s="19"/>
      <c r="AU1195" s="19"/>
      <c r="AV1195" s="19"/>
      <c r="AW1195" s="19"/>
      <c r="AX1195" s="19"/>
      <c r="AY1195" s="19"/>
      <c r="AZ1195" s="19"/>
      <c r="BA1195" s="19"/>
      <c r="BB1195" s="19"/>
      <c r="BC1195" s="19"/>
      <c r="BD1195" s="19"/>
      <c r="BE1195" s="19"/>
      <c r="BF1195" s="19"/>
      <c r="BG1195" s="19"/>
      <c r="BH1195" s="19"/>
      <c r="BI1195" s="19"/>
      <c r="BJ1195" s="19"/>
      <c r="BK1195" s="19"/>
      <c r="BL1195" s="19"/>
      <c r="BM1195" s="19"/>
      <c r="BN1195" s="19"/>
      <c r="BO1195" s="19"/>
      <c r="BP1195" s="19"/>
      <c r="BQ1195" s="19"/>
      <c r="BR1195" s="19"/>
      <c r="BS1195" s="19"/>
      <c r="BT1195" s="19"/>
      <c r="BU1195" s="19"/>
      <c r="BV1195" s="19"/>
    </row>
    <row r="1196" spans="1:74" ht="90" x14ac:dyDescent="0.25">
      <c r="A1196" s="9" t="s">
        <v>5211</v>
      </c>
      <c r="B1196" s="14" t="s">
        <v>78</v>
      </c>
      <c r="C1196" s="3" t="s">
        <v>3415</v>
      </c>
      <c r="D1196" s="3" t="s">
        <v>38</v>
      </c>
      <c r="E1196" s="3" t="s">
        <v>287</v>
      </c>
      <c r="F1196" s="3" t="s">
        <v>4109</v>
      </c>
      <c r="G1196" s="3" t="s">
        <v>4110</v>
      </c>
      <c r="H1196" s="3" t="s">
        <v>4118</v>
      </c>
      <c r="I1196" s="3" t="s">
        <v>4136</v>
      </c>
      <c r="J1196" s="18" t="s">
        <v>4137</v>
      </c>
      <c r="K1196" s="17" t="str">
        <f t="shared" si="18"/>
        <v>Packaging PerformanceLMSPackagingFunctional - Packaging KPIs Policies Compliance and Assets Utilization Optimization ("Sweat Our Assets")Categorize Lines Time LossesRegister line stoppage manuallyCategorization adherence calculationCalculate the % of downtime categorized</v>
      </c>
      <c r="L1196" s="3"/>
      <c r="M1196" s="3"/>
      <c r="N1196" s="3"/>
      <c r="O1196" s="3"/>
      <c r="P1196" s="3" t="s">
        <v>155</v>
      </c>
      <c r="Q1196" s="3">
        <v>2024</v>
      </c>
      <c r="R1196" s="5"/>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c r="AR1196" s="19"/>
      <c r="AS1196" s="19"/>
      <c r="AT1196" s="19"/>
      <c r="AU1196" s="19"/>
      <c r="AV1196" s="19"/>
      <c r="AW1196" s="19"/>
      <c r="AX1196" s="19"/>
      <c r="AY1196" s="19"/>
      <c r="AZ1196" s="19"/>
      <c r="BA1196" s="19"/>
      <c r="BB1196" s="19"/>
      <c r="BC1196" s="19"/>
      <c r="BD1196" s="19"/>
      <c r="BE1196" s="19"/>
      <c r="BF1196" s="19"/>
      <c r="BG1196" s="19"/>
      <c r="BH1196" s="19"/>
      <c r="BI1196" s="19"/>
      <c r="BJ1196" s="19"/>
      <c r="BK1196" s="19"/>
      <c r="BL1196" s="19"/>
      <c r="BM1196" s="19"/>
      <c r="BN1196" s="19"/>
      <c r="BO1196" s="19"/>
      <c r="BP1196" s="19"/>
      <c r="BQ1196" s="19"/>
      <c r="BR1196" s="19"/>
      <c r="BS1196" s="19"/>
      <c r="BT1196" s="19"/>
      <c r="BU1196" s="19"/>
      <c r="BV1196" s="19"/>
    </row>
    <row r="1197" spans="1:74" ht="135" x14ac:dyDescent="0.25">
      <c r="A1197" s="9" t="s">
        <v>5211</v>
      </c>
      <c r="B1197" s="14" t="s">
        <v>78</v>
      </c>
      <c r="C1197" s="3" t="s">
        <v>3415</v>
      </c>
      <c r="D1197" s="3" t="s">
        <v>38</v>
      </c>
      <c r="E1197" s="3" t="s">
        <v>287</v>
      </c>
      <c r="F1197" s="3" t="s">
        <v>4109</v>
      </c>
      <c r="G1197" s="3" t="s">
        <v>4110</v>
      </c>
      <c r="H1197" s="3" t="s">
        <v>4111</v>
      </c>
      <c r="I1197" s="3" t="s">
        <v>4139</v>
      </c>
      <c r="J1197" s="18" t="s">
        <v>4140</v>
      </c>
      <c r="K1197" s="17" t="str">
        <f t="shared" si="18"/>
        <v>Packaging PerformanceLMSPackagingFunctional - Packaging KPIs Policies Compliance and Assets Utilization Optimization ("Sweat Our Assets")Categorize Lines Time LossesAllocate (acknowledgment / categorize) line stoppage categories using GTA standard categoriesCategorization adherence visualizationDisplay for the user the downtime adherence</v>
      </c>
      <c r="L1197" s="3"/>
      <c r="M1197" s="3"/>
      <c r="N1197" s="3"/>
      <c r="O1197" s="3"/>
      <c r="P1197" s="3" t="s">
        <v>155</v>
      </c>
      <c r="Q1197" s="3">
        <v>2025</v>
      </c>
      <c r="R1197" s="5"/>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c r="AT1197" s="19"/>
      <c r="AU1197" s="19"/>
      <c r="AV1197" s="19"/>
      <c r="AW1197" s="19"/>
      <c r="AX1197" s="19"/>
      <c r="AY1197" s="19"/>
      <c r="AZ1197" s="19"/>
      <c r="BA1197" s="19"/>
      <c r="BB1197" s="19"/>
      <c r="BC1197" s="19"/>
      <c r="BD1197" s="19"/>
      <c r="BE1197" s="19"/>
      <c r="BF1197" s="19"/>
      <c r="BG1197" s="19"/>
      <c r="BH1197" s="19"/>
      <c r="BI1197" s="19"/>
      <c r="BJ1197" s="19"/>
      <c r="BK1197" s="19"/>
      <c r="BL1197" s="19"/>
      <c r="BM1197" s="19"/>
      <c r="BN1197" s="19"/>
      <c r="BO1197" s="19"/>
      <c r="BP1197" s="19"/>
      <c r="BQ1197" s="19"/>
      <c r="BR1197" s="19"/>
      <c r="BS1197" s="19"/>
      <c r="BT1197" s="19"/>
      <c r="BU1197" s="19"/>
      <c r="BV1197" s="19"/>
    </row>
    <row r="1198" spans="1:74" ht="135" x14ac:dyDescent="0.25">
      <c r="A1198" s="9" t="s">
        <v>5211</v>
      </c>
      <c r="B1198" s="14" t="s">
        <v>78</v>
      </c>
      <c r="C1198" s="3" t="s">
        <v>3415</v>
      </c>
      <c r="D1198" s="3" t="s">
        <v>38</v>
      </c>
      <c r="E1198" s="3" t="s">
        <v>287</v>
      </c>
      <c r="F1198" s="3" t="s">
        <v>4109</v>
      </c>
      <c r="G1198" s="3" t="s">
        <v>4110</v>
      </c>
      <c r="H1198" s="3" t="s">
        <v>4111</v>
      </c>
      <c r="I1198" s="3" t="s">
        <v>4142</v>
      </c>
      <c r="J1198" s="18" t="s">
        <v>4143</v>
      </c>
      <c r="K1198" s="17" t="str">
        <f t="shared" si="18"/>
        <v>Packaging PerformanceLMSPackagingFunctional - Packaging KPIs Policies Compliance and Assets Utilization Optimization ("Sweat Our Assets")Categorize Lines Time LossesAllocate (acknowledgment / categorize) line stoppage categories using GTA standard categoriesClassification percentage (generic - with static rules)Percentage of downtime classification is displayed and is calculated following a static rule</v>
      </c>
      <c r="L1198" s="3"/>
      <c r="M1198" s="3"/>
      <c r="N1198" s="3"/>
      <c r="O1198" s="3"/>
      <c r="P1198" s="3" t="s">
        <v>155</v>
      </c>
      <c r="Q1198" s="3">
        <v>2024</v>
      </c>
      <c r="R1198" s="5"/>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c r="AR1198" s="19"/>
      <c r="AS1198" s="19"/>
      <c r="AT1198" s="19"/>
      <c r="AU1198" s="19"/>
      <c r="AV1198" s="19"/>
      <c r="AW1198" s="19"/>
      <c r="AX1198" s="19"/>
      <c r="AY1198" s="19"/>
      <c r="AZ1198" s="19"/>
      <c r="BA1198" s="19"/>
      <c r="BB1198" s="19"/>
      <c r="BC1198" s="19"/>
      <c r="BD1198" s="19"/>
      <c r="BE1198" s="19"/>
      <c r="BF1198" s="19"/>
      <c r="BG1198" s="19"/>
      <c r="BH1198" s="19"/>
      <c r="BI1198" s="19"/>
      <c r="BJ1198" s="19"/>
      <c r="BK1198" s="19"/>
      <c r="BL1198" s="19"/>
      <c r="BM1198" s="19"/>
      <c r="BN1198" s="19"/>
      <c r="BO1198" s="19"/>
      <c r="BP1198" s="19"/>
      <c r="BQ1198" s="19"/>
      <c r="BR1198" s="19"/>
      <c r="BS1198" s="19"/>
      <c r="BT1198" s="19"/>
      <c r="BU1198" s="19"/>
      <c r="BV1198" s="19"/>
    </row>
    <row r="1199" spans="1:74" ht="150" x14ac:dyDescent="0.25">
      <c r="A1199" s="9" t="s">
        <v>5211</v>
      </c>
      <c r="B1199" s="14" t="s">
        <v>78</v>
      </c>
      <c r="C1199" s="3" t="s">
        <v>3415</v>
      </c>
      <c r="D1199" s="3" t="s">
        <v>38</v>
      </c>
      <c r="E1199" s="3" t="s">
        <v>287</v>
      </c>
      <c r="F1199" s="3" t="s">
        <v>4109</v>
      </c>
      <c r="G1199" s="3" t="s">
        <v>4110</v>
      </c>
      <c r="H1199" s="3" t="s">
        <v>4111</v>
      </c>
      <c r="I1199" s="3" t="s">
        <v>4145</v>
      </c>
      <c r="J1199" s="18" t="s">
        <v>4146</v>
      </c>
      <c r="K1199" s="17" t="str">
        <f t="shared" si="18"/>
        <v>Packaging PerformanceLMSPackagingFunctional - Packaging KPIs Policies Compliance and Assets Utilization Optimization ("Sweat Our Assets")Categorize Lines Time LossesAllocate (acknowledgment / categorize) line stoppage categories using GTA standard categoriesClassification percentage (site specific - with configurable rules)Percentage of downtime classification is displayed and is calculated following site configurable rules</v>
      </c>
      <c r="L1199" s="3"/>
      <c r="M1199" s="3"/>
      <c r="N1199" s="3"/>
      <c r="O1199" s="3"/>
      <c r="P1199" s="3" t="s">
        <v>155</v>
      </c>
      <c r="Q1199" s="3">
        <v>2024</v>
      </c>
      <c r="R1199" s="5"/>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c r="AT1199" s="19"/>
      <c r="AU1199" s="19"/>
      <c r="AV1199" s="19"/>
      <c r="AW1199" s="19"/>
      <c r="AX1199" s="19"/>
      <c r="AY1199" s="19"/>
      <c r="AZ1199" s="19"/>
      <c r="BA1199" s="19"/>
      <c r="BB1199" s="19"/>
      <c r="BC1199" s="19"/>
      <c r="BD1199" s="19"/>
      <c r="BE1199" s="19"/>
      <c r="BF1199" s="19"/>
      <c r="BG1199" s="19"/>
      <c r="BH1199" s="19"/>
      <c r="BI1199" s="19"/>
      <c r="BJ1199" s="19"/>
      <c r="BK1199" s="19"/>
      <c r="BL1199" s="19"/>
      <c r="BM1199" s="19"/>
      <c r="BN1199" s="19"/>
      <c r="BO1199" s="19"/>
      <c r="BP1199" s="19"/>
      <c r="BQ1199" s="19"/>
      <c r="BR1199" s="19"/>
      <c r="BS1199" s="19"/>
      <c r="BT1199" s="19"/>
      <c r="BU1199" s="19"/>
      <c r="BV1199" s="19"/>
    </row>
    <row r="1200" spans="1:74" ht="165" x14ac:dyDescent="0.25">
      <c r="A1200" s="9" t="s">
        <v>5211</v>
      </c>
      <c r="B1200" s="14" t="s">
        <v>78</v>
      </c>
      <c r="C1200" s="3" t="s">
        <v>3415</v>
      </c>
      <c r="D1200" s="3" t="s">
        <v>38</v>
      </c>
      <c r="E1200" s="3" t="s">
        <v>287</v>
      </c>
      <c r="F1200" s="3" t="s">
        <v>4109</v>
      </c>
      <c r="G1200" s="3" t="s">
        <v>4110</v>
      </c>
      <c r="H1200" s="3" t="s">
        <v>4111</v>
      </c>
      <c r="I1200" s="3" t="s">
        <v>4148</v>
      </c>
      <c r="J1200" s="18" t="s">
        <v>4149</v>
      </c>
      <c r="K1200" s="17" t="str">
        <f t="shared" si="18"/>
        <v>Packaging PerformanceLMSPackagingFunctional - Packaging KPIs Policies Compliance and Assets Utilization Optimization ("Sweat Our Assets")Categorize Lines Time LossesAllocate (acknowledgment / categorize) line stoppage categories using GTA standard categoriesEvent grouping/linking to (re-)classify multiple events simultaneouslyMultiple events can be linked together and classified in one go. The linked events can then be re-classified and their notes changed at once</v>
      </c>
      <c r="L1200" s="3"/>
      <c r="M1200" s="3"/>
      <c r="N1200" s="3"/>
      <c r="O1200" s="3"/>
      <c r="P1200" s="3" t="s">
        <v>155</v>
      </c>
      <c r="Q1200" s="3">
        <v>2024</v>
      </c>
      <c r="R1200" s="5"/>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c r="AR1200" s="19"/>
      <c r="AS1200" s="19"/>
      <c r="AT1200" s="19"/>
      <c r="AU1200" s="19"/>
      <c r="AV1200" s="19"/>
      <c r="AW1200" s="19"/>
      <c r="AX1200" s="19"/>
      <c r="AY1200" s="19"/>
      <c r="AZ1200" s="19"/>
      <c r="BA1200" s="19"/>
      <c r="BB1200" s="19"/>
      <c r="BC1200" s="19"/>
      <c r="BD1200" s="19"/>
      <c r="BE1200" s="19"/>
      <c r="BF1200" s="19"/>
      <c r="BG1200" s="19"/>
      <c r="BH1200" s="19"/>
      <c r="BI1200" s="19"/>
      <c r="BJ1200" s="19"/>
      <c r="BK1200" s="19"/>
      <c r="BL1200" s="19"/>
      <c r="BM1200" s="19"/>
      <c r="BN1200" s="19"/>
      <c r="BO1200" s="19"/>
      <c r="BP1200" s="19"/>
      <c r="BQ1200" s="19"/>
      <c r="BR1200" s="19"/>
      <c r="BS1200" s="19"/>
      <c r="BT1200" s="19"/>
      <c r="BU1200" s="19"/>
      <c r="BV1200" s="19"/>
    </row>
    <row r="1201" spans="1:74" ht="105" x14ac:dyDescent="0.25">
      <c r="A1201" s="9" t="s">
        <v>5211</v>
      </c>
      <c r="B1201" s="14" t="s">
        <v>78</v>
      </c>
      <c r="C1201" s="3" t="s">
        <v>3415</v>
      </c>
      <c r="D1201" s="3" t="s">
        <v>38</v>
      </c>
      <c r="E1201" s="3" t="s">
        <v>287</v>
      </c>
      <c r="F1201" s="3" t="s">
        <v>4109</v>
      </c>
      <c r="G1201" s="3" t="s">
        <v>4110</v>
      </c>
      <c r="H1201" s="3" t="s">
        <v>4151</v>
      </c>
      <c r="I1201" s="3" t="s">
        <v>4152</v>
      </c>
      <c r="J1201" s="18"/>
      <c r="K1201" s="17" t="str">
        <f t="shared" si="18"/>
        <v>Packaging PerformanceLMSPackagingFunctional - Packaging KPIs Policies Compliance and Assets Utilization Optimization ("Sweat Our Assets")Categorize Lines Time LossesDPA Cancelation automaticallyAutomatic maintain the line in DPA until the filler run more than 10% the nominal speed</v>
      </c>
      <c r="L1201" s="3"/>
      <c r="M1201" s="3"/>
      <c r="N1201" s="3"/>
      <c r="O1201" s="3"/>
      <c r="P1201" s="3" t="s">
        <v>5366</v>
      </c>
      <c r="Q1201" s="3"/>
      <c r="R1201" s="5"/>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c r="AR1201" s="19"/>
      <c r="AS1201" s="19"/>
      <c r="AT1201" s="19"/>
      <c r="AU1201" s="19"/>
      <c r="AV1201" s="19"/>
      <c r="AW1201" s="19"/>
      <c r="AX1201" s="19"/>
      <c r="AY1201" s="19"/>
      <c r="AZ1201" s="19"/>
      <c r="BA1201" s="19"/>
      <c r="BB1201" s="19"/>
      <c r="BC1201" s="19"/>
      <c r="BD1201" s="19"/>
      <c r="BE1201" s="19"/>
      <c r="BF1201" s="19"/>
      <c r="BG1201" s="19"/>
      <c r="BH1201" s="19"/>
      <c r="BI1201" s="19"/>
      <c r="BJ1201" s="19"/>
      <c r="BK1201" s="19"/>
      <c r="BL1201" s="19"/>
      <c r="BM1201" s="19"/>
      <c r="BN1201" s="19"/>
      <c r="BO1201" s="19"/>
      <c r="BP1201" s="19"/>
      <c r="BQ1201" s="19"/>
      <c r="BR1201" s="19"/>
      <c r="BS1201" s="19"/>
      <c r="BT1201" s="19"/>
      <c r="BU1201" s="19"/>
      <c r="BV1201" s="19"/>
    </row>
    <row r="1202" spans="1:74" ht="120" x14ac:dyDescent="0.25">
      <c r="A1202" s="9" t="s">
        <v>5211</v>
      </c>
      <c r="B1202" s="14" t="s">
        <v>78</v>
      </c>
      <c r="C1202" s="3" t="s">
        <v>3415</v>
      </c>
      <c r="D1202" s="3" t="s">
        <v>38</v>
      </c>
      <c r="E1202" s="3" t="s">
        <v>287</v>
      </c>
      <c r="F1202" s="3" t="s">
        <v>4109</v>
      </c>
      <c r="G1202" s="3" t="s">
        <v>4110</v>
      </c>
      <c r="H1202" s="3" t="s">
        <v>4154</v>
      </c>
      <c r="I1202" s="3" t="s">
        <v>4155</v>
      </c>
      <c r="J1202" s="18" t="s">
        <v>4156</v>
      </c>
      <c r="K1202" s="17" t="str">
        <f t="shared" si="18"/>
        <v>Packaging PerformanceLMSPackagingFunctional - Packaging KPIs Policies Compliance and Assets Utilization Optimization ("Sweat Our Assets")Categorize Lines Time LossesManage line categories classification itensCategory Tree configuration flow in global levelCreate a flow that enables the global expert to adjust the categorization tree.</v>
      </c>
      <c r="L1202" s="3"/>
      <c r="M1202" s="3"/>
      <c r="N1202" s="3"/>
      <c r="O1202" s="3"/>
      <c r="P1202" s="3" t="s">
        <v>5366</v>
      </c>
      <c r="Q1202" s="3"/>
      <c r="R1202" s="5"/>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c r="AR1202" s="19"/>
      <c r="AS1202" s="19"/>
      <c r="AT1202" s="19"/>
      <c r="AU1202" s="19"/>
      <c r="AV1202" s="19"/>
      <c r="AW1202" s="19"/>
      <c r="AX1202" s="19"/>
      <c r="AY1202" s="19"/>
      <c r="AZ1202" s="19"/>
      <c r="BA1202" s="19"/>
      <c r="BB1202" s="19"/>
      <c r="BC1202" s="19"/>
      <c r="BD1202" s="19"/>
      <c r="BE1202" s="19"/>
      <c r="BF1202" s="19"/>
      <c r="BG1202" s="19"/>
      <c r="BH1202" s="19"/>
      <c r="BI1202" s="19"/>
      <c r="BJ1202" s="19"/>
      <c r="BK1202" s="19"/>
      <c r="BL1202" s="19"/>
      <c r="BM1202" s="19"/>
      <c r="BN1202" s="19"/>
      <c r="BO1202" s="19"/>
      <c r="BP1202" s="19"/>
      <c r="BQ1202" s="19"/>
      <c r="BR1202" s="19"/>
      <c r="BS1202" s="19"/>
      <c r="BT1202" s="19"/>
      <c r="BU1202" s="19"/>
      <c r="BV1202" s="19"/>
    </row>
    <row r="1203" spans="1:74" ht="150" x14ac:dyDescent="0.25">
      <c r="A1203" s="9" t="s">
        <v>5211</v>
      </c>
      <c r="B1203" s="14" t="s">
        <v>78</v>
      </c>
      <c r="C1203" s="3" t="s">
        <v>3415</v>
      </c>
      <c r="D1203" s="3" t="s">
        <v>38</v>
      </c>
      <c r="E1203" s="3" t="s">
        <v>287</v>
      </c>
      <c r="F1203" s="3" t="s">
        <v>4109</v>
      </c>
      <c r="G1203" s="3" t="s">
        <v>4110</v>
      </c>
      <c r="H1203" s="3" t="s">
        <v>4154</v>
      </c>
      <c r="I1203" s="3" t="s">
        <v>4158</v>
      </c>
      <c r="J1203" s="18" t="s">
        <v>4159</v>
      </c>
      <c r="K1203" s="17" t="str">
        <f t="shared" si="18"/>
        <v>Packaging PerformanceLMSPackagingFunctional - Packaging KPIs Policies Compliance and Assets Utilization Optimization ("Sweat Our Assets")Categorize Lines Time LossesManage line categories classification itensCategory Tree configuration in zone levelThe zone specialist can enable or disable subcategory groups based on the configuration made by the global specialist, with the goal of standardizing subcategory groups and subcategories across all zones.</v>
      </c>
      <c r="L1203" s="3"/>
      <c r="M1203" s="3"/>
      <c r="N1203" s="3"/>
      <c r="O1203" s="3"/>
      <c r="P1203" s="3" t="s">
        <v>5366</v>
      </c>
      <c r="Q1203" s="3"/>
      <c r="R1203" s="5"/>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c r="AR1203" s="19"/>
      <c r="AS1203" s="19"/>
      <c r="AT1203" s="19"/>
      <c r="AU1203" s="19"/>
      <c r="AV1203" s="19"/>
      <c r="AW1203" s="19"/>
      <c r="AX1203" s="19"/>
      <c r="AY1203" s="19"/>
      <c r="AZ1203" s="19"/>
      <c r="BA1203" s="19"/>
      <c r="BB1203" s="19"/>
      <c r="BC1203" s="19"/>
      <c r="BD1203" s="19"/>
      <c r="BE1203" s="19"/>
      <c r="BF1203" s="19"/>
      <c r="BG1203" s="19"/>
      <c r="BH1203" s="19"/>
      <c r="BI1203" s="19"/>
      <c r="BJ1203" s="19"/>
      <c r="BK1203" s="19"/>
      <c r="BL1203" s="19"/>
      <c r="BM1203" s="19"/>
      <c r="BN1203" s="19"/>
      <c r="BO1203" s="19"/>
      <c r="BP1203" s="19"/>
      <c r="BQ1203" s="19"/>
      <c r="BR1203" s="19"/>
      <c r="BS1203" s="19"/>
      <c r="BT1203" s="19"/>
      <c r="BU1203" s="19"/>
      <c r="BV1203" s="19"/>
    </row>
    <row r="1204" spans="1:74" ht="120" x14ac:dyDescent="0.25">
      <c r="A1204" s="9" t="s">
        <v>5211</v>
      </c>
      <c r="B1204" s="14" t="s">
        <v>78</v>
      </c>
      <c r="C1204" s="3" t="s">
        <v>3415</v>
      </c>
      <c r="D1204" s="3" t="s">
        <v>38</v>
      </c>
      <c r="E1204" s="3" t="s">
        <v>287</v>
      </c>
      <c r="F1204" s="3" t="s">
        <v>4109</v>
      </c>
      <c r="G1204" s="3" t="s">
        <v>4110</v>
      </c>
      <c r="H1204" s="3" t="s">
        <v>4161</v>
      </c>
      <c r="I1204" s="3" t="s">
        <v>4162</v>
      </c>
      <c r="J1204" s="18" t="s">
        <v>4163</v>
      </c>
      <c r="K1204" s="17" t="str">
        <f t="shared" si="18"/>
        <v>Packaging PerformanceLMSPackagingFunctional - Packaging KPIs Policies Compliance and Assets Utilization Optimization ("Sweat Our Assets")Categorize Lines Time LossesAllocate root equipment in machine downtime manuallyManual assignment of root cause equipment to machine stoppagesMachine stoppage events can be manually categorized into a specific production point</v>
      </c>
      <c r="L1204" s="3"/>
      <c r="M1204" s="3"/>
      <c r="N1204" s="3"/>
      <c r="O1204" s="3"/>
      <c r="P1204" s="3" t="s">
        <v>155</v>
      </c>
      <c r="Q1204" s="3">
        <v>2024</v>
      </c>
      <c r="R1204" s="5"/>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c r="AT1204" s="19"/>
      <c r="AU1204" s="19"/>
      <c r="AV1204" s="19"/>
      <c r="AW1204" s="19"/>
      <c r="AX1204" s="19"/>
      <c r="AY1204" s="19"/>
      <c r="AZ1204" s="19"/>
      <c r="BA1204" s="19"/>
      <c r="BB1204" s="19"/>
      <c r="BC1204" s="19"/>
      <c r="BD1204" s="19"/>
      <c r="BE1204" s="19"/>
      <c r="BF1204" s="19"/>
      <c r="BG1204" s="19"/>
      <c r="BH1204" s="19"/>
      <c r="BI1204" s="19"/>
      <c r="BJ1204" s="19"/>
      <c r="BK1204" s="19"/>
      <c r="BL1204" s="19"/>
      <c r="BM1204" s="19"/>
      <c r="BN1204" s="19"/>
      <c r="BO1204" s="19"/>
      <c r="BP1204" s="19"/>
      <c r="BQ1204" s="19"/>
      <c r="BR1204" s="19"/>
      <c r="BS1204" s="19"/>
      <c r="BT1204" s="19"/>
      <c r="BU1204" s="19"/>
      <c r="BV1204" s="19"/>
    </row>
    <row r="1205" spans="1:74" ht="120" x14ac:dyDescent="0.25">
      <c r="A1205" s="9" t="s">
        <v>5211</v>
      </c>
      <c r="B1205" s="14" t="s">
        <v>78</v>
      </c>
      <c r="C1205" s="3" t="s">
        <v>3415</v>
      </c>
      <c r="D1205" s="3" t="s">
        <v>38</v>
      </c>
      <c r="E1205" s="3" t="s">
        <v>287</v>
      </c>
      <c r="F1205" s="3" t="s">
        <v>4109</v>
      </c>
      <c r="G1205" s="3" t="s">
        <v>4110</v>
      </c>
      <c r="H1205" s="3" t="s">
        <v>4166</v>
      </c>
      <c r="I1205" s="3" t="s">
        <v>4167</v>
      </c>
      <c r="J1205" s="18" t="s">
        <v>4168</v>
      </c>
      <c r="K1205" s="17" t="str">
        <f t="shared" si="18"/>
        <v>Packaging PerformanceLMSPackagingFunctional - Packaging KPIs Policies Compliance and Assets Utilization Optimization ("Sweat Our Assets")Categorize Lines Time LossesAllocate root equipment in machine speedlossManual assignment of production points to slow speed occurrencesSlow speed events can be manually categorized into a specific production point</v>
      </c>
      <c r="L1205" s="3"/>
      <c r="M1205" s="3"/>
      <c r="N1205" s="3"/>
      <c r="O1205" s="3"/>
      <c r="P1205" s="3" t="s">
        <v>155</v>
      </c>
      <c r="Q1205" s="3">
        <v>2025</v>
      </c>
      <c r="R1205" s="5"/>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c r="AR1205" s="19"/>
      <c r="AS1205" s="19"/>
      <c r="AT1205" s="19"/>
      <c r="AU1205" s="19"/>
      <c r="AV1205" s="19"/>
      <c r="AW1205" s="19"/>
      <c r="AX1205" s="19"/>
      <c r="AY1205" s="19"/>
      <c r="AZ1205" s="19"/>
      <c r="BA1205" s="19"/>
      <c r="BB1205" s="19"/>
      <c r="BC1205" s="19"/>
      <c r="BD1205" s="19"/>
      <c r="BE1205" s="19"/>
      <c r="BF1205" s="19"/>
      <c r="BG1205" s="19"/>
      <c r="BH1205" s="19"/>
      <c r="BI1205" s="19"/>
      <c r="BJ1205" s="19"/>
      <c r="BK1205" s="19"/>
      <c r="BL1205" s="19"/>
      <c r="BM1205" s="19"/>
      <c r="BN1205" s="19"/>
      <c r="BO1205" s="19"/>
      <c r="BP1205" s="19"/>
      <c r="BQ1205" s="19"/>
      <c r="BR1205" s="19"/>
      <c r="BS1205" s="19"/>
      <c r="BT1205" s="19"/>
      <c r="BU1205" s="19"/>
      <c r="BV1205" s="19"/>
    </row>
    <row r="1206" spans="1:74" ht="120" x14ac:dyDescent="0.25">
      <c r="A1206" s="9" t="s">
        <v>5211</v>
      </c>
      <c r="B1206" s="14" t="s">
        <v>78</v>
      </c>
      <c r="C1206" s="3" t="s">
        <v>3415</v>
      </c>
      <c r="D1206" s="3" t="s">
        <v>38</v>
      </c>
      <c r="E1206" s="3" t="s">
        <v>287</v>
      </c>
      <c r="F1206" s="3" t="s">
        <v>4109</v>
      </c>
      <c r="G1206" s="3" t="s">
        <v>4110</v>
      </c>
      <c r="H1206" s="3" t="s">
        <v>4171</v>
      </c>
      <c r="I1206" s="3" t="s">
        <v>4172</v>
      </c>
      <c r="J1206" s="18" t="s">
        <v>4173</v>
      </c>
      <c r="K1206" s="17" t="str">
        <f t="shared" si="18"/>
        <v>Packaging PerformanceLMSPackagingFunctional - Packaging KPIs Policies Compliance and Assets Utilization Optimization ("Sweat Our Assets")Categorize Lines Time LossesManage root equipment options in machine downtime manuallyManual configuration of production pointsExpert users can add/change/remove production points of a packaging line</v>
      </c>
      <c r="L1206" s="3"/>
      <c r="M1206" s="3"/>
      <c r="N1206" s="3"/>
      <c r="O1206" s="3"/>
      <c r="P1206" s="3" t="s">
        <v>155</v>
      </c>
      <c r="Q1206" s="3">
        <v>2024</v>
      </c>
      <c r="R1206" s="5"/>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c r="AT1206" s="19"/>
      <c r="AU1206" s="19"/>
      <c r="AV1206" s="19"/>
      <c r="AW1206" s="19"/>
      <c r="AX1206" s="19"/>
      <c r="AY1206" s="19"/>
      <c r="AZ1206" s="19"/>
      <c r="BA1206" s="19"/>
      <c r="BB1206" s="19"/>
      <c r="BC1206" s="19"/>
      <c r="BD1206" s="19"/>
      <c r="BE1206" s="19"/>
      <c r="BF1206" s="19"/>
      <c r="BG1206" s="19"/>
      <c r="BH1206" s="19"/>
      <c r="BI1206" s="19"/>
      <c r="BJ1206" s="19"/>
      <c r="BK1206" s="19"/>
      <c r="BL1206" s="19"/>
      <c r="BM1206" s="19"/>
      <c r="BN1206" s="19"/>
      <c r="BO1206" s="19"/>
      <c r="BP1206" s="19"/>
      <c r="BQ1206" s="19"/>
      <c r="BR1206" s="19"/>
      <c r="BS1206" s="19"/>
      <c r="BT1206" s="19"/>
      <c r="BU1206" s="19"/>
      <c r="BV1206" s="19"/>
    </row>
    <row r="1207" spans="1:74" ht="120" x14ac:dyDescent="0.25">
      <c r="A1207" s="9" t="s">
        <v>5211</v>
      </c>
      <c r="B1207" s="14" t="s">
        <v>78</v>
      </c>
      <c r="C1207" s="3" t="s">
        <v>3415</v>
      </c>
      <c r="D1207" s="3" t="s">
        <v>38</v>
      </c>
      <c r="E1207" s="3" t="s">
        <v>287</v>
      </c>
      <c r="F1207" s="3" t="s">
        <v>4109</v>
      </c>
      <c r="G1207" s="3" t="s">
        <v>4110</v>
      </c>
      <c r="H1207" s="3" t="s">
        <v>4161</v>
      </c>
      <c r="I1207" s="3" t="s">
        <v>4175</v>
      </c>
      <c r="J1207" s="18" t="s">
        <v>4176</v>
      </c>
      <c r="K1207" s="17" t="str">
        <f t="shared" si="18"/>
        <v>Packaging PerformanceLMSPackagingFunctional - Packaging KPIs Policies Compliance and Assets Utilization Optimization ("Sweat Our Assets")Categorize Lines Time LossesAllocate root equipment in machine downtime manuallyChange history for production points assignmentHistory of changes on production points assignment can be seen (who changed/added what when)</v>
      </c>
      <c r="L1207" s="3"/>
      <c r="M1207" s="3"/>
      <c r="N1207" s="3"/>
      <c r="O1207" s="3"/>
      <c r="P1207" s="3" t="s">
        <v>155</v>
      </c>
      <c r="Q1207" s="3">
        <v>2024</v>
      </c>
      <c r="R1207" s="5"/>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c r="AS1207" s="19"/>
      <c r="AT1207" s="19"/>
      <c r="AU1207" s="19"/>
      <c r="AV1207" s="19"/>
      <c r="AW1207" s="19"/>
      <c r="AX1207" s="19"/>
      <c r="AY1207" s="19"/>
      <c r="AZ1207" s="19"/>
      <c r="BA1207" s="19"/>
      <c r="BB1207" s="19"/>
      <c r="BC1207" s="19"/>
      <c r="BD1207" s="19"/>
      <c r="BE1207" s="19"/>
      <c r="BF1207" s="19"/>
      <c r="BG1207" s="19"/>
      <c r="BH1207" s="19"/>
      <c r="BI1207" s="19"/>
      <c r="BJ1207" s="19"/>
      <c r="BK1207" s="19"/>
      <c r="BL1207" s="19"/>
      <c r="BM1207" s="19"/>
      <c r="BN1207" s="19"/>
      <c r="BO1207" s="19"/>
      <c r="BP1207" s="19"/>
      <c r="BQ1207" s="19"/>
      <c r="BR1207" s="19"/>
      <c r="BS1207" s="19"/>
      <c r="BT1207" s="19"/>
      <c r="BU1207" s="19"/>
      <c r="BV1207" s="19"/>
    </row>
    <row r="1208" spans="1:74" ht="120" x14ac:dyDescent="0.25">
      <c r="A1208" s="9" t="s">
        <v>5211</v>
      </c>
      <c r="B1208" s="14" t="s">
        <v>78</v>
      </c>
      <c r="C1208" s="3" t="s">
        <v>3415</v>
      </c>
      <c r="D1208" s="3" t="s">
        <v>38</v>
      </c>
      <c r="E1208" s="3" t="s">
        <v>287</v>
      </c>
      <c r="F1208" s="3" t="s">
        <v>4109</v>
      </c>
      <c r="G1208" s="3" t="s">
        <v>4110</v>
      </c>
      <c r="H1208" s="3" t="s">
        <v>4161</v>
      </c>
      <c r="I1208" s="3" t="s">
        <v>4178</v>
      </c>
      <c r="J1208" s="18" t="s">
        <v>4179</v>
      </c>
      <c r="K1208" s="17" t="str">
        <f t="shared" si="18"/>
        <v>Packaging PerformanceLMSPackagingFunctional - Packaging KPIs Policies Compliance and Assets Utilization Optimization ("Sweat Our Assets")Categorize Lines Time LossesAllocate root equipment in machine downtime manuallyPeriod locking for production points assignmentNo production point assignment can be done inside the specified locked period</v>
      </c>
      <c r="L1208" s="3"/>
      <c r="M1208" s="3"/>
      <c r="N1208" s="3"/>
      <c r="O1208" s="3"/>
      <c r="P1208" s="3" t="s">
        <v>155</v>
      </c>
      <c r="Q1208" s="3">
        <v>2024</v>
      </c>
      <c r="R1208" s="5"/>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c r="AR1208" s="19"/>
      <c r="AS1208" s="19"/>
      <c r="AT1208" s="19"/>
      <c r="AU1208" s="19"/>
      <c r="AV1208" s="19"/>
      <c r="AW1208" s="19"/>
      <c r="AX1208" s="19"/>
      <c r="AY1208" s="19"/>
      <c r="AZ1208" s="19"/>
      <c r="BA1208" s="19"/>
      <c r="BB1208" s="19"/>
      <c r="BC1208" s="19"/>
      <c r="BD1208" s="19"/>
      <c r="BE1208" s="19"/>
      <c r="BF1208" s="19"/>
      <c r="BG1208" s="19"/>
      <c r="BH1208" s="19"/>
      <c r="BI1208" s="19"/>
      <c r="BJ1208" s="19"/>
      <c r="BK1208" s="19"/>
      <c r="BL1208" s="19"/>
      <c r="BM1208" s="19"/>
      <c r="BN1208" s="19"/>
      <c r="BO1208" s="19"/>
      <c r="BP1208" s="19"/>
      <c r="BQ1208" s="19"/>
      <c r="BR1208" s="19"/>
      <c r="BS1208" s="19"/>
      <c r="BT1208" s="19"/>
      <c r="BU1208" s="19"/>
      <c r="BV1208" s="19"/>
    </row>
    <row r="1209" spans="1:74" ht="135" x14ac:dyDescent="0.25">
      <c r="A1209" s="9" t="s">
        <v>5211</v>
      </c>
      <c r="B1209" s="14" t="s">
        <v>78</v>
      </c>
      <c r="C1209" s="3" t="s">
        <v>3415</v>
      </c>
      <c r="D1209" s="3" t="s">
        <v>38</v>
      </c>
      <c r="E1209" s="3" t="s">
        <v>287</v>
      </c>
      <c r="F1209" s="3" t="s">
        <v>4109</v>
      </c>
      <c r="G1209" s="3" t="s">
        <v>4110</v>
      </c>
      <c r="H1209" s="3" t="s">
        <v>4171</v>
      </c>
      <c r="I1209" s="3" t="s">
        <v>4181</v>
      </c>
      <c r="J1209" s="18" t="s">
        <v>4182</v>
      </c>
      <c r="K1209" s="17" t="str">
        <f t="shared" si="18"/>
        <v>Packaging PerformanceLMSPackagingFunctional - Packaging KPIs Policies Compliance and Assets Utilization Optimization ("Sweat Our Assets")Categorize Lines Time LossesManage root equipment options in machine downtime manuallyExternal system import for configuration of production pointsProduction points are configured automatically via data import from the governing system (SAP, Profiseeâ€¦)</v>
      </c>
      <c r="L1209" s="3"/>
      <c r="M1209" s="3"/>
      <c r="N1209" s="3"/>
      <c r="O1209" s="3"/>
      <c r="P1209" s="3" t="s">
        <v>155</v>
      </c>
      <c r="Q1209" s="3">
        <v>2024</v>
      </c>
      <c r="R1209" s="5"/>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c r="AR1209" s="19"/>
      <c r="AS1209" s="19"/>
      <c r="AT1209" s="19"/>
      <c r="AU1209" s="19"/>
      <c r="AV1209" s="19"/>
      <c r="AW1209" s="19"/>
      <c r="AX1209" s="19"/>
      <c r="AY1209" s="19"/>
      <c r="AZ1209" s="19"/>
      <c r="BA1209" s="19"/>
      <c r="BB1209" s="19"/>
      <c r="BC1209" s="19"/>
      <c r="BD1209" s="19"/>
      <c r="BE1209" s="19"/>
      <c r="BF1209" s="19"/>
      <c r="BG1209" s="19"/>
      <c r="BH1209" s="19"/>
      <c r="BI1209" s="19"/>
      <c r="BJ1209" s="19"/>
      <c r="BK1209" s="19"/>
      <c r="BL1209" s="19"/>
      <c r="BM1209" s="19"/>
      <c r="BN1209" s="19"/>
      <c r="BO1209" s="19"/>
      <c r="BP1209" s="19"/>
      <c r="BQ1209" s="19"/>
      <c r="BR1209" s="19"/>
      <c r="BS1209" s="19"/>
      <c r="BT1209" s="19"/>
      <c r="BU1209" s="19"/>
      <c r="BV1209" s="19"/>
    </row>
    <row r="1210" spans="1:74" ht="120" x14ac:dyDescent="0.25">
      <c r="A1210" s="9" t="s">
        <v>5211</v>
      </c>
      <c r="B1210" s="14" t="s">
        <v>78</v>
      </c>
      <c r="C1210" s="3" t="s">
        <v>3415</v>
      </c>
      <c r="D1210" s="3" t="s">
        <v>38</v>
      </c>
      <c r="E1210" s="3" t="s">
        <v>287</v>
      </c>
      <c r="F1210" s="3" t="s">
        <v>4109</v>
      </c>
      <c r="G1210" s="3" t="s">
        <v>4110</v>
      </c>
      <c r="H1210" s="3" t="s">
        <v>4161</v>
      </c>
      <c r="I1210" s="3" t="s">
        <v>4184</v>
      </c>
      <c r="J1210" s="18" t="s">
        <v>4185</v>
      </c>
      <c r="K1210" s="17" t="str">
        <f t="shared" si="18"/>
        <v>Packaging PerformanceLMSPackagingFunctional - Packaging KPIs Policies Compliance and Assets Utilization Optimization ("Sweat Our Assets")Categorize Lines Time LossesAllocate root equipment in machine downtime manuallySubset or System field to idenfity the specific equipment partUsers can select na specific equipment part in the downtime</v>
      </c>
      <c r="L1210" s="3"/>
      <c r="M1210" s="3"/>
      <c r="N1210" s="3"/>
      <c r="O1210" s="3"/>
      <c r="P1210" s="3" t="s">
        <v>155</v>
      </c>
      <c r="Q1210" s="3">
        <v>2025</v>
      </c>
      <c r="R1210" s="5"/>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c r="AR1210" s="19"/>
      <c r="AS1210" s="19"/>
      <c r="AT1210" s="19"/>
      <c r="AU1210" s="19"/>
      <c r="AV1210" s="19"/>
      <c r="AW1210" s="19"/>
      <c r="AX1210" s="19"/>
      <c r="AY1210" s="19"/>
      <c r="AZ1210" s="19"/>
      <c r="BA1210" s="19"/>
      <c r="BB1210" s="19"/>
      <c r="BC1210" s="19"/>
      <c r="BD1210" s="19"/>
      <c r="BE1210" s="19"/>
      <c r="BF1210" s="19"/>
      <c r="BG1210" s="19"/>
      <c r="BH1210" s="19"/>
      <c r="BI1210" s="19"/>
      <c r="BJ1210" s="19"/>
      <c r="BK1210" s="19"/>
      <c r="BL1210" s="19"/>
      <c r="BM1210" s="19"/>
      <c r="BN1210" s="19"/>
      <c r="BO1210" s="19"/>
      <c r="BP1210" s="19"/>
      <c r="BQ1210" s="19"/>
      <c r="BR1210" s="19"/>
      <c r="BS1210" s="19"/>
      <c r="BT1210" s="19"/>
      <c r="BU1210" s="19"/>
      <c r="BV1210" s="19"/>
    </row>
    <row r="1211" spans="1:74" ht="120" x14ac:dyDescent="0.25">
      <c r="A1211" s="9" t="s">
        <v>5211</v>
      </c>
      <c r="B1211" s="14" t="s">
        <v>78</v>
      </c>
      <c r="C1211" s="3" t="s">
        <v>3415</v>
      </c>
      <c r="D1211" s="3" t="s">
        <v>38</v>
      </c>
      <c r="E1211" s="3" t="s">
        <v>287</v>
      </c>
      <c r="F1211" s="3" t="s">
        <v>4109</v>
      </c>
      <c r="G1211" s="3" t="s">
        <v>4110</v>
      </c>
      <c r="H1211" s="3" t="s">
        <v>4161</v>
      </c>
      <c r="I1211" s="3" t="s">
        <v>4187</v>
      </c>
      <c r="J1211" s="18" t="s">
        <v>4188</v>
      </c>
      <c r="K1211" s="17" t="str">
        <f t="shared" si="18"/>
        <v>Packaging PerformanceLMSPackagingFunctional - Packaging KPIs Policies Compliance and Assets Utilization Optimization ("Sweat Our Assets")Categorize Lines Time LossesAllocate root equipment in machine downtime manuallyDevice field to idenfity the specific subsetUsers can select a device in the subset equipment in the downtime categorization</v>
      </c>
      <c r="L1211" s="3"/>
      <c r="M1211" s="3"/>
      <c r="N1211" s="3"/>
      <c r="O1211" s="3"/>
      <c r="P1211" s="3" t="s">
        <v>155</v>
      </c>
      <c r="Q1211" s="3">
        <v>2024</v>
      </c>
      <c r="R1211" s="5"/>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c r="AR1211" s="19"/>
      <c r="AS1211" s="19"/>
      <c r="AT1211" s="19"/>
      <c r="AU1211" s="19"/>
      <c r="AV1211" s="19"/>
      <c r="AW1211" s="19"/>
      <c r="AX1211" s="19"/>
      <c r="AY1211" s="19"/>
      <c r="AZ1211" s="19"/>
      <c r="BA1211" s="19"/>
      <c r="BB1211" s="19"/>
      <c r="BC1211" s="19"/>
      <c r="BD1211" s="19"/>
      <c r="BE1211" s="19"/>
      <c r="BF1211" s="19"/>
      <c r="BG1211" s="19"/>
      <c r="BH1211" s="19"/>
      <c r="BI1211" s="19"/>
      <c r="BJ1211" s="19"/>
      <c r="BK1211" s="19"/>
      <c r="BL1211" s="19"/>
      <c r="BM1211" s="19"/>
      <c r="BN1211" s="19"/>
      <c r="BO1211" s="19"/>
      <c r="BP1211" s="19"/>
      <c r="BQ1211" s="19"/>
      <c r="BR1211" s="19"/>
      <c r="BS1211" s="19"/>
      <c r="BT1211" s="19"/>
      <c r="BU1211" s="19"/>
      <c r="BV1211" s="19"/>
    </row>
    <row r="1212" spans="1:74" ht="105" x14ac:dyDescent="0.25">
      <c r="A1212" s="9" t="s">
        <v>5211</v>
      </c>
      <c r="B1212" s="14" t="s">
        <v>78</v>
      </c>
      <c r="C1212" s="3" t="s">
        <v>3415</v>
      </c>
      <c r="D1212" s="3" t="s">
        <v>38</v>
      </c>
      <c r="E1212" s="3" t="s">
        <v>287</v>
      </c>
      <c r="F1212" s="3" t="s">
        <v>4109</v>
      </c>
      <c r="G1212" s="3" t="s">
        <v>4110</v>
      </c>
      <c r="H1212" s="3" t="s">
        <v>4161</v>
      </c>
      <c r="I1212" s="3" t="s">
        <v>4190</v>
      </c>
      <c r="J1212" s="18" t="s">
        <v>4191</v>
      </c>
      <c r="K1212" s="17" t="str">
        <f t="shared" si="18"/>
        <v>Packaging PerformanceLMSPackagingFunctional - Packaging KPIs Policies Compliance and Assets Utilization Optimization ("Sweat Our Assets")Categorize Lines Time LossesAllocate root equipment in machine downtime manuallyFailure mode or Symptom fieldUsers can select a root failure mode or sympton in the dowtime categorization</v>
      </c>
      <c r="L1212" s="3"/>
      <c r="M1212" s="3"/>
      <c r="N1212" s="3"/>
      <c r="O1212" s="3"/>
      <c r="P1212" s="3" t="s">
        <v>155</v>
      </c>
      <c r="Q1212" s="3">
        <v>2024</v>
      </c>
      <c r="R1212" s="5"/>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c r="AR1212" s="19"/>
      <c r="AS1212" s="19"/>
      <c r="AT1212" s="19"/>
      <c r="AU1212" s="19"/>
      <c r="AV1212" s="19"/>
      <c r="AW1212" s="19"/>
      <c r="AX1212" s="19"/>
      <c r="AY1212" s="19"/>
      <c r="AZ1212" s="19"/>
      <c r="BA1212" s="19"/>
      <c r="BB1212" s="19"/>
      <c r="BC1212" s="19"/>
      <c r="BD1212" s="19"/>
      <c r="BE1212" s="19"/>
      <c r="BF1212" s="19"/>
      <c r="BG1212" s="19"/>
      <c r="BH1212" s="19"/>
      <c r="BI1212" s="19"/>
      <c r="BJ1212" s="19"/>
      <c r="BK1212" s="19"/>
      <c r="BL1212" s="19"/>
      <c r="BM1212" s="19"/>
      <c r="BN1212" s="19"/>
      <c r="BO1212" s="19"/>
      <c r="BP1212" s="19"/>
      <c r="BQ1212" s="19"/>
      <c r="BR1212" s="19"/>
      <c r="BS1212" s="19"/>
      <c r="BT1212" s="19"/>
      <c r="BU1212" s="19"/>
      <c r="BV1212" s="19"/>
    </row>
    <row r="1213" spans="1:74" ht="105" x14ac:dyDescent="0.25">
      <c r="A1213" s="9" t="s">
        <v>5211</v>
      </c>
      <c r="B1213" s="14" t="s">
        <v>78</v>
      </c>
      <c r="C1213" s="3" t="s">
        <v>3415</v>
      </c>
      <c r="D1213" s="3" t="s">
        <v>38</v>
      </c>
      <c r="E1213" s="3" t="s">
        <v>287</v>
      </c>
      <c r="F1213" s="3" t="s">
        <v>4109</v>
      </c>
      <c r="G1213" s="3" t="s">
        <v>4110</v>
      </c>
      <c r="H1213" s="3" t="s">
        <v>4171</v>
      </c>
      <c r="I1213" s="3" t="s">
        <v>4193</v>
      </c>
      <c r="J1213" s="18" t="s">
        <v>4194</v>
      </c>
      <c r="K1213" s="17" t="str">
        <f t="shared" si="18"/>
        <v>Packaging PerformanceLMSPackagingFunctional - Packaging KPIs Policies Compliance and Assets Utilization Optimization ("Sweat Our Assets")Categorize Lines Time LossesManage root equipment options in machine downtime manuallyManual configuration of subsetExpert users can add/change/remove subset of na equipment</v>
      </c>
      <c r="L1213" s="3"/>
      <c r="M1213" s="3"/>
      <c r="N1213" s="3"/>
      <c r="O1213" s="3"/>
      <c r="P1213" s="3" t="s">
        <v>5367</v>
      </c>
      <c r="Q1213" s="3">
        <v>2026</v>
      </c>
      <c r="R1213" s="5"/>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c r="AR1213" s="19"/>
      <c r="AS1213" s="19"/>
      <c r="AT1213" s="19"/>
      <c r="AU1213" s="19"/>
      <c r="AV1213" s="19"/>
      <c r="AW1213" s="19"/>
      <c r="AX1213" s="19"/>
      <c r="AY1213" s="19"/>
      <c r="AZ1213" s="19"/>
      <c r="BA1213" s="19"/>
      <c r="BB1213" s="19"/>
      <c r="BC1213" s="19"/>
      <c r="BD1213" s="19"/>
      <c r="BE1213" s="19"/>
      <c r="BF1213" s="19"/>
      <c r="BG1213" s="19"/>
      <c r="BH1213" s="19"/>
      <c r="BI1213" s="19"/>
      <c r="BJ1213" s="19"/>
      <c r="BK1213" s="19"/>
      <c r="BL1213" s="19"/>
      <c r="BM1213" s="19"/>
      <c r="BN1213" s="19"/>
      <c r="BO1213" s="19"/>
      <c r="BP1213" s="19"/>
      <c r="BQ1213" s="19"/>
      <c r="BR1213" s="19"/>
      <c r="BS1213" s="19"/>
      <c r="BT1213" s="19"/>
      <c r="BU1213" s="19"/>
      <c r="BV1213" s="19"/>
    </row>
    <row r="1214" spans="1:74" ht="105" x14ac:dyDescent="0.25">
      <c r="A1214" s="9" t="s">
        <v>5211</v>
      </c>
      <c r="B1214" s="14" t="s">
        <v>78</v>
      </c>
      <c r="C1214" s="3" t="s">
        <v>3415</v>
      </c>
      <c r="D1214" s="3" t="s">
        <v>38</v>
      </c>
      <c r="E1214" s="3" t="s">
        <v>287</v>
      </c>
      <c r="F1214" s="3" t="s">
        <v>4109</v>
      </c>
      <c r="G1214" s="3" t="s">
        <v>4110</v>
      </c>
      <c r="H1214" s="3" t="s">
        <v>4171</v>
      </c>
      <c r="I1214" s="3" t="s">
        <v>4197</v>
      </c>
      <c r="J1214" s="18" t="s">
        <v>4198</v>
      </c>
      <c r="K1214" s="17" t="str">
        <f t="shared" si="18"/>
        <v>Packaging PerformanceLMSPackagingFunctional - Packaging KPIs Policies Compliance and Assets Utilization Optimization ("Sweat Our Assets")Categorize Lines Time LossesManage root equipment options in machine downtime manuallyManual configuration of DeviceExpert users can add/change/remove device in the subset</v>
      </c>
      <c r="L1214" s="3"/>
      <c r="M1214" s="3"/>
      <c r="N1214" s="3"/>
      <c r="O1214" s="3"/>
      <c r="P1214" s="3" t="s">
        <v>155</v>
      </c>
      <c r="Q1214" s="3">
        <v>2025</v>
      </c>
      <c r="R1214" s="5"/>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c r="AR1214" s="19"/>
      <c r="AS1214" s="19"/>
      <c r="AT1214" s="19"/>
      <c r="AU1214" s="19"/>
      <c r="AV1214" s="19"/>
      <c r="AW1214" s="19"/>
      <c r="AX1214" s="19"/>
      <c r="AY1214" s="19"/>
      <c r="AZ1214" s="19"/>
      <c r="BA1214" s="19"/>
      <c r="BB1214" s="19"/>
      <c r="BC1214" s="19"/>
      <c r="BD1214" s="19"/>
      <c r="BE1214" s="19"/>
      <c r="BF1214" s="19"/>
      <c r="BG1214" s="19"/>
      <c r="BH1214" s="19"/>
      <c r="BI1214" s="19"/>
      <c r="BJ1214" s="19"/>
      <c r="BK1214" s="19"/>
      <c r="BL1214" s="19"/>
      <c r="BM1214" s="19"/>
      <c r="BN1214" s="19"/>
      <c r="BO1214" s="19"/>
      <c r="BP1214" s="19"/>
      <c r="BQ1214" s="19"/>
      <c r="BR1214" s="19"/>
      <c r="BS1214" s="19"/>
      <c r="BT1214" s="19"/>
      <c r="BU1214" s="19"/>
      <c r="BV1214" s="19"/>
    </row>
    <row r="1215" spans="1:74" ht="120" x14ac:dyDescent="0.25">
      <c r="A1215" s="9" t="s">
        <v>5211</v>
      </c>
      <c r="B1215" s="14" t="s">
        <v>78</v>
      </c>
      <c r="C1215" s="3" t="s">
        <v>3415</v>
      </c>
      <c r="D1215" s="3" t="s">
        <v>38</v>
      </c>
      <c r="E1215" s="3" t="s">
        <v>287</v>
      </c>
      <c r="F1215" s="3" t="s">
        <v>4109</v>
      </c>
      <c r="G1215" s="3" t="s">
        <v>4110</v>
      </c>
      <c r="H1215" s="3" t="s">
        <v>4171</v>
      </c>
      <c r="I1215" s="3" t="s">
        <v>4200</v>
      </c>
      <c r="J1215" s="18" t="s">
        <v>4201</v>
      </c>
      <c r="K1215" s="17" t="str">
        <f t="shared" si="18"/>
        <v>Packaging PerformanceLMSPackagingFunctional - Packaging KPIs Policies Compliance and Assets Utilization Optimization ("Sweat Our Assets")Categorize Lines Time LossesManage root equipment options in machine downtime manuallyManual configuration of Failure mode or symptonExpert users can add/change/remove Failure mode or sympton in the device</v>
      </c>
      <c r="L1215" s="3"/>
      <c r="M1215" s="3"/>
      <c r="N1215" s="3"/>
      <c r="O1215" s="3"/>
      <c r="P1215" s="3" t="s">
        <v>5368</v>
      </c>
      <c r="Q1215" s="3">
        <v>2027</v>
      </c>
      <c r="R1215" s="5"/>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c r="AT1215" s="19"/>
      <c r="AU1215" s="19"/>
      <c r="AV1215" s="19"/>
      <c r="AW1215" s="19"/>
      <c r="AX1215" s="19"/>
      <c r="AY1215" s="19"/>
      <c r="AZ1215" s="19"/>
      <c r="BA1215" s="19"/>
      <c r="BB1215" s="19"/>
      <c r="BC1215" s="19"/>
      <c r="BD1215" s="19"/>
      <c r="BE1215" s="19"/>
      <c r="BF1215" s="19"/>
      <c r="BG1215" s="19"/>
      <c r="BH1215" s="19"/>
      <c r="BI1215" s="19"/>
      <c r="BJ1215" s="19"/>
      <c r="BK1215" s="19"/>
      <c r="BL1215" s="19"/>
      <c r="BM1215" s="19"/>
      <c r="BN1215" s="19"/>
      <c r="BO1215" s="19"/>
      <c r="BP1215" s="19"/>
      <c r="BQ1215" s="19"/>
      <c r="BR1215" s="19"/>
      <c r="BS1215" s="19"/>
      <c r="BT1215" s="19"/>
      <c r="BU1215" s="19"/>
      <c r="BV1215" s="19"/>
    </row>
    <row r="1216" spans="1:74" ht="105" x14ac:dyDescent="0.25">
      <c r="A1216" s="9" t="s">
        <v>5211</v>
      </c>
      <c r="B1216" s="14" t="s">
        <v>78</v>
      </c>
      <c r="C1216" s="3" t="s">
        <v>3415</v>
      </c>
      <c r="D1216" s="3" t="s">
        <v>38</v>
      </c>
      <c r="E1216" s="3" t="s">
        <v>287</v>
      </c>
      <c r="F1216" s="3" t="s">
        <v>4109</v>
      </c>
      <c r="G1216" s="3" t="s">
        <v>4110</v>
      </c>
      <c r="H1216" s="3" t="s">
        <v>4204</v>
      </c>
      <c r="I1216" s="3" t="s">
        <v>4205</v>
      </c>
      <c r="J1216" s="18" t="s">
        <v>4206</v>
      </c>
      <c r="K1216" s="17" t="str">
        <f t="shared" si="18"/>
        <v>Packaging PerformanceLMSPackagingFunctional - Packaging KPIs Policies Compliance and Assets Utilization Optimization ("Sweat Our Assets")Categorize Lines Time LossesRegister line stoppage automaticallyAutomatic event creation for machine stoppagesSystem identifies machine stoppages automatically and creates events for each</v>
      </c>
      <c r="L1216" s="3"/>
      <c r="M1216" s="3"/>
      <c r="N1216" s="3"/>
      <c r="O1216" s="3"/>
      <c r="P1216" s="3" t="s">
        <v>155</v>
      </c>
      <c r="Q1216" s="3">
        <v>2025</v>
      </c>
      <c r="R1216" s="5"/>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c r="AT1216" s="19"/>
      <c r="AU1216" s="19"/>
      <c r="AV1216" s="19"/>
      <c r="AW1216" s="19"/>
      <c r="AX1216" s="19"/>
      <c r="AY1216" s="19"/>
      <c r="AZ1216" s="19"/>
      <c r="BA1216" s="19"/>
      <c r="BB1216" s="19"/>
      <c r="BC1216" s="19"/>
      <c r="BD1216" s="19"/>
      <c r="BE1216" s="19"/>
      <c r="BF1216" s="19"/>
      <c r="BG1216" s="19"/>
      <c r="BH1216" s="19"/>
      <c r="BI1216" s="19"/>
      <c r="BJ1216" s="19"/>
      <c r="BK1216" s="19"/>
      <c r="BL1216" s="19"/>
      <c r="BM1216" s="19"/>
      <c r="BN1216" s="19"/>
      <c r="BO1216" s="19"/>
      <c r="BP1216" s="19"/>
      <c r="BQ1216" s="19"/>
      <c r="BR1216" s="19"/>
      <c r="BS1216" s="19"/>
      <c r="BT1216" s="19"/>
      <c r="BU1216" s="19"/>
      <c r="BV1216" s="19"/>
    </row>
    <row r="1217" spans="1:74" ht="120" x14ac:dyDescent="0.25">
      <c r="A1217" s="9" t="s">
        <v>5211</v>
      </c>
      <c r="B1217" s="14" t="s">
        <v>78</v>
      </c>
      <c r="C1217" s="3" t="s">
        <v>3415</v>
      </c>
      <c r="D1217" s="3" t="s">
        <v>38</v>
      </c>
      <c r="E1217" s="3" t="s">
        <v>287</v>
      </c>
      <c r="F1217" s="3" t="s">
        <v>4109</v>
      </c>
      <c r="G1217" s="3" t="s">
        <v>4110</v>
      </c>
      <c r="H1217" s="3" t="s">
        <v>4208</v>
      </c>
      <c r="I1217" s="3" t="s">
        <v>4209</v>
      </c>
      <c r="J1217" s="18" t="s">
        <v>4210</v>
      </c>
      <c r="K1217" s="17" t="str">
        <f t="shared" si="18"/>
        <v>Packaging PerformanceLMSPackagingFunctional - Packaging KPIs Policies Compliance and Assets Utilization Optimization ("Sweat Our Assets")Categorize Lines Time LossesAllocate line on going downtimeCategorization of ongoing eventsUsers can add event information (GTA classification, root cause equipment, production points, comments) to a currently extending event</v>
      </c>
      <c r="L1217" s="3"/>
      <c r="M1217" s="3"/>
      <c r="N1217" s="3"/>
      <c r="O1217" s="3"/>
      <c r="P1217" s="3" t="s">
        <v>155</v>
      </c>
      <c r="Q1217" s="3">
        <v>2024</v>
      </c>
      <c r="R1217" s="5"/>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c r="AR1217" s="19"/>
      <c r="AS1217" s="19"/>
      <c r="AT1217" s="19"/>
      <c r="AU1217" s="19"/>
      <c r="AV1217" s="19"/>
      <c r="AW1217" s="19"/>
      <c r="AX1217" s="19"/>
      <c r="AY1217" s="19"/>
      <c r="AZ1217" s="19"/>
      <c r="BA1217" s="19"/>
      <c r="BB1217" s="19"/>
      <c r="BC1217" s="19"/>
      <c r="BD1217" s="19"/>
      <c r="BE1217" s="19"/>
      <c r="BF1217" s="19"/>
      <c r="BG1217" s="19"/>
      <c r="BH1217" s="19"/>
      <c r="BI1217" s="19"/>
      <c r="BJ1217" s="19"/>
      <c r="BK1217" s="19"/>
      <c r="BL1217" s="19"/>
      <c r="BM1217" s="19"/>
      <c r="BN1217" s="19"/>
      <c r="BO1217" s="19"/>
      <c r="BP1217" s="19"/>
      <c r="BQ1217" s="19"/>
      <c r="BR1217" s="19"/>
      <c r="BS1217" s="19"/>
      <c r="BT1217" s="19"/>
      <c r="BU1217" s="19"/>
      <c r="BV1217" s="19"/>
    </row>
    <row r="1218" spans="1:74" ht="105" x14ac:dyDescent="0.25">
      <c r="A1218" s="9" t="s">
        <v>5211</v>
      </c>
      <c r="B1218" s="14" t="s">
        <v>78</v>
      </c>
      <c r="C1218" s="3" t="s">
        <v>3415</v>
      </c>
      <c r="D1218" s="3" t="s">
        <v>38</v>
      </c>
      <c r="E1218" s="3" t="s">
        <v>287</v>
      </c>
      <c r="F1218" s="3" t="s">
        <v>4109</v>
      </c>
      <c r="G1218" s="3" t="s">
        <v>4110</v>
      </c>
      <c r="H1218" s="3" t="s">
        <v>4118</v>
      </c>
      <c r="I1218" s="3" t="s">
        <v>4212</v>
      </c>
      <c r="J1218" s="18" t="s">
        <v>4213</v>
      </c>
      <c r="K1218" s="17" t="str">
        <f t="shared" si="18"/>
        <v>Packaging PerformanceLMSPackagingFunctional - Packaging KPIs Policies Compliance and Assets Utilization Optimization ("Sweat Our Assets")Categorize Lines Time LossesRegister line stoppage manuallyPeriod locking for event actionsA period can be locked so that users cannot create, split or delete events</v>
      </c>
      <c r="L1218" s="3"/>
      <c r="M1218" s="3"/>
      <c r="N1218" s="3"/>
      <c r="O1218" s="3"/>
      <c r="P1218" s="3" t="s">
        <v>155</v>
      </c>
      <c r="Q1218" s="3">
        <v>2024</v>
      </c>
      <c r="R1218" s="5"/>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c r="AR1218" s="19"/>
      <c r="AS1218" s="19"/>
      <c r="AT1218" s="19"/>
      <c r="AU1218" s="19"/>
      <c r="AV1218" s="19"/>
      <c r="AW1218" s="19"/>
      <c r="AX1218" s="19"/>
      <c r="AY1218" s="19"/>
      <c r="AZ1218" s="19"/>
      <c r="BA1218" s="19"/>
      <c r="BB1218" s="19"/>
      <c r="BC1218" s="19"/>
      <c r="BD1218" s="19"/>
      <c r="BE1218" s="19"/>
      <c r="BF1218" s="19"/>
      <c r="BG1218" s="19"/>
      <c r="BH1218" s="19"/>
      <c r="BI1218" s="19"/>
      <c r="BJ1218" s="19"/>
      <c r="BK1218" s="19"/>
      <c r="BL1218" s="19"/>
      <c r="BM1218" s="19"/>
      <c r="BN1218" s="19"/>
      <c r="BO1218" s="19"/>
      <c r="BP1218" s="19"/>
      <c r="BQ1218" s="19"/>
      <c r="BR1218" s="19"/>
      <c r="BS1218" s="19"/>
      <c r="BT1218" s="19"/>
      <c r="BU1218" s="19"/>
      <c r="BV1218" s="19"/>
    </row>
    <row r="1219" spans="1:74" ht="120" x14ac:dyDescent="0.25">
      <c r="A1219" s="9" t="s">
        <v>5211</v>
      </c>
      <c r="B1219" s="14" t="s">
        <v>78</v>
      </c>
      <c r="C1219" s="3" t="s">
        <v>3415</v>
      </c>
      <c r="D1219" s="3" t="s">
        <v>38</v>
      </c>
      <c r="E1219" s="3" t="s">
        <v>287</v>
      </c>
      <c r="F1219" s="3" t="s">
        <v>4109</v>
      </c>
      <c r="G1219" s="3" t="s">
        <v>4110</v>
      </c>
      <c r="H1219" s="3" t="s">
        <v>4161</v>
      </c>
      <c r="I1219" s="3" t="s">
        <v>4215</v>
      </c>
      <c r="J1219" s="18" t="s">
        <v>4216</v>
      </c>
      <c r="K1219" s="17" t="str">
        <f t="shared" ref="K1219:K1282" si="19">_xlfn.CONCAT(C1219,D1219,E1219,F1219,G1219,H1219,I1219,J1219)</f>
        <v>Packaging PerformanceLMSPackagingFunctional - Packaging KPIs Policies Compliance and Assets Utilization Optimization ("Sweat Our Assets")Categorize Lines Time LossesAllocate root equipment in machine downtime manuallyChange history for root cause equipment assignmentHistory of changes on root cause equipment assignment can be seen (who changed/added what when)</v>
      </c>
      <c r="L1219" s="3"/>
      <c r="M1219" s="3"/>
      <c r="N1219" s="3"/>
      <c r="O1219" s="3"/>
      <c r="P1219" s="3" t="s">
        <v>155</v>
      </c>
      <c r="Q1219" s="3">
        <v>2024</v>
      </c>
      <c r="R1219" s="5"/>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c r="AR1219" s="19"/>
      <c r="AS1219" s="19"/>
      <c r="AT1219" s="19"/>
      <c r="AU1219" s="19"/>
      <c r="AV1219" s="19"/>
      <c r="AW1219" s="19"/>
      <c r="AX1219" s="19"/>
      <c r="AY1219" s="19"/>
      <c r="AZ1219" s="19"/>
      <c r="BA1219" s="19"/>
      <c r="BB1219" s="19"/>
      <c r="BC1219" s="19"/>
      <c r="BD1219" s="19"/>
      <c r="BE1219" s="19"/>
      <c r="BF1219" s="19"/>
      <c r="BG1219" s="19"/>
      <c r="BH1219" s="19"/>
      <c r="BI1219" s="19"/>
      <c r="BJ1219" s="19"/>
      <c r="BK1219" s="19"/>
      <c r="BL1219" s="19"/>
      <c r="BM1219" s="19"/>
      <c r="BN1219" s="19"/>
      <c r="BO1219" s="19"/>
      <c r="BP1219" s="19"/>
      <c r="BQ1219" s="19"/>
      <c r="BR1219" s="19"/>
      <c r="BS1219" s="19"/>
      <c r="BT1219" s="19"/>
      <c r="BU1219" s="19"/>
      <c r="BV1219" s="19"/>
    </row>
    <row r="1220" spans="1:74" ht="135" x14ac:dyDescent="0.25">
      <c r="A1220" s="9" t="s">
        <v>5211</v>
      </c>
      <c r="B1220" s="14" t="s">
        <v>78</v>
      </c>
      <c r="C1220" s="3" t="s">
        <v>3415</v>
      </c>
      <c r="D1220" s="3" t="s">
        <v>38</v>
      </c>
      <c r="E1220" s="3" t="s">
        <v>287</v>
      </c>
      <c r="F1220" s="3" t="s">
        <v>4109</v>
      </c>
      <c r="G1220" s="3" t="s">
        <v>4110</v>
      </c>
      <c r="H1220" s="3" t="s">
        <v>4218</v>
      </c>
      <c r="I1220" s="3" t="s">
        <v>4219</v>
      </c>
      <c r="J1220" s="18" t="s">
        <v>4220</v>
      </c>
      <c r="K1220" s="17" t="str">
        <f t="shared" si="19"/>
        <v>Packaging PerformanceLMSPackagingFunctional - Packaging KPIs Policies Compliance and Assets Utilization Optimization ("Sweat Our Assets")Categorize Lines Time LossesAllocate root equipment in machine downtime automaticallyAutomatic assignment of root cause equipment to machine stoppagesMachine stoppage events are automatically linked to a specific root cause equipment</v>
      </c>
      <c r="L1220" s="3"/>
      <c r="M1220" s="3"/>
      <c r="N1220" s="3"/>
      <c r="O1220" s="3"/>
      <c r="P1220" s="3" t="s">
        <v>5367</v>
      </c>
      <c r="Q1220" s="3">
        <v>2026</v>
      </c>
      <c r="R1220" s="5"/>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c r="AR1220" s="19"/>
      <c r="AS1220" s="19"/>
      <c r="AT1220" s="19"/>
      <c r="AU1220" s="19"/>
      <c r="AV1220" s="19"/>
      <c r="AW1220" s="19"/>
      <c r="AX1220" s="19"/>
      <c r="AY1220" s="19"/>
      <c r="AZ1220" s="19"/>
      <c r="BA1220" s="19"/>
      <c r="BB1220" s="19"/>
      <c r="BC1220" s="19"/>
      <c r="BD1220" s="19"/>
      <c r="BE1220" s="19"/>
      <c r="BF1220" s="19"/>
      <c r="BG1220" s="19"/>
      <c r="BH1220" s="19"/>
      <c r="BI1220" s="19"/>
      <c r="BJ1220" s="19"/>
      <c r="BK1220" s="19"/>
      <c r="BL1220" s="19"/>
      <c r="BM1220" s="19"/>
      <c r="BN1220" s="19"/>
      <c r="BO1220" s="19"/>
      <c r="BP1220" s="19"/>
      <c r="BQ1220" s="19"/>
      <c r="BR1220" s="19"/>
      <c r="BS1220" s="19"/>
      <c r="BT1220" s="19"/>
      <c r="BU1220" s="19"/>
      <c r="BV1220" s="19"/>
    </row>
    <row r="1221" spans="1:74" ht="120" x14ac:dyDescent="0.25">
      <c r="A1221" s="9" t="s">
        <v>5211</v>
      </c>
      <c r="B1221" s="14" t="s">
        <v>78</v>
      </c>
      <c r="C1221" s="3" t="s">
        <v>3415</v>
      </c>
      <c r="D1221" s="3" t="s">
        <v>38</v>
      </c>
      <c r="E1221" s="3" t="s">
        <v>287</v>
      </c>
      <c r="F1221" s="3" t="s">
        <v>4109</v>
      </c>
      <c r="G1221" s="3" t="s">
        <v>4110</v>
      </c>
      <c r="H1221" s="3" t="s">
        <v>4222</v>
      </c>
      <c r="I1221" s="3" t="s">
        <v>4223</v>
      </c>
      <c r="J1221" s="18" t="s">
        <v>4224</v>
      </c>
      <c r="K1221" s="17" t="str">
        <f t="shared" si="19"/>
        <v>Packaging PerformanceLMSPackagingFunctional - Packaging KPIs Policies Compliance and Assets Utilization Optimization ("Sweat Our Assets")Categorize Lines Time LossesIdentify the fault cause of the equipment stoppage.Automatic link of first on faults to machine stoppagesMachine stoppages are linked automatically to the nearest first on fault reported by automation layer</v>
      </c>
      <c r="L1221" s="3"/>
      <c r="M1221" s="3"/>
      <c r="N1221" s="3"/>
      <c r="O1221" s="3"/>
      <c r="P1221" s="3" t="s">
        <v>5367</v>
      </c>
      <c r="Q1221" s="3">
        <v>2026</v>
      </c>
      <c r="R1221" s="5"/>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c r="AR1221" s="19"/>
      <c r="AS1221" s="19"/>
      <c r="AT1221" s="19"/>
      <c r="AU1221" s="19"/>
      <c r="AV1221" s="19"/>
      <c r="AW1221" s="19"/>
      <c r="AX1221" s="19"/>
      <c r="AY1221" s="19"/>
      <c r="AZ1221" s="19"/>
      <c r="BA1221" s="19"/>
      <c r="BB1221" s="19"/>
      <c r="BC1221" s="19"/>
      <c r="BD1221" s="19"/>
      <c r="BE1221" s="19"/>
      <c r="BF1221" s="19"/>
      <c r="BG1221" s="19"/>
      <c r="BH1221" s="19"/>
      <c r="BI1221" s="19"/>
      <c r="BJ1221" s="19"/>
      <c r="BK1221" s="19"/>
      <c r="BL1221" s="19"/>
      <c r="BM1221" s="19"/>
      <c r="BN1221" s="19"/>
      <c r="BO1221" s="19"/>
      <c r="BP1221" s="19"/>
      <c r="BQ1221" s="19"/>
      <c r="BR1221" s="19"/>
      <c r="BS1221" s="19"/>
      <c r="BT1221" s="19"/>
      <c r="BU1221" s="19"/>
      <c r="BV1221" s="19"/>
    </row>
    <row r="1222" spans="1:74" ht="135" x14ac:dyDescent="0.25">
      <c r="A1222" s="9" t="s">
        <v>5211</v>
      </c>
      <c r="B1222" s="14" t="s">
        <v>78</v>
      </c>
      <c r="C1222" s="3" t="s">
        <v>3415</v>
      </c>
      <c r="D1222" s="3" t="s">
        <v>38</v>
      </c>
      <c r="E1222" s="3" t="s">
        <v>287</v>
      </c>
      <c r="F1222" s="3" t="s">
        <v>4109</v>
      </c>
      <c r="G1222" s="3" t="s">
        <v>4110</v>
      </c>
      <c r="H1222" s="3" t="s">
        <v>4226</v>
      </c>
      <c r="I1222" s="3" t="s">
        <v>4227</v>
      </c>
      <c r="J1222" s="18" t="s">
        <v>4228</v>
      </c>
      <c r="K1222" s="17" t="str">
        <f t="shared" si="19"/>
        <v xml:space="preserve">Packaging PerformanceLMSPackagingFunctional - Packaging KPIs Policies Compliance and Assets Utilization Optimization ("Sweat Our Assets")Categorize Lines Time LossesAllocate (acknowledgment / categorize) line stoppage categories using GTA standard categories automaticallyAutomatic Internal Cause Category classificationThe downtime category will be assign automatically. </v>
      </c>
      <c r="L1222" s="3"/>
      <c r="M1222" s="3"/>
      <c r="N1222" s="3"/>
      <c r="O1222" s="3"/>
      <c r="P1222" s="3" t="s">
        <v>5367</v>
      </c>
      <c r="Q1222" s="3">
        <v>2026</v>
      </c>
      <c r="R1222" s="5"/>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c r="AT1222" s="19"/>
      <c r="AU1222" s="19"/>
      <c r="AV1222" s="19"/>
      <c r="AW1222" s="19"/>
      <c r="AX1222" s="19"/>
      <c r="AY1222" s="19"/>
      <c r="AZ1222" s="19"/>
      <c r="BA1222" s="19"/>
      <c r="BB1222" s="19"/>
      <c r="BC1222" s="19"/>
      <c r="BD1222" s="19"/>
      <c r="BE1222" s="19"/>
      <c r="BF1222" s="19"/>
      <c r="BG1222" s="19"/>
      <c r="BH1222" s="19"/>
      <c r="BI1222" s="19"/>
      <c r="BJ1222" s="19"/>
      <c r="BK1222" s="19"/>
      <c r="BL1222" s="19"/>
      <c r="BM1222" s="19"/>
      <c r="BN1222" s="19"/>
      <c r="BO1222" s="19"/>
      <c r="BP1222" s="19"/>
      <c r="BQ1222" s="19"/>
      <c r="BR1222" s="19"/>
      <c r="BS1222" s="19"/>
      <c r="BT1222" s="19"/>
      <c r="BU1222" s="19"/>
      <c r="BV1222" s="19"/>
    </row>
    <row r="1223" spans="1:74" ht="120" x14ac:dyDescent="0.25">
      <c r="A1223" s="9" t="s">
        <v>5211</v>
      </c>
      <c r="B1223" s="14" t="s">
        <v>78</v>
      </c>
      <c r="C1223" s="3" t="s">
        <v>3415</v>
      </c>
      <c r="D1223" s="3" t="s">
        <v>38</v>
      </c>
      <c r="E1223" s="3" t="s">
        <v>287</v>
      </c>
      <c r="F1223" s="3" t="s">
        <v>4109</v>
      </c>
      <c r="G1223" s="3" t="s">
        <v>4110</v>
      </c>
      <c r="H1223" s="3" t="s">
        <v>4226</v>
      </c>
      <c r="I1223" s="3" t="s">
        <v>4230</v>
      </c>
      <c r="J1223" s="18"/>
      <c r="K1223" s="17" t="str">
        <f t="shared" si="19"/>
        <v>Packaging PerformanceLMSPackagingFunctional - Packaging KPIs Policies Compliance and Assets Utilization Optimization ("Sweat Our Assets")Categorize Lines Time LossesAllocate (acknowledgment / categorize) line stoppage categories using GTA standard categories automaticallyAutomatic External Cause Category classification</v>
      </c>
      <c r="L1223" s="3"/>
      <c r="M1223" s="3"/>
      <c r="N1223" s="3"/>
      <c r="O1223" s="3"/>
      <c r="P1223" s="3" t="s">
        <v>5368</v>
      </c>
      <c r="Q1223" s="3">
        <v>2028</v>
      </c>
      <c r="R1223" s="5"/>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c r="AT1223" s="19"/>
      <c r="AU1223" s="19"/>
      <c r="AV1223" s="19"/>
      <c r="AW1223" s="19"/>
      <c r="AX1223" s="19"/>
      <c r="AY1223" s="19"/>
      <c r="AZ1223" s="19"/>
      <c r="BA1223" s="19"/>
      <c r="BB1223" s="19"/>
      <c r="BC1223" s="19"/>
      <c r="BD1223" s="19"/>
      <c r="BE1223" s="19"/>
      <c r="BF1223" s="19"/>
      <c r="BG1223" s="19"/>
      <c r="BH1223" s="19"/>
      <c r="BI1223" s="19"/>
      <c r="BJ1223" s="19"/>
      <c r="BK1223" s="19"/>
      <c r="BL1223" s="19"/>
      <c r="BM1223" s="19"/>
      <c r="BN1223" s="19"/>
      <c r="BO1223" s="19"/>
      <c r="BP1223" s="19"/>
      <c r="BQ1223" s="19"/>
      <c r="BR1223" s="19"/>
      <c r="BS1223" s="19"/>
      <c r="BT1223" s="19"/>
      <c r="BU1223" s="19"/>
      <c r="BV1223" s="19"/>
    </row>
    <row r="1224" spans="1:74" ht="105" x14ac:dyDescent="0.25">
      <c r="A1224" s="9" t="s">
        <v>5211</v>
      </c>
      <c r="B1224" s="14" t="s">
        <v>78</v>
      </c>
      <c r="C1224" s="3" t="s">
        <v>3415</v>
      </c>
      <c r="D1224" s="3" t="s">
        <v>38</v>
      </c>
      <c r="E1224" s="3" t="s">
        <v>287</v>
      </c>
      <c r="F1224" s="3" t="s">
        <v>4109</v>
      </c>
      <c r="G1224" s="3" t="s">
        <v>4110</v>
      </c>
      <c r="H1224" s="3" t="s">
        <v>4226</v>
      </c>
      <c r="I1224" s="3" t="s">
        <v>4233</v>
      </c>
      <c r="J1224" s="18"/>
      <c r="K1224" s="17" t="str">
        <f t="shared" si="19"/>
        <v>Packaging PerformanceLMSPackagingFunctional - Packaging KPIs Policies Compliance and Assets Utilization Optimization ("Sweat Our Assets")Categorize Lines Time LossesAllocate (acknowledgment / categorize) line stoppage categories using GTA standard categories automaticallyAutomatic DPA Category classification</v>
      </c>
      <c r="L1224" s="3"/>
      <c r="M1224" s="3"/>
      <c r="N1224" s="3"/>
      <c r="O1224" s="3"/>
      <c r="P1224" s="3" t="s">
        <v>5368</v>
      </c>
      <c r="Q1224" s="3">
        <v>2028</v>
      </c>
      <c r="R1224" s="5"/>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c r="AT1224" s="19"/>
      <c r="AU1224" s="19"/>
      <c r="AV1224" s="19"/>
      <c r="AW1224" s="19"/>
      <c r="AX1224" s="19"/>
      <c r="AY1224" s="19"/>
      <c r="AZ1224" s="19"/>
      <c r="BA1224" s="19"/>
      <c r="BB1224" s="19"/>
      <c r="BC1224" s="19"/>
      <c r="BD1224" s="19"/>
      <c r="BE1224" s="19"/>
      <c r="BF1224" s="19"/>
      <c r="BG1224" s="19"/>
      <c r="BH1224" s="19"/>
      <c r="BI1224" s="19"/>
      <c r="BJ1224" s="19"/>
      <c r="BK1224" s="19"/>
      <c r="BL1224" s="19"/>
      <c r="BM1224" s="19"/>
      <c r="BN1224" s="19"/>
      <c r="BO1224" s="19"/>
      <c r="BP1224" s="19"/>
      <c r="BQ1224" s="19"/>
      <c r="BR1224" s="19"/>
      <c r="BS1224" s="19"/>
      <c r="BT1224" s="19"/>
      <c r="BU1224" s="19"/>
      <c r="BV1224" s="19"/>
    </row>
    <row r="1225" spans="1:74" ht="105" x14ac:dyDescent="0.25">
      <c r="A1225" s="9" t="s">
        <v>5211</v>
      </c>
      <c r="B1225" s="14" t="s">
        <v>78</v>
      </c>
      <c r="C1225" s="3" t="s">
        <v>3415</v>
      </c>
      <c r="D1225" s="3" t="s">
        <v>38</v>
      </c>
      <c r="E1225" s="3" t="s">
        <v>287</v>
      </c>
      <c r="F1225" s="3" t="s">
        <v>4109</v>
      </c>
      <c r="G1225" s="3" t="s">
        <v>4110</v>
      </c>
      <c r="H1225" s="3" t="s">
        <v>4226</v>
      </c>
      <c r="I1225" s="3" t="s">
        <v>4235</v>
      </c>
      <c r="J1225" s="18"/>
      <c r="K1225" s="17" t="str">
        <f t="shared" si="19"/>
        <v>Packaging PerformanceLMSPackagingFunctional - Packaging KPIs Policies Compliance and Assets Utilization Optimization ("Sweat Our Assets")Categorize Lines Time LossesAllocate (acknowledgment / categorize) line stoppage categories using GTA standard categories automaticallyAutomatic NST Category classification</v>
      </c>
      <c r="L1225" s="3"/>
      <c r="M1225" s="3"/>
      <c r="N1225" s="3"/>
      <c r="O1225" s="3"/>
      <c r="P1225" s="3" t="s">
        <v>5368</v>
      </c>
      <c r="Q1225" s="3">
        <v>2028</v>
      </c>
      <c r="R1225" s="5"/>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c r="AR1225" s="19"/>
      <c r="AS1225" s="19"/>
      <c r="AT1225" s="19"/>
      <c r="AU1225" s="19"/>
      <c r="AV1225" s="19"/>
      <c r="AW1225" s="19"/>
      <c r="AX1225" s="19"/>
      <c r="AY1225" s="19"/>
      <c r="AZ1225" s="19"/>
      <c r="BA1225" s="19"/>
      <c r="BB1225" s="19"/>
      <c r="BC1225" s="19"/>
      <c r="BD1225" s="19"/>
      <c r="BE1225" s="19"/>
      <c r="BF1225" s="19"/>
      <c r="BG1225" s="19"/>
      <c r="BH1225" s="19"/>
      <c r="BI1225" s="19"/>
      <c r="BJ1225" s="19"/>
      <c r="BK1225" s="19"/>
      <c r="BL1225" s="19"/>
      <c r="BM1225" s="19"/>
      <c r="BN1225" s="19"/>
      <c r="BO1225" s="19"/>
      <c r="BP1225" s="19"/>
      <c r="BQ1225" s="19"/>
      <c r="BR1225" s="19"/>
      <c r="BS1225" s="19"/>
      <c r="BT1225" s="19"/>
      <c r="BU1225" s="19"/>
      <c r="BV1225" s="19"/>
    </row>
    <row r="1226" spans="1:74" ht="105" x14ac:dyDescent="0.25">
      <c r="A1226" s="9" t="s">
        <v>5211</v>
      </c>
      <c r="B1226" s="14" t="s">
        <v>78</v>
      </c>
      <c r="C1226" s="3" t="s">
        <v>3415</v>
      </c>
      <c r="D1226" s="3" t="s">
        <v>38</v>
      </c>
      <c r="E1226" s="3" t="s">
        <v>287</v>
      </c>
      <c r="F1226" s="3" t="s">
        <v>4109</v>
      </c>
      <c r="G1226" s="3" t="s">
        <v>4110</v>
      </c>
      <c r="H1226" s="3" t="s">
        <v>4237</v>
      </c>
      <c r="I1226" s="3" t="s">
        <v>4238</v>
      </c>
      <c r="J1226" s="18" t="s">
        <v>4239</v>
      </c>
      <c r="K1226" s="17" t="str">
        <f t="shared" si="19"/>
        <v>Packaging PerformanceLMSPackagingFunctional - Packaging KPIs Policies Compliance and Assets Utilization Optimization ("Sweat Our Assets")Categorize Lines Time LossesAnalyze main time loss impact in the lineClassification Pareto chartPareto chart of event duration for each GTA category and sub-category</v>
      </c>
      <c r="L1226" s="3"/>
      <c r="M1226" s="3"/>
      <c r="N1226" s="3"/>
      <c r="O1226" s="3"/>
      <c r="P1226" s="3" t="s">
        <v>155</v>
      </c>
      <c r="Q1226" s="3">
        <v>2025</v>
      </c>
      <c r="R1226" s="5"/>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c r="AT1226" s="19"/>
      <c r="AU1226" s="19"/>
      <c r="AV1226" s="19"/>
      <c r="AW1226" s="19"/>
      <c r="AX1226" s="19"/>
      <c r="AY1226" s="19"/>
      <c r="AZ1226" s="19"/>
      <c r="BA1226" s="19"/>
      <c r="BB1226" s="19"/>
      <c r="BC1226" s="19"/>
      <c r="BD1226" s="19"/>
      <c r="BE1226" s="19"/>
      <c r="BF1226" s="19"/>
      <c r="BG1226" s="19"/>
      <c r="BH1226" s="19"/>
      <c r="BI1226" s="19"/>
      <c r="BJ1226" s="19"/>
      <c r="BK1226" s="19"/>
      <c r="BL1226" s="19"/>
      <c r="BM1226" s="19"/>
      <c r="BN1226" s="19"/>
      <c r="BO1226" s="19"/>
      <c r="BP1226" s="19"/>
      <c r="BQ1226" s="19"/>
      <c r="BR1226" s="19"/>
      <c r="BS1226" s="19"/>
      <c r="BT1226" s="19"/>
      <c r="BU1226" s="19"/>
      <c r="BV1226" s="19"/>
    </row>
    <row r="1227" spans="1:74" ht="105" x14ac:dyDescent="0.25">
      <c r="A1227" s="9" t="s">
        <v>5211</v>
      </c>
      <c r="B1227" s="14" t="s">
        <v>78</v>
      </c>
      <c r="C1227" s="3" t="s">
        <v>3415</v>
      </c>
      <c r="D1227" s="3" t="s">
        <v>38</v>
      </c>
      <c r="E1227" s="3" t="s">
        <v>287</v>
      </c>
      <c r="F1227" s="3" t="s">
        <v>4109</v>
      </c>
      <c r="G1227" s="3" t="s">
        <v>4110</v>
      </c>
      <c r="H1227" s="3" t="s">
        <v>4237</v>
      </c>
      <c r="I1227" s="3" t="s">
        <v>4242</v>
      </c>
      <c r="J1227" s="18" t="s">
        <v>4243</v>
      </c>
      <c r="K1227" s="17" t="str">
        <f t="shared" si="19"/>
        <v>Packaging PerformanceLMSPackagingFunctional - Packaging KPIs Policies Compliance and Assets Utilization Optimization ("Sweat Our Assets")Categorize Lines Time LossesAnalyze main time loss impact in the lineDowntime classification team benchmarking chartChart displaying downtime classification data by line by team</v>
      </c>
      <c r="L1227" s="3"/>
      <c r="M1227" s="3"/>
      <c r="N1227" s="3"/>
      <c r="O1227" s="3"/>
      <c r="P1227" s="3" t="s">
        <v>5367</v>
      </c>
      <c r="Q1227" s="3">
        <v>2026</v>
      </c>
      <c r="R1227" s="5"/>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c r="AS1227" s="19"/>
      <c r="AT1227" s="19"/>
      <c r="AU1227" s="19"/>
      <c r="AV1227" s="19"/>
      <c r="AW1227" s="19"/>
      <c r="AX1227" s="19"/>
      <c r="AY1227" s="19"/>
      <c r="AZ1227" s="19"/>
      <c r="BA1227" s="19"/>
      <c r="BB1227" s="19"/>
      <c r="BC1227" s="19"/>
      <c r="BD1227" s="19"/>
      <c r="BE1227" s="19"/>
      <c r="BF1227" s="19"/>
      <c r="BG1227" s="19"/>
      <c r="BH1227" s="19"/>
      <c r="BI1227" s="19"/>
      <c r="BJ1227" s="19"/>
      <c r="BK1227" s="19"/>
      <c r="BL1227" s="19"/>
      <c r="BM1227" s="19"/>
      <c r="BN1227" s="19"/>
      <c r="BO1227" s="19"/>
      <c r="BP1227" s="19"/>
      <c r="BQ1227" s="19"/>
      <c r="BR1227" s="19"/>
      <c r="BS1227" s="19"/>
      <c r="BT1227" s="19"/>
      <c r="BU1227" s="19"/>
      <c r="BV1227" s="19"/>
    </row>
    <row r="1228" spans="1:74" ht="120" x14ac:dyDescent="0.25">
      <c r="A1228" s="9" t="s">
        <v>5211</v>
      </c>
      <c r="B1228" s="14" t="s">
        <v>78</v>
      </c>
      <c r="C1228" s="3" t="s">
        <v>3415</v>
      </c>
      <c r="D1228" s="3" t="s">
        <v>38</v>
      </c>
      <c r="E1228" s="3" t="s">
        <v>287</v>
      </c>
      <c r="F1228" s="3" t="s">
        <v>4109</v>
      </c>
      <c r="G1228" s="3" t="s">
        <v>4245</v>
      </c>
      <c r="H1228" s="3" t="s">
        <v>4237</v>
      </c>
      <c r="I1228" s="3" t="s">
        <v>4246</v>
      </c>
      <c r="J1228" s="18" t="s">
        <v>4247</v>
      </c>
      <c r="K1228" s="17" t="str">
        <f t="shared" si="19"/>
        <v>Packaging PerformanceLMSPackagingFunctional - Packaging KPIs Policies Compliance and Assets Utilization Optimization ("Sweat Our Assets")Evaluate equipment time losses causesAnalyze main time loss impact in the lineProduction points data  in machine states chartUsers can see the production point of the stoppage in the machine states chart</v>
      </c>
      <c r="L1228" s="3"/>
      <c r="M1228" s="3"/>
      <c r="N1228" s="3"/>
      <c r="O1228" s="3"/>
      <c r="P1228" s="3" t="s">
        <v>5368</v>
      </c>
      <c r="Q1228" s="3">
        <v>2027</v>
      </c>
      <c r="R1228" s="5"/>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c r="AT1228" s="19"/>
      <c r="AU1228" s="19"/>
      <c r="AV1228" s="19"/>
      <c r="AW1228" s="19"/>
      <c r="AX1228" s="19"/>
      <c r="AY1228" s="19"/>
      <c r="AZ1228" s="19"/>
      <c r="BA1228" s="19"/>
      <c r="BB1228" s="19"/>
      <c r="BC1228" s="19"/>
      <c r="BD1228" s="19"/>
      <c r="BE1228" s="19"/>
      <c r="BF1228" s="19"/>
      <c r="BG1228" s="19"/>
      <c r="BH1228" s="19"/>
      <c r="BI1228" s="19"/>
      <c r="BJ1228" s="19"/>
      <c r="BK1228" s="19"/>
      <c r="BL1228" s="19"/>
      <c r="BM1228" s="19"/>
      <c r="BN1228" s="19"/>
      <c r="BO1228" s="19"/>
      <c r="BP1228" s="19"/>
      <c r="BQ1228" s="19"/>
      <c r="BR1228" s="19"/>
      <c r="BS1228" s="19"/>
      <c r="BT1228" s="19"/>
      <c r="BU1228" s="19"/>
      <c r="BV1228" s="19"/>
    </row>
    <row r="1229" spans="1:74" ht="135" x14ac:dyDescent="0.25">
      <c r="A1229" s="9" t="s">
        <v>5211</v>
      </c>
      <c r="B1229" s="14" t="s">
        <v>78</v>
      </c>
      <c r="C1229" s="3" t="s">
        <v>3415</v>
      </c>
      <c r="D1229" s="3" t="s">
        <v>38</v>
      </c>
      <c r="E1229" s="3" t="s">
        <v>287</v>
      </c>
      <c r="F1229" s="3" t="s">
        <v>4109</v>
      </c>
      <c r="G1229" s="3" t="s">
        <v>4245</v>
      </c>
      <c r="H1229" s="3" t="s">
        <v>4249</v>
      </c>
      <c r="I1229" s="3" t="s">
        <v>4250</v>
      </c>
      <c r="J1229" s="18" t="s">
        <v>4251</v>
      </c>
      <c r="K1229" s="17" t="str">
        <f t="shared" si="19"/>
        <v>Packaging PerformanceLMSPackagingFunctional - Packaging KPIs Policies Compliance and Assets Utilization Optimization ("Sweat Our Assets")Evaluate equipment time losses causesAnalyze trend main time loss impact in the lineProduction points most trending (up &amp; down) chartChart displaying the major upward and downward trends observed for line-impacting production points</v>
      </c>
      <c r="L1229" s="3"/>
      <c r="M1229" s="3"/>
      <c r="N1229" s="3"/>
      <c r="O1229" s="3"/>
      <c r="P1229" s="3" t="s">
        <v>5368</v>
      </c>
      <c r="Q1229" s="3">
        <v>2027</v>
      </c>
      <c r="R1229" s="5"/>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c r="AR1229" s="19"/>
      <c r="AS1229" s="19"/>
      <c r="AT1229" s="19"/>
      <c r="AU1229" s="19"/>
      <c r="AV1229" s="19"/>
      <c r="AW1229" s="19"/>
      <c r="AX1229" s="19"/>
      <c r="AY1229" s="19"/>
      <c r="AZ1229" s="19"/>
      <c r="BA1229" s="19"/>
      <c r="BB1229" s="19"/>
      <c r="BC1229" s="19"/>
      <c r="BD1229" s="19"/>
      <c r="BE1229" s="19"/>
      <c r="BF1229" s="19"/>
      <c r="BG1229" s="19"/>
      <c r="BH1229" s="19"/>
      <c r="BI1229" s="19"/>
      <c r="BJ1229" s="19"/>
      <c r="BK1229" s="19"/>
      <c r="BL1229" s="19"/>
      <c r="BM1229" s="19"/>
      <c r="BN1229" s="19"/>
      <c r="BO1229" s="19"/>
      <c r="BP1229" s="19"/>
      <c r="BQ1229" s="19"/>
      <c r="BR1229" s="19"/>
      <c r="BS1229" s="19"/>
      <c r="BT1229" s="19"/>
      <c r="BU1229" s="19"/>
      <c r="BV1229" s="19"/>
    </row>
    <row r="1230" spans="1:74" ht="105" x14ac:dyDescent="0.25">
      <c r="A1230" s="9" t="s">
        <v>5211</v>
      </c>
      <c r="B1230" s="14" t="s">
        <v>78</v>
      </c>
      <c r="C1230" s="3" t="s">
        <v>3415</v>
      </c>
      <c r="D1230" s="3" t="s">
        <v>38</v>
      </c>
      <c r="E1230" s="3" t="s">
        <v>287</v>
      </c>
      <c r="F1230" s="3" t="s">
        <v>4109</v>
      </c>
      <c r="G1230" s="3" t="s">
        <v>4245</v>
      </c>
      <c r="H1230" s="3" t="s">
        <v>4237</v>
      </c>
      <c r="I1230" s="3" t="s">
        <v>4253</v>
      </c>
      <c r="J1230" s="18" t="s">
        <v>4254</v>
      </c>
      <c r="K1230" s="17" t="str">
        <f t="shared" si="19"/>
        <v>Packaging PerformanceLMSPackagingFunctional - Packaging KPIs Policies Compliance and Assets Utilization Optimization ("Sweat Our Assets")Evaluate equipment time losses causesAnalyze main time loss impact in the lineProduction points Pareto chartPareto chart of line-impacting events total duration per production point</v>
      </c>
      <c r="L1230" s="3"/>
      <c r="M1230" s="3"/>
      <c r="N1230" s="3"/>
      <c r="O1230" s="3"/>
      <c r="P1230" s="3" t="s">
        <v>155</v>
      </c>
      <c r="Q1230" s="3">
        <v>2025</v>
      </c>
      <c r="R1230" s="5"/>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c r="AT1230" s="19"/>
      <c r="AU1230" s="19"/>
      <c r="AV1230" s="19"/>
      <c r="AW1230" s="19"/>
      <c r="AX1230" s="19"/>
      <c r="AY1230" s="19"/>
      <c r="AZ1230" s="19"/>
      <c r="BA1230" s="19"/>
      <c r="BB1230" s="19"/>
      <c r="BC1230" s="19"/>
      <c r="BD1230" s="19"/>
      <c r="BE1230" s="19"/>
      <c r="BF1230" s="19"/>
      <c r="BG1230" s="19"/>
      <c r="BH1230" s="19"/>
      <c r="BI1230" s="19"/>
      <c r="BJ1230" s="19"/>
      <c r="BK1230" s="19"/>
      <c r="BL1230" s="19"/>
      <c r="BM1230" s="19"/>
      <c r="BN1230" s="19"/>
      <c r="BO1230" s="19"/>
      <c r="BP1230" s="19"/>
      <c r="BQ1230" s="19"/>
      <c r="BR1230" s="19"/>
      <c r="BS1230" s="19"/>
      <c r="BT1230" s="19"/>
      <c r="BU1230" s="19"/>
      <c r="BV1230" s="19"/>
    </row>
    <row r="1231" spans="1:74" ht="135" x14ac:dyDescent="0.25">
      <c r="A1231" s="9" t="s">
        <v>5211</v>
      </c>
      <c r="B1231" s="14" t="s">
        <v>78</v>
      </c>
      <c r="C1231" s="3" t="s">
        <v>3415</v>
      </c>
      <c r="D1231" s="3" t="s">
        <v>38</v>
      </c>
      <c r="E1231" s="3" t="s">
        <v>287</v>
      </c>
      <c r="F1231" s="3" t="s">
        <v>4109</v>
      </c>
      <c r="G1231" s="3" t="s">
        <v>4245</v>
      </c>
      <c r="H1231" s="3" t="s">
        <v>4237</v>
      </c>
      <c r="I1231" s="3" t="s">
        <v>4256</v>
      </c>
      <c r="J1231" s="18" t="s">
        <v>4257</v>
      </c>
      <c r="K1231" s="17" t="str">
        <f t="shared" si="19"/>
        <v>Packaging PerformanceLMSPackagingFunctional - Packaging KPIs Policies Compliance and Assets Utilization Optimization ("Sweat Our Assets")Evaluate equipment time losses causesAnalyze main time loss impact in the lineProduction points Pareto chart with GTA categories granularityPareto chart of line-impacting events total duration per production point with GTA categories breakdown</v>
      </c>
      <c r="L1231" s="3"/>
      <c r="M1231" s="3"/>
      <c r="N1231" s="3"/>
      <c r="O1231" s="3"/>
      <c r="P1231" s="3" t="s">
        <v>155</v>
      </c>
      <c r="Q1231" s="3">
        <v>2025</v>
      </c>
      <c r="R1231" s="5"/>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c r="AT1231" s="19"/>
      <c r="AU1231" s="19"/>
      <c r="AV1231" s="19"/>
      <c r="AW1231" s="19"/>
      <c r="AX1231" s="19"/>
      <c r="AY1231" s="19"/>
      <c r="AZ1231" s="19"/>
      <c r="BA1231" s="19"/>
      <c r="BB1231" s="19"/>
      <c r="BC1231" s="19"/>
      <c r="BD1231" s="19"/>
      <c r="BE1231" s="19"/>
      <c r="BF1231" s="19"/>
      <c r="BG1231" s="19"/>
      <c r="BH1231" s="19"/>
      <c r="BI1231" s="19"/>
      <c r="BJ1231" s="19"/>
      <c r="BK1231" s="19"/>
      <c r="BL1231" s="19"/>
      <c r="BM1231" s="19"/>
      <c r="BN1231" s="19"/>
      <c r="BO1231" s="19"/>
      <c r="BP1231" s="19"/>
      <c r="BQ1231" s="19"/>
      <c r="BR1231" s="19"/>
      <c r="BS1231" s="19"/>
      <c r="BT1231" s="19"/>
      <c r="BU1231" s="19"/>
      <c r="BV1231" s="19"/>
    </row>
    <row r="1232" spans="1:74" ht="120" x14ac:dyDescent="0.25">
      <c r="A1232" s="9" t="s">
        <v>5211</v>
      </c>
      <c r="B1232" s="14" t="s">
        <v>78</v>
      </c>
      <c r="C1232" s="3" t="s">
        <v>3415</v>
      </c>
      <c r="D1232" s="3" t="s">
        <v>38</v>
      </c>
      <c r="E1232" s="3" t="s">
        <v>287</v>
      </c>
      <c r="F1232" s="3" t="s">
        <v>4109</v>
      </c>
      <c r="G1232" s="3" t="s">
        <v>4245</v>
      </c>
      <c r="H1232" s="3" t="s">
        <v>4237</v>
      </c>
      <c r="I1232" s="3" t="s">
        <v>4259</v>
      </c>
      <c r="J1232" s="18" t="s">
        <v>4260</v>
      </c>
      <c r="K1232" s="17" t="str">
        <f t="shared" si="19"/>
        <v>Packaging PerformanceLMSPackagingFunctional - Packaging KPIs Policies Compliance and Assets Utilization Optimization ("Sweat Our Assets")Evaluate equipment time losses causesAnalyze main time loss impact in the lineProduction points team benchmarking chartChart displaying line-impacting production points data by line by team</v>
      </c>
      <c r="L1232" s="3"/>
      <c r="M1232" s="3"/>
      <c r="N1232" s="3"/>
      <c r="O1232" s="3"/>
      <c r="P1232" s="3" t="s">
        <v>5367</v>
      </c>
      <c r="Q1232" s="3">
        <v>2026</v>
      </c>
      <c r="R1232" s="5"/>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c r="AT1232" s="19"/>
      <c r="AU1232" s="19"/>
      <c r="AV1232" s="19"/>
      <c r="AW1232" s="19"/>
      <c r="AX1232" s="19"/>
      <c r="AY1232" s="19"/>
      <c r="AZ1232" s="19"/>
      <c r="BA1232" s="19"/>
      <c r="BB1232" s="19"/>
      <c r="BC1232" s="19"/>
      <c r="BD1232" s="19"/>
      <c r="BE1232" s="19"/>
      <c r="BF1232" s="19"/>
      <c r="BG1232" s="19"/>
      <c r="BH1232" s="19"/>
      <c r="BI1232" s="19"/>
      <c r="BJ1232" s="19"/>
      <c r="BK1232" s="19"/>
      <c r="BL1232" s="19"/>
      <c r="BM1232" s="19"/>
      <c r="BN1232" s="19"/>
      <c r="BO1232" s="19"/>
      <c r="BP1232" s="19"/>
      <c r="BQ1232" s="19"/>
      <c r="BR1232" s="19"/>
      <c r="BS1232" s="19"/>
      <c r="BT1232" s="19"/>
      <c r="BU1232" s="19"/>
      <c r="BV1232" s="19"/>
    </row>
    <row r="1233" spans="1:74" ht="120" x14ac:dyDescent="0.25">
      <c r="A1233" s="9" t="s">
        <v>5211</v>
      </c>
      <c r="B1233" s="14" t="s">
        <v>78</v>
      </c>
      <c r="C1233" s="3" t="s">
        <v>3415</v>
      </c>
      <c r="D1233" s="3" t="s">
        <v>38</v>
      </c>
      <c r="E1233" s="3" t="s">
        <v>287</v>
      </c>
      <c r="F1233" s="3" t="s">
        <v>4109</v>
      </c>
      <c r="G1233" s="3" t="s">
        <v>4245</v>
      </c>
      <c r="H1233" s="3" t="s">
        <v>4249</v>
      </c>
      <c r="I1233" s="3" t="s">
        <v>4262</v>
      </c>
      <c r="J1233" s="18" t="s">
        <v>4263</v>
      </c>
      <c r="K1233" s="17" t="str">
        <f t="shared" si="19"/>
        <v>Packaging PerformanceLMSPackagingFunctional - Packaging KPIs Policies Compliance and Assets Utilization Optimization ("Sweat Our Assets")Evaluate equipment time losses causesAnalyze trend main time loss impact in the lineProduction points trends chartChart showing the trends of line-impacting production points. It comes with the option to see it by SKU</v>
      </c>
      <c r="L1233" s="3"/>
      <c r="M1233" s="3"/>
      <c r="N1233" s="3"/>
      <c r="O1233" s="3"/>
      <c r="P1233" s="3" t="s">
        <v>5368</v>
      </c>
      <c r="Q1233" s="3">
        <v>2027</v>
      </c>
      <c r="R1233" s="5"/>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c r="AT1233" s="19"/>
      <c r="AU1233" s="19"/>
      <c r="AV1233" s="19"/>
      <c r="AW1233" s="19"/>
      <c r="AX1233" s="19"/>
      <c r="AY1233" s="19"/>
      <c r="AZ1233" s="19"/>
      <c r="BA1233" s="19"/>
      <c r="BB1233" s="19"/>
      <c r="BC1233" s="19"/>
      <c r="BD1233" s="19"/>
      <c r="BE1233" s="19"/>
      <c r="BF1233" s="19"/>
      <c r="BG1233" s="19"/>
      <c r="BH1233" s="19"/>
      <c r="BI1233" s="19"/>
      <c r="BJ1233" s="19"/>
      <c r="BK1233" s="19"/>
      <c r="BL1233" s="19"/>
      <c r="BM1233" s="19"/>
      <c r="BN1233" s="19"/>
      <c r="BO1233" s="19"/>
      <c r="BP1233" s="19"/>
      <c r="BQ1233" s="19"/>
      <c r="BR1233" s="19"/>
      <c r="BS1233" s="19"/>
      <c r="BT1233" s="19"/>
      <c r="BU1233" s="19"/>
      <c r="BV1233" s="19"/>
    </row>
    <row r="1234" spans="1:74" ht="135" x14ac:dyDescent="0.25">
      <c r="A1234" s="9" t="s">
        <v>5211</v>
      </c>
      <c r="B1234" s="14" t="s">
        <v>78</v>
      </c>
      <c r="C1234" s="3" t="s">
        <v>3415</v>
      </c>
      <c r="D1234" s="3" t="s">
        <v>38</v>
      </c>
      <c r="E1234" s="3" t="s">
        <v>287</v>
      </c>
      <c r="F1234" s="3" t="s">
        <v>4109</v>
      </c>
      <c r="G1234" s="3" t="s">
        <v>4245</v>
      </c>
      <c r="H1234" s="3" t="s">
        <v>4249</v>
      </c>
      <c r="I1234" s="3" t="s">
        <v>4265</v>
      </c>
      <c r="J1234" s="18" t="s">
        <v>4266</v>
      </c>
      <c r="K1234" s="17" t="str">
        <f t="shared" si="19"/>
        <v>Packaging PerformanceLMSPackagingFunctional - Packaging KPIs Policies Compliance and Assets Utilization Optimization ("Sweat Our Assets")Evaluate equipment time losses causesAnalyze trend main time loss impact in the lineProduction points trends chart with GTA categories granularityChart showing the trends of line-impacting production points with GTA categories breakdown</v>
      </c>
      <c r="L1234" s="3"/>
      <c r="M1234" s="3"/>
      <c r="N1234" s="3"/>
      <c r="O1234" s="3"/>
      <c r="P1234" s="3" t="s">
        <v>5368</v>
      </c>
      <c r="Q1234" s="3">
        <v>2027</v>
      </c>
      <c r="R1234" s="5"/>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c r="AT1234" s="19"/>
      <c r="AU1234" s="19"/>
      <c r="AV1234" s="19"/>
      <c r="AW1234" s="19"/>
      <c r="AX1234" s="19"/>
      <c r="AY1234" s="19"/>
      <c r="AZ1234" s="19"/>
      <c r="BA1234" s="19"/>
      <c r="BB1234" s="19"/>
      <c r="BC1234" s="19"/>
      <c r="BD1234" s="19"/>
      <c r="BE1234" s="19"/>
      <c r="BF1234" s="19"/>
      <c r="BG1234" s="19"/>
      <c r="BH1234" s="19"/>
      <c r="BI1234" s="19"/>
      <c r="BJ1234" s="19"/>
      <c r="BK1234" s="19"/>
      <c r="BL1234" s="19"/>
      <c r="BM1234" s="19"/>
      <c r="BN1234" s="19"/>
      <c r="BO1234" s="19"/>
      <c r="BP1234" s="19"/>
      <c r="BQ1234" s="19"/>
      <c r="BR1234" s="19"/>
      <c r="BS1234" s="19"/>
      <c r="BT1234" s="19"/>
      <c r="BU1234" s="19"/>
      <c r="BV1234" s="19"/>
    </row>
    <row r="1235" spans="1:74" ht="90" x14ac:dyDescent="0.25">
      <c r="A1235" s="9" t="s">
        <v>5211</v>
      </c>
      <c r="B1235" s="14" t="s">
        <v>78</v>
      </c>
      <c r="C1235" s="3" t="s">
        <v>3415</v>
      </c>
      <c r="D1235" s="3" t="s">
        <v>38</v>
      </c>
      <c r="E1235" s="3" t="s">
        <v>287</v>
      </c>
      <c r="F1235" s="3" t="s">
        <v>4109</v>
      </c>
      <c r="G1235" s="3" t="s">
        <v>4268</v>
      </c>
      <c r="H1235" s="3" t="s">
        <v>4269</v>
      </c>
      <c r="I1235" s="3" t="s">
        <v>4270</v>
      </c>
      <c r="J1235" s="18" t="s">
        <v>4271</v>
      </c>
      <c r="K1235" s="17" t="str">
        <f t="shared" si="19"/>
        <v>Packaging PerformanceLMSPackagingFunctional - Packaging KPIs Policies Compliance and Assets Utilization Optimization ("Sweat Our Assets")Evaluate time losses causesCalculate line KPIsOSE/GLY/OEE/LEF calculationCalculation of line KPIs GLY/OEE/LEF according to GTA policy</v>
      </c>
      <c r="L1235" s="3"/>
      <c r="M1235" s="3"/>
      <c r="N1235" s="3"/>
      <c r="O1235" s="3"/>
      <c r="P1235" s="3" t="s">
        <v>155</v>
      </c>
      <c r="Q1235" s="3">
        <v>2024</v>
      </c>
      <c r="R1235" s="5"/>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c r="AT1235" s="19"/>
      <c r="AU1235" s="19"/>
      <c r="AV1235" s="19"/>
      <c r="AW1235" s="19"/>
      <c r="AX1235" s="19"/>
      <c r="AY1235" s="19"/>
      <c r="AZ1235" s="19"/>
      <c r="BA1235" s="19"/>
      <c r="BB1235" s="19"/>
      <c r="BC1235" s="19"/>
      <c r="BD1235" s="19"/>
      <c r="BE1235" s="19"/>
      <c r="BF1235" s="19"/>
      <c r="BG1235" s="19"/>
      <c r="BH1235" s="19"/>
      <c r="BI1235" s="19"/>
      <c r="BJ1235" s="19"/>
      <c r="BK1235" s="19"/>
      <c r="BL1235" s="19"/>
      <c r="BM1235" s="19"/>
      <c r="BN1235" s="19"/>
      <c r="BO1235" s="19"/>
      <c r="BP1235" s="19"/>
      <c r="BQ1235" s="19"/>
      <c r="BR1235" s="19"/>
      <c r="BS1235" s="19"/>
      <c r="BT1235" s="19"/>
      <c r="BU1235" s="19"/>
      <c r="BV1235" s="19"/>
    </row>
    <row r="1236" spans="1:74" ht="120" x14ac:dyDescent="0.25">
      <c r="A1236" s="9" t="s">
        <v>5211</v>
      </c>
      <c r="B1236" s="14" t="s">
        <v>78</v>
      </c>
      <c r="C1236" s="3" t="s">
        <v>3415</v>
      </c>
      <c r="D1236" s="3" t="s">
        <v>38</v>
      </c>
      <c r="E1236" s="3" t="s">
        <v>287</v>
      </c>
      <c r="F1236" s="3" t="s">
        <v>4109</v>
      </c>
      <c r="G1236" s="3" t="s">
        <v>4268</v>
      </c>
      <c r="H1236" s="3" t="s">
        <v>4269</v>
      </c>
      <c r="I1236" s="3" t="s">
        <v>4273</v>
      </c>
      <c r="J1236" s="18" t="s">
        <v>4274</v>
      </c>
      <c r="K1236" s="17" t="str">
        <f t="shared" si="19"/>
        <v>Packaging PerformanceLMSPackagingFunctional - Packaging KPIs Policies Compliance and Assets Utilization Optimization ("Sweat Our Assets")Evaluate time losses causesCalculate line KPIsOSE/GLY/OEE/LEF most trending (up &amp; down) chartChart displaying the major upward and downward trends observed for GLY/OEE/LEF across lines</v>
      </c>
      <c r="L1236" s="3"/>
      <c r="M1236" s="3"/>
      <c r="N1236" s="3"/>
      <c r="O1236" s="3"/>
      <c r="P1236" s="3" t="s">
        <v>5368</v>
      </c>
      <c r="Q1236" s="3">
        <v>2027</v>
      </c>
      <c r="R1236" s="5"/>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c r="AT1236" s="19"/>
      <c r="AU1236" s="19"/>
      <c r="AV1236" s="19"/>
      <c r="AW1236" s="19"/>
      <c r="AX1236" s="19"/>
      <c r="AY1236" s="19"/>
      <c r="AZ1236" s="19"/>
      <c r="BA1236" s="19"/>
      <c r="BB1236" s="19"/>
      <c r="BC1236" s="19"/>
      <c r="BD1236" s="19"/>
      <c r="BE1236" s="19"/>
      <c r="BF1236" s="19"/>
      <c r="BG1236" s="19"/>
      <c r="BH1236" s="19"/>
      <c r="BI1236" s="19"/>
      <c r="BJ1236" s="19"/>
      <c r="BK1236" s="19"/>
      <c r="BL1236" s="19"/>
      <c r="BM1236" s="19"/>
      <c r="BN1236" s="19"/>
      <c r="BO1236" s="19"/>
      <c r="BP1236" s="19"/>
      <c r="BQ1236" s="19"/>
      <c r="BR1236" s="19"/>
      <c r="BS1236" s="19"/>
      <c r="BT1236" s="19"/>
      <c r="BU1236" s="19"/>
      <c r="BV1236" s="19"/>
    </row>
    <row r="1237" spans="1:74" ht="105" x14ac:dyDescent="0.25">
      <c r="A1237" s="9" t="s">
        <v>5211</v>
      </c>
      <c r="B1237" s="14" t="s">
        <v>78</v>
      </c>
      <c r="C1237" s="3" t="s">
        <v>3415</v>
      </c>
      <c r="D1237" s="3" t="s">
        <v>38</v>
      </c>
      <c r="E1237" s="3" t="s">
        <v>287</v>
      </c>
      <c r="F1237" s="3" t="s">
        <v>4109</v>
      </c>
      <c r="G1237" s="3" t="s">
        <v>4268</v>
      </c>
      <c r="H1237" s="3" t="s">
        <v>4269</v>
      </c>
      <c r="I1237" s="3" t="s">
        <v>4276</v>
      </c>
      <c r="J1237" s="18" t="s">
        <v>4277</v>
      </c>
      <c r="K1237" s="17" t="str">
        <f t="shared" si="19"/>
        <v>Packaging PerformanceLMSPackagingFunctional - Packaging KPIs Policies Compliance and Assets Utilization Optimization ("Sweat Our Assets")Evaluate time losses causesCalculate line KPIsOSE/GLY/OEE/LEF refresh interval &lt; 1 minuteGLY/OEE/LEF calculation is refreshed and displayed at intervals of 1 minute or below</v>
      </c>
      <c r="L1237" s="3"/>
      <c r="M1237" s="3"/>
      <c r="N1237" s="3"/>
      <c r="O1237" s="3"/>
      <c r="P1237" s="3" t="s">
        <v>155</v>
      </c>
      <c r="Q1237" s="3">
        <v>2025</v>
      </c>
      <c r="R1237" s="5"/>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c r="AS1237" s="19"/>
      <c r="AT1237" s="19"/>
      <c r="AU1237" s="19"/>
      <c r="AV1237" s="19"/>
      <c r="AW1237" s="19"/>
      <c r="AX1237" s="19"/>
      <c r="AY1237" s="19"/>
      <c r="AZ1237" s="19"/>
      <c r="BA1237" s="19"/>
      <c r="BB1237" s="19"/>
      <c r="BC1237" s="19"/>
      <c r="BD1237" s="19"/>
      <c r="BE1237" s="19"/>
      <c r="BF1237" s="19"/>
      <c r="BG1237" s="19"/>
      <c r="BH1237" s="19"/>
      <c r="BI1237" s="19"/>
      <c r="BJ1237" s="19"/>
      <c r="BK1237" s="19"/>
      <c r="BL1237" s="19"/>
      <c r="BM1237" s="19"/>
      <c r="BN1237" s="19"/>
      <c r="BO1237" s="19"/>
      <c r="BP1237" s="19"/>
      <c r="BQ1237" s="19"/>
      <c r="BR1237" s="19"/>
      <c r="BS1237" s="19"/>
      <c r="BT1237" s="19"/>
      <c r="BU1237" s="19"/>
      <c r="BV1237" s="19"/>
    </row>
    <row r="1238" spans="1:74" ht="90" x14ac:dyDescent="0.25">
      <c r="A1238" s="9" t="s">
        <v>5211</v>
      </c>
      <c r="B1238" s="14" t="s">
        <v>78</v>
      </c>
      <c r="C1238" s="3" t="s">
        <v>3415</v>
      </c>
      <c r="D1238" s="3" t="s">
        <v>38</v>
      </c>
      <c r="E1238" s="3" t="s">
        <v>287</v>
      </c>
      <c r="F1238" s="3" t="s">
        <v>4109</v>
      </c>
      <c r="G1238" s="3" t="s">
        <v>4268</v>
      </c>
      <c r="H1238" s="3" t="s">
        <v>4279</v>
      </c>
      <c r="I1238" s="3" t="s">
        <v>4280</v>
      </c>
      <c r="J1238" s="18" t="s">
        <v>4281</v>
      </c>
      <c r="K1238" s="17" t="str">
        <f t="shared" si="19"/>
        <v xml:space="preserve">Packaging PerformanceLMSPackagingFunctional - Packaging KPIs Policies Compliance and Assets Utilization Optimization ("Sweat Our Assets")Evaluate time losses causesAnalyze line KPIsOSE/GLY/OEE/LEF time chartTime series chart displaying hourly GLY/OEE/LEF values </v>
      </c>
      <c r="L1238" s="3"/>
      <c r="M1238" s="3"/>
      <c r="N1238" s="3"/>
      <c r="O1238" s="3"/>
      <c r="P1238" s="3" t="s">
        <v>155</v>
      </c>
      <c r="Q1238" s="3">
        <v>2024</v>
      </c>
      <c r="R1238" s="5"/>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c r="AT1238" s="19"/>
      <c r="AU1238" s="19"/>
      <c r="AV1238" s="19"/>
      <c r="AW1238" s="19"/>
      <c r="AX1238" s="19"/>
      <c r="AY1238" s="19"/>
      <c r="AZ1238" s="19"/>
      <c r="BA1238" s="19"/>
      <c r="BB1238" s="19"/>
      <c r="BC1238" s="19"/>
      <c r="BD1238" s="19"/>
      <c r="BE1238" s="19"/>
      <c r="BF1238" s="19"/>
      <c r="BG1238" s="19"/>
      <c r="BH1238" s="19"/>
      <c r="BI1238" s="19"/>
      <c r="BJ1238" s="19"/>
      <c r="BK1238" s="19"/>
      <c r="BL1238" s="19"/>
      <c r="BM1238" s="19"/>
      <c r="BN1238" s="19"/>
      <c r="BO1238" s="19"/>
      <c r="BP1238" s="19"/>
      <c r="BQ1238" s="19"/>
      <c r="BR1238" s="19"/>
      <c r="BS1238" s="19"/>
      <c r="BT1238" s="19"/>
      <c r="BU1238" s="19"/>
      <c r="BV1238" s="19"/>
    </row>
    <row r="1239" spans="1:74" ht="90" x14ac:dyDescent="0.25">
      <c r="A1239" s="9" t="s">
        <v>5211</v>
      </c>
      <c r="B1239" s="14" t="s">
        <v>78</v>
      </c>
      <c r="C1239" s="3" t="s">
        <v>3415</v>
      </c>
      <c r="D1239" s="3" t="s">
        <v>38</v>
      </c>
      <c r="E1239" s="3" t="s">
        <v>287</v>
      </c>
      <c r="F1239" s="3" t="s">
        <v>4109</v>
      </c>
      <c r="G1239" s="3" t="s">
        <v>4268</v>
      </c>
      <c r="H1239" s="3" t="s">
        <v>4279</v>
      </c>
      <c r="I1239" s="3" t="s">
        <v>4283</v>
      </c>
      <c r="J1239" s="18" t="s">
        <v>4284</v>
      </c>
      <c r="K1239" s="17" t="str">
        <f t="shared" si="19"/>
        <v>Packaging PerformanceLMSPackagingFunctional - Packaging KPIs Policies Compliance and Assets Utilization Optimization ("Sweat Our Assets")Evaluate time losses causesAnalyze line KPIsOSE/GLY/OEE/LEF team benchmarking chartChart displaying GLY/OEE/LEF by line by team</v>
      </c>
      <c r="L1239" s="3"/>
      <c r="M1239" s="3"/>
      <c r="N1239" s="3"/>
      <c r="O1239" s="3"/>
      <c r="P1239" s="3" t="s">
        <v>5367</v>
      </c>
      <c r="Q1239" s="3">
        <v>2026</v>
      </c>
      <c r="R1239" s="5"/>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c r="AT1239" s="19"/>
      <c r="AU1239" s="19"/>
      <c r="AV1239" s="19"/>
      <c r="AW1239" s="19"/>
      <c r="AX1239" s="19"/>
      <c r="AY1239" s="19"/>
      <c r="AZ1239" s="19"/>
      <c r="BA1239" s="19"/>
      <c r="BB1239" s="19"/>
      <c r="BC1239" s="19"/>
      <c r="BD1239" s="19"/>
      <c r="BE1239" s="19"/>
      <c r="BF1239" s="19"/>
      <c r="BG1239" s="19"/>
      <c r="BH1239" s="19"/>
      <c r="BI1239" s="19"/>
      <c r="BJ1239" s="19"/>
      <c r="BK1239" s="19"/>
      <c r="BL1239" s="19"/>
      <c r="BM1239" s="19"/>
      <c r="BN1239" s="19"/>
      <c r="BO1239" s="19"/>
      <c r="BP1239" s="19"/>
      <c r="BQ1239" s="19"/>
      <c r="BR1239" s="19"/>
      <c r="BS1239" s="19"/>
      <c r="BT1239" s="19"/>
      <c r="BU1239" s="19"/>
      <c r="BV1239" s="19"/>
    </row>
    <row r="1240" spans="1:74" ht="105" x14ac:dyDescent="0.25">
      <c r="A1240" s="9" t="s">
        <v>5211</v>
      </c>
      <c r="B1240" s="14" t="s">
        <v>78</v>
      </c>
      <c r="C1240" s="3" t="s">
        <v>3415</v>
      </c>
      <c r="D1240" s="3" t="s">
        <v>38</v>
      </c>
      <c r="E1240" s="3" t="s">
        <v>287</v>
      </c>
      <c r="F1240" s="3" t="s">
        <v>4109</v>
      </c>
      <c r="G1240" s="3" t="s">
        <v>4268</v>
      </c>
      <c r="H1240" s="3" t="s">
        <v>4286</v>
      </c>
      <c r="I1240" s="3" t="s">
        <v>4287</v>
      </c>
      <c r="J1240" s="18" t="s">
        <v>4288</v>
      </c>
      <c r="K1240" s="17" t="str">
        <f t="shared" si="19"/>
        <v>Packaging PerformanceLMSPackagingFunctional - Packaging KPIs Policies Compliance and Assets Utilization Optimization ("Sweat Our Assets")Evaluate time losses causesAnalyze trend line KPIsOSE/GLY/OEE/LEF trends chartChart showing the trends of GLY/OEE/LEF. It comes with the option to see it by SKU</v>
      </c>
      <c r="L1240" s="3"/>
      <c r="M1240" s="3"/>
      <c r="N1240" s="3"/>
      <c r="O1240" s="3"/>
      <c r="P1240" s="3" t="s">
        <v>5368</v>
      </c>
      <c r="Q1240" s="3">
        <v>2027</v>
      </c>
      <c r="R1240" s="5"/>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c r="AT1240" s="19"/>
      <c r="AU1240" s="19"/>
      <c r="AV1240" s="19"/>
      <c r="AW1240" s="19"/>
      <c r="AX1240" s="19"/>
      <c r="AY1240" s="19"/>
      <c r="AZ1240" s="19"/>
      <c r="BA1240" s="19"/>
      <c r="BB1240" s="19"/>
      <c r="BC1240" s="19"/>
      <c r="BD1240" s="19"/>
      <c r="BE1240" s="19"/>
      <c r="BF1240" s="19"/>
      <c r="BG1240" s="19"/>
      <c r="BH1240" s="19"/>
      <c r="BI1240" s="19"/>
      <c r="BJ1240" s="19"/>
      <c r="BK1240" s="19"/>
      <c r="BL1240" s="19"/>
      <c r="BM1240" s="19"/>
      <c r="BN1240" s="19"/>
      <c r="BO1240" s="19"/>
      <c r="BP1240" s="19"/>
      <c r="BQ1240" s="19"/>
      <c r="BR1240" s="19"/>
      <c r="BS1240" s="19"/>
      <c r="BT1240" s="19"/>
      <c r="BU1240" s="19"/>
      <c r="BV1240" s="19"/>
    </row>
    <row r="1241" spans="1:74" ht="105" x14ac:dyDescent="0.25">
      <c r="A1241" s="9" t="s">
        <v>5211</v>
      </c>
      <c r="B1241" s="14" t="s">
        <v>78</v>
      </c>
      <c r="C1241" s="3" t="s">
        <v>3415</v>
      </c>
      <c r="D1241" s="3" t="s">
        <v>38</v>
      </c>
      <c r="E1241" s="3" t="s">
        <v>287</v>
      </c>
      <c r="F1241" s="3" t="s">
        <v>4109</v>
      </c>
      <c r="G1241" s="3" t="s">
        <v>4268</v>
      </c>
      <c r="H1241" s="3" t="s">
        <v>4237</v>
      </c>
      <c r="I1241" s="3" t="s">
        <v>4290</v>
      </c>
      <c r="J1241" s="18" t="s">
        <v>4291</v>
      </c>
      <c r="K1241" s="17" t="str">
        <f t="shared" si="19"/>
        <v>Packaging PerformanceLMSPackagingFunctional - Packaging KPIs Policies Compliance and Assets Utilization Optimization ("Sweat Our Assets")Evaluate time losses causesAnalyze main time loss impact in the lineDisplay line metricsPresent users with the time metrics calculated for the desired period.</v>
      </c>
      <c r="L1241" s="3"/>
      <c r="M1241" s="3"/>
      <c r="N1241" s="3"/>
      <c r="O1241" s="3"/>
      <c r="P1241" s="3" t="s">
        <v>5368</v>
      </c>
      <c r="Q1241" s="3">
        <v>2027</v>
      </c>
      <c r="R1241" s="5"/>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c r="AT1241" s="19"/>
      <c r="AU1241" s="19"/>
      <c r="AV1241" s="19"/>
      <c r="AW1241" s="19"/>
      <c r="AX1241" s="19"/>
      <c r="AY1241" s="19"/>
      <c r="AZ1241" s="19"/>
      <c r="BA1241" s="19"/>
      <c r="BB1241" s="19"/>
      <c r="BC1241" s="19"/>
      <c r="BD1241" s="19"/>
      <c r="BE1241" s="19"/>
      <c r="BF1241" s="19"/>
      <c r="BG1241" s="19"/>
      <c r="BH1241" s="19"/>
      <c r="BI1241" s="19"/>
      <c r="BJ1241" s="19"/>
      <c r="BK1241" s="19"/>
      <c r="BL1241" s="19"/>
      <c r="BM1241" s="19"/>
      <c r="BN1241" s="19"/>
      <c r="BO1241" s="19"/>
      <c r="BP1241" s="19"/>
      <c r="BQ1241" s="19"/>
      <c r="BR1241" s="19"/>
      <c r="BS1241" s="19"/>
      <c r="BT1241" s="19"/>
      <c r="BU1241" s="19"/>
      <c r="BV1241" s="19"/>
    </row>
    <row r="1242" spans="1:74" ht="75" x14ac:dyDescent="0.25">
      <c r="A1242" s="9" t="s">
        <v>5211</v>
      </c>
      <c r="B1242" s="14" t="s">
        <v>78</v>
      </c>
      <c r="C1242" s="3" t="s">
        <v>3415</v>
      </c>
      <c r="D1242" s="3"/>
      <c r="E1242" s="3" t="s">
        <v>287</v>
      </c>
      <c r="F1242" s="3" t="s">
        <v>4109</v>
      </c>
      <c r="G1242" s="3" t="s">
        <v>4293</v>
      </c>
      <c r="H1242" s="3" t="s">
        <v>4294</v>
      </c>
      <c r="I1242" s="3" t="s">
        <v>4295</v>
      </c>
      <c r="J1242" s="18"/>
      <c r="K1242" s="17" t="str">
        <f t="shared" si="19"/>
        <v>Packaging PerformancePackagingFunctional - Packaging KPIs Policies Compliance and Assets Utilization Optimization ("Sweat Our Assets")Evaluate targetsCheck line targets achivementMachine Targets configuration</v>
      </c>
      <c r="L1242" s="3"/>
      <c r="M1242" s="3"/>
      <c r="N1242" s="3"/>
      <c r="O1242" s="3"/>
      <c r="P1242" s="3"/>
      <c r="Q1242" s="3"/>
      <c r="R1242" s="5"/>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c r="AT1242" s="19"/>
      <c r="AU1242" s="19"/>
      <c r="AV1242" s="19"/>
      <c r="AW1242" s="19"/>
      <c r="AX1242" s="19"/>
      <c r="AY1242" s="19"/>
      <c r="AZ1242" s="19"/>
      <c r="BA1242" s="19"/>
      <c r="BB1242" s="19"/>
      <c r="BC1242" s="19"/>
      <c r="BD1242" s="19"/>
      <c r="BE1242" s="19"/>
      <c r="BF1242" s="19"/>
      <c r="BG1242" s="19"/>
      <c r="BH1242" s="19"/>
      <c r="BI1242" s="19"/>
      <c r="BJ1242" s="19"/>
      <c r="BK1242" s="19"/>
      <c r="BL1242" s="19"/>
      <c r="BM1242" s="19"/>
      <c r="BN1242" s="19"/>
      <c r="BO1242" s="19"/>
      <c r="BP1242" s="19"/>
      <c r="BQ1242" s="19"/>
      <c r="BR1242" s="19"/>
      <c r="BS1242" s="19"/>
      <c r="BT1242" s="19"/>
      <c r="BU1242" s="19"/>
      <c r="BV1242" s="19"/>
    </row>
    <row r="1243" spans="1:74" ht="75" x14ac:dyDescent="0.25">
      <c r="A1243" s="9" t="s">
        <v>5211</v>
      </c>
      <c r="B1243" s="14" t="s">
        <v>78</v>
      </c>
      <c r="C1243" s="3" t="s">
        <v>3415</v>
      </c>
      <c r="D1243" s="3"/>
      <c r="E1243" s="3" t="s">
        <v>287</v>
      </c>
      <c r="F1243" s="3" t="s">
        <v>4109</v>
      </c>
      <c r="G1243" s="3" t="s">
        <v>4293</v>
      </c>
      <c r="H1243" s="3" t="s">
        <v>4294</v>
      </c>
      <c r="I1243" s="3" t="s">
        <v>4297</v>
      </c>
      <c r="J1243" s="18"/>
      <c r="K1243" s="17" t="str">
        <f t="shared" si="19"/>
        <v>Packaging PerformancePackagingFunctional - Packaging KPIs Policies Compliance and Assets Utilization Optimization ("Sweat Our Assets")Evaluate targetsCheck line targets achivementLine Targets configuration</v>
      </c>
      <c r="L1243" s="3"/>
      <c r="M1243" s="3"/>
      <c r="N1243" s="3"/>
      <c r="O1243" s="3"/>
      <c r="P1243" s="3"/>
      <c r="Q1243" s="3"/>
      <c r="R1243" s="5"/>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c r="AT1243" s="19"/>
      <c r="AU1243" s="19"/>
      <c r="AV1243" s="19"/>
      <c r="AW1243" s="19"/>
      <c r="AX1243" s="19"/>
      <c r="AY1243" s="19"/>
      <c r="AZ1243" s="19"/>
      <c r="BA1243" s="19"/>
      <c r="BB1243" s="19"/>
      <c r="BC1243" s="19"/>
      <c r="BD1243" s="19"/>
      <c r="BE1243" s="19"/>
      <c r="BF1243" s="19"/>
      <c r="BG1243" s="19"/>
      <c r="BH1243" s="19"/>
      <c r="BI1243" s="19"/>
      <c r="BJ1243" s="19"/>
      <c r="BK1243" s="19"/>
      <c r="BL1243" s="19"/>
      <c r="BM1243" s="19"/>
      <c r="BN1243" s="19"/>
      <c r="BO1243" s="19"/>
      <c r="BP1243" s="19"/>
      <c r="BQ1243" s="19"/>
      <c r="BR1243" s="19"/>
      <c r="BS1243" s="19"/>
      <c r="BT1243" s="19"/>
      <c r="BU1243" s="19"/>
      <c r="BV1243" s="19"/>
    </row>
    <row r="1244" spans="1:74" ht="90" x14ac:dyDescent="0.25">
      <c r="A1244" s="9" t="s">
        <v>5211</v>
      </c>
      <c r="B1244" s="14" t="s">
        <v>78</v>
      </c>
      <c r="C1244" s="3" t="s">
        <v>3415</v>
      </c>
      <c r="D1244" s="3" t="s">
        <v>38</v>
      </c>
      <c r="E1244" s="3" t="s">
        <v>287</v>
      </c>
      <c r="F1244" s="3" t="s">
        <v>4109</v>
      </c>
      <c r="G1244" s="3" t="s">
        <v>4293</v>
      </c>
      <c r="H1244" s="3" t="s">
        <v>4294</v>
      </c>
      <c r="I1244" s="3" t="s">
        <v>4299</v>
      </c>
      <c r="J1244" s="18" t="s">
        <v>4300</v>
      </c>
      <c r="K1244" s="17" t="str">
        <f t="shared" si="19"/>
        <v>Packaging PerformanceLMSPackagingFunctional - Packaging KPIs Policies Compliance and Assets Utilization Optimization ("Sweat Our Assets")Evaluate targetsCheck line targets achivementLine KPI target updateSetup the line KPIs targets</v>
      </c>
      <c r="L1244" s="3"/>
      <c r="M1244" s="3"/>
      <c r="N1244" s="3"/>
      <c r="O1244" s="3"/>
      <c r="P1244" s="3" t="s">
        <v>5368</v>
      </c>
      <c r="Q1244" s="3">
        <v>2028</v>
      </c>
      <c r="R1244" s="5"/>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c r="AT1244" s="19"/>
      <c r="AU1244" s="19"/>
      <c r="AV1244" s="19"/>
      <c r="AW1244" s="19"/>
      <c r="AX1244" s="19"/>
      <c r="AY1244" s="19"/>
      <c r="AZ1244" s="19"/>
      <c r="BA1244" s="19"/>
      <c r="BB1244" s="19"/>
      <c r="BC1244" s="19"/>
      <c r="BD1244" s="19"/>
      <c r="BE1244" s="19"/>
      <c r="BF1244" s="19"/>
      <c r="BG1244" s="19"/>
      <c r="BH1244" s="19"/>
      <c r="BI1244" s="19"/>
      <c r="BJ1244" s="19"/>
      <c r="BK1244" s="19"/>
      <c r="BL1244" s="19"/>
      <c r="BM1244" s="19"/>
      <c r="BN1244" s="19"/>
      <c r="BO1244" s="19"/>
      <c r="BP1244" s="19"/>
      <c r="BQ1244" s="19"/>
      <c r="BR1244" s="19"/>
      <c r="BS1244" s="19"/>
      <c r="BT1244" s="19"/>
      <c r="BU1244" s="19"/>
      <c r="BV1244" s="19"/>
    </row>
    <row r="1245" spans="1:74" ht="90" x14ac:dyDescent="0.25">
      <c r="A1245" s="9" t="s">
        <v>5211</v>
      </c>
      <c r="B1245" s="14" t="s">
        <v>78</v>
      </c>
      <c r="C1245" s="3" t="s">
        <v>3415</v>
      </c>
      <c r="D1245" s="3"/>
      <c r="E1245" s="3" t="s">
        <v>287</v>
      </c>
      <c r="F1245" s="3" t="s">
        <v>4109</v>
      </c>
      <c r="G1245" s="3" t="s">
        <v>4302</v>
      </c>
      <c r="H1245" s="3" t="s">
        <v>4303</v>
      </c>
      <c r="I1245" s="3" t="s">
        <v>4304</v>
      </c>
      <c r="J1245" s="18"/>
      <c r="K1245" s="17" t="str">
        <f t="shared" si="19"/>
        <v>Packaging PerformancePackagingFunctional - Packaging KPIs Policies Compliance and Assets Utilization Optimization ("Sweat Our Assets")Evaluate production losses causesRegister machine production manuallyAdd machine production</v>
      </c>
      <c r="L1245" s="3"/>
      <c r="M1245" s="3"/>
      <c r="N1245" s="3"/>
      <c r="O1245" s="3"/>
      <c r="P1245" s="3"/>
      <c r="Q1245" s="3"/>
      <c r="R1245" s="5"/>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c r="AT1245" s="19"/>
      <c r="AU1245" s="19"/>
      <c r="AV1245" s="19"/>
      <c r="AW1245" s="19"/>
      <c r="AX1245" s="19"/>
      <c r="AY1245" s="19"/>
      <c r="AZ1245" s="19"/>
      <c r="BA1245" s="19"/>
      <c r="BB1245" s="19"/>
      <c r="BC1245" s="19"/>
      <c r="BD1245" s="19"/>
      <c r="BE1245" s="19"/>
      <c r="BF1245" s="19"/>
      <c r="BG1245" s="19"/>
      <c r="BH1245" s="19"/>
      <c r="BI1245" s="19"/>
      <c r="BJ1245" s="19"/>
      <c r="BK1245" s="19"/>
      <c r="BL1245" s="19"/>
      <c r="BM1245" s="19"/>
      <c r="BN1245" s="19"/>
      <c r="BO1245" s="19"/>
      <c r="BP1245" s="19"/>
      <c r="BQ1245" s="19"/>
      <c r="BR1245" s="19"/>
      <c r="BS1245" s="19"/>
      <c r="BT1245" s="19"/>
      <c r="BU1245" s="19"/>
      <c r="BV1245" s="19"/>
    </row>
    <row r="1246" spans="1:74" ht="90" x14ac:dyDescent="0.25">
      <c r="A1246" s="9" t="s">
        <v>5211</v>
      </c>
      <c r="B1246" s="14" t="s">
        <v>78</v>
      </c>
      <c r="C1246" s="3" t="s">
        <v>3415</v>
      </c>
      <c r="D1246" s="3"/>
      <c r="E1246" s="3" t="s">
        <v>287</v>
      </c>
      <c r="F1246" s="3" t="s">
        <v>4109</v>
      </c>
      <c r="G1246" s="3" t="s">
        <v>4302</v>
      </c>
      <c r="H1246" s="3" t="s">
        <v>4303</v>
      </c>
      <c r="I1246" s="3" t="s">
        <v>4306</v>
      </c>
      <c r="J1246" s="18"/>
      <c r="K1246" s="17" t="str">
        <f t="shared" si="19"/>
        <v>Packaging PerformancePackagingFunctional - Packaging KPIs Policies Compliance and Assets Utilization Optimization ("Sweat Our Assets")Evaluate production losses causesRegister machine production manuallyChange production counter</v>
      </c>
      <c r="L1246" s="3"/>
      <c r="M1246" s="3"/>
      <c r="N1246" s="3"/>
      <c r="O1246" s="3"/>
      <c r="P1246" s="3"/>
      <c r="Q1246" s="3"/>
      <c r="R1246" s="5"/>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c r="AT1246" s="19"/>
      <c r="AU1246" s="19"/>
      <c r="AV1246" s="19"/>
      <c r="AW1246" s="19"/>
      <c r="AX1246" s="19"/>
      <c r="AY1246" s="19"/>
      <c r="AZ1246" s="19"/>
      <c r="BA1246" s="19"/>
      <c r="BB1246" s="19"/>
      <c r="BC1246" s="19"/>
      <c r="BD1246" s="19"/>
      <c r="BE1246" s="19"/>
      <c r="BF1246" s="19"/>
      <c r="BG1246" s="19"/>
      <c r="BH1246" s="19"/>
      <c r="BI1246" s="19"/>
      <c r="BJ1246" s="19"/>
      <c r="BK1246" s="19"/>
      <c r="BL1246" s="19"/>
      <c r="BM1246" s="19"/>
      <c r="BN1246" s="19"/>
      <c r="BO1246" s="19"/>
      <c r="BP1246" s="19"/>
      <c r="BQ1246" s="19"/>
      <c r="BR1246" s="19"/>
      <c r="BS1246" s="19"/>
      <c r="BT1246" s="19"/>
      <c r="BU1246" s="19"/>
      <c r="BV1246" s="19"/>
    </row>
    <row r="1247" spans="1:74" ht="90" x14ac:dyDescent="0.25">
      <c r="A1247" s="9" t="s">
        <v>5211</v>
      </c>
      <c r="B1247" s="14" t="s">
        <v>78</v>
      </c>
      <c r="C1247" s="3" t="s">
        <v>3415</v>
      </c>
      <c r="D1247" s="3"/>
      <c r="E1247" s="3" t="s">
        <v>287</v>
      </c>
      <c r="F1247" s="3" t="s">
        <v>4109</v>
      </c>
      <c r="G1247" s="3" t="s">
        <v>4302</v>
      </c>
      <c r="H1247" s="3" t="s">
        <v>4303</v>
      </c>
      <c r="I1247" s="3" t="s">
        <v>4308</v>
      </c>
      <c r="J1247" s="18"/>
      <c r="K1247" s="17" t="str">
        <f t="shared" si="19"/>
        <v>Packaging PerformancePackagingFunctional - Packaging KPIs Policies Compliance and Assets Utilization Optimization ("Sweat Our Assets")Evaluate production losses causesRegister machine production manuallyTrack machine production logs</v>
      </c>
      <c r="L1247" s="3"/>
      <c r="M1247" s="3"/>
      <c r="N1247" s="3"/>
      <c r="O1247" s="3"/>
      <c r="P1247" s="3"/>
      <c r="Q1247" s="3"/>
      <c r="R1247" s="5"/>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c r="AT1247" s="19"/>
      <c r="AU1247" s="19"/>
      <c r="AV1247" s="19"/>
      <c r="AW1247" s="19"/>
      <c r="AX1247" s="19"/>
      <c r="AY1247" s="19"/>
      <c r="AZ1247" s="19"/>
      <c r="BA1247" s="19"/>
      <c r="BB1247" s="19"/>
      <c r="BC1247" s="19"/>
      <c r="BD1247" s="19"/>
      <c r="BE1247" s="19"/>
      <c r="BF1247" s="19"/>
      <c r="BG1247" s="19"/>
      <c r="BH1247" s="19"/>
      <c r="BI1247" s="19"/>
      <c r="BJ1247" s="19"/>
      <c r="BK1247" s="19"/>
      <c r="BL1247" s="19"/>
      <c r="BM1247" s="19"/>
      <c r="BN1247" s="19"/>
      <c r="BO1247" s="19"/>
      <c r="BP1247" s="19"/>
      <c r="BQ1247" s="19"/>
      <c r="BR1247" s="19"/>
      <c r="BS1247" s="19"/>
      <c r="BT1247" s="19"/>
      <c r="BU1247" s="19"/>
      <c r="BV1247" s="19"/>
    </row>
    <row r="1248" spans="1:74" ht="105" x14ac:dyDescent="0.25">
      <c r="A1248" s="9" t="s">
        <v>5211</v>
      </c>
      <c r="B1248" s="14" t="s">
        <v>78</v>
      </c>
      <c r="C1248" s="3" t="s">
        <v>3415</v>
      </c>
      <c r="D1248" s="3" t="s">
        <v>38</v>
      </c>
      <c r="E1248" s="3" t="s">
        <v>287</v>
      </c>
      <c r="F1248" s="3" t="s">
        <v>4109</v>
      </c>
      <c r="G1248" s="3" t="s">
        <v>4268</v>
      </c>
      <c r="H1248" s="3" t="s">
        <v>4310</v>
      </c>
      <c r="I1248" s="3" t="s">
        <v>4311</v>
      </c>
      <c r="J1248" s="18" t="s">
        <v>4312</v>
      </c>
      <c r="K1248" s="17" t="str">
        <f t="shared" si="19"/>
        <v>Packaging PerformanceLMSPackagingFunctional - Packaging KPIs Policies Compliance and Assets Utilization Optimization ("Sweat Our Assets")Evaluate time losses causesRegister machine production automaticallyContainers/Pieces/Volume calculationCalculation of Containers/Pieces/Volume from automation counters and system master data</v>
      </c>
      <c r="L1248" s="3"/>
      <c r="M1248" s="3"/>
      <c r="N1248" s="3"/>
      <c r="O1248" s="3"/>
      <c r="P1248" s="3" t="s">
        <v>5367</v>
      </c>
      <c r="Q1248" s="3">
        <v>2026</v>
      </c>
      <c r="R1248" s="5"/>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c r="AR1248" s="19"/>
      <c r="AS1248" s="19"/>
      <c r="AT1248" s="19"/>
      <c r="AU1248" s="19"/>
      <c r="AV1248" s="19"/>
      <c r="AW1248" s="19"/>
      <c r="AX1248" s="19"/>
      <c r="AY1248" s="19"/>
      <c r="AZ1248" s="19"/>
      <c r="BA1248" s="19"/>
      <c r="BB1248" s="19"/>
      <c r="BC1248" s="19"/>
      <c r="BD1248" s="19"/>
      <c r="BE1248" s="19"/>
      <c r="BF1248" s="19"/>
      <c r="BG1248" s="19"/>
      <c r="BH1248" s="19"/>
      <c r="BI1248" s="19"/>
      <c r="BJ1248" s="19"/>
      <c r="BK1248" s="19"/>
      <c r="BL1248" s="19"/>
      <c r="BM1248" s="19"/>
      <c r="BN1248" s="19"/>
      <c r="BO1248" s="19"/>
      <c r="BP1248" s="19"/>
      <c r="BQ1248" s="19"/>
      <c r="BR1248" s="19"/>
      <c r="BS1248" s="19"/>
      <c r="BT1248" s="19"/>
      <c r="BU1248" s="19"/>
      <c r="BV1248" s="19"/>
    </row>
    <row r="1249" spans="1:74" ht="135" x14ac:dyDescent="0.25">
      <c r="A1249" s="9" t="s">
        <v>5211</v>
      </c>
      <c r="B1249" s="14" t="s">
        <v>78</v>
      </c>
      <c r="C1249" s="3" t="s">
        <v>3415</v>
      </c>
      <c r="D1249" s="3" t="s">
        <v>38</v>
      </c>
      <c r="E1249" s="3" t="s">
        <v>287</v>
      </c>
      <c r="F1249" s="3" t="s">
        <v>4109</v>
      </c>
      <c r="G1249" s="3" t="s">
        <v>4268</v>
      </c>
      <c r="H1249" s="3" t="s">
        <v>4310</v>
      </c>
      <c r="I1249" s="3" t="s">
        <v>4314</v>
      </c>
      <c r="J1249" s="18" t="s">
        <v>4315</v>
      </c>
      <c r="K1249" s="17" t="str">
        <f t="shared" si="19"/>
        <v>Packaging PerformanceLMSPackagingFunctional - Packaging KPIs Policies Compliance and Assets Utilization Optimization ("Sweat Our Assets")Evaluate time losses causesRegister machine production automaticallyContainers/Pieces/Volume refresh interval &lt; 1 minuteContainers/Pieces/Volume calculation is refreshed and displayed at intervals of 1 minute or below</v>
      </c>
      <c r="L1249" s="3"/>
      <c r="M1249" s="3"/>
      <c r="N1249" s="3"/>
      <c r="O1249" s="3"/>
      <c r="P1249" s="3" t="s">
        <v>155</v>
      </c>
      <c r="Q1249" s="3">
        <v>2025</v>
      </c>
      <c r="R1249" s="5"/>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c r="AR1249" s="19"/>
      <c r="AS1249" s="19"/>
      <c r="AT1249" s="19"/>
      <c r="AU1249" s="19"/>
      <c r="AV1249" s="19"/>
      <c r="AW1249" s="19"/>
      <c r="AX1249" s="19"/>
      <c r="AY1249" s="19"/>
      <c r="AZ1249" s="19"/>
      <c r="BA1249" s="19"/>
      <c r="BB1249" s="19"/>
      <c r="BC1249" s="19"/>
      <c r="BD1249" s="19"/>
      <c r="BE1249" s="19"/>
      <c r="BF1249" s="19"/>
      <c r="BG1249" s="19"/>
      <c r="BH1249" s="19"/>
      <c r="BI1249" s="19"/>
      <c r="BJ1249" s="19"/>
      <c r="BK1249" s="19"/>
      <c r="BL1249" s="19"/>
      <c r="BM1249" s="19"/>
      <c r="BN1249" s="19"/>
      <c r="BO1249" s="19"/>
      <c r="BP1249" s="19"/>
      <c r="BQ1249" s="19"/>
      <c r="BR1249" s="19"/>
      <c r="BS1249" s="19"/>
      <c r="BT1249" s="19"/>
      <c r="BU1249" s="19"/>
      <c r="BV1249" s="19"/>
    </row>
    <row r="1250" spans="1:74" ht="105" x14ac:dyDescent="0.25">
      <c r="A1250" s="9" t="s">
        <v>5211</v>
      </c>
      <c r="B1250" s="14" t="s">
        <v>78</v>
      </c>
      <c r="C1250" s="3" t="s">
        <v>3415</v>
      </c>
      <c r="D1250" s="3" t="s">
        <v>38</v>
      </c>
      <c r="E1250" s="3" t="s">
        <v>287</v>
      </c>
      <c r="F1250" s="3" t="s">
        <v>4109</v>
      </c>
      <c r="G1250" s="3" t="s">
        <v>4268</v>
      </c>
      <c r="H1250" s="3" t="s">
        <v>4310</v>
      </c>
      <c r="I1250" s="3" t="s">
        <v>4317</v>
      </c>
      <c r="J1250" s="18" t="s">
        <v>4318</v>
      </c>
      <c r="K1250" s="17" t="str">
        <f t="shared" si="19"/>
        <v>Packaging PerformanceLMSPackagingFunctional - Packaging KPIs Policies Compliance and Assets Utilization Optimization ("Sweat Our Assets")Evaluate time losses causesRegister machine production automaticallyContainers/Pieces/Volume team benchmarking chartChart displaying Containers/Pieces/Volume by line by team</v>
      </c>
      <c r="L1250" s="3"/>
      <c r="M1250" s="3"/>
      <c r="N1250" s="3"/>
      <c r="O1250" s="3"/>
      <c r="P1250" s="3" t="s">
        <v>5367</v>
      </c>
      <c r="Q1250" s="3">
        <v>2026</v>
      </c>
      <c r="R1250" s="5"/>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c r="AT1250" s="19"/>
      <c r="AU1250" s="19"/>
      <c r="AV1250" s="19"/>
      <c r="AW1250" s="19"/>
      <c r="AX1250" s="19"/>
      <c r="AY1250" s="19"/>
      <c r="AZ1250" s="19"/>
      <c r="BA1250" s="19"/>
      <c r="BB1250" s="19"/>
      <c r="BC1250" s="19"/>
      <c r="BD1250" s="19"/>
      <c r="BE1250" s="19"/>
      <c r="BF1250" s="19"/>
      <c r="BG1250" s="19"/>
      <c r="BH1250" s="19"/>
      <c r="BI1250" s="19"/>
      <c r="BJ1250" s="19"/>
      <c r="BK1250" s="19"/>
      <c r="BL1250" s="19"/>
      <c r="BM1250" s="19"/>
      <c r="BN1250" s="19"/>
      <c r="BO1250" s="19"/>
      <c r="BP1250" s="19"/>
      <c r="BQ1250" s="19"/>
      <c r="BR1250" s="19"/>
      <c r="BS1250" s="19"/>
      <c r="BT1250" s="19"/>
      <c r="BU1250" s="19"/>
      <c r="BV1250" s="19"/>
    </row>
    <row r="1251" spans="1:74" ht="105" x14ac:dyDescent="0.25">
      <c r="A1251" s="9" t="s">
        <v>5211</v>
      </c>
      <c r="B1251" s="14" t="s">
        <v>78</v>
      </c>
      <c r="C1251" s="3" t="s">
        <v>3415</v>
      </c>
      <c r="D1251" s="3" t="s">
        <v>38</v>
      </c>
      <c r="E1251" s="3" t="s">
        <v>287</v>
      </c>
      <c r="F1251" s="3" t="s">
        <v>4109</v>
      </c>
      <c r="G1251" s="3" t="s">
        <v>4268</v>
      </c>
      <c r="H1251" s="3" t="s">
        <v>4310</v>
      </c>
      <c r="I1251" s="3" t="s">
        <v>4320</v>
      </c>
      <c r="J1251" s="18" t="s">
        <v>4321</v>
      </c>
      <c r="K1251" s="17" t="str">
        <f t="shared" si="19"/>
        <v>Packaging PerformanceLMSPackagingFunctional - Packaging KPIs Policies Compliance and Assets Utilization Optimization ("Sweat Our Assets")Evaluate time losses causesRegister machine production automaticallyContainers/Pieces/Volume time chartTime series chart displaying hourly Containers/Pieces/Volume values</v>
      </c>
      <c r="L1251" s="3"/>
      <c r="M1251" s="3"/>
      <c r="N1251" s="3"/>
      <c r="O1251" s="3"/>
      <c r="P1251" s="3" t="s">
        <v>5368</v>
      </c>
      <c r="Q1251" s="3">
        <v>2027</v>
      </c>
      <c r="R1251" s="5"/>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c r="AT1251" s="19"/>
      <c r="AU1251" s="19"/>
      <c r="AV1251" s="19"/>
      <c r="AW1251" s="19"/>
      <c r="AX1251" s="19"/>
      <c r="AY1251" s="19"/>
      <c r="AZ1251" s="19"/>
      <c r="BA1251" s="19"/>
      <c r="BB1251" s="19"/>
      <c r="BC1251" s="19"/>
      <c r="BD1251" s="19"/>
      <c r="BE1251" s="19"/>
      <c r="BF1251" s="19"/>
      <c r="BG1251" s="19"/>
      <c r="BH1251" s="19"/>
      <c r="BI1251" s="19"/>
      <c r="BJ1251" s="19"/>
      <c r="BK1251" s="19"/>
      <c r="BL1251" s="19"/>
      <c r="BM1251" s="19"/>
      <c r="BN1251" s="19"/>
      <c r="BO1251" s="19"/>
      <c r="BP1251" s="19"/>
      <c r="BQ1251" s="19"/>
      <c r="BR1251" s="19"/>
      <c r="BS1251" s="19"/>
      <c r="BT1251" s="19"/>
      <c r="BU1251" s="19"/>
      <c r="BV1251" s="19"/>
    </row>
    <row r="1252" spans="1:74" ht="135" x14ac:dyDescent="0.25">
      <c r="A1252" s="9" t="s">
        <v>5211</v>
      </c>
      <c r="B1252" s="14" t="s">
        <v>78</v>
      </c>
      <c r="C1252" s="3" t="s">
        <v>3415</v>
      </c>
      <c r="D1252" s="3" t="s">
        <v>38</v>
      </c>
      <c r="E1252" s="3" t="s">
        <v>287</v>
      </c>
      <c r="F1252" s="3" t="s">
        <v>4109</v>
      </c>
      <c r="G1252" s="3" t="s">
        <v>4268</v>
      </c>
      <c r="H1252" s="3" t="s">
        <v>4323</v>
      </c>
      <c r="I1252" s="3" t="s">
        <v>4324</v>
      </c>
      <c r="J1252" s="18" t="s">
        <v>4325</v>
      </c>
      <c r="K1252" s="17" t="str">
        <f t="shared" si="19"/>
        <v>Packaging PerformanceLMSPackagingFunctional - Packaging KPIs Policies Compliance and Assets Utilization Optimization ("Sweat Our Assets")Evaluate time losses causesUnderstand the impact on my area, considering that it involves multiple  linesSite OSE/GLY/OEE/LEF chart with breakdown of linesSite consolidated GLY/OEE/LEF values shown with drill-down values for each packaging line</v>
      </c>
      <c r="L1252" s="3"/>
      <c r="M1252" s="3"/>
      <c r="N1252" s="3"/>
      <c r="O1252" s="3"/>
      <c r="P1252" s="3" t="s">
        <v>5367</v>
      </c>
      <c r="Q1252" s="3">
        <v>2026</v>
      </c>
      <c r="R1252" s="5"/>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c r="AT1252" s="19"/>
      <c r="AU1252" s="19"/>
      <c r="AV1252" s="19"/>
      <c r="AW1252" s="19"/>
      <c r="AX1252" s="19"/>
      <c r="AY1252" s="19"/>
      <c r="AZ1252" s="19"/>
      <c r="BA1252" s="19"/>
      <c r="BB1252" s="19"/>
      <c r="BC1252" s="19"/>
      <c r="BD1252" s="19"/>
      <c r="BE1252" s="19"/>
      <c r="BF1252" s="19"/>
      <c r="BG1252" s="19"/>
      <c r="BH1252" s="19"/>
      <c r="BI1252" s="19"/>
      <c r="BJ1252" s="19"/>
      <c r="BK1252" s="19"/>
      <c r="BL1252" s="19"/>
      <c r="BM1252" s="19"/>
      <c r="BN1252" s="19"/>
      <c r="BO1252" s="19"/>
      <c r="BP1252" s="19"/>
      <c r="BQ1252" s="19"/>
      <c r="BR1252" s="19"/>
      <c r="BS1252" s="19"/>
      <c r="BT1252" s="19"/>
      <c r="BU1252" s="19"/>
      <c r="BV1252" s="19"/>
    </row>
    <row r="1253" spans="1:74" ht="135" x14ac:dyDescent="0.25">
      <c r="A1253" s="9" t="s">
        <v>5211</v>
      </c>
      <c r="B1253" s="14" t="s">
        <v>78</v>
      </c>
      <c r="C1253" s="3" t="s">
        <v>3415</v>
      </c>
      <c r="D1253" s="3" t="s">
        <v>38</v>
      </c>
      <c r="E1253" s="3" t="s">
        <v>287</v>
      </c>
      <c r="F1253" s="3" t="s">
        <v>4109</v>
      </c>
      <c r="G1253" s="3" t="s">
        <v>4268</v>
      </c>
      <c r="H1253" s="3" t="s">
        <v>4323</v>
      </c>
      <c r="I1253" s="3" t="s">
        <v>4327</v>
      </c>
      <c r="J1253" s="18" t="s">
        <v>4328</v>
      </c>
      <c r="K1253" s="17" t="str">
        <f t="shared" si="19"/>
        <v>Packaging PerformanceLMSPackagingFunctional - Packaging KPIs Policies Compliance and Assets Utilization Optimization ("Sweat Our Assets")Evaluate time losses causesUnderstand the impact on my area, considering that it involves multiple  linesSite Containers/Pieces/Volume chart with breakdown of linesSite consolidated Containers/Pieces/Volume values shown with drill-down values for each packaging line</v>
      </c>
      <c r="L1253" s="3"/>
      <c r="M1253" s="3"/>
      <c r="N1253" s="3"/>
      <c r="O1253" s="3"/>
      <c r="P1253" s="3" t="s">
        <v>5367</v>
      </c>
      <c r="Q1253" s="3">
        <v>2026</v>
      </c>
      <c r="R1253" s="5"/>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c r="AT1253" s="19"/>
      <c r="AU1253" s="19"/>
      <c r="AV1253" s="19"/>
      <c r="AW1253" s="19"/>
      <c r="AX1253" s="19"/>
      <c r="AY1253" s="19"/>
      <c r="AZ1253" s="19"/>
      <c r="BA1253" s="19"/>
      <c r="BB1253" s="19"/>
      <c r="BC1253" s="19"/>
      <c r="BD1253" s="19"/>
      <c r="BE1253" s="19"/>
      <c r="BF1253" s="19"/>
      <c r="BG1253" s="19"/>
      <c r="BH1253" s="19"/>
      <c r="BI1253" s="19"/>
      <c r="BJ1253" s="19"/>
      <c r="BK1253" s="19"/>
      <c r="BL1253" s="19"/>
      <c r="BM1253" s="19"/>
      <c r="BN1253" s="19"/>
      <c r="BO1253" s="19"/>
      <c r="BP1253" s="19"/>
      <c r="BQ1253" s="19"/>
      <c r="BR1253" s="19"/>
      <c r="BS1253" s="19"/>
      <c r="BT1253" s="19"/>
      <c r="BU1253" s="19"/>
      <c r="BV1253" s="19"/>
    </row>
    <row r="1254" spans="1:74" ht="105" x14ac:dyDescent="0.25">
      <c r="A1254" s="9" t="s">
        <v>5211</v>
      </c>
      <c r="B1254" s="14" t="s">
        <v>78</v>
      </c>
      <c r="C1254" s="3" t="s">
        <v>3415</v>
      </c>
      <c r="D1254" s="3" t="s">
        <v>38</v>
      </c>
      <c r="E1254" s="3" t="s">
        <v>287</v>
      </c>
      <c r="F1254" s="3" t="s">
        <v>4109</v>
      </c>
      <c r="G1254" s="3" t="s">
        <v>4268</v>
      </c>
      <c r="H1254" s="3" t="s">
        <v>4323</v>
      </c>
      <c r="I1254" s="3" t="s">
        <v>4330</v>
      </c>
      <c r="J1254" s="18"/>
      <c r="K1254" s="17" t="str">
        <f t="shared" si="19"/>
        <v>Packaging PerformanceLMSPackagingFunctional - Packaging KPIs Policies Compliance and Assets Utilization Optimization ("Sweat Our Assets")Evaluate time losses causesUnderstand the impact on my area, considering that it involves multiple  linesZone OSE/GLY/OEE/LEF chart with breakdown of lines</v>
      </c>
      <c r="L1254" s="3"/>
      <c r="M1254" s="3"/>
      <c r="N1254" s="3"/>
      <c r="O1254" s="3"/>
      <c r="P1254" s="3" t="s">
        <v>5368</v>
      </c>
      <c r="Q1254" s="3">
        <v>2028</v>
      </c>
      <c r="R1254" s="5"/>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c r="AR1254" s="19"/>
      <c r="AS1254" s="19"/>
      <c r="AT1254" s="19"/>
      <c r="AU1254" s="19"/>
      <c r="AV1254" s="19"/>
      <c r="AW1254" s="19"/>
      <c r="AX1254" s="19"/>
      <c r="AY1254" s="19"/>
      <c r="AZ1254" s="19"/>
      <c r="BA1254" s="19"/>
      <c r="BB1254" s="19"/>
      <c r="BC1254" s="19"/>
      <c r="BD1254" s="19"/>
      <c r="BE1254" s="19"/>
      <c r="BF1254" s="19"/>
      <c r="BG1254" s="19"/>
      <c r="BH1254" s="19"/>
      <c r="BI1254" s="19"/>
      <c r="BJ1254" s="19"/>
      <c r="BK1254" s="19"/>
      <c r="BL1254" s="19"/>
      <c r="BM1254" s="19"/>
      <c r="BN1254" s="19"/>
      <c r="BO1254" s="19"/>
      <c r="BP1254" s="19"/>
      <c r="BQ1254" s="19"/>
      <c r="BR1254" s="19"/>
      <c r="BS1254" s="19"/>
      <c r="BT1254" s="19"/>
      <c r="BU1254" s="19"/>
      <c r="BV1254" s="19"/>
    </row>
    <row r="1255" spans="1:74" ht="105" x14ac:dyDescent="0.25">
      <c r="A1255" s="9" t="s">
        <v>5211</v>
      </c>
      <c r="B1255" s="14" t="s">
        <v>78</v>
      </c>
      <c r="C1255" s="3" t="s">
        <v>3415</v>
      </c>
      <c r="D1255" s="3" t="s">
        <v>38</v>
      </c>
      <c r="E1255" s="3" t="s">
        <v>287</v>
      </c>
      <c r="F1255" s="3" t="s">
        <v>4109</v>
      </c>
      <c r="G1255" s="3" t="s">
        <v>4268</v>
      </c>
      <c r="H1255" s="3" t="s">
        <v>4323</v>
      </c>
      <c r="I1255" s="3" t="s">
        <v>4332</v>
      </c>
      <c r="J1255" s="18"/>
      <c r="K1255" s="17" t="str">
        <f t="shared" si="19"/>
        <v>Packaging PerformanceLMSPackagingFunctional - Packaging KPIs Policies Compliance and Assets Utilization Optimization ("Sweat Our Assets")Evaluate time losses causesUnderstand the impact on my area, considering that it involves multiple  linesGlobal OSE/GLY/OEE/LEF chart with breakdown of lines</v>
      </c>
      <c r="L1255" s="3"/>
      <c r="M1255" s="3"/>
      <c r="N1255" s="3"/>
      <c r="O1255" s="3"/>
      <c r="P1255" s="3" t="s">
        <v>5368</v>
      </c>
      <c r="Q1255" s="3">
        <v>2029</v>
      </c>
      <c r="R1255" s="5"/>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c r="AT1255" s="19"/>
      <c r="AU1255" s="19"/>
      <c r="AV1255" s="19"/>
      <c r="AW1255" s="19"/>
      <c r="AX1255" s="19"/>
      <c r="AY1255" s="19"/>
      <c r="AZ1255" s="19"/>
      <c r="BA1255" s="19"/>
      <c r="BB1255" s="19"/>
      <c r="BC1255" s="19"/>
      <c r="BD1255" s="19"/>
      <c r="BE1255" s="19"/>
      <c r="BF1255" s="19"/>
      <c r="BG1255" s="19"/>
      <c r="BH1255" s="19"/>
      <c r="BI1255" s="19"/>
      <c r="BJ1255" s="19"/>
      <c r="BK1255" s="19"/>
      <c r="BL1255" s="19"/>
      <c r="BM1255" s="19"/>
      <c r="BN1255" s="19"/>
      <c r="BO1255" s="19"/>
      <c r="BP1255" s="19"/>
      <c r="BQ1255" s="19"/>
      <c r="BR1255" s="19"/>
      <c r="BS1255" s="19"/>
      <c r="BT1255" s="19"/>
      <c r="BU1255" s="19"/>
      <c r="BV1255" s="19"/>
    </row>
    <row r="1256" spans="1:74" ht="120" x14ac:dyDescent="0.25">
      <c r="A1256" s="9" t="s">
        <v>5211</v>
      </c>
      <c r="B1256" s="14" t="s">
        <v>78</v>
      </c>
      <c r="C1256" s="3" t="s">
        <v>3415</v>
      </c>
      <c r="D1256" s="3" t="s">
        <v>38</v>
      </c>
      <c r="E1256" s="3" t="s">
        <v>287</v>
      </c>
      <c r="F1256" s="3" t="s">
        <v>4109</v>
      </c>
      <c r="G1256" s="3" t="s">
        <v>4268</v>
      </c>
      <c r="H1256" s="3" t="s">
        <v>4335</v>
      </c>
      <c r="I1256" s="3" t="s">
        <v>4336</v>
      </c>
      <c r="J1256" s="18" t="s">
        <v>4337</v>
      </c>
      <c r="K1256" s="17" t="str">
        <f t="shared" si="19"/>
        <v>Packaging PerformanceLMSPackagingFunctional - Packaging KPIs Policies Compliance and Assets Utilization Optimization ("Sweat Our Assets")Evaluate time losses causesAllocate a 100% of the downtime or production in the lineHours without specification calculationPerform the calculation of hours without specification for manual lines, thus ensuring that all time will be measured.</v>
      </c>
      <c r="L1256" s="3"/>
      <c r="M1256" s="3"/>
      <c r="N1256" s="3"/>
      <c r="O1256" s="3"/>
      <c r="P1256" s="3" t="s">
        <v>5367</v>
      </c>
      <c r="Q1256" s="3">
        <v>2026</v>
      </c>
      <c r="R1256" s="5"/>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c r="AR1256" s="19"/>
      <c r="AS1256" s="19"/>
      <c r="AT1256" s="19"/>
      <c r="AU1256" s="19"/>
      <c r="AV1256" s="19"/>
      <c r="AW1256" s="19"/>
      <c r="AX1256" s="19"/>
      <c r="AY1256" s="19"/>
      <c r="AZ1256" s="19"/>
      <c r="BA1256" s="19"/>
      <c r="BB1256" s="19"/>
      <c r="BC1256" s="19"/>
      <c r="BD1256" s="19"/>
      <c r="BE1256" s="19"/>
      <c r="BF1256" s="19"/>
      <c r="BG1256" s="19"/>
      <c r="BH1256" s="19"/>
      <c r="BI1256" s="19"/>
      <c r="BJ1256" s="19"/>
      <c r="BK1256" s="19"/>
      <c r="BL1256" s="19"/>
      <c r="BM1256" s="19"/>
      <c r="BN1256" s="19"/>
      <c r="BO1256" s="19"/>
      <c r="BP1256" s="19"/>
      <c r="BQ1256" s="19"/>
      <c r="BR1256" s="19"/>
      <c r="BS1256" s="19"/>
      <c r="BT1256" s="19"/>
      <c r="BU1256" s="19"/>
      <c r="BV1256" s="19"/>
    </row>
    <row r="1257" spans="1:74" ht="120" x14ac:dyDescent="0.25">
      <c r="A1257" s="9" t="s">
        <v>5211</v>
      </c>
      <c r="B1257" s="14" t="s">
        <v>78</v>
      </c>
      <c r="C1257" s="3" t="s">
        <v>3415</v>
      </c>
      <c r="D1257" s="3" t="s">
        <v>38</v>
      </c>
      <c r="E1257" s="3" t="s">
        <v>287</v>
      </c>
      <c r="F1257" s="3" t="s">
        <v>4109</v>
      </c>
      <c r="G1257" s="3" t="s">
        <v>4268</v>
      </c>
      <c r="H1257" s="3" t="s">
        <v>4335</v>
      </c>
      <c r="I1257" s="3" t="s">
        <v>4339</v>
      </c>
      <c r="J1257" s="18" t="s">
        <v>4340</v>
      </c>
      <c r="K1257" s="17" t="str">
        <f t="shared" si="19"/>
        <v>Packaging PerformanceLMSPackagingFunctional - Packaging KPIs Policies Compliance and Assets Utilization Optimization ("Sweat Our Assets")Evaluate time losses causesAllocate a 100% of the downtime or production in the lineDisplay Hours without specificationDisplay the hours without specification on the LMS screen so that we can engage users in mapping 100% of the losses.</v>
      </c>
      <c r="L1257" s="3"/>
      <c r="M1257" s="3"/>
      <c r="N1257" s="3"/>
      <c r="O1257" s="3"/>
      <c r="P1257" s="3" t="s">
        <v>5367</v>
      </c>
      <c r="Q1257" s="3">
        <v>2026</v>
      </c>
      <c r="R1257" s="5"/>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c r="AS1257" s="19"/>
      <c r="AT1257" s="19"/>
      <c r="AU1257" s="19"/>
      <c r="AV1257" s="19"/>
      <c r="AW1257" s="19"/>
      <c r="AX1257" s="19"/>
      <c r="AY1257" s="19"/>
      <c r="AZ1257" s="19"/>
      <c r="BA1257" s="19"/>
      <c r="BB1257" s="19"/>
      <c r="BC1257" s="19"/>
      <c r="BD1257" s="19"/>
      <c r="BE1257" s="19"/>
      <c r="BF1257" s="19"/>
      <c r="BG1257" s="19"/>
      <c r="BH1257" s="19"/>
      <c r="BI1257" s="19"/>
      <c r="BJ1257" s="19"/>
      <c r="BK1257" s="19"/>
      <c r="BL1257" s="19"/>
      <c r="BM1257" s="19"/>
      <c r="BN1257" s="19"/>
      <c r="BO1257" s="19"/>
      <c r="BP1257" s="19"/>
      <c r="BQ1257" s="19"/>
      <c r="BR1257" s="19"/>
      <c r="BS1257" s="19"/>
      <c r="BT1257" s="19"/>
      <c r="BU1257" s="19"/>
      <c r="BV1257" s="19"/>
    </row>
    <row r="1258" spans="1:74" ht="90" x14ac:dyDescent="0.25">
      <c r="A1258" s="9" t="s">
        <v>5211</v>
      </c>
      <c r="B1258" s="14" t="s">
        <v>78</v>
      </c>
      <c r="C1258" s="3" t="s">
        <v>3415</v>
      </c>
      <c r="D1258" s="3" t="s">
        <v>38</v>
      </c>
      <c r="E1258" s="3" t="s">
        <v>287</v>
      </c>
      <c r="F1258" s="3" t="s">
        <v>4109</v>
      </c>
      <c r="G1258" s="3" t="s">
        <v>4268</v>
      </c>
      <c r="H1258" s="3" t="s">
        <v>4342</v>
      </c>
      <c r="I1258" s="3" t="s">
        <v>4343</v>
      </c>
      <c r="J1258" s="18" t="s">
        <v>4344</v>
      </c>
      <c r="K1258" s="17" t="str">
        <f t="shared" si="19"/>
        <v>Packaging PerformanceLMSPackagingFunctional - Packaging KPIs Policies Compliance and Assets Utilization Optimization ("Sweat Our Assets")Evaluate time losses causesCalculate setup KPIsRupy / Ramp-up CalculationLine Effiency after DPA</v>
      </c>
      <c r="L1258" s="3"/>
      <c r="M1258" s="3"/>
      <c r="N1258" s="3"/>
      <c r="O1258" s="3"/>
      <c r="P1258" s="3" t="s">
        <v>5368</v>
      </c>
      <c r="Q1258" s="3">
        <v>2028</v>
      </c>
      <c r="R1258" s="5"/>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c r="AR1258" s="19"/>
      <c r="AS1258" s="19"/>
      <c r="AT1258" s="19"/>
      <c r="AU1258" s="19"/>
      <c r="AV1258" s="19"/>
      <c r="AW1258" s="19"/>
      <c r="AX1258" s="19"/>
      <c r="AY1258" s="19"/>
      <c r="AZ1258" s="19"/>
      <c r="BA1258" s="19"/>
      <c r="BB1258" s="19"/>
      <c r="BC1258" s="19"/>
      <c r="BD1258" s="19"/>
      <c r="BE1258" s="19"/>
      <c r="BF1258" s="19"/>
      <c r="BG1258" s="19"/>
      <c r="BH1258" s="19"/>
      <c r="BI1258" s="19"/>
      <c r="BJ1258" s="19"/>
      <c r="BK1258" s="19"/>
      <c r="BL1258" s="19"/>
      <c r="BM1258" s="19"/>
      <c r="BN1258" s="19"/>
      <c r="BO1258" s="19"/>
      <c r="BP1258" s="19"/>
      <c r="BQ1258" s="19"/>
      <c r="BR1258" s="19"/>
      <c r="BS1258" s="19"/>
      <c r="BT1258" s="19"/>
      <c r="BU1258" s="19"/>
      <c r="BV1258" s="19"/>
    </row>
    <row r="1259" spans="1:74" ht="105" x14ac:dyDescent="0.25">
      <c r="A1259" s="9" t="s">
        <v>5211</v>
      </c>
      <c r="B1259" s="14" t="s">
        <v>78</v>
      </c>
      <c r="C1259" s="3" t="s">
        <v>3415</v>
      </c>
      <c r="D1259" s="3" t="s">
        <v>38</v>
      </c>
      <c r="E1259" s="3" t="s">
        <v>287</v>
      </c>
      <c r="F1259" s="3" t="s">
        <v>4109</v>
      </c>
      <c r="G1259" s="3" t="s">
        <v>4268</v>
      </c>
      <c r="H1259" s="3" t="s">
        <v>4346</v>
      </c>
      <c r="I1259" s="3" t="s">
        <v>4347</v>
      </c>
      <c r="J1259" s="18" t="s">
        <v>4348</v>
      </c>
      <c r="K1259" s="17" t="str">
        <f t="shared" si="19"/>
        <v>Packaging PerformanceLMSPackagingFunctional - Packaging KPIs Policies Compliance and Assets Utilization Optimization ("Sweat Our Assets")Evaluate time losses causesRegister machine speedloss manuallyManual event creation for slow speed occurrencesUsers can create slow speed events in the system manually</v>
      </c>
      <c r="L1259" s="3"/>
      <c r="M1259" s="3"/>
      <c r="N1259" s="3"/>
      <c r="O1259" s="3"/>
      <c r="P1259" s="3" t="s">
        <v>155</v>
      </c>
      <c r="Q1259" s="3">
        <v>2025</v>
      </c>
      <c r="R1259" s="5"/>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c r="AT1259" s="19"/>
      <c r="AU1259" s="19"/>
      <c r="AV1259" s="19"/>
      <c r="AW1259" s="19"/>
      <c r="AX1259" s="19"/>
      <c r="AY1259" s="19"/>
      <c r="AZ1259" s="19"/>
      <c r="BA1259" s="19"/>
      <c r="BB1259" s="19"/>
      <c r="BC1259" s="19"/>
      <c r="BD1259" s="19"/>
      <c r="BE1259" s="19"/>
      <c r="BF1259" s="19"/>
      <c r="BG1259" s="19"/>
      <c r="BH1259" s="19"/>
      <c r="BI1259" s="19"/>
      <c r="BJ1259" s="19"/>
      <c r="BK1259" s="19"/>
      <c r="BL1259" s="19"/>
      <c r="BM1259" s="19"/>
      <c r="BN1259" s="19"/>
      <c r="BO1259" s="19"/>
      <c r="BP1259" s="19"/>
      <c r="BQ1259" s="19"/>
      <c r="BR1259" s="19"/>
      <c r="BS1259" s="19"/>
      <c r="BT1259" s="19"/>
      <c r="BU1259" s="19"/>
      <c r="BV1259" s="19"/>
    </row>
    <row r="1260" spans="1:74" ht="105" x14ac:dyDescent="0.25">
      <c r="A1260" s="9" t="s">
        <v>5211</v>
      </c>
      <c r="B1260" s="14" t="s">
        <v>78</v>
      </c>
      <c r="C1260" s="3" t="s">
        <v>3415</v>
      </c>
      <c r="D1260" s="3" t="s">
        <v>38</v>
      </c>
      <c r="E1260" s="3" t="s">
        <v>287</v>
      </c>
      <c r="F1260" s="3" t="s">
        <v>4109</v>
      </c>
      <c r="G1260" s="3" t="s">
        <v>4268</v>
      </c>
      <c r="H1260" s="3" t="s">
        <v>4346</v>
      </c>
      <c r="I1260" s="3" t="s">
        <v>4350</v>
      </c>
      <c r="J1260" s="18" t="s">
        <v>4351</v>
      </c>
      <c r="K1260" s="17" t="str">
        <f t="shared" si="19"/>
        <v>Packaging PerformanceLMSPackagingFunctional - Packaging KPIs Policies Compliance and Assets Utilization Optimization ("Sweat Our Assets")Evaluate time losses causesRegister machine speedloss manuallyOverspeed displayTo clearly present the period of time during which a line gained performance by producing above the speed.</v>
      </c>
      <c r="L1260" s="3"/>
      <c r="M1260" s="3"/>
      <c r="N1260" s="3"/>
      <c r="O1260" s="3"/>
      <c r="P1260" s="3" t="s">
        <v>155</v>
      </c>
      <c r="Q1260" s="3">
        <v>2025</v>
      </c>
      <c r="R1260" s="5"/>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c r="AT1260" s="19"/>
      <c r="AU1260" s="19"/>
      <c r="AV1260" s="19"/>
      <c r="AW1260" s="19"/>
      <c r="AX1260" s="19"/>
      <c r="AY1260" s="19"/>
      <c r="AZ1260" s="19"/>
      <c r="BA1260" s="19"/>
      <c r="BB1260" s="19"/>
      <c r="BC1260" s="19"/>
      <c r="BD1260" s="19"/>
      <c r="BE1260" s="19"/>
      <c r="BF1260" s="19"/>
      <c r="BG1260" s="19"/>
      <c r="BH1260" s="19"/>
      <c r="BI1260" s="19"/>
      <c r="BJ1260" s="19"/>
      <c r="BK1260" s="19"/>
      <c r="BL1260" s="19"/>
      <c r="BM1260" s="19"/>
      <c r="BN1260" s="19"/>
      <c r="BO1260" s="19"/>
      <c r="BP1260" s="19"/>
      <c r="BQ1260" s="19"/>
      <c r="BR1260" s="19"/>
      <c r="BS1260" s="19"/>
      <c r="BT1260" s="19"/>
      <c r="BU1260" s="19"/>
      <c r="BV1260" s="19"/>
    </row>
    <row r="1261" spans="1:74" ht="90" x14ac:dyDescent="0.25">
      <c r="A1261" s="9" t="s">
        <v>5211</v>
      </c>
      <c r="B1261" s="14" t="s">
        <v>78</v>
      </c>
      <c r="C1261" s="3" t="s">
        <v>3415</v>
      </c>
      <c r="D1261" s="3" t="s">
        <v>38</v>
      </c>
      <c r="E1261" s="3" t="s">
        <v>287</v>
      </c>
      <c r="F1261" s="3" t="s">
        <v>4109</v>
      </c>
      <c r="G1261" s="3" t="s">
        <v>4268</v>
      </c>
      <c r="H1261" s="3" t="s">
        <v>4346</v>
      </c>
      <c r="I1261" s="3" t="s">
        <v>4353</v>
      </c>
      <c r="J1261" s="18" t="s">
        <v>4354</v>
      </c>
      <c r="K1261" s="17" t="str">
        <f t="shared" si="19"/>
        <v>Packaging PerformanceLMSPackagingFunctional - Packaging KPIs Policies Compliance and Assets Utilization Optimization ("Sweat Our Assets")Evaluate time losses causesRegister machine speedloss manuallyEvent deletionUsers can delete an ended event</v>
      </c>
      <c r="L1261" s="3"/>
      <c r="M1261" s="3"/>
      <c r="N1261" s="3"/>
      <c r="O1261" s="3"/>
      <c r="P1261" s="3" t="s">
        <v>155</v>
      </c>
      <c r="Q1261" s="3">
        <v>2024</v>
      </c>
      <c r="R1261" s="5"/>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c r="AR1261" s="19"/>
      <c r="AS1261" s="19"/>
      <c r="AT1261" s="19"/>
      <c r="AU1261" s="19"/>
      <c r="AV1261" s="19"/>
      <c r="AW1261" s="19"/>
      <c r="AX1261" s="19"/>
      <c r="AY1261" s="19"/>
      <c r="AZ1261" s="19"/>
      <c r="BA1261" s="19"/>
      <c r="BB1261" s="19"/>
      <c r="BC1261" s="19"/>
      <c r="BD1261" s="19"/>
      <c r="BE1261" s="19"/>
      <c r="BF1261" s="19"/>
      <c r="BG1261" s="19"/>
      <c r="BH1261" s="19"/>
      <c r="BI1261" s="19"/>
      <c r="BJ1261" s="19"/>
      <c r="BK1261" s="19"/>
      <c r="BL1261" s="19"/>
      <c r="BM1261" s="19"/>
      <c r="BN1261" s="19"/>
      <c r="BO1261" s="19"/>
      <c r="BP1261" s="19"/>
      <c r="BQ1261" s="19"/>
      <c r="BR1261" s="19"/>
      <c r="BS1261" s="19"/>
      <c r="BT1261" s="19"/>
      <c r="BU1261" s="19"/>
      <c r="BV1261" s="19"/>
    </row>
    <row r="1262" spans="1:74" ht="105" x14ac:dyDescent="0.25">
      <c r="A1262" s="9" t="s">
        <v>5211</v>
      </c>
      <c r="B1262" s="14" t="s">
        <v>78</v>
      </c>
      <c r="C1262" s="3" t="s">
        <v>3415</v>
      </c>
      <c r="D1262" s="3" t="s">
        <v>38</v>
      </c>
      <c r="E1262" s="3" t="s">
        <v>287</v>
      </c>
      <c r="F1262" s="3" t="s">
        <v>4109</v>
      </c>
      <c r="G1262" s="3" t="s">
        <v>4268</v>
      </c>
      <c r="H1262" s="3" t="s">
        <v>4346</v>
      </c>
      <c r="I1262" s="3" t="s">
        <v>4356</v>
      </c>
      <c r="J1262" s="18" t="s">
        <v>4357</v>
      </c>
      <c r="K1262" s="17" t="str">
        <f t="shared" si="19"/>
        <v>Packaging PerformanceLMSPackagingFunctional - Packaging KPIs Policies Compliance and Assets Utilization Optimization ("Sweat Our Assets")Evaluate time losses causesRegister machine speedloss manuallyChange history for event actionsHistory of changes on events can be seen (who changed/added what when)</v>
      </c>
      <c r="L1262" s="3"/>
      <c r="M1262" s="3"/>
      <c r="N1262" s="3"/>
      <c r="O1262" s="3"/>
      <c r="P1262" s="3" t="s">
        <v>155</v>
      </c>
      <c r="Q1262" s="3">
        <v>2025</v>
      </c>
      <c r="R1262" s="5"/>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c r="AT1262" s="19"/>
      <c r="AU1262" s="19"/>
      <c r="AV1262" s="19"/>
      <c r="AW1262" s="19"/>
      <c r="AX1262" s="19"/>
      <c r="AY1262" s="19"/>
      <c r="AZ1262" s="19"/>
      <c r="BA1262" s="19"/>
      <c r="BB1262" s="19"/>
      <c r="BC1262" s="19"/>
      <c r="BD1262" s="19"/>
      <c r="BE1262" s="19"/>
      <c r="BF1262" s="19"/>
      <c r="BG1262" s="19"/>
      <c r="BH1262" s="19"/>
      <c r="BI1262" s="19"/>
      <c r="BJ1262" s="19"/>
      <c r="BK1262" s="19"/>
      <c r="BL1262" s="19"/>
      <c r="BM1262" s="19"/>
      <c r="BN1262" s="19"/>
      <c r="BO1262" s="19"/>
      <c r="BP1262" s="19"/>
      <c r="BQ1262" s="19"/>
      <c r="BR1262" s="19"/>
      <c r="BS1262" s="19"/>
      <c r="BT1262" s="19"/>
      <c r="BU1262" s="19"/>
      <c r="BV1262" s="19"/>
    </row>
    <row r="1263" spans="1:74" ht="105" x14ac:dyDescent="0.25">
      <c r="A1263" s="9" t="s">
        <v>5211</v>
      </c>
      <c r="B1263" s="14" t="s">
        <v>78</v>
      </c>
      <c r="C1263" s="3" t="s">
        <v>3415</v>
      </c>
      <c r="D1263" s="3" t="s">
        <v>38</v>
      </c>
      <c r="E1263" s="3" t="s">
        <v>287</v>
      </c>
      <c r="F1263" s="3" t="s">
        <v>4109</v>
      </c>
      <c r="G1263" s="3" t="s">
        <v>4268</v>
      </c>
      <c r="H1263" s="3" t="s">
        <v>4346</v>
      </c>
      <c r="I1263" s="3" t="s">
        <v>4359</v>
      </c>
      <c r="J1263" s="18" t="s">
        <v>4360</v>
      </c>
      <c r="K1263" s="17" t="str">
        <f t="shared" si="19"/>
        <v>Packaging PerformanceLMSPackagingFunctional - Packaging KPIs Policies Compliance and Assets Utilization Optimization ("Sweat Our Assets")Evaluate time losses causesRegister machine speedloss manuallyZooming options for machine states chartUsers can zoom in and out for specific time periods in the machine states chart</v>
      </c>
      <c r="L1263" s="3"/>
      <c r="M1263" s="3"/>
      <c r="N1263" s="3"/>
      <c r="O1263" s="3"/>
      <c r="P1263" s="3" t="s">
        <v>155</v>
      </c>
      <c r="Q1263" s="3">
        <v>2024</v>
      </c>
      <c r="R1263" s="5"/>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c r="AR1263" s="19"/>
      <c r="AS1263" s="19"/>
      <c r="AT1263" s="19"/>
      <c r="AU1263" s="19"/>
      <c r="AV1263" s="19"/>
      <c r="AW1263" s="19"/>
      <c r="AX1263" s="19"/>
      <c r="AY1263" s="19"/>
      <c r="AZ1263" s="19"/>
      <c r="BA1263" s="19"/>
      <c r="BB1263" s="19"/>
      <c r="BC1263" s="19"/>
      <c r="BD1263" s="19"/>
      <c r="BE1263" s="19"/>
      <c r="BF1263" s="19"/>
      <c r="BG1263" s="19"/>
      <c r="BH1263" s="19"/>
      <c r="BI1263" s="19"/>
      <c r="BJ1263" s="19"/>
      <c r="BK1263" s="19"/>
      <c r="BL1263" s="19"/>
      <c r="BM1263" s="19"/>
      <c r="BN1263" s="19"/>
      <c r="BO1263" s="19"/>
      <c r="BP1263" s="19"/>
      <c r="BQ1263" s="19"/>
      <c r="BR1263" s="19"/>
      <c r="BS1263" s="19"/>
      <c r="BT1263" s="19"/>
      <c r="BU1263" s="19"/>
      <c r="BV1263" s="19"/>
    </row>
    <row r="1264" spans="1:74" ht="105" x14ac:dyDescent="0.25">
      <c r="A1264" s="9" t="s">
        <v>5211</v>
      </c>
      <c r="B1264" s="14" t="s">
        <v>78</v>
      </c>
      <c r="C1264" s="3" t="s">
        <v>3415</v>
      </c>
      <c r="D1264" s="3" t="s">
        <v>38</v>
      </c>
      <c r="E1264" s="3" t="s">
        <v>287</v>
      </c>
      <c r="F1264" s="3" t="s">
        <v>4109</v>
      </c>
      <c r="G1264" s="3" t="s">
        <v>4268</v>
      </c>
      <c r="H1264" s="3" t="s">
        <v>4362</v>
      </c>
      <c r="I1264" s="3" t="s">
        <v>4363</v>
      </c>
      <c r="J1264" s="18" t="s">
        <v>4364</v>
      </c>
      <c r="K1264" s="17" t="str">
        <f t="shared" si="19"/>
        <v>Packaging PerformanceLMSPackagingFunctional - Packaging KPIs Policies Compliance and Assets Utilization Optimization ("Sweat Our Assets")Evaluate time losses causesRegister machine downtime manuallyMachine states chartTime series chart of machine stoppages types (starved, blocked and stopped). It also displays running state</v>
      </c>
      <c r="L1264" s="3"/>
      <c r="M1264" s="3"/>
      <c r="N1264" s="3"/>
      <c r="O1264" s="3"/>
      <c r="P1264" s="3" t="s">
        <v>5368</v>
      </c>
      <c r="Q1264" s="3">
        <v>2027</v>
      </c>
      <c r="R1264" s="5"/>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c r="AT1264" s="19"/>
      <c r="AU1264" s="19"/>
      <c r="AV1264" s="19"/>
      <c r="AW1264" s="19"/>
      <c r="AX1264" s="19"/>
      <c r="AY1264" s="19"/>
      <c r="AZ1264" s="19"/>
      <c r="BA1264" s="19"/>
      <c r="BB1264" s="19"/>
      <c r="BC1264" s="19"/>
      <c r="BD1264" s="19"/>
      <c r="BE1264" s="19"/>
      <c r="BF1264" s="19"/>
      <c r="BG1264" s="19"/>
      <c r="BH1264" s="19"/>
      <c r="BI1264" s="19"/>
      <c r="BJ1264" s="19"/>
      <c r="BK1264" s="19"/>
      <c r="BL1264" s="19"/>
      <c r="BM1264" s="19"/>
      <c r="BN1264" s="19"/>
      <c r="BO1264" s="19"/>
      <c r="BP1264" s="19"/>
      <c r="BQ1264" s="19"/>
      <c r="BR1264" s="19"/>
      <c r="BS1264" s="19"/>
      <c r="BT1264" s="19"/>
      <c r="BU1264" s="19"/>
      <c r="BV1264" s="19"/>
    </row>
    <row r="1265" spans="1:74" ht="120" x14ac:dyDescent="0.25">
      <c r="A1265" s="9" t="s">
        <v>5211</v>
      </c>
      <c r="B1265" s="14" t="s">
        <v>78</v>
      </c>
      <c r="C1265" s="3" t="s">
        <v>3415</v>
      </c>
      <c r="D1265" s="3" t="s">
        <v>38</v>
      </c>
      <c r="E1265" s="3" t="s">
        <v>287</v>
      </c>
      <c r="F1265" s="3" t="s">
        <v>4109</v>
      </c>
      <c r="G1265" s="3" t="s">
        <v>4268</v>
      </c>
      <c r="H1265" s="3" t="s">
        <v>4362</v>
      </c>
      <c r="I1265" s="3" t="s">
        <v>4366</v>
      </c>
      <c r="J1265" s="18" t="s">
        <v>4367</v>
      </c>
      <c r="K1265" s="17" t="str">
        <f t="shared" si="19"/>
        <v>Packaging PerformanceLMSPackagingFunctional - Packaging KPIs Policies Compliance and Assets Utilization Optimization ("Sweat Our Assets")Evaluate time losses causesRegister machine downtime manuallyMachine stoppages duration distribution chartChart showing the statistical distribution of machine stoppages duration with split between major and minor stoppages</v>
      </c>
      <c r="L1265" s="3"/>
      <c r="M1265" s="3"/>
      <c r="N1265" s="3"/>
      <c r="O1265" s="3"/>
      <c r="P1265" s="3" t="s">
        <v>5368</v>
      </c>
      <c r="Q1265" s="3">
        <v>2027</v>
      </c>
      <c r="R1265" s="5"/>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c r="AT1265" s="19"/>
      <c r="AU1265" s="19"/>
      <c r="AV1265" s="19"/>
      <c r="AW1265" s="19"/>
      <c r="AX1265" s="19"/>
      <c r="AY1265" s="19"/>
      <c r="AZ1265" s="19"/>
      <c r="BA1265" s="19"/>
      <c r="BB1265" s="19"/>
      <c r="BC1265" s="19"/>
      <c r="BD1265" s="19"/>
      <c r="BE1265" s="19"/>
      <c r="BF1265" s="19"/>
      <c r="BG1265" s="19"/>
      <c r="BH1265" s="19"/>
      <c r="BI1265" s="19"/>
      <c r="BJ1265" s="19"/>
      <c r="BK1265" s="19"/>
      <c r="BL1265" s="19"/>
      <c r="BM1265" s="19"/>
      <c r="BN1265" s="19"/>
      <c r="BO1265" s="19"/>
      <c r="BP1265" s="19"/>
      <c r="BQ1265" s="19"/>
      <c r="BR1265" s="19"/>
      <c r="BS1265" s="19"/>
      <c r="BT1265" s="19"/>
      <c r="BU1265" s="19"/>
      <c r="BV1265" s="19"/>
    </row>
    <row r="1266" spans="1:74" ht="105" x14ac:dyDescent="0.25">
      <c r="A1266" s="9" t="s">
        <v>5211</v>
      </c>
      <c r="B1266" s="14" t="s">
        <v>78</v>
      </c>
      <c r="C1266" s="3" t="s">
        <v>3415</v>
      </c>
      <c r="D1266" s="3" t="s">
        <v>38</v>
      </c>
      <c r="E1266" s="3" t="s">
        <v>287</v>
      </c>
      <c r="F1266" s="3" t="s">
        <v>4109</v>
      </c>
      <c r="G1266" s="3" t="s">
        <v>4268</v>
      </c>
      <c r="H1266" s="3" t="s">
        <v>4362</v>
      </c>
      <c r="I1266" s="3" t="s">
        <v>4369</v>
      </c>
      <c r="J1266" s="18" t="s">
        <v>4370</v>
      </c>
      <c r="K1266" s="17" t="str">
        <f t="shared" si="19"/>
        <v>Packaging PerformanceLMSPackagingFunctional - Packaging KPIs Policies Compliance and Assets Utilization Optimization ("Sweat Our Assets")Evaluate time losses causesRegister machine downtime manuallyMachine stoppages refresh interval &lt; 10 secondsMachine stoppages refreshed in screens at intervals of 10 seconds or below</v>
      </c>
      <c r="L1266" s="3"/>
      <c r="M1266" s="3"/>
      <c r="N1266" s="3"/>
      <c r="O1266" s="3"/>
      <c r="P1266" s="3" t="s">
        <v>5368</v>
      </c>
      <c r="Q1266" s="3">
        <v>2027</v>
      </c>
      <c r="R1266" s="5"/>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c r="AT1266" s="19"/>
      <c r="AU1266" s="19"/>
      <c r="AV1266" s="19"/>
      <c r="AW1266" s="19"/>
      <c r="AX1266" s="19"/>
      <c r="AY1266" s="19"/>
      <c r="AZ1266" s="19"/>
      <c r="BA1266" s="19"/>
      <c r="BB1266" s="19"/>
      <c r="BC1266" s="19"/>
      <c r="BD1266" s="19"/>
      <c r="BE1266" s="19"/>
      <c r="BF1266" s="19"/>
      <c r="BG1266" s="19"/>
      <c r="BH1266" s="19"/>
      <c r="BI1266" s="19"/>
      <c r="BJ1266" s="19"/>
      <c r="BK1266" s="19"/>
      <c r="BL1266" s="19"/>
      <c r="BM1266" s="19"/>
      <c r="BN1266" s="19"/>
      <c r="BO1266" s="19"/>
      <c r="BP1266" s="19"/>
      <c r="BQ1266" s="19"/>
      <c r="BR1266" s="19"/>
      <c r="BS1266" s="19"/>
      <c r="BT1266" s="19"/>
      <c r="BU1266" s="19"/>
      <c r="BV1266" s="19"/>
    </row>
    <row r="1267" spans="1:74" ht="105" x14ac:dyDescent="0.25">
      <c r="A1267" s="9" t="s">
        <v>5211</v>
      </c>
      <c r="B1267" s="14" t="s">
        <v>78</v>
      </c>
      <c r="C1267" s="3" t="s">
        <v>3415</v>
      </c>
      <c r="D1267" s="3" t="s">
        <v>38</v>
      </c>
      <c r="E1267" s="3" t="s">
        <v>287</v>
      </c>
      <c r="F1267" s="3" t="s">
        <v>4109</v>
      </c>
      <c r="G1267" s="3" t="s">
        <v>4268</v>
      </c>
      <c r="H1267" s="3" t="s">
        <v>4372</v>
      </c>
      <c r="I1267" s="3" t="s">
        <v>4373</v>
      </c>
      <c r="J1267" s="18" t="s">
        <v>4374</v>
      </c>
      <c r="K1267" s="17" t="str">
        <f t="shared" si="19"/>
        <v>Packaging PerformanceLMSPackagingFunctional - Packaging KPIs Policies Compliance and Assets Utilization Optimization ("Sweat Our Assets")Evaluate time losses causesRegister machine stoppage manuallyManual event creation for machine stoppagesUsers can create machine stoppages in the system manually</v>
      </c>
      <c r="L1267" s="3"/>
      <c r="M1267" s="3"/>
      <c r="N1267" s="3"/>
      <c r="O1267" s="3"/>
      <c r="P1267" s="3" t="s">
        <v>5368</v>
      </c>
      <c r="Q1267" s="3">
        <v>2027</v>
      </c>
      <c r="R1267" s="5"/>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c r="AS1267" s="19"/>
      <c r="AT1267" s="19"/>
      <c r="AU1267" s="19"/>
      <c r="AV1267" s="19"/>
      <c r="AW1267" s="19"/>
      <c r="AX1267" s="19"/>
      <c r="AY1267" s="19"/>
      <c r="AZ1267" s="19"/>
      <c r="BA1267" s="19"/>
      <c r="BB1267" s="19"/>
      <c r="BC1267" s="19"/>
      <c r="BD1267" s="19"/>
      <c r="BE1267" s="19"/>
      <c r="BF1267" s="19"/>
      <c r="BG1267" s="19"/>
      <c r="BH1267" s="19"/>
      <c r="BI1267" s="19"/>
      <c r="BJ1267" s="19"/>
      <c r="BK1267" s="19"/>
      <c r="BL1267" s="19"/>
      <c r="BM1267" s="19"/>
      <c r="BN1267" s="19"/>
      <c r="BO1267" s="19"/>
      <c r="BP1267" s="19"/>
      <c r="BQ1267" s="19"/>
      <c r="BR1267" s="19"/>
      <c r="BS1267" s="19"/>
      <c r="BT1267" s="19"/>
      <c r="BU1267" s="19"/>
      <c r="BV1267" s="19"/>
    </row>
    <row r="1268" spans="1:74" ht="105" x14ac:dyDescent="0.25">
      <c r="A1268" s="9" t="s">
        <v>5211</v>
      </c>
      <c r="B1268" s="14" t="s">
        <v>78</v>
      </c>
      <c r="C1268" s="3" t="s">
        <v>3415</v>
      </c>
      <c r="D1268" s="3" t="s">
        <v>38</v>
      </c>
      <c r="E1268" s="3" t="s">
        <v>287</v>
      </c>
      <c r="F1268" s="3" t="s">
        <v>4109</v>
      </c>
      <c r="G1268" s="3" t="s">
        <v>4268</v>
      </c>
      <c r="H1268" s="3" t="s">
        <v>4376</v>
      </c>
      <c r="I1268" s="3" t="s">
        <v>4377</v>
      </c>
      <c r="J1268" s="18" t="s">
        <v>4378</v>
      </c>
      <c r="K1268" s="17" t="str">
        <f t="shared" si="19"/>
        <v>Packaging PerformanceLMSPackagingFunctional - Packaging KPIs Policies Compliance and Assets Utilization Optimization ("Sweat Our Assets")Evaluate time losses causesEvaluate machine speedMachine speed chartTime series chart of machine speed. It shows actual speed, v-speed and line nominal speed</v>
      </c>
      <c r="L1268" s="3"/>
      <c r="M1268" s="3"/>
      <c r="N1268" s="3"/>
      <c r="O1268" s="3"/>
      <c r="P1268" s="3" t="s">
        <v>5368</v>
      </c>
      <c r="Q1268" s="3">
        <v>2027</v>
      </c>
      <c r="R1268" s="5"/>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c r="AT1268" s="19"/>
      <c r="AU1268" s="19"/>
      <c r="AV1268" s="19"/>
      <c r="AW1268" s="19"/>
      <c r="AX1268" s="19"/>
      <c r="AY1268" s="19"/>
      <c r="AZ1268" s="19"/>
      <c r="BA1268" s="19"/>
      <c r="BB1268" s="19"/>
      <c r="BC1268" s="19"/>
      <c r="BD1268" s="19"/>
      <c r="BE1268" s="19"/>
      <c r="BF1268" s="19"/>
      <c r="BG1268" s="19"/>
      <c r="BH1268" s="19"/>
      <c r="BI1268" s="19"/>
      <c r="BJ1268" s="19"/>
      <c r="BK1268" s="19"/>
      <c r="BL1268" s="19"/>
      <c r="BM1268" s="19"/>
      <c r="BN1268" s="19"/>
      <c r="BO1268" s="19"/>
      <c r="BP1268" s="19"/>
      <c r="BQ1268" s="19"/>
      <c r="BR1268" s="19"/>
      <c r="BS1268" s="19"/>
      <c r="BT1268" s="19"/>
      <c r="BU1268" s="19"/>
      <c r="BV1268" s="19"/>
    </row>
    <row r="1269" spans="1:74" ht="105" x14ac:dyDescent="0.25">
      <c r="A1269" s="9" t="s">
        <v>5211</v>
      </c>
      <c r="B1269" s="14" t="s">
        <v>78</v>
      </c>
      <c r="C1269" s="3" t="s">
        <v>3415</v>
      </c>
      <c r="D1269" s="3" t="s">
        <v>38</v>
      </c>
      <c r="E1269" s="3" t="s">
        <v>287</v>
      </c>
      <c r="F1269" s="3" t="s">
        <v>4109</v>
      </c>
      <c r="G1269" s="3" t="s">
        <v>4268</v>
      </c>
      <c r="H1269" s="3" t="s">
        <v>4376</v>
      </c>
      <c r="I1269" s="3" t="s">
        <v>4380</v>
      </c>
      <c r="J1269" s="18" t="s">
        <v>4381</v>
      </c>
      <c r="K1269" s="17" t="str">
        <f t="shared" si="19"/>
        <v>Packaging PerformanceLMSPackagingFunctional - Packaging KPIs Policies Compliance and Assets Utilization Optimization ("Sweat Our Assets")Evaluate time losses causesEvaluate machine speedMachine speed refresh interval &lt; 10 secondsMachine speed refreshed in screens at intervals of 10 seconds or below</v>
      </c>
      <c r="L1269" s="3"/>
      <c r="M1269" s="3"/>
      <c r="N1269" s="3"/>
      <c r="O1269" s="3"/>
      <c r="P1269" s="3" t="s">
        <v>5368</v>
      </c>
      <c r="Q1269" s="3">
        <v>2027</v>
      </c>
      <c r="R1269" s="5"/>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c r="AR1269" s="19"/>
      <c r="AS1269" s="19"/>
      <c r="AT1269" s="19"/>
      <c r="AU1269" s="19"/>
      <c r="AV1269" s="19"/>
      <c r="AW1269" s="19"/>
      <c r="AX1269" s="19"/>
      <c r="AY1269" s="19"/>
      <c r="AZ1269" s="19"/>
      <c r="BA1269" s="19"/>
      <c r="BB1269" s="19"/>
      <c r="BC1269" s="19"/>
      <c r="BD1269" s="19"/>
      <c r="BE1269" s="19"/>
      <c r="BF1269" s="19"/>
      <c r="BG1269" s="19"/>
      <c r="BH1269" s="19"/>
      <c r="BI1269" s="19"/>
      <c r="BJ1269" s="19"/>
      <c r="BK1269" s="19"/>
      <c r="BL1269" s="19"/>
      <c r="BM1269" s="19"/>
      <c r="BN1269" s="19"/>
      <c r="BO1269" s="19"/>
      <c r="BP1269" s="19"/>
      <c r="BQ1269" s="19"/>
      <c r="BR1269" s="19"/>
      <c r="BS1269" s="19"/>
      <c r="BT1269" s="19"/>
      <c r="BU1269" s="19"/>
      <c r="BV1269" s="19"/>
    </row>
    <row r="1270" spans="1:74" ht="105" x14ac:dyDescent="0.25">
      <c r="A1270" s="9" t="s">
        <v>5211</v>
      </c>
      <c r="B1270" s="14" t="s">
        <v>78</v>
      </c>
      <c r="C1270" s="3" t="s">
        <v>3415</v>
      </c>
      <c r="D1270" s="3" t="s">
        <v>38</v>
      </c>
      <c r="E1270" s="3" t="s">
        <v>287</v>
      </c>
      <c r="F1270" s="3" t="s">
        <v>4109</v>
      </c>
      <c r="G1270" s="3" t="s">
        <v>4268</v>
      </c>
      <c r="H1270" s="3" t="s">
        <v>4383</v>
      </c>
      <c r="I1270" s="3" t="s">
        <v>4384</v>
      </c>
      <c r="J1270" s="18" t="s">
        <v>4385</v>
      </c>
      <c r="K1270" s="17" t="str">
        <f t="shared" si="19"/>
        <v>Packaging PerformanceLMSPackagingFunctional - Packaging KPIs Policies Compliance and Assets Utilization Optimization ("Sweat Our Assets")Evaluate time losses causesSplit downtime when downtime has more than 2 causesSplit of ended eventsUsers can split events into many to allow different classification</v>
      </c>
      <c r="L1270" s="3"/>
      <c r="M1270" s="3"/>
      <c r="N1270" s="3"/>
      <c r="O1270" s="3"/>
      <c r="P1270" s="3" t="s">
        <v>5368</v>
      </c>
      <c r="Q1270" s="3">
        <v>2027</v>
      </c>
      <c r="R1270" s="5"/>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c r="AR1270" s="19"/>
      <c r="AS1270" s="19"/>
      <c r="AT1270" s="19"/>
      <c r="AU1270" s="19"/>
      <c r="AV1270" s="19"/>
      <c r="AW1270" s="19"/>
      <c r="AX1270" s="19"/>
      <c r="AY1270" s="19"/>
      <c r="AZ1270" s="19"/>
      <c r="BA1270" s="19"/>
      <c r="BB1270" s="19"/>
      <c r="BC1270" s="19"/>
      <c r="BD1270" s="19"/>
      <c r="BE1270" s="19"/>
      <c r="BF1270" s="19"/>
      <c r="BG1270" s="19"/>
      <c r="BH1270" s="19"/>
      <c r="BI1270" s="19"/>
      <c r="BJ1270" s="19"/>
      <c r="BK1270" s="19"/>
      <c r="BL1270" s="19"/>
      <c r="BM1270" s="19"/>
      <c r="BN1270" s="19"/>
      <c r="BO1270" s="19"/>
      <c r="BP1270" s="19"/>
      <c r="BQ1270" s="19"/>
      <c r="BR1270" s="19"/>
      <c r="BS1270" s="19"/>
      <c r="BT1270" s="19"/>
      <c r="BU1270" s="19"/>
      <c r="BV1270" s="19"/>
    </row>
    <row r="1271" spans="1:74" ht="105" x14ac:dyDescent="0.25">
      <c r="A1271" s="9" t="s">
        <v>5211</v>
      </c>
      <c r="B1271" s="14" t="s">
        <v>78</v>
      </c>
      <c r="C1271" s="3" t="s">
        <v>3415</v>
      </c>
      <c r="D1271" s="3" t="s">
        <v>38</v>
      </c>
      <c r="E1271" s="3" t="s">
        <v>287</v>
      </c>
      <c r="F1271" s="3" t="s">
        <v>4109</v>
      </c>
      <c r="G1271" s="3" t="s">
        <v>4268</v>
      </c>
      <c r="H1271" s="3" t="s">
        <v>4383</v>
      </c>
      <c r="I1271" s="3" t="s">
        <v>4387</v>
      </c>
      <c r="J1271" s="18" t="s">
        <v>4388</v>
      </c>
      <c r="K1271" s="17" t="str">
        <f t="shared" si="19"/>
        <v>Packaging PerformanceLMSPackagingFunctional - Packaging KPIs Policies Compliance and Assets Utilization Optimization ("Sweat Our Assets")Evaluate time losses causesSplit downtime when downtime has more than 2 causesSplit of ongoing eventsUsers can split the currently extending event to allow different classification</v>
      </c>
      <c r="L1271" s="3"/>
      <c r="M1271" s="3"/>
      <c r="N1271" s="3"/>
      <c r="O1271" s="3"/>
      <c r="P1271" s="3" t="s">
        <v>5367</v>
      </c>
      <c r="Q1271" s="3">
        <v>2026</v>
      </c>
      <c r="R1271" s="5"/>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c r="AT1271" s="19"/>
      <c r="AU1271" s="19"/>
      <c r="AV1271" s="19"/>
      <c r="AW1271" s="19"/>
      <c r="AX1271" s="19"/>
      <c r="AY1271" s="19"/>
      <c r="AZ1271" s="19"/>
      <c r="BA1271" s="19"/>
      <c r="BB1271" s="19"/>
      <c r="BC1271" s="19"/>
      <c r="BD1271" s="19"/>
      <c r="BE1271" s="19"/>
      <c r="BF1271" s="19"/>
      <c r="BG1271" s="19"/>
      <c r="BH1271" s="19"/>
      <c r="BI1271" s="19"/>
      <c r="BJ1271" s="19"/>
      <c r="BK1271" s="19"/>
      <c r="BL1271" s="19"/>
      <c r="BM1271" s="19"/>
      <c r="BN1271" s="19"/>
      <c r="BO1271" s="19"/>
      <c r="BP1271" s="19"/>
      <c r="BQ1271" s="19"/>
      <c r="BR1271" s="19"/>
      <c r="BS1271" s="19"/>
      <c r="BT1271" s="19"/>
      <c r="BU1271" s="19"/>
      <c r="BV1271" s="19"/>
    </row>
    <row r="1272" spans="1:74" ht="120" x14ac:dyDescent="0.25">
      <c r="A1272" s="9" t="s">
        <v>5211</v>
      </c>
      <c r="B1272" s="14" t="s">
        <v>78</v>
      </c>
      <c r="C1272" s="3" t="s">
        <v>3415</v>
      </c>
      <c r="D1272" s="3" t="s">
        <v>38</v>
      </c>
      <c r="E1272" s="3" t="s">
        <v>287</v>
      </c>
      <c r="F1272" s="3" t="s">
        <v>4109</v>
      </c>
      <c r="G1272" s="3" t="s">
        <v>4268</v>
      </c>
      <c r="H1272" s="3" t="s">
        <v>4390</v>
      </c>
      <c r="I1272" s="3" t="s">
        <v>4391</v>
      </c>
      <c r="J1272" s="18" t="s">
        <v>4392</v>
      </c>
      <c r="K1272" s="17" t="str">
        <f t="shared" si="19"/>
        <v>Packaging PerformanceLMSPackagingFunctional - Packaging KPIs Policies Compliance and Assets Utilization Optimization ("Sweat Our Assets")Evaluate time losses causesManage actions from users who do not have permission to perform actions on eventsPermission on event actions (create, delete, split)Actions to delete, create or split events are controlled by user permissions</v>
      </c>
      <c r="L1272" s="3"/>
      <c r="M1272" s="3"/>
      <c r="N1272" s="3"/>
      <c r="O1272" s="3"/>
      <c r="P1272" s="3" t="s">
        <v>5368</v>
      </c>
      <c r="Q1272" s="3">
        <v>2027</v>
      </c>
      <c r="R1272" s="5"/>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c r="AR1272" s="19"/>
      <c r="AS1272" s="19"/>
      <c r="AT1272" s="19"/>
      <c r="AU1272" s="19"/>
      <c r="AV1272" s="19"/>
      <c r="AW1272" s="19"/>
      <c r="AX1272" s="19"/>
      <c r="AY1272" s="19"/>
      <c r="AZ1272" s="19"/>
      <c r="BA1272" s="19"/>
      <c r="BB1272" s="19"/>
      <c r="BC1272" s="19"/>
      <c r="BD1272" s="19"/>
      <c r="BE1272" s="19"/>
      <c r="BF1272" s="19"/>
      <c r="BG1272" s="19"/>
      <c r="BH1272" s="19"/>
      <c r="BI1272" s="19"/>
      <c r="BJ1272" s="19"/>
      <c r="BK1272" s="19"/>
      <c r="BL1272" s="19"/>
      <c r="BM1272" s="19"/>
      <c r="BN1272" s="19"/>
      <c r="BO1272" s="19"/>
      <c r="BP1272" s="19"/>
      <c r="BQ1272" s="19"/>
      <c r="BR1272" s="19"/>
      <c r="BS1272" s="19"/>
      <c r="BT1272" s="19"/>
      <c r="BU1272" s="19"/>
      <c r="BV1272" s="19"/>
    </row>
    <row r="1273" spans="1:74" ht="120" x14ac:dyDescent="0.25">
      <c r="A1273" s="9" t="s">
        <v>5211</v>
      </c>
      <c r="B1273" s="14" t="s">
        <v>78</v>
      </c>
      <c r="C1273" s="3" t="s">
        <v>3415</v>
      </c>
      <c r="D1273" s="3" t="s">
        <v>38</v>
      </c>
      <c r="E1273" s="3" t="s">
        <v>287</v>
      </c>
      <c r="F1273" s="3" t="s">
        <v>4109</v>
      </c>
      <c r="G1273" s="3" t="s">
        <v>4245</v>
      </c>
      <c r="H1273" s="3" t="s">
        <v>4394</v>
      </c>
      <c r="I1273" s="3" t="s">
        <v>4395</v>
      </c>
      <c r="J1273" s="18" t="s">
        <v>4396</v>
      </c>
      <c r="K1273" s="17" t="str">
        <f t="shared" si="19"/>
        <v>Packaging PerformanceLMSPackagingFunctional - Packaging KPIs Policies Compliance and Assets Utilization Optimization ("Sweat Our Assets")Evaluate equipment time losses causesCalculate machine KPIsUptime calculation = Machine uptime (simplified)Calculation using machine counters excluding EC reduced speed, see GOP 147</v>
      </c>
      <c r="L1273" s="3"/>
      <c r="M1273" s="3"/>
      <c r="N1273" s="3"/>
      <c r="O1273" s="3"/>
      <c r="P1273" s="3" t="s">
        <v>5367</v>
      </c>
      <c r="Q1273" s="3">
        <v>2026</v>
      </c>
      <c r="R1273" s="5"/>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c r="AT1273" s="19"/>
      <c r="AU1273" s="19"/>
      <c r="AV1273" s="19"/>
      <c r="AW1273" s="19"/>
      <c r="AX1273" s="19"/>
      <c r="AY1273" s="19"/>
      <c r="AZ1273" s="19"/>
      <c r="BA1273" s="19"/>
      <c r="BB1273" s="19"/>
      <c r="BC1273" s="19"/>
      <c r="BD1273" s="19"/>
      <c r="BE1273" s="19"/>
      <c r="BF1273" s="19"/>
      <c r="BG1273" s="19"/>
      <c r="BH1273" s="19"/>
      <c r="BI1273" s="19"/>
      <c r="BJ1273" s="19"/>
      <c r="BK1273" s="19"/>
      <c r="BL1273" s="19"/>
      <c r="BM1273" s="19"/>
      <c r="BN1273" s="19"/>
      <c r="BO1273" s="19"/>
      <c r="BP1273" s="19"/>
      <c r="BQ1273" s="19"/>
      <c r="BR1273" s="19"/>
      <c r="BS1273" s="19"/>
      <c r="BT1273" s="19"/>
      <c r="BU1273" s="19"/>
      <c r="BV1273" s="19"/>
    </row>
    <row r="1274" spans="1:74" ht="105" x14ac:dyDescent="0.25">
      <c r="A1274" s="9" t="s">
        <v>5211</v>
      </c>
      <c r="B1274" s="14" t="s">
        <v>78</v>
      </c>
      <c r="C1274" s="3" t="s">
        <v>3415</v>
      </c>
      <c r="D1274" s="3" t="s">
        <v>38</v>
      </c>
      <c r="E1274" s="3" t="s">
        <v>287</v>
      </c>
      <c r="F1274" s="3" t="s">
        <v>4109</v>
      </c>
      <c r="G1274" s="3" t="s">
        <v>4245</v>
      </c>
      <c r="H1274" s="3" t="s">
        <v>4394</v>
      </c>
      <c r="I1274" s="3" t="s">
        <v>4398</v>
      </c>
      <c r="J1274" s="18" t="s">
        <v>4399</v>
      </c>
      <c r="K1274" s="17" t="str">
        <f t="shared" si="19"/>
        <v>Packaging PerformanceLMSPackagingFunctional - Packaging KPIs Policies Compliance and Assets Utilization Optimization ("Sweat Our Assets")Evaluate equipment time losses causesCalculate machine KPIsUptime calculation = Machine uptimeCalculation using machine counters including EC reduced speed, see GOP 147</v>
      </c>
      <c r="L1274" s="3"/>
      <c r="M1274" s="3"/>
      <c r="N1274" s="3"/>
      <c r="O1274" s="3"/>
      <c r="P1274" s="3" t="s">
        <v>5367</v>
      </c>
      <c r="Q1274" s="3">
        <v>2026</v>
      </c>
      <c r="R1274" s="5"/>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c r="AR1274" s="19"/>
      <c r="AS1274" s="19"/>
      <c r="AT1274" s="19"/>
      <c r="AU1274" s="19"/>
      <c r="AV1274" s="19"/>
      <c r="AW1274" s="19"/>
      <c r="AX1274" s="19"/>
      <c r="AY1274" s="19"/>
      <c r="AZ1274" s="19"/>
      <c r="BA1274" s="19"/>
      <c r="BB1274" s="19"/>
      <c r="BC1274" s="19"/>
      <c r="BD1274" s="19"/>
      <c r="BE1274" s="19"/>
      <c r="BF1274" s="19"/>
      <c r="BG1274" s="19"/>
      <c r="BH1274" s="19"/>
      <c r="BI1274" s="19"/>
      <c r="BJ1274" s="19"/>
      <c r="BK1274" s="19"/>
      <c r="BL1274" s="19"/>
      <c r="BM1274" s="19"/>
      <c r="BN1274" s="19"/>
      <c r="BO1274" s="19"/>
      <c r="BP1274" s="19"/>
      <c r="BQ1274" s="19"/>
      <c r="BR1274" s="19"/>
      <c r="BS1274" s="19"/>
      <c r="BT1274" s="19"/>
      <c r="BU1274" s="19"/>
      <c r="BV1274" s="19"/>
    </row>
    <row r="1275" spans="1:74" ht="105" x14ac:dyDescent="0.25">
      <c r="A1275" s="9" t="s">
        <v>5211</v>
      </c>
      <c r="B1275" s="14" t="s">
        <v>78</v>
      </c>
      <c r="C1275" s="3" t="s">
        <v>3415</v>
      </c>
      <c r="D1275" s="3" t="s">
        <v>38</v>
      </c>
      <c r="E1275" s="3" t="s">
        <v>287</v>
      </c>
      <c r="F1275" s="3" t="s">
        <v>4109</v>
      </c>
      <c r="G1275" s="3" t="s">
        <v>4245</v>
      </c>
      <c r="H1275" s="3" t="s">
        <v>4394</v>
      </c>
      <c r="I1275" s="3" t="s">
        <v>4401</v>
      </c>
      <c r="J1275" s="18" t="s">
        <v>4402</v>
      </c>
      <c r="K1275" s="17" t="str">
        <f t="shared" si="19"/>
        <v>Packaging PerformanceLMSPackagingFunctional - Packaging KPIs Policies Compliance and Assets Utilization Optimization ("Sweat Our Assets")Evaluate equipment time losses causesCalculate machine KPIsUptime calculation = machine running timeCalculation using machine states, see GOP 147</v>
      </c>
      <c r="L1275" s="3"/>
      <c r="M1275" s="3"/>
      <c r="N1275" s="3"/>
      <c r="O1275" s="3"/>
      <c r="P1275" s="3" t="s">
        <v>155</v>
      </c>
      <c r="Q1275" s="3">
        <v>2025</v>
      </c>
      <c r="R1275" s="5"/>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c r="AR1275" s="19"/>
      <c r="AS1275" s="19"/>
      <c r="AT1275" s="19"/>
      <c r="AU1275" s="19"/>
      <c r="AV1275" s="19"/>
      <c r="AW1275" s="19"/>
      <c r="AX1275" s="19"/>
      <c r="AY1275" s="19"/>
      <c r="AZ1275" s="19"/>
      <c r="BA1275" s="19"/>
      <c r="BB1275" s="19"/>
      <c r="BC1275" s="19"/>
      <c r="BD1275" s="19"/>
      <c r="BE1275" s="19"/>
      <c r="BF1275" s="19"/>
      <c r="BG1275" s="19"/>
      <c r="BH1275" s="19"/>
      <c r="BI1275" s="19"/>
      <c r="BJ1275" s="19"/>
      <c r="BK1275" s="19"/>
      <c r="BL1275" s="19"/>
      <c r="BM1275" s="19"/>
      <c r="BN1275" s="19"/>
      <c r="BO1275" s="19"/>
      <c r="BP1275" s="19"/>
      <c r="BQ1275" s="19"/>
      <c r="BR1275" s="19"/>
      <c r="BS1275" s="19"/>
      <c r="BT1275" s="19"/>
      <c r="BU1275" s="19"/>
      <c r="BV1275" s="19"/>
    </row>
    <row r="1276" spans="1:74" ht="105" x14ac:dyDescent="0.25">
      <c r="A1276" s="9" t="s">
        <v>5211</v>
      </c>
      <c r="B1276" s="14" t="s">
        <v>78</v>
      </c>
      <c r="C1276" s="3" t="s">
        <v>3415</v>
      </c>
      <c r="D1276" s="3" t="s">
        <v>38</v>
      </c>
      <c r="E1276" s="3" t="s">
        <v>287</v>
      </c>
      <c r="F1276" s="3" t="s">
        <v>4109</v>
      </c>
      <c r="G1276" s="3" t="s">
        <v>4245</v>
      </c>
      <c r="H1276" s="3" t="s">
        <v>4394</v>
      </c>
      <c r="I1276" s="3" t="s">
        <v>4404</v>
      </c>
      <c r="J1276" s="18" t="s">
        <v>4405</v>
      </c>
      <c r="K1276" s="17" t="str">
        <f t="shared" si="19"/>
        <v>Packaging PerformanceLMSPackagingFunctional - Packaging KPIs Policies Compliance and Assets Utilization Optimization ("Sweat Our Assets")Evaluate equipment time losses causesCalculate machine KPIsUptime Pareto chartPareto chart of machine uptime per equipment on the line</v>
      </c>
      <c r="L1276" s="3"/>
      <c r="M1276" s="3"/>
      <c r="N1276" s="3"/>
      <c r="O1276" s="3"/>
      <c r="P1276" s="3" t="s">
        <v>5367</v>
      </c>
      <c r="Q1276" s="3">
        <v>2026</v>
      </c>
      <c r="R1276" s="5"/>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c r="AR1276" s="19"/>
      <c r="AS1276" s="19"/>
      <c r="AT1276" s="19"/>
      <c r="AU1276" s="19"/>
      <c r="AV1276" s="19"/>
      <c r="AW1276" s="19"/>
      <c r="AX1276" s="19"/>
      <c r="AY1276" s="19"/>
      <c r="AZ1276" s="19"/>
      <c r="BA1276" s="19"/>
      <c r="BB1276" s="19"/>
      <c r="BC1276" s="19"/>
      <c r="BD1276" s="19"/>
      <c r="BE1276" s="19"/>
      <c r="BF1276" s="19"/>
      <c r="BG1276" s="19"/>
      <c r="BH1276" s="19"/>
      <c r="BI1276" s="19"/>
      <c r="BJ1276" s="19"/>
      <c r="BK1276" s="19"/>
      <c r="BL1276" s="19"/>
      <c r="BM1276" s="19"/>
      <c r="BN1276" s="19"/>
      <c r="BO1276" s="19"/>
      <c r="BP1276" s="19"/>
      <c r="BQ1276" s="19"/>
      <c r="BR1276" s="19"/>
      <c r="BS1276" s="19"/>
      <c r="BT1276" s="19"/>
      <c r="BU1276" s="19"/>
      <c r="BV1276" s="19"/>
    </row>
    <row r="1277" spans="1:74" ht="120" x14ac:dyDescent="0.25">
      <c r="A1277" s="9" t="s">
        <v>5211</v>
      </c>
      <c r="B1277" s="14" t="s">
        <v>78</v>
      </c>
      <c r="C1277" s="3" t="s">
        <v>3415</v>
      </c>
      <c r="D1277" s="3" t="s">
        <v>38</v>
      </c>
      <c r="E1277" s="3" t="s">
        <v>287</v>
      </c>
      <c r="F1277" s="3" t="s">
        <v>4109</v>
      </c>
      <c r="G1277" s="3" t="s">
        <v>4245</v>
      </c>
      <c r="H1277" s="3" t="s">
        <v>4394</v>
      </c>
      <c r="I1277" s="3" t="s">
        <v>4407</v>
      </c>
      <c r="J1277" s="18" t="s">
        <v>4408</v>
      </c>
      <c r="K1277" s="17" t="str">
        <f t="shared" si="19"/>
        <v>Packaging PerformanceLMSPackagingFunctional - Packaging KPIs Policies Compliance and Assets Utilization Optimization ("Sweat Our Assets")Evaluate equipment time losses causesCalculate machine KPIsMachine uptime most trending (up &amp; down) chartChart displaying the major upward and downward trends observed for machine uptime</v>
      </c>
      <c r="L1277" s="3"/>
      <c r="M1277" s="3"/>
      <c r="N1277" s="3"/>
      <c r="O1277" s="3"/>
      <c r="P1277" s="3" t="s">
        <v>5368</v>
      </c>
      <c r="Q1277" s="3">
        <v>2027</v>
      </c>
      <c r="R1277" s="5"/>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c r="AR1277" s="19"/>
      <c r="AS1277" s="19"/>
      <c r="AT1277" s="19"/>
      <c r="AU1277" s="19"/>
      <c r="AV1277" s="19"/>
      <c r="AW1277" s="19"/>
      <c r="AX1277" s="19"/>
      <c r="AY1277" s="19"/>
      <c r="AZ1277" s="19"/>
      <c r="BA1277" s="19"/>
      <c r="BB1277" s="19"/>
      <c r="BC1277" s="19"/>
      <c r="BD1277" s="19"/>
      <c r="BE1277" s="19"/>
      <c r="BF1277" s="19"/>
      <c r="BG1277" s="19"/>
      <c r="BH1277" s="19"/>
      <c r="BI1277" s="19"/>
      <c r="BJ1277" s="19"/>
      <c r="BK1277" s="19"/>
      <c r="BL1277" s="19"/>
      <c r="BM1277" s="19"/>
      <c r="BN1277" s="19"/>
      <c r="BO1277" s="19"/>
      <c r="BP1277" s="19"/>
      <c r="BQ1277" s="19"/>
      <c r="BR1277" s="19"/>
      <c r="BS1277" s="19"/>
      <c r="BT1277" s="19"/>
      <c r="BU1277" s="19"/>
      <c r="BV1277" s="19"/>
    </row>
    <row r="1278" spans="1:74" ht="105" x14ac:dyDescent="0.25">
      <c r="A1278" s="9" t="s">
        <v>5211</v>
      </c>
      <c r="B1278" s="14" t="s">
        <v>78</v>
      </c>
      <c r="C1278" s="3" t="s">
        <v>3415</v>
      </c>
      <c r="D1278" s="3" t="s">
        <v>38</v>
      </c>
      <c r="E1278" s="3" t="s">
        <v>287</v>
      </c>
      <c r="F1278" s="3" t="s">
        <v>4109</v>
      </c>
      <c r="G1278" s="3" t="s">
        <v>4245</v>
      </c>
      <c r="H1278" s="3" t="s">
        <v>4394</v>
      </c>
      <c r="I1278" s="3" t="s">
        <v>4410</v>
      </c>
      <c r="J1278" s="18" t="s">
        <v>4411</v>
      </c>
      <c r="K1278" s="17" t="str">
        <f t="shared" si="19"/>
        <v>Packaging PerformanceLMSPackagingFunctional - Packaging KPIs Policies Compliance and Assets Utilization Optimization ("Sweat Our Assets")Evaluate equipment time losses causesCalculate machine KPIsMachine uptime trends chartChart showing the trends of machine uptime. It comes with the option to see it by SKU</v>
      </c>
      <c r="L1278" s="3"/>
      <c r="M1278" s="3"/>
      <c r="N1278" s="3"/>
      <c r="O1278" s="3"/>
      <c r="P1278" s="3" t="s">
        <v>5368</v>
      </c>
      <c r="Q1278" s="3">
        <v>2027</v>
      </c>
      <c r="R1278" s="5"/>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c r="AR1278" s="19"/>
      <c r="AS1278" s="19"/>
      <c r="AT1278" s="19"/>
      <c r="AU1278" s="19"/>
      <c r="AV1278" s="19"/>
      <c r="AW1278" s="19"/>
      <c r="AX1278" s="19"/>
      <c r="AY1278" s="19"/>
      <c r="AZ1278" s="19"/>
      <c r="BA1278" s="19"/>
      <c r="BB1278" s="19"/>
      <c r="BC1278" s="19"/>
      <c r="BD1278" s="19"/>
      <c r="BE1278" s="19"/>
      <c r="BF1278" s="19"/>
      <c r="BG1278" s="19"/>
      <c r="BH1278" s="19"/>
      <c r="BI1278" s="19"/>
      <c r="BJ1278" s="19"/>
      <c r="BK1278" s="19"/>
      <c r="BL1278" s="19"/>
      <c r="BM1278" s="19"/>
      <c r="BN1278" s="19"/>
      <c r="BO1278" s="19"/>
      <c r="BP1278" s="19"/>
      <c r="BQ1278" s="19"/>
      <c r="BR1278" s="19"/>
      <c r="BS1278" s="19"/>
      <c r="BT1278" s="19"/>
      <c r="BU1278" s="19"/>
      <c r="BV1278" s="19"/>
    </row>
    <row r="1279" spans="1:74" ht="120" x14ac:dyDescent="0.25">
      <c r="A1279" s="9" t="s">
        <v>5211</v>
      </c>
      <c r="B1279" s="14" t="s">
        <v>78</v>
      </c>
      <c r="C1279" s="3" t="s">
        <v>3415</v>
      </c>
      <c r="D1279" s="3" t="s">
        <v>38</v>
      </c>
      <c r="E1279" s="3" t="s">
        <v>287</v>
      </c>
      <c r="F1279" s="3" t="s">
        <v>4109</v>
      </c>
      <c r="G1279" s="3" t="s">
        <v>4245</v>
      </c>
      <c r="H1279" s="3" t="s">
        <v>4394</v>
      </c>
      <c r="I1279" s="3" t="s">
        <v>4413</v>
      </c>
      <c r="J1279" s="18" t="s">
        <v>4414</v>
      </c>
      <c r="K1279" s="17" t="str">
        <f t="shared" si="19"/>
        <v>Packaging PerformanceLMSPackagingFunctional - Packaging KPIs Policies Compliance and Assets Utilization Optimization ("Sweat Our Assets")Evaluate equipment time losses causesCalculate machine KPIsUptime time series chartTime series chart displaying hourly uptime values against a configured threshold, see GOP 147 for specific chart standards</v>
      </c>
      <c r="L1279" s="3"/>
      <c r="M1279" s="3"/>
      <c r="N1279" s="3"/>
      <c r="O1279" s="3"/>
      <c r="P1279" s="3" t="s">
        <v>5368</v>
      </c>
      <c r="Q1279" s="3">
        <v>2027</v>
      </c>
      <c r="R1279" s="5"/>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c r="AR1279" s="19"/>
      <c r="AS1279" s="19"/>
      <c r="AT1279" s="19"/>
      <c r="AU1279" s="19"/>
      <c r="AV1279" s="19"/>
      <c r="AW1279" s="19"/>
      <c r="AX1279" s="19"/>
      <c r="AY1279" s="19"/>
      <c r="AZ1279" s="19"/>
      <c r="BA1279" s="19"/>
      <c r="BB1279" s="19"/>
      <c r="BC1279" s="19"/>
      <c r="BD1279" s="19"/>
      <c r="BE1279" s="19"/>
      <c r="BF1279" s="19"/>
      <c r="BG1279" s="19"/>
      <c r="BH1279" s="19"/>
      <c r="BI1279" s="19"/>
      <c r="BJ1279" s="19"/>
      <c r="BK1279" s="19"/>
      <c r="BL1279" s="19"/>
      <c r="BM1279" s="19"/>
      <c r="BN1279" s="19"/>
      <c r="BO1279" s="19"/>
      <c r="BP1279" s="19"/>
      <c r="BQ1279" s="19"/>
      <c r="BR1279" s="19"/>
      <c r="BS1279" s="19"/>
      <c r="BT1279" s="19"/>
      <c r="BU1279" s="19"/>
      <c r="BV1279" s="19"/>
    </row>
    <row r="1280" spans="1:74" ht="105" x14ac:dyDescent="0.25">
      <c r="A1280" s="9" t="s">
        <v>5211</v>
      </c>
      <c r="B1280" s="14" t="s">
        <v>78</v>
      </c>
      <c r="C1280" s="3" t="s">
        <v>3415</v>
      </c>
      <c r="D1280" s="3" t="s">
        <v>38</v>
      </c>
      <c r="E1280" s="3" t="s">
        <v>287</v>
      </c>
      <c r="F1280" s="3" t="s">
        <v>4109</v>
      </c>
      <c r="G1280" s="3" t="s">
        <v>4245</v>
      </c>
      <c r="H1280" s="3" t="s">
        <v>4394</v>
      </c>
      <c r="I1280" s="3" t="s">
        <v>4416</v>
      </c>
      <c r="J1280" s="18" t="s">
        <v>4417</v>
      </c>
      <c r="K1280" s="17" t="str">
        <f t="shared" si="19"/>
        <v>Packaging PerformanceLMSPackagingFunctional - Packaging KPIs Policies Compliance and Assets Utilization Optimization ("Sweat Our Assets")Evaluate equipment time losses causesCalculate machine KPIsUptime Pareto chart with SKU granularityPareto chart of machine uptime per SKU and equipment</v>
      </c>
      <c r="L1280" s="3"/>
      <c r="M1280" s="3"/>
      <c r="N1280" s="3"/>
      <c r="O1280" s="3"/>
      <c r="P1280" s="3" t="s">
        <v>5368</v>
      </c>
      <c r="Q1280" s="3">
        <v>2027</v>
      </c>
      <c r="R1280" s="5"/>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c r="AR1280" s="19"/>
      <c r="AS1280" s="19"/>
      <c r="AT1280" s="19"/>
      <c r="AU1280" s="19"/>
      <c r="AV1280" s="19"/>
      <c r="AW1280" s="19"/>
      <c r="AX1280" s="19"/>
      <c r="AY1280" s="19"/>
      <c r="AZ1280" s="19"/>
      <c r="BA1280" s="19"/>
      <c r="BB1280" s="19"/>
      <c r="BC1280" s="19"/>
      <c r="BD1280" s="19"/>
      <c r="BE1280" s="19"/>
      <c r="BF1280" s="19"/>
      <c r="BG1280" s="19"/>
      <c r="BH1280" s="19"/>
      <c r="BI1280" s="19"/>
      <c r="BJ1280" s="19"/>
      <c r="BK1280" s="19"/>
      <c r="BL1280" s="19"/>
      <c r="BM1280" s="19"/>
      <c r="BN1280" s="19"/>
      <c r="BO1280" s="19"/>
      <c r="BP1280" s="19"/>
      <c r="BQ1280" s="19"/>
      <c r="BR1280" s="19"/>
      <c r="BS1280" s="19"/>
      <c r="BT1280" s="19"/>
      <c r="BU1280" s="19"/>
      <c r="BV1280" s="19"/>
    </row>
    <row r="1281" spans="1:74" ht="105" x14ac:dyDescent="0.25">
      <c r="A1281" s="9" t="s">
        <v>5211</v>
      </c>
      <c r="B1281" s="14" t="s">
        <v>78</v>
      </c>
      <c r="C1281" s="3" t="s">
        <v>3415</v>
      </c>
      <c r="D1281" s="3" t="s">
        <v>38</v>
      </c>
      <c r="E1281" s="3" t="s">
        <v>287</v>
      </c>
      <c r="F1281" s="3" t="s">
        <v>4109</v>
      </c>
      <c r="G1281" s="3" t="s">
        <v>4245</v>
      </c>
      <c r="H1281" s="3" t="s">
        <v>4394</v>
      </c>
      <c r="I1281" s="3" t="s">
        <v>4419</v>
      </c>
      <c r="J1281" s="18" t="s">
        <v>4420</v>
      </c>
      <c r="K1281" s="17" t="str">
        <f t="shared" si="19"/>
        <v>Packaging PerformanceLMSPackagingFunctional - Packaging KPIs Policies Compliance and Assets Utilization Optimization ("Sweat Our Assets")Evaluate equipment time losses causesCalculate machine KPIsUptime team benchmarking chartChart displaying uptime by machine by team</v>
      </c>
      <c r="L1281" s="3"/>
      <c r="M1281" s="3"/>
      <c r="N1281" s="3"/>
      <c r="O1281" s="3"/>
      <c r="P1281" s="3" t="s">
        <v>5368</v>
      </c>
      <c r="Q1281" s="3">
        <v>2027</v>
      </c>
      <c r="R1281" s="5"/>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c r="AT1281" s="19"/>
      <c r="AU1281" s="19"/>
      <c r="AV1281" s="19"/>
      <c r="AW1281" s="19"/>
      <c r="AX1281" s="19"/>
      <c r="AY1281" s="19"/>
      <c r="AZ1281" s="19"/>
      <c r="BA1281" s="19"/>
      <c r="BB1281" s="19"/>
      <c r="BC1281" s="19"/>
      <c r="BD1281" s="19"/>
      <c r="BE1281" s="19"/>
      <c r="BF1281" s="19"/>
      <c r="BG1281" s="19"/>
      <c r="BH1281" s="19"/>
      <c r="BI1281" s="19"/>
      <c r="BJ1281" s="19"/>
      <c r="BK1281" s="19"/>
      <c r="BL1281" s="19"/>
      <c r="BM1281" s="19"/>
      <c r="BN1281" s="19"/>
      <c r="BO1281" s="19"/>
      <c r="BP1281" s="19"/>
      <c r="BQ1281" s="19"/>
      <c r="BR1281" s="19"/>
      <c r="BS1281" s="19"/>
      <c r="BT1281" s="19"/>
      <c r="BU1281" s="19"/>
      <c r="BV1281" s="19"/>
    </row>
    <row r="1282" spans="1:74" ht="90" x14ac:dyDescent="0.25">
      <c r="A1282" s="9" t="s">
        <v>5211</v>
      </c>
      <c r="B1282" s="14" t="s">
        <v>78</v>
      </c>
      <c r="C1282" s="3" t="s">
        <v>3415</v>
      </c>
      <c r="D1282" s="3" t="s">
        <v>38</v>
      </c>
      <c r="E1282" s="3" t="s">
        <v>287</v>
      </c>
      <c r="F1282" s="3" t="s">
        <v>4109</v>
      </c>
      <c r="G1282" s="3" t="s">
        <v>4268</v>
      </c>
      <c r="H1282" s="3" t="s">
        <v>4422</v>
      </c>
      <c r="I1282" s="3" t="s">
        <v>4423</v>
      </c>
      <c r="J1282" s="18" t="s">
        <v>4424</v>
      </c>
      <c r="K1282" s="17" t="str">
        <f t="shared" si="19"/>
        <v xml:space="preserve">Packaging PerformanceLMSPackagingFunctional - Packaging KPIs Policies Compliance and Assets Utilization Optimization ("Sweat Our Assets")Evaluate time losses causesCalculate maintenance KPIsLine MTBF &amp; MTTR CalculationCalculation of line MTBF/MTTR </v>
      </c>
      <c r="L1282" s="3"/>
      <c r="M1282" s="3"/>
      <c r="N1282" s="3"/>
      <c r="O1282" s="3"/>
      <c r="P1282" s="3" t="s">
        <v>5367</v>
      </c>
      <c r="Q1282" s="3">
        <v>2026</v>
      </c>
      <c r="R1282" s="5"/>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c r="AR1282" s="19"/>
      <c r="AS1282" s="19"/>
      <c r="AT1282" s="19"/>
      <c r="AU1282" s="19"/>
      <c r="AV1282" s="19"/>
      <c r="AW1282" s="19"/>
      <c r="AX1282" s="19"/>
      <c r="AY1282" s="19"/>
      <c r="AZ1282" s="19"/>
      <c r="BA1282" s="19"/>
      <c r="BB1282" s="19"/>
      <c r="BC1282" s="19"/>
      <c r="BD1282" s="19"/>
      <c r="BE1282" s="19"/>
      <c r="BF1282" s="19"/>
      <c r="BG1282" s="19"/>
      <c r="BH1282" s="19"/>
      <c r="BI1282" s="19"/>
      <c r="BJ1282" s="19"/>
      <c r="BK1282" s="19"/>
      <c r="BL1282" s="19"/>
      <c r="BM1282" s="19"/>
      <c r="BN1282" s="19"/>
      <c r="BO1282" s="19"/>
      <c r="BP1282" s="19"/>
      <c r="BQ1282" s="19"/>
      <c r="BR1282" s="19"/>
      <c r="BS1282" s="19"/>
      <c r="BT1282" s="19"/>
      <c r="BU1282" s="19"/>
      <c r="BV1282" s="19"/>
    </row>
    <row r="1283" spans="1:74" ht="105" x14ac:dyDescent="0.25">
      <c r="A1283" s="9" t="s">
        <v>5211</v>
      </c>
      <c r="B1283" s="14" t="s">
        <v>78</v>
      </c>
      <c r="C1283" s="3" t="s">
        <v>3415</v>
      </c>
      <c r="D1283" s="3" t="s">
        <v>38</v>
      </c>
      <c r="E1283" s="3" t="s">
        <v>287</v>
      </c>
      <c r="F1283" s="3" t="s">
        <v>4109</v>
      </c>
      <c r="G1283" s="3" t="s">
        <v>4268</v>
      </c>
      <c r="H1283" s="3" t="s">
        <v>4422</v>
      </c>
      <c r="I1283" s="3" t="s">
        <v>4426</v>
      </c>
      <c r="J1283" s="18" t="s">
        <v>4427</v>
      </c>
      <c r="K1283" s="17" t="str">
        <f t="shared" ref="K1283:K1346" si="20">_xlfn.CONCAT(C1283,D1283,E1283,F1283,G1283,H1283,I1283,J1283)</f>
        <v>Packaging PerformanceLMSPackagingFunctional - Packaging KPIs Policies Compliance and Assets Utilization Optimization ("Sweat Our Assets")Evaluate time losses causesCalculate maintenance KPIsMachine MTBF/MTTR calculationCalculation of MTBF/MTTR according to Maintenance Pillar specifications</v>
      </c>
      <c r="L1283" s="3"/>
      <c r="M1283" s="3"/>
      <c r="N1283" s="3"/>
      <c r="O1283" s="3"/>
      <c r="P1283" s="3" t="s">
        <v>155</v>
      </c>
      <c r="Q1283" s="3">
        <v>2025</v>
      </c>
      <c r="R1283" s="5"/>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c r="AT1283" s="19"/>
      <c r="AU1283" s="19"/>
      <c r="AV1283" s="19"/>
      <c r="AW1283" s="19"/>
      <c r="AX1283" s="19"/>
      <c r="AY1283" s="19"/>
      <c r="AZ1283" s="19"/>
      <c r="BA1283" s="19"/>
      <c r="BB1283" s="19"/>
      <c r="BC1283" s="19"/>
      <c r="BD1283" s="19"/>
      <c r="BE1283" s="19"/>
      <c r="BF1283" s="19"/>
      <c r="BG1283" s="19"/>
      <c r="BH1283" s="19"/>
      <c r="BI1283" s="19"/>
      <c r="BJ1283" s="19"/>
      <c r="BK1283" s="19"/>
      <c r="BL1283" s="19"/>
      <c r="BM1283" s="19"/>
      <c r="BN1283" s="19"/>
      <c r="BO1283" s="19"/>
      <c r="BP1283" s="19"/>
      <c r="BQ1283" s="19"/>
      <c r="BR1283" s="19"/>
      <c r="BS1283" s="19"/>
      <c r="BT1283" s="19"/>
      <c r="BU1283" s="19"/>
      <c r="BV1283" s="19"/>
    </row>
    <row r="1284" spans="1:74" ht="105" x14ac:dyDescent="0.25">
      <c r="A1284" s="9" t="s">
        <v>5211</v>
      </c>
      <c r="B1284" s="14" t="s">
        <v>78</v>
      </c>
      <c r="C1284" s="3" t="s">
        <v>3415</v>
      </c>
      <c r="D1284" s="3" t="s">
        <v>38</v>
      </c>
      <c r="E1284" s="3" t="s">
        <v>287</v>
      </c>
      <c r="F1284" s="3" t="s">
        <v>4109</v>
      </c>
      <c r="G1284" s="3" t="s">
        <v>4268</v>
      </c>
      <c r="H1284" s="3" t="s">
        <v>4422</v>
      </c>
      <c r="I1284" s="3" t="s">
        <v>4429</v>
      </c>
      <c r="J1284" s="18" t="s">
        <v>4430</v>
      </c>
      <c r="K1284" s="17" t="str">
        <f t="shared" si="20"/>
        <v>Packaging PerformanceLMSPackagingFunctional - Packaging KPIs Policies Compliance and Assets Utilization Optimization ("Sweat Our Assets")Evaluate time losses causesCalculate maintenance KPIsMachine MTBF/MTTR Pareto chartPareto chart of machine MTBF/MTTR per equipment on the line</v>
      </c>
      <c r="L1284" s="3"/>
      <c r="M1284" s="3"/>
      <c r="N1284" s="3"/>
      <c r="O1284" s="3"/>
      <c r="P1284" s="3" t="s">
        <v>5368</v>
      </c>
      <c r="Q1284" s="3">
        <v>2027</v>
      </c>
      <c r="R1284" s="5"/>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c r="AT1284" s="19"/>
      <c r="AU1284" s="19"/>
      <c r="AV1284" s="19"/>
      <c r="AW1284" s="19"/>
      <c r="AX1284" s="19"/>
      <c r="AY1284" s="19"/>
      <c r="AZ1284" s="19"/>
      <c r="BA1284" s="19"/>
      <c r="BB1284" s="19"/>
      <c r="BC1284" s="19"/>
      <c r="BD1284" s="19"/>
      <c r="BE1284" s="19"/>
      <c r="BF1284" s="19"/>
      <c r="BG1284" s="19"/>
      <c r="BH1284" s="19"/>
      <c r="BI1284" s="19"/>
      <c r="BJ1284" s="19"/>
      <c r="BK1284" s="19"/>
      <c r="BL1284" s="19"/>
      <c r="BM1284" s="19"/>
      <c r="BN1284" s="19"/>
      <c r="BO1284" s="19"/>
      <c r="BP1284" s="19"/>
      <c r="BQ1284" s="19"/>
      <c r="BR1284" s="19"/>
      <c r="BS1284" s="19"/>
      <c r="BT1284" s="19"/>
      <c r="BU1284" s="19"/>
      <c r="BV1284" s="19"/>
    </row>
    <row r="1285" spans="1:74" ht="105" x14ac:dyDescent="0.25">
      <c r="A1285" s="9" t="s">
        <v>5211</v>
      </c>
      <c r="B1285" s="14" t="s">
        <v>78</v>
      </c>
      <c r="C1285" s="3" t="s">
        <v>3415</v>
      </c>
      <c r="D1285" s="3" t="s">
        <v>38</v>
      </c>
      <c r="E1285" s="3" t="s">
        <v>287</v>
      </c>
      <c r="F1285" s="3" t="s">
        <v>4109</v>
      </c>
      <c r="G1285" s="3" t="s">
        <v>4268</v>
      </c>
      <c r="H1285" s="3" t="s">
        <v>4422</v>
      </c>
      <c r="I1285" s="3" t="s">
        <v>4432</v>
      </c>
      <c r="J1285" s="18" t="s">
        <v>4433</v>
      </c>
      <c r="K1285" s="17" t="str">
        <f t="shared" si="20"/>
        <v>Packaging PerformanceLMSPackagingFunctional - Packaging KPIs Policies Compliance and Assets Utilization Optimization ("Sweat Our Assets")Evaluate time losses causesCalculate maintenance KPIsMachine MTBF/MTTR Pareto chart with SKU granularityPareto chart of machine MTBF/MTTR per SKU and equipment</v>
      </c>
      <c r="L1285" s="3"/>
      <c r="M1285" s="3"/>
      <c r="N1285" s="3"/>
      <c r="O1285" s="3"/>
      <c r="P1285" s="3" t="s">
        <v>5368</v>
      </c>
      <c r="Q1285" s="3">
        <v>2027</v>
      </c>
      <c r="R1285" s="5"/>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c r="AT1285" s="19"/>
      <c r="AU1285" s="19"/>
      <c r="AV1285" s="19"/>
      <c r="AW1285" s="19"/>
      <c r="AX1285" s="19"/>
      <c r="AY1285" s="19"/>
      <c r="AZ1285" s="19"/>
      <c r="BA1285" s="19"/>
      <c r="BB1285" s="19"/>
      <c r="BC1285" s="19"/>
      <c r="BD1285" s="19"/>
      <c r="BE1285" s="19"/>
      <c r="BF1285" s="19"/>
      <c r="BG1285" s="19"/>
      <c r="BH1285" s="19"/>
      <c r="BI1285" s="19"/>
      <c r="BJ1285" s="19"/>
      <c r="BK1285" s="19"/>
      <c r="BL1285" s="19"/>
      <c r="BM1285" s="19"/>
      <c r="BN1285" s="19"/>
      <c r="BO1285" s="19"/>
      <c r="BP1285" s="19"/>
      <c r="BQ1285" s="19"/>
      <c r="BR1285" s="19"/>
      <c r="BS1285" s="19"/>
      <c r="BT1285" s="19"/>
      <c r="BU1285" s="19"/>
      <c r="BV1285" s="19"/>
    </row>
    <row r="1286" spans="1:74" ht="120" x14ac:dyDescent="0.25">
      <c r="A1286" s="9" t="s">
        <v>5211</v>
      </c>
      <c r="B1286" s="14" t="s">
        <v>78</v>
      </c>
      <c r="C1286" s="3" t="s">
        <v>3415</v>
      </c>
      <c r="D1286" s="3" t="s">
        <v>38</v>
      </c>
      <c r="E1286" s="3" t="s">
        <v>287</v>
      </c>
      <c r="F1286" s="3" t="s">
        <v>4109</v>
      </c>
      <c r="G1286" s="3" t="s">
        <v>4268</v>
      </c>
      <c r="H1286" s="3" t="s">
        <v>4422</v>
      </c>
      <c r="I1286" s="3" t="s">
        <v>4435</v>
      </c>
      <c r="J1286" s="18" t="s">
        <v>4436</v>
      </c>
      <c r="K1286" s="17" t="str">
        <f t="shared" si="20"/>
        <v>Packaging PerformanceLMSPackagingFunctional - Packaging KPIs Policies Compliance and Assets Utilization Optimization ("Sweat Our Assets")Evaluate time losses causesCalculate maintenance KPIsMachine MTBF/MTTR time chartTime series chart displaying machine MTBF/MTTR values against their target (weekly/monthly)</v>
      </c>
      <c r="L1286" s="3"/>
      <c r="M1286" s="3"/>
      <c r="N1286" s="3"/>
      <c r="O1286" s="3"/>
      <c r="P1286" s="3" t="s">
        <v>5368</v>
      </c>
      <c r="Q1286" s="3">
        <v>2027</v>
      </c>
      <c r="R1286" s="5"/>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c r="AR1286" s="19"/>
      <c r="AS1286" s="19"/>
      <c r="AT1286" s="19"/>
      <c r="AU1286" s="19"/>
      <c r="AV1286" s="19"/>
      <c r="AW1286" s="19"/>
      <c r="AX1286" s="19"/>
      <c r="AY1286" s="19"/>
      <c r="AZ1286" s="19"/>
      <c r="BA1286" s="19"/>
      <c r="BB1286" s="19"/>
      <c r="BC1286" s="19"/>
      <c r="BD1286" s="19"/>
      <c r="BE1286" s="19"/>
      <c r="BF1286" s="19"/>
      <c r="BG1286" s="19"/>
      <c r="BH1286" s="19"/>
      <c r="BI1286" s="19"/>
      <c r="BJ1286" s="19"/>
      <c r="BK1286" s="19"/>
      <c r="BL1286" s="19"/>
      <c r="BM1286" s="19"/>
      <c r="BN1286" s="19"/>
      <c r="BO1286" s="19"/>
      <c r="BP1286" s="19"/>
      <c r="BQ1286" s="19"/>
      <c r="BR1286" s="19"/>
      <c r="BS1286" s="19"/>
      <c r="BT1286" s="19"/>
      <c r="BU1286" s="19"/>
      <c r="BV1286" s="19"/>
    </row>
    <row r="1287" spans="1:74" ht="120" x14ac:dyDescent="0.25">
      <c r="A1287" s="9" t="s">
        <v>5211</v>
      </c>
      <c r="B1287" s="14" t="s">
        <v>78</v>
      </c>
      <c r="C1287" s="3" t="s">
        <v>3415</v>
      </c>
      <c r="D1287" s="3" t="s">
        <v>38</v>
      </c>
      <c r="E1287" s="3" t="s">
        <v>287</v>
      </c>
      <c r="F1287" s="3" t="s">
        <v>4109</v>
      </c>
      <c r="G1287" s="3" t="s">
        <v>4268</v>
      </c>
      <c r="H1287" s="3" t="s">
        <v>4422</v>
      </c>
      <c r="I1287" s="3" t="s">
        <v>4438</v>
      </c>
      <c r="J1287" s="18" t="s">
        <v>4439</v>
      </c>
      <c r="K1287" s="17" t="str">
        <f t="shared" si="20"/>
        <v>Packaging PerformanceLMSPackagingFunctional - Packaging KPIs Policies Compliance and Assets Utilization Optimization ("Sweat Our Assets")Evaluate time losses causesCalculate maintenance KPIsMachine MTBF/MTTR most trending (up &amp; down) chartChart displaying the major upward and downward trends observed for machine MTBF/MTTR</v>
      </c>
      <c r="L1287" s="3"/>
      <c r="M1287" s="3"/>
      <c r="N1287" s="3"/>
      <c r="O1287" s="3"/>
      <c r="P1287" s="3" t="s">
        <v>5368</v>
      </c>
      <c r="Q1287" s="3">
        <v>2027</v>
      </c>
      <c r="R1287" s="5"/>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19"/>
      <c r="AR1287" s="19"/>
      <c r="AS1287" s="19"/>
      <c r="AT1287" s="19"/>
      <c r="AU1287" s="19"/>
      <c r="AV1287" s="19"/>
      <c r="AW1287" s="19"/>
      <c r="AX1287" s="19"/>
      <c r="AY1287" s="19"/>
      <c r="AZ1287" s="19"/>
      <c r="BA1287" s="19"/>
      <c r="BB1287" s="19"/>
      <c r="BC1287" s="19"/>
      <c r="BD1287" s="19"/>
      <c r="BE1287" s="19"/>
      <c r="BF1287" s="19"/>
      <c r="BG1287" s="19"/>
      <c r="BH1287" s="19"/>
      <c r="BI1287" s="19"/>
      <c r="BJ1287" s="19"/>
      <c r="BK1287" s="19"/>
      <c r="BL1287" s="19"/>
      <c r="BM1287" s="19"/>
      <c r="BN1287" s="19"/>
      <c r="BO1287" s="19"/>
      <c r="BP1287" s="19"/>
      <c r="BQ1287" s="19"/>
      <c r="BR1287" s="19"/>
      <c r="BS1287" s="19"/>
      <c r="BT1287" s="19"/>
      <c r="BU1287" s="19"/>
      <c r="BV1287" s="19"/>
    </row>
    <row r="1288" spans="1:74" ht="105" x14ac:dyDescent="0.25">
      <c r="A1288" s="9" t="s">
        <v>5211</v>
      </c>
      <c r="B1288" s="14" t="s">
        <v>78</v>
      </c>
      <c r="C1288" s="3" t="s">
        <v>3415</v>
      </c>
      <c r="D1288" s="3" t="s">
        <v>38</v>
      </c>
      <c r="E1288" s="3" t="s">
        <v>287</v>
      </c>
      <c r="F1288" s="3" t="s">
        <v>4109</v>
      </c>
      <c r="G1288" s="3" t="s">
        <v>4268</v>
      </c>
      <c r="H1288" s="3" t="s">
        <v>4422</v>
      </c>
      <c r="I1288" s="3" t="s">
        <v>4441</v>
      </c>
      <c r="J1288" s="18" t="s">
        <v>4442</v>
      </c>
      <c r="K1288" s="17" t="str">
        <f t="shared" si="20"/>
        <v>Packaging PerformanceLMSPackagingFunctional - Packaging KPIs Policies Compliance and Assets Utilization Optimization ("Sweat Our Assets")Evaluate time losses causesCalculate maintenance KPIsMachine MTBF/MTTR team benchmarking chartChart displaying MTBF/MTTR by machine by team</v>
      </c>
      <c r="L1288" s="3"/>
      <c r="M1288" s="3"/>
      <c r="N1288" s="3"/>
      <c r="O1288" s="3"/>
      <c r="P1288" s="3" t="s">
        <v>5368</v>
      </c>
      <c r="Q1288" s="3">
        <v>2027</v>
      </c>
      <c r="R1288" s="5"/>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c r="AQ1288" s="19"/>
      <c r="AR1288" s="19"/>
      <c r="AS1288" s="19"/>
      <c r="AT1288" s="19"/>
      <c r="AU1288" s="19"/>
      <c r="AV1288" s="19"/>
      <c r="AW1288" s="19"/>
      <c r="AX1288" s="19"/>
      <c r="AY1288" s="19"/>
      <c r="AZ1288" s="19"/>
      <c r="BA1288" s="19"/>
      <c r="BB1288" s="19"/>
      <c r="BC1288" s="19"/>
      <c r="BD1288" s="19"/>
      <c r="BE1288" s="19"/>
      <c r="BF1288" s="19"/>
      <c r="BG1288" s="19"/>
      <c r="BH1288" s="19"/>
      <c r="BI1288" s="19"/>
      <c r="BJ1288" s="19"/>
      <c r="BK1288" s="19"/>
      <c r="BL1288" s="19"/>
      <c r="BM1288" s="19"/>
      <c r="BN1288" s="19"/>
      <c r="BO1288" s="19"/>
      <c r="BP1288" s="19"/>
      <c r="BQ1288" s="19"/>
      <c r="BR1288" s="19"/>
      <c r="BS1288" s="19"/>
      <c r="BT1288" s="19"/>
      <c r="BU1288" s="19"/>
      <c r="BV1288" s="19"/>
    </row>
    <row r="1289" spans="1:74" ht="105" x14ac:dyDescent="0.25">
      <c r="A1289" s="9" t="s">
        <v>5211</v>
      </c>
      <c r="B1289" s="14" t="s">
        <v>78</v>
      </c>
      <c r="C1289" s="3" t="s">
        <v>3415</v>
      </c>
      <c r="D1289" s="3" t="s">
        <v>38</v>
      </c>
      <c r="E1289" s="3" t="s">
        <v>287</v>
      </c>
      <c r="F1289" s="3" t="s">
        <v>4109</v>
      </c>
      <c r="G1289" s="3" t="s">
        <v>4268</v>
      </c>
      <c r="H1289" s="3" t="s">
        <v>4422</v>
      </c>
      <c r="I1289" s="3" t="s">
        <v>4444</v>
      </c>
      <c r="J1289" s="18" t="s">
        <v>4445</v>
      </c>
      <c r="K1289" s="17" t="str">
        <f t="shared" si="20"/>
        <v>Packaging PerformanceLMSPackagingFunctional - Packaging KPIs Policies Compliance and Assets Utilization Optimization ("Sweat Our Assets")Evaluate time losses causesCalculate maintenance KPIsMachine MTBF/MTTR trends chartChart showing the trends of machine MTBF/MTTR</v>
      </c>
      <c r="L1289" s="3"/>
      <c r="M1289" s="3"/>
      <c r="N1289" s="3"/>
      <c r="O1289" s="3"/>
      <c r="P1289" s="3" t="s">
        <v>5368</v>
      </c>
      <c r="Q1289" s="3">
        <v>2027</v>
      </c>
      <c r="R1289" s="5"/>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c r="AQ1289" s="19"/>
      <c r="AR1289" s="19"/>
      <c r="AS1289" s="19"/>
      <c r="AT1289" s="19"/>
      <c r="AU1289" s="19"/>
      <c r="AV1289" s="19"/>
      <c r="AW1289" s="19"/>
      <c r="AX1289" s="19"/>
      <c r="AY1289" s="19"/>
      <c r="AZ1289" s="19"/>
      <c r="BA1289" s="19"/>
      <c r="BB1289" s="19"/>
      <c r="BC1289" s="19"/>
      <c r="BD1289" s="19"/>
      <c r="BE1289" s="19"/>
      <c r="BF1289" s="19"/>
      <c r="BG1289" s="19"/>
      <c r="BH1289" s="19"/>
      <c r="BI1289" s="19"/>
      <c r="BJ1289" s="19"/>
      <c r="BK1289" s="19"/>
      <c r="BL1289" s="19"/>
      <c r="BM1289" s="19"/>
      <c r="BN1289" s="19"/>
      <c r="BO1289" s="19"/>
      <c r="BP1289" s="19"/>
      <c r="BQ1289" s="19"/>
      <c r="BR1289" s="19"/>
      <c r="BS1289" s="19"/>
      <c r="BT1289" s="19"/>
      <c r="BU1289" s="19"/>
      <c r="BV1289" s="19"/>
    </row>
    <row r="1290" spans="1:74" ht="120" x14ac:dyDescent="0.25">
      <c r="A1290" s="9" t="s">
        <v>5211</v>
      </c>
      <c r="B1290" s="14" t="s">
        <v>78</v>
      </c>
      <c r="C1290" s="3" t="s">
        <v>3415</v>
      </c>
      <c r="D1290" s="3" t="s">
        <v>38</v>
      </c>
      <c r="E1290" s="3" t="s">
        <v>287</v>
      </c>
      <c r="F1290" s="3" t="s">
        <v>4109</v>
      </c>
      <c r="G1290" s="3" t="s">
        <v>4268</v>
      </c>
      <c r="H1290" s="3" t="s">
        <v>4447</v>
      </c>
      <c r="I1290" s="3" t="s">
        <v>4448</v>
      </c>
      <c r="J1290" s="18" t="s">
        <v>4449</v>
      </c>
      <c r="K1290" s="17" t="str">
        <f t="shared" si="20"/>
        <v>Packaging PerformanceLMSPackagingFunctional - Packaging KPIs Policies Compliance and Assets Utilization Optimization ("Sweat Our Assets")Evaluate time losses causesEvaluate metrics based on root causeRoot cause equipment data  in machine states chartUsers can see the root cause equipment of the stoppage in the machine states chart</v>
      </c>
      <c r="L1290" s="3"/>
      <c r="M1290" s="3"/>
      <c r="N1290" s="3"/>
      <c r="O1290" s="3"/>
      <c r="P1290" s="3" t="s">
        <v>5368</v>
      </c>
      <c r="Q1290" s="3">
        <v>2027</v>
      </c>
      <c r="R1290" s="5"/>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c r="AS1290" s="19"/>
      <c r="AT1290" s="19"/>
      <c r="AU1290" s="19"/>
      <c r="AV1290" s="19"/>
      <c r="AW1290" s="19"/>
      <c r="AX1290" s="19"/>
      <c r="AY1290" s="19"/>
      <c r="AZ1290" s="19"/>
      <c r="BA1290" s="19"/>
      <c r="BB1290" s="19"/>
      <c r="BC1290" s="19"/>
      <c r="BD1290" s="19"/>
      <c r="BE1290" s="19"/>
      <c r="BF1290" s="19"/>
      <c r="BG1290" s="19"/>
      <c r="BH1290" s="19"/>
      <c r="BI1290" s="19"/>
      <c r="BJ1290" s="19"/>
      <c r="BK1290" s="19"/>
      <c r="BL1290" s="19"/>
      <c r="BM1290" s="19"/>
      <c r="BN1290" s="19"/>
      <c r="BO1290" s="19"/>
      <c r="BP1290" s="19"/>
      <c r="BQ1290" s="19"/>
      <c r="BR1290" s="19"/>
      <c r="BS1290" s="19"/>
      <c r="BT1290" s="19"/>
      <c r="BU1290" s="19"/>
      <c r="BV1290" s="19"/>
    </row>
    <row r="1291" spans="1:74" ht="105" x14ac:dyDescent="0.25">
      <c r="A1291" s="9" t="s">
        <v>5211</v>
      </c>
      <c r="B1291" s="14" t="s">
        <v>78</v>
      </c>
      <c r="C1291" s="3" t="s">
        <v>3415</v>
      </c>
      <c r="D1291" s="3" t="s">
        <v>38</v>
      </c>
      <c r="E1291" s="3" t="s">
        <v>287</v>
      </c>
      <c r="F1291" s="3" t="s">
        <v>4109</v>
      </c>
      <c r="G1291" s="3" t="s">
        <v>4268</v>
      </c>
      <c r="H1291" s="3" t="s">
        <v>4447</v>
      </c>
      <c r="I1291" s="3" t="s">
        <v>4451</v>
      </c>
      <c r="J1291" s="18" t="s">
        <v>4452</v>
      </c>
      <c r="K1291" s="17" t="str">
        <f t="shared" si="20"/>
        <v>Packaging PerformanceLMSPackagingFunctional - Packaging KPIs Policies Compliance and Assets Utilization Optimization ("Sweat Our Assets")Evaluate time losses causesEvaluate metrics based on root causeRoot cause equipment Pareto chartPareto chart of line-impacting events total duration per root cause equipment</v>
      </c>
      <c r="L1291" s="3"/>
      <c r="M1291" s="3"/>
      <c r="N1291" s="3"/>
      <c r="O1291" s="3"/>
      <c r="P1291" s="3" t="s">
        <v>155</v>
      </c>
      <c r="Q1291" s="3">
        <v>2025</v>
      </c>
      <c r="R1291" s="5"/>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c r="AT1291" s="19"/>
      <c r="AU1291" s="19"/>
      <c r="AV1291" s="19"/>
      <c r="AW1291" s="19"/>
      <c r="AX1291" s="19"/>
      <c r="AY1291" s="19"/>
      <c r="AZ1291" s="19"/>
      <c r="BA1291" s="19"/>
      <c r="BB1291" s="19"/>
      <c r="BC1291" s="19"/>
      <c r="BD1291" s="19"/>
      <c r="BE1291" s="19"/>
      <c r="BF1291" s="19"/>
      <c r="BG1291" s="19"/>
      <c r="BH1291" s="19"/>
      <c r="BI1291" s="19"/>
      <c r="BJ1291" s="19"/>
      <c r="BK1291" s="19"/>
      <c r="BL1291" s="19"/>
      <c r="BM1291" s="19"/>
      <c r="BN1291" s="19"/>
      <c r="BO1291" s="19"/>
      <c r="BP1291" s="19"/>
      <c r="BQ1291" s="19"/>
      <c r="BR1291" s="19"/>
      <c r="BS1291" s="19"/>
      <c r="BT1291" s="19"/>
      <c r="BU1291" s="19"/>
      <c r="BV1291" s="19"/>
    </row>
    <row r="1292" spans="1:74" ht="120" x14ac:dyDescent="0.25">
      <c r="A1292" s="9" t="s">
        <v>5211</v>
      </c>
      <c r="B1292" s="14" t="s">
        <v>78</v>
      </c>
      <c r="C1292" s="3" t="s">
        <v>3415</v>
      </c>
      <c r="D1292" s="3" t="s">
        <v>38</v>
      </c>
      <c r="E1292" s="3" t="s">
        <v>287</v>
      </c>
      <c r="F1292" s="3" t="s">
        <v>4109</v>
      </c>
      <c r="G1292" s="3" t="s">
        <v>4268</v>
      </c>
      <c r="H1292" s="3" t="s">
        <v>4447</v>
      </c>
      <c r="I1292" s="3" t="s">
        <v>4454</v>
      </c>
      <c r="J1292" s="18" t="s">
        <v>4455</v>
      </c>
      <c r="K1292" s="17" t="str">
        <f t="shared" si="20"/>
        <v>Packaging PerformanceLMSPackagingFunctional - Packaging KPIs Policies Compliance and Assets Utilization Optimization ("Sweat Our Assets")Evaluate time losses causesEvaluate metrics based on root causeRoot cause equipment most trending (up &amp; down) chartChart displaying the major upward and downward trends observed for line-impacting root cause equipment</v>
      </c>
      <c r="L1292" s="3"/>
      <c r="M1292" s="3"/>
      <c r="N1292" s="3"/>
      <c r="O1292" s="3"/>
      <c r="P1292" s="3" t="s">
        <v>5368</v>
      </c>
      <c r="Q1292" s="3">
        <v>2027</v>
      </c>
      <c r="R1292" s="5"/>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c r="AQ1292" s="19"/>
      <c r="AR1292" s="19"/>
      <c r="AS1292" s="19"/>
      <c r="AT1292" s="19"/>
      <c r="AU1292" s="19"/>
      <c r="AV1292" s="19"/>
      <c r="AW1292" s="19"/>
      <c r="AX1292" s="19"/>
      <c r="AY1292" s="19"/>
      <c r="AZ1292" s="19"/>
      <c r="BA1292" s="19"/>
      <c r="BB1292" s="19"/>
      <c r="BC1292" s="19"/>
      <c r="BD1292" s="19"/>
      <c r="BE1292" s="19"/>
      <c r="BF1292" s="19"/>
      <c r="BG1292" s="19"/>
      <c r="BH1292" s="19"/>
      <c r="BI1292" s="19"/>
      <c r="BJ1292" s="19"/>
      <c r="BK1292" s="19"/>
      <c r="BL1292" s="19"/>
      <c r="BM1292" s="19"/>
      <c r="BN1292" s="19"/>
      <c r="BO1292" s="19"/>
      <c r="BP1292" s="19"/>
      <c r="BQ1292" s="19"/>
      <c r="BR1292" s="19"/>
      <c r="BS1292" s="19"/>
      <c r="BT1292" s="19"/>
      <c r="BU1292" s="19"/>
      <c r="BV1292" s="19"/>
    </row>
    <row r="1293" spans="1:74" ht="120" x14ac:dyDescent="0.25">
      <c r="A1293" s="9" t="s">
        <v>5211</v>
      </c>
      <c r="B1293" s="14" t="s">
        <v>78</v>
      </c>
      <c r="C1293" s="3" t="s">
        <v>3415</v>
      </c>
      <c r="D1293" s="3" t="s">
        <v>38</v>
      </c>
      <c r="E1293" s="3" t="s">
        <v>287</v>
      </c>
      <c r="F1293" s="3" t="s">
        <v>4109</v>
      </c>
      <c r="G1293" s="3" t="s">
        <v>4268</v>
      </c>
      <c r="H1293" s="3" t="s">
        <v>4447</v>
      </c>
      <c r="I1293" s="3" t="s">
        <v>4457</v>
      </c>
      <c r="J1293" s="18" t="s">
        <v>4458</v>
      </c>
      <c r="K1293" s="17" t="str">
        <f t="shared" si="20"/>
        <v>Packaging PerformanceLMSPackagingFunctional - Packaging KPIs Policies Compliance and Assets Utilization Optimization ("Sweat Our Assets")Evaluate time losses causesEvaluate metrics based on root causeRoot cause equipment Pareto chart with GTA categories granularityPareto chart of line-impacting events total duration per root cause equipment with GTA categories breakdown</v>
      </c>
      <c r="L1293" s="3"/>
      <c r="M1293" s="3"/>
      <c r="N1293" s="3"/>
      <c r="O1293" s="3"/>
      <c r="P1293" s="3" t="s">
        <v>155</v>
      </c>
      <c r="Q1293" s="3">
        <v>2025</v>
      </c>
      <c r="R1293" s="5"/>
      <c r="S1293" s="19"/>
      <c r="T1293" s="19"/>
      <c r="U1293" s="19"/>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c r="AQ1293" s="19"/>
      <c r="AR1293" s="19"/>
      <c r="AS1293" s="19"/>
      <c r="AT1293" s="19"/>
      <c r="AU1293" s="19"/>
      <c r="AV1293" s="19"/>
      <c r="AW1293" s="19"/>
      <c r="AX1293" s="19"/>
      <c r="AY1293" s="19"/>
      <c r="AZ1293" s="19"/>
      <c r="BA1293" s="19"/>
      <c r="BB1293" s="19"/>
      <c r="BC1293" s="19"/>
      <c r="BD1293" s="19"/>
      <c r="BE1293" s="19"/>
      <c r="BF1293" s="19"/>
      <c r="BG1293" s="19"/>
      <c r="BH1293" s="19"/>
      <c r="BI1293" s="19"/>
      <c r="BJ1293" s="19"/>
      <c r="BK1293" s="19"/>
      <c r="BL1293" s="19"/>
      <c r="BM1293" s="19"/>
      <c r="BN1293" s="19"/>
      <c r="BO1293" s="19"/>
      <c r="BP1293" s="19"/>
      <c r="BQ1293" s="19"/>
      <c r="BR1293" s="19"/>
      <c r="BS1293" s="19"/>
      <c r="BT1293" s="19"/>
      <c r="BU1293" s="19"/>
      <c r="BV1293" s="19"/>
    </row>
    <row r="1294" spans="1:74" ht="105" x14ac:dyDescent="0.25">
      <c r="A1294" s="9" t="s">
        <v>5211</v>
      </c>
      <c r="B1294" s="14" t="s">
        <v>78</v>
      </c>
      <c r="C1294" s="3" t="s">
        <v>3415</v>
      </c>
      <c r="D1294" s="3" t="s">
        <v>38</v>
      </c>
      <c r="E1294" s="3" t="s">
        <v>287</v>
      </c>
      <c r="F1294" s="3" t="s">
        <v>4109</v>
      </c>
      <c r="G1294" s="3" t="s">
        <v>4268</v>
      </c>
      <c r="H1294" s="3" t="s">
        <v>4447</v>
      </c>
      <c r="I1294" s="3" t="s">
        <v>4460</v>
      </c>
      <c r="J1294" s="18" t="s">
        <v>4461</v>
      </c>
      <c r="K1294" s="17" t="str">
        <f t="shared" si="20"/>
        <v>Packaging PerformanceLMSPackagingFunctional - Packaging KPIs Policies Compliance and Assets Utilization Optimization ("Sweat Our Assets")Evaluate time losses causesEvaluate metrics based on root causeRoot cause equipment team benchmarking chartChart displaying line-impacting root cause equipment data by line by team</v>
      </c>
      <c r="L1294" s="3"/>
      <c r="M1294" s="3"/>
      <c r="N1294" s="3"/>
      <c r="O1294" s="3"/>
      <c r="P1294" s="3" t="s">
        <v>5368</v>
      </c>
      <c r="Q1294" s="3">
        <v>2027</v>
      </c>
      <c r="R1294" s="5"/>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c r="AQ1294" s="19"/>
      <c r="AR1294" s="19"/>
      <c r="AS1294" s="19"/>
      <c r="AT1294" s="19"/>
      <c r="AU1294" s="19"/>
      <c r="AV1294" s="19"/>
      <c r="AW1294" s="19"/>
      <c r="AX1294" s="19"/>
      <c r="AY1294" s="19"/>
      <c r="AZ1294" s="19"/>
      <c r="BA1294" s="19"/>
      <c r="BB1294" s="19"/>
      <c r="BC1294" s="19"/>
      <c r="BD1294" s="19"/>
      <c r="BE1294" s="19"/>
      <c r="BF1294" s="19"/>
      <c r="BG1294" s="19"/>
      <c r="BH1294" s="19"/>
      <c r="BI1294" s="19"/>
      <c r="BJ1294" s="19"/>
      <c r="BK1294" s="19"/>
      <c r="BL1294" s="19"/>
      <c r="BM1294" s="19"/>
      <c r="BN1294" s="19"/>
      <c r="BO1294" s="19"/>
      <c r="BP1294" s="19"/>
      <c r="BQ1294" s="19"/>
      <c r="BR1294" s="19"/>
      <c r="BS1294" s="19"/>
      <c r="BT1294" s="19"/>
      <c r="BU1294" s="19"/>
      <c r="BV1294" s="19"/>
    </row>
    <row r="1295" spans="1:74" ht="120" x14ac:dyDescent="0.25">
      <c r="A1295" s="9" t="s">
        <v>5211</v>
      </c>
      <c r="B1295" s="14" t="s">
        <v>78</v>
      </c>
      <c r="C1295" s="3" t="s">
        <v>3415</v>
      </c>
      <c r="D1295" s="3" t="s">
        <v>38</v>
      </c>
      <c r="E1295" s="3" t="s">
        <v>287</v>
      </c>
      <c r="F1295" s="3" t="s">
        <v>4109</v>
      </c>
      <c r="G1295" s="3" t="s">
        <v>4268</v>
      </c>
      <c r="H1295" s="3" t="s">
        <v>4447</v>
      </c>
      <c r="I1295" s="3" t="s">
        <v>4463</v>
      </c>
      <c r="J1295" s="18" t="s">
        <v>4464</v>
      </c>
      <c r="K1295" s="17" t="str">
        <f t="shared" si="20"/>
        <v>Packaging PerformanceLMSPackagingFunctional - Packaging KPIs Policies Compliance and Assets Utilization Optimization ("Sweat Our Assets")Evaluate time losses causesEvaluate metrics based on root causeRoot cause equipment trends chartChart showing the trends of line-impacting root cause equipment. It comes with the option to see it by SKU</v>
      </c>
      <c r="L1295" s="3"/>
      <c r="M1295" s="3"/>
      <c r="N1295" s="3"/>
      <c r="O1295" s="3"/>
      <c r="P1295" s="3" t="s">
        <v>5368</v>
      </c>
      <c r="Q1295" s="3">
        <v>2027</v>
      </c>
      <c r="R1295" s="5"/>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19"/>
      <c r="AR1295" s="19"/>
      <c r="AS1295" s="19"/>
      <c r="AT1295" s="19"/>
      <c r="AU1295" s="19"/>
      <c r="AV1295" s="19"/>
      <c r="AW1295" s="19"/>
      <c r="AX1295" s="19"/>
      <c r="AY1295" s="19"/>
      <c r="AZ1295" s="19"/>
      <c r="BA1295" s="19"/>
      <c r="BB1295" s="19"/>
      <c r="BC1295" s="19"/>
      <c r="BD1295" s="19"/>
      <c r="BE1295" s="19"/>
      <c r="BF1295" s="19"/>
      <c r="BG1295" s="19"/>
      <c r="BH1295" s="19"/>
      <c r="BI1295" s="19"/>
      <c r="BJ1295" s="19"/>
      <c r="BK1295" s="19"/>
      <c r="BL1295" s="19"/>
      <c r="BM1295" s="19"/>
      <c r="BN1295" s="19"/>
      <c r="BO1295" s="19"/>
      <c r="BP1295" s="19"/>
      <c r="BQ1295" s="19"/>
      <c r="BR1295" s="19"/>
      <c r="BS1295" s="19"/>
      <c r="BT1295" s="19"/>
      <c r="BU1295" s="19"/>
      <c r="BV1295" s="19"/>
    </row>
    <row r="1296" spans="1:74" ht="120" x14ac:dyDescent="0.25">
      <c r="A1296" s="9" t="s">
        <v>5211</v>
      </c>
      <c r="B1296" s="14" t="s">
        <v>78</v>
      </c>
      <c r="C1296" s="3" t="s">
        <v>3415</v>
      </c>
      <c r="D1296" s="3" t="s">
        <v>38</v>
      </c>
      <c r="E1296" s="3" t="s">
        <v>287</v>
      </c>
      <c r="F1296" s="3" t="s">
        <v>4109</v>
      </c>
      <c r="G1296" s="3" t="s">
        <v>4268</v>
      </c>
      <c r="H1296" s="3" t="s">
        <v>4447</v>
      </c>
      <c r="I1296" s="3" t="s">
        <v>4466</v>
      </c>
      <c r="J1296" s="18" t="s">
        <v>4467</v>
      </c>
      <c r="K1296" s="17" t="str">
        <f t="shared" si="20"/>
        <v>Packaging PerformanceLMSPackagingFunctional - Packaging KPIs Policies Compliance and Assets Utilization Optimization ("Sweat Our Assets")Evaluate time losses causesEvaluate metrics based on root causeRoot cause equipment trends chart with GTA categories granularityChart showing the trends of line-impacting root cause equipment with GTA categories breakdown</v>
      </c>
      <c r="L1296" s="3"/>
      <c r="M1296" s="3"/>
      <c r="N1296" s="3"/>
      <c r="O1296" s="3"/>
      <c r="P1296" s="3" t="s">
        <v>5368</v>
      </c>
      <c r="Q1296" s="3">
        <v>2028</v>
      </c>
      <c r="R1296" s="5"/>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c r="AQ1296" s="19"/>
      <c r="AR1296" s="19"/>
      <c r="AS1296" s="19"/>
      <c r="AT1296" s="19"/>
      <c r="AU1296" s="19"/>
      <c r="AV1296" s="19"/>
      <c r="AW1296" s="19"/>
      <c r="AX1296" s="19"/>
      <c r="AY1296" s="19"/>
      <c r="AZ1296" s="19"/>
      <c r="BA1296" s="19"/>
      <c r="BB1296" s="19"/>
      <c r="BC1296" s="19"/>
      <c r="BD1296" s="19"/>
      <c r="BE1296" s="19"/>
      <c r="BF1296" s="19"/>
      <c r="BG1296" s="19"/>
      <c r="BH1296" s="19"/>
      <c r="BI1296" s="19"/>
      <c r="BJ1296" s="19"/>
      <c r="BK1296" s="19"/>
      <c r="BL1296" s="19"/>
      <c r="BM1296" s="19"/>
      <c r="BN1296" s="19"/>
      <c r="BO1296" s="19"/>
      <c r="BP1296" s="19"/>
      <c r="BQ1296" s="19"/>
      <c r="BR1296" s="19"/>
      <c r="BS1296" s="19"/>
      <c r="BT1296" s="19"/>
      <c r="BU1296" s="19"/>
      <c r="BV1296" s="19"/>
    </row>
    <row r="1297" spans="1:74" ht="105" x14ac:dyDescent="0.25">
      <c r="A1297" s="9" t="s">
        <v>5211</v>
      </c>
      <c r="B1297" s="14" t="s">
        <v>78</v>
      </c>
      <c r="C1297" s="3" t="s">
        <v>3415</v>
      </c>
      <c r="D1297" s="3" t="s">
        <v>38</v>
      </c>
      <c r="E1297" s="3" t="s">
        <v>287</v>
      </c>
      <c r="F1297" s="3" t="s">
        <v>4109</v>
      </c>
      <c r="G1297" s="3" t="s">
        <v>4268</v>
      </c>
      <c r="H1297" s="3" t="s">
        <v>4469</v>
      </c>
      <c r="I1297" s="3" t="s">
        <v>4470</v>
      </c>
      <c r="J1297" s="18" t="s">
        <v>4471</v>
      </c>
      <c r="K1297" s="17" t="str">
        <f t="shared" si="20"/>
        <v>Packaging PerformanceLMSPackagingFunctional - Packaging KPIs Policies Compliance and Assets Utilization Optimization ("Sweat Our Assets")Evaluate time losses causesSetup machine fault codeAutomatic import of all faultsSystem imports all faults (causing or not a stoppage) from automation external system</v>
      </c>
      <c r="L1297" s="3"/>
      <c r="M1297" s="3"/>
      <c r="N1297" s="3"/>
      <c r="O1297" s="3"/>
      <c r="P1297" s="3" t="s">
        <v>5367</v>
      </c>
      <c r="Q1297" s="3">
        <v>2026</v>
      </c>
      <c r="R1297" s="5"/>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c r="AS1297" s="19"/>
      <c r="AT1297" s="19"/>
      <c r="AU1297" s="19"/>
      <c r="AV1297" s="19"/>
      <c r="AW1297" s="19"/>
      <c r="AX1297" s="19"/>
      <c r="AY1297" s="19"/>
      <c r="AZ1297" s="19"/>
      <c r="BA1297" s="19"/>
      <c r="BB1297" s="19"/>
      <c r="BC1297" s="19"/>
      <c r="BD1297" s="19"/>
      <c r="BE1297" s="19"/>
      <c r="BF1297" s="19"/>
      <c r="BG1297" s="19"/>
      <c r="BH1297" s="19"/>
      <c r="BI1297" s="19"/>
      <c r="BJ1297" s="19"/>
      <c r="BK1297" s="19"/>
      <c r="BL1297" s="19"/>
      <c r="BM1297" s="19"/>
      <c r="BN1297" s="19"/>
      <c r="BO1297" s="19"/>
      <c r="BP1297" s="19"/>
      <c r="BQ1297" s="19"/>
      <c r="BR1297" s="19"/>
      <c r="BS1297" s="19"/>
      <c r="BT1297" s="19"/>
      <c r="BU1297" s="19"/>
      <c r="BV1297" s="19"/>
    </row>
    <row r="1298" spans="1:74" ht="120" x14ac:dyDescent="0.25">
      <c r="A1298" s="9" t="s">
        <v>5211</v>
      </c>
      <c r="B1298" s="14" t="s">
        <v>78</v>
      </c>
      <c r="C1298" s="3" t="s">
        <v>3415</v>
      </c>
      <c r="D1298" s="3" t="s">
        <v>38</v>
      </c>
      <c r="E1298" s="3" t="s">
        <v>287</v>
      </c>
      <c r="F1298" s="3" t="s">
        <v>4109</v>
      </c>
      <c r="G1298" s="3" t="s">
        <v>4268</v>
      </c>
      <c r="H1298" s="3" t="s">
        <v>4469</v>
      </c>
      <c r="I1298" s="3" t="s">
        <v>4473</v>
      </c>
      <c r="J1298" s="18" t="s">
        <v>4474</v>
      </c>
      <c r="K1298" s="17" t="str">
        <f t="shared" si="20"/>
        <v>Packaging PerformanceLMSPackagingFunctional - Packaging KPIs Policies Compliance and Assets Utilization Optimization ("Sweat Our Assets")Evaluate time losses causesSetup machine fault codeAutomatic import of first on faultsSystem imports stoppage-causing faults from automation external system (Enabler to add more information in the downtime)</v>
      </c>
      <c r="L1298" s="3"/>
      <c r="M1298" s="3"/>
      <c r="N1298" s="3"/>
      <c r="O1298" s="3"/>
      <c r="P1298" s="3" t="s">
        <v>5367</v>
      </c>
      <c r="Q1298" s="3">
        <v>2026</v>
      </c>
      <c r="R1298" s="5"/>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19"/>
      <c r="AU1298" s="19"/>
      <c r="AV1298" s="19"/>
      <c r="AW1298" s="19"/>
      <c r="AX1298" s="19"/>
      <c r="AY1298" s="19"/>
      <c r="AZ1298" s="19"/>
      <c r="BA1298" s="19"/>
      <c r="BB1298" s="19"/>
      <c r="BC1298" s="19"/>
      <c r="BD1298" s="19"/>
      <c r="BE1298" s="19"/>
      <c r="BF1298" s="19"/>
      <c r="BG1298" s="19"/>
      <c r="BH1298" s="19"/>
      <c r="BI1298" s="19"/>
      <c r="BJ1298" s="19"/>
      <c r="BK1298" s="19"/>
      <c r="BL1298" s="19"/>
      <c r="BM1298" s="19"/>
      <c r="BN1298" s="19"/>
      <c r="BO1298" s="19"/>
      <c r="BP1298" s="19"/>
      <c r="BQ1298" s="19"/>
      <c r="BR1298" s="19"/>
      <c r="BS1298" s="19"/>
      <c r="BT1298" s="19"/>
      <c r="BU1298" s="19"/>
      <c r="BV1298" s="19"/>
    </row>
    <row r="1299" spans="1:74" ht="105" x14ac:dyDescent="0.25">
      <c r="A1299" s="9" t="s">
        <v>5211</v>
      </c>
      <c r="B1299" s="14" t="s">
        <v>78</v>
      </c>
      <c r="C1299" s="3" t="s">
        <v>3415</v>
      </c>
      <c r="D1299" s="3" t="s">
        <v>38</v>
      </c>
      <c r="E1299" s="3" t="s">
        <v>287</v>
      </c>
      <c r="F1299" s="3" t="s">
        <v>4109</v>
      </c>
      <c r="G1299" s="3" t="s">
        <v>4268</v>
      </c>
      <c r="H1299" s="3" t="s">
        <v>4476</v>
      </c>
      <c r="I1299" s="3" t="s">
        <v>4477</v>
      </c>
      <c r="J1299" s="18" t="s">
        <v>4478</v>
      </c>
      <c r="K1299" s="17" t="str">
        <f t="shared" si="20"/>
        <v>Packaging PerformanceLMSPackagingFunctional - Packaging KPIs Policies Compliance and Assets Utilization Optimization ("Sweat Our Assets")Evaluate time losses causesAnalyze fault code ocurrenceFault duration distribution chartChart showing the statistical distribution of machine faults duration</v>
      </c>
      <c r="L1299" s="3"/>
      <c r="M1299" s="3"/>
      <c r="N1299" s="3"/>
      <c r="O1299" s="3"/>
      <c r="P1299" s="3" t="s">
        <v>5368</v>
      </c>
      <c r="Q1299" s="3">
        <v>2027</v>
      </c>
      <c r="R1299" s="5"/>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c r="AT1299" s="19"/>
      <c r="AU1299" s="19"/>
      <c r="AV1299" s="19"/>
      <c r="AW1299" s="19"/>
      <c r="AX1299" s="19"/>
      <c r="AY1299" s="19"/>
      <c r="AZ1299" s="19"/>
      <c r="BA1299" s="19"/>
      <c r="BB1299" s="19"/>
      <c r="BC1299" s="19"/>
      <c r="BD1299" s="19"/>
      <c r="BE1299" s="19"/>
      <c r="BF1299" s="19"/>
      <c r="BG1299" s="19"/>
      <c r="BH1299" s="19"/>
      <c r="BI1299" s="19"/>
      <c r="BJ1299" s="19"/>
      <c r="BK1299" s="19"/>
      <c r="BL1299" s="19"/>
      <c r="BM1299" s="19"/>
      <c r="BN1299" s="19"/>
      <c r="BO1299" s="19"/>
      <c r="BP1299" s="19"/>
      <c r="BQ1299" s="19"/>
      <c r="BR1299" s="19"/>
      <c r="BS1299" s="19"/>
      <c r="BT1299" s="19"/>
      <c r="BU1299" s="19"/>
      <c r="BV1299" s="19"/>
    </row>
    <row r="1300" spans="1:74" ht="105" x14ac:dyDescent="0.25">
      <c r="A1300" s="9" t="s">
        <v>5211</v>
      </c>
      <c r="B1300" s="14" t="s">
        <v>78</v>
      </c>
      <c r="C1300" s="3" t="s">
        <v>3415</v>
      </c>
      <c r="D1300" s="3" t="s">
        <v>38</v>
      </c>
      <c r="E1300" s="3" t="s">
        <v>287</v>
      </c>
      <c r="F1300" s="3" t="s">
        <v>4109</v>
      </c>
      <c r="G1300" s="3" t="s">
        <v>4268</v>
      </c>
      <c r="H1300" s="3" t="s">
        <v>4476</v>
      </c>
      <c r="I1300" s="3" t="s">
        <v>4480</v>
      </c>
      <c r="J1300" s="18" t="s">
        <v>4481</v>
      </c>
      <c r="K1300" s="17" t="str">
        <f t="shared" si="20"/>
        <v>Packaging PerformanceLMSPackagingFunctional - Packaging KPIs Policies Compliance and Assets Utilization Optimization ("Sweat Our Assets")Evaluate time losses causesAnalyze fault code ocurrenceFault frequency distribution chartChart showing the statistical distribution of machine faults frequency</v>
      </c>
      <c r="L1300" s="3"/>
      <c r="M1300" s="3"/>
      <c r="N1300" s="3"/>
      <c r="O1300" s="3"/>
      <c r="P1300" s="3" t="s">
        <v>5368</v>
      </c>
      <c r="Q1300" s="3">
        <v>2027</v>
      </c>
      <c r="R1300" s="5"/>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19"/>
      <c r="AU1300" s="19"/>
      <c r="AV1300" s="19"/>
      <c r="AW1300" s="19"/>
      <c r="AX1300" s="19"/>
      <c r="AY1300" s="19"/>
      <c r="AZ1300" s="19"/>
      <c r="BA1300" s="19"/>
      <c r="BB1300" s="19"/>
      <c r="BC1300" s="19"/>
      <c r="BD1300" s="19"/>
      <c r="BE1300" s="19"/>
      <c r="BF1300" s="19"/>
      <c r="BG1300" s="19"/>
      <c r="BH1300" s="19"/>
      <c r="BI1300" s="19"/>
      <c r="BJ1300" s="19"/>
      <c r="BK1300" s="19"/>
      <c r="BL1300" s="19"/>
      <c r="BM1300" s="19"/>
      <c r="BN1300" s="19"/>
      <c r="BO1300" s="19"/>
      <c r="BP1300" s="19"/>
      <c r="BQ1300" s="19"/>
      <c r="BR1300" s="19"/>
      <c r="BS1300" s="19"/>
      <c r="BT1300" s="19"/>
      <c r="BU1300" s="19"/>
      <c r="BV1300" s="19"/>
    </row>
    <row r="1301" spans="1:74" ht="120" x14ac:dyDescent="0.25">
      <c r="A1301" s="9" t="s">
        <v>5211</v>
      </c>
      <c r="B1301" s="14" t="s">
        <v>78</v>
      </c>
      <c r="C1301" s="3" t="s">
        <v>3415</v>
      </c>
      <c r="D1301" s="3" t="s">
        <v>38</v>
      </c>
      <c r="E1301" s="3" t="s">
        <v>287</v>
      </c>
      <c r="F1301" s="3" t="s">
        <v>4109</v>
      </c>
      <c r="G1301" s="3" t="s">
        <v>4268</v>
      </c>
      <c r="H1301" s="3" t="s">
        <v>4222</v>
      </c>
      <c r="I1301" s="3" t="s">
        <v>4483</v>
      </c>
      <c r="J1301" s="18" t="s">
        <v>4484</v>
      </c>
      <c r="K1301" s="17" t="str">
        <f t="shared" si="20"/>
        <v>Packaging PerformanceLMSPackagingFunctional - Packaging KPIs Policies Compliance and Assets Utilization Optimization ("Sweat Our Assets")Evaluate time losses causesIdentify the fault cause of the equipment stoppage.First on faults data included in machine states chartUsers can see the first on fault of the stoppage in the machine states chart</v>
      </c>
      <c r="L1301" s="3"/>
      <c r="M1301" s="3"/>
      <c r="N1301" s="3"/>
      <c r="O1301" s="3"/>
      <c r="P1301" s="3" t="s">
        <v>5368</v>
      </c>
      <c r="Q1301" s="3">
        <v>2027</v>
      </c>
      <c r="R1301" s="5"/>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c r="AT1301" s="19"/>
      <c r="AU1301" s="19"/>
      <c r="AV1301" s="19"/>
      <c r="AW1301" s="19"/>
      <c r="AX1301" s="19"/>
      <c r="AY1301" s="19"/>
      <c r="AZ1301" s="19"/>
      <c r="BA1301" s="19"/>
      <c r="BB1301" s="19"/>
      <c r="BC1301" s="19"/>
      <c r="BD1301" s="19"/>
      <c r="BE1301" s="19"/>
      <c r="BF1301" s="19"/>
      <c r="BG1301" s="19"/>
      <c r="BH1301" s="19"/>
      <c r="BI1301" s="19"/>
      <c r="BJ1301" s="19"/>
      <c r="BK1301" s="19"/>
      <c r="BL1301" s="19"/>
      <c r="BM1301" s="19"/>
      <c r="BN1301" s="19"/>
      <c r="BO1301" s="19"/>
      <c r="BP1301" s="19"/>
      <c r="BQ1301" s="19"/>
      <c r="BR1301" s="19"/>
      <c r="BS1301" s="19"/>
      <c r="BT1301" s="19"/>
      <c r="BU1301" s="19"/>
      <c r="BV1301" s="19"/>
    </row>
    <row r="1302" spans="1:74" ht="90" x14ac:dyDescent="0.25">
      <c r="A1302" s="9" t="s">
        <v>5211</v>
      </c>
      <c r="B1302" s="14" t="s">
        <v>78</v>
      </c>
      <c r="C1302" s="3" t="s">
        <v>3415</v>
      </c>
      <c r="D1302" s="3" t="s">
        <v>38</v>
      </c>
      <c r="E1302" s="3" t="s">
        <v>287</v>
      </c>
      <c r="F1302" s="3" t="s">
        <v>4109</v>
      </c>
      <c r="G1302" s="3" t="s">
        <v>4268</v>
      </c>
      <c r="H1302" s="3" t="s">
        <v>4476</v>
      </c>
      <c r="I1302" s="3" t="s">
        <v>4486</v>
      </c>
      <c r="J1302" s="18" t="s">
        <v>4487</v>
      </c>
      <c r="K1302" s="17" t="str">
        <f t="shared" si="20"/>
        <v>Packaging PerformanceLMSPackagingFunctional - Packaging KPIs Policies Compliance and Assets Utilization Optimization ("Sweat Our Assets")Evaluate time losses causesAnalyze fault code ocurrenceMachine failures Pareto chartPareto chart of machine faults total duration</v>
      </c>
      <c r="L1302" s="3"/>
      <c r="M1302" s="3"/>
      <c r="N1302" s="3"/>
      <c r="O1302" s="3"/>
      <c r="P1302" s="3" t="s">
        <v>5368</v>
      </c>
      <c r="Q1302" s="3">
        <v>2027</v>
      </c>
      <c r="R1302" s="5"/>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19"/>
      <c r="AU1302" s="19"/>
      <c r="AV1302" s="19"/>
      <c r="AW1302" s="19"/>
      <c r="AX1302" s="19"/>
      <c r="AY1302" s="19"/>
      <c r="AZ1302" s="19"/>
      <c r="BA1302" s="19"/>
      <c r="BB1302" s="19"/>
      <c r="BC1302" s="19"/>
      <c r="BD1302" s="19"/>
      <c r="BE1302" s="19"/>
      <c r="BF1302" s="19"/>
      <c r="BG1302" s="19"/>
      <c r="BH1302" s="19"/>
      <c r="BI1302" s="19"/>
      <c r="BJ1302" s="19"/>
      <c r="BK1302" s="19"/>
      <c r="BL1302" s="19"/>
      <c r="BM1302" s="19"/>
      <c r="BN1302" s="19"/>
      <c r="BO1302" s="19"/>
      <c r="BP1302" s="19"/>
      <c r="BQ1302" s="19"/>
      <c r="BR1302" s="19"/>
      <c r="BS1302" s="19"/>
      <c r="BT1302" s="19"/>
      <c r="BU1302" s="19"/>
      <c r="BV1302" s="19"/>
    </row>
    <row r="1303" spans="1:74" ht="105" x14ac:dyDescent="0.25">
      <c r="A1303" s="9" t="s">
        <v>5211</v>
      </c>
      <c r="B1303" s="14" t="s">
        <v>78</v>
      </c>
      <c r="C1303" s="3" t="s">
        <v>3415</v>
      </c>
      <c r="D1303" s="3" t="s">
        <v>38</v>
      </c>
      <c r="E1303" s="3" t="s">
        <v>287</v>
      </c>
      <c r="F1303" s="3" t="s">
        <v>4109</v>
      </c>
      <c r="G1303" s="3" t="s">
        <v>4268</v>
      </c>
      <c r="H1303" s="3" t="s">
        <v>4476</v>
      </c>
      <c r="I1303" s="3" t="s">
        <v>4489</v>
      </c>
      <c r="J1303" s="18" t="s">
        <v>4490</v>
      </c>
      <c r="K1303" s="17" t="str">
        <f t="shared" si="20"/>
        <v>Packaging PerformanceLMSPackagingFunctional - Packaging KPIs Policies Compliance and Assets Utilization Optimization ("Sweat Our Assets")Evaluate time losses causesAnalyze fault code ocurrenceMachine failures most trending (up &amp; down) chartChart displaying the major upward and downward trends observed for machine failures</v>
      </c>
      <c r="L1303" s="3"/>
      <c r="M1303" s="3"/>
      <c r="N1303" s="3"/>
      <c r="O1303" s="3"/>
      <c r="P1303" s="3" t="s">
        <v>5368</v>
      </c>
      <c r="Q1303" s="3">
        <v>2027</v>
      </c>
      <c r="R1303" s="5"/>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c r="AT1303" s="19"/>
      <c r="AU1303" s="19"/>
      <c r="AV1303" s="19"/>
      <c r="AW1303" s="19"/>
      <c r="AX1303" s="19"/>
      <c r="AY1303" s="19"/>
      <c r="AZ1303" s="19"/>
      <c r="BA1303" s="19"/>
      <c r="BB1303" s="19"/>
      <c r="BC1303" s="19"/>
      <c r="BD1303" s="19"/>
      <c r="BE1303" s="19"/>
      <c r="BF1303" s="19"/>
      <c r="BG1303" s="19"/>
      <c r="BH1303" s="19"/>
      <c r="BI1303" s="19"/>
      <c r="BJ1303" s="19"/>
      <c r="BK1303" s="19"/>
      <c r="BL1303" s="19"/>
      <c r="BM1303" s="19"/>
      <c r="BN1303" s="19"/>
      <c r="BO1303" s="19"/>
      <c r="BP1303" s="19"/>
      <c r="BQ1303" s="19"/>
      <c r="BR1303" s="19"/>
      <c r="BS1303" s="19"/>
      <c r="BT1303" s="19"/>
      <c r="BU1303" s="19"/>
      <c r="BV1303" s="19"/>
    </row>
    <row r="1304" spans="1:74" ht="105" x14ac:dyDescent="0.25">
      <c r="A1304" s="9" t="s">
        <v>5211</v>
      </c>
      <c r="B1304" s="14" t="s">
        <v>78</v>
      </c>
      <c r="C1304" s="3" t="s">
        <v>3415</v>
      </c>
      <c r="D1304" s="3" t="s">
        <v>38</v>
      </c>
      <c r="E1304" s="3" t="s">
        <v>287</v>
      </c>
      <c r="F1304" s="3" t="s">
        <v>4109</v>
      </c>
      <c r="G1304" s="3" t="s">
        <v>4268</v>
      </c>
      <c r="H1304" s="3" t="s">
        <v>4476</v>
      </c>
      <c r="I1304" s="3" t="s">
        <v>4492</v>
      </c>
      <c r="J1304" s="18" t="s">
        <v>4493</v>
      </c>
      <c r="K1304" s="17" t="str">
        <f t="shared" si="20"/>
        <v>Packaging PerformanceLMSPackagingFunctional - Packaging KPIs Policies Compliance and Assets Utilization Optimization ("Sweat Our Assets")Evaluate time losses causesAnalyze fault code ocurrenceMachine alertsTo present equipment alerts with the aim of influencing the prevention of downtime</v>
      </c>
      <c r="L1304" s="3"/>
      <c r="M1304" s="3"/>
      <c r="N1304" s="3"/>
      <c r="O1304" s="3"/>
      <c r="P1304" s="3" t="s">
        <v>5366</v>
      </c>
      <c r="Q1304" s="3"/>
      <c r="R1304" s="5"/>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c r="AT1304" s="19"/>
      <c r="AU1304" s="19"/>
      <c r="AV1304" s="19"/>
      <c r="AW1304" s="19"/>
      <c r="AX1304" s="19"/>
      <c r="AY1304" s="19"/>
      <c r="AZ1304" s="19"/>
      <c r="BA1304" s="19"/>
      <c r="BB1304" s="19"/>
      <c r="BC1304" s="19"/>
      <c r="BD1304" s="19"/>
      <c r="BE1304" s="19"/>
      <c r="BF1304" s="19"/>
      <c r="BG1304" s="19"/>
      <c r="BH1304" s="19"/>
      <c r="BI1304" s="19"/>
      <c r="BJ1304" s="19"/>
      <c r="BK1304" s="19"/>
      <c r="BL1304" s="19"/>
      <c r="BM1304" s="19"/>
      <c r="BN1304" s="19"/>
      <c r="BO1304" s="19"/>
      <c r="BP1304" s="19"/>
      <c r="BQ1304" s="19"/>
      <c r="BR1304" s="19"/>
      <c r="BS1304" s="19"/>
      <c r="BT1304" s="19"/>
      <c r="BU1304" s="19"/>
      <c r="BV1304" s="19"/>
    </row>
    <row r="1305" spans="1:74" ht="105" x14ac:dyDescent="0.25">
      <c r="A1305" s="9" t="s">
        <v>5211</v>
      </c>
      <c r="B1305" s="14" t="s">
        <v>78</v>
      </c>
      <c r="C1305" s="3" t="s">
        <v>3415</v>
      </c>
      <c r="D1305" s="3" t="s">
        <v>38</v>
      </c>
      <c r="E1305" s="3" t="s">
        <v>287</v>
      </c>
      <c r="F1305" s="3" t="s">
        <v>4109</v>
      </c>
      <c r="G1305" s="3" t="s">
        <v>4268</v>
      </c>
      <c r="H1305" s="3" t="s">
        <v>4476</v>
      </c>
      <c r="I1305" s="3" t="s">
        <v>4495</v>
      </c>
      <c r="J1305" s="18" t="s">
        <v>4496</v>
      </c>
      <c r="K1305" s="17" t="str">
        <f t="shared" si="20"/>
        <v>Packaging PerformanceLMSPackagingFunctional - Packaging KPIs Policies Compliance and Assets Utilization Optimization ("Sweat Our Assets")Evaluate time losses causesAnalyze fault code ocurrenceMachine failures team benchmarking chartChart displaying machine failures data by machine by team</v>
      </c>
      <c r="L1305" s="3"/>
      <c r="M1305" s="3"/>
      <c r="N1305" s="3"/>
      <c r="O1305" s="3"/>
      <c r="P1305" s="3" t="s">
        <v>5368</v>
      </c>
      <c r="Q1305" s="3">
        <v>2027</v>
      </c>
      <c r="R1305" s="5"/>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19"/>
      <c r="AU1305" s="19"/>
      <c r="AV1305" s="19"/>
      <c r="AW1305" s="19"/>
      <c r="AX1305" s="19"/>
      <c r="AY1305" s="19"/>
      <c r="AZ1305" s="19"/>
      <c r="BA1305" s="19"/>
      <c r="BB1305" s="19"/>
      <c r="BC1305" s="19"/>
      <c r="BD1305" s="19"/>
      <c r="BE1305" s="19"/>
      <c r="BF1305" s="19"/>
      <c r="BG1305" s="19"/>
      <c r="BH1305" s="19"/>
      <c r="BI1305" s="19"/>
      <c r="BJ1305" s="19"/>
      <c r="BK1305" s="19"/>
      <c r="BL1305" s="19"/>
      <c r="BM1305" s="19"/>
      <c r="BN1305" s="19"/>
      <c r="BO1305" s="19"/>
      <c r="BP1305" s="19"/>
      <c r="BQ1305" s="19"/>
      <c r="BR1305" s="19"/>
      <c r="BS1305" s="19"/>
      <c r="BT1305" s="19"/>
      <c r="BU1305" s="19"/>
      <c r="BV1305" s="19"/>
    </row>
    <row r="1306" spans="1:74" ht="105" x14ac:dyDescent="0.25">
      <c r="A1306" s="9" t="s">
        <v>5211</v>
      </c>
      <c r="B1306" s="14" t="s">
        <v>78</v>
      </c>
      <c r="C1306" s="3" t="s">
        <v>3415</v>
      </c>
      <c r="D1306" s="3" t="s">
        <v>38</v>
      </c>
      <c r="E1306" s="3" t="s">
        <v>287</v>
      </c>
      <c r="F1306" s="3" t="s">
        <v>4109</v>
      </c>
      <c r="G1306" s="3" t="s">
        <v>4268</v>
      </c>
      <c r="H1306" s="3" t="s">
        <v>4476</v>
      </c>
      <c r="I1306" s="3" t="s">
        <v>4498</v>
      </c>
      <c r="J1306" s="18" t="s">
        <v>4499</v>
      </c>
      <c r="K1306" s="17" t="str">
        <f t="shared" si="20"/>
        <v>Packaging PerformanceLMSPackagingFunctional - Packaging KPIs Policies Compliance and Assets Utilization Optimization ("Sweat Our Assets")Evaluate time losses causesAnalyze fault code ocurrenceMachine failures trends chartChart showing the trends for specific machine failures. It comes with the option to see it by SKU</v>
      </c>
      <c r="L1306" s="3"/>
      <c r="M1306" s="3"/>
      <c r="N1306" s="3"/>
      <c r="O1306" s="3"/>
      <c r="P1306" s="3" t="s">
        <v>5368</v>
      </c>
      <c r="Q1306" s="3">
        <v>2028</v>
      </c>
      <c r="R1306" s="5"/>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c r="AR1306" s="19"/>
      <c r="AS1306" s="19"/>
      <c r="AT1306" s="19"/>
      <c r="AU1306" s="19"/>
      <c r="AV1306" s="19"/>
      <c r="AW1306" s="19"/>
      <c r="AX1306" s="19"/>
      <c r="AY1306" s="19"/>
      <c r="AZ1306" s="19"/>
      <c r="BA1306" s="19"/>
      <c r="BB1306" s="19"/>
      <c r="BC1306" s="19"/>
      <c r="BD1306" s="19"/>
      <c r="BE1306" s="19"/>
      <c r="BF1306" s="19"/>
      <c r="BG1306" s="19"/>
      <c r="BH1306" s="19"/>
      <c r="BI1306" s="19"/>
      <c r="BJ1306" s="19"/>
      <c r="BK1306" s="19"/>
      <c r="BL1306" s="19"/>
      <c r="BM1306" s="19"/>
      <c r="BN1306" s="19"/>
      <c r="BO1306" s="19"/>
      <c r="BP1306" s="19"/>
      <c r="BQ1306" s="19"/>
      <c r="BR1306" s="19"/>
      <c r="BS1306" s="19"/>
      <c r="BT1306" s="19"/>
      <c r="BU1306" s="19"/>
      <c r="BV1306" s="19"/>
    </row>
    <row r="1307" spans="1:74" ht="105" x14ac:dyDescent="0.25">
      <c r="A1307" s="9" t="s">
        <v>5211</v>
      </c>
      <c r="B1307" s="14" t="s">
        <v>78</v>
      </c>
      <c r="C1307" s="3" t="s">
        <v>3415</v>
      </c>
      <c r="D1307" s="3" t="s">
        <v>38</v>
      </c>
      <c r="E1307" s="3" t="s">
        <v>287</v>
      </c>
      <c r="F1307" s="3" t="s">
        <v>4109</v>
      </c>
      <c r="G1307" s="3" t="s">
        <v>4302</v>
      </c>
      <c r="H1307" s="3" t="s">
        <v>4501</v>
      </c>
      <c r="I1307" s="3" t="s">
        <v>4502</v>
      </c>
      <c r="J1307" s="18" t="s">
        <v>4503</v>
      </c>
      <c r="K1307" s="17" t="str">
        <f t="shared" si="20"/>
        <v>Packaging PerformanceLMSPackagingFunctional - Packaging KPIs Policies Compliance and Assets Utilization Optimization ("Sweat Our Assets")Evaluate production losses causesAnalyze raw material loss Container loss most trending (up &amp; down) chartChart displaying the major upward and downward trends observed for Container loss</v>
      </c>
      <c r="L1307" s="3"/>
      <c r="M1307" s="3"/>
      <c r="N1307" s="3"/>
      <c r="O1307" s="3"/>
      <c r="P1307" s="3" t="s">
        <v>5368</v>
      </c>
      <c r="Q1307" s="3">
        <v>2027</v>
      </c>
      <c r="R1307" s="5"/>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c r="AT1307" s="19"/>
      <c r="AU1307" s="19"/>
      <c r="AV1307" s="19"/>
      <c r="AW1307" s="19"/>
      <c r="AX1307" s="19"/>
      <c r="AY1307" s="19"/>
      <c r="AZ1307" s="19"/>
      <c r="BA1307" s="19"/>
      <c r="BB1307" s="19"/>
      <c r="BC1307" s="19"/>
      <c r="BD1307" s="19"/>
      <c r="BE1307" s="19"/>
      <c r="BF1307" s="19"/>
      <c r="BG1307" s="19"/>
      <c r="BH1307" s="19"/>
      <c r="BI1307" s="19"/>
      <c r="BJ1307" s="19"/>
      <c r="BK1307" s="19"/>
      <c r="BL1307" s="19"/>
      <c r="BM1307" s="19"/>
      <c r="BN1307" s="19"/>
      <c r="BO1307" s="19"/>
      <c r="BP1307" s="19"/>
      <c r="BQ1307" s="19"/>
      <c r="BR1307" s="19"/>
      <c r="BS1307" s="19"/>
      <c r="BT1307" s="19"/>
      <c r="BU1307" s="19"/>
      <c r="BV1307" s="19"/>
    </row>
    <row r="1308" spans="1:74" ht="90" x14ac:dyDescent="0.25">
      <c r="A1308" s="9" t="s">
        <v>5211</v>
      </c>
      <c r="B1308" s="14" t="s">
        <v>78</v>
      </c>
      <c r="C1308" s="3" t="s">
        <v>3415</v>
      </c>
      <c r="D1308" s="3" t="s">
        <v>38</v>
      </c>
      <c r="E1308" s="3" t="s">
        <v>287</v>
      </c>
      <c r="F1308" s="3" t="s">
        <v>4109</v>
      </c>
      <c r="G1308" s="3" t="s">
        <v>4302</v>
      </c>
      <c r="H1308" s="3" t="s">
        <v>4501</v>
      </c>
      <c r="I1308" s="3" t="s">
        <v>4505</v>
      </c>
      <c r="J1308" s="18" t="s">
        <v>4506</v>
      </c>
      <c r="K1308" s="17" t="str">
        <f t="shared" si="20"/>
        <v>Packaging PerformanceLMSPackagingFunctional - Packaging KPIs Policies Compliance and Assets Utilization Optimization ("Sweat Our Assets")Evaluate production losses causesAnalyze raw material loss Container loss Pareto chartPareto chart of Container loss per machine</v>
      </c>
      <c r="L1308" s="3"/>
      <c r="M1308" s="3"/>
      <c r="N1308" s="3"/>
      <c r="O1308" s="3"/>
      <c r="P1308" s="3" t="s">
        <v>5368</v>
      </c>
      <c r="Q1308" s="3">
        <v>2027</v>
      </c>
      <c r="R1308" s="5"/>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c r="AT1308" s="19"/>
      <c r="AU1308" s="19"/>
      <c r="AV1308" s="19"/>
      <c r="AW1308" s="19"/>
      <c r="AX1308" s="19"/>
      <c r="AY1308" s="19"/>
      <c r="AZ1308" s="19"/>
      <c r="BA1308" s="19"/>
      <c r="BB1308" s="19"/>
      <c r="BC1308" s="19"/>
      <c r="BD1308" s="19"/>
      <c r="BE1308" s="19"/>
      <c r="BF1308" s="19"/>
      <c r="BG1308" s="19"/>
      <c r="BH1308" s="19"/>
      <c r="BI1308" s="19"/>
      <c r="BJ1308" s="19"/>
      <c r="BK1308" s="19"/>
      <c r="BL1308" s="19"/>
      <c r="BM1308" s="19"/>
      <c r="BN1308" s="19"/>
      <c r="BO1308" s="19"/>
      <c r="BP1308" s="19"/>
      <c r="BQ1308" s="19"/>
      <c r="BR1308" s="19"/>
      <c r="BS1308" s="19"/>
      <c r="BT1308" s="19"/>
      <c r="BU1308" s="19"/>
      <c r="BV1308" s="19"/>
    </row>
    <row r="1309" spans="1:74" ht="105" x14ac:dyDescent="0.25">
      <c r="A1309" s="9" t="s">
        <v>5211</v>
      </c>
      <c r="B1309" s="14" t="s">
        <v>78</v>
      </c>
      <c r="C1309" s="3" t="s">
        <v>3415</v>
      </c>
      <c r="D1309" s="3" t="s">
        <v>38</v>
      </c>
      <c r="E1309" s="3" t="s">
        <v>287</v>
      </c>
      <c r="F1309" s="3" t="s">
        <v>4109</v>
      </c>
      <c r="G1309" s="3" t="s">
        <v>4302</v>
      </c>
      <c r="H1309" s="3" t="s">
        <v>4501</v>
      </c>
      <c r="I1309" s="3" t="s">
        <v>4508</v>
      </c>
      <c r="J1309" s="18" t="s">
        <v>4509</v>
      </c>
      <c r="K1309" s="17" t="str">
        <f t="shared" si="20"/>
        <v>Packaging PerformanceLMSPackagingFunctional - Packaging KPIs Policies Compliance and Assets Utilization Optimization ("Sweat Our Assets")Evaluate production losses causesAnalyze raw material loss Container loss Pareto chart by SKUPareto chart of Container loss per SKU and machine</v>
      </c>
      <c r="L1309" s="3"/>
      <c r="M1309" s="3"/>
      <c r="N1309" s="3"/>
      <c r="O1309" s="3"/>
      <c r="P1309" s="3" t="s">
        <v>5368</v>
      </c>
      <c r="Q1309" s="3">
        <v>2027</v>
      </c>
      <c r="R1309" s="5"/>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19"/>
      <c r="AU1309" s="19"/>
      <c r="AV1309" s="19"/>
      <c r="AW1309" s="19"/>
      <c r="AX1309" s="19"/>
      <c r="AY1309" s="19"/>
      <c r="AZ1309" s="19"/>
      <c r="BA1309" s="19"/>
      <c r="BB1309" s="19"/>
      <c r="BC1309" s="19"/>
      <c r="BD1309" s="19"/>
      <c r="BE1309" s="19"/>
      <c r="BF1309" s="19"/>
      <c r="BG1309" s="19"/>
      <c r="BH1309" s="19"/>
      <c r="BI1309" s="19"/>
      <c r="BJ1309" s="19"/>
      <c r="BK1309" s="19"/>
      <c r="BL1309" s="19"/>
      <c r="BM1309" s="19"/>
      <c r="BN1309" s="19"/>
      <c r="BO1309" s="19"/>
      <c r="BP1309" s="19"/>
      <c r="BQ1309" s="19"/>
      <c r="BR1309" s="19"/>
      <c r="BS1309" s="19"/>
      <c r="BT1309" s="19"/>
      <c r="BU1309" s="19"/>
      <c r="BV1309" s="19"/>
    </row>
    <row r="1310" spans="1:74" ht="105" x14ac:dyDescent="0.25">
      <c r="A1310" s="9" t="s">
        <v>5211</v>
      </c>
      <c r="B1310" s="14" t="s">
        <v>78</v>
      </c>
      <c r="C1310" s="3" t="s">
        <v>3415</v>
      </c>
      <c r="D1310" s="3" t="s">
        <v>38</v>
      </c>
      <c r="E1310" s="3" t="s">
        <v>287</v>
      </c>
      <c r="F1310" s="3" t="s">
        <v>4109</v>
      </c>
      <c r="G1310" s="3" t="s">
        <v>4302</v>
      </c>
      <c r="H1310" s="3" t="s">
        <v>4501</v>
      </c>
      <c r="I1310" s="3" t="s">
        <v>4511</v>
      </c>
      <c r="J1310" s="18" t="s">
        <v>4512</v>
      </c>
      <c r="K1310" s="17" t="str">
        <f t="shared" si="20"/>
        <v>Packaging PerformanceLMSPackagingFunctional - Packaging KPIs Policies Compliance and Assets Utilization Optimization ("Sweat Our Assets")Evaluate production losses causesAnalyze raw material loss Container loss team benchmarking chartChart displaying container loss by line/machine by team</v>
      </c>
      <c r="L1310" s="3"/>
      <c r="M1310" s="3"/>
      <c r="N1310" s="3"/>
      <c r="O1310" s="3"/>
      <c r="P1310" s="3" t="s">
        <v>5368</v>
      </c>
      <c r="Q1310" s="3">
        <v>2028</v>
      </c>
      <c r="R1310" s="5"/>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c r="AR1310" s="19"/>
      <c r="AS1310" s="19"/>
      <c r="AT1310" s="19"/>
      <c r="AU1310" s="19"/>
      <c r="AV1310" s="19"/>
      <c r="AW1310" s="19"/>
      <c r="AX1310" s="19"/>
      <c r="AY1310" s="19"/>
      <c r="AZ1310" s="19"/>
      <c r="BA1310" s="19"/>
      <c r="BB1310" s="19"/>
      <c r="BC1310" s="19"/>
      <c r="BD1310" s="19"/>
      <c r="BE1310" s="19"/>
      <c r="BF1310" s="19"/>
      <c r="BG1310" s="19"/>
      <c r="BH1310" s="19"/>
      <c r="BI1310" s="19"/>
      <c r="BJ1310" s="19"/>
      <c r="BK1310" s="19"/>
      <c r="BL1310" s="19"/>
      <c r="BM1310" s="19"/>
      <c r="BN1310" s="19"/>
      <c r="BO1310" s="19"/>
      <c r="BP1310" s="19"/>
      <c r="BQ1310" s="19"/>
      <c r="BR1310" s="19"/>
      <c r="BS1310" s="19"/>
      <c r="BT1310" s="19"/>
      <c r="BU1310" s="19"/>
      <c r="BV1310" s="19"/>
    </row>
    <row r="1311" spans="1:74" ht="105" x14ac:dyDescent="0.25">
      <c r="A1311" s="9" t="s">
        <v>5211</v>
      </c>
      <c r="B1311" s="14" t="s">
        <v>78</v>
      </c>
      <c r="C1311" s="3" t="s">
        <v>3415</v>
      </c>
      <c r="D1311" s="3" t="s">
        <v>38</v>
      </c>
      <c r="E1311" s="3" t="s">
        <v>287</v>
      </c>
      <c r="F1311" s="3" t="s">
        <v>4109</v>
      </c>
      <c r="G1311" s="3" t="s">
        <v>4302</v>
      </c>
      <c r="H1311" s="3" t="s">
        <v>4501</v>
      </c>
      <c r="I1311" s="3" t="s">
        <v>4514</v>
      </c>
      <c r="J1311" s="18" t="s">
        <v>4515</v>
      </c>
      <c r="K1311" s="17" t="str">
        <f t="shared" si="20"/>
        <v>Packaging PerformanceLMSPackagingFunctional - Packaging KPIs Policies Compliance and Assets Utilization Optimization ("Sweat Our Assets")Evaluate production losses causesAnalyze raw material loss Container loss time chartTime series chart displaying hourly Container loss per line/machine</v>
      </c>
      <c r="L1311" s="3"/>
      <c r="M1311" s="3"/>
      <c r="N1311" s="3"/>
      <c r="O1311" s="3"/>
      <c r="P1311" s="3" t="s">
        <v>5368</v>
      </c>
      <c r="Q1311" s="3">
        <v>2028</v>
      </c>
      <c r="R1311" s="5"/>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19"/>
      <c r="AU1311" s="19"/>
      <c r="AV1311" s="19"/>
      <c r="AW1311" s="19"/>
      <c r="AX1311" s="19"/>
      <c r="AY1311" s="19"/>
      <c r="AZ1311" s="19"/>
      <c r="BA1311" s="19"/>
      <c r="BB1311" s="19"/>
      <c r="BC1311" s="19"/>
      <c r="BD1311" s="19"/>
      <c r="BE1311" s="19"/>
      <c r="BF1311" s="19"/>
      <c r="BG1311" s="19"/>
      <c r="BH1311" s="19"/>
      <c r="BI1311" s="19"/>
      <c r="BJ1311" s="19"/>
      <c r="BK1311" s="19"/>
      <c r="BL1311" s="19"/>
      <c r="BM1311" s="19"/>
      <c r="BN1311" s="19"/>
      <c r="BO1311" s="19"/>
      <c r="BP1311" s="19"/>
      <c r="BQ1311" s="19"/>
      <c r="BR1311" s="19"/>
      <c r="BS1311" s="19"/>
      <c r="BT1311" s="19"/>
      <c r="BU1311" s="19"/>
      <c r="BV1311" s="19"/>
    </row>
    <row r="1312" spans="1:74" ht="120" x14ac:dyDescent="0.25">
      <c r="A1312" s="9" t="s">
        <v>5211</v>
      </c>
      <c r="B1312" s="14" t="s">
        <v>78</v>
      </c>
      <c r="C1312" s="3" t="s">
        <v>3415</v>
      </c>
      <c r="D1312" s="3" t="s">
        <v>38</v>
      </c>
      <c r="E1312" s="3" t="s">
        <v>287</v>
      </c>
      <c r="F1312" s="3" t="s">
        <v>4109</v>
      </c>
      <c r="G1312" s="3" t="s">
        <v>4302</v>
      </c>
      <c r="H1312" s="3" t="s">
        <v>4501</v>
      </c>
      <c r="I1312" s="3" t="s">
        <v>4517</v>
      </c>
      <c r="J1312" s="18" t="s">
        <v>4518</v>
      </c>
      <c r="K1312" s="17" t="str">
        <f t="shared" si="20"/>
        <v>Packaging PerformanceLMSPackagingFunctional - Packaging KPIs Policies Compliance and Assets Utilization Optimization ("Sweat Our Assets")Evaluate production losses causesAnalyze raw material loss Container loss trends chartChart showing the trends of Container loss per line/machine. It comes with the option to see it by SKU</v>
      </c>
      <c r="L1312" s="3"/>
      <c r="M1312" s="3"/>
      <c r="N1312" s="3"/>
      <c r="O1312" s="3"/>
      <c r="P1312" s="3" t="s">
        <v>5368</v>
      </c>
      <c r="Q1312" s="3">
        <v>2028</v>
      </c>
      <c r="R1312" s="5"/>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c r="AT1312" s="19"/>
      <c r="AU1312" s="19"/>
      <c r="AV1312" s="19"/>
      <c r="AW1312" s="19"/>
      <c r="AX1312" s="19"/>
      <c r="AY1312" s="19"/>
      <c r="AZ1312" s="19"/>
      <c r="BA1312" s="19"/>
      <c r="BB1312" s="19"/>
      <c r="BC1312" s="19"/>
      <c r="BD1312" s="19"/>
      <c r="BE1312" s="19"/>
      <c r="BF1312" s="19"/>
      <c r="BG1312" s="19"/>
      <c r="BH1312" s="19"/>
      <c r="BI1312" s="19"/>
      <c r="BJ1312" s="19"/>
      <c r="BK1312" s="19"/>
      <c r="BL1312" s="19"/>
      <c r="BM1312" s="19"/>
      <c r="BN1312" s="19"/>
      <c r="BO1312" s="19"/>
      <c r="BP1312" s="19"/>
      <c r="BQ1312" s="19"/>
      <c r="BR1312" s="19"/>
      <c r="BS1312" s="19"/>
      <c r="BT1312" s="19"/>
      <c r="BU1312" s="19"/>
      <c r="BV1312" s="19"/>
    </row>
    <row r="1313" spans="1:74" ht="105" x14ac:dyDescent="0.25">
      <c r="A1313" s="9" t="s">
        <v>5211</v>
      </c>
      <c r="B1313" s="14" t="s">
        <v>78</v>
      </c>
      <c r="C1313" s="3" t="s">
        <v>3415</v>
      </c>
      <c r="D1313" s="3" t="s">
        <v>38</v>
      </c>
      <c r="E1313" s="3" t="s">
        <v>287</v>
      </c>
      <c r="F1313" s="3" t="s">
        <v>4109</v>
      </c>
      <c r="G1313" s="3" t="s">
        <v>4302</v>
      </c>
      <c r="H1313" s="3" t="s">
        <v>4501</v>
      </c>
      <c r="I1313" s="3" t="s">
        <v>4520</v>
      </c>
      <c r="J1313" s="18" t="s">
        <v>4521</v>
      </c>
      <c r="K1313" s="17" t="str">
        <f t="shared" si="20"/>
        <v>Packaging PerformanceLMSPackagingFunctional - Packaging KPIs Policies Compliance and Assets Utilization Optimization ("Sweat Our Assets")Evaluate production losses causesAnalyze raw material loss Difference in machine counters at specific intervalsCalculation of Container loss from automation counters</v>
      </c>
      <c r="L1313" s="3"/>
      <c r="M1313" s="3"/>
      <c r="N1313" s="3"/>
      <c r="O1313" s="3"/>
      <c r="P1313" s="3" t="s">
        <v>5368</v>
      </c>
      <c r="Q1313" s="3">
        <v>2028</v>
      </c>
      <c r="R1313" s="5"/>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c r="AT1313" s="19"/>
      <c r="AU1313" s="19"/>
      <c r="AV1313" s="19"/>
      <c r="AW1313" s="19"/>
      <c r="AX1313" s="19"/>
      <c r="AY1313" s="19"/>
      <c r="AZ1313" s="19"/>
      <c r="BA1313" s="19"/>
      <c r="BB1313" s="19"/>
      <c r="BC1313" s="19"/>
      <c r="BD1313" s="19"/>
      <c r="BE1313" s="19"/>
      <c r="BF1313" s="19"/>
      <c r="BG1313" s="19"/>
      <c r="BH1313" s="19"/>
      <c r="BI1313" s="19"/>
      <c r="BJ1313" s="19"/>
      <c r="BK1313" s="19"/>
      <c r="BL1313" s="19"/>
      <c r="BM1313" s="19"/>
      <c r="BN1313" s="19"/>
      <c r="BO1313" s="19"/>
      <c r="BP1313" s="19"/>
      <c r="BQ1313" s="19"/>
      <c r="BR1313" s="19"/>
      <c r="BS1313" s="19"/>
      <c r="BT1313" s="19"/>
      <c r="BU1313" s="19"/>
      <c r="BV1313" s="19"/>
    </row>
    <row r="1314" spans="1:74" ht="135" x14ac:dyDescent="0.25">
      <c r="A1314" s="9" t="s">
        <v>5211</v>
      </c>
      <c r="B1314" s="14" t="s">
        <v>78</v>
      </c>
      <c r="C1314" s="3" t="s">
        <v>3415</v>
      </c>
      <c r="D1314" s="3" t="s">
        <v>38</v>
      </c>
      <c r="E1314" s="3" t="s">
        <v>287</v>
      </c>
      <c r="F1314" s="3" t="s">
        <v>4109</v>
      </c>
      <c r="G1314" s="3" t="s">
        <v>4302</v>
      </c>
      <c r="H1314" s="3" t="s">
        <v>4501</v>
      </c>
      <c r="I1314" s="3" t="s">
        <v>4523</v>
      </c>
      <c r="J1314" s="18" t="s">
        <v>4524</v>
      </c>
      <c r="K1314" s="17" t="str">
        <f t="shared" si="20"/>
        <v>Packaging PerformanceLMSPackagingFunctional - Packaging KPIs Policies Compliance and Assets Utilization Optimization ("Sweat Our Assets")Evaluate production losses causesAnalyze raw material loss Difference in machine counters at specific intervals with production order/SKU granularityCalculation of Container loss from automation counters and system transactional data (orders/SKU)</v>
      </c>
      <c r="L1314" s="3"/>
      <c r="M1314" s="3"/>
      <c r="N1314" s="3"/>
      <c r="O1314" s="3"/>
      <c r="P1314" s="3" t="s">
        <v>5368</v>
      </c>
      <c r="Q1314" s="3">
        <v>2028</v>
      </c>
      <c r="R1314" s="5"/>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c r="AT1314" s="19"/>
      <c r="AU1314" s="19"/>
      <c r="AV1314" s="19"/>
      <c r="AW1314" s="19"/>
      <c r="AX1314" s="19"/>
      <c r="AY1314" s="19"/>
      <c r="AZ1314" s="19"/>
      <c r="BA1314" s="19"/>
      <c r="BB1314" s="19"/>
      <c r="BC1314" s="19"/>
      <c r="BD1314" s="19"/>
      <c r="BE1314" s="19"/>
      <c r="BF1314" s="19"/>
      <c r="BG1314" s="19"/>
      <c r="BH1314" s="19"/>
      <c r="BI1314" s="19"/>
      <c r="BJ1314" s="19"/>
      <c r="BK1314" s="19"/>
      <c r="BL1314" s="19"/>
      <c r="BM1314" s="19"/>
      <c r="BN1314" s="19"/>
      <c r="BO1314" s="19"/>
      <c r="BP1314" s="19"/>
      <c r="BQ1314" s="19"/>
      <c r="BR1314" s="19"/>
      <c r="BS1314" s="19"/>
      <c r="BT1314" s="19"/>
      <c r="BU1314" s="19"/>
      <c r="BV1314" s="19"/>
    </row>
    <row r="1315" spans="1:74" ht="120" x14ac:dyDescent="0.25">
      <c r="A1315" s="9" t="s">
        <v>5211</v>
      </c>
      <c r="B1315" s="14" t="s">
        <v>78</v>
      </c>
      <c r="C1315" s="3" t="s">
        <v>3415</v>
      </c>
      <c r="D1315" s="3" t="s">
        <v>38</v>
      </c>
      <c r="E1315" s="3" t="s">
        <v>287</v>
      </c>
      <c r="F1315" s="3" t="s">
        <v>4109</v>
      </c>
      <c r="G1315" s="3" t="s">
        <v>4302</v>
      </c>
      <c r="H1315" s="3" t="s">
        <v>4501</v>
      </c>
      <c r="I1315" s="3" t="s">
        <v>4526</v>
      </c>
      <c r="J1315" s="18" t="s">
        <v>4527</v>
      </c>
      <c r="K1315" s="17" t="str">
        <f t="shared" si="20"/>
        <v>Packaging PerformanceLMSPackagingFunctional - Packaging KPIs Policies Compliance and Assets Utilization Optimization ("Sweat Our Assets")Evaluate production losses causesAnalyze raw material loss Line container loss chart with breakdown of machinesLine consolidated Containers loss values shown with drill-down values for each machine</v>
      </c>
      <c r="L1315" s="3"/>
      <c r="M1315" s="3"/>
      <c r="N1315" s="3"/>
      <c r="O1315" s="3"/>
      <c r="P1315" s="3" t="s">
        <v>5368</v>
      </c>
      <c r="Q1315" s="3">
        <v>2027</v>
      </c>
      <c r="R1315" s="5"/>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19"/>
      <c r="AU1315" s="19"/>
      <c r="AV1315" s="19"/>
      <c r="AW1315" s="19"/>
      <c r="AX1315" s="19"/>
      <c r="AY1315" s="19"/>
      <c r="AZ1315" s="19"/>
      <c r="BA1315" s="19"/>
      <c r="BB1315" s="19"/>
      <c r="BC1315" s="19"/>
      <c r="BD1315" s="19"/>
      <c r="BE1315" s="19"/>
      <c r="BF1315" s="19"/>
      <c r="BG1315" s="19"/>
      <c r="BH1315" s="19"/>
      <c r="BI1315" s="19"/>
      <c r="BJ1315" s="19"/>
      <c r="BK1315" s="19"/>
      <c r="BL1315" s="19"/>
      <c r="BM1315" s="19"/>
      <c r="BN1315" s="19"/>
      <c r="BO1315" s="19"/>
      <c r="BP1315" s="19"/>
      <c r="BQ1315" s="19"/>
      <c r="BR1315" s="19"/>
      <c r="BS1315" s="19"/>
      <c r="BT1315" s="19"/>
      <c r="BU1315" s="19"/>
      <c r="BV1315" s="19"/>
    </row>
    <row r="1316" spans="1:74" ht="120" x14ac:dyDescent="0.25">
      <c r="A1316" s="9" t="s">
        <v>5211</v>
      </c>
      <c r="B1316" s="14" t="s">
        <v>78</v>
      </c>
      <c r="C1316" s="3" t="s">
        <v>3415</v>
      </c>
      <c r="D1316" s="3" t="s">
        <v>38</v>
      </c>
      <c r="E1316" s="3" t="s">
        <v>287</v>
      </c>
      <c r="F1316" s="3" t="s">
        <v>4109</v>
      </c>
      <c r="G1316" s="3" t="s">
        <v>4302</v>
      </c>
      <c r="H1316" s="3" t="s">
        <v>4501</v>
      </c>
      <c r="I1316" s="3" t="s">
        <v>4529</v>
      </c>
      <c r="J1316" s="18" t="s">
        <v>4530</v>
      </c>
      <c r="K1316" s="17" t="str">
        <f t="shared" si="20"/>
        <v>Packaging PerformanceLMSPackagingFunctional - Packaging KPIs Policies Compliance and Assets Utilization Optimization ("Sweat Our Assets")Evaluate production losses causesAnalyze raw material loss Site container loss chart with breakdown of linesSite consolidated Containers loss values shown with drill-down values for each packaging line</v>
      </c>
      <c r="L1316" s="3"/>
      <c r="M1316" s="3"/>
      <c r="N1316" s="3"/>
      <c r="O1316" s="3"/>
      <c r="P1316" s="3" t="s">
        <v>5368</v>
      </c>
      <c r="Q1316" s="3">
        <v>2027</v>
      </c>
      <c r="R1316" s="5"/>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19"/>
      <c r="AU1316" s="19"/>
      <c r="AV1316" s="19"/>
      <c r="AW1316" s="19"/>
      <c r="AX1316" s="19"/>
      <c r="AY1316" s="19"/>
      <c r="AZ1316" s="19"/>
      <c r="BA1316" s="19"/>
      <c r="BB1316" s="19"/>
      <c r="BC1316" s="19"/>
      <c r="BD1316" s="19"/>
      <c r="BE1316" s="19"/>
      <c r="BF1316" s="19"/>
      <c r="BG1316" s="19"/>
      <c r="BH1316" s="19"/>
      <c r="BI1316" s="19"/>
      <c r="BJ1316" s="19"/>
      <c r="BK1316" s="19"/>
      <c r="BL1316" s="19"/>
      <c r="BM1316" s="19"/>
      <c r="BN1316" s="19"/>
      <c r="BO1316" s="19"/>
      <c r="BP1316" s="19"/>
      <c r="BQ1316" s="19"/>
      <c r="BR1316" s="19"/>
      <c r="BS1316" s="19"/>
      <c r="BT1316" s="19"/>
      <c r="BU1316" s="19"/>
      <c r="BV1316" s="19"/>
    </row>
    <row r="1317" spans="1:74" ht="120" x14ac:dyDescent="0.25">
      <c r="A1317" s="9" t="s">
        <v>5211</v>
      </c>
      <c r="B1317" s="14" t="s">
        <v>78</v>
      </c>
      <c r="C1317" s="3" t="s">
        <v>3415</v>
      </c>
      <c r="D1317" s="3" t="s">
        <v>38</v>
      </c>
      <c r="E1317" s="3" t="s">
        <v>287</v>
      </c>
      <c r="F1317" s="3" t="s">
        <v>4109</v>
      </c>
      <c r="G1317" s="3" t="s">
        <v>4302</v>
      </c>
      <c r="H1317" s="3" t="s">
        <v>4532</v>
      </c>
      <c r="I1317" s="3" t="s">
        <v>4533</v>
      </c>
      <c r="J1317" s="18" t="s">
        <v>4534</v>
      </c>
      <c r="K1317" s="17" t="str">
        <f t="shared" si="20"/>
        <v>Packaging PerformanceLMSPackagingFunctional - Packaging KPIs Policies Compliance and Assets Utilization Optimization ("Sweat Our Assets")Evaluate production losses causesRegister losses by type in inspector systemAutomatic import of inspector countersSystem imports inspector counters from automation external system (processed and rejected)</v>
      </c>
      <c r="L1317" s="3"/>
      <c r="M1317" s="3"/>
      <c r="N1317" s="3"/>
      <c r="O1317" s="3"/>
      <c r="P1317" s="3" t="s">
        <v>5368</v>
      </c>
      <c r="Q1317" s="3">
        <v>2028</v>
      </c>
      <c r="R1317" s="5"/>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c r="AR1317" s="19"/>
      <c r="AS1317" s="19"/>
      <c r="AT1317" s="19"/>
      <c r="AU1317" s="19"/>
      <c r="AV1317" s="19"/>
      <c r="AW1317" s="19"/>
      <c r="AX1317" s="19"/>
      <c r="AY1317" s="19"/>
      <c r="AZ1317" s="19"/>
      <c r="BA1317" s="19"/>
      <c r="BB1317" s="19"/>
      <c r="BC1317" s="19"/>
      <c r="BD1317" s="19"/>
      <c r="BE1317" s="19"/>
      <c r="BF1317" s="19"/>
      <c r="BG1317" s="19"/>
      <c r="BH1317" s="19"/>
      <c r="BI1317" s="19"/>
      <c r="BJ1317" s="19"/>
      <c r="BK1317" s="19"/>
      <c r="BL1317" s="19"/>
      <c r="BM1317" s="19"/>
      <c r="BN1317" s="19"/>
      <c r="BO1317" s="19"/>
      <c r="BP1317" s="19"/>
      <c r="BQ1317" s="19"/>
      <c r="BR1317" s="19"/>
      <c r="BS1317" s="19"/>
      <c r="BT1317" s="19"/>
      <c r="BU1317" s="19"/>
      <c r="BV1317" s="19"/>
    </row>
    <row r="1318" spans="1:74" ht="120" x14ac:dyDescent="0.25">
      <c r="A1318" s="9" t="s">
        <v>5211</v>
      </c>
      <c r="B1318" s="14" t="s">
        <v>78</v>
      </c>
      <c r="C1318" s="3" t="s">
        <v>3415</v>
      </c>
      <c r="D1318" s="3" t="s">
        <v>38</v>
      </c>
      <c r="E1318" s="3" t="s">
        <v>287</v>
      </c>
      <c r="F1318" s="3" t="s">
        <v>4109</v>
      </c>
      <c r="G1318" s="3" t="s">
        <v>4302</v>
      </c>
      <c r="H1318" s="3" t="s">
        <v>4536</v>
      </c>
      <c r="I1318" s="3" t="s">
        <v>4537</v>
      </c>
      <c r="J1318" s="18" t="s">
        <v>4538</v>
      </c>
      <c r="K1318" s="17" t="str">
        <f t="shared" si="20"/>
        <v>Packaging PerformanceLMSPackagingFunctional - Packaging KPIs Policies Compliance and Assets Utilization Optimization ("Sweat Our Assets")Evaluate production losses causesAnalyze losses in inspector systemRejection ratio most trending (up &amp; down) chartChart displaying the major upward and downward trends observed for Rejection ratio</v>
      </c>
      <c r="L1318" s="3"/>
      <c r="M1318" s="3"/>
      <c r="N1318" s="3"/>
      <c r="O1318" s="3"/>
      <c r="P1318" s="3" t="s">
        <v>5368</v>
      </c>
      <c r="Q1318" s="3">
        <v>2028</v>
      </c>
      <c r="R1318" s="5"/>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c r="AT1318" s="19"/>
      <c r="AU1318" s="19"/>
      <c r="AV1318" s="19"/>
      <c r="AW1318" s="19"/>
      <c r="AX1318" s="19"/>
      <c r="AY1318" s="19"/>
      <c r="AZ1318" s="19"/>
      <c r="BA1318" s="19"/>
      <c r="BB1318" s="19"/>
      <c r="BC1318" s="19"/>
      <c r="BD1318" s="19"/>
      <c r="BE1318" s="19"/>
      <c r="BF1318" s="19"/>
      <c r="BG1318" s="19"/>
      <c r="BH1318" s="19"/>
      <c r="BI1318" s="19"/>
      <c r="BJ1318" s="19"/>
      <c r="BK1318" s="19"/>
      <c r="BL1318" s="19"/>
      <c r="BM1318" s="19"/>
      <c r="BN1318" s="19"/>
      <c r="BO1318" s="19"/>
      <c r="BP1318" s="19"/>
      <c r="BQ1318" s="19"/>
      <c r="BR1318" s="19"/>
      <c r="BS1318" s="19"/>
      <c r="BT1318" s="19"/>
      <c r="BU1318" s="19"/>
      <c r="BV1318" s="19"/>
    </row>
    <row r="1319" spans="1:74" ht="90" x14ac:dyDescent="0.25">
      <c r="A1319" s="9" t="s">
        <v>5211</v>
      </c>
      <c r="B1319" s="14" t="s">
        <v>78</v>
      </c>
      <c r="C1319" s="3" t="s">
        <v>3415</v>
      </c>
      <c r="D1319" s="3" t="s">
        <v>38</v>
      </c>
      <c r="E1319" s="3" t="s">
        <v>287</v>
      </c>
      <c r="F1319" s="3" t="s">
        <v>4109</v>
      </c>
      <c r="G1319" s="3" t="s">
        <v>4302</v>
      </c>
      <c r="H1319" s="3" t="s">
        <v>4536</v>
      </c>
      <c r="I1319" s="3" t="s">
        <v>4540</v>
      </c>
      <c r="J1319" s="18" t="s">
        <v>4541</v>
      </c>
      <c r="K1319" s="17" t="str">
        <f t="shared" si="20"/>
        <v>Packaging PerformanceLMSPackagingFunctional - Packaging KPIs Policies Compliance and Assets Utilization Optimization ("Sweat Our Assets")Evaluate production losses causesAnalyze losses in inspector systemRejection ratio Pareto chartPareto chart of Rejection ratio per inspector</v>
      </c>
      <c r="L1319" s="3"/>
      <c r="M1319" s="3"/>
      <c r="N1319" s="3"/>
      <c r="O1319" s="3"/>
      <c r="P1319" s="3" t="s">
        <v>5368</v>
      </c>
      <c r="Q1319" s="3">
        <v>2028</v>
      </c>
      <c r="R1319" s="5"/>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c r="AR1319" s="19"/>
      <c r="AS1319" s="19"/>
      <c r="AT1319" s="19"/>
      <c r="AU1319" s="19"/>
      <c r="AV1319" s="19"/>
      <c r="AW1319" s="19"/>
      <c r="AX1319" s="19"/>
      <c r="AY1319" s="19"/>
      <c r="AZ1319" s="19"/>
      <c r="BA1319" s="19"/>
      <c r="BB1319" s="19"/>
      <c r="BC1319" s="19"/>
      <c r="BD1319" s="19"/>
      <c r="BE1319" s="19"/>
      <c r="BF1319" s="19"/>
      <c r="BG1319" s="19"/>
      <c r="BH1319" s="19"/>
      <c r="BI1319" s="19"/>
      <c r="BJ1319" s="19"/>
      <c r="BK1319" s="19"/>
      <c r="BL1319" s="19"/>
      <c r="BM1319" s="19"/>
      <c r="BN1319" s="19"/>
      <c r="BO1319" s="19"/>
      <c r="BP1319" s="19"/>
      <c r="BQ1319" s="19"/>
      <c r="BR1319" s="19"/>
      <c r="BS1319" s="19"/>
      <c r="BT1319" s="19"/>
      <c r="BU1319" s="19"/>
      <c r="BV1319" s="19"/>
    </row>
    <row r="1320" spans="1:74" ht="105" x14ac:dyDescent="0.25">
      <c r="A1320" s="9" t="s">
        <v>5211</v>
      </c>
      <c r="B1320" s="14" t="s">
        <v>78</v>
      </c>
      <c r="C1320" s="3" t="s">
        <v>3415</v>
      </c>
      <c r="D1320" s="3" t="s">
        <v>38</v>
      </c>
      <c r="E1320" s="3" t="s">
        <v>287</v>
      </c>
      <c r="F1320" s="3" t="s">
        <v>4109</v>
      </c>
      <c r="G1320" s="3" t="s">
        <v>4302</v>
      </c>
      <c r="H1320" s="3" t="s">
        <v>4536</v>
      </c>
      <c r="I1320" s="3" t="s">
        <v>4543</v>
      </c>
      <c r="J1320" s="18" t="s">
        <v>4544</v>
      </c>
      <c r="K1320" s="17" t="str">
        <f t="shared" si="20"/>
        <v>Packaging PerformanceLMSPackagingFunctional - Packaging KPIs Policies Compliance and Assets Utilization Optimization ("Sweat Our Assets")Evaluate production losses causesAnalyze losses in inspector systemRejection ratio Pareto chart by SKUPareto chart of Rejection ratio per SKU and inspector</v>
      </c>
      <c r="L1320" s="3"/>
      <c r="M1320" s="3"/>
      <c r="N1320" s="3"/>
      <c r="O1320" s="3"/>
      <c r="P1320" s="3" t="s">
        <v>5368</v>
      </c>
      <c r="Q1320" s="3">
        <v>2028</v>
      </c>
      <c r="R1320" s="5"/>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c r="AT1320" s="19"/>
      <c r="AU1320" s="19"/>
      <c r="AV1320" s="19"/>
      <c r="AW1320" s="19"/>
      <c r="AX1320" s="19"/>
      <c r="AY1320" s="19"/>
      <c r="AZ1320" s="19"/>
      <c r="BA1320" s="19"/>
      <c r="BB1320" s="19"/>
      <c r="BC1320" s="19"/>
      <c r="BD1320" s="19"/>
      <c r="BE1320" s="19"/>
      <c r="BF1320" s="19"/>
      <c r="BG1320" s="19"/>
      <c r="BH1320" s="19"/>
      <c r="BI1320" s="19"/>
      <c r="BJ1320" s="19"/>
      <c r="BK1320" s="19"/>
      <c r="BL1320" s="19"/>
      <c r="BM1320" s="19"/>
      <c r="BN1320" s="19"/>
      <c r="BO1320" s="19"/>
      <c r="BP1320" s="19"/>
      <c r="BQ1320" s="19"/>
      <c r="BR1320" s="19"/>
      <c r="BS1320" s="19"/>
      <c r="BT1320" s="19"/>
      <c r="BU1320" s="19"/>
      <c r="BV1320" s="19"/>
    </row>
    <row r="1321" spans="1:74" ht="105" x14ac:dyDescent="0.25">
      <c r="A1321" s="9" t="s">
        <v>5211</v>
      </c>
      <c r="B1321" s="14" t="s">
        <v>78</v>
      </c>
      <c r="C1321" s="3" t="s">
        <v>3415</v>
      </c>
      <c r="D1321" s="3" t="s">
        <v>38</v>
      </c>
      <c r="E1321" s="3" t="s">
        <v>287</v>
      </c>
      <c r="F1321" s="3" t="s">
        <v>4109</v>
      </c>
      <c r="G1321" s="3" t="s">
        <v>4302</v>
      </c>
      <c r="H1321" s="3" t="s">
        <v>4536</v>
      </c>
      <c r="I1321" s="3" t="s">
        <v>4546</v>
      </c>
      <c r="J1321" s="18" t="s">
        <v>4547</v>
      </c>
      <c r="K1321" s="17" t="str">
        <f t="shared" si="20"/>
        <v>Packaging PerformanceLMSPackagingFunctional - Packaging KPIs Policies Compliance and Assets Utilization Optimization ("Sweat Our Assets")Evaluate production losses causesAnalyze losses in inspector systemRejection ratio team benchmarking chartChart displaying Rejection ratio by inspector by team</v>
      </c>
      <c r="L1321" s="3"/>
      <c r="M1321" s="3"/>
      <c r="N1321" s="3"/>
      <c r="O1321" s="3"/>
      <c r="P1321" s="3" t="s">
        <v>5368</v>
      </c>
      <c r="Q1321" s="3">
        <v>2028</v>
      </c>
      <c r="R1321" s="5"/>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c r="AT1321" s="19"/>
      <c r="AU1321" s="19"/>
      <c r="AV1321" s="19"/>
      <c r="AW1321" s="19"/>
      <c r="AX1321" s="19"/>
      <c r="AY1321" s="19"/>
      <c r="AZ1321" s="19"/>
      <c r="BA1321" s="19"/>
      <c r="BB1321" s="19"/>
      <c r="BC1321" s="19"/>
      <c r="BD1321" s="19"/>
      <c r="BE1321" s="19"/>
      <c r="BF1321" s="19"/>
      <c r="BG1321" s="19"/>
      <c r="BH1321" s="19"/>
      <c r="BI1321" s="19"/>
      <c r="BJ1321" s="19"/>
      <c r="BK1321" s="19"/>
      <c r="BL1321" s="19"/>
      <c r="BM1321" s="19"/>
      <c r="BN1321" s="19"/>
      <c r="BO1321" s="19"/>
      <c r="BP1321" s="19"/>
      <c r="BQ1321" s="19"/>
      <c r="BR1321" s="19"/>
      <c r="BS1321" s="19"/>
      <c r="BT1321" s="19"/>
      <c r="BU1321" s="19"/>
      <c r="BV1321" s="19"/>
    </row>
    <row r="1322" spans="1:74" ht="105" x14ac:dyDescent="0.25">
      <c r="A1322" s="9" t="s">
        <v>5211</v>
      </c>
      <c r="B1322" s="14" t="s">
        <v>78</v>
      </c>
      <c r="C1322" s="3" t="s">
        <v>3415</v>
      </c>
      <c r="D1322" s="3" t="s">
        <v>38</v>
      </c>
      <c r="E1322" s="3" t="s">
        <v>287</v>
      </c>
      <c r="F1322" s="3" t="s">
        <v>4109</v>
      </c>
      <c r="G1322" s="3" t="s">
        <v>4302</v>
      </c>
      <c r="H1322" s="3" t="s">
        <v>4536</v>
      </c>
      <c r="I1322" s="3" t="s">
        <v>4549</v>
      </c>
      <c r="J1322" s="18" t="s">
        <v>4550</v>
      </c>
      <c r="K1322" s="17" t="str">
        <f t="shared" si="20"/>
        <v>Packaging PerformanceLMSPackagingFunctional - Packaging KPIs Policies Compliance and Assets Utilization Optimization ("Sweat Our Assets")Evaluate production losses causesAnalyze losses in inspector systemRejection ratio time chartTime series chart displaying hourly Rejection ratio per line/machine</v>
      </c>
      <c r="L1322" s="3"/>
      <c r="M1322" s="3"/>
      <c r="N1322" s="3"/>
      <c r="O1322" s="3"/>
      <c r="P1322" s="3" t="s">
        <v>5368</v>
      </c>
      <c r="Q1322" s="3">
        <v>2028</v>
      </c>
      <c r="R1322" s="5"/>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c r="AT1322" s="19"/>
      <c r="AU1322" s="19"/>
      <c r="AV1322" s="19"/>
      <c r="AW1322" s="19"/>
      <c r="AX1322" s="19"/>
      <c r="AY1322" s="19"/>
      <c r="AZ1322" s="19"/>
      <c r="BA1322" s="19"/>
      <c r="BB1322" s="19"/>
      <c r="BC1322" s="19"/>
      <c r="BD1322" s="19"/>
      <c r="BE1322" s="19"/>
      <c r="BF1322" s="19"/>
      <c r="BG1322" s="19"/>
      <c r="BH1322" s="19"/>
      <c r="BI1322" s="19"/>
      <c r="BJ1322" s="19"/>
      <c r="BK1322" s="19"/>
      <c r="BL1322" s="19"/>
      <c r="BM1322" s="19"/>
      <c r="BN1322" s="19"/>
      <c r="BO1322" s="19"/>
      <c r="BP1322" s="19"/>
      <c r="BQ1322" s="19"/>
      <c r="BR1322" s="19"/>
      <c r="BS1322" s="19"/>
      <c r="BT1322" s="19"/>
      <c r="BU1322" s="19"/>
      <c r="BV1322" s="19"/>
    </row>
    <row r="1323" spans="1:74" ht="120" x14ac:dyDescent="0.25">
      <c r="A1323" s="9" t="s">
        <v>5211</v>
      </c>
      <c r="B1323" s="14" t="s">
        <v>78</v>
      </c>
      <c r="C1323" s="3" t="s">
        <v>3415</v>
      </c>
      <c r="D1323" s="3" t="s">
        <v>38</v>
      </c>
      <c r="E1323" s="3" t="s">
        <v>287</v>
      </c>
      <c r="F1323" s="3" t="s">
        <v>4109</v>
      </c>
      <c r="G1323" s="3" t="s">
        <v>4302</v>
      </c>
      <c r="H1323" s="3" t="s">
        <v>4536</v>
      </c>
      <c r="I1323" s="3" t="s">
        <v>4552</v>
      </c>
      <c r="J1323" s="18" t="s">
        <v>4553</v>
      </c>
      <c r="K1323" s="17" t="str">
        <f t="shared" si="20"/>
        <v>Packaging PerformanceLMSPackagingFunctional - Packaging KPIs Policies Compliance and Assets Utilization Optimization ("Sweat Our Assets")Evaluate production losses causesAnalyze losses in inspector systemRejection ratio trends chartChart showing the trends of Rejection ratio per line/machine. It comes with the option to see it by SKU</v>
      </c>
      <c r="L1323" s="3"/>
      <c r="M1323" s="3"/>
      <c r="N1323" s="3"/>
      <c r="O1323" s="3"/>
      <c r="P1323" s="3" t="s">
        <v>5368</v>
      </c>
      <c r="Q1323" s="3">
        <v>2028</v>
      </c>
      <c r="R1323" s="5"/>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c r="AT1323" s="19"/>
      <c r="AU1323" s="19"/>
      <c r="AV1323" s="19"/>
      <c r="AW1323" s="19"/>
      <c r="AX1323" s="19"/>
      <c r="AY1323" s="19"/>
      <c r="AZ1323" s="19"/>
      <c r="BA1323" s="19"/>
      <c r="BB1323" s="19"/>
      <c r="BC1323" s="19"/>
      <c r="BD1323" s="19"/>
      <c r="BE1323" s="19"/>
      <c r="BF1323" s="19"/>
      <c r="BG1323" s="19"/>
      <c r="BH1323" s="19"/>
      <c r="BI1323" s="19"/>
      <c r="BJ1323" s="19"/>
      <c r="BK1323" s="19"/>
      <c r="BL1323" s="19"/>
      <c r="BM1323" s="19"/>
      <c r="BN1323" s="19"/>
      <c r="BO1323" s="19"/>
      <c r="BP1323" s="19"/>
      <c r="BQ1323" s="19"/>
      <c r="BR1323" s="19"/>
      <c r="BS1323" s="19"/>
      <c r="BT1323" s="19"/>
      <c r="BU1323" s="19"/>
      <c r="BV1323" s="19"/>
    </row>
    <row r="1324" spans="1:74" ht="105" x14ac:dyDescent="0.25">
      <c r="A1324" s="9" t="s">
        <v>5211</v>
      </c>
      <c r="B1324" s="14" t="s">
        <v>78</v>
      </c>
      <c r="C1324" s="3" t="s">
        <v>3415</v>
      </c>
      <c r="D1324" s="3" t="s">
        <v>38</v>
      </c>
      <c r="E1324" s="3" t="s">
        <v>287</v>
      </c>
      <c r="F1324" s="3" t="s">
        <v>4109</v>
      </c>
      <c r="G1324" s="3" t="s">
        <v>4302</v>
      </c>
      <c r="H1324" s="3" t="s">
        <v>4536</v>
      </c>
      <c r="I1324" s="3" t="s">
        <v>4555</v>
      </c>
      <c r="J1324" s="18" t="s">
        <v>4556</v>
      </c>
      <c r="K1324" s="17" t="str">
        <f t="shared" si="20"/>
        <v>Packaging PerformanceLMSPackagingFunctional - Packaging KPIs Policies Compliance and Assets Utilization Optimization ("Sweat Our Assets")Evaluate production losses causesAnalyze losses in inspector systemRejection type granularity for rejected countersInspector rejected counters split by rejection type</v>
      </c>
      <c r="L1324" s="3"/>
      <c r="M1324" s="3"/>
      <c r="N1324" s="3"/>
      <c r="O1324" s="3"/>
      <c r="P1324" s="3" t="s">
        <v>5368</v>
      </c>
      <c r="Q1324" s="3">
        <v>2028</v>
      </c>
      <c r="R1324" s="5"/>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19"/>
      <c r="AU1324" s="19"/>
      <c r="AV1324" s="19"/>
      <c r="AW1324" s="19"/>
      <c r="AX1324" s="19"/>
      <c r="AY1324" s="19"/>
      <c r="AZ1324" s="19"/>
      <c r="BA1324" s="19"/>
      <c r="BB1324" s="19"/>
      <c r="BC1324" s="19"/>
      <c r="BD1324" s="19"/>
      <c r="BE1324" s="19"/>
      <c r="BF1324" s="19"/>
      <c r="BG1324" s="19"/>
      <c r="BH1324" s="19"/>
      <c r="BI1324" s="19"/>
      <c r="BJ1324" s="19"/>
      <c r="BK1324" s="19"/>
      <c r="BL1324" s="19"/>
      <c r="BM1324" s="19"/>
      <c r="BN1324" s="19"/>
      <c r="BO1324" s="19"/>
      <c r="BP1324" s="19"/>
      <c r="BQ1324" s="19"/>
      <c r="BR1324" s="19"/>
      <c r="BS1324" s="19"/>
      <c r="BT1324" s="19"/>
      <c r="BU1324" s="19"/>
      <c r="BV1324" s="19"/>
    </row>
    <row r="1325" spans="1:74" ht="105" x14ac:dyDescent="0.25">
      <c r="A1325" s="9" t="s">
        <v>5211</v>
      </c>
      <c r="B1325" s="14" t="s">
        <v>78</v>
      </c>
      <c r="C1325" s="3" t="s">
        <v>3415</v>
      </c>
      <c r="D1325" s="3" t="s">
        <v>38</v>
      </c>
      <c r="E1325" s="3" t="s">
        <v>287</v>
      </c>
      <c r="F1325" s="3" t="s">
        <v>4109</v>
      </c>
      <c r="G1325" s="3" t="s">
        <v>4302</v>
      </c>
      <c r="H1325" s="3" t="s">
        <v>4558</v>
      </c>
      <c r="I1325" s="3" t="s">
        <v>4559</v>
      </c>
      <c r="J1325" s="18" t="s">
        <v>4560</v>
      </c>
      <c r="K1325" s="17" t="str">
        <f t="shared" si="20"/>
        <v>Packaging PerformanceLMSPackagingFunctional - Packaging KPIs Policies Compliance and Assets Utilization Optimization ("Sweat Our Assets")Evaluate production losses causesRegister losses by type in my inspector systemEBI / FBI container loss especification -Data Gatheringcollect rejection data from electronic inspectors by type</v>
      </c>
      <c r="L1325" s="3"/>
      <c r="M1325" s="3"/>
      <c r="N1325" s="3"/>
      <c r="O1325" s="3"/>
      <c r="P1325" s="3" t="s">
        <v>5366</v>
      </c>
      <c r="Q1325" s="3"/>
      <c r="R1325" s="5"/>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c r="AT1325" s="19"/>
      <c r="AU1325" s="19"/>
      <c r="AV1325" s="19"/>
      <c r="AW1325" s="19"/>
      <c r="AX1325" s="19"/>
      <c r="AY1325" s="19"/>
      <c r="AZ1325" s="19"/>
      <c r="BA1325" s="19"/>
      <c r="BB1325" s="19"/>
      <c r="BC1325" s="19"/>
      <c r="BD1325" s="19"/>
      <c r="BE1325" s="19"/>
      <c r="BF1325" s="19"/>
      <c r="BG1325" s="19"/>
      <c r="BH1325" s="19"/>
      <c r="BI1325" s="19"/>
      <c r="BJ1325" s="19"/>
      <c r="BK1325" s="19"/>
      <c r="BL1325" s="19"/>
      <c r="BM1325" s="19"/>
      <c r="BN1325" s="19"/>
      <c r="BO1325" s="19"/>
      <c r="BP1325" s="19"/>
      <c r="BQ1325" s="19"/>
      <c r="BR1325" s="19"/>
      <c r="BS1325" s="19"/>
      <c r="BT1325" s="19"/>
      <c r="BU1325" s="19"/>
      <c r="BV1325" s="19"/>
    </row>
    <row r="1326" spans="1:74" ht="150" x14ac:dyDescent="0.25">
      <c r="A1326" s="9" t="s">
        <v>5211</v>
      </c>
      <c r="B1326" s="14" t="s">
        <v>78</v>
      </c>
      <c r="C1326" s="3" t="s">
        <v>3415</v>
      </c>
      <c r="D1326" s="3" t="s">
        <v>38</v>
      </c>
      <c r="E1326" s="3" t="s">
        <v>287</v>
      </c>
      <c r="F1326" s="3" t="s">
        <v>4109</v>
      </c>
      <c r="G1326" s="3" t="s">
        <v>4302</v>
      </c>
      <c r="H1326" s="3" t="s">
        <v>4558</v>
      </c>
      <c r="I1326" s="3" t="s">
        <v>4562</v>
      </c>
      <c r="J1326" s="18" t="s">
        <v>4563</v>
      </c>
      <c r="K1326" s="17" t="str">
        <f t="shared" si="20"/>
        <v>Packaging PerformanceLMSPackagingFunctional - Packaging KPIs Policies Compliance and Assets Utilization Optimization ("Sweat Our Assets")Evaluate production losses causesRegister losses by type in my inspector systemEBI / FBI container loss especification - Manual data change lowThe workflow for manually updating the adjustment values â€‹â€‹in the Electronic Inspectors, in the same way that adjustments are currently made for production, will also have to be done for rejection</v>
      </c>
      <c r="L1326" s="3"/>
      <c r="M1326" s="3"/>
      <c r="N1326" s="3"/>
      <c r="O1326" s="3"/>
      <c r="P1326" s="3" t="s">
        <v>5366</v>
      </c>
      <c r="Q1326" s="3"/>
      <c r="R1326" s="5"/>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c r="AR1326" s="19"/>
      <c r="AS1326" s="19"/>
      <c r="AT1326" s="19"/>
      <c r="AU1326" s="19"/>
      <c r="AV1326" s="19"/>
      <c r="AW1326" s="19"/>
      <c r="AX1326" s="19"/>
      <c r="AY1326" s="19"/>
      <c r="AZ1326" s="19"/>
      <c r="BA1326" s="19"/>
      <c r="BB1326" s="19"/>
      <c r="BC1326" s="19"/>
      <c r="BD1326" s="19"/>
      <c r="BE1326" s="19"/>
      <c r="BF1326" s="19"/>
      <c r="BG1326" s="19"/>
      <c r="BH1326" s="19"/>
      <c r="BI1326" s="19"/>
      <c r="BJ1326" s="19"/>
      <c r="BK1326" s="19"/>
      <c r="BL1326" s="19"/>
      <c r="BM1326" s="19"/>
      <c r="BN1326" s="19"/>
      <c r="BO1326" s="19"/>
      <c r="BP1326" s="19"/>
      <c r="BQ1326" s="19"/>
      <c r="BR1326" s="19"/>
      <c r="BS1326" s="19"/>
      <c r="BT1326" s="19"/>
      <c r="BU1326" s="19"/>
      <c r="BV1326" s="19"/>
    </row>
    <row r="1327" spans="1:74" ht="105" x14ac:dyDescent="0.25">
      <c r="A1327" s="9" t="s">
        <v>5211</v>
      </c>
      <c r="B1327" s="14" t="s">
        <v>78</v>
      </c>
      <c r="C1327" s="3" t="s">
        <v>3415</v>
      </c>
      <c r="D1327" s="3" t="s">
        <v>38</v>
      </c>
      <c r="E1327" s="3" t="s">
        <v>287</v>
      </c>
      <c r="F1327" s="3" t="s">
        <v>4109</v>
      </c>
      <c r="G1327" s="3" t="s">
        <v>4302</v>
      </c>
      <c r="H1327" s="3" t="s">
        <v>4565</v>
      </c>
      <c r="I1327" s="3" t="s">
        <v>4566</v>
      </c>
      <c r="J1327" s="18" t="s">
        <v>4567</v>
      </c>
      <c r="K1327" s="17" t="str">
        <f t="shared" si="20"/>
        <v>Packaging PerformanceLMSPackagingFunctional - Packaging KPIs Policies Compliance and Assets Utilization Optimization ("Sweat Our Assets")Evaluate production losses causesCalculate the extract loss on production lineLine extract loss calculationCalculation of Line extract loss according to Global Packaging Losses Definitions SOP</v>
      </c>
      <c r="L1327" s="3"/>
      <c r="M1327" s="3"/>
      <c r="N1327" s="3"/>
      <c r="O1327" s="3"/>
      <c r="P1327" s="3" t="s">
        <v>5368</v>
      </c>
      <c r="Q1327" s="3">
        <v>2029</v>
      </c>
      <c r="R1327" s="5"/>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c r="AR1327" s="19"/>
      <c r="AS1327" s="19"/>
      <c r="AT1327" s="19"/>
      <c r="AU1327" s="19"/>
      <c r="AV1327" s="19"/>
      <c r="AW1327" s="19"/>
      <c r="AX1327" s="19"/>
      <c r="AY1327" s="19"/>
      <c r="AZ1327" s="19"/>
      <c r="BA1327" s="19"/>
      <c r="BB1327" s="19"/>
      <c r="BC1327" s="19"/>
      <c r="BD1327" s="19"/>
      <c r="BE1327" s="19"/>
      <c r="BF1327" s="19"/>
      <c r="BG1327" s="19"/>
      <c r="BH1327" s="19"/>
      <c r="BI1327" s="19"/>
      <c r="BJ1327" s="19"/>
      <c r="BK1327" s="19"/>
      <c r="BL1327" s="19"/>
      <c r="BM1327" s="19"/>
      <c r="BN1327" s="19"/>
      <c r="BO1327" s="19"/>
      <c r="BP1327" s="19"/>
      <c r="BQ1327" s="19"/>
      <c r="BR1327" s="19"/>
      <c r="BS1327" s="19"/>
      <c r="BT1327" s="19"/>
      <c r="BU1327" s="19"/>
      <c r="BV1327" s="19"/>
    </row>
    <row r="1328" spans="1:74" ht="120" x14ac:dyDescent="0.25">
      <c r="A1328" s="9" t="s">
        <v>5211</v>
      </c>
      <c r="B1328" s="14" t="s">
        <v>78</v>
      </c>
      <c r="C1328" s="3" t="s">
        <v>3415</v>
      </c>
      <c r="D1328" s="3" t="s">
        <v>38</v>
      </c>
      <c r="E1328" s="3" t="s">
        <v>287</v>
      </c>
      <c r="F1328" s="3" t="s">
        <v>4109</v>
      </c>
      <c r="G1328" s="3" t="s">
        <v>4302</v>
      </c>
      <c r="H1328" s="3" t="s">
        <v>4565</v>
      </c>
      <c r="I1328" s="3" t="s">
        <v>4569</v>
      </c>
      <c r="J1328" s="18" t="s">
        <v>4570</v>
      </c>
      <c r="K1328" s="17" t="str">
        <f t="shared" si="20"/>
        <v>Packaging PerformanceLMSPackagingFunctional - Packaging KPIs Policies Compliance and Assets Utilization Optimization ("Sweat Our Assets")Evaluate production losses causesCalculate the extract loss on production lineLine extract loss most trending (up &amp; down) chartChart displaying the major upward and downward trends observed for Line extract loss</v>
      </c>
      <c r="L1328" s="3"/>
      <c r="M1328" s="3"/>
      <c r="N1328" s="3"/>
      <c r="O1328" s="3"/>
      <c r="P1328" s="3" t="s">
        <v>5368</v>
      </c>
      <c r="Q1328" s="3">
        <v>2029</v>
      </c>
      <c r="R1328" s="5"/>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c r="AR1328" s="19"/>
      <c r="AS1328" s="19"/>
      <c r="AT1328" s="19"/>
      <c r="AU1328" s="19"/>
      <c r="AV1328" s="19"/>
      <c r="AW1328" s="19"/>
      <c r="AX1328" s="19"/>
      <c r="AY1328" s="19"/>
      <c r="AZ1328" s="19"/>
      <c r="BA1328" s="19"/>
      <c r="BB1328" s="19"/>
      <c r="BC1328" s="19"/>
      <c r="BD1328" s="19"/>
      <c r="BE1328" s="19"/>
      <c r="BF1328" s="19"/>
      <c r="BG1328" s="19"/>
      <c r="BH1328" s="19"/>
      <c r="BI1328" s="19"/>
      <c r="BJ1328" s="19"/>
      <c r="BK1328" s="19"/>
      <c r="BL1328" s="19"/>
      <c r="BM1328" s="19"/>
      <c r="BN1328" s="19"/>
      <c r="BO1328" s="19"/>
      <c r="BP1328" s="19"/>
      <c r="BQ1328" s="19"/>
      <c r="BR1328" s="19"/>
      <c r="BS1328" s="19"/>
      <c r="BT1328" s="19"/>
      <c r="BU1328" s="19"/>
      <c r="BV1328" s="19"/>
    </row>
    <row r="1329" spans="1:74" ht="105" x14ac:dyDescent="0.25">
      <c r="A1329" s="9" t="s">
        <v>5211</v>
      </c>
      <c r="B1329" s="14" t="s">
        <v>78</v>
      </c>
      <c r="C1329" s="3" t="s">
        <v>3415</v>
      </c>
      <c r="D1329" s="3" t="s">
        <v>38</v>
      </c>
      <c r="E1329" s="3" t="s">
        <v>287</v>
      </c>
      <c r="F1329" s="3" t="s">
        <v>4109</v>
      </c>
      <c r="G1329" s="3" t="s">
        <v>4302</v>
      </c>
      <c r="H1329" s="3" t="s">
        <v>4565</v>
      </c>
      <c r="I1329" s="3" t="s">
        <v>4572</v>
      </c>
      <c r="J1329" s="18" t="s">
        <v>4573</v>
      </c>
      <c r="K1329" s="17" t="str">
        <f t="shared" si="20"/>
        <v>Packaging PerformanceLMSPackagingFunctional - Packaging KPIs Policies Compliance and Assets Utilization Optimization ("Sweat Our Assets")Evaluate production losses causesCalculate the extract loss on production lineLine extract loss Pareto chart by SKUPareto chart of Line extract loss per SKU by line</v>
      </c>
      <c r="L1329" s="3"/>
      <c r="M1329" s="3"/>
      <c r="N1329" s="3"/>
      <c r="O1329" s="3"/>
      <c r="P1329" s="3" t="s">
        <v>5368</v>
      </c>
      <c r="Q1329" s="3">
        <v>2029</v>
      </c>
      <c r="R1329" s="5"/>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c r="AS1329" s="19"/>
      <c r="AT1329" s="19"/>
      <c r="AU1329" s="19"/>
      <c r="AV1329" s="19"/>
      <c r="AW1329" s="19"/>
      <c r="AX1329" s="19"/>
      <c r="AY1329" s="19"/>
      <c r="AZ1329" s="19"/>
      <c r="BA1329" s="19"/>
      <c r="BB1329" s="19"/>
      <c r="BC1329" s="19"/>
      <c r="BD1329" s="19"/>
      <c r="BE1329" s="19"/>
      <c r="BF1329" s="19"/>
      <c r="BG1329" s="19"/>
      <c r="BH1329" s="19"/>
      <c r="BI1329" s="19"/>
      <c r="BJ1329" s="19"/>
      <c r="BK1329" s="19"/>
      <c r="BL1329" s="19"/>
      <c r="BM1329" s="19"/>
      <c r="BN1329" s="19"/>
      <c r="BO1329" s="19"/>
      <c r="BP1329" s="19"/>
      <c r="BQ1329" s="19"/>
      <c r="BR1329" s="19"/>
      <c r="BS1329" s="19"/>
      <c r="BT1329" s="19"/>
      <c r="BU1329" s="19"/>
      <c r="BV1329" s="19"/>
    </row>
    <row r="1330" spans="1:74" ht="105" x14ac:dyDescent="0.25">
      <c r="A1330" s="9" t="s">
        <v>5211</v>
      </c>
      <c r="B1330" s="14" t="s">
        <v>78</v>
      </c>
      <c r="C1330" s="3" t="s">
        <v>3415</v>
      </c>
      <c r="D1330" s="3" t="s">
        <v>38</v>
      </c>
      <c r="E1330" s="3" t="s">
        <v>287</v>
      </c>
      <c r="F1330" s="3" t="s">
        <v>4109</v>
      </c>
      <c r="G1330" s="3" t="s">
        <v>4302</v>
      </c>
      <c r="H1330" s="3" t="s">
        <v>4565</v>
      </c>
      <c r="I1330" s="3" t="s">
        <v>4575</v>
      </c>
      <c r="J1330" s="18" t="s">
        <v>4576</v>
      </c>
      <c r="K1330" s="17" t="str">
        <f t="shared" si="20"/>
        <v>Packaging PerformanceLMSPackagingFunctional - Packaging KPIs Policies Compliance and Assets Utilization Optimization ("Sweat Our Assets")Evaluate production losses causesCalculate the extract loss on production lineLine extract loss team benchmarking chartChart displaying Line extract loss by line by team</v>
      </c>
      <c r="L1330" s="3"/>
      <c r="M1330" s="3"/>
      <c r="N1330" s="3"/>
      <c r="O1330" s="3"/>
      <c r="P1330" s="3" t="s">
        <v>5368</v>
      </c>
      <c r="Q1330" s="3">
        <v>2029</v>
      </c>
      <c r="R1330" s="5"/>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c r="AT1330" s="19"/>
      <c r="AU1330" s="19"/>
      <c r="AV1330" s="19"/>
      <c r="AW1330" s="19"/>
      <c r="AX1330" s="19"/>
      <c r="AY1330" s="19"/>
      <c r="AZ1330" s="19"/>
      <c r="BA1330" s="19"/>
      <c r="BB1330" s="19"/>
      <c r="BC1330" s="19"/>
      <c r="BD1330" s="19"/>
      <c r="BE1330" s="19"/>
      <c r="BF1330" s="19"/>
      <c r="BG1330" s="19"/>
      <c r="BH1330" s="19"/>
      <c r="BI1330" s="19"/>
      <c r="BJ1330" s="19"/>
      <c r="BK1330" s="19"/>
      <c r="BL1330" s="19"/>
      <c r="BM1330" s="19"/>
      <c r="BN1330" s="19"/>
      <c r="BO1330" s="19"/>
      <c r="BP1330" s="19"/>
      <c r="BQ1330" s="19"/>
      <c r="BR1330" s="19"/>
      <c r="BS1330" s="19"/>
      <c r="BT1330" s="19"/>
      <c r="BU1330" s="19"/>
      <c r="BV1330" s="19"/>
    </row>
    <row r="1331" spans="1:74" ht="105" x14ac:dyDescent="0.25">
      <c r="A1331" s="9" t="s">
        <v>5211</v>
      </c>
      <c r="B1331" s="14" t="s">
        <v>78</v>
      </c>
      <c r="C1331" s="3" t="s">
        <v>3415</v>
      </c>
      <c r="D1331" s="3" t="s">
        <v>38</v>
      </c>
      <c r="E1331" s="3" t="s">
        <v>287</v>
      </c>
      <c r="F1331" s="3" t="s">
        <v>4109</v>
      </c>
      <c r="G1331" s="3" t="s">
        <v>4302</v>
      </c>
      <c r="H1331" s="3" t="s">
        <v>4565</v>
      </c>
      <c r="I1331" s="3" t="s">
        <v>4578</v>
      </c>
      <c r="J1331" s="18" t="s">
        <v>4579</v>
      </c>
      <c r="K1331" s="17" t="str">
        <f t="shared" si="20"/>
        <v>Packaging PerformanceLMSPackagingFunctional - Packaging KPIs Policies Compliance and Assets Utilization Optimization ("Sweat Our Assets")Evaluate production losses causesCalculate the extract loss on production lineLine extract loss time chartTime series chart displaying Line extract loss (daily/weekly/monthly)</v>
      </c>
      <c r="L1331" s="3"/>
      <c r="M1331" s="3"/>
      <c r="N1331" s="3"/>
      <c r="O1331" s="3"/>
      <c r="P1331" s="3" t="s">
        <v>5368</v>
      </c>
      <c r="Q1331" s="3">
        <v>2029</v>
      </c>
      <c r="R1331" s="5"/>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19"/>
      <c r="AU1331" s="19"/>
      <c r="AV1331" s="19"/>
      <c r="AW1331" s="19"/>
      <c r="AX1331" s="19"/>
      <c r="AY1331" s="19"/>
      <c r="AZ1331" s="19"/>
      <c r="BA1331" s="19"/>
      <c r="BB1331" s="19"/>
      <c r="BC1331" s="19"/>
      <c r="BD1331" s="19"/>
      <c r="BE1331" s="19"/>
      <c r="BF1331" s="19"/>
      <c r="BG1331" s="19"/>
      <c r="BH1331" s="19"/>
      <c r="BI1331" s="19"/>
      <c r="BJ1331" s="19"/>
      <c r="BK1331" s="19"/>
      <c r="BL1331" s="19"/>
      <c r="BM1331" s="19"/>
      <c r="BN1331" s="19"/>
      <c r="BO1331" s="19"/>
      <c r="BP1331" s="19"/>
      <c r="BQ1331" s="19"/>
      <c r="BR1331" s="19"/>
      <c r="BS1331" s="19"/>
      <c r="BT1331" s="19"/>
      <c r="BU1331" s="19"/>
      <c r="BV1331" s="19"/>
    </row>
    <row r="1332" spans="1:74" ht="105" x14ac:dyDescent="0.25">
      <c r="A1332" s="9" t="s">
        <v>5211</v>
      </c>
      <c r="B1332" s="14" t="s">
        <v>78</v>
      </c>
      <c r="C1332" s="3" t="s">
        <v>3415</v>
      </c>
      <c r="D1332" s="3" t="s">
        <v>38</v>
      </c>
      <c r="E1332" s="3" t="s">
        <v>287</v>
      </c>
      <c r="F1332" s="3" t="s">
        <v>4109</v>
      </c>
      <c r="G1332" s="3" t="s">
        <v>4302</v>
      </c>
      <c r="H1332" s="3" t="s">
        <v>4565</v>
      </c>
      <c r="I1332" s="3" t="s">
        <v>4581</v>
      </c>
      <c r="J1332" s="18" t="s">
        <v>4582</v>
      </c>
      <c r="K1332" s="17" t="str">
        <f t="shared" si="20"/>
        <v>Packaging PerformanceLMSPackagingFunctional - Packaging KPIs Policies Compliance and Assets Utilization Optimization ("Sweat Our Assets")Evaluate production losses causesCalculate the extract loss on production lineLine extract loss trends chartChart showing the trends of Line extract loss. It comes with the option to see it by SKU</v>
      </c>
      <c r="L1332" s="3"/>
      <c r="M1332" s="3"/>
      <c r="N1332" s="3"/>
      <c r="O1332" s="3"/>
      <c r="P1332" s="3" t="s">
        <v>5368</v>
      </c>
      <c r="Q1332" s="3">
        <v>2029</v>
      </c>
      <c r="R1332" s="5"/>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c r="AT1332" s="19"/>
      <c r="AU1332" s="19"/>
      <c r="AV1332" s="19"/>
      <c r="AW1332" s="19"/>
      <c r="AX1332" s="19"/>
      <c r="AY1332" s="19"/>
      <c r="AZ1332" s="19"/>
      <c r="BA1332" s="19"/>
      <c r="BB1332" s="19"/>
      <c r="BC1332" s="19"/>
      <c r="BD1332" s="19"/>
      <c r="BE1332" s="19"/>
      <c r="BF1332" s="19"/>
      <c r="BG1332" s="19"/>
      <c r="BH1332" s="19"/>
      <c r="BI1332" s="19"/>
      <c r="BJ1332" s="19"/>
      <c r="BK1332" s="19"/>
      <c r="BL1332" s="19"/>
      <c r="BM1332" s="19"/>
      <c r="BN1332" s="19"/>
      <c r="BO1332" s="19"/>
      <c r="BP1332" s="19"/>
      <c r="BQ1332" s="19"/>
      <c r="BR1332" s="19"/>
      <c r="BS1332" s="19"/>
      <c r="BT1332" s="19"/>
      <c r="BU1332" s="19"/>
      <c r="BV1332" s="19"/>
    </row>
    <row r="1333" spans="1:74" ht="120" x14ac:dyDescent="0.25">
      <c r="A1333" s="9" t="s">
        <v>5211</v>
      </c>
      <c r="B1333" s="14" t="s">
        <v>78</v>
      </c>
      <c r="C1333" s="3" t="s">
        <v>3415</v>
      </c>
      <c r="D1333" s="3" t="s">
        <v>38</v>
      </c>
      <c r="E1333" s="3" t="s">
        <v>287</v>
      </c>
      <c r="F1333" s="3" t="s">
        <v>4109</v>
      </c>
      <c r="G1333" s="3" t="s">
        <v>4302</v>
      </c>
      <c r="H1333" s="3" t="s">
        <v>4565</v>
      </c>
      <c r="I1333" s="3" t="s">
        <v>4584</v>
      </c>
      <c r="J1333" s="18" t="s">
        <v>4585</v>
      </c>
      <c r="K1333" s="17" t="str">
        <f t="shared" si="20"/>
        <v>Packaging PerformanceLMSPackagingFunctional - Packaging KPIs Policies Compliance and Assets Utilization Optimization ("Sweat Our Assets")Evaluate production losses causesCalculate the extract loss on production lineSite packaging extract loss chart with breakdown of linesSite consolidated Line extract loss values shown with drill-down values for each packaging line</v>
      </c>
      <c r="L1333" s="3"/>
      <c r="M1333" s="3"/>
      <c r="N1333" s="3"/>
      <c r="O1333" s="3"/>
      <c r="P1333" s="3" t="s">
        <v>5368</v>
      </c>
      <c r="Q1333" s="3">
        <v>2029</v>
      </c>
      <c r="R1333" s="5"/>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c r="AR1333" s="19"/>
      <c r="AS1333" s="19"/>
      <c r="AT1333" s="19"/>
      <c r="AU1333" s="19"/>
      <c r="AV1333" s="19"/>
      <c r="AW1333" s="19"/>
      <c r="AX1333" s="19"/>
      <c r="AY1333" s="19"/>
      <c r="AZ1333" s="19"/>
      <c r="BA1333" s="19"/>
      <c r="BB1333" s="19"/>
      <c r="BC1333" s="19"/>
      <c r="BD1333" s="19"/>
      <c r="BE1333" s="19"/>
      <c r="BF1333" s="19"/>
      <c r="BG1333" s="19"/>
      <c r="BH1333" s="19"/>
      <c r="BI1333" s="19"/>
      <c r="BJ1333" s="19"/>
      <c r="BK1333" s="19"/>
      <c r="BL1333" s="19"/>
      <c r="BM1333" s="19"/>
      <c r="BN1333" s="19"/>
      <c r="BO1333" s="19"/>
      <c r="BP1333" s="19"/>
      <c r="BQ1333" s="19"/>
      <c r="BR1333" s="19"/>
      <c r="BS1333" s="19"/>
      <c r="BT1333" s="19"/>
      <c r="BU1333" s="19"/>
      <c r="BV1333" s="19"/>
    </row>
    <row r="1334" spans="1:74" ht="75" x14ac:dyDescent="0.25">
      <c r="A1334" s="9" t="s">
        <v>5211</v>
      </c>
      <c r="B1334" s="14" t="s">
        <v>78</v>
      </c>
      <c r="C1334" s="3" t="s">
        <v>3415</v>
      </c>
      <c r="D1334" s="3" t="s">
        <v>38</v>
      </c>
      <c r="E1334" s="3" t="s">
        <v>287</v>
      </c>
      <c r="F1334" s="3" t="s">
        <v>4587</v>
      </c>
      <c r="G1334" s="3" t="s">
        <v>4588</v>
      </c>
      <c r="H1334" s="3" t="s">
        <v>4204</v>
      </c>
      <c r="I1334" s="3" t="s">
        <v>4589</v>
      </c>
      <c r="J1334" s="18" t="s">
        <v>4590</v>
      </c>
      <c r="K1334" s="17" t="str">
        <f t="shared" si="20"/>
        <v>Packaging PerformanceLMSPackagingFunctional - Total Performance Management ("Packaging Owns Packaging")Track line performanceRegister line stoppage automaticallyMachine Status Data collectionCollect machine speed and stored</v>
      </c>
      <c r="L1334" s="3"/>
      <c r="M1334" s="3"/>
      <c r="N1334" s="3"/>
      <c r="O1334" s="3"/>
      <c r="P1334" s="3" t="s">
        <v>155</v>
      </c>
      <c r="Q1334" s="3">
        <v>2024</v>
      </c>
      <c r="R1334" s="5"/>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c r="AR1334" s="19"/>
      <c r="AS1334" s="19"/>
      <c r="AT1334" s="19"/>
      <c r="AU1334" s="19"/>
      <c r="AV1334" s="19"/>
      <c r="AW1334" s="19"/>
      <c r="AX1334" s="19"/>
      <c r="AY1334" s="19"/>
      <c r="AZ1334" s="19"/>
      <c r="BA1334" s="19"/>
      <c r="BB1334" s="19"/>
      <c r="BC1334" s="19"/>
      <c r="BD1334" s="19"/>
      <c r="BE1334" s="19"/>
      <c r="BF1334" s="19"/>
      <c r="BG1334" s="19"/>
      <c r="BH1334" s="19"/>
      <c r="BI1334" s="19"/>
      <c r="BJ1334" s="19"/>
      <c r="BK1334" s="19"/>
      <c r="BL1334" s="19"/>
      <c r="BM1334" s="19"/>
      <c r="BN1334" s="19"/>
      <c r="BO1334" s="19"/>
      <c r="BP1334" s="19"/>
      <c r="BQ1334" s="19"/>
      <c r="BR1334" s="19"/>
      <c r="BS1334" s="19"/>
      <c r="BT1334" s="19"/>
      <c r="BU1334" s="19"/>
      <c r="BV1334" s="19"/>
    </row>
    <row r="1335" spans="1:74" ht="75" x14ac:dyDescent="0.25">
      <c r="A1335" s="9" t="s">
        <v>5211</v>
      </c>
      <c r="B1335" s="14" t="s">
        <v>78</v>
      </c>
      <c r="C1335" s="3" t="s">
        <v>3415</v>
      </c>
      <c r="D1335" s="3" t="s">
        <v>38</v>
      </c>
      <c r="E1335" s="3" t="s">
        <v>287</v>
      </c>
      <c r="F1335" s="3" t="s">
        <v>4587</v>
      </c>
      <c r="G1335" s="3" t="s">
        <v>4588</v>
      </c>
      <c r="H1335" s="3" t="s">
        <v>4592</v>
      </c>
      <c r="I1335" s="3" t="s">
        <v>4593</v>
      </c>
      <c r="J1335" s="18" t="s">
        <v>4590</v>
      </c>
      <c r="K1335" s="17" t="str">
        <f t="shared" si="20"/>
        <v>Packaging PerformanceLMSPackagingFunctional - Total Performance Management ("Packaging Owns Packaging")Track line performanceRegister machine speedloss automaticallyMachine Production Data collectionCollect machine speed and stored</v>
      </c>
      <c r="L1335" s="3"/>
      <c r="M1335" s="3"/>
      <c r="N1335" s="3"/>
      <c r="O1335" s="3"/>
      <c r="P1335" s="3" t="s">
        <v>155</v>
      </c>
      <c r="Q1335" s="3">
        <v>2024</v>
      </c>
      <c r="R1335" s="5"/>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19"/>
      <c r="AS1335" s="19"/>
      <c r="AT1335" s="19"/>
      <c r="AU1335" s="19"/>
      <c r="AV1335" s="19"/>
      <c r="AW1335" s="19"/>
      <c r="AX1335" s="19"/>
      <c r="AY1335" s="19"/>
      <c r="AZ1335" s="19"/>
      <c r="BA1335" s="19"/>
      <c r="BB1335" s="19"/>
      <c r="BC1335" s="19"/>
      <c r="BD1335" s="19"/>
      <c r="BE1335" s="19"/>
      <c r="BF1335" s="19"/>
      <c r="BG1335" s="19"/>
      <c r="BH1335" s="19"/>
      <c r="BI1335" s="19"/>
      <c r="BJ1335" s="19"/>
      <c r="BK1335" s="19"/>
      <c r="BL1335" s="19"/>
      <c r="BM1335" s="19"/>
      <c r="BN1335" s="19"/>
      <c r="BO1335" s="19"/>
      <c r="BP1335" s="19"/>
      <c r="BQ1335" s="19"/>
      <c r="BR1335" s="19"/>
      <c r="BS1335" s="19"/>
      <c r="BT1335" s="19"/>
      <c r="BU1335" s="19"/>
      <c r="BV1335" s="19"/>
    </row>
    <row r="1336" spans="1:74" ht="75" x14ac:dyDescent="0.25">
      <c r="A1336" s="9" t="s">
        <v>5211</v>
      </c>
      <c r="B1336" s="14" t="s">
        <v>78</v>
      </c>
      <c r="C1336" s="3" t="s">
        <v>3415</v>
      </c>
      <c r="D1336" s="3" t="s">
        <v>38</v>
      </c>
      <c r="E1336" s="3" t="s">
        <v>287</v>
      </c>
      <c r="F1336" s="3" t="s">
        <v>4587</v>
      </c>
      <c r="G1336" s="3" t="s">
        <v>4588</v>
      </c>
      <c r="H1336" s="3" t="s">
        <v>4376</v>
      </c>
      <c r="I1336" s="3" t="s">
        <v>4595</v>
      </c>
      <c r="J1336" s="18" t="s">
        <v>4590</v>
      </c>
      <c r="K1336" s="17" t="str">
        <f t="shared" si="20"/>
        <v>Packaging PerformanceLMSPackagingFunctional - Total Performance Management ("Packaging Owns Packaging")Track line performanceEvaluate machine speedMachine Speed Data collectionCollect machine speed and stored</v>
      </c>
      <c r="L1336" s="3"/>
      <c r="M1336" s="3"/>
      <c r="N1336" s="3"/>
      <c r="O1336" s="3"/>
      <c r="P1336" s="3" t="s">
        <v>5367</v>
      </c>
      <c r="Q1336" s="3">
        <v>2026</v>
      </c>
      <c r="R1336" s="5"/>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c r="AR1336" s="19"/>
      <c r="AS1336" s="19"/>
      <c r="AT1336" s="19"/>
      <c r="AU1336" s="19"/>
      <c r="AV1336" s="19"/>
      <c r="AW1336" s="19"/>
      <c r="AX1336" s="19"/>
      <c r="AY1336" s="19"/>
      <c r="AZ1336" s="19"/>
      <c r="BA1336" s="19"/>
      <c r="BB1336" s="19"/>
      <c r="BC1336" s="19"/>
      <c r="BD1336" s="19"/>
      <c r="BE1336" s="19"/>
      <c r="BF1336" s="19"/>
      <c r="BG1336" s="19"/>
      <c r="BH1336" s="19"/>
      <c r="BI1336" s="19"/>
      <c r="BJ1336" s="19"/>
      <c r="BK1336" s="19"/>
      <c r="BL1336" s="19"/>
      <c r="BM1336" s="19"/>
      <c r="BN1336" s="19"/>
      <c r="BO1336" s="19"/>
      <c r="BP1336" s="19"/>
      <c r="BQ1336" s="19"/>
      <c r="BR1336" s="19"/>
      <c r="BS1336" s="19"/>
      <c r="BT1336" s="19"/>
      <c r="BU1336" s="19"/>
      <c r="BV1336" s="19"/>
    </row>
    <row r="1337" spans="1:74" ht="75" x14ac:dyDescent="0.25">
      <c r="A1337" s="9" t="s">
        <v>5211</v>
      </c>
      <c r="B1337" s="14" t="s">
        <v>78</v>
      </c>
      <c r="C1337" s="3" t="s">
        <v>3415</v>
      </c>
      <c r="D1337" s="3" t="s">
        <v>38</v>
      </c>
      <c r="E1337" s="3" t="s">
        <v>287</v>
      </c>
      <c r="F1337" s="3" t="s">
        <v>4587</v>
      </c>
      <c r="G1337" s="3" t="s">
        <v>4588</v>
      </c>
      <c r="H1337" s="3" t="s">
        <v>4376</v>
      </c>
      <c r="I1337" s="3" t="s">
        <v>4597</v>
      </c>
      <c r="J1337" s="18" t="s">
        <v>4590</v>
      </c>
      <c r="K1337" s="17" t="str">
        <f t="shared" si="20"/>
        <v>Packaging PerformanceLMSPackagingFunctional - Total Performance Management ("Packaging Owns Packaging")Track line performanceEvaluate machine speedMachine Set Speed Data collectionCollect machine speed and stored</v>
      </c>
      <c r="L1337" s="3"/>
      <c r="M1337" s="3"/>
      <c r="N1337" s="3"/>
      <c r="O1337" s="3"/>
      <c r="P1337" s="3" t="s">
        <v>5368</v>
      </c>
      <c r="Q1337" s="3">
        <v>2027</v>
      </c>
      <c r="R1337" s="5"/>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19"/>
      <c r="AU1337" s="19"/>
      <c r="AV1337" s="19"/>
      <c r="AW1337" s="19"/>
      <c r="AX1337" s="19"/>
      <c r="AY1337" s="19"/>
      <c r="AZ1337" s="19"/>
      <c r="BA1337" s="19"/>
      <c r="BB1337" s="19"/>
      <c r="BC1337" s="19"/>
      <c r="BD1337" s="19"/>
      <c r="BE1337" s="19"/>
      <c r="BF1337" s="19"/>
      <c r="BG1337" s="19"/>
      <c r="BH1337" s="19"/>
      <c r="BI1337" s="19"/>
      <c r="BJ1337" s="19"/>
      <c r="BK1337" s="19"/>
      <c r="BL1337" s="19"/>
      <c r="BM1337" s="19"/>
      <c r="BN1337" s="19"/>
      <c r="BO1337" s="19"/>
      <c r="BP1337" s="19"/>
      <c r="BQ1337" s="19"/>
      <c r="BR1337" s="19"/>
      <c r="BS1337" s="19"/>
      <c r="BT1337" s="19"/>
      <c r="BU1337" s="19"/>
      <c r="BV1337" s="19"/>
    </row>
    <row r="1338" spans="1:74" ht="90" x14ac:dyDescent="0.25">
      <c r="A1338" s="9" t="s">
        <v>5211</v>
      </c>
      <c r="B1338" s="14" t="s">
        <v>78</v>
      </c>
      <c r="C1338" s="3" t="s">
        <v>3415</v>
      </c>
      <c r="D1338" s="3" t="s">
        <v>38</v>
      </c>
      <c r="E1338" s="3" t="s">
        <v>287</v>
      </c>
      <c r="F1338" s="3" t="s">
        <v>4587</v>
      </c>
      <c r="G1338" s="3" t="s">
        <v>4588</v>
      </c>
      <c r="H1338" s="3" t="s">
        <v>4599</v>
      </c>
      <c r="I1338" s="3" t="s">
        <v>4600</v>
      </c>
      <c r="J1338" s="18" t="s">
        <v>4601</v>
      </c>
      <c r="K1338" s="17" t="str">
        <f t="shared" si="20"/>
        <v>Packaging PerformanceLMSPackagingFunctional - Total Performance Management ("Packaging Owns Packaging")Track line performanceFollow current status of the line in real timeCurrent machine statesLine digital representation showing each machine state in real time</v>
      </c>
      <c r="L1338" s="3"/>
      <c r="M1338" s="3"/>
      <c r="N1338" s="3"/>
      <c r="O1338" s="3"/>
      <c r="P1338" s="3" t="s">
        <v>5368</v>
      </c>
      <c r="Q1338" s="3">
        <v>2027</v>
      </c>
      <c r="R1338" s="5"/>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19"/>
      <c r="AU1338" s="19"/>
      <c r="AV1338" s="19"/>
      <c r="AW1338" s="19"/>
      <c r="AX1338" s="19"/>
      <c r="AY1338" s="19"/>
      <c r="AZ1338" s="19"/>
      <c r="BA1338" s="19"/>
      <c r="BB1338" s="19"/>
      <c r="BC1338" s="19"/>
      <c r="BD1338" s="19"/>
      <c r="BE1338" s="19"/>
      <c r="BF1338" s="19"/>
      <c r="BG1338" s="19"/>
      <c r="BH1338" s="19"/>
      <c r="BI1338" s="19"/>
      <c r="BJ1338" s="19"/>
      <c r="BK1338" s="19"/>
      <c r="BL1338" s="19"/>
      <c r="BM1338" s="19"/>
      <c r="BN1338" s="19"/>
      <c r="BO1338" s="19"/>
      <c r="BP1338" s="19"/>
      <c r="BQ1338" s="19"/>
      <c r="BR1338" s="19"/>
      <c r="BS1338" s="19"/>
      <c r="BT1338" s="19"/>
      <c r="BU1338" s="19"/>
      <c r="BV1338" s="19"/>
    </row>
    <row r="1339" spans="1:74" ht="90" x14ac:dyDescent="0.25">
      <c r="A1339" s="9" t="s">
        <v>5211</v>
      </c>
      <c r="B1339" s="14" t="s">
        <v>78</v>
      </c>
      <c r="C1339" s="3" t="s">
        <v>3415</v>
      </c>
      <c r="D1339" s="3" t="s">
        <v>38</v>
      </c>
      <c r="E1339" s="3" t="s">
        <v>287</v>
      </c>
      <c r="F1339" s="3" t="s">
        <v>4587</v>
      </c>
      <c r="G1339" s="3" t="s">
        <v>4588</v>
      </c>
      <c r="H1339" s="3" t="s">
        <v>4599</v>
      </c>
      <c r="I1339" s="3" t="s">
        <v>4603</v>
      </c>
      <c r="J1339" s="18" t="s">
        <v>4604</v>
      </c>
      <c r="K1339" s="17" t="str">
        <f t="shared" si="20"/>
        <v>Packaging PerformanceLMSPackagingFunctional - Total Performance Management ("Packaging Owns Packaging")Track line performanceFollow current status of the line in real timeCurrent machine state durationLine digital representation showing the duration of each machine current state</v>
      </c>
      <c r="L1339" s="3"/>
      <c r="M1339" s="3"/>
      <c r="N1339" s="3"/>
      <c r="O1339" s="3"/>
      <c r="P1339" s="3" t="s">
        <v>5368</v>
      </c>
      <c r="Q1339" s="3">
        <v>2027</v>
      </c>
      <c r="R1339" s="5"/>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19"/>
      <c r="AU1339" s="19"/>
      <c r="AV1339" s="19"/>
      <c r="AW1339" s="19"/>
      <c r="AX1339" s="19"/>
      <c r="AY1339" s="19"/>
      <c r="AZ1339" s="19"/>
      <c r="BA1339" s="19"/>
      <c r="BB1339" s="19"/>
      <c r="BC1339" s="19"/>
      <c r="BD1339" s="19"/>
      <c r="BE1339" s="19"/>
      <c r="BF1339" s="19"/>
      <c r="BG1339" s="19"/>
      <c r="BH1339" s="19"/>
      <c r="BI1339" s="19"/>
      <c r="BJ1339" s="19"/>
      <c r="BK1339" s="19"/>
      <c r="BL1339" s="19"/>
      <c r="BM1339" s="19"/>
      <c r="BN1339" s="19"/>
      <c r="BO1339" s="19"/>
      <c r="BP1339" s="19"/>
      <c r="BQ1339" s="19"/>
      <c r="BR1339" s="19"/>
      <c r="BS1339" s="19"/>
      <c r="BT1339" s="19"/>
      <c r="BU1339" s="19"/>
      <c r="BV1339" s="19"/>
    </row>
    <row r="1340" spans="1:74" ht="105" x14ac:dyDescent="0.25">
      <c r="A1340" s="9" t="s">
        <v>5211</v>
      </c>
      <c r="B1340" s="14" t="s">
        <v>78</v>
      </c>
      <c r="C1340" s="3" t="s">
        <v>3415</v>
      </c>
      <c r="D1340" s="3" t="s">
        <v>38</v>
      </c>
      <c r="E1340" s="3" t="s">
        <v>287</v>
      </c>
      <c r="F1340" s="3" t="s">
        <v>4587</v>
      </c>
      <c r="G1340" s="3" t="s">
        <v>4588</v>
      </c>
      <c r="H1340" s="3" t="s">
        <v>4599</v>
      </c>
      <c r="I1340" s="3" t="s">
        <v>4606</v>
      </c>
      <c r="J1340" s="18" t="s">
        <v>4607</v>
      </c>
      <c r="K1340" s="17" t="str">
        <f t="shared" si="20"/>
        <v>Packaging PerformanceLMSPackagingFunctional - Total Performance Management ("Packaging Owns Packaging")Track line performanceFollow current status of the line in real timeCurrent buffer capacity between machinesLine digital representation showing the accumulation of buffer systems in real time</v>
      </c>
      <c r="L1340" s="3"/>
      <c r="M1340" s="3"/>
      <c r="N1340" s="3"/>
      <c r="O1340" s="3"/>
      <c r="P1340" s="3" t="s">
        <v>5368</v>
      </c>
      <c r="Q1340" s="3">
        <v>2027</v>
      </c>
      <c r="R1340" s="5"/>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c r="AT1340" s="19"/>
      <c r="AU1340" s="19"/>
      <c r="AV1340" s="19"/>
      <c r="AW1340" s="19"/>
      <c r="AX1340" s="19"/>
      <c r="AY1340" s="19"/>
      <c r="AZ1340" s="19"/>
      <c r="BA1340" s="19"/>
      <c r="BB1340" s="19"/>
      <c r="BC1340" s="19"/>
      <c r="BD1340" s="19"/>
      <c r="BE1340" s="19"/>
      <c r="BF1340" s="19"/>
      <c r="BG1340" s="19"/>
      <c r="BH1340" s="19"/>
      <c r="BI1340" s="19"/>
      <c r="BJ1340" s="19"/>
      <c r="BK1340" s="19"/>
      <c r="BL1340" s="19"/>
      <c r="BM1340" s="19"/>
      <c r="BN1340" s="19"/>
      <c r="BO1340" s="19"/>
      <c r="BP1340" s="19"/>
      <c r="BQ1340" s="19"/>
      <c r="BR1340" s="19"/>
      <c r="BS1340" s="19"/>
      <c r="BT1340" s="19"/>
      <c r="BU1340" s="19"/>
      <c r="BV1340" s="19"/>
    </row>
    <row r="1341" spans="1:74" ht="90" x14ac:dyDescent="0.25">
      <c r="A1341" s="9" t="s">
        <v>5211</v>
      </c>
      <c r="B1341" s="14" t="s">
        <v>78</v>
      </c>
      <c r="C1341" s="3" t="s">
        <v>3415</v>
      </c>
      <c r="D1341" s="3" t="s">
        <v>38</v>
      </c>
      <c r="E1341" s="3" t="s">
        <v>287</v>
      </c>
      <c r="F1341" s="3" t="s">
        <v>4587</v>
      </c>
      <c r="G1341" s="3" t="s">
        <v>4588</v>
      </c>
      <c r="H1341" s="3" t="s">
        <v>4599</v>
      </c>
      <c r="I1341" s="3" t="s">
        <v>4609</v>
      </c>
      <c r="J1341" s="18" t="s">
        <v>4610</v>
      </c>
      <c r="K1341" s="17" t="str">
        <f t="shared" si="20"/>
        <v>Packaging PerformanceLMSPackagingFunctional - Total Performance Management ("Packaging Owns Packaging")Track line performanceFollow current status of the line in real timeCurrent machine uptimeLine digital representation showing each machine uptime in real time (rolling hour)</v>
      </c>
      <c r="L1341" s="3"/>
      <c r="M1341" s="3"/>
      <c r="N1341" s="3"/>
      <c r="O1341" s="3"/>
      <c r="P1341" s="3" t="s">
        <v>5368</v>
      </c>
      <c r="Q1341" s="3">
        <v>2027</v>
      </c>
      <c r="R1341" s="5"/>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c r="AT1341" s="19"/>
      <c r="AU1341" s="19"/>
      <c r="AV1341" s="19"/>
      <c r="AW1341" s="19"/>
      <c r="AX1341" s="19"/>
      <c r="AY1341" s="19"/>
      <c r="AZ1341" s="19"/>
      <c r="BA1341" s="19"/>
      <c r="BB1341" s="19"/>
      <c r="BC1341" s="19"/>
      <c r="BD1341" s="19"/>
      <c r="BE1341" s="19"/>
      <c r="BF1341" s="19"/>
      <c r="BG1341" s="19"/>
      <c r="BH1341" s="19"/>
      <c r="BI1341" s="19"/>
      <c r="BJ1341" s="19"/>
      <c r="BK1341" s="19"/>
      <c r="BL1341" s="19"/>
      <c r="BM1341" s="19"/>
      <c r="BN1341" s="19"/>
      <c r="BO1341" s="19"/>
      <c r="BP1341" s="19"/>
      <c r="BQ1341" s="19"/>
      <c r="BR1341" s="19"/>
      <c r="BS1341" s="19"/>
      <c r="BT1341" s="19"/>
      <c r="BU1341" s="19"/>
      <c r="BV1341" s="19"/>
    </row>
    <row r="1342" spans="1:74" ht="105" x14ac:dyDescent="0.25">
      <c r="A1342" s="9" t="s">
        <v>5211</v>
      </c>
      <c r="B1342" s="14" t="s">
        <v>78</v>
      </c>
      <c r="C1342" s="3" t="s">
        <v>3415</v>
      </c>
      <c r="D1342" s="3" t="s">
        <v>38</v>
      </c>
      <c r="E1342" s="3" t="s">
        <v>287</v>
      </c>
      <c r="F1342" s="3" t="s">
        <v>4587</v>
      </c>
      <c r="G1342" s="3" t="s">
        <v>4588</v>
      </c>
      <c r="H1342" s="3" t="s">
        <v>4599</v>
      </c>
      <c r="I1342" s="3" t="s">
        <v>4612</v>
      </c>
      <c r="J1342" s="18" t="s">
        <v>4613</v>
      </c>
      <c r="K1342" s="17" t="str">
        <f t="shared" si="20"/>
        <v>Packaging PerformanceLMSPackagingFunctional - Total Performance Management ("Packaging Owns Packaging")Track line performanceFollow current status of the line in real timeCurrent machine failure (causing the stoppage)Line digital representation showing the machine first on fault when in stopped state</v>
      </c>
      <c r="L1342" s="3"/>
      <c r="M1342" s="3"/>
      <c r="N1342" s="3"/>
      <c r="O1342" s="3"/>
      <c r="P1342" s="3" t="s">
        <v>5368</v>
      </c>
      <c r="Q1342" s="3">
        <v>2027</v>
      </c>
      <c r="R1342" s="5"/>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c r="AT1342" s="19"/>
      <c r="AU1342" s="19"/>
      <c r="AV1342" s="19"/>
      <c r="AW1342" s="19"/>
      <c r="AX1342" s="19"/>
      <c r="AY1342" s="19"/>
      <c r="AZ1342" s="19"/>
      <c r="BA1342" s="19"/>
      <c r="BB1342" s="19"/>
      <c r="BC1342" s="19"/>
      <c r="BD1342" s="19"/>
      <c r="BE1342" s="19"/>
      <c r="BF1342" s="19"/>
      <c r="BG1342" s="19"/>
      <c r="BH1342" s="19"/>
      <c r="BI1342" s="19"/>
      <c r="BJ1342" s="19"/>
      <c r="BK1342" s="19"/>
      <c r="BL1342" s="19"/>
      <c r="BM1342" s="19"/>
      <c r="BN1342" s="19"/>
      <c r="BO1342" s="19"/>
      <c r="BP1342" s="19"/>
      <c r="BQ1342" s="19"/>
      <c r="BR1342" s="19"/>
      <c r="BS1342" s="19"/>
      <c r="BT1342" s="19"/>
      <c r="BU1342" s="19"/>
      <c r="BV1342" s="19"/>
    </row>
    <row r="1343" spans="1:74" ht="90" x14ac:dyDescent="0.25">
      <c r="A1343" s="9" t="s">
        <v>5211</v>
      </c>
      <c r="B1343" s="14" t="s">
        <v>78</v>
      </c>
      <c r="C1343" s="3" t="s">
        <v>3415</v>
      </c>
      <c r="D1343" s="3" t="s">
        <v>38</v>
      </c>
      <c r="E1343" s="3" t="s">
        <v>287</v>
      </c>
      <c r="F1343" s="3" t="s">
        <v>4587</v>
      </c>
      <c r="G1343" s="3" t="s">
        <v>4588</v>
      </c>
      <c r="H1343" s="3" t="s">
        <v>4599</v>
      </c>
      <c r="I1343" s="3" t="s">
        <v>4615</v>
      </c>
      <c r="J1343" s="18" t="s">
        <v>4616</v>
      </c>
      <c r="K1343" s="17" t="str">
        <f t="shared" si="20"/>
        <v>Packaging PerformanceLMSPackagingFunctional - Total Performance Management ("Packaging Owns Packaging")Track line performanceFollow current status of the line in real timeCurrent machine speedLine digital representation showing each machine actual speed in real time</v>
      </c>
      <c r="L1343" s="3"/>
      <c r="M1343" s="3"/>
      <c r="N1343" s="3"/>
      <c r="O1343" s="3"/>
      <c r="P1343" s="3" t="s">
        <v>5368</v>
      </c>
      <c r="Q1343" s="3">
        <v>2027</v>
      </c>
      <c r="R1343" s="5"/>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c r="AT1343" s="19"/>
      <c r="AU1343" s="19"/>
      <c r="AV1343" s="19"/>
      <c r="AW1343" s="19"/>
      <c r="AX1343" s="19"/>
      <c r="AY1343" s="19"/>
      <c r="AZ1343" s="19"/>
      <c r="BA1343" s="19"/>
      <c r="BB1343" s="19"/>
      <c r="BC1343" s="19"/>
      <c r="BD1343" s="19"/>
      <c r="BE1343" s="19"/>
      <c r="BF1343" s="19"/>
      <c r="BG1343" s="19"/>
      <c r="BH1343" s="19"/>
      <c r="BI1343" s="19"/>
      <c r="BJ1343" s="19"/>
      <c r="BK1343" s="19"/>
      <c r="BL1343" s="19"/>
      <c r="BM1343" s="19"/>
      <c r="BN1343" s="19"/>
      <c r="BO1343" s="19"/>
      <c r="BP1343" s="19"/>
      <c r="BQ1343" s="19"/>
      <c r="BR1343" s="19"/>
      <c r="BS1343" s="19"/>
      <c r="BT1343" s="19"/>
      <c r="BU1343" s="19"/>
      <c r="BV1343" s="19"/>
    </row>
    <row r="1344" spans="1:74" ht="90" x14ac:dyDescent="0.25">
      <c r="A1344" s="9" t="s">
        <v>5211</v>
      </c>
      <c r="B1344" s="14" t="s">
        <v>78</v>
      </c>
      <c r="C1344" s="3" t="s">
        <v>3415</v>
      </c>
      <c r="D1344" s="3" t="s">
        <v>38</v>
      </c>
      <c r="E1344" s="3" t="s">
        <v>287</v>
      </c>
      <c r="F1344" s="3" t="s">
        <v>4587</v>
      </c>
      <c r="G1344" s="3" t="s">
        <v>4588</v>
      </c>
      <c r="H1344" s="3" t="s">
        <v>4599</v>
      </c>
      <c r="I1344" s="3" t="s">
        <v>4618</v>
      </c>
      <c r="J1344" s="18" t="s">
        <v>4616</v>
      </c>
      <c r="K1344" s="17" t="str">
        <f t="shared" si="20"/>
        <v>Packaging PerformanceLMSPackagingFunctional - Total Performance Management ("Packaging Owns Packaging")Track line performanceFollow current status of the line in real timeCurrent machine set speedLine digital representation showing each machine actual speed in real time</v>
      </c>
      <c r="L1344" s="3"/>
      <c r="M1344" s="3"/>
      <c r="N1344" s="3"/>
      <c r="O1344" s="3"/>
      <c r="P1344" s="3" t="s">
        <v>5368</v>
      </c>
      <c r="Q1344" s="3">
        <v>2027</v>
      </c>
      <c r="R1344" s="5"/>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c r="AT1344" s="19"/>
      <c r="AU1344" s="19"/>
      <c r="AV1344" s="19"/>
      <c r="AW1344" s="19"/>
      <c r="AX1344" s="19"/>
      <c r="AY1344" s="19"/>
      <c r="AZ1344" s="19"/>
      <c r="BA1344" s="19"/>
      <c r="BB1344" s="19"/>
      <c r="BC1344" s="19"/>
      <c r="BD1344" s="19"/>
      <c r="BE1344" s="19"/>
      <c r="BF1344" s="19"/>
      <c r="BG1344" s="19"/>
      <c r="BH1344" s="19"/>
      <c r="BI1344" s="19"/>
      <c r="BJ1344" s="19"/>
      <c r="BK1344" s="19"/>
      <c r="BL1344" s="19"/>
      <c r="BM1344" s="19"/>
      <c r="BN1344" s="19"/>
      <c r="BO1344" s="19"/>
      <c r="BP1344" s="19"/>
      <c r="BQ1344" s="19"/>
      <c r="BR1344" s="19"/>
      <c r="BS1344" s="19"/>
      <c r="BT1344" s="19"/>
      <c r="BU1344" s="19"/>
      <c r="BV1344" s="19"/>
    </row>
    <row r="1345" spans="1:74" ht="90" x14ac:dyDescent="0.25">
      <c r="A1345" s="9" t="s">
        <v>5211</v>
      </c>
      <c r="B1345" s="14" t="s">
        <v>78</v>
      </c>
      <c r="C1345" s="3" t="s">
        <v>3415</v>
      </c>
      <c r="D1345" s="3" t="s">
        <v>38</v>
      </c>
      <c r="E1345" s="3" t="s">
        <v>287</v>
      </c>
      <c r="F1345" s="3" t="s">
        <v>4587</v>
      </c>
      <c r="G1345" s="3" t="s">
        <v>4588</v>
      </c>
      <c r="H1345" s="3" t="s">
        <v>4599</v>
      </c>
      <c r="I1345" s="3" t="s">
        <v>4620</v>
      </c>
      <c r="J1345" s="18" t="s">
        <v>4621</v>
      </c>
      <c r="K1345" s="17" t="str">
        <f t="shared" si="20"/>
        <v>Packaging PerformanceLMSPackagingFunctional - Total Performance Management ("Packaging Owns Packaging")Track line performanceFollow current status of the line in real timeCurrent product machine v-speedLine digital representation showing each machine v-speed based on current SKU</v>
      </c>
      <c r="L1345" s="3"/>
      <c r="M1345" s="3"/>
      <c r="N1345" s="3"/>
      <c r="O1345" s="3"/>
      <c r="P1345" s="3" t="s">
        <v>5368</v>
      </c>
      <c r="Q1345" s="3">
        <v>2027</v>
      </c>
      <c r="R1345" s="5"/>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c r="AT1345" s="19"/>
      <c r="AU1345" s="19"/>
      <c r="AV1345" s="19"/>
      <c r="AW1345" s="19"/>
      <c r="AX1345" s="19"/>
      <c r="AY1345" s="19"/>
      <c r="AZ1345" s="19"/>
      <c r="BA1345" s="19"/>
      <c r="BB1345" s="19"/>
      <c r="BC1345" s="19"/>
      <c r="BD1345" s="19"/>
      <c r="BE1345" s="19"/>
      <c r="BF1345" s="19"/>
      <c r="BG1345" s="19"/>
      <c r="BH1345" s="19"/>
      <c r="BI1345" s="19"/>
      <c r="BJ1345" s="19"/>
      <c r="BK1345" s="19"/>
      <c r="BL1345" s="19"/>
      <c r="BM1345" s="19"/>
      <c r="BN1345" s="19"/>
      <c r="BO1345" s="19"/>
      <c r="BP1345" s="19"/>
      <c r="BQ1345" s="19"/>
      <c r="BR1345" s="19"/>
      <c r="BS1345" s="19"/>
      <c r="BT1345" s="19"/>
      <c r="BU1345" s="19"/>
      <c r="BV1345" s="19"/>
    </row>
    <row r="1346" spans="1:74" ht="75" x14ac:dyDescent="0.25">
      <c r="A1346" s="9" t="s">
        <v>5211</v>
      </c>
      <c r="B1346" s="14" t="s">
        <v>78</v>
      </c>
      <c r="C1346" s="3" t="s">
        <v>3415</v>
      </c>
      <c r="D1346" s="3" t="s">
        <v>38</v>
      </c>
      <c r="E1346" s="3" t="s">
        <v>287</v>
      </c>
      <c r="F1346" s="3" t="s">
        <v>4587</v>
      </c>
      <c r="G1346" s="3" t="s">
        <v>4588</v>
      </c>
      <c r="H1346" s="3" t="s">
        <v>4623</v>
      </c>
      <c r="I1346" s="3" t="s">
        <v>4624</v>
      </c>
      <c r="J1346" s="18" t="s">
        <v>4625</v>
      </c>
      <c r="K1346" s="17" t="str">
        <f t="shared" si="20"/>
        <v>Packaging PerformanceLMSPackagingFunctional - Total Performance Management ("Packaging Owns Packaging")Track line performanceProduction plan adherenceLine Daily production trend visualizationDisplay automatically the line trend</v>
      </c>
      <c r="L1346" s="3"/>
      <c r="M1346" s="3"/>
      <c r="N1346" s="3"/>
      <c r="O1346" s="3"/>
      <c r="P1346" s="3" t="s">
        <v>5368</v>
      </c>
      <c r="Q1346" s="3">
        <v>2028</v>
      </c>
      <c r="R1346" s="5"/>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c r="AR1346" s="19"/>
      <c r="AS1346" s="19"/>
      <c r="AT1346" s="19"/>
      <c r="AU1346" s="19"/>
      <c r="AV1346" s="19"/>
      <c r="AW1346" s="19"/>
      <c r="AX1346" s="19"/>
      <c r="AY1346" s="19"/>
      <c r="AZ1346" s="19"/>
      <c r="BA1346" s="19"/>
      <c r="BB1346" s="19"/>
      <c r="BC1346" s="19"/>
      <c r="BD1346" s="19"/>
      <c r="BE1346" s="19"/>
      <c r="BF1346" s="19"/>
      <c r="BG1346" s="19"/>
      <c r="BH1346" s="19"/>
      <c r="BI1346" s="19"/>
      <c r="BJ1346" s="19"/>
      <c r="BK1346" s="19"/>
      <c r="BL1346" s="19"/>
      <c r="BM1346" s="19"/>
      <c r="BN1346" s="19"/>
      <c r="BO1346" s="19"/>
      <c r="BP1346" s="19"/>
      <c r="BQ1346" s="19"/>
      <c r="BR1346" s="19"/>
      <c r="BS1346" s="19"/>
      <c r="BT1346" s="19"/>
      <c r="BU1346" s="19"/>
      <c r="BV1346" s="19"/>
    </row>
    <row r="1347" spans="1:74" ht="90" x14ac:dyDescent="0.25">
      <c r="A1347" s="9" t="s">
        <v>5211</v>
      </c>
      <c r="B1347" s="14" t="s">
        <v>78</v>
      </c>
      <c r="C1347" s="3" t="s">
        <v>3415</v>
      </c>
      <c r="D1347" s="3" t="s">
        <v>38</v>
      </c>
      <c r="E1347" s="3" t="s">
        <v>287</v>
      </c>
      <c r="F1347" s="3" t="s">
        <v>4587</v>
      </c>
      <c r="G1347" s="3" t="s">
        <v>4588</v>
      </c>
      <c r="H1347" s="3" t="s">
        <v>4599</v>
      </c>
      <c r="I1347" s="3" t="s">
        <v>4627</v>
      </c>
      <c r="J1347" s="18" t="s">
        <v>4628</v>
      </c>
      <c r="K1347" s="17" t="str">
        <f t="shared" ref="K1347:K1410" si="21">_xlfn.CONCAT(C1347,D1347,E1347,F1347,G1347,H1347,I1347,J1347)</f>
        <v>Packaging PerformanceLMSPackagingFunctional - Total Performance Management ("Packaging Owns Packaging")Track line performanceFollow current status of the line in real timeRunning record time per machineLine digital representation showing each machine highest record of running without stopping</v>
      </c>
      <c r="L1347" s="3"/>
      <c r="M1347" s="3"/>
      <c r="N1347" s="3"/>
      <c r="O1347" s="3"/>
      <c r="P1347" s="3" t="s">
        <v>5367</v>
      </c>
      <c r="Q1347" s="3">
        <v>2026</v>
      </c>
      <c r="R1347" s="5"/>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19"/>
      <c r="AU1347" s="19"/>
      <c r="AV1347" s="19"/>
      <c r="AW1347" s="19"/>
      <c r="AX1347" s="19"/>
      <c r="AY1347" s="19"/>
      <c r="AZ1347" s="19"/>
      <c r="BA1347" s="19"/>
      <c r="BB1347" s="19"/>
      <c r="BC1347" s="19"/>
      <c r="BD1347" s="19"/>
      <c r="BE1347" s="19"/>
      <c r="BF1347" s="19"/>
      <c r="BG1347" s="19"/>
      <c r="BH1347" s="19"/>
      <c r="BI1347" s="19"/>
      <c r="BJ1347" s="19"/>
      <c r="BK1347" s="19"/>
      <c r="BL1347" s="19"/>
      <c r="BM1347" s="19"/>
      <c r="BN1347" s="19"/>
      <c r="BO1347" s="19"/>
      <c r="BP1347" s="19"/>
      <c r="BQ1347" s="19"/>
      <c r="BR1347" s="19"/>
      <c r="BS1347" s="19"/>
      <c r="BT1347" s="19"/>
      <c r="BU1347" s="19"/>
      <c r="BV1347" s="19"/>
    </row>
    <row r="1348" spans="1:74" ht="75" x14ac:dyDescent="0.25">
      <c r="A1348" s="9" t="s">
        <v>5211</v>
      </c>
      <c r="B1348" s="14" t="s">
        <v>78</v>
      </c>
      <c r="C1348" s="3" t="s">
        <v>3415</v>
      </c>
      <c r="D1348" s="3" t="s">
        <v>38</v>
      </c>
      <c r="E1348" s="3" t="s">
        <v>287</v>
      </c>
      <c r="F1348" s="3" t="s">
        <v>4587</v>
      </c>
      <c r="G1348" s="3" t="s">
        <v>4588</v>
      </c>
      <c r="H1348" s="3" t="s">
        <v>4599</v>
      </c>
      <c r="I1348" s="3" t="s">
        <v>4630</v>
      </c>
      <c r="J1348" s="18" t="s">
        <v>4631</v>
      </c>
      <c r="K1348" s="17" t="str">
        <f t="shared" si="21"/>
        <v>Packaging PerformanceLMSPackagingFunctional - Total Performance Management ("Packaging Owns Packaging")Track line performanceFollow current status of the line in real timeDisplay targetsDisplay line targets on line view</v>
      </c>
      <c r="L1348" s="3"/>
      <c r="M1348" s="3"/>
      <c r="N1348" s="3"/>
      <c r="O1348" s="3"/>
      <c r="P1348" s="3" t="s">
        <v>5366</v>
      </c>
      <c r="Q1348" s="3"/>
      <c r="R1348" s="5"/>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19"/>
      <c r="AU1348" s="19"/>
      <c r="AV1348" s="19"/>
      <c r="AW1348" s="19"/>
      <c r="AX1348" s="19"/>
      <c r="AY1348" s="19"/>
      <c r="AZ1348" s="19"/>
      <c r="BA1348" s="19"/>
      <c r="BB1348" s="19"/>
      <c r="BC1348" s="19"/>
      <c r="BD1348" s="19"/>
      <c r="BE1348" s="19"/>
      <c r="BF1348" s="19"/>
      <c r="BG1348" s="19"/>
      <c r="BH1348" s="19"/>
      <c r="BI1348" s="19"/>
      <c r="BJ1348" s="19"/>
      <c r="BK1348" s="19"/>
      <c r="BL1348" s="19"/>
      <c r="BM1348" s="19"/>
      <c r="BN1348" s="19"/>
      <c r="BO1348" s="19"/>
      <c r="BP1348" s="19"/>
      <c r="BQ1348" s="19"/>
      <c r="BR1348" s="19"/>
      <c r="BS1348" s="19"/>
      <c r="BT1348" s="19"/>
      <c r="BU1348" s="19"/>
      <c r="BV1348" s="19"/>
    </row>
    <row r="1349" spans="1:74" ht="90" x14ac:dyDescent="0.25">
      <c r="A1349" s="9" t="s">
        <v>5211</v>
      </c>
      <c r="B1349" s="14" t="s">
        <v>78</v>
      </c>
      <c r="C1349" s="3" t="s">
        <v>3415</v>
      </c>
      <c r="D1349" s="3" t="s">
        <v>38</v>
      </c>
      <c r="E1349" s="3" t="s">
        <v>287</v>
      </c>
      <c r="F1349" s="3" t="s">
        <v>4587</v>
      </c>
      <c r="G1349" s="3" t="s">
        <v>4588</v>
      </c>
      <c r="H1349" s="3" t="s">
        <v>4599</v>
      </c>
      <c r="I1349" s="3" t="s">
        <v>4633</v>
      </c>
      <c r="J1349" s="18" t="s">
        <v>4634</v>
      </c>
      <c r="K1349" s="17" t="str">
        <f t="shared" si="21"/>
        <v>Packaging PerformanceLMSPackagingFunctional - Total Performance Management ("Packaging Owns Packaging")Track line performanceFollow current status of the line in real timeBuffer accumulation calculationCalculate transport congestion based on automation data</v>
      </c>
      <c r="L1349" s="3"/>
      <c r="M1349" s="3"/>
      <c r="N1349" s="3"/>
      <c r="O1349" s="3"/>
      <c r="P1349" s="3" t="s">
        <v>5366</v>
      </c>
      <c r="Q1349" s="3"/>
      <c r="R1349" s="5"/>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c r="AT1349" s="19"/>
      <c r="AU1349" s="19"/>
      <c r="AV1349" s="19"/>
      <c r="AW1349" s="19"/>
      <c r="AX1349" s="19"/>
      <c r="AY1349" s="19"/>
      <c r="AZ1349" s="19"/>
      <c r="BA1349" s="19"/>
      <c r="BB1349" s="19"/>
      <c r="BC1349" s="19"/>
      <c r="BD1349" s="19"/>
      <c r="BE1349" s="19"/>
      <c r="BF1349" s="19"/>
      <c r="BG1349" s="19"/>
      <c r="BH1349" s="19"/>
      <c r="BI1349" s="19"/>
      <c r="BJ1349" s="19"/>
      <c r="BK1349" s="19"/>
      <c r="BL1349" s="19"/>
      <c r="BM1349" s="19"/>
      <c r="BN1349" s="19"/>
      <c r="BO1349" s="19"/>
      <c r="BP1349" s="19"/>
      <c r="BQ1349" s="19"/>
      <c r="BR1349" s="19"/>
      <c r="BS1349" s="19"/>
      <c r="BT1349" s="19"/>
      <c r="BU1349" s="19"/>
      <c r="BV1349" s="19"/>
    </row>
    <row r="1350" spans="1:74" ht="90" x14ac:dyDescent="0.25">
      <c r="A1350" s="9" t="s">
        <v>5211</v>
      </c>
      <c r="B1350" s="14" t="s">
        <v>78</v>
      </c>
      <c r="C1350" s="3" t="s">
        <v>3415</v>
      </c>
      <c r="D1350" s="3" t="s">
        <v>38</v>
      </c>
      <c r="E1350" s="3" t="s">
        <v>287</v>
      </c>
      <c r="F1350" s="3" t="s">
        <v>4587</v>
      </c>
      <c r="G1350" s="3" t="s">
        <v>4588</v>
      </c>
      <c r="H1350" s="3" t="s">
        <v>4310</v>
      </c>
      <c r="I1350" s="3" t="s">
        <v>4636</v>
      </c>
      <c r="J1350" s="18" t="s">
        <v>4637</v>
      </c>
      <c r="K1350" s="17" t="str">
        <f t="shared" si="21"/>
        <v>Packaging PerformanceLMSPackagingFunctional - Total Performance Management ("Packaging Owns Packaging")Track line performanceRegister machine production automaticallyAutomatic import of machine produced countersSystem imports the machine good counts in real time</v>
      </c>
      <c r="L1350" s="3"/>
      <c r="M1350" s="3"/>
      <c r="N1350" s="3"/>
      <c r="O1350" s="3"/>
      <c r="P1350" s="3" t="s">
        <v>155</v>
      </c>
      <c r="Q1350" s="3">
        <v>2025</v>
      </c>
      <c r="R1350" s="5"/>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c r="AT1350" s="19"/>
      <c r="AU1350" s="19"/>
      <c r="AV1350" s="19"/>
      <c r="AW1350" s="19"/>
      <c r="AX1350" s="19"/>
      <c r="AY1350" s="19"/>
      <c r="AZ1350" s="19"/>
      <c r="BA1350" s="19"/>
      <c r="BB1350" s="19"/>
      <c r="BC1350" s="19"/>
      <c r="BD1350" s="19"/>
      <c r="BE1350" s="19"/>
      <c r="BF1350" s="19"/>
      <c r="BG1350" s="19"/>
      <c r="BH1350" s="19"/>
      <c r="BI1350" s="19"/>
      <c r="BJ1350" s="19"/>
      <c r="BK1350" s="19"/>
      <c r="BL1350" s="19"/>
      <c r="BM1350" s="19"/>
      <c r="BN1350" s="19"/>
      <c r="BO1350" s="19"/>
      <c r="BP1350" s="19"/>
      <c r="BQ1350" s="19"/>
      <c r="BR1350" s="19"/>
      <c r="BS1350" s="19"/>
      <c r="BT1350" s="19"/>
      <c r="BU1350" s="19"/>
      <c r="BV1350" s="19"/>
    </row>
    <row r="1351" spans="1:74" ht="105" x14ac:dyDescent="0.25">
      <c r="A1351" s="9" t="s">
        <v>5211</v>
      </c>
      <c r="B1351" s="14" t="s">
        <v>78</v>
      </c>
      <c r="C1351" s="3" t="s">
        <v>3415</v>
      </c>
      <c r="D1351" s="3" t="s">
        <v>38</v>
      </c>
      <c r="E1351" s="3" t="s">
        <v>287</v>
      </c>
      <c r="F1351" s="3" t="s">
        <v>4587</v>
      </c>
      <c r="G1351" s="3" t="s">
        <v>4588</v>
      </c>
      <c r="H1351" s="3" t="s">
        <v>4310</v>
      </c>
      <c r="I1351" s="3" t="s">
        <v>4639</v>
      </c>
      <c r="J1351" s="18" t="s">
        <v>4640</v>
      </c>
      <c r="K1351" s="17" t="str">
        <f t="shared" si="21"/>
        <v>Packaging PerformanceLMSPackagingFunctional - Total Performance Management ("Packaging Owns Packaging")Track line performanceRegister machine production automaticallyMachine counters with production order/SKU granularitySystem is able to link machine counters with each order and/or product</v>
      </c>
      <c r="L1351" s="3"/>
      <c r="M1351" s="3"/>
      <c r="N1351" s="3"/>
      <c r="O1351" s="3"/>
      <c r="P1351" s="3" t="s">
        <v>5367</v>
      </c>
      <c r="Q1351" s="3">
        <v>2026</v>
      </c>
      <c r="R1351" s="5"/>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c r="AT1351" s="19"/>
      <c r="AU1351" s="19"/>
      <c r="AV1351" s="19"/>
      <c r="AW1351" s="19"/>
      <c r="AX1351" s="19"/>
      <c r="AY1351" s="19"/>
      <c r="AZ1351" s="19"/>
      <c r="BA1351" s="19"/>
      <c r="BB1351" s="19"/>
      <c r="BC1351" s="19"/>
      <c r="BD1351" s="19"/>
      <c r="BE1351" s="19"/>
      <c r="BF1351" s="19"/>
      <c r="BG1351" s="19"/>
      <c r="BH1351" s="19"/>
      <c r="BI1351" s="19"/>
      <c r="BJ1351" s="19"/>
      <c r="BK1351" s="19"/>
      <c r="BL1351" s="19"/>
      <c r="BM1351" s="19"/>
      <c r="BN1351" s="19"/>
      <c r="BO1351" s="19"/>
      <c r="BP1351" s="19"/>
      <c r="BQ1351" s="19"/>
      <c r="BR1351" s="19"/>
      <c r="BS1351" s="19"/>
      <c r="BT1351" s="19"/>
      <c r="BU1351" s="19"/>
      <c r="BV1351" s="19"/>
    </row>
    <row r="1352" spans="1:74" ht="90" x14ac:dyDescent="0.25">
      <c r="A1352" s="9" t="s">
        <v>5211</v>
      </c>
      <c r="B1352" s="14" t="s">
        <v>78</v>
      </c>
      <c r="C1352" s="3" t="s">
        <v>3415</v>
      </c>
      <c r="D1352" s="3" t="s">
        <v>38</v>
      </c>
      <c r="E1352" s="3" t="s">
        <v>287</v>
      </c>
      <c r="F1352" s="3" t="s">
        <v>4587</v>
      </c>
      <c r="G1352" s="3" t="s">
        <v>4588</v>
      </c>
      <c r="H1352" s="3" t="s">
        <v>4310</v>
      </c>
      <c r="I1352" s="3" t="s">
        <v>4642</v>
      </c>
      <c r="J1352" s="18" t="s">
        <v>4643</v>
      </c>
      <c r="K1352" s="17" t="str">
        <f t="shared" si="21"/>
        <v>Packaging PerformanceLMSPackagingFunctional - Total Performance Management ("Packaging Owns Packaging")Track line performanceRegister machine production automaticallyMachine produced counters (container/piece/pallet) live feedReal time machine good counters display</v>
      </c>
      <c r="L1352" s="3"/>
      <c r="M1352" s="3"/>
      <c r="N1352" s="3"/>
      <c r="O1352" s="3"/>
      <c r="P1352" s="3" t="s">
        <v>5367</v>
      </c>
      <c r="Q1352" s="3">
        <v>2026</v>
      </c>
      <c r="R1352" s="5"/>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c r="AT1352" s="19"/>
      <c r="AU1352" s="19"/>
      <c r="AV1352" s="19"/>
      <c r="AW1352" s="19"/>
      <c r="AX1352" s="19"/>
      <c r="AY1352" s="19"/>
      <c r="AZ1352" s="19"/>
      <c r="BA1352" s="19"/>
      <c r="BB1352" s="19"/>
      <c r="BC1352" s="19"/>
      <c r="BD1352" s="19"/>
      <c r="BE1352" s="19"/>
      <c r="BF1352" s="19"/>
      <c r="BG1352" s="19"/>
      <c r="BH1352" s="19"/>
      <c r="BI1352" s="19"/>
      <c r="BJ1352" s="19"/>
      <c r="BK1352" s="19"/>
      <c r="BL1352" s="19"/>
      <c r="BM1352" s="19"/>
      <c r="BN1352" s="19"/>
      <c r="BO1352" s="19"/>
      <c r="BP1352" s="19"/>
      <c r="BQ1352" s="19"/>
      <c r="BR1352" s="19"/>
      <c r="BS1352" s="19"/>
      <c r="BT1352" s="19"/>
      <c r="BU1352" s="19"/>
      <c r="BV1352" s="19"/>
    </row>
    <row r="1353" spans="1:74" ht="75" x14ac:dyDescent="0.25">
      <c r="A1353" s="9" t="s">
        <v>5211</v>
      </c>
      <c r="B1353" s="14" t="s">
        <v>78</v>
      </c>
      <c r="C1353" s="3" t="s">
        <v>3415</v>
      </c>
      <c r="D1353" s="3" t="s">
        <v>38</v>
      </c>
      <c r="E1353" s="3" t="s">
        <v>287</v>
      </c>
      <c r="F1353" s="3" t="s">
        <v>4587</v>
      </c>
      <c r="G1353" s="3" t="s">
        <v>4588</v>
      </c>
      <c r="H1353" s="3" t="s">
        <v>4310</v>
      </c>
      <c r="I1353" s="3" t="s">
        <v>4645</v>
      </c>
      <c r="J1353" s="18" t="s">
        <v>4646</v>
      </c>
      <c r="K1353" s="17" t="str">
        <f t="shared" si="21"/>
        <v>Packaging PerformanceLMSPackagingFunctional - Total Performance Management ("Packaging Owns Packaging")Track line performanceRegister machine production automaticallyLine net procution countersDisplay line NET production value</v>
      </c>
      <c r="L1353" s="3"/>
      <c r="M1353" s="3"/>
      <c r="N1353" s="3"/>
      <c r="O1353" s="3"/>
      <c r="P1353" s="3" t="s">
        <v>5368</v>
      </c>
      <c r="Q1353" s="3">
        <v>2027</v>
      </c>
      <c r="R1353" s="5"/>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c r="AT1353" s="19"/>
      <c r="AU1353" s="19"/>
      <c r="AV1353" s="19"/>
      <c r="AW1353" s="19"/>
      <c r="AX1353" s="19"/>
      <c r="AY1353" s="19"/>
      <c r="AZ1353" s="19"/>
      <c r="BA1353" s="19"/>
      <c r="BB1353" s="19"/>
      <c r="BC1353" s="19"/>
      <c r="BD1353" s="19"/>
      <c r="BE1353" s="19"/>
      <c r="BF1353" s="19"/>
      <c r="BG1353" s="19"/>
      <c r="BH1353" s="19"/>
      <c r="BI1353" s="19"/>
      <c r="BJ1353" s="19"/>
      <c r="BK1353" s="19"/>
      <c r="BL1353" s="19"/>
      <c r="BM1353" s="19"/>
      <c r="BN1353" s="19"/>
      <c r="BO1353" s="19"/>
      <c r="BP1353" s="19"/>
      <c r="BQ1353" s="19"/>
      <c r="BR1353" s="19"/>
      <c r="BS1353" s="19"/>
      <c r="BT1353" s="19"/>
      <c r="BU1353" s="19"/>
      <c r="BV1353" s="19"/>
    </row>
    <row r="1354" spans="1:74" ht="90" x14ac:dyDescent="0.25">
      <c r="A1354" s="9" t="s">
        <v>5211</v>
      </c>
      <c r="B1354" s="14" t="s">
        <v>78</v>
      </c>
      <c r="C1354" s="3" t="s">
        <v>3415</v>
      </c>
      <c r="D1354" s="3" t="s">
        <v>38</v>
      </c>
      <c r="E1354" s="3" t="s">
        <v>287</v>
      </c>
      <c r="F1354" s="3" t="s">
        <v>4587</v>
      </c>
      <c r="G1354" s="3" t="s">
        <v>4588</v>
      </c>
      <c r="H1354" s="3" t="s">
        <v>4648</v>
      </c>
      <c r="I1354" s="3" t="s">
        <v>4649</v>
      </c>
      <c r="J1354" s="18" t="s">
        <v>4650</v>
      </c>
      <c r="K1354" s="17" t="str">
        <f t="shared" si="21"/>
        <v>Packaging PerformanceLMSPackagingFunctional - Total Performance Management ("Packaging Owns Packaging")Track line performanceCalculate Production trendLine Daily gross production trend CalculationDevelop a worker to calculate the line trend bases on real produced volume in the fillers</v>
      </c>
      <c r="L1354" s="3"/>
      <c r="M1354" s="3"/>
      <c r="N1354" s="3"/>
      <c r="O1354" s="3"/>
      <c r="P1354" s="3"/>
      <c r="Q1354" s="3"/>
      <c r="R1354" s="5"/>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19"/>
      <c r="AU1354" s="19"/>
      <c r="AV1354" s="19"/>
      <c r="AW1354" s="19"/>
      <c r="AX1354" s="19"/>
      <c r="AY1354" s="19"/>
      <c r="AZ1354" s="19"/>
      <c r="BA1354" s="19"/>
      <c r="BB1354" s="19"/>
      <c r="BC1354" s="19"/>
      <c r="BD1354" s="19"/>
      <c r="BE1354" s="19"/>
      <c r="BF1354" s="19"/>
      <c r="BG1354" s="19"/>
      <c r="BH1354" s="19"/>
      <c r="BI1354" s="19"/>
      <c r="BJ1354" s="19"/>
      <c r="BK1354" s="19"/>
      <c r="BL1354" s="19"/>
      <c r="BM1354" s="19"/>
      <c r="BN1354" s="19"/>
      <c r="BO1354" s="19"/>
      <c r="BP1354" s="19"/>
      <c r="BQ1354" s="19"/>
      <c r="BR1354" s="19"/>
      <c r="BS1354" s="19"/>
      <c r="BT1354" s="19"/>
      <c r="BU1354" s="19"/>
      <c r="BV1354" s="19"/>
    </row>
    <row r="1355" spans="1:74" ht="90" x14ac:dyDescent="0.25">
      <c r="A1355" s="9" t="s">
        <v>5211</v>
      </c>
      <c r="B1355" s="14" t="s">
        <v>78</v>
      </c>
      <c r="C1355" s="3" t="s">
        <v>3415</v>
      </c>
      <c r="D1355" s="3" t="s">
        <v>38</v>
      </c>
      <c r="E1355" s="3" t="s">
        <v>287</v>
      </c>
      <c r="F1355" s="3" t="s">
        <v>4587</v>
      </c>
      <c r="G1355" s="3" t="s">
        <v>4588</v>
      </c>
      <c r="H1355" s="3" t="s">
        <v>4652</v>
      </c>
      <c r="I1355" s="3" t="s">
        <v>4653</v>
      </c>
      <c r="J1355" s="18" t="s">
        <v>4654</v>
      </c>
      <c r="K1355" s="17" t="str">
        <f t="shared" si="21"/>
        <v>Packaging PerformanceLMSPackagingFunctional - Total Performance Management ("Packaging Owns Packaging")Track line performanceMonitoring the progress of the entire line in real timeEquipment states over time for all equipmentChart displaying all machine states over time vertically stacked</v>
      </c>
      <c r="L1355" s="3"/>
      <c r="M1355" s="3"/>
      <c r="N1355" s="3"/>
      <c r="O1355" s="3"/>
      <c r="P1355" s="3" t="s">
        <v>5368</v>
      </c>
      <c r="Q1355" s="3">
        <v>2027</v>
      </c>
      <c r="R1355" s="5"/>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c r="AT1355" s="19"/>
      <c r="AU1355" s="19"/>
      <c r="AV1355" s="19"/>
      <c r="AW1355" s="19"/>
      <c r="AX1355" s="19"/>
      <c r="AY1355" s="19"/>
      <c r="AZ1355" s="19"/>
      <c r="BA1355" s="19"/>
      <c r="BB1355" s="19"/>
      <c r="BC1355" s="19"/>
      <c r="BD1355" s="19"/>
      <c r="BE1355" s="19"/>
      <c r="BF1355" s="19"/>
      <c r="BG1355" s="19"/>
      <c r="BH1355" s="19"/>
      <c r="BI1355" s="19"/>
      <c r="BJ1355" s="19"/>
      <c r="BK1355" s="19"/>
      <c r="BL1355" s="19"/>
      <c r="BM1355" s="19"/>
      <c r="BN1355" s="19"/>
      <c r="BO1355" s="19"/>
      <c r="BP1355" s="19"/>
      <c r="BQ1355" s="19"/>
      <c r="BR1355" s="19"/>
      <c r="BS1355" s="19"/>
      <c r="BT1355" s="19"/>
      <c r="BU1355" s="19"/>
      <c r="BV1355" s="19"/>
    </row>
    <row r="1356" spans="1:74" ht="120" x14ac:dyDescent="0.25">
      <c r="A1356" s="9" t="s">
        <v>5211</v>
      </c>
      <c r="B1356" s="14" t="s">
        <v>78</v>
      </c>
      <c r="C1356" s="3" t="s">
        <v>3415</v>
      </c>
      <c r="D1356" s="3" t="s">
        <v>38</v>
      </c>
      <c r="E1356" s="3" t="s">
        <v>287</v>
      </c>
      <c r="F1356" s="3" t="s">
        <v>4587</v>
      </c>
      <c r="G1356" s="3" t="s">
        <v>4588</v>
      </c>
      <c r="H1356" s="3" t="s">
        <v>4652</v>
      </c>
      <c r="I1356" s="3" t="s">
        <v>4656</v>
      </c>
      <c r="J1356" s="18" t="s">
        <v>4657</v>
      </c>
      <c r="K1356" s="17" t="str">
        <f t="shared" si="21"/>
        <v>Packaging PerformanceLMSPackagingFunctional - Total Performance Management ("Packaging Owns Packaging")Track line performanceMonitoring the progress of the entire line in real timeEvent categorization and comments from stacked equipment states chartUser is able to add comments and classify each event from any machine in the stacked states chart</v>
      </c>
      <c r="L1356" s="3"/>
      <c r="M1356" s="3"/>
      <c r="N1356" s="3"/>
      <c r="O1356" s="3"/>
      <c r="P1356" s="3" t="s">
        <v>5368</v>
      </c>
      <c r="Q1356" s="3">
        <v>2027</v>
      </c>
      <c r="R1356" s="5"/>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19"/>
      <c r="AU1356" s="19"/>
      <c r="AV1356" s="19"/>
      <c r="AW1356" s="19"/>
      <c r="AX1356" s="19"/>
      <c r="AY1356" s="19"/>
      <c r="AZ1356" s="19"/>
      <c r="BA1356" s="19"/>
      <c r="BB1356" s="19"/>
      <c r="BC1356" s="19"/>
      <c r="BD1356" s="19"/>
      <c r="BE1356" s="19"/>
      <c r="BF1356" s="19"/>
      <c r="BG1356" s="19"/>
      <c r="BH1356" s="19"/>
      <c r="BI1356" s="19"/>
      <c r="BJ1356" s="19"/>
      <c r="BK1356" s="19"/>
      <c r="BL1356" s="19"/>
      <c r="BM1356" s="19"/>
      <c r="BN1356" s="19"/>
      <c r="BO1356" s="19"/>
      <c r="BP1356" s="19"/>
      <c r="BQ1356" s="19"/>
      <c r="BR1356" s="19"/>
      <c r="BS1356" s="19"/>
      <c r="BT1356" s="19"/>
      <c r="BU1356" s="19"/>
      <c r="BV1356" s="19"/>
    </row>
    <row r="1357" spans="1:74" ht="105" x14ac:dyDescent="0.25">
      <c r="A1357" s="9" t="s">
        <v>5211</v>
      </c>
      <c r="B1357" s="14" t="s">
        <v>78</v>
      </c>
      <c r="C1357" s="3" t="s">
        <v>3415</v>
      </c>
      <c r="D1357" s="3" t="s">
        <v>38</v>
      </c>
      <c r="E1357" s="3" t="s">
        <v>287</v>
      </c>
      <c r="F1357" s="3" t="s">
        <v>4587</v>
      </c>
      <c r="G1357" s="3" t="s">
        <v>4588</v>
      </c>
      <c r="H1357" s="3" t="s">
        <v>4652</v>
      </c>
      <c r="I1357" s="3" t="s">
        <v>4659</v>
      </c>
      <c r="J1357" s="18" t="s">
        <v>4660</v>
      </c>
      <c r="K1357" s="17" t="str">
        <f t="shared" si="21"/>
        <v>Packaging PerformanceLMSPackagingFunctional - Total Performance Management ("Packaging Owns Packaging")Track line performanceMonitoring the progress of the entire line in real timeEvent categorization information and comments displayUser is able to read the comments and classification information directly from the chart</v>
      </c>
      <c r="L1357" s="3"/>
      <c r="M1357" s="3"/>
      <c r="N1357" s="3"/>
      <c r="O1357" s="3"/>
      <c r="P1357" s="3" t="s">
        <v>5368</v>
      </c>
      <c r="Q1357" s="3">
        <v>2027</v>
      </c>
      <c r="R1357" s="5"/>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19"/>
      <c r="AU1357" s="19"/>
      <c r="AV1357" s="19"/>
      <c r="AW1357" s="19"/>
      <c r="AX1357" s="19"/>
      <c r="AY1357" s="19"/>
      <c r="AZ1357" s="19"/>
      <c r="BA1357" s="19"/>
      <c r="BB1357" s="19"/>
      <c r="BC1357" s="19"/>
      <c r="BD1357" s="19"/>
      <c r="BE1357" s="19"/>
      <c r="BF1357" s="19"/>
      <c r="BG1357" s="19"/>
      <c r="BH1357" s="19"/>
      <c r="BI1357" s="19"/>
      <c r="BJ1357" s="19"/>
      <c r="BK1357" s="19"/>
      <c r="BL1357" s="19"/>
      <c r="BM1357" s="19"/>
      <c r="BN1357" s="19"/>
      <c r="BO1357" s="19"/>
      <c r="BP1357" s="19"/>
      <c r="BQ1357" s="19"/>
      <c r="BR1357" s="19"/>
      <c r="BS1357" s="19"/>
      <c r="BT1357" s="19"/>
      <c r="BU1357" s="19"/>
      <c r="BV1357" s="19"/>
    </row>
    <row r="1358" spans="1:74" ht="90" x14ac:dyDescent="0.25">
      <c r="A1358" s="9" t="s">
        <v>5211</v>
      </c>
      <c r="B1358" s="14" t="s">
        <v>78</v>
      </c>
      <c r="C1358" s="3" t="s">
        <v>3415</v>
      </c>
      <c r="D1358" s="3" t="s">
        <v>38</v>
      </c>
      <c r="E1358" s="3" t="s">
        <v>287</v>
      </c>
      <c r="F1358" s="3" t="s">
        <v>4587</v>
      </c>
      <c r="G1358" s="3" t="s">
        <v>4588</v>
      </c>
      <c r="H1358" s="3" t="s">
        <v>4652</v>
      </c>
      <c r="I1358" s="3" t="s">
        <v>4662</v>
      </c>
      <c r="J1358" s="18" t="s">
        <v>4663</v>
      </c>
      <c r="K1358" s="17" t="str">
        <f t="shared" si="21"/>
        <v>Packaging PerformanceLMSPackagingFunctional - Total Performance Management ("Packaging Owns Packaging")Track line performanceMonitoring the progress of the entire line in real timeMachine failures displayUser is able to read the failures causing the machines to stop directly from the chart</v>
      </c>
      <c r="L1358" s="3"/>
      <c r="M1358" s="3"/>
      <c r="N1358" s="3"/>
      <c r="O1358" s="3"/>
      <c r="P1358" s="3" t="s">
        <v>5368</v>
      </c>
      <c r="Q1358" s="3">
        <v>2027</v>
      </c>
      <c r="R1358" s="5"/>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19"/>
      <c r="AU1358" s="19"/>
      <c r="AV1358" s="19"/>
      <c r="AW1358" s="19"/>
      <c r="AX1358" s="19"/>
      <c r="AY1358" s="19"/>
      <c r="AZ1358" s="19"/>
      <c r="BA1358" s="19"/>
      <c r="BB1358" s="19"/>
      <c r="BC1358" s="19"/>
      <c r="BD1358" s="19"/>
      <c r="BE1358" s="19"/>
      <c r="BF1358" s="19"/>
      <c r="BG1358" s="19"/>
      <c r="BH1358" s="19"/>
      <c r="BI1358" s="19"/>
      <c r="BJ1358" s="19"/>
      <c r="BK1358" s="19"/>
      <c r="BL1358" s="19"/>
      <c r="BM1358" s="19"/>
      <c r="BN1358" s="19"/>
      <c r="BO1358" s="19"/>
      <c r="BP1358" s="19"/>
      <c r="BQ1358" s="19"/>
      <c r="BR1358" s="19"/>
      <c r="BS1358" s="19"/>
      <c r="BT1358" s="19"/>
      <c r="BU1358" s="19"/>
      <c r="BV1358" s="19"/>
    </row>
    <row r="1359" spans="1:74" ht="90" x14ac:dyDescent="0.25">
      <c r="A1359" s="9" t="s">
        <v>5211</v>
      </c>
      <c r="B1359" s="14" t="s">
        <v>78</v>
      </c>
      <c r="C1359" s="3" t="s">
        <v>3415</v>
      </c>
      <c r="D1359" s="3" t="s">
        <v>38</v>
      </c>
      <c r="E1359" s="3" t="s">
        <v>287</v>
      </c>
      <c r="F1359" s="3" t="s">
        <v>4587</v>
      </c>
      <c r="G1359" s="3" t="s">
        <v>4588</v>
      </c>
      <c r="H1359" s="3" t="s">
        <v>4652</v>
      </c>
      <c r="I1359" s="3" t="s">
        <v>4665</v>
      </c>
      <c r="J1359" s="18" t="s">
        <v>4666</v>
      </c>
      <c r="K1359" s="17" t="str">
        <f t="shared" si="21"/>
        <v>Packaging PerformanceLMSPackagingFunctional - Total Performance Management ("Packaging Owns Packaging")Track line performanceMonitoring the progress of the entire line in real timeEquipment speed over timeChart displaying machine actual speed over time</v>
      </c>
      <c r="L1359" s="3"/>
      <c r="M1359" s="3"/>
      <c r="N1359" s="3"/>
      <c r="O1359" s="3"/>
      <c r="P1359" s="3" t="s">
        <v>5368</v>
      </c>
      <c r="Q1359" s="3">
        <v>2027</v>
      </c>
      <c r="R1359" s="5"/>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19"/>
      <c r="AU1359" s="19"/>
      <c r="AV1359" s="19"/>
      <c r="AW1359" s="19"/>
      <c r="AX1359" s="19"/>
      <c r="AY1359" s="19"/>
      <c r="AZ1359" s="19"/>
      <c r="BA1359" s="19"/>
      <c r="BB1359" s="19"/>
      <c r="BC1359" s="19"/>
      <c r="BD1359" s="19"/>
      <c r="BE1359" s="19"/>
      <c r="BF1359" s="19"/>
      <c r="BG1359" s="19"/>
      <c r="BH1359" s="19"/>
      <c r="BI1359" s="19"/>
      <c r="BJ1359" s="19"/>
      <c r="BK1359" s="19"/>
      <c r="BL1359" s="19"/>
      <c r="BM1359" s="19"/>
      <c r="BN1359" s="19"/>
      <c r="BO1359" s="19"/>
      <c r="BP1359" s="19"/>
      <c r="BQ1359" s="19"/>
      <c r="BR1359" s="19"/>
      <c r="BS1359" s="19"/>
      <c r="BT1359" s="19"/>
      <c r="BU1359" s="19"/>
      <c r="BV1359" s="19"/>
    </row>
    <row r="1360" spans="1:74" ht="90" x14ac:dyDescent="0.25">
      <c r="A1360" s="9" t="s">
        <v>5211</v>
      </c>
      <c r="B1360" s="14" t="s">
        <v>78</v>
      </c>
      <c r="C1360" s="3" t="s">
        <v>3415</v>
      </c>
      <c r="D1360" s="3" t="s">
        <v>38</v>
      </c>
      <c r="E1360" s="3" t="s">
        <v>287</v>
      </c>
      <c r="F1360" s="3" t="s">
        <v>4587</v>
      </c>
      <c r="G1360" s="3" t="s">
        <v>4588</v>
      </c>
      <c r="H1360" s="3" t="s">
        <v>4652</v>
      </c>
      <c r="I1360" s="3" t="s">
        <v>4668</v>
      </c>
      <c r="J1360" s="18" t="s">
        <v>4669</v>
      </c>
      <c r="K1360" s="17" t="str">
        <f t="shared" si="21"/>
        <v>Packaging PerformanceLMSPackagingFunctional - Total Performance Management ("Packaging Owns Packaging")Track line performanceMonitoring the progress of the entire line in real timeMultiple equipment speed over time overlappedEquipment speed chart can overlay multiple machines</v>
      </c>
      <c r="L1360" s="3"/>
      <c r="M1360" s="3"/>
      <c r="N1360" s="3"/>
      <c r="O1360" s="3"/>
      <c r="P1360" s="3" t="s">
        <v>5368</v>
      </c>
      <c r="Q1360" s="3">
        <v>2027</v>
      </c>
      <c r="R1360" s="5"/>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c r="AT1360" s="19"/>
      <c r="AU1360" s="19"/>
      <c r="AV1360" s="19"/>
      <c r="AW1360" s="19"/>
      <c r="AX1360" s="19"/>
      <c r="AY1360" s="19"/>
      <c r="AZ1360" s="19"/>
      <c r="BA1360" s="19"/>
      <c r="BB1360" s="19"/>
      <c r="BC1360" s="19"/>
      <c r="BD1360" s="19"/>
      <c r="BE1360" s="19"/>
      <c r="BF1360" s="19"/>
      <c r="BG1360" s="19"/>
      <c r="BH1360" s="19"/>
      <c r="BI1360" s="19"/>
      <c r="BJ1360" s="19"/>
      <c r="BK1360" s="19"/>
      <c r="BL1360" s="19"/>
      <c r="BM1360" s="19"/>
      <c r="BN1360" s="19"/>
      <c r="BO1360" s="19"/>
      <c r="BP1360" s="19"/>
      <c r="BQ1360" s="19"/>
      <c r="BR1360" s="19"/>
      <c r="BS1360" s="19"/>
      <c r="BT1360" s="19"/>
      <c r="BU1360" s="19"/>
      <c r="BV1360" s="19"/>
    </row>
    <row r="1361" spans="1:74" ht="90" x14ac:dyDescent="0.25">
      <c r="A1361" s="9" t="s">
        <v>5211</v>
      </c>
      <c r="B1361" s="14" t="s">
        <v>78</v>
      </c>
      <c r="C1361" s="3" t="s">
        <v>3415</v>
      </c>
      <c r="D1361" s="3" t="s">
        <v>38</v>
      </c>
      <c r="E1361" s="3" t="s">
        <v>287</v>
      </c>
      <c r="F1361" s="3" t="s">
        <v>4587</v>
      </c>
      <c r="G1361" s="3" t="s">
        <v>4588</v>
      </c>
      <c r="H1361" s="3" t="s">
        <v>4652</v>
      </c>
      <c r="I1361" s="3" t="s">
        <v>4672</v>
      </c>
      <c r="J1361" s="18" t="s">
        <v>4673</v>
      </c>
      <c r="K1361" s="17" t="str">
        <f t="shared" si="21"/>
        <v>Packaging PerformanceLMSPackagingFunctional - Total Performance Management ("Packaging Owns Packaging")Track line performanceMonitoring the progress of the entire line in real timeBottleneck impact overlayChart highlights what machines have caused each stoppage in the bottleneck machine</v>
      </c>
      <c r="L1361" s="3"/>
      <c r="M1361" s="3"/>
      <c r="N1361" s="3"/>
      <c r="O1361" s="3"/>
      <c r="P1361" s="3" t="s">
        <v>5368</v>
      </c>
      <c r="Q1361" s="3">
        <v>2027</v>
      </c>
      <c r="R1361" s="5"/>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19"/>
      <c r="AU1361" s="19"/>
      <c r="AV1361" s="19"/>
      <c r="AW1361" s="19"/>
      <c r="AX1361" s="19"/>
      <c r="AY1361" s="19"/>
      <c r="AZ1361" s="19"/>
      <c r="BA1361" s="19"/>
      <c r="BB1361" s="19"/>
      <c r="BC1361" s="19"/>
      <c r="BD1361" s="19"/>
      <c r="BE1361" s="19"/>
      <c r="BF1361" s="19"/>
      <c r="BG1361" s="19"/>
      <c r="BH1361" s="19"/>
      <c r="BI1361" s="19"/>
      <c r="BJ1361" s="19"/>
      <c r="BK1361" s="19"/>
      <c r="BL1361" s="19"/>
      <c r="BM1361" s="19"/>
      <c r="BN1361" s="19"/>
      <c r="BO1361" s="19"/>
      <c r="BP1361" s="19"/>
      <c r="BQ1361" s="19"/>
      <c r="BR1361" s="19"/>
      <c r="BS1361" s="19"/>
      <c r="BT1361" s="19"/>
      <c r="BU1361" s="19"/>
      <c r="BV1361" s="19"/>
    </row>
    <row r="1362" spans="1:74" ht="90" x14ac:dyDescent="0.25">
      <c r="A1362" s="9" t="s">
        <v>5211</v>
      </c>
      <c r="B1362" s="14" t="s">
        <v>78</v>
      </c>
      <c r="C1362" s="3" t="s">
        <v>3415</v>
      </c>
      <c r="D1362" s="3" t="s">
        <v>38</v>
      </c>
      <c r="E1362" s="3" t="s">
        <v>287</v>
      </c>
      <c r="F1362" s="3" t="s">
        <v>4587</v>
      </c>
      <c r="G1362" s="3" t="s">
        <v>4588</v>
      </c>
      <c r="H1362" s="3" t="s">
        <v>4675</v>
      </c>
      <c r="I1362" s="3" t="s">
        <v>4676</v>
      </c>
      <c r="J1362" s="18" t="s">
        <v>4677</v>
      </c>
      <c r="K1362" s="17" t="str">
        <f t="shared" si="21"/>
        <v>Packaging PerformanceLMSPackagingFunctional - Total Performance Management ("Packaging Owns Packaging")Track line performanceTrack the current department status and informationMachine current status breakdown for each packaging lineAll machine actual states are shown in real time</v>
      </c>
      <c r="L1362" s="3"/>
      <c r="M1362" s="3"/>
      <c r="N1362" s="3"/>
      <c r="O1362" s="3"/>
      <c r="P1362" s="3" t="s">
        <v>5368</v>
      </c>
      <c r="Q1362" s="3">
        <v>2027</v>
      </c>
      <c r="R1362" s="5"/>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19"/>
      <c r="AU1362" s="19"/>
      <c r="AV1362" s="19"/>
      <c r="AW1362" s="19"/>
      <c r="AX1362" s="19"/>
      <c r="AY1362" s="19"/>
      <c r="AZ1362" s="19"/>
      <c r="BA1362" s="19"/>
      <c r="BB1362" s="19"/>
      <c r="BC1362" s="19"/>
      <c r="BD1362" s="19"/>
      <c r="BE1362" s="19"/>
      <c r="BF1362" s="19"/>
      <c r="BG1362" s="19"/>
      <c r="BH1362" s="19"/>
      <c r="BI1362" s="19"/>
      <c r="BJ1362" s="19"/>
      <c r="BK1362" s="19"/>
      <c r="BL1362" s="19"/>
      <c r="BM1362" s="19"/>
      <c r="BN1362" s="19"/>
      <c r="BO1362" s="19"/>
      <c r="BP1362" s="19"/>
      <c r="BQ1362" s="19"/>
      <c r="BR1362" s="19"/>
      <c r="BS1362" s="19"/>
      <c r="BT1362" s="19"/>
      <c r="BU1362" s="19"/>
      <c r="BV1362" s="19"/>
    </row>
    <row r="1363" spans="1:74" ht="90" x14ac:dyDescent="0.25">
      <c r="A1363" s="9" t="s">
        <v>5211</v>
      </c>
      <c r="B1363" s="14" t="s">
        <v>78</v>
      </c>
      <c r="C1363" s="3" t="s">
        <v>3415</v>
      </c>
      <c r="D1363" s="3" t="s">
        <v>38</v>
      </c>
      <c r="E1363" s="3" t="s">
        <v>287</v>
      </c>
      <c r="F1363" s="3" t="s">
        <v>4587</v>
      </c>
      <c r="G1363" s="3" t="s">
        <v>4588</v>
      </c>
      <c r="H1363" s="3" t="s">
        <v>4675</v>
      </c>
      <c r="I1363" s="3" t="s">
        <v>4679</v>
      </c>
      <c r="J1363" s="18" t="s">
        <v>4680</v>
      </c>
      <c r="K1363" s="17" t="str">
        <f t="shared" si="21"/>
        <v>Packaging PerformanceLMSPackagingFunctional - Total Performance Management ("Packaging Owns Packaging")Track line performanceTrack the current department status and informationPackaging lines current SKUCurrent product of each packaging line is displayed in real time</v>
      </c>
      <c r="L1363" s="3"/>
      <c r="M1363" s="3"/>
      <c r="N1363" s="3"/>
      <c r="O1363" s="3"/>
      <c r="P1363" s="3" t="s">
        <v>5368</v>
      </c>
      <c r="Q1363" s="3">
        <v>2027</v>
      </c>
      <c r="R1363" s="5"/>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c r="AT1363" s="19"/>
      <c r="AU1363" s="19"/>
      <c r="AV1363" s="19"/>
      <c r="AW1363" s="19"/>
      <c r="AX1363" s="19"/>
      <c r="AY1363" s="19"/>
      <c r="AZ1363" s="19"/>
      <c r="BA1363" s="19"/>
      <c r="BB1363" s="19"/>
      <c r="BC1363" s="19"/>
      <c r="BD1363" s="19"/>
      <c r="BE1363" s="19"/>
      <c r="BF1363" s="19"/>
      <c r="BG1363" s="19"/>
      <c r="BH1363" s="19"/>
      <c r="BI1363" s="19"/>
      <c r="BJ1363" s="19"/>
      <c r="BK1363" s="19"/>
      <c r="BL1363" s="19"/>
      <c r="BM1363" s="19"/>
      <c r="BN1363" s="19"/>
      <c r="BO1363" s="19"/>
      <c r="BP1363" s="19"/>
      <c r="BQ1363" s="19"/>
      <c r="BR1363" s="19"/>
      <c r="BS1363" s="19"/>
      <c r="BT1363" s="19"/>
      <c r="BU1363" s="19"/>
      <c r="BV1363" s="19"/>
    </row>
    <row r="1364" spans="1:74" ht="90" x14ac:dyDescent="0.25">
      <c r="A1364" s="9" t="s">
        <v>5211</v>
      </c>
      <c r="B1364" s="14" t="s">
        <v>78</v>
      </c>
      <c r="C1364" s="3" t="s">
        <v>3415</v>
      </c>
      <c r="D1364" s="3" t="s">
        <v>38</v>
      </c>
      <c r="E1364" s="3" t="s">
        <v>287</v>
      </c>
      <c r="F1364" s="3" t="s">
        <v>4587</v>
      </c>
      <c r="G1364" s="3" t="s">
        <v>4588</v>
      </c>
      <c r="H1364" s="3" t="s">
        <v>4675</v>
      </c>
      <c r="I1364" s="3" t="s">
        <v>4682</v>
      </c>
      <c r="J1364" s="18" t="s">
        <v>4683</v>
      </c>
      <c r="K1364" s="17" t="str">
        <f t="shared" si="21"/>
        <v>Packaging PerformanceLMSPackagingFunctional - Total Performance Management ("Packaging Owns Packaging")Track line performanceTrack the current department status and informationPackaging lines current statusActual status of each packaging line is displayed in real time</v>
      </c>
      <c r="L1364" s="3"/>
      <c r="M1364" s="3"/>
      <c r="N1364" s="3"/>
      <c r="O1364" s="3"/>
      <c r="P1364" s="3" t="s">
        <v>5368</v>
      </c>
      <c r="Q1364" s="3">
        <v>2027</v>
      </c>
      <c r="R1364" s="5"/>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19"/>
      <c r="AU1364" s="19"/>
      <c r="AV1364" s="19"/>
      <c r="AW1364" s="19"/>
      <c r="AX1364" s="19"/>
      <c r="AY1364" s="19"/>
      <c r="AZ1364" s="19"/>
      <c r="BA1364" s="19"/>
      <c r="BB1364" s="19"/>
      <c r="BC1364" s="19"/>
      <c r="BD1364" s="19"/>
      <c r="BE1364" s="19"/>
      <c r="BF1364" s="19"/>
      <c r="BG1364" s="19"/>
      <c r="BH1364" s="19"/>
      <c r="BI1364" s="19"/>
      <c r="BJ1364" s="19"/>
      <c r="BK1364" s="19"/>
      <c r="BL1364" s="19"/>
      <c r="BM1364" s="19"/>
      <c r="BN1364" s="19"/>
      <c r="BO1364" s="19"/>
      <c r="BP1364" s="19"/>
      <c r="BQ1364" s="19"/>
      <c r="BR1364" s="19"/>
      <c r="BS1364" s="19"/>
      <c r="BT1364" s="19"/>
      <c r="BU1364" s="19"/>
      <c r="BV1364" s="19"/>
    </row>
    <row r="1365" spans="1:74" ht="105" x14ac:dyDescent="0.25">
      <c r="A1365" s="9" t="s">
        <v>5211</v>
      </c>
      <c r="B1365" s="14" t="s">
        <v>78</v>
      </c>
      <c r="C1365" s="3" t="s">
        <v>3415</v>
      </c>
      <c r="D1365" s="3" t="s">
        <v>38</v>
      </c>
      <c r="E1365" s="3" t="s">
        <v>287</v>
      </c>
      <c r="F1365" s="3" t="s">
        <v>4587</v>
      </c>
      <c r="G1365" s="3" t="s">
        <v>4588</v>
      </c>
      <c r="H1365" s="3" t="s">
        <v>4675</v>
      </c>
      <c r="I1365" s="3" t="s">
        <v>4685</v>
      </c>
      <c r="J1365" s="18" t="s">
        <v>4686</v>
      </c>
      <c r="K1365" s="17" t="str">
        <f t="shared" si="21"/>
        <v>Packaging PerformanceLMSPackagingFunctional - Total Performance Management ("Packaging Owns Packaging")Track line performanceTrack the current department status and informationSite consolidated line metrics chart with breakdown of linesLine metrics (GLY, OEEâ€¦) are shown per line and also a site consolidation value</v>
      </c>
      <c r="L1365" s="3"/>
      <c r="M1365" s="3"/>
      <c r="N1365" s="3"/>
      <c r="O1365" s="3"/>
      <c r="P1365" s="3" t="s">
        <v>5368</v>
      </c>
      <c r="Q1365" s="3">
        <v>2027</v>
      </c>
      <c r="R1365" s="5"/>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c r="AT1365" s="19"/>
      <c r="AU1365" s="19"/>
      <c r="AV1365" s="19"/>
      <c r="AW1365" s="19"/>
      <c r="AX1365" s="19"/>
      <c r="AY1365" s="19"/>
      <c r="AZ1365" s="19"/>
      <c r="BA1365" s="19"/>
      <c r="BB1365" s="19"/>
      <c r="BC1365" s="19"/>
      <c r="BD1365" s="19"/>
      <c r="BE1365" s="19"/>
      <c r="BF1365" s="19"/>
      <c r="BG1365" s="19"/>
      <c r="BH1365" s="19"/>
      <c r="BI1365" s="19"/>
      <c r="BJ1365" s="19"/>
      <c r="BK1365" s="19"/>
      <c r="BL1365" s="19"/>
      <c r="BM1365" s="19"/>
      <c r="BN1365" s="19"/>
      <c r="BO1365" s="19"/>
      <c r="BP1365" s="19"/>
      <c r="BQ1365" s="19"/>
      <c r="BR1365" s="19"/>
      <c r="BS1365" s="19"/>
      <c r="BT1365" s="19"/>
      <c r="BU1365" s="19"/>
      <c r="BV1365" s="19"/>
    </row>
    <row r="1366" spans="1:74" ht="75" x14ac:dyDescent="0.25">
      <c r="A1366" s="9" t="s">
        <v>5211</v>
      </c>
      <c r="B1366" s="14" t="s">
        <v>78</v>
      </c>
      <c r="C1366" s="3" t="s">
        <v>3415</v>
      </c>
      <c r="D1366" s="3" t="s">
        <v>38</v>
      </c>
      <c r="E1366" s="3" t="s">
        <v>287</v>
      </c>
      <c r="F1366" s="3" t="s">
        <v>4587</v>
      </c>
      <c r="G1366" s="3" t="s">
        <v>4588</v>
      </c>
      <c r="H1366" s="3" t="s">
        <v>4675</v>
      </c>
      <c r="I1366" s="3" t="s">
        <v>4688</v>
      </c>
      <c r="J1366" s="18" t="s">
        <v>4689</v>
      </c>
      <c r="K1366" s="17" t="str">
        <f t="shared" si="21"/>
        <v>Packaging PerformanceLMSPackagingFunctional - Total Performance Management ("Packaging Owns Packaging")Track line performanceTrack the current department status and informationDepartiment volume calculationDepartment volume calculation</v>
      </c>
      <c r="L1366" s="3"/>
      <c r="M1366" s="3"/>
      <c r="N1366" s="3"/>
      <c r="O1366" s="3"/>
      <c r="P1366" s="3" t="s">
        <v>5366</v>
      </c>
      <c r="Q1366" s="3"/>
      <c r="R1366" s="5"/>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c r="AT1366" s="19"/>
      <c r="AU1366" s="19"/>
      <c r="AV1366" s="19"/>
      <c r="AW1366" s="19"/>
      <c r="AX1366" s="19"/>
      <c r="AY1366" s="19"/>
      <c r="AZ1366" s="19"/>
      <c r="BA1366" s="19"/>
      <c r="BB1366" s="19"/>
      <c r="BC1366" s="19"/>
      <c r="BD1366" s="19"/>
      <c r="BE1366" s="19"/>
      <c r="BF1366" s="19"/>
      <c r="BG1366" s="19"/>
      <c r="BH1366" s="19"/>
      <c r="BI1366" s="19"/>
      <c r="BJ1366" s="19"/>
      <c r="BK1366" s="19"/>
      <c r="BL1366" s="19"/>
      <c r="BM1366" s="19"/>
      <c r="BN1366" s="19"/>
      <c r="BO1366" s="19"/>
      <c r="BP1366" s="19"/>
      <c r="BQ1366" s="19"/>
      <c r="BR1366" s="19"/>
      <c r="BS1366" s="19"/>
      <c r="BT1366" s="19"/>
      <c r="BU1366" s="19"/>
      <c r="BV1366" s="19"/>
    </row>
    <row r="1367" spans="1:74" ht="105" x14ac:dyDescent="0.25">
      <c r="A1367" s="9" t="s">
        <v>5211</v>
      </c>
      <c r="B1367" s="14" t="s">
        <v>78</v>
      </c>
      <c r="C1367" s="3" t="s">
        <v>3415</v>
      </c>
      <c r="D1367" s="3" t="s">
        <v>38</v>
      </c>
      <c r="E1367" s="3" t="s">
        <v>287</v>
      </c>
      <c r="F1367" s="3" t="s">
        <v>4587</v>
      </c>
      <c r="G1367" s="3" t="s">
        <v>4588</v>
      </c>
      <c r="H1367" s="3" t="s">
        <v>4675</v>
      </c>
      <c r="I1367" s="3" t="s">
        <v>4691</v>
      </c>
      <c r="J1367" s="18" t="s">
        <v>4692</v>
      </c>
      <c r="K1367" s="17" t="str">
        <f t="shared" si="21"/>
        <v>Packaging PerformanceLMSPackagingFunctional - Total Performance Management ("Packaging Owns Packaging")Track line performanceTrack the current department status and informationDepartiment production volume adherenceAutomatic calculation and presentation of adherence to production volume and planning.</v>
      </c>
      <c r="L1367" s="3"/>
      <c r="M1367" s="3"/>
      <c r="N1367" s="3"/>
      <c r="O1367" s="3"/>
      <c r="P1367" s="3" t="s">
        <v>5366</v>
      </c>
      <c r="Q1367" s="3"/>
      <c r="R1367" s="5"/>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c r="AR1367" s="19"/>
      <c r="AS1367" s="19"/>
      <c r="AT1367" s="19"/>
      <c r="AU1367" s="19"/>
      <c r="AV1367" s="19"/>
      <c r="AW1367" s="19"/>
      <c r="AX1367" s="19"/>
      <c r="AY1367" s="19"/>
      <c r="AZ1367" s="19"/>
      <c r="BA1367" s="19"/>
      <c r="BB1367" s="19"/>
      <c r="BC1367" s="19"/>
      <c r="BD1367" s="19"/>
      <c r="BE1367" s="19"/>
      <c r="BF1367" s="19"/>
      <c r="BG1367" s="19"/>
      <c r="BH1367" s="19"/>
      <c r="BI1367" s="19"/>
      <c r="BJ1367" s="19"/>
      <c r="BK1367" s="19"/>
      <c r="BL1367" s="19"/>
      <c r="BM1367" s="19"/>
      <c r="BN1367" s="19"/>
      <c r="BO1367" s="19"/>
      <c r="BP1367" s="19"/>
      <c r="BQ1367" s="19"/>
      <c r="BR1367" s="19"/>
      <c r="BS1367" s="19"/>
      <c r="BT1367" s="19"/>
      <c r="BU1367" s="19"/>
      <c r="BV1367" s="19"/>
    </row>
    <row r="1368" spans="1:74" ht="105" x14ac:dyDescent="0.25">
      <c r="A1368" s="9" t="s">
        <v>5211</v>
      </c>
      <c r="B1368" s="14" t="s">
        <v>78</v>
      </c>
      <c r="C1368" s="3" t="s">
        <v>3415</v>
      </c>
      <c r="D1368" s="3" t="s">
        <v>38</v>
      </c>
      <c r="E1368" s="3" t="s">
        <v>287</v>
      </c>
      <c r="F1368" s="3" t="s">
        <v>4587</v>
      </c>
      <c r="G1368" s="3" t="s">
        <v>4588</v>
      </c>
      <c r="H1368" s="3" t="s">
        <v>4675</v>
      </c>
      <c r="I1368" s="3" t="s">
        <v>4694</v>
      </c>
      <c r="J1368" s="18" t="s">
        <v>4695</v>
      </c>
      <c r="K1368" s="17" t="str">
        <f t="shared" si="21"/>
        <v>Packaging PerformanceLMSPackagingFunctional - Total Performance Management ("Packaging Owns Packaging")Track line performanceTrack the current department status and informationLinks to equipment cockpit screensClickable content in overview page that takes the user directly into the specific machine cockpit screen</v>
      </c>
      <c r="L1368" s="3"/>
      <c r="M1368" s="3"/>
      <c r="N1368" s="3"/>
      <c r="O1368" s="3"/>
      <c r="P1368" s="3" t="s">
        <v>5368</v>
      </c>
      <c r="Q1368" s="3">
        <v>2027</v>
      </c>
      <c r="R1368" s="5"/>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19"/>
      <c r="AU1368" s="19"/>
      <c r="AV1368" s="19"/>
      <c r="AW1368" s="19"/>
      <c r="AX1368" s="19"/>
      <c r="AY1368" s="19"/>
      <c r="AZ1368" s="19"/>
      <c r="BA1368" s="19"/>
      <c r="BB1368" s="19"/>
      <c r="BC1368" s="19"/>
      <c r="BD1368" s="19"/>
      <c r="BE1368" s="19"/>
      <c r="BF1368" s="19"/>
      <c r="BG1368" s="19"/>
      <c r="BH1368" s="19"/>
      <c r="BI1368" s="19"/>
      <c r="BJ1368" s="19"/>
      <c r="BK1368" s="19"/>
      <c r="BL1368" s="19"/>
      <c r="BM1368" s="19"/>
      <c r="BN1368" s="19"/>
      <c r="BO1368" s="19"/>
      <c r="BP1368" s="19"/>
      <c r="BQ1368" s="19"/>
      <c r="BR1368" s="19"/>
      <c r="BS1368" s="19"/>
      <c r="BT1368" s="19"/>
      <c r="BU1368" s="19"/>
      <c r="BV1368" s="19"/>
    </row>
    <row r="1369" spans="1:74" ht="105" x14ac:dyDescent="0.25">
      <c r="A1369" s="9" t="s">
        <v>5211</v>
      </c>
      <c r="B1369" s="14" t="s">
        <v>78</v>
      </c>
      <c r="C1369" s="3" t="s">
        <v>3415</v>
      </c>
      <c r="D1369" s="3" t="s">
        <v>38</v>
      </c>
      <c r="E1369" s="3" t="s">
        <v>287</v>
      </c>
      <c r="F1369" s="3" t="s">
        <v>4587</v>
      </c>
      <c r="G1369" s="3" t="s">
        <v>4588</v>
      </c>
      <c r="H1369" s="3" t="s">
        <v>4675</v>
      </c>
      <c r="I1369" s="3" t="s">
        <v>4697</v>
      </c>
      <c r="J1369" s="18" t="s">
        <v>4698</v>
      </c>
      <c r="K1369" s="17" t="str">
        <f t="shared" si="21"/>
        <v>Packaging PerformanceLMSPackagingFunctional - Total Performance Management ("Packaging Owns Packaging")Track line performanceTrack the current department status and informationLinks to line dashboard screensClickable content in overview page that takes the user directly into the specific line dashboard screen</v>
      </c>
      <c r="L1369" s="3"/>
      <c r="M1369" s="3"/>
      <c r="N1369" s="3"/>
      <c r="O1369" s="3"/>
      <c r="P1369" s="3" t="s">
        <v>5368</v>
      </c>
      <c r="Q1369" s="3">
        <v>2027</v>
      </c>
      <c r="R1369" s="5"/>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c r="AT1369" s="19"/>
      <c r="AU1369" s="19"/>
      <c r="AV1369" s="19"/>
      <c r="AW1369" s="19"/>
      <c r="AX1369" s="19"/>
      <c r="AY1369" s="19"/>
      <c r="AZ1369" s="19"/>
      <c r="BA1369" s="19"/>
      <c r="BB1369" s="19"/>
      <c r="BC1369" s="19"/>
      <c r="BD1369" s="19"/>
      <c r="BE1369" s="19"/>
      <c r="BF1369" s="19"/>
      <c r="BG1369" s="19"/>
      <c r="BH1369" s="19"/>
      <c r="BI1369" s="19"/>
      <c r="BJ1369" s="19"/>
      <c r="BK1369" s="19"/>
      <c r="BL1369" s="19"/>
      <c r="BM1369" s="19"/>
      <c r="BN1369" s="19"/>
      <c r="BO1369" s="19"/>
      <c r="BP1369" s="19"/>
      <c r="BQ1369" s="19"/>
      <c r="BR1369" s="19"/>
      <c r="BS1369" s="19"/>
      <c r="BT1369" s="19"/>
      <c r="BU1369" s="19"/>
      <c r="BV1369" s="19"/>
    </row>
    <row r="1370" spans="1:74" ht="90" x14ac:dyDescent="0.25">
      <c r="A1370" s="9" t="s">
        <v>5211</v>
      </c>
      <c r="B1370" s="14" t="s">
        <v>78</v>
      </c>
      <c r="C1370" s="3" t="s">
        <v>3415</v>
      </c>
      <c r="D1370" s="3" t="s">
        <v>38</v>
      </c>
      <c r="E1370" s="3" t="s">
        <v>287</v>
      </c>
      <c r="F1370" s="3" t="s">
        <v>4587</v>
      </c>
      <c r="G1370" s="3" t="s">
        <v>4588</v>
      </c>
      <c r="H1370" s="3" t="s">
        <v>4648</v>
      </c>
      <c r="I1370" s="3" t="s">
        <v>4700</v>
      </c>
      <c r="J1370" s="18" t="s">
        <v>4701</v>
      </c>
      <c r="K1370" s="17" t="str">
        <f t="shared" si="21"/>
        <v xml:space="preserve">Packaging PerformanceLMSPackagingFunctional - Total Performance Management ("Packaging Owns Packaging")Track line performanceCalculate Production trendLine Daily net production trend CalculationDevelop a worker to calculate the line trend bases on real produced volume </v>
      </c>
      <c r="L1370" s="3"/>
      <c r="M1370" s="3"/>
      <c r="N1370" s="3"/>
      <c r="O1370" s="3"/>
      <c r="P1370" s="3" t="s">
        <v>5366</v>
      </c>
      <c r="Q1370" s="3"/>
      <c r="R1370" s="5"/>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c r="AT1370" s="19"/>
      <c r="AU1370" s="19"/>
      <c r="AV1370" s="19"/>
      <c r="AW1370" s="19"/>
      <c r="AX1370" s="19"/>
      <c r="AY1370" s="19"/>
      <c r="AZ1370" s="19"/>
      <c r="BA1370" s="19"/>
      <c r="BB1370" s="19"/>
      <c r="BC1370" s="19"/>
      <c r="BD1370" s="19"/>
      <c r="BE1370" s="19"/>
      <c r="BF1370" s="19"/>
      <c r="BG1370" s="19"/>
      <c r="BH1370" s="19"/>
      <c r="BI1370" s="19"/>
      <c r="BJ1370" s="19"/>
      <c r="BK1370" s="19"/>
      <c r="BL1370" s="19"/>
      <c r="BM1370" s="19"/>
      <c r="BN1370" s="19"/>
      <c r="BO1370" s="19"/>
      <c r="BP1370" s="19"/>
      <c r="BQ1370" s="19"/>
      <c r="BR1370" s="19"/>
      <c r="BS1370" s="19"/>
      <c r="BT1370" s="19"/>
      <c r="BU1370" s="19"/>
      <c r="BV1370" s="19"/>
    </row>
    <row r="1371" spans="1:74" ht="75" x14ac:dyDescent="0.25">
      <c r="A1371" s="9" t="s">
        <v>5211</v>
      </c>
      <c r="B1371" s="14" t="s">
        <v>78</v>
      </c>
      <c r="C1371" s="3" t="s">
        <v>3415</v>
      </c>
      <c r="D1371" s="3" t="s">
        <v>38</v>
      </c>
      <c r="E1371" s="3" t="s">
        <v>287</v>
      </c>
      <c r="F1371" s="3" t="s">
        <v>4587</v>
      </c>
      <c r="G1371" s="3" t="s">
        <v>4588</v>
      </c>
      <c r="H1371" s="3" t="s">
        <v>4703</v>
      </c>
      <c r="I1371" s="3" t="s">
        <v>4704</v>
      </c>
      <c r="J1371" s="18"/>
      <c r="K1371" s="17" t="str">
        <f t="shared" si="21"/>
        <v>Packaging PerformanceLMSPackagingFunctional - Total Performance Management ("Packaging Owns Packaging")Track line performanceConveryor data collectionConveyor view with health sensor and historical accumulation data.</v>
      </c>
      <c r="L1371" s="3"/>
      <c r="M1371" s="3"/>
      <c r="N1371" s="3"/>
      <c r="O1371" s="3"/>
      <c r="P1371" s="3" t="s">
        <v>5366</v>
      </c>
      <c r="Q1371" s="3"/>
      <c r="R1371" s="5"/>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19"/>
      <c r="AU1371" s="19"/>
      <c r="AV1371" s="19"/>
      <c r="AW1371" s="19"/>
      <c r="AX1371" s="19"/>
      <c r="AY1371" s="19"/>
      <c r="AZ1371" s="19"/>
      <c r="BA1371" s="19"/>
      <c r="BB1371" s="19"/>
      <c r="BC1371" s="19"/>
      <c r="BD1371" s="19"/>
      <c r="BE1371" s="19"/>
      <c r="BF1371" s="19"/>
      <c r="BG1371" s="19"/>
      <c r="BH1371" s="19"/>
      <c r="BI1371" s="19"/>
      <c r="BJ1371" s="19"/>
      <c r="BK1371" s="19"/>
      <c r="BL1371" s="19"/>
      <c r="BM1371" s="19"/>
      <c r="BN1371" s="19"/>
      <c r="BO1371" s="19"/>
      <c r="BP1371" s="19"/>
      <c r="BQ1371" s="19"/>
      <c r="BR1371" s="19"/>
      <c r="BS1371" s="19"/>
      <c r="BT1371" s="19"/>
      <c r="BU1371" s="19"/>
      <c r="BV1371" s="19"/>
    </row>
    <row r="1372" spans="1:74" ht="90" x14ac:dyDescent="0.25">
      <c r="A1372" s="9" t="s">
        <v>5211</v>
      </c>
      <c r="B1372" s="14" t="s">
        <v>78</v>
      </c>
      <c r="C1372" s="3" t="s">
        <v>3415</v>
      </c>
      <c r="D1372" s="3" t="s">
        <v>38</v>
      </c>
      <c r="E1372" s="3" t="s">
        <v>287</v>
      </c>
      <c r="F1372" s="3" t="s">
        <v>4109</v>
      </c>
      <c r="G1372" s="3" t="s">
        <v>4706</v>
      </c>
      <c r="H1372" s="3" t="s">
        <v>4707</v>
      </c>
      <c r="I1372" s="3" t="s">
        <v>4708</v>
      </c>
      <c r="J1372" s="18"/>
      <c r="K1372" s="17" t="str">
        <f t="shared" si="21"/>
        <v>Packaging PerformanceLMSPackagingFunctional - Packaging KPIs Policies Compliance and Assets Utilization Optimization ("Sweat Our Assets")Evaluate performance in present momentCheck metrics raw dataData Export - Downtime</v>
      </c>
      <c r="L1372" s="3"/>
      <c r="M1372" s="3"/>
      <c r="N1372" s="3"/>
      <c r="O1372" s="3"/>
      <c r="P1372" s="3" t="s">
        <v>5367</v>
      </c>
      <c r="Q1372" s="3">
        <v>2026</v>
      </c>
      <c r="R1372" s="5"/>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c r="AT1372" s="19"/>
      <c r="AU1372" s="19"/>
      <c r="AV1372" s="19"/>
      <c r="AW1372" s="19"/>
      <c r="AX1372" s="19"/>
      <c r="AY1372" s="19"/>
      <c r="AZ1372" s="19"/>
      <c r="BA1372" s="19"/>
      <c r="BB1372" s="19"/>
      <c r="BC1372" s="19"/>
      <c r="BD1372" s="19"/>
      <c r="BE1372" s="19"/>
      <c r="BF1372" s="19"/>
      <c r="BG1372" s="19"/>
      <c r="BH1372" s="19"/>
      <c r="BI1372" s="19"/>
      <c r="BJ1372" s="19"/>
      <c r="BK1372" s="19"/>
      <c r="BL1372" s="19"/>
      <c r="BM1372" s="19"/>
      <c r="BN1372" s="19"/>
      <c r="BO1372" s="19"/>
      <c r="BP1372" s="19"/>
      <c r="BQ1372" s="19"/>
      <c r="BR1372" s="19"/>
      <c r="BS1372" s="19"/>
      <c r="BT1372" s="19"/>
      <c r="BU1372" s="19"/>
      <c r="BV1372" s="19"/>
    </row>
    <row r="1373" spans="1:74" ht="90" x14ac:dyDescent="0.25">
      <c r="A1373" s="9" t="s">
        <v>5211</v>
      </c>
      <c r="B1373" s="14" t="s">
        <v>78</v>
      </c>
      <c r="C1373" s="3" t="s">
        <v>3415</v>
      </c>
      <c r="D1373" s="3" t="s">
        <v>38</v>
      </c>
      <c r="E1373" s="3" t="s">
        <v>287</v>
      </c>
      <c r="F1373" s="3" t="s">
        <v>4109</v>
      </c>
      <c r="G1373" s="3" t="s">
        <v>4706</v>
      </c>
      <c r="H1373" s="3" t="s">
        <v>4707</v>
      </c>
      <c r="I1373" s="3" t="s">
        <v>4710</v>
      </c>
      <c r="J1373" s="18"/>
      <c r="K1373" s="17" t="str">
        <f t="shared" si="21"/>
        <v>Packaging PerformanceLMSPackagingFunctional - Packaging KPIs Policies Compliance and Assets Utilization Optimization ("Sweat Our Assets")Evaluate performance in present momentCheck metrics raw dataData Export - Production</v>
      </c>
      <c r="L1373" s="3"/>
      <c r="M1373" s="3"/>
      <c r="N1373" s="3"/>
      <c r="O1373" s="3"/>
      <c r="P1373" s="3" t="s">
        <v>5367</v>
      </c>
      <c r="Q1373" s="3">
        <v>2026</v>
      </c>
      <c r="R1373" s="5"/>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c r="AT1373" s="19"/>
      <c r="AU1373" s="19"/>
      <c r="AV1373" s="19"/>
      <c r="AW1373" s="19"/>
      <c r="AX1373" s="19"/>
      <c r="AY1373" s="19"/>
      <c r="AZ1373" s="19"/>
      <c r="BA1373" s="19"/>
      <c r="BB1373" s="19"/>
      <c r="BC1373" s="19"/>
      <c r="BD1373" s="19"/>
      <c r="BE1373" s="19"/>
      <c r="BF1373" s="19"/>
      <c r="BG1373" s="19"/>
      <c r="BH1373" s="19"/>
      <c r="BI1373" s="19"/>
      <c r="BJ1373" s="19"/>
      <c r="BK1373" s="19"/>
      <c r="BL1373" s="19"/>
      <c r="BM1373" s="19"/>
      <c r="BN1373" s="19"/>
      <c r="BO1373" s="19"/>
      <c r="BP1373" s="19"/>
      <c r="BQ1373" s="19"/>
      <c r="BR1373" s="19"/>
      <c r="BS1373" s="19"/>
      <c r="BT1373" s="19"/>
      <c r="BU1373" s="19"/>
      <c r="BV1373" s="19"/>
    </row>
    <row r="1374" spans="1:74" ht="90" x14ac:dyDescent="0.25">
      <c r="A1374" s="9" t="s">
        <v>5211</v>
      </c>
      <c r="B1374" s="14" t="s">
        <v>78</v>
      </c>
      <c r="C1374" s="3" t="s">
        <v>3415</v>
      </c>
      <c r="D1374" s="3" t="s">
        <v>38</v>
      </c>
      <c r="E1374" s="3" t="s">
        <v>287</v>
      </c>
      <c r="F1374" s="3" t="s">
        <v>4109</v>
      </c>
      <c r="G1374" s="3" t="s">
        <v>4706</v>
      </c>
      <c r="H1374" s="3" t="s">
        <v>4707</v>
      </c>
      <c r="I1374" s="3" t="s">
        <v>4712</v>
      </c>
      <c r="J1374" s="18"/>
      <c r="K1374" s="17" t="str">
        <f t="shared" si="21"/>
        <v>Packaging PerformanceLMSPackagingFunctional - Packaging KPIs Policies Compliance and Assets Utilization Optimization ("Sweat Our Assets")Evaluate performance in present momentCheck metrics raw dataData Export - Line Metrics</v>
      </c>
      <c r="L1374" s="3"/>
      <c r="M1374" s="3"/>
      <c r="N1374" s="3"/>
      <c r="O1374" s="3"/>
      <c r="P1374" s="3" t="s">
        <v>5367</v>
      </c>
      <c r="Q1374" s="3">
        <v>2026</v>
      </c>
      <c r="R1374" s="5"/>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c r="AR1374" s="19"/>
      <c r="AS1374" s="19"/>
      <c r="AT1374" s="19"/>
      <c r="AU1374" s="19"/>
      <c r="AV1374" s="19"/>
      <c r="AW1374" s="19"/>
      <c r="AX1374" s="19"/>
      <c r="AY1374" s="19"/>
      <c r="AZ1374" s="19"/>
      <c r="BA1374" s="19"/>
      <c r="BB1374" s="19"/>
      <c r="BC1374" s="19"/>
      <c r="BD1374" s="19"/>
      <c r="BE1374" s="19"/>
      <c r="BF1374" s="19"/>
      <c r="BG1374" s="19"/>
      <c r="BH1374" s="19"/>
      <c r="BI1374" s="19"/>
      <c r="BJ1374" s="19"/>
      <c r="BK1374" s="19"/>
      <c r="BL1374" s="19"/>
      <c r="BM1374" s="19"/>
      <c r="BN1374" s="19"/>
      <c r="BO1374" s="19"/>
      <c r="BP1374" s="19"/>
      <c r="BQ1374" s="19"/>
      <c r="BR1374" s="19"/>
      <c r="BS1374" s="19"/>
      <c r="BT1374" s="19"/>
      <c r="BU1374" s="19"/>
      <c r="BV1374" s="19"/>
    </row>
    <row r="1375" spans="1:74" ht="90" x14ac:dyDescent="0.25">
      <c r="A1375" s="9" t="s">
        <v>5211</v>
      </c>
      <c r="B1375" s="14" t="s">
        <v>78</v>
      </c>
      <c r="C1375" s="3" t="s">
        <v>3415</v>
      </c>
      <c r="D1375" s="3" t="s">
        <v>38</v>
      </c>
      <c r="E1375" s="3" t="s">
        <v>287</v>
      </c>
      <c r="F1375" s="3" t="s">
        <v>4109</v>
      </c>
      <c r="G1375" s="3" t="s">
        <v>4706</v>
      </c>
      <c r="H1375" s="3" t="s">
        <v>4707</v>
      </c>
      <c r="I1375" s="3" t="s">
        <v>4714</v>
      </c>
      <c r="J1375" s="18"/>
      <c r="K1375" s="17" t="str">
        <f t="shared" si="21"/>
        <v>Packaging PerformanceLMSPackagingFunctional - Packaging KPIs Policies Compliance and Assets Utilization Optimization ("Sweat Our Assets")Evaluate performance in present momentCheck metrics raw dataData Export - Anaplan view</v>
      </c>
      <c r="L1375" s="3"/>
      <c r="M1375" s="3"/>
      <c r="N1375" s="3"/>
      <c r="O1375" s="3"/>
      <c r="P1375" s="3" t="s">
        <v>5367</v>
      </c>
      <c r="Q1375" s="3">
        <v>2026</v>
      </c>
      <c r="R1375" s="5"/>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19"/>
      <c r="AS1375" s="19"/>
      <c r="AT1375" s="19"/>
      <c r="AU1375" s="19"/>
      <c r="AV1375" s="19"/>
      <c r="AW1375" s="19"/>
      <c r="AX1375" s="19"/>
      <c r="AY1375" s="19"/>
      <c r="AZ1375" s="19"/>
      <c r="BA1375" s="19"/>
      <c r="BB1375" s="19"/>
      <c r="BC1375" s="19"/>
      <c r="BD1375" s="19"/>
      <c r="BE1375" s="19"/>
      <c r="BF1375" s="19"/>
      <c r="BG1375" s="19"/>
      <c r="BH1375" s="19"/>
      <c r="BI1375" s="19"/>
      <c r="BJ1375" s="19"/>
      <c r="BK1375" s="19"/>
      <c r="BL1375" s="19"/>
      <c r="BM1375" s="19"/>
      <c r="BN1375" s="19"/>
      <c r="BO1375" s="19"/>
      <c r="BP1375" s="19"/>
      <c r="BQ1375" s="19"/>
      <c r="BR1375" s="19"/>
      <c r="BS1375" s="19"/>
      <c r="BT1375" s="19"/>
      <c r="BU1375" s="19"/>
      <c r="BV1375" s="19"/>
    </row>
    <row r="1376" spans="1:74" ht="90" x14ac:dyDescent="0.25">
      <c r="A1376" s="9" t="s">
        <v>5211</v>
      </c>
      <c r="B1376" s="14" t="s">
        <v>78</v>
      </c>
      <c r="C1376" s="3" t="s">
        <v>3415</v>
      </c>
      <c r="D1376" s="3" t="s">
        <v>38</v>
      </c>
      <c r="E1376" s="3" t="s">
        <v>287</v>
      </c>
      <c r="F1376" s="3" t="s">
        <v>4109</v>
      </c>
      <c r="G1376" s="3" t="s">
        <v>4706</v>
      </c>
      <c r="H1376" s="3" t="s">
        <v>4707</v>
      </c>
      <c r="I1376" s="3" t="s">
        <v>4716</v>
      </c>
      <c r="J1376" s="18"/>
      <c r="K1376" s="17" t="str">
        <f t="shared" si="21"/>
        <v>Packaging PerformanceLMSPackagingFunctional - Packaging KPIs Policies Compliance and Assets Utilization Optimization ("Sweat Our Assets")Evaluate performance in present momentCheck metrics raw dataData Export - Equipment Metrics</v>
      </c>
      <c r="L1376" s="3"/>
      <c r="M1376" s="3"/>
      <c r="N1376" s="3"/>
      <c r="O1376" s="3"/>
      <c r="P1376" s="3" t="s">
        <v>5367</v>
      </c>
      <c r="Q1376" s="3">
        <v>2026</v>
      </c>
      <c r="R1376" s="5"/>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c r="AT1376" s="19"/>
      <c r="AU1376" s="19"/>
      <c r="AV1376" s="19"/>
      <c r="AW1376" s="19"/>
      <c r="AX1376" s="19"/>
      <c r="AY1376" s="19"/>
      <c r="AZ1376" s="19"/>
      <c r="BA1376" s="19"/>
      <c r="BB1376" s="19"/>
      <c r="BC1376" s="19"/>
      <c r="BD1376" s="19"/>
      <c r="BE1376" s="19"/>
      <c r="BF1376" s="19"/>
      <c r="BG1376" s="19"/>
      <c r="BH1376" s="19"/>
      <c r="BI1376" s="19"/>
      <c r="BJ1376" s="19"/>
      <c r="BK1376" s="19"/>
      <c r="BL1376" s="19"/>
      <c r="BM1376" s="19"/>
      <c r="BN1376" s="19"/>
      <c r="BO1376" s="19"/>
      <c r="BP1376" s="19"/>
      <c r="BQ1376" s="19"/>
      <c r="BR1376" s="19"/>
      <c r="BS1376" s="19"/>
      <c r="BT1376" s="19"/>
      <c r="BU1376" s="19"/>
      <c r="BV1376" s="19"/>
    </row>
    <row r="1377" spans="1:74" ht="90" x14ac:dyDescent="0.25">
      <c r="A1377" s="9" t="s">
        <v>5211</v>
      </c>
      <c r="B1377" s="14" t="s">
        <v>78</v>
      </c>
      <c r="C1377" s="3" t="s">
        <v>3415</v>
      </c>
      <c r="D1377" s="3" t="s">
        <v>38</v>
      </c>
      <c r="E1377" s="3" t="s">
        <v>287</v>
      </c>
      <c r="F1377" s="3" t="s">
        <v>4109</v>
      </c>
      <c r="G1377" s="3" t="s">
        <v>4706</v>
      </c>
      <c r="H1377" s="3" t="s">
        <v>4707</v>
      </c>
      <c r="I1377" s="3" t="s">
        <v>4718</v>
      </c>
      <c r="J1377" s="18"/>
      <c r="K1377" s="17" t="str">
        <f t="shared" si="21"/>
        <v>Packaging PerformanceLMSPackagingFunctional - Packaging KPIs Policies Compliance and Assets Utilization Optimization ("Sweat Our Assets")Evaluate performance in present momentCheck metrics raw dataData Export - Zone Reports</v>
      </c>
      <c r="L1377" s="3"/>
      <c r="M1377" s="3"/>
      <c r="N1377" s="3"/>
      <c r="O1377" s="3"/>
      <c r="P1377" s="3" t="s">
        <v>5367</v>
      </c>
      <c r="Q1377" s="3">
        <v>2026</v>
      </c>
      <c r="R1377" s="5"/>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19"/>
      <c r="AU1377" s="19"/>
      <c r="AV1377" s="19"/>
      <c r="AW1377" s="19"/>
      <c r="AX1377" s="19"/>
      <c r="AY1377" s="19"/>
      <c r="AZ1377" s="19"/>
      <c r="BA1377" s="19"/>
      <c r="BB1377" s="19"/>
      <c r="BC1377" s="19"/>
      <c r="BD1377" s="19"/>
      <c r="BE1377" s="19"/>
      <c r="BF1377" s="19"/>
      <c r="BG1377" s="19"/>
      <c r="BH1377" s="19"/>
      <c r="BI1377" s="19"/>
      <c r="BJ1377" s="19"/>
      <c r="BK1377" s="19"/>
      <c r="BL1377" s="19"/>
      <c r="BM1377" s="19"/>
      <c r="BN1377" s="19"/>
      <c r="BO1377" s="19"/>
      <c r="BP1377" s="19"/>
      <c r="BQ1377" s="19"/>
      <c r="BR1377" s="19"/>
      <c r="BS1377" s="19"/>
      <c r="BT1377" s="19"/>
      <c r="BU1377" s="19"/>
      <c r="BV1377" s="19"/>
    </row>
    <row r="1378" spans="1:74" ht="90" x14ac:dyDescent="0.25">
      <c r="A1378" s="9" t="s">
        <v>5211</v>
      </c>
      <c r="B1378" s="14" t="s">
        <v>78</v>
      </c>
      <c r="C1378" s="3" t="s">
        <v>3415</v>
      </c>
      <c r="D1378" s="3" t="s">
        <v>38</v>
      </c>
      <c r="E1378" s="3" t="s">
        <v>287</v>
      </c>
      <c r="F1378" s="3" t="s">
        <v>4109</v>
      </c>
      <c r="G1378" s="3" t="s">
        <v>4706</v>
      </c>
      <c r="H1378" s="3" t="s">
        <v>4707</v>
      </c>
      <c r="I1378" s="3" t="s">
        <v>4720</v>
      </c>
      <c r="J1378" s="18"/>
      <c r="K1378" s="17" t="str">
        <f t="shared" si="21"/>
        <v>Packaging PerformanceLMSPackagingFunctional - Packaging KPIs Policies Compliance and Assets Utilization Optimization ("Sweat Our Assets")Evaluate performance in present momentCheck metrics raw dataData Export - SAP view</v>
      </c>
      <c r="L1378" s="3"/>
      <c r="M1378" s="3"/>
      <c r="N1378" s="3"/>
      <c r="O1378" s="3"/>
      <c r="P1378" s="3" t="s">
        <v>5367</v>
      </c>
      <c r="Q1378" s="3">
        <v>2026</v>
      </c>
      <c r="R1378" s="5"/>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19"/>
      <c r="AU1378" s="19"/>
      <c r="AV1378" s="19"/>
      <c r="AW1378" s="19"/>
      <c r="AX1378" s="19"/>
      <c r="AY1378" s="19"/>
      <c r="AZ1378" s="19"/>
      <c r="BA1378" s="19"/>
      <c r="BB1378" s="19"/>
      <c r="BC1378" s="19"/>
      <c r="BD1378" s="19"/>
      <c r="BE1378" s="19"/>
      <c r="BF1378" s="19"/>
      <c r="BG1378" s="19"/>
      <c r="BH1378" s="19"/>
      <c r="BI1378" s="19"/>
      <c r="BJ1378" s="19"/>
      <c r="BK1378" s="19"/>
      <c r="BL1378" s="19"/>
      <c r="BM1378" s="19"/>
      <c r="BN1378" s="19"/>
      <c r="BO1378" s="19"/>
      <c r="BP1378" s="19"/>
      <c r="BQ1378" s="19"/>
      <c r="BR1378" s="19"/>
      <c r="BS1378" s="19"/>
      <c r="BT1378" s="19"/>
      <c r="BU1378" s="19"/>
      <c r="BV1378" s="19"/>
    </row>
    <row r="1379" spans="1:74" ht="90" x14ac:dyDescent="0.25">
      <c r="A1379" s="9" t="s">
        <v>5211</v>
      </c>
      <c r="B1379" s="14" t="s">
        <v>78</v>
      </c>
      <c r="C1379" s="3" t="s">
        <v>3415</v>
      </c>
      <c r="D1379" s="3" t="s">
        <v>38</v>
      </c>
      <c r="E1379" s="3" t="s">
        <v>287</v>
      </c>
      <c r="F1379" s="3" t="s">
        <v>4109</v>
      </c>
      <c r="G1379" s="3" t="s">
        <v>4706</v>
      </c>
      <c r="H1379" s="3" t="s">
        <v>4722</v>
      </c>
      <c r="I1379" s="3" t="s">
        <v>4723</v>
      </c>
      <c r="J1379" s="18"/>
      <c r="K1379" s="17" t="str">
        <f t="shared" si="21"/>
        <v>Packaging PerformanceLMSPackagingFunctional - Packaging KPIs Policies Compliance and Assets Utilization Optimization ("Sweat Our Assets")Evaluate performance in present momentEvaluate historical performance Line KPIs View</v>
      </c>
      <c r="L1379" s="3"/>
      <c r="M1379" s="3"/>
      <c r="N1379" s="3"/>
      <c r="O1379" s="3"/>
      <c r="P1379" s="3" t="s">
        <v>155</v>
      </c>
      <c r="Q1379" s="3">
        <v>2026</v>
      </c>
      <c r="R1379" s="5"/>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c r="AT1379" s="19"/>
      <c r="AU1379" s="19"/>
      <c r="AV1379" s="19"/>
      <c r="AW1379" s="19"/>
      <c r="AX1379" s="19"/>
      <c r="AY1379" s="19"/>
      <c r="AZ1379" s="19"/>
      <c r="BA1379" s="19"/>
      <c r="BB1379" s="19"/>
      <c r="BC1379" s="19"/>
      <c r="BD1379" s="19"/>
      <c r="BE1379" s="19"/>
      <c r="BF1379" s="19"/>
      <c r="BG1379" s="19"/>
      <c r="BH1379" s="19"/>
      <c r="BI1379" s="19"/>
      <c r="BJ1379" s="19"/>
      <c r="BK1379" s="19"/>
      <c r="BL1379" s="19"/>
      <c r="BM1379" s="19"/>
      <c r="BN1379" s="19"/>
      <c r="BO1379" s="19"/>
      <c r="BP1379" s="19"/>
      <c r="BQ1379" s="19"/>
      <c r="BR1379" s="19"/>
      <c r="BS1379" s="19"/>
      <c r="BT1379" s="19"/>
      <c r="BU1379" s="19"/>
      <c r="BV1379" s="19"/>
    </row>
    <row r="1380" spans="1:74" ht="90" x14ac:dyDescent="0.25">
      <c r="A1380" s="9" t="s">
        <v>5211</v>
      </c>
      <c r="B1380" s="14" t="s">
        <v>78</v>
      </c>
      <c r="C1380" s="3" t="s">
        <v>3415</v>
      </c>
      <c r="D1380" s="3" t="s">
        <v>38</v>
      </c>
      <c r="E1380" s="3" t="s">
        <v>287</v>
      </c>
      <c r="F1380" s="3" t="s">
        <v>4109</v>
      </c>
      <c r="G1380" s="3" t="s">
        <v>4706</v>
      </c>
      <c r="H1380" s="3" t="s">
        <v>4722</v>
      </c>
      <c r="I1380" s="3" t="s">
        <v>4725</v>
      </c>
      <c r="J1380" s="18"/>
      <c r="K1380" s="17" t="str">
        <f t="shared" si="21"/>
        <v>Packaging PerformanceLMSPackagingFunctional - Packaging KPIs Policies Compliance and Assets Utilization Optimization ("Sweat Our Assets")Evaluate performance in present momentEvaluate historical performance Donwtime Analysis View</v>
      </c>
      <c r="L1380" s="3"/>
      <c r="M1380" s="3"/>
      <c r="N1380" s="3"/>
      <c r="O1380" s="3"/>
      <c r="P1380" s="3" t="s">
        <v>155</v>
      </c>
      <c r="Q1380" s="3">
        <v>2026</v>
      </c>
      <c r="R1380" s="5"/>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19"/>
      <c r="AU1380" s="19"/>
      <c r="AV1380" s="19"/>
      <c r="AW1380" s="19"/>
      <c r="AX1380" s="19"/>
      <c r="AY1380" s="19"/>
      <c r="AZ1380" s="19"/>
      <c r="BA1380" s="19"/>
      <c r="BB1380" s="19"/>
      <c r="BC1380" s="19"/>
      <c r="BD1380" s="19"/>
      <c r="BE1380" s="19"/>
      <c r="BF1380" s="19"/>
      <c r="BG1380" s="19"/>
      <c r="BH1380" s="19"/>
      <c r="BI1380" s="19"/>
      <c r="BJ1380" s="19"/>
      <c r="BK1380" s="19"/>
      <c r="BL1380" s="19"/>
      <c r="BM1380" s="19"/>
      <c r="BN1380" s="19"/>
      <c r="BO1380" s="19"/>
      <c r="BP1380" s="19"/>
      <c r="BQ1380" s="19"/>
      <c r="BR1380" s="19"/>
      <c r="BS1380" s="19"/>
      <c r="BT1380" s="19"/>
      <c r="BU1380" s="19"/>
      <c r="BV1380" s="19"/>
    </row>
    <row r="1381" spans="1:74" ht="90" x14ac:dyDescent="0.25">
      <c r="A1381" s="9" t="s">
        <v>5211</v>
      </c>
      <c r="B1381" s="14" t="s">
        <v>78</v>
      </c>
      <c r="C1381" s="3" t="s">
        <v>3415</v>
      </c>
      <c r="D1381" s="3" t="s">
        <v>38</v>
      </c>
      <c r="E1381" s="3" t="s">
        <v>287</v>
      </c>
      <c r="F1381" s="3" t="s">
        <v>4109</v>
      </c>
      <c r="G1381" s="3" t="s">
        <v>4706</v>
      </c>
      <c r="H1381" s="3" t="s">
        <v>4722</v>
      </c>
      <c r="I1381" s="3" t="s">
        <v>4727</v>
      </c>
      <c r="J1381" s="18"/>
      <c r="K1381" s="17" t="str">
        <f t="shared" si="21"/>
        <v>Packaging PerformanceLMSPackagingFunctional - Packaging KPIs Policies Compliance and Assets Utilization Optimization ("Sweat Our Assets")Evaluate performance in present momentEvaluate historical performance Total Time Analysis Waterfall View</v>
      </c>
      <c r="L1381" s="3"/>
      <c r="M1381" s="3"/>
      <c r="N1381" s="3"/>
      <c r="O1381" s="3"/>
      <c r="P1381" s="3" t="s">
        <v>155</v>
      </c>
      <c r="Q1381" s="3">
        <v>2026</v>
      </c>
      <c r="R1381" s="5"/>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c r="AT1381" s="19"/>
      <c r="AU1381" s="19"/>
      <c r="AV1381" s="19"/>
      <c r="AW1381" s="19"/>
      <c r="AX1381" s="19"/>
      <c r="AY1381" s="19"/>
      <c r="AZ1381" s="19"/>
      <c r="BA1381" s="19"/>
      <c r="BB1381" s="19"/>
      <c r="BC1381" s="19"/>
      <c r="BD1381" s="19"/>
      <c r="BE1381" s="19"/>
      <c r="BF1381" s="19"/>
      <c r="BG1381" s="19"/>
      <c r="BH1381" s="19"/>
      <c r="BI1381" s="19"/>
      <c r="BJ1381" s="19"/>
      <c r="BK1381" s="19"/>
      <c r="BL1381" s="19"/>
      <c r="BM1381" s="19"/>
      <c r="BN1381" s="19"/>
      <c r="BO1381" s="19"/>
      <c r="BP1381" s="19"/>
      <c r="BQ1381" s="19"/>
      <c r="BR1381" s="19"/>
      <c r="BS1381" s="19"/>
      <c r="BT1381" s="19"/>
      <c r="BU1381" s="19"/>
      <c r="BV1381" s="19"/>
    </row>
    <row r="1382" spans="1:74" ht="90" x14ac:dyDescent="0.25">
      <c r="A1382" s="9" t="s">
        <v>5211</v>
      </c>
      <c r="B1382" s="14" t="s">
        <v>78</v>
      </c>
      <c r="C1382" s="3" t="s">
        <v>3415</v>
      </c>
      <c r="D1382" s="3" t="s">
        <v>38</v>
      </c>
      <c r="E1382" s="3" t="s">
        <v>287</v>
      </c>
      <c r="F1382" s="3" t="s">
        <v>4109</v>
      </c>
      <c r="G1382" s="3" t="s">
        <v>4706</v>
      </c>
      <c r="H1382" s="3" t="s">
        <v>4722</v>
      </c>
      <c r="I1382" s="3" t="s">
        <v>4729</v>
      </c>
      <c r="J1382" s="18"/>
      <c r="K1382" s="17" t="str">
        <f t="shared" si="21"/>
        <v>Packaging PerformanceLMSPackagingFunctional - Packaging KPIs Policies Compliance and Assets Utilization Optimization ("Sweat Our Assets")Evaluate performance in present momentEvaluate historical performance Structure Analysis View</v>
      </c>
      <c r="L1382" s="3"/>
      <c r="M1382" s="3"/>
      <c r="N1382" s="3"/>
      <c r="O1382" s="3"/>
      <c r="P1382" s="3" t="s">
        <v>5367</v>
      </c>
      <c r="Q1382" s="3">
        <v>2026</v>
      </c>
      <c r="R1382" s="5"/>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c r="AT1382" s="19"/>
      <c r="AU1382" s="19"/>
      <c r="AV1382" s="19"/>
      <c r="AW1382" s="19"/>
      <c r="AX1382" s="19"/>
      <c r="AY1382" s="19"/>
      <c r="AZ1382" s="19"/>
      <c r="BA1382" s="19"/>
      <c r="BB1382" s="19"/>
      <c r="BC1382" s="19"/>
      <c r="BD1382" s="19"/>
      <c r="BE1382" s="19"/>
      <c r="BF1382" s="19"/>
      <c r="BG1382" s="19"/>
      <c r="BH1382" s="19"/>
      <c r="BI1382" s="19"/>
      <c r="BJ1382" s="19"/>
      <c r="BK1382" s="19"/>
      <c r="BL1382" s="19"/>
      <c r="BM1382" s="19"/>
      <c r="BN1382" s="19"/>
      <c r="BO1382" s="19"/>
      <c r="BP1382" s="19"/>
      <c r="BQ1382" s="19"/>
      <c r="BR1382" s="19"/>
      <c r="BS1382" s="19"/>
      <c r="BT1382" s="19"/>
      <c r="BU1382" s="19"/>
      <c r="BV1382" s="19"/>
    </row>
    <row r="1383" spans="1:74" ht="90" x14ac:dyDescent="0.25">
      <c r="A1383" s="9" t="s">
        <v>5211</v>
      </c>
      <c r="B1383" s="14" t="s">
        <v>78</v>
      </c>
      <c r="C1383" s="3" t="s">
        <v>3415</v>
      </c>
      <c r="D1383" s="3" t="s">
        <v>38</v>
      </c>
      <c r="E1383" s="3" t="s">
        <v>287</v>
      </c>
      <c r="F1383" s="3" t="s">
        <v>4109</v>
      </c>
      <c r="G1383" s="3" t="s">
        <v>4706</v>
      </c>
      <c r="H1383" s="3" t="s">
        <v>4722</v>
      </c>
      <c r="I1383" s="3" t="s">
        <v>4731</v>
      </c>
      <c r="J1383" s="18"/>
      <c r="K1383" s="17" t="str">
        <f t="shared" si="21"/>
        <v>Packaging PerformanceLMSPackagingFunctional - Packaging KPIs Policies Compliance and Assets Utilization Optimization ("Sweat Our Assets")Evaluate performance in present momentEvaluate historical performance Machine Performance View</v>
      </c>
      <c r="L1383" s="3"/>
      <c r="M1383" s="3"/>
      <c r="N1383" s="3"/>
      <c r="O1383" s="3"/>
      <c r="P1383" s="3" t="s">
        <v>5367</v>
      </c>
      <c r="Q1383" s="3">
        <v>2026</v>
      </c>
      <c r="R1383" s="5"/>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c r="AT1383" s="19"/>
      <c r="AU1383" s="19"/>
      <c r="AV1383" s="19"/>
      <c r="AW1383" s="19"/>
      <c r="AX1383" s="19"/>
      <c r="AY1383" s="19"/>
      <c r="AZ1383" s="19"/>
      <c r="BA1383" s="19"/>
      <c r="BB1383" s="19"/>
      <c r="BC1383" s="19"/>
      <c r="BD1383" s="19"/>
      <c r="BE1383" s="19"/>
      <c r="BF1383" s="19"/>
      <c r="BG1383" s="19"/>
      <c r="BH1383" s="19"/>
      <c r="BI1383" s="19"/>
      <c r="BJ1383" s="19"/>
      <c r="BK1383" s="19"/>
      <c r="BL1383" s="19"/>
      <c r="BM1383" s="19"/>
      <c r="BN1383" s="19"/>
      <c r="BO1383" s="19"/>
      <c r="BP1383" s="19"/>
      <c r="BQ1383" s="19"/>
      <c r="BR1383" s="19"/>
      <c r="BS1383" s="19"/>
      <c r="BT1383" s="19"/>
      <c r="BU1383" s="19"/>
      <c r="BV1383" s="19"/>
    </row>
    <row r="1384" spans="1:74" ht="90" x14ac:dyDescent="0.25">
      <c r="A1384" s="9" t="s">
        <v>5211</v>
      </c>
      <c r="B1384" s="14" t="s">
        <v>78</v>
      </c>
      <c r="C1384" s="3" t="s">
        <v>3415</v>
      </c>
      <c r="D1384" s="3" t="s">
        <v>38</v>
      </c>
      <c r="E1384" s="3" t="s">
        <v>287</v>
      </c>
      <c r="F1384" s="3" t="s">
        <v>4109</v>
      </c>
      <c r="G1384" s="3" t="s">
        <v>4706</v>
      </c>
      <c r="H1384" s="3" t="s">
        <v>4733</v>
      </c>
      <c r="I1384" s="3" t="s">
        <v>4734</v>
      </c>
      <c r="J1384" s="18"/>
      <c r="K1384" s="17" t="str">
        <f t="shared" si="21"/>
        <v>Packaging PerformanceLMSPackagingFunctional - Packaging KPIs Policies Compliance and Assets Utilization Optimization ("Sweat Our Assets")Evaluate performance in present momentMake data availble to be consumed for external systemMachine Speed API</v>
      </c>
      <c r="L1384" s="3"/>
      <c r="M1384" s="3"/>
      <c r="N1384" s="3"/>
      <c r="O1384" s="3"/>
      <c r="P1384" s="3" t="s">
        <v>5367</v>
      </c>
      <c r="Q1384" s="3">
        <v>2026</v>
      </c>
      <c r="R1384" s="5"/>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19"/>
      <c r="AU1384" s="19"/>
      <c r="AV1384" s="19"/>
      <c r="AW1384" s="19"/>
      <c r="AX1384" s="19"/>
      <c r="AY1384" s="19"/>
      <c r="AZ1384" s="19"/>
      <c r="BA1384" s="19"/>
      <c r="BB1384" s="19"/>
      <c r="BC1384" s="19"/>
      <c r="BD1384" s="19"/>
      <c r="BE1384" s="19"/>
      <c r="BF1384" s="19"/>
      <c r="BG1384" s="19"/>
      <c r="BH1384" s="19"/>
      <c r="BI1384" s="19"/>
      <c r="BJ1384" s="19"/>
      <c r="BK1384" s="19"/>
      <c r="BL1384" s="19"/>
      <c r="BM1384" s="19"/>
      <c r="BN1384" s="19"/>
      <c r="BO1384" s="19"/>
      <c r="BP1384" s="19"/>
      <c r="BQ1384" s="19"/>
      <c r="BR1384" s="19"/>
      <c r="BS1384" s="19"/>
      <c r="BT1384" s="19"/>
      <c r="BU1384" s="19"/>
      <c r="BV1384" s="19"/>
    </row>
    <row r="1385" spans="1:74" ht="90" x14ac:dyDescent="0.25">
      <c r="A1385" s="9" t="s">
        <v>5211</v>
      </c>
      <c r="B1385" s="14" t="s">
        <v>78</v>
      </c>
      <c r="C1385" s="3" t="s">
        <v>3415</v>
      </c>
      <c r="D1385" s="3" t="s">
        <v>38</v>
      </c>
      <c r="E1385" s="3" t="s">
        <v>287</v>
      </c>
      <c r="F1385" s="3" t="s">
        <v>4109</v>
      </c>
      <c r="G1385" s="3" t="s">
        <v>4706</v>
      </c>
      <c r="H1385" s="3" t="s">
        <v>4733</v>
      </c>
      <c r="I1385" s="3" t="s">
        <v>4736</v>
      </c>
      <c r="J1385" s="18"/>
      <c r="K1385" s="17" t="str">
        <f t="shared" si="21"/>
        <v>Packaging PerformanceLMSPackagingFunctional - Packaging KPIs Policies Compliance and Assets Utilization Optimization ("Sweat Our Assets")Evaluate performance in present momentMake data availble to be consumed for external systemMachine State API</v>
      </c>
      <c r="L1385" s="3"/>
      <c r="M1385" s="3"/>
      <c r="N1385" s="3"/>
      <c r="O1385" s="3"/>
      <c r="P1385" s="3" t="s">
        <v>155</v>
      </c>
      <c r="Q1385" s="3">
        <v>2026</v>
      </c>
      <c r="R1385" s="5"/>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19"/>
      <c r="AU1385" s="19"/>
      <c r="AV1385" s="19"/>
      <c r="AW1385" s="19"/>
      <c r="AX1385" s="19"/>
      <c r="AY1385" s="19"/>
      <c r="AZ1385" s="19"/>
      <c r="BA1385" s="19"/>
      <c r="BB1385" s="19"/>
      <c r="BC1385" s="19"/>
      <c r="BD1385" s="19"/>
      <c r="BE1385" s="19"/>
      <c r="BF1385" s="19"/>
      <c r="BG1385" s="19"/>
      <c r="BH1385" s="19"/>
      <c r="BI1385" s="19"/>
      <c r="BJ1385" s="19"/>
      <c r="BK1385" s="19"/>
      <c r="BL1385" s="19"/>
      <c r="BM1385" s="19"/>
      <c r="BN1385" s="19"/>
      <c r="BO1385" s="19"/>
      <c r="BP1385" s="19"/>
      <c r="BQ1385" s="19"/>
      <c r="BR1385" s="19"/>
      <c r="BS1385" s="19"/>
      <c r="BT1385" s="19"/>
      <c r="BU1385" s="19"/>
      <c r="BV1385" s="19"/>
    </row>
    <row r="1386" spans="1:74" ht="90" x14ac:dyDescent="0.25">
      <c r="A1386" s="9" t="s">
        <v>5211</v>
      </c>
      <c r="B1386" s="14" t="s">
        <v>78</v>
      </c>
      <c r="C1386" s="3" t="s">
        <v>3415</v>
      </c>
      <c r="D1386" s="3" t="s">
        <v>38</v>
      </c>
      <c r="E1386" s="3" t="s">
        <v>287</v>
      </c>
      <c r="F1386" s="3" t="s">
        <v>4109</v>
      </c>
      <c r="G1386" s="3" t="s">
        <v>4706</v>
      </c>
      <c r="H1386" s="3" t="s">
        <v>4733</v>
      </c>
      <c r="I1386" s="3" t="s">
        <v>4738</v>
      </c>
      <c r="J1386" s="18"/>
      <c r="K1386" s="17" t="str">
        <f t="shared" si="21"/>
        <v>Packaging PerformanceLMSPackagingFunctional - Packaging KPIs Policies Compliance and Assets Utilization Optimization ("Sweat Our Assets")Evaluate performance in present momentMake data availble to be consumed for external systemMachine Interval counter API</v>
      </c>
      <c r="L1386" s="3"/>
      <c r="M1386" s="3"/>
      <c r="N1386" s="3"/>
      <c r="O1386" s="3"/>
      <c r="P1386" s="3" t="s">
        <v>155</v>
      </c>
      <c r="Q1386" s="3">
        <v>2026</v>
      </c>
      <c r="R1386" s="5"/>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19"/>
      <c r="AU1386" s="19"/>
      <c r="AV1386" s="19"/>
      <c r="AW1386" s="19"/>
      <c r="AX1386" s="19"/>
      <c r="AY1386" s="19"/>
      <c r="AZ1386" s="19"/>
      <c r="BA1386" s="19"/>
      <c r="BB1386" s="19"/>
      <c r="BC1386" s="19"/>
      <c r="BD1386" s="19"/>
      <c r="BE1386" s="19"/>
      <c r="BF1386" s="19"/>
      <c r="BG1386" s="19"/>
      <c r="BH1386" s="19"/>
      <c r="BI1386" s="19"/>
      <c r="BJ1386" s="19"/>
      <c r="BK1386" s="19"/>
      <c r="BL1386" s="19"/>
      <c r="BM1386" s="19"/>
      <c r="BN1386" s="19"/>
      <c r="BO1386" s="19"/>
      <c r="BP1386" s="19"/>
      <c r="BQ1386" s="19"/>
      <c r="BR1386" s="19"/>
      <c r="BS1386" s="19"/>
      <c r="BT1386" s="19"/>
      <c r="BU1386" s="19"/>
      <c r="BV1386" s="19"/>
    </row>
    <row r="1387" spans="1:74" ht="90" x14ac:dyDescent="0.25">
      <c r="A1387" s="9" t="s">
        <v>5211</v>
      </c>
      <c r="B1387" s="14" t="s">
        <v>78</v>
      </c>
      <c r="C1387" s="3" t="s">
        <v>3415</v>
      </c>
      <c r="D1387" s="3" t="s">
        <v>38</v>
      </c>
      <c r="E1387" s="3" t="s">
        <v>287</v>
      </c>
      <c r="F1387" s="3" t="s">
        <v>4109</v>
      </c>
      <c r="G1387" s="3" t="s">
        <v>4706</v>
      </c>
      <c r="H1387" s="3" t="s">
        <v>4733</v>
      </c>
      <c r="I1387" s="3" t="s">
        <v>4740</v>
      </c>
      <c r="J1387" s="18"/>
      <c r="K1387" s="17" t="str">
        <f t="shared" si="21"/>
        <v>Packaging PerformanceLMSPackagingFunctional - Packaging KPIs Policies Compliance and Assets Utilization Optimization ("Sweat Our Assets")Evaluate performance in present momentMake data availble to be consumed for external systemLine Interval Metrics API</v>
      </c>
      <c r="L1387" s="3"/>
      <c r="M1387" s="3"/>
      <c r="N1387" s="3"/>
      <c r="O1387" s="3"/>
      <c r="P1387" s="3" t="s">
        <v>155</v>
      </c>
      <c r="Q1387" s="3">
        <v>2026</v>
      </c>
      <c r="R1387" s="5"/>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c r="AT1387" s="19"/>
      <c r="AU1387" s="19"/>
      <c r="AV1387" s="19"/>
      <c r="AW1387" s="19"/>
      <c r="AX1387" s="19"/>
      <c r="AY1387" s="19"/>
      <c r="AZ1387" s="19"/>
      <c r="BA1387" s="19"/>
      <c r="BB1387" s="19"/>
      <c r="BC1387" s="19"/>
      <c r="BD1387" s="19"/>
      <c r="BE1387" s="19"/>
      <c r="BF1387" s="19"/>
      <c r="BG1387" s="19"/>
      <c r="BH1387" s="19"/>
      <c r="BI1387" s="19"/>
      <c r="BJ1387" s="19"/>
      <c r="BK1387" s="19"/>
      <c r="BL1387" s="19"/>
      <c r="BM1387" s="19"/>
      <c r="BN1387" s="19"/>
      <c r="BO1387" s="19"/>
      <c r="BP1387" s="19"/>
      <c r="BQ1387" s="19"/>
      <c r="BR1387" s="19"/>
      <c r="BS1387" s="19"/>
      <c r="BT1387" s="19"/>
      <c r="BU1387" s="19"/>
      <c r="BV1387" s="19"/>
    </row>
    <row r="1388" spans="1:74" ht="90" x14ac:dyDescent="0.25">
      <c r="A1388" s="9" t="s">
        <v>5211</v>
      </c>
      <c r="B1388" s="14" t="s">
        <v>78</v>
      </c>
      <c r="C1388" s="3" t="s">
        <v>3415</v>
      </c>
      <c r="D1388" s="3" t="s">
        <v>38</v>
      </c>
      <c r="E1388" s="3" t="s">
        <v>287</v>
      </c>
      <c r="F1388" s="3" t="s">
        <v>4109</v>
      </c>
      <c r="G1388" s="3" t="s">
        <v>4706</v>
      </c>
      <c r="H1388" s="3" t="s">
        <v>4733</v>
      </c>
      <c r="I1388" s="3" t="s">
        <v>4742</v>
      </c>
      <c r="J1388" s="18"/>
      <c r="K1388" s="17" t="str">
        <f t="shared" si="21"/>
        <v>Packaging PerformanceLMSPackagingFunctional - Packaging KPIs Policies Compliance and Assets Utilization Optimization ("Sweat Our Assets")Evaluate performance in present momentMake data availble to be consumed for external systemLine downtime categorization API</v>
      </c>
      <c r="L1388" s="3"/>
      <c r="M1388" s="3"/>
      <c r="N1388" s="3"/>
      <c r="O1388" s="3"/>
      <c r="P1388" s="3" t="s">
        <v>155</v>
      </c>
      <c r="Q1388" s="3">
        <v>2026</v>
      </c>
      <c r="R1388" s="5"/>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19"/>
      <c r="AU1388" s="19"/>
      <c r="AV1388" s="19"/>
      <c r="AW1388" s="19"/>
      <c r="AX1388" s="19"/>
      <c r="AY1388" s="19"/>
      <c r="AZ1388" s="19"/>
      <c r="BA1388" s="19"/>
      <c r="BB1388" s="19"/>
      <c r="BC1388" s="19"/>
      <c r="BD1388" s="19"/>
      <c r="BE1388" s="19"/>
      <c r="BF1388" s="19"/>
      <c r="BG1388" s="19"/>
      <c r="BH1388" s="19"/>
      <c r="BI1388" s="19"/>
      <c r="BJ1388" s="19"/>
      <c r="BK1388" s="19"/>
      <c r="BL1388" s="19"/>
      <c r="BM1388" s="19"/>
      <c r="BN1388" s="19"/>
      <c r="BO1388" s="19"/>
      <c r="BP1388" s="19"/>
      <c r="BQ1388" s="19"/>
      <c r="BR1388" s="19"/>
      <c r="BS1388" s="19"/>
      <c r="BT1388" s="19"/>
      <c r="BU1388" s="19"/>
      <c r="BV1388" s="19"/>
    </row>
    <row r="1389" spans="1:74" ht="90" x14ac:dyDescent="0.25">
      <c r="A1389" s="9" t="s">
        <v>5211</v>
      </c>
      <c r="B1389" s="14" t="s">
        <v>78</v>
      </c>
      <c r="C1389" s="3" t="s">
        <v>3415</v>
      </c>
      <c r="D1389" s="3" t="s">
        <v>38</v>
      </c>
      <c r="E1389" s="3" t="s">
        <v>287</v>
      </c>
      <c r="F1389" s="3" t="s">
        <v>4109</v>
      </c>
      <c r="G1389" s="3" t="s">
        <v>4706</v>
      </c>
      <c r="H1389" s="3" t="s">
        <v>4733</v>
      </c>
      <c r="I1389" s="3" t="s">
        <v>4744</v>
      </c>
      <c r="J1389" s="18"/>
      <c r="K1389" s="17" t="str">
        <f t="shared" si="21"/>
        <v>Packaging PerformanceLMSPackagingFunctional - Packaging KPIs Policies Compliance and Assets Utilization Optimization ("Sweat Our Assets")Evaluate performance in present momentMake data availble to be consumed for external systemMachine first of fault API</v>
      </c>
      <c r="L1389" s="3"/>
      <c r="M1389" s="3"/>
      <c r="N1389" s="3"/>
      <c r="O1389" s="3"/>
      <c r="P1389" s="3" t="s">
        <v>5367</v>
      </c>
      <c r="Q1389" s="3">
        <v>2026</v>
      </c>
      <c r="R1389" s="5"/>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19"/>
      <c r="AU1389" s="19"/>
      <c r="AV1389" s="19"/>
      <c r="AW1389" s="19"/>
      <c r="AX1389" s="19"/>
      <c r="AY1389" s="19"/>
      <c r="AZ1389" s="19"/>
      <c r="BA1389" s="19"/>
      <c r="BB1389" s="19"/>
      <c r="BC1389" s="19"/>
      <c r="BD1389" s="19"/>
      <c r="BE1389" s="19"/>
      <c r="BF1389" s="19"/>
      <c r="BG1389" s="19"/>
      <c r="BH1389" s="19"/>
      <c r="BI1389" s="19"/>
      <c r="BJ1389" s="19"/>
      <c r="BK1389" s="19"/>
      <c r="BL1389" s="19"/>
      <c r="BM1389" s="19"/>
      <c r="BN1389" s="19"/>
      <c r="BO1389" s="19"/>
      <c r="BP1389" s="19"/>
      <c r="BQ1389" s="19"/>
      <c r="BR1389" s="19"/>
      <c r="BS1389" s="19"/>
      <c r="BT1389" s="19"/>
      <c r="BU1389" s="19"/>
      <c r="BV1389" s="19"/>
    </row>
    <row r="1390" spans="1:74" ht="105" x14ac:dyDescent="0.25">
      <c r="A1390" s="9" t="s">
        <v>5211</v>
      </c>
      <c r="B1390" s="14" t="s">
        <v>78</v>
      </c>
      <c r="C1390" s="3" t="s">
        <v>3415</v>
      </c>
      <c r="D1390" s="3" t="s">
        <v>38</v>
      </c>
      <c r="E1390" s="3" t="s">
        <v>287</v>
      </c>
      <c r="F1390" s="3" t="s">
        <v>4109</v>
      </c>
      <c r="G1390" s="3" t="s">
        <v>4706</v>
      </c>
      <c r="H1390" s="3" t="s">
        <v>4746</v>
      </c>
      <c r="I1390" s="3" t="s">
        <v>4747</v>
      </c>
      <c r="J1390" s="18"/>
      <c r="K1390" s="17" t="str">
        <f t="shared" si="21"/>
        <v>Packaging PerformanceLMSPackagingFunctional - Packaging KPIs Policies Compliance and Assets Utilization Optimization ("Sweat Our Assets")Evaluate performance in present momentCreate dashboards with information calculated from my real-time visualization systemLine View Templete</v>
      </c>
      <c r="L1390" s="3"/>
      <c r="M1390" s="3"/>
      <c r="N1390" s="3"/>
      <c r="O1390" s="3"/>
      <c r="P1390" s="3" t="s">
        <v>5367</v>
      </c>
      <c r="Q1390" s="3">
        <v>2026</v>
      </c>
      <c r="R1390" s="5"/>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c r="AT1390" s="19"/>
      <c r="AU1390" s="19"/>
      <c r="AV1390" s="19"/>
      <c r="AW1390" s="19"/>
      <c r="AX1390" s="19"/>
      <c r="AY1390" s="19"/>
      <c r="AZ1390" s="19"/>
      <c r="BA1390" s="19"/>
      <c r="BB1390" s="19"/>
      <c r="BC1390" s="19"/>
      <c r="BD1390" s="19"/>
      <c r="BE1390" s="19"/>
      <c r="BF1390" s="19"/>
      <c r="BG1390" s="19"/>
      <c r="BH1390" s="19"/>
      <c r="BI1390" s="19"/>
      <c r="BJ1390" s="19"/>
      <c r="BK1390" s="19"/>
      <c r="BL1390" s="19"/>
      <c r="BM1390" s="19"/>
      <c r="BN1390" s="19"/>
      <c r="BO1390" s="19"/>
      <c r="BP1390" s="19"/>
      <c r="BQ1390" s="19"/>
      <c r="BR1390" s="19"/>
      <c r="BS1390" s="19"/>
      <c r="BT1390" s="19"/>
      <c r="BU1390" s="19"/>
      <c r="BV1390" s="19"/>
    </row>
    <row r="1391" spans="1:74" ht="105" x14ac:dyDescent="0.25">
      <c r="A1391" s="9" t="s">
        <v>5211</v>
      </c>
      <c r="B1391" s="14" t="s">
        <v>78</v>
      </c>
      <c r="C1391" s="3" t="s">
        <v>3415</v>
      </c>
      <c r="D1391" s="3" t="s">
        <v>38</v>
      </c>
      <c r="E1391" s="3" t="s">
        <v>287</v>
      </c>
      <c r="F1391" s="3" t="s">
        <v>4109</v>
      </c>
      <c r="G1391" s="3" t="s">
        <v>4706</v>
      </c>
      <c r="H1391" s="3" t="s">
        <v>4746</v>
      </c>
      <c r="I1391" s="3" t="s">
        <v>4749</v>
      </c>
      <c r="J1391" s="18"/>
      <c r="K1391" s="17" t="str">
        <f t="shared" si="21"/>
        <v>Packaging PerformanceLMSPackagingFunctional - Packaging KPIs Policies Compliance and Assets Utilization Optimization ("Sweat Our Assets")Evaluate performance in present momentCreate dashboards with information calculated from my real-time visualization systemMachine View Templete</v>
      </c>
      <c r="L1391" s="3"/>
      <c r="M1391" s="3"/>
      <c r="N1391" s="3"/>
      <c r="O1391" s="3"/>
      <c r="P1391" s="3" t="s">
        <v>5367</v>
      </c>
      <c r="Q1391" s="3">
        <v>2026</v>
      </c>
      <c r="R1391" s="5"/>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c r="AT1391" s="19"/>
      <c r="AU1391" s="19"/>
      <c r="AV1391" s="19"/>
      <c r="AW1391" s="19"/>
      <c r="AX1391" s="19"/>
      <c r="AY1391" s="19"/>
      <c r="AZ1391" s="19"/>
      <c r="BA1391" s="19"/>
      <c r="BB1391" s="19"/>
      <c r="BC1391" s="19"/>
      <c r="BD1391" s="19"/>
      <c r="BE1391" s="19"/>
      <c r="BF1391" s="19"/>
      <c r="BG1391" s="19"/>
      <c r="BH1391" s="19"/>
      <c r="BI1391" s="19"/>
      <c r="BJ1391" s="19"/>
      <c r="BK1391" s="19"/>
      <c r="BL1391" s="19"/>
      <c r="BM1391" s="19"/>
      <c r="BN1391" s="19"/>
      <c r="BO1391" s="19"/>
      <c r="BP1391" s="19"/>
      <c r="BQ1391" s="19"/>
      <c r="BR1391" s="19"/>
      <c r="BS1391" s="19"/>
      <c r="BT1391" s="19"/>
      <c r="BU1391" s="19"/>
      <c r="BV1391" s="19"/>
    </row>
    <row r="1392" spans="1:74" ht="105" x14ac:dyDescent="0.25">
      <c r="A1392" s="9" t="s">
        <v>5211</v>
      </c>
      <c r="B1392" s="14" t="s">
        <v>78</v>
      </c>
      <c r="C1392" s="3" t="s">
        <v>3415</v>
      </c>
      <c r="D1392" s="3" t="s">
        <v>38</v>
      </c>
      <c r="E1392" s="3" t="s">
        <v>287</v>
      </c>
      <c r="F1392" s="3" t="s">
        <v>4109</v>
      </c>
      <c r="G1392" s="3" t="s">
        <v>4706</v>
      </c>
      <c r="H1392" s="3" t="s">
        <v>4746</v>
      </c>
      <c r="I1392" s="3" t="s">
        <v>4751</v>
      </c>
      <c r="J1392" s="18"/>
      <c r="K1392" s="17" t="str">
        <f t="shared" si="21"/>
        <v>Packaging PerformanceLMSPackagingFunctional - Packaging KPIs Policies Compliance and Assets Utilization Optimization ("Sweat Our Assets")Evaluate performance in present momentCreate dashboards with information calculated from my real-time visualization systemBrewery View Templete</v>
      </c>
      <c r="L1392" s="3"/>
      <c r="M1392" s="3"/>
      <c r="N1392" s="3"/>
      <c r="O1392" s="3"/>
      <c r="P1392" s="3" t="s">
        <v>5367</v>
      </c>
      <c r="Q1392" s="3">
        <v>2026</v>
      </c>
      <c r="R1392" s="5"/>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c r="AT1392" s="19"/>
      <c r="AU1392" s="19"/>
      <c r="AV1392" s="19"/>
      <c r="AW1392" s="19"/>
      <c r="AX1392" s="19"/>
      <c r="AY1392" s="19"/>
      <c r="AZ1392" s="19"/>
      <c r="BA1392" s="19"/>
      <c r="BB1392" s="19"/>
      <c r="BC1392" s="19"/>
      <c r="BD1392" s="19"/>
      <c r="BE1392" s="19"/>
      <c r="BF1392" s="19"/>
      <c r="BG1392" s="19"/>
      <c r="BH1392" s="19"/>
      <c r="BI1392" s="19"/>
      <c r="BJ1392" s="19"/>
      <c r="BK1392" s="19"/>
      <c r="BL1392" s="19"/>
      <c r="BM1392" s="19"/>
      <c r="BN1392" s="19"/>
      <c r="BO1392" s="19"/>
      <c r="BP1392" s="19"/>
      <c r="BQ1392" s="19"/>
      <c r="BR1392" s="19"/>
      <c r="BS1392" s="19"/>
      <c r="BT1392" s="19"/>
      <c r="BU1392" s="19"/>
      <c r="BV1392" s="19"/>
    </row>
    <row r="1393" spans="1:74" ht="120" x14ac:dyDescent="0.25">
      <c r="A1393" s="9" t="s">
        <v>5211</v>
      </c>
      <c r="B1393" s="14" t="s">
        <v>78</v>
      </c>
      <c r="C1393" s="3" t="s">
        <v>3415</v>
      </c>
      <c r="D1393" s="3" t="s">
        <v>38</v>
      </c>
      <c r="E1393" s="3" t="s">
        <v>287</v>
      </c>
      <c r="F1393" s="3" t="s">
        <v>4109</v>
      </c>
      <c r="G1393" s="3" t="s">
        <v>4706</v>
      </c>
      <c r="H1393" s="3" t="s">
        <v>4753</v>
      </c>
      <c r="I1393" s="3" t="s">
        <v>4754</v>
      </c>
      <c r="J1393" s="18"/>
      <c r="K1393" s="17" t="str">
        <f t="shared" si="21"/>
        <v>Packaging PerformanceLMSPackagingFunctional - Packaging KPIs Policies Compliance and Assets Utilization Optimization ("Sweat Our Assets")Evaluate performance in present momentAccess essential information for historical and real-time decision-makingOpen chat available with OMNIA data and with some pre configured questions to guide the user</v>
      </c>
      <c r="L1393" s="3"/>
      <c r="M1393" s="3"/>
      <c r="N1393" s="3"/>
      <c r="O1393" s="3"/>
      <c r="P1393" s="3" t="s">
        <v>5367</v>
      </c>
      <c r="Q1393" s="3">
        <v>2026</v>
      </c>
      <c r="R1393" s="5"/>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19"/>
      <c r="AU1393" s="19"/>
      <c r="AV1393" s="19"/>
      <c r="AW1393" s="19"/>
      <c r="AX1393" s="19"/>
      <c r="AY1393" s="19"/>
      <c r="AZ1393" s="19"/>
      <c r="BA1393" s="19"/>
      <c r="BB1393" s="19"/>
      <c r="BC1393" s="19"/>
      <c r="BD1393" s="19"/>
      <c r="BE1393" s="19"/>
      <c r="BF1393" s="19"/>
      <c r="BG1393" s="19"/>
      <c r="BH1393" s="19"/>
      <c r="BI1393" s="19"/>
      <c r="BJ1393" s="19"/>
      <c r="BK1393" s="19"/>
      <c r="BL1393" s="19"/>
      <c r="BM1393" s="19"/>
      <c r="BN1393" s="19"/>
      <c r="BO1393" s="19"/>
      <c r="BP1393" s="19"/>
      <c r="BQ1393" s="19"/>
      <c r="BR1393" s="19"/>
      <c r="BS1393" s="19"/>
      <c r="BT1393" s="19"/>
      <c r="BU1393" s="19"/>
      <c r="BV1393" s="19"/>
    </row>
    <row r="1394" spans="1:74" ht="105" x14ac:dyDescent="0.25">
      <c r="A1394" s="9" t="s">
        <v>5211</v>
      </c>
      <c r="B1394" s="14" t="s">
        <v>78</v>
      </c>
      <c r="C1394" s="3" t="s">
        <v>3415</v>
      </c>
      <c r="D1394" s="3" t="s">
        <v>38</v>
      </c>
      <c r="E1394" s="3" t="s">
        <v>287</v>
      </c>
      <c r="F1394" s="3" t="s">
        <v>4109</v>
      </c>
      <c r="G1394" s="3" t="s">
        <v>4756</v>
      </c>
      <c r="H1394" s="3" t="s">
        <v>4757</v>
      </c>
      <c r="I1394" s="3" t="s">
        <v>4758</v>
      </c>
      <c r="J1394" s="18" t="s">
        <v>4759</v>
      </c>
      <c r="K1394" s="17" t="str">
        <f t="shared" si="21"/>
        <v>Packaging PerformanceLMSPackagingFunctional - Packaging KPIs Policies Compliance and Assets Utilization Optimization ("Sweat Our Assets")Consolidate KPIs considering concession time (ZONE Consolidation)Requests NST approvalDowntime Concession ResquestRequest concession to change the time allocation to ZONE ZBS</v>
      </c>
      <c r="L1394" s="3"/>
      <c r="M1394" s="3"/>
      <c r="N1394" s="3"/>
      <c r="O1394" s="3"/>
      <c r="P1394" s="3" t="s">
        <v>5367</v>
      </c>
      <c r="Q1394" s="3">
        <v>2026</v>
      </c>
      <c r="R1394" s="5"/>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c r="AT1394" s="19"/>
      <c r="AU1394" s="19"/>
      <c r="AV1394" s="19"/>
      <c r="AW1394" s="19"/>
      <c r="AX1394" s="19"/>
      <c r="AY1394" s="19"/>
      <c r="AZ1394" s="19"/>
      <c r="BA1394" s="19"/>
      <c r="BB1394" s="19"/>
      <c r="BC1394" s="19"/>
      <c r="BD1394" s="19"/>
      <c r="BE1394" s="19"/>
      <c r="BF1394" s="19"/>
      <c r="BG1394" s="19"/>
      <c r="BH1394" s="19"/>
      <c r="BI1394" s="19"/>
      <c r="BJ1394" s="19"/>
      <c r="BK1394" s="19"/>
      <c r="BL1394" s="19"/>
      <c r="BM1394" s="19"/>
      <c r="BN1394" s="19"/>
      <c r="BO1394" s="19"/>
      <c r="BP1394" s="19"/>
      <c r="BQ1394" s="19"/>
      <c r="BR1394" s="19"/>
      <c r="BS1394" s="19"/>
      <c r="BT1394" s="19"/>
      <c r="BU1394" s="19"/>
      <c r="BV1394" s="19"/>
    </row>
    <row r="1395" spans="1:74" ht="105" x14ac:dyDescent="0.25">
      <c r="A1395" s="9" t="s">
        <v>5211</v>
      </c>
      <c r="B1395" s="14" t="s">
        <v>78</v>
      </c>
      <c r="C1395" s="3" t="s">
        <v>3415</v>
      </c>
      <c r="D1395" s="3" t="s">
        <v>38</v>
      </c>
      <c r="E1395" s="3" t="s">
        <v>287</v>
      </c>
      <c r="F1395" s="3" t="s">
        <v>4109</v>
      </c>
      <c r="G1395" s="3" t="s">
        <v>4756</v>
      </c>
      <c r="H1395" s="3" t="s">
        <v>4757</v>
      </c>
      <c r="I1395" s="3" t="s">
        <v>4761</v>
      </c>
      <c r="J1395" s="18" t="s">
        <v>4762</v>
      </c>
      <c r="K1395" s="17" t="str">
        <f t="shared" si="21"/>
        <v>Packaging PerformanceLMSPackagingFunctional - Packaging KPIs Policies Compliance and Assets Utilization Optimization ("Sweat Our Assets")Consolidate KPIs considering concession time (ZONE Consolidation)Requests NST approvalKPIs with concessionKPI consolidation based on concession</v>
      </c>
      <c r="L1395" s="3"/>
      <c r="M1395" s="3"/>
      <c r="N1395" s="3"/>
      <c r="O1395" s="3"/>
      <c r="P1395" s="3" t="s">
        <v>5367</v>
      </c>
      <c r="Q1395" s="3">
        <v>2026</v>
      </c>
      <c r="R1395" s="5"/>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19"/>
      <c r="AU1395" s="19"/>
      <c r="AV1395" s="19"/>
      <c r="AW1395" s="19"/>
      <c r="AX1395" s="19"/>
      <c r="AY1395" s="19"/>
      <c r="AZ1395" s="19"/>
      <c r="BA1395" s="19"/>
      <c r="BB1395" s="19"/>
      <c r="BC1395" s="19"/>
      <c r="BD1395" s="19"/>
      <c r="BE1395" s="19"/>
      <c r="BF1395" s="19"/>
      <c r="BG1395" s="19"/>
      <c r="BH1395" s="19"/>
      <c r="BI1395" s="19"/>
      <c r="BJ1395" s="19"/>
      <c r="BK1395" s="19"/>
      <c r="BL1395" s="19"/>
      <c r="BM1395" s="19"/>
      <c r="BN1395" s="19"/>
      <c r="BO1395" s="19"/>
      <c r="BP1395" s="19"/>
      <c r="BQ1395" s="19"/>
      <c r="BR1395" s="19"/>
      <c r="BS1395" s="19"/>
      <c r="BT1395" s="19"/>
      <c r="BU1395" s="19"/>
      <c r="BV1395" s="19"/>
    </row>
    <row r="1396" spans="1:74" ht="105" x14ac:dyDescent="0.25">
      <c r="A1396" s="9" t="s">
        <v>5211</v>
      </c>
      <c r="B1396" s="14" t="s">
        <v>78</v>
      </c>
      <c r="C1396" s="3" t="s">
        <v>3415</v>
      </c>
      <c r="D1396" s="3" t="s">
        <v>38</v>
      </c>
      <c r="E1396" s="3" t="s">
        <v>287</v>
      </c>
      <c r="F1396" s="3" t="s">
        <v>4109</v>
      </c>
      <c r="G1396" s="3" t="s">
        <v>4756</v>
      </c>
      <c r="H1396" s="3" t="s">
        <v>4764</v>
      </c>
      <c r="I1396" s="3" t="s">
        <v>4765</v>
      </c>
      <c r="J1396" s="18" t="s">
        <v>4766</v>
      </c>
      <c r="K1396" s="17" t="str">
        <f t="shared" si="21"/>
        <v>Packaging PerformanceLMSPackagingFunctional - Packaging KPIs Policies Compliance and Assets Utilization Optimization ("Sweat Our Assets")Consolidate KPIs considering concession time (ZONE Consolidation)NST validation flow Downtime Concession Aprovation flowCreate a flow to approve a concession Request</v>
      </c>
      <c r="L1396" s="3"/>
      <c r="M1396" s="3"/>
      <c r="N1396" s="3"/>
      <c r="O1396" s="3"/>
      <c r="P1396" s="3" t="s">
        <v>5367</v>
      </c>
      <c r="Q1396" s="3">
        <v>2026</v>
      </c>
      <c r="R1396" s="5"/>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19"/>
      <c r="AU1396" s="19"/>
      <c r="AV1396" s="19"/>
      <c r="AW1396" s="19"/>
      <c r="AX1396" s="19"/>
      <c r="AY1396" s="19"/>
      <c r="AZ1396" s="19"/>
      <c r="BA1396" s="19"/>
      <c r="BB1396" s="19"/>
      <c r="BC1396" s="19"/>
      <c r="BD1396" s="19"/>
      <c r="BE1396" s="19"/>
      <c r="BF1396" s="19"/>
      <c r="BG1396" s="19"/>
      <c r="BH1396" s="19"/>
      <c r="BI1396" s="19"/>
      <c r="BJ1396" s="19"/>
      <c r="BK1396" s="19"/>
      <c r="BL1396" s="19"/>
      <c r="BM1396" s="19"/>
      <c r="BN1396" s="19"/>
      <c r="BO1396" s="19"/>
      <c r="BP1396" s="19"/>
      <c r="BQ1396" s="19"/>
      <c r="BR1396" s="19"/>
      <c r="BS1396" s="19"/>
      <c r="BT1396" s="19"/>
      <c r="BU1396" s="19"/>
      <c r="BV1396" s="19"/>
    </row>
    <row r="1397" spans="1:74" ht="120" x14ac:dyDescent="0.25">
      <c r="A1397" s="9" t="s">
        <v>5211</v>
      </c>
      <c r="B1397" s="14" t="s">
        <v>78</v>
      </c>
      <c r="C1397" s="3" t="s">
        <v>3415</v>
      </c>
      <c r="D1397" s="3" t="s">
        <v>38</v>
      </c>
      <c r="E1397" s="3" t="s">
        <v>287</v>
      </c>
      <c r="F1397" s="3" t="s">
        <v>4109</v>
      </c>
      <c r="G1397" s="3" t="s">
        <v>4756</v>
      </c>
      <c r="H1397" s="3" t="s">
        <v>4764</v>
      </c>
      <c r="I1397" s="3" t="s">
        <v>4768</v>
      </c>
      <c r="J1397" s="18" t="s">
        <v>4769</v>
      </c>
      <c r="K1397" s="17" t="str">
        <f t="shared" si="21"/>
        <v>Packaging PerformanceLMSPackagingFunctional - Packaging KPIs Policies Compliance and Assets Utilization Optimization ("Sweat Our Assets")Consolidate KPIs considering concession time (ZONE Consolidation)NST validation flow Downtime Concession Validation based based on proofIncrease the concession flow with a place to submit a request with a proof</v>
      </c>
      <c r="L1397" s="3"/>
      <c r="M1397" s="3"/>
      <c r="N1397" s="3"/>
      <c r="O1397" s="3"/>
      <c r="P1397" s="3" t="s">
        <v>5368</v>
      </c>
      <c r="Q1397" s="3">
        <v>2027</v>
      </c>
      <c r="R1397" s="5"/>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19"/>
      <c r="AU1397" s="19"/>
      <c r="AV1397" s="19"/>
      <c r="AW1397" s="19"/>
      <c r="AX1397" s="19"/>
      <c r="AY1397" s="19"/>
      <c r="AZ1397" s="19"/>
      <c r="BA1397" s="19"/>
      <c r="BB1397" s="19"/>
      <c r="BC1397" s="19"/>
      <c r="BD1397" s="19"/>
      <c r="BE1397" s="19"/>
      <c r="BF1397" s="19"/>
      <c r="BG1397" s="19"/>
      <c r="BH1397" s="19"/>
      <c r="BI1397" s="19"/>
      <c r="BJ1397" s="19"/>
      <c r="BK1397" s="19"/>
      <c r="BL1397" s="19"/>
      <c r="BM1397" s="19"/>
      <c r="BN1397" s="19"/>
      <c r="BO1397" s="19"/>
      <c r="BP1397" s="19"/>
      <c r="BQ1397" s="19"/>
      <c r="BR1397" s="19"/>
      <c r="BS1397" s="19"/>
      <c r="BT1397" s="19"/>
      <c r="BU1397" s="19"/>
      <c r="BV1397" s="19"/>
    </row>
    <row r="1398" spans="1:74" ht="165" x14ac:dyDescent="0.25">
      <c r="A1398" s="9" t="s">
        <v>5211</v>
      </c>
      <c r="B1398" s="14" t="s">
        <v>78</v>
      </c>
      <c r="C1398" s="3" t="s">
        <v>3415</v>
      </c>
      <c r="D1398" s="3" t="s">
        <v>38</v>
      </c>
      <c r="E1398" s="3" t="s">
        <v>287</v>
      </c>
      <c r="F1398" s="3" t="s">
        <v>4109</v>
      </c>
      <c r="G1398" s="3" t="s">
        <v>4756</v>
      </c>
      <c r="H1398" s="3" t="s">
        <v>4764</v>
      </c>
      <c r="I1398" s="3" t="s">
        <v>4771</v>
      </c>
      <c r="J1398" s="18" t="s">
        <v>4772</v>
      </c>
      <c r="K1398" s="17" t="str">
        <f t="shared" si="21"/>
        <v>Packaging PerformanceLMSPackagingFunctional - Packaging KPIs Policies Compliance and Assets Utilization Optimization ("Sweat Our Assets")Consolidate KPIs considering concession time (ZONE Consolidation)NST validation flow Downtime Concession Validation based based on proof and business logicAdd in the concession flow a bussiness logic for each NST (for example: a NST Force Majore related to Energy. The request will need a Energy company proof and LMS should understand if the file is valid or not)</v>
      </c>
      <c r="L1398" s="3"/>
      <c r="M1398" s="3"/>
      <c r="N1398" s="3"/>
      <c r="O1398" s="3"/>
      <c r="P1398" s="3" t="s">
        <v>5368</v>
      </c>
      <c r="Q1398" s="3">
        <v>2027</v>
      </c>
      <c r="R1398" s="5"/>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19"/>
      <c r="AU1398" s="19"/>
      <c r="AV1398" s="19"/>
      <c r="AW1398" s="19"/>
      <c r="AX1398" s="19"/>
      <c r="AY1398" s="19"/>
      <c r="AZ1398" s="19"/>
      <c r="BA1398" s="19"/>
      <c r="BB1398" s="19"/>
      <c r="BC1398" s="19"/>
      <c r="BD1398" s="19"/>
      <c r="BE1398" s="19"/>
      <c r="BF1398" s="19"/>
      <c r="BG1398" s="19"/>
      <c r="BH1398" s="19"/>
      <c r="BI1398" s="19"/>
      <c r="BJ1398" s="19"/>
      <c r="BK1398" s="19"/>
      <c r="BL1398" s="19"/>
      <c r="BM1398" s="19"/>
      <c r="BN1398" s="19"/>
      <c r="BO1398" s="19"/>
      <c r="BP1398" s="19"/>
      <c r="BQ1398" s="19"/>
      <c r="BR1398" s="19"/>
      <c r="BS1398" s="19"/>
      <c r="BT1398" s="19"/>
      <c r="BU1398" s="19"/>
      <c r="BV1398" s="19"/>
    </row>
    <row r="1399" spans="1:74" ht="90" x14ac:dyDescent="0.25">
      <c r="A1399" s="9" t="s">
        <v>5211</v>
      </c>
      <c r="B1399" s="14" t="s">
        <v>78</v>
      </c>
      <c r="C1399" s="3" t="s">
        <v>3415</v>
      </c>
      <c r="D1399" s="3"/>
      <c r="E1399" s="3" t="s">
        <v>287</v>
      </c>
      <c r="F1399" s="3" t="s">
        <v>4109</v>
      </c>
      <c r="G1399" s="3" t="s">
        <v>4756</v>
      </c>
      <c r="H1399" s="3" t="s">
        <v>4764</v>
      </c>
      <c r="I1399" s="3" t="s">
        <v>4774</v>
      </c>
      <c r="J1399" s="18"/>
      <c r="K1399" s="17" t="str">
        <f t="shared" si="21"/>
        <v>Packaging PerformancePackagingFunctional - Packaging KPIs Policies Compliance and Assets Utilization Optimization ("Sweat Our Assets")Consolidate KPIs considering concession time (ZONE Consolidation)NST validation flow Validate NST period of time and production active</v>
      </c>
      <c r="L1399" s="3"/>
      <c r="M1399" s="3"/>
      <c r="N1399" s="3"/>
      <c r="O1399" s="3"/>
      <c r="P1399" s="3"/>
      <c r="Q1399" s="3"/>
      <c r="R1399" s="5"/>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c r="AT1399" s="19"/>
      <c r="AU1399" s="19"/>
      <c r="AV1399" s="19"/>
      <c r="AW1399" s="19"/>
      <c r="AX1399" s="19"/>
      <c r="AY1399" s="19"/>
      <c r="AZ1399" s="19"/>
      <c r="BA1399" s="19"/>
      <c r="BB1399" s="19"/>
      <c r="BC1399" s="19"/>
      <c r="BD1399" s="19"/>
      <c r="BE1399" s="19"/>
      <c r="BF1399" s="19"/>
      <c r="BG1399" s="19"/>
      <c r="BH1399" s="19"/>
      <c r="BI1399" s="19"/>
      <c r="BJ1399" s="19"/>
      <c r="BK1399" s="19"/>
      <c r="BL1399" s="19"/>
      <c r="BM1399" s="19"/>
      <c r="BN1399" s="19"/>
      <c r="BO1399" s="19"/>
      <c r="BP1399" s="19"/>
      <c r="BQ1399" s="19"/>
      <c r="BR1399" s="19"/>
      <c r="BS1399" s="19"/>
      <c r="BT1399" s="19"/>
      <c r="BU1399" s="19"/>
      <c r="BV1399" s="19"/>
    </row>
    <row r="1400" spans="1:74" ht="105" x14ac:dyDescent="0.25">
      <c r="A1400" s="9" t="s">
        <v>5211</v>
      </c>
      <c r="B1400" s="14" t="s">
        <v>78</v>
      </c>
      <c r="C1400" s="3" t="s">
        <v>3415</v>
      </c>
      <c r="D1400" s="3" t="s">
        <v>38</v>
      </c>
      <c r="E1400" s="3" t="s">
        <v>287</v>
      </c>
      <c r="F1400" s="3" t="s">
        <v>4109</v>
      </c>
      <c r="G1400" s="3" t="s">
        <v>4756</v>
      </c>
      <c r="H1400" s="3" t="s">
        <v>4776</v>
      </c>
      <c r="I1400" s="3" t="s">
        <v>4777</v>
      </c>
      <c r="J1400" s="18"/>
      <c r="K1400" s="17" t="str">
        <f t="shared" si="21"/>
        <v xml:space="preserve">Packaging PerformanceLMSPackagingFunctional - Packaging KPIs Policies Compliance and Assets Utilization Optimization ("Sweat Our Assets")Consolidate KPIs considering concession time (ZONE Consolidation)Register performance data into the official closing system.Integratiion with Anaplan to ensure the same data </v>
      </c>
      <c r="L1400" s="3"/>
      <c r="M1400" s="3"/>
      <c r="N1400" s="3"/>
      <c r="O1400" s="3"/>
      <c r="P1400" s="3" t="s">
        <v>5368</v>
      </c>
      <c r="Q1400" s="3">
        <v>2028</v>
      </c>
      <c r="R1400" s="5"/>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c r="AT1400" s="19"/>
      <c r="AU1400" s="19"/>
      <c r="AV1400" s="19"/>
      <c r="AW1400" s="19"/>
      <c r="AX1400" s="19"/>
      <c r="AY1400" s="19"/>
      <c r="AZ1400" s="19"/>
      <c r="BA1400" s="19"/>
      <c r="BB1400" s="19"/>
      <c r="BC1400" s="19"/>
      <c r="BD1400" s="19"/>
      <c r="BE1400" s="19"/>
      <c r="BF1400" s="19"/>
      <c r="BG1400" s="19"/>
      <c r="BH1400" s="19"/>
      <c r="BI1400" s="19"/>
      <c r="BJ1400" s="19"/>
      <c r="BK1400" s="19"/>
      <c r="BL1400" s="19"/>
      <c r="BM1400" s="19"/>
      <c r="BN1400" s="19"/>
      <c r="BO1400" s="19"/>
      <c r="BP1400" s="19"/>
      <c r="BQ1400" s="19"/>
      <c r="BR1400" s="19"/>
      <c r="BS1400" s="19"/>
      <c r="BT1400" s="19"/>
      <c r="BU1400" s="19"/>
      <c r="BV1400" s="19"/>
    </row>
    <row r="1401" spans="1:74" ht="135" x14ac:dyDescent="0.25">
      <c r="A1401" s="9" t="s">
        <v>5211</v>
      </c>
      <c r="B1401" s="14" t="s">
        <v>78</v>
      </c>
      <c r="C1401" s="3" t="s">
        <v>3415</v>
      </c>
      <c r="D1401" s="3" t="s">
        <v>38</v>
      </c>
      <c r="E1401" s="3" t="s">
        <v>287</v>
      </c>
      <c r="F1401" s="3" t="s">
        <v>4109</v>
      </c>
      <c r="G1401" s="3" t="s">
        <v>4779</v>
      </c>
      <c r="H1401" s="3" t="s">
        <v>4780</v>
      </c>
      <c r="I1401" s="3" t="s">
        <v>4781</v>
      </c>
      <c r="J1401" s="18" t="s">
        <v>4782</v>
      </c>
      <c r="K1401" s="17" t="str">
        <f t="shared" si="21"/>
        <v>Packaging PerformanceLMSPackagingFunctional - Packaging KPIs Policies Compliance and Assets Utilization Optimization ("Sweat Our Assets")Resolve current issuesAlert deviations from the process indicatorsAutomatic task trigger on downtime deviationsSystem automatically detects when machine downtime is out of configured limits and triggers a configurable event (creation of input form or signal to external system)</v>
      </c>
      <c r="L1401" s="3"/>
      <c r="M1401" s="3"/>
      <c r="N1401" s="3"/>
      <c r="O1401" s="3"/>
      <c r="P1401" s="3" t="s">
        <v>5368</v>
      </c>
      <c r="Q1401" s="3">
        <v>2027</v>
      </c>
      <c r="R1401" s="5"/>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19"/>
      <c r="AU1401" s="19"/>
      <c r="AV1401" s="19"/>
      <c r="AW1401" s="19"/>
      <c r="AX1401" s="19"/>
      <c r="AY1401" s="19"/>
      <c r="AZ1401" s="19"/>
      <c r="BA1401" s="19"/>
      <c r="BB1401" s="19"/>
      <c r="BC1401" s="19"/>
      <c r="BD1401" s="19"/>
      <c r="BE1401" s="19"/>
      <c r="BF1401" s="19"/>
      <c r="BG1401" s="19"/>
      <c r="BH1401" s="19"/>
      <c r="BI1401" s="19"/>
      <c r="BJ1401" s="19"/>
      <c r="BK1401" s="19"/>
      <c r="BL1401" s="19"/>
      <c r="BM1401" s="19"/>
      <c r="BN1401" s="19"/>
      <c r="BO1401" s="19"/>
      <c r="BP1401" s="19"/>
      <c r="BQ1401" s="19"/>
      <c r="BR1401" s="19"/>
      <c r="BS1401" s="19"/>
      <c r="BT1401" s="19"/>
      <c r="BU1401" s="19"/>
      <c r="BV1401" s="19"/>
    </row>
    <row r="1402" spans="1:74" ht="135" x14ac:dyDescent="0.25">
      <c r="A1402" s="9" t="s">
        <v>5211</v>
      </c>
      <c r="B1402" s="14" t="s">
        <v>78</v>
      </c>
      <c r="C1402" s="3" t="s">
        <v>3415</v>
      </c>
      <c r="D1402" s="3" t="s">
        <v>38</v>
      </c>
      <c r="E1402" s="3" t="s">
        <v>287</v>
      </c>
      <c r="F1402" s="3" t="s">
        <v>4109</v>
      </c>
      <c r="G1402" s="3" t="s">
        <v>4779</v>
      </c>
      <c r="H1402" s="3" t="s">
        <v>4780</v>
      </c>
      <c r="I1402" s="3" t="s">
        <v>4784</v>
      </c>
      <c r="J1402" s="18" t="s">
        <v>4785</v>
      </c>
      <c r="K1402" s="17" t="str">
        <f t="shared" si="21"/>
        <v>Packaging PerformanceLMSPackagingFunctional - Packaging KPIs Policies Compliance and Assets Utilization Optimization ("Sweat Our Assets")Resolve current issuesAlert deviations from the process indicatorsAutomatic task trigger on uptime deviationsSystem automatically detects when machine uptime is out of configured limits and triggers a configurable event (creation of input form or signal to external system)</v>
      </c>
      <c r="L1402" s="3"/>
      <c r="M1402" s="3"/>
      <c r="N1402" s="3"/>
      <c r="O1402" s="3"/>
      <c r="P1402" s="3" t="s">
        <v>5368</v>
      </c>
      <c r="Q1402" s="3">
        <v>2027</v>
      </c>
      <c r="R1402" s="5"/>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c r="AT1402" s="19"/>
      <c r="AU1402" s="19"/>
      <c r="AV1402" s="19"/>
      <c r="AW1402" s="19"/>
      <c r="AX1402" s="19"/>
      <c r="AY1402" s="19"/>
      <c r="AZ1402" s="19"/>
      <c r="BA1402" s="19"/>
      <c r="BB1402" s="19"/>
      <c r="BC1402" s="19"/>
      <c r="BD1402" s="19"/>
      <c r="BE1402" s="19"/>
      <c r="BF1402" s="19"/>
      <c r="BG1402" s="19"/>
      <c r="BH1402" s="19"/>
      <c r="BI1402" s="19"/>
      <c r="BJ1402" s="19"/>
      <c r="BK1402" s="19"/>
      <c r="BL1402" s="19"/>
      <c r="BM1402" s="19"/>
      <c r="BN1402" s="19"/>
      <c r="BO1402" s="19"/>
      <c r="BP1402" s="19"/>
      <c r="BQ1402" s="19"/>
      <c r="BR1402" s="19"/>
      <c r="BS1402" s="19"/>
      <c r="BT1402" s="19"/>
      <c r="BU1402" s="19"/>
      <c r="BV1402" s="19"/>
    </row>
    <row r="1403" spans="1:74" ht="135" x14ac:dyDescent="0.25">
      <c r="A1403" s="9" t="s">
        <v>5211</v>
      </c>
      <c r="B1403" s="14" t="s">
        <v>78</v>
      </c>
      <c r="C1403" s="3" t="s">
        <v>3415</v>
      </c>
      <c r="D1403" s="3" t="s">
        <v>38</v>
      </c>
      <c r="E1403" s="3" t="s">
        <v>287</v>
      </c>
      <c r="F1403" s="3" t="s">
        <v>4109</v>
      </c>
      <c r="G1403" s="3" t="s">
        <v>4779</v>
      </c>
      <c r="H1403" s="3" t="s">
        <v>4780</v>
      </c>
      <c r="I1403" s="3" t="s">
        <v>4787</v>
      </c>
      <c r="J1403" s="18" t="s">
        <v>4788</v>
      </c>
      <c r="K1403" s="17" t="str">
        <f t="shared" si="21"/>
        <v>Packaging PerformanceLMSPackagingFunctional - Packaging KPIs Policies Compliance and Assets Utilization Optimization ("Sweat Our Assets")Resolve current issuesAlert deviations from the process indicatorsAutomatic task trigger on PI deviationsSystem automatically detects when machine PI is out of configured limits and triggers a configurable event (creation of input form or signal to external system)</v>
      </c>
      <c r="L1403" s="3"/>
      <c r="M1403" s="3"/>
      <c r="N1403" s="3"/>
      <c r="O1403" s="3"/>
      <c r="P1403" s="3" t="s">
        <v>5368</v>
      </c>
      <c r="Q1403" s="3">
        <v>2027</v>
      </c>
      <c r="R1403" s="5"/>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c r="AT1403" s="19"/>
      <c r="AU1403" s="19"/>
      <c r="AV1403" s="19"/>
      <c r="AW1403" s="19"/>
      <c r="AX1403" s="19"/>
      <c r="AY1403" s="19"/>
      <c r="AZ1403" s="19"/>
      <c r="BA1403" s="19"/>
      <c r="BB1403" s="19"/>
      <c r="BC1403" s="19"/>
      <c r="BD1403" s="19"/>
      <c r="BE1403" s="19"/>
      <c r="BF1403" s="19"/>
      <c r="BG1403" s="19"/>
      <c r="BH1403" s="19"/>
      <c r="BI1403" s="19"/>
      <c r="BJ1403" s="19"/>
      <c r="BK1403" s="19"/>
      <c r="BL1403" s="19"/>
      <c r="BM1403" s="19"/>
      <c r="BN1403" s="19"/>
      <c r="BO1403" s="19"/>
      <c r="BP1403" s="19"/>
      <c r="BQ1403" s="19"/>
      <c r="BR1403" s="19"/>
      <c r="BS1403" s="19"/>
      <c r="BT1403" s="19"/>
      <c r="BU1403" s="19"/>
      <c r="BV1403" s="19"/>
    </row>
    <row r="1404" spans="1:74" ht="90" x14ac:dyDescent="0.25">
      <c r="A1404" s="9" t="s">
        <v>5211</v>
      </c>
      <c r="B1404" s="14" t="s">
        <v>78</v>
      </c>
      <c r="C1404" s="3" t="s">
        <v>3415</v>
      </c>
      <c r="D1404" s="3" t="s">
        <v>38</v>
      </c>
      <c r="E1404" s="3" t="s">
        <v>287</v>
      </c>
      <c r="F1404" s="3" t="s">
        <v>4109</v>
      </c>
      <c r="G1404" s="3" t="s">
        <v>4790</v>
      </c>
      <c r="H1404" s="3" t="s">
        <v>4791</v>
      </c>
      <c r="I1404" s="3" t="s">
        <v>4792</v>
      </c>
      <c r="J1404" s="18"/>
      <c r="K1404" s="17" t="str">
        <f t="shared" si="21"/>
        <v>Packaging PerformanceLMSPackagingFunctional - Packaging KPIs Policies Compliance and Assets Utilization Optimization ("Sweat Our Assets")Manage line balance resultsCalculate line balance resultsMonitoring the LBO Level 1 questions for all equipments</v>
      </c>
      <c r="L1404" s="3"/>
      <c r="M1404" s="3"/>
      <c r="N1404" s="3"/>
      <c r="O1404" s="3"/>
      <c r="P1404" s="3" t="s">
        <v>5368</v>
      </c>
      <c r="Q1404" s="3">
        <v>2029</v>
      </c>
      <c r="R1404" s="5"/>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19"/>
      <c r="AU1404" s="19"/>
      <c r="AV1404" s="19"/>
      <c r="AW1404" s="19"/>
      <c r="AX1404" s="19"/>
      <c r="AY1404" s="19"/>
      <c r="AZ1404" s="19"/>
      <c r="BA1404" s="19"/>
      <c r="BB1404" s="19"/>
      <c r="BC1404" s="19"/>
      <c r="BD1404" s="19"/>
      <c r="BE1404" s="19"/>
      <c r="BF1404" s="19"/>
      <c r="BG1404" s="19"/>
      <c r="BH1404" s="19"/>
      <c r="BI1404" s="19"/>
      <c r="BJ1404" s="19"/>
      <c r="BK1404" s="19"/>
      <c r="BL1404" s="19"/>
      <c r="BM1404" s="19"/>
      <c r="BN1404" s="19"/>
      <c r="BO1404" s="19"/>
      <c r="BP1404" s="19"/>
      <c r="BQ1404" s="19"/>
      <c r="BR1404" s="19"/>
      <c r="BS1404" s="19"/>
      <c r="BT1404" s="19"/>
      <c r="BU1404" s="19"/>
      <c r="BV1404" s="19"/>
    </row>
    <row r="1405" spans="1:74" ht="90" x14ac:dyDescent="0.25">
      <c r="A1405" s="9" t="s">
        <v>5211</v>
      </c>
      <c r="B1405" s="14" t="s">
        <v>78</v>
      </c>
      <c r="C1405" s="3" t="s">
        <v>3415</v>
      </c>
      <c r="D1405" s="3" t="s">
        <v>38</v>
      </c>
      <c r="E1405" s="3" t="s">
        <v>287</v>
      </c>
      <c r="F1405" s="3" t="s">
        <v>4109</v>
      </c>
      <c r="G1405" s="3" t="s">
        <v>4790</v>
      </c>
      <c r="H1405" s="3" t="s">
        <v>4791</v>
      </c>
      <c r="I1405" s="3" t="s">
        <v>4794</v>
      </c>
      <c r="J1405" s="18"/>
      <c r="K1405" s="17" t="str">
        <f t="shared" si="21"/>
        <v>Packaging PerformanceLMSPackagingFunctional - Packaging KPIs Policies Compliance and Assets Utilization Optimization ("Sweat Our Assets")Manage line balance resultsCalculate line balance resultsMonitoring the LBO Level 2 questions for all equipments</v>
      </c>
      <c r="L1405" s="3"/>
      <c r="M1405" s="3"/>
      <c r="N1405" s="3"/>
      <c r="O1405" s="3"/>
      <c r="P1405" s="3" t="s">
        <v>5368</v>
      </c>
      <c r="Q1405" s="3">
        <v>2027</v>
      </c>
      <c r="R1405" s="5"/>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19"/>
      <c r="AU1405" s="19"/>
      <c r="AV1405" s="19"/>
      <c r="AW1405" s="19"/>
      <c r="AX1405" s="19"/>
      <c r="AY1405" s="19"/>
      <c r="AZ1405" s="19"/>
      <c r="BA1405" s="19"/>
      <c r="BB1405" s="19"/>
      <c r="BC1405" s="19"/>
      <c r="BD1405" s="19"/>
      <c r="BE1405" s="19"/>
      <c r="BF1405" s="19"/>
      <c r="BG1405" s="19"/>
      <c r="BH1405" s="19"/>
      <c r="BI1405" s="19"/>
      <c r="BJ1405" s="19"/>
      <c r="BK1405" s="19"/>
      <c r="BL1405" s="19"/>
      <c r="BM1405" s="19"/>
      <c r="BN1405" s="19"/>
      <c r="BO1405" s="19"/>
      <c r="BP1405" s="19"/>
      <c r="BQ1405" s="19"/>
      <c r="BR1405" s="19"/>
      <c r="BS1405" s="19"/>
      <c r="BT1405" s="19"/>
      <c r="BU1405" s="19"/>
      <c r="BV1405" s="19"/>
    </row>
    <row r="1406" spans="1:74" ht="90" x14ac:dyDescent="0.25">
      <c r="A1406" s="9" t="s">
        <v>5211</v>
      </c>
      <c r="B1406" s="14" t="s">
        <v>78</v>
      </c>
      <c r="C1406" s="3" t="s">
        <v>3415</v>
      </c>
      <c r="D1406" s="3" t="s">
        <v>38</v>
      </c>
      <c r="E1406" s="3" t="s">
        <v>287</v>
      </c>
      <c r="F1406" s="3" t="s">
        <v>4109</v>
      </c>
      <c r="G1406" s="3" t="s">
        <v>4790</v>
      </c>
      <c r="H1406" s="3" t="s">
        <v>4791</v>
      </c>
      <c r="I1406" s="3" t="s">
        <v>4796</v>
      </c>
      <c r="J1406" s="18"/>
      <c r="K1406" s="17" t="str">
        <f t="shared" si="21"/>
        <v>Packaging PerformanceLMSPackagingFunctional - Packaging KPIs Policies Compliance and Assets Utilization Optimization ("Sweat Our Assets")Manage line balance resultsCalculate line balance resultsMonitoring the LBO Level 3 questions for all equipments</v>
      </c>
      <c r="L1406" s="3"/>
      <c r="M1406" s="3"/>
      <c r="N1406" s="3"/>
      <c r="O1406" s="3"/>
      <c r="P1406" s="3" t="s">
        <v>5368</v>
      </c>
      <c r="Q1406" s="3">
        <v>2029</v>
      </c>
      <c r="R1406" s="5"/>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19"/>
      <c r="AU1406" s="19"/>
      <c r="AV1406" s="19"/>
      <c r="AW1406" s="19"/>
      <c r="AX1406" s="19"/>
      <c r="AY1406" s="19"/>
      <c r="AZ1406" s="19"/>
      <c r="BA1406" s="19"/>
      <c r="BB1406" s="19"/>
      <c r="BC1406" s="19"/>
      <c r="BD1406" s="19"/>
      <c r="BE1406" s="19"/>
      <c r="BF1406" s="19"/>
      <c r="BG1406" s="19"/>
      <c r="BH1406" s="19"/>
      <c r="BI1406" s="19"/>
      <c r="BJ1406" s="19"/>
      <c r="BK1406" s="19"/>
      <c r="BL1406" s="19"/>
      <c r="BM1406" s="19"/>
      <c r="BN1406" s="19"/>
      <c r="BO1406" s="19"/>
      <c r="BP1406" s="19"/>
      <c r="BQ1406" s="19"/>
      <c r="BR1406" s="19"/>
      <c r="BS1406" s="19"/>
      <c r="BT1406" s="19"/>
      <c r="BU1406" s="19"/>
      <c r="BV1406" s="19"/>
    </row>
    <row r="1407" spans="1:74" ht="90" x14ac:dyDescent="0.25">
      <c r="A1407" s="9" t="s">
        <v>5211</v>
      </c>
      <c r="B1407" s="14" t="s">
        <v>78</v>
      </c>
      <c r="C1407" s="3" t="s">
        <v>3415</v>
      </c>
      <c r="D1407" s="3" t="s">
        <v>38</v>
      </c>
      <c r="E1407" s="3" t="s">
        <v>287</v>
      </c>
      <c r="F1407" s="3" t="s">
        <v>4109</v>
      </c>
      <c r="G1407" s="3" t="s">
        <v>4790</v>
      </c>
      <c r="H1407" s="3" t="s">
        <v>4791</v>
      </c>
      <c r="I1407" s="3" t="s">
        <v>4798</v>
      </c>
      <c r="J1407" s="18"/>
      <c r="K1407" s="17" t="str">
        <f t="shared" si="21"/>
        <v>Packaging PerformanceLMSPackagingFunctional - Packaging KPIs Policies Compliance and Assets Utilization Optimization ("Sweat Our Assets")Manage line balance resultsCalculate line balance resultsMonitoring the LBO Level 4 questions for all equipments</v>
      </c>
      <c r="L1407" s="3"/>
      <c r="M1407" s="3"/>
      <c r="N1407" s="3"/>
      <c r="O1407" s="3"/>
      <c r="P1407" s="3" t="s">
        <v>5368</v>
      </c>
      <c r="Q1407" s="3">
        <v>2029</v>
      </c>
      <c r="R1407" s="5"/>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19"/>
      <c r="AU1407" s="19"/>
      <c r="AV1407" s="19"/>
      <c r="AW1407" s="19"/>
      <c r="AX1407" s="19"/>
      <c r="AY1407" s="19"/>
      <c r="AZ1407" s="19"/>
      <c r="BA1407" s="19"/>
      <c r="BB1407" s="19"/>
      <c r="BC1407" s="19"/>
      <c r="BD1407" s="19"/>
      <c r="BE1407" s="19"/>
      <c r="BF1407" s="19"/>
      <c r="BG1407" s="19"/>
      <c r="BH1407" s="19"/>
      <c r="BI1407" s="19"/>
      <c r="BJ1407" s="19"/>
      <c r="BK1407" s="19"/>
      <c r="BL1407" s="19"/>
      <c r="BM1407" s="19"/>
      <c r="BN1407" s="19"/>
      <c r="BO1407" s="19"/>
      <c r="BP1407" s="19"/>
      <c r="BQ1407" s="19"/>
      <c r="BR1407" s="19"/>
      <c r="BS1407" s="19"/>
      <c r="BT1407" s="19"/>
      <c r="BU1407" s="19"/>
      <c r="BV1407" s="19"/>
    </row>
    <row r="1408" spans="1:74" ht="90" x14ac:dyDescent="0.25">
      <c r="A1408" s="9" t="s">
        <v>5211</v>
      </c>
      <c r="B1408" s="14" t="s">
        <v>78</v>
      </c>
      <c r="C1408" s="3" t="s">
        <v>3415</v>
      </c>
      <c r="D1408" s="3" t="s">
        <v>38</v>
      </c>
      <c r="E1408" s="3" t="s">
        <v>287</v>
      </c>
      <c r="F1408" s="3" t="s">
        <v>4109</v>
      </c>
      <c r="G1408" s="3" t="s">
        <v>4790</v>
      </c>
      <c r="H1408" s="3" t="s">
        <v>4791</v>
      </c>
      <c r="I1408" s="3" t="s">
        <v>4800</v>
      </c>
      <c r="J1408" s="18"/>
      <c r="K1408" s="17" t="str">
        <f t="shared" si="21"/>
        <v>Packaging PerformanceLMSPackagingFunctional - Packaging KPIs Policies Compliance and Assets Utilization Optimization ("Sweat Our Assets")Manage line balance resultsCalculate line balance resultsMonitoring the LBO Level 5 questions for all equipments</v>
      </c>
      <c r="L1408" s="3"/>
      <c r="M1408" s="3"/>
      <c r="N1408" s="3"/>
      <c r="O1408" s="3"/>
      <c r="P1408" s="3" t="s">
        <v>5368</v>
      </c>
      <c r="Q1408" s="3">
        <v>2029</v>
      </c>
      <c r="R1408" s="5"/>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19"/>
      <c r="AU1408" s="19"/>
      <c r="AV1408" s="19"/>
      <c r="AW1408" s="19"/>
      <c r="AX1408" s="19"/>
      <c r="AY1408" s="19"/>
      <c r="AZ1408" s="19"/>
      <c r="BA1408" s="19"/>
      <c r="BB1408" s="19"/>
      <c r="BC1408" s="19"/>
      <c r="BD1408" s="19"/>
      <c r="BE1408" s="19"/>
      <c r="BF1408" s="19"/>
      <c r="BG1408" s="19"/>
      <c r="BH1408" s="19"/>
      <c r="BI1408" s="19"/>
      <c r="BJ1408" s="19"/>
      <c r="BK1408" s="19"/>
      <c r="BL1408" s="19"/>
      <c r="BM1408" s="19"/>
      <c r="BN1408" s="19"/>
      <c r="BO1408" s="19"/>
      <c r="BP1408" s="19"/>
      <c r="BQ1408" s="19"/>
      <c r="BR1408" s="19"/>
      <c r="BS1408" s="19"/>
      <c r="BT1408" s="19"/>
      <c r="BU1408" s="19"/>
      <c r="BV1408" s="19"/>
    </row>
    <row r="1409" spans="1:74" ht="90" x14ac:dyDescent="0.25">
      <c r="A1409" s="9" t="s">
        <v>5211</v>
      </c>
      <c r="B1409" s="14" t="s">
        <v>78</v>
      </c>
      <c r="C1409" s="3" t="s">
        <v>3415</v>
      </c>
      <c r="D1409" s="3" t="s">
        <v>38</v>
      </c>
      <c r="E1409" s="3" t="s">
        <v>287</v>
      </c>
      <c r="F1409" s="3" t="s">
        <v>4109</v>
      </c>
      <c r="G1409" s="3" t="s">
        <v>4790</v>
      </c>
      <c r="H1409" s="3" t="s">
        <v>4791</v>
      </c>
      <c r="I1409" s="3" t="s">
        <v>4802</v>
      </c>
      <c r="J1409" s="18"/>
      <c r="K1409" s="17" t="str">
        <f t="shared" si="21"/>
        <v>Packaging PerformanceLMSPackagingFunctional - Packaging KPIs Policies Compliance and Assets Utilization Optimization ("Sweat Our Assets")Manage line balance resultsCalculate line balance resultsForm to be able to answer the LBO questions that is not possible to get automatically</v>
      </c>
      <c r="L1409" s="3"/>
      <c r="M1409" s="3"/>
      <c r="N1409" s="3"/>
      <c r="O1409" s="3"/>
      <c r="P1409" s="3" t="s">
        <v>5368</v>
      </c>
      <c r="Q1409" s="3">
        <v>2029</v>
      </c>
      <c r="R1409" s="5"/>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c r="AT1409" s="19"/>
      <c r="AU1409" s="19"/>
      <c r="AV1409" s="19"/>
      <c r="AW1409" s="19"/>
      <c r="AX1409" s="19"/>
      <c r="AY1409" s="19"/>
      <c r="AZ1409" s="19"/>
      <c r="BA1409" s="19"/>
      <c r="BB1409" s="19"/>
      <c r="BC1409" s="19"/>
      <c r="BD1409" s="19"/>
      <c r="BE1409" s="19"/>
      <c r="BF1409" s="19"/>
      <c r="BG1409" s="19"/>
      <c r="BH1409" s="19"/>
      <c r="BI1409" s="19"/>
      <c r="BJ1409" s="19"/>
      <c r="BK1409" s="19"/>
      <c r="BL1409" s="19"/>
      <c r="BM1409" s="19"/>
      <c r="BN1409" s="19"/>
      <c r="BO1409" s="19"/>
      <c r="BP1409" s="19"/>
      <c r="BQ1409" s="19"/>
      <c r="BR1409" s="19"/>
      <c r="BS1409" s="19"/>
      <c r="BT1409" s="19"/>
      <c r="BU1409" s="19"/>
      <c r="BV1409" s="19"/>
    </row>
    <row r="1410" spans="1:74" ht="75" x14ac:dyDescent="0.25">
      <c r="A1410" s="9" t="s">
        <v>5211</v>
      </c>
      <c r="B1410" s="14" t="s">
        <v>78</v>
      </c>
      <c r="C1410" s="3" t="s">
        <v>3415</v>
      </c>
      <c r="D1410" s="3" t="s">
        <v>38</v>
      </c>
      <c r="E1410" s="3" t="s">
        <v>287</v>
      </c>
      <c r="F1410" s="3" t="s">
        <v>4109</v>
      </c>
      <c r="G1410" s="3" t="s">
        <v>4790</v>
      </c>
      <c r="H1410" s="3" t="s">
        <v>4804</v>
      </c>
      <c r="I1410" s="3" t="s">
        <v>4805</v>
      </c>
      <c r="J1410" s="18"/>
      <c r="K1410" s="17" t="str">
        <f t="shared" si="21"/>
        <v>Packaging PerformanceLMSPackagingFunctional - Packaging KPIs Policies Compliance and Assets Utilization Optimization ("Sweat Our Assets")Manage line balance resultsEvaluate line balance resultsLBO Metrics view summarizing all question and score</v>
      </c>
      <c r="L1410" s="3"/>
      <c r="M1410" s="3"/>
      <c r="N1410" s="3"/>
      <c r="O1410" s="3"/>
      <c r="P1410" s="3" t="s">
        <v>5368</v>
      </c>
      <c r="Q1410" s="3">
        <v>2029</v>
      </c>
      <c r="R1410" s="5"/>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c r="AT1410" s="19"/>
      <c r="AU1410" s="19"/>
      <c r="AV1410" s="19"/>
      <c r="AW1410" s="19"/>
      <c r="AX1410" s="19"/>
      <c r="AY1410" s="19"/>
      <c r="AZ1410" s="19"/>
      <c r="BA1410" s="19"/>
      <c r="BB1410" s="19"/>
      <c r="BC1410" s="19"/>
      <c r="BD1410" s="19"/>
      <c r="BE1410" s="19"/>
      <c r="BF1410" s="19"/>
      <c r="BG1410" s="19"/>
      <c r="BH1410" s="19"/>
      <c r="BI1410" s="19"/>
      <c r="BJ1410" s="19"/>
      <c r="BK1410" s="19"/>
      <c r="BL1410" s="19"/>
      <c r="BM1410" s="19"/>
      <c r="BN1410" s="19"/>
      <c r="BO1410" s="19"/>
      <c r="BP1410" s="19"/>
      <c r="BQ1410" s="19"/>
      <c r="BR1410" s="19"/>
      <c r="BS1410" s="19"/>
      <c r="BT1410" s="19"/>
      <c r="BU1410" s="19"/>
      <c r="BV1410" s="19"/>
    </row>
    <row r="1411" spans="1:74" ht="75" x14ac:dyDescent="0.25">
      <c r="A1411" s="9" t="s">
        <v>5211</v>
      </c>
      <c r="B1411" s="14" t="s">
        <v>78</v>
      </c>
      <c r="C1411" s="3" t="s">
        <v>3415</v>
      </c>
      <c r="D1411" s="3"/>
      <c r="E1411" s="3" t="s">
        <v>287</v>
      </c>
      <c r="F1411" s="3" t="s">
        <v>4109</v>
      </c>
      <c r="G1411" s="3" t="s">
        <v>4807</v>
      </c>
      <c r="H1411" s="3" t="s">
        <v>4808</v>
      </c>
      <c r="I1411" s="3" t="s">
        <v>4809</v>
      </c>
      <c r="J1411" s="18"/>
      <c r="K1411" s="17" t="str">
        <f t="shared" ref="K1411:K1474" si="22">_xlfn.CONCAT(C1411,D1411,E1411,F1411,G1411,H1411,I1411,J1411)</f>
        <v>Packaging PerformancePackagingFunctional - Packaging KPIs Policies Compliance and Assets Utilization Optimization ("Sweat Our Assets")Configure Omnia LMS Enable omnia lms to be used in a lineSubsarea and instance activation</v>
      </c>
      <c r="L1411" s="3"/>
      <c r="M1411" s="3"/>
      <c r="N1411" s="3"/>
      <c r="O1411" s="3"/>
      <c r="P1411" s="3"/>
      <c r="Q1411" s="3"/>
      <c r="R1411" s="5"/>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19"/>
      <c r="AU1411" s="19"/>
      <c r="AV1411" s="19"/>
      <c r="AW1411" s="19"/>
      <c r="AX1411" s="19"/>
      <c r="AY1411" s="19"/>
      <c r="AZ1411" s="19"/>
      <c r="BA1411" s="19"/>
      <c r="BB1411" s="19"/>
      <c r="BC1411" s="19"/>
      <c r="BD1411" s="19"/>
      <c r="BE1411" s="19"/>
      <c r="BF1411" s="19"/>
      <c r="BG1411" s="19"/>
      <c r="BH1411" s="19"/>
      <c r="BI1411" s="19"/>
      <c r="BJ1411" s="19"/>
      <c r="BK1411" s="19"/>
      <c r="BL1411" s="19"/>
      <c r="BM1411" s="19"/>
      <c r="BN1411" s="19"/>
      <c r="BO1411" s="19"/>
      <c r="BP1411" s="19"/>
      <c r="BQ1411" s="19"/>
      <c r="BR1411" s="19"/>
      <c r="BS1411" s="19"/>
      <c r="BT1411" s="19"/>
      <c r="BU1411" s="19"/>
      <c r="BV1411" s="19"/>
    </row>
    <row r="1412" spans="1:74" ht="90" x14ac:dyDescent="0.25">
      <c r="A1412" s="9" t="s">
        <v>5211</v>
      </c>
      <c r="B1412" s="14" t="s">
        <v>78</v>
      </c>
      <c r="C1412" s="3" t="s">
        <v>3415</v>
      </c>
      <c r="D1412" s="3"/>
      <c r="E1412" s="3" t="s">
        <v>287</v>
      </c>
      <c r="F1412" s="3" t="s">
        <v>4109</v>
      </c>
      <c r="G1412" s="3" t="s">
        <v>4807</v>
      </c>
      <c r="H1412" s="3" t="s">
        <v>4808</v>
      </c>
      <c r="I1412" s="3" t="s">
        <v>4811</v>
      </c>
      <c r="J1412" s="18"/>
      <c r="K1412" s="17" t="str">
        <f t="shared" si="22"/>
        <v>Packaging PerformancePackagingFunctional - Packaging KPIs Policies Compliance and Assets Utilization Optimization ("Sweat Our Assets")Configure Omnia LMS Enable omnia lms to be used in a lineEquipment enable list (data collection)</v>
      </c>
      <c r="L1412" s="3"/>
      <c r="M1412" s="3"/>
      <c r="N1412" s="3"/>
      <c r="O1412" s="3"/>
      <c r="P1412" s="3"/>
      <c r="Q1412" s="3"/>
      <c r="R1412" s="5"/>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c r="AT1412" s="19"/>
      <c r="AU1412" s="19"/>
      <c r="AV1412" s="19"/>
      <c r="AW1412" s="19"/>
      <c r="AX1412" s="19"/>
      <c r="AY1412" s="19"/>
      <c r="AZ1412" s="19"/>
      <c r="BA1412" s="19"/>
      <c r="BB1412" s="19"/>
      <c r="BC1412" s="19"/>
      <c r="BD1412" s="19"/>
      <c r="BE1412" s="19"/>
      <c r="BF1412" s="19"/>
      <c r="BG1412" s="19"/>
      <c r="BH1412" s="19"/>
      <c r="BI1412" s="19"/>
      <c r="BJ1412" s="19"/>
      <c r="BK1412" s="19"/>
      <c r="BL1412" s="19"/>
      <c r="BM1412" s="19"/>
      <c r="BN1412" s="19"/>
      <c r="BO1412" s="19"/>
      <c r="BP1412" s="19"/>
      <c r="BQ1412" s="19"/>
      <c r="BR1412" s="19"/>
      <c r="BS1412" s="19"/>
      <c r="BT1412" s="19"/>
      <c r="BU1412" s="19"/>
      <c r="BV1412" s="19"/>
    </row>
    <row r="1413" spans="1:74" ht="75" x14ac:dyDescent="0.25">
      <c r="A1413" s="9" t="s">
        <v>5211</v>
      </c>
      <c r="B1413" s="14" t="s">
        <v>78</v>
      </c>
      <c r="C1413" s="3" t="s">
        <v>3415</v>
      </c>
      <c r="D1413" s="3"/>
      <c r="E1413" s="3" t="s">
        <v>287</v>
      </c>
      <c r="F1413" s="3" t="s">
        <v>4109</v>
      </c>
      <c r="G1413" s="3" t="s">
        <v>4807</v>
      </c>
      <c r="H1413" s="3" t="s">
        <v>4808</v>
      </c>
      <c r="I1413" s="3" t="s">
        <v>4813</v>
      </c>
      <c r="J1413" s="18"/>
      <c r="K1413" s="17" t="str">
        <f t="shared" si="22"/>
        <v>Packaging PerformancePackagingFunctional - Packaging KPIs Policies Compliance and Assets Utilization Optimization ("Sweat Our Assets")Configure Omnia LMS Enable omnia lms to be used in a lineUser role permission</v>
      </c>
      <c r="L1413" s="3"/>
      <c r="M1413" s="3"/>
      <c r="N1413" s="3"/>
      <c r="O1413" s="3"/>
      <c r="P1413" s="3"/>
      <c r="Q1413" s="3"/>
      <c r="R1413" s="5"/>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19"/>
      <c r="AU1413" s="19"/>
      <c r="AV1413" s="19"/>
      <c r="AW1413" s="19"/>
      <c r="AX1413" s="19"/>
      <c r="AY1413" s="19"/>
      <c r="AZ1413" s="19"/>
      <c r="BA1413" s="19"/>
      <c r="BB1413" s="19"/>
      <c r="BC1413" s="19"/>
      <c r="BD1413" s="19"/>
      <c r="BE1413" s="19"/>
      <c r="BF1413" s="19"/>
      <c r="BG1413" s="19"/>
      <c r="BH1413" s="19"/>
      <c r="BI1413" s="19"/>
      <c r="BJ1413" s="19"/>
      <c r="BK1413" s="19"/>
      <c r="BL1413" s="19"/>
      <c r="BM1413" s="19"/>
      <c r="BN1413" s="19"/>
      <c r="BO1413" s="19"/>
      <c r="BP1413" s="19"/>
      <c r="BQ1413" s="19"/>
      <c r="BR1413" s="19"/>
      <c r="BS1413" s="19"/>
      <c r="BT1413" s="19"/>
      <c r="BU1413" s="19"/>
      <c r="BV1413" s="19"/>
    </row>
    <row r="1414" spans="1:74" ht="75" x14ac:dyDescent="0.25">
      <c r="A1414" s="9" t="s">
        <v>5211</v>
      </c>
      <c r="B1414" s="14" t="s">
        <v>78</v>
      </c>
      <c r="C1414" s="3" t="s">
        <v>3415</v>
      </c>
      <c r="D1414" s="3"/>
      <c r="E1414" s="3" t="s">
        <v>287</v>
      </c>
      <c r="F1414" s="3" t="s">
        <v>4109</v>
      </c>
      <c r="G1414" s="3" t="s">
        <v>4807</v>
      </c>
      <c r="H1414" s="3" t="s">
        <v>4815</v>
      </c>
      <c r="I1414" s="3" t="s">
        <v>4816</v>
      </c>
      <c r="J1414" s="18"/>
      <c r="K1414" s="17" t="str">
        <f t="shared" si="22"/>
        <v>Packaging PerformancePackagingFunctional - Packaging KPIs Policies Compliance and Assets Utilization Optimization ("Sweat Our Assets")Configure Omnia LMS Configure line parameters Speedloss Activation</v>
      </c>
      <c r="L1414" s="3"/>
      <c r="M1414" s="3"/>
      <c r="N1414" s="3"/>
      <c r="O1414" s="3"/>
      <c r="P1414" s="3"/>
      <c r="Q1414" s="3"/>
      <c r="R1414" s="5"/>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19"/>
      <c r="AU1414" s="19"/>
      <c r="AV1414" s="19"/>
      <c r="AW1414" s="19"/>
      <c r="AX1414" s="19"/>
      <c r="AY1414" s="19"/>
      <c r="AZ1414" s="19"/>
      <c r="BA1414" s="19"/>
      <c r="BB1414" s="19"/>
      <c r="BC1414" s="19"/>
      <c r="BD1414" s="19"/>
      <c r="BE1414" s="19"/>
      <c r="BF1414" s="19"/>
      <c r="BG1414" s="19"/>
      <c r="BH1414" s="19"/>
      <c r="BI1414" s="19"/>
      <c r="BJ1414" s="19"/>
      <c r="BK1414" s="19"/>
      <c r="BL1414" s="19"/>
      <c r="BM1414" s="19"/>
      <c r="BN1414" s="19"/>
      <c r="BO1414" s="19"/>
      <c r="BP1414" s="19"/>
      <c r="BQ1414" s="19"/>
      <c r="BR1414" s="19"/>
      <c r="BS1414" s="19"/>
      <c r="BT1414" s="19"/>
      <c r="BU1414" s="19"/>
      <c r="BV1414" s="19"/>
    </row>
    <row r="1415" spans="1:74" ht="75" x14ac:dyDescent="0.25">
      <c r="A1415" s="9" t="s">
        <v>5211</v>
      </c>
      <c r="B1415" s="14" t="s">
        <v>78</v>
      </c>
      <c r="C1415" s="3" t="s">
        <v>3415</v>
      </c>
      <c r="D1415" s="3"/>
      <c r="E1415" s="3" t="s">
        <v>287</v>
      </c>
      <c r="F1415" s="3" t="s">
        <v>4109</v>
      </c>
      <c r="G1415" s="3" t="s">
        <v>4807</v>
      </c>
      <c r="H1415" s="3" t="s">
        <v>4815</v>
      </c>
      <c r="I1415" s="3" t="s">
        <v>4818</v>
      </c>
      <c r="J1415" s="18"/>
      <c r="K1415" s="17" t="str">
        <f t="shared" si="22"/>
        <v>Packaging PerformancePackagingFunctional - Packaging KPIs Policies Compliance and Assets Utilization Optimization ("Sweat Our Assets")Configure Omnia LMS Configure line parameters Machine Rated Speed</v>
      </c>
      <c r="L1415" s="3"/>
      <c r="M1415" s="3"/>
      <c r="N1415" s="3"/>
      <c r="O1415" s="3"/>
      <c r="P1415" s="3"/>
      <c r="Q1415" s="3"/>
      <c r="R1415" s="5"/>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19"/>
      <c r="AU1415" s="19"/>
      <c r="AV1415" s="19"/>
      <c r="AW1415" s="19"/>
      <c r="AX1415" s="19"/>
      <c r="AY1415" s="19"/>
      <c r="AZ1415" s="19"/>
      <c r="BA1415" s="19"/>
      <c r="BB1415" s="19"/>
      <c r="BC1415" s="19"/>
      <c r="BD1415" s="19"/>
      <c r="BE1415" s="19"/>
      <c r="BF1415" s="19"/>
      <c r="BG1415" s="19"/>
      <c r="BH1415" s="19"/>
      <c r="BI1415" s="19"/>
      <c r="BJ1415" s="19"/>
      <c r="BK1415" s="19"/>
      <c r="BL1415" s="19"/>
      <c r="BM1415" s="19"/>
      <c r="BN1415" s="19"/>
      <c r="BO1415" s="19"/>
      <c r="BP1415" s="19"/>
      <c r="BQ1415" s="19"/>
      <c r="BR1415" s="19"/>
      <c r="BS1415" s="19"/>
      <c r="BT1415" s="19"/>
      <c r="BU1415" s="19"/>
      <c r="BV1415" s="19"/>
    </row>
    <row r="1416" spans="1:74" ht="75" x14ac:dyDescent="0.25">
      <c r="A1416" s="9" t="s">
        <v>5211</v>
      </c>
      <c r="B1416" s="14" t="s">
        <v>78</v>
      </c>
      <c r="C1416" s="3" t="s">
        <v>3415</v>
      </c>
      <c r="D1416" s="3"/>
      <c r="E1416" s="3" t="s">
        <v>287</v>
      </c>
      <c r="F1416" s="3" t="s">
        <v>4109</v>
      </c>
      <c r="G1416" s="3" t="s">
        <v>4807</v>
      </c>
      <c r="H1416" s="3" t="s">
        <v>4815</v>
      </c>
      <c r="I1416" s="3" t="s">
        <v>4820</v>
      </c>
      <c r="J1416" s="18"/>
      <c r="K1416" s="17" t="str">
        <f t="shared" si="22"/>
        <v>Packaging PerformancePackagingFunctional - Packaging KPIs Policies Compliance and Assets Utilization Optimization ("Sweat Our Assets")Configure Omnia LMS Configure line parameters RCA-X9 Activation</v>
      </c>
      <c r="L1416" s="3"/>
      <c r="M1416" s="3"/>
      <c r="N1416" s="3"/>
      <c r="O1416" s="3"/>
      <c r="P1416" s="3"/>
      <c r="Q1416" s="3"/>
      <c r="R1416" s="5"/>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c r="AT1416" s="19"/>
      <c r="AU1416" s="19"/>
      <c r="AV1416" s="19"/>
      <c r="AW1416" s="19"/>
      <c r="AX1416" s="19"/>
      <c r="AY1416" s="19"/>
      <c r="AZ1416" s="19"/>
      <c r="BA1416" s="19"/>
      <c r="BB1416" s="19"/>
      <c r="BC1416" s="19"/>
      <c r="BD1416" s="19"/>
      <c r="BE1416" s="19"/>
      <c r="BF1416" s="19"/>
      <c r="BG1416" s="19"/>
      <c r="BH1416" s="19"/>
      <c r="BI1416" s="19"/>
      <c r="BJ1416" s="19"/>
      <c r="BK1416" s="19"/>
      <c r="BL1416" s="19"/>
      <c r="BM1416" s="19"/>
      <c r="BN1416" s="19"/>
      <c r="BO1416" s="19"/>
      <c r="BP1416" s="19"/>
      <c r="BQ1416" s="19"/>
      <c r="BR1416" s="19"/>
      <c r="BS1416" s="19"/>
      <c r="BT1416" s="19"/>
      <c r="BU1416" s="19"/>
      <c r="BV1416" s="19"/>
    </row>
    <row r="1417" spans="1:74" ht="75" x14ac:dyDescent="0.25">
      <c r="A1417" s="9" t="s">
        <v>5211</v>
      </c>
      <c r="B1417" s="14" t="s">
        <v>78</v>
      </c>
      <c r="C1417" s="3" t="s">
        <v>3415</v>
      </c>
      <c r="D1417" s="3"/>
      <c r="E1417" s="3" t="s">
        <v>287</v>
      </c>
      <c r="F1417" s="3" t="s">
        <v>4109</v>
      </c>
      <c r="G1417" s="3" t="s">
        <v>4807</v>
      </c>
      <c r="H1417" s="3" t="s">
        <v>4815</v>
      </c>
      <c r="I1417" s="3" t="s">
        <v>4822</v>
      </c>
      <c r="J1417" s="18"/>
      <c r="K1417" s="17" t="str">
        <f t="shared" si="22"/>
        <v>Packaging PerformancePackagingFunctional - Packaging KPIs Policies Compliance and Assets Utilization Optimization ("Sweat Our Assets")Configure Omnia LMS Configure line parameters A-LBO Activation</v>
      </c>
      <c r="L1417" s="3"/>
      <c r="M1417" s="3"/>
      <c r="N1417" s="3"/>
      <c r="O1417" s="3"/>
      <c r="P1417" s="3"/>
      <c r="Q1417" s="3"/>
      <c r="R1417" s="5"/>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19"/>
      <c r="AU1417" s="19"/>
      <c r="AV1417" s="19"/>
      <c r="AW1417" s="19"/>
      <c r="AX1417" s="19"/>
      <c r="AY1417" s="19"/>
      <c r="AZ1417" s="19"/>
      <c r="BA1417" s="19"/>
      <c r="BB1417" s="19"/>
      <c r="BC1417" s="19"/>
      <c r="BD1417" s="19"/>
      <c r="BE1417" s="19"/>
      <c r="BF1417" s="19"/>
      <c r="BG1417" s="19"/>
      <c r="BH1417" s="19"/>
      <c r="BI1417" s="19"/>
      <c r="BJ1417" s="19"/>
      <c r="BK1417" s="19"/>
      <c r="BL1417" s="19"/>
      <c r="BM1417" s="19"/>
      <c r="BN1417" s="19"/>
      <c r="BO1417" s="19"/>
      <c r="BP1417" s="19"/>
      <c r="BQ1417" s="19"/>
      <c r="BR1417" s="19"/>
      <c r="BS1417" s="19"/>
      <c r="BT1417" s="19"/>
      <c r="BU1417" s="19"/>
      <c r="BV1417" s="19"/>
    </row>
    <row r="1418" spans="1:74" ht="90" x14ac:dyDescent="0.25">
      <c r="A1418" s="9" t="s">
        <v>5211</v>
      </c>
      <c r="B1418" s="14" t="s">
        <v>78</v>
      </c>
      <c r="C1418" s="3" t="s">
        <v>3415</v>
      </c>
      <c r="D1418" s="3"/>
      <c r="E1418" s="3" t="s">
        <v>287</v>
      </c>
      <c r="F1418" s="3" t="s">
        <v>4109</v>
      </c>
      <c r="G1418" s="3" t="s">
        <v>4807</v>
      </c>
      <c r="H1418" s="3" t="s">
        <v>4815</v>
      </c>
      <c r="I1418" s="3" t="s">
        <v>4824</v>
      </c>
      <c r="J1418" s="18"/>
      <c r="K1418" s="17" t="str">
        <f t="shared" si="22"/>
        <v>Packaging PerformancePackagingFunctional - Packaging KPIs Policies Compliance and Assets Utilization Optimization ("Sweat Our Assets")Configure Omnia LMS Configure line parameters Equipment Bill of equipment relationship</v>
      </c>
      <c r="L1418" s="3"/>
      <c r="M1418" s="3"/>
      <c r="N1418" s="3"/>
      <c r="O1418" s="3"/>
      <c r="P1418" s="3"/>
      <c r="Q1418" s="3"/>
      <c r="R1418" s="5"/>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c r="AT1418" s="19"/>
      <c r="AU1418" s="19"/>
      <c r="AV1418" s="19"/>
      <c r="AW1418" s="19"/>
      <c r="AX1418" s="19"/>
      <c r="AY1418" s="19"/>
      <c r="AZ1418" s="19"/>
      <c r="BA1418" s="19"/>
      <c r="BB1418" s="19"/>
      <c r="BC1418" s="19"/>
      <c r="BD1418" s="19"/>
      <c r="BE1418" s="19"/>
      <c r="BF1418" s="19"/>
      <c r="BG1418" s="19"/>
      <c r="BH1418" s="19"/>
      <c r="BI1418" s="19"/>
      <c r="BJ1418" s="19"/>
      <c r="BK1418" s="19"/>
      <c r="BL1418" s="19"/>
      <c r="BM1418" s="19"/>
      <c r="BN1418" s="19"/>
      <c r="BO1418" s="19"/>
      <c r="BP1418" s="19"/>
      <c r="BQ1418" s="19"/>
      <c r="BR1418" s="19"/>
      <c r="BS1418" s="19"/>
      <c r="BT1418" s="19"/>
      <c r="BU1418" s="19"/>
      <c r="BV1418" s="19"/>
    </row>
    <row r="1419" spans="1:74" ht="75" x14ac:dyDescent="0.25">
      <c r="A1419" s="9" t="s">
        <v>5211</v>
      </c>
      <c r="B1419" s="14" t="s">
        <v>78</v>
      </c>
      <c r="C1419" s="3" t="s">
        <v>3415</v>
      </c>
      <c r="D1419" s="3"/>
      <c r="E1419" s="3" t="s">
        <v>287</v>
      </c>
      <c r="F1419" s="3" t="s">
        <v>4109</v>
      </c>
      <c r="G1419" s="3" t="s">
        <v>4807</v>
      </c>
      <c r="H1419" s="3" t="s">
        <v>4815</v>
      </c>
      <c r="I1419" s="3" t="s">
        <v>4826</v>
      </c>
      <c r="J1419" s="18"/>
      <c r="K1419" s="17" t="str">
        <f t="shared" si="22"/>
        <v>Packaging PerformancePackagingFunctional - Packaging KPIs Policies Compliance and Assets Utilization Optimization ("Sweat Our Assets")Configure Omnia LMS Configure line parameters Bill of equipment sync</v>
      </c>
      <c r="L1419" s="3"/>
      <c r="M1419" s="3"/>
      <c r="N1419" s="3"/>
      <c r="O1419" s="3"/>
      <c r="P1419" s="3"/>
      <c r="Q1419" s="3"/>
      <c r="R1419" s="5"/>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19"/>
      <c r="AU1419" s="19"/>
      <c r="AV1419" s="19"/>
      <c r="AW1419" s="19"/>
      <c r="AX1419" s="19"/>
      <c r="AY1419" s="19"/>
      <c r="AZ1419" s="19"/>
      <c r="BA1419" s="19"/>
      <c r="BB1419" s="19"/>
      <c r="BC1419" s="19"/>
      <c r="BD1419" s="19"/>
      <c r="BE1419" s="19"/>
      <c r="BF1419" s="19"/>
      <c r="BG1419" s="19"/>
      <c r="BH1419" s="19"/>
      <c r="BI1419" s="19"/>
      <c r="BJ1419" s="19"/>
      <c r="BK1419" s="19"/>
      <c r="BL1419" s="19"/>
      <c r="BM1419" s="19"/>
      <c r="BN1419" s="19"/>
      <c r="BO1419" s="19"/>
      <c r="BP1419" s="19"/>
      <c r="BQ1419" s="19"/>
      <c r="BR1419" s="19"/>
      <c r="BS1419" s="19"/>
      <c r="BT1419" s="19"/>
      <c r="BU1419" s="19"/>
      <c r="BV1419" s="19"/>
    </row>
    <row r="1420" spans="1:74" ht="75" x14ac:dyDescent="0.25">
      <c r="A1420" s="9" t="s">
        <v>5211</v>
      </c>
      <c r="B1420" s="14" t="s">
        <v>78</v>
      </c>
      <c r="C1420" s="3" t="s">
        <v>3415</v>
      </c>
      <c r="D1420" s="3" t="s">
        <v>38</v>
      </c>
      <c r="E1420" s="3" t="s">
        <v>287</v>
      </c>
      <c r="F1420" s="3" t="s">
        <v>5369</v>
      </c>
      <c r="G1420" s="3" t="s">
        <v>4828</v>
      </c>
      <c r="H1420" s="3" t="s">
        <v>4829</v>
      </c>
      <c r="I1420" s="3" t="s">
        <v>4830</v>
      </c>
      <c r="J1420" s="18"/>
      <c r="K1420" s="17" t="str">
        <f t="shared" si="22"/>
        <v>Packaging PerformanceLMSPackagingProduct &amp; Process IndicatorAddressing line problems through troubleshootingPrioritize process indicatorDynamic PI management in SPLAN, Enable to automatic change the Focus PI based on business logic</v>
      </c>
      <c r="L1420" s="3"/>
      <c r="M1420" s="3"/>
      <c r="N1420" s="3"/>
      <c r="O1420" s="3"/>
      <c r="P1420" s="3" t="s">
        <v>5368</v>
      </c>
      <c r="Q1420" s="3">
        <v>2028</v>
      </c>
      <c r="R1420" s="5"/>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19"/>
      <c r="AU1420" s="19"/>
      <c r="AV1420" s="19"/>
      <c r="AW1420" s="19"/>
      <c r="AX1420" s="19"/>
      <c r="AY1420" s="19"/>
      <c r="AZ1420" s="19"/>
      <c r="BA1420" s="19"/>
      <c r="BB1420" s="19"/>
      <c r="BC1420" s="19"/>
      <c r="BD1420" s="19"/>
      <c r="BE1420" s="19"/>
      <c r="BF1420" s="19"/>
      <c r="BG1420" s="19"/>
      <c r="BH1420" s="19"/>
      <c r="BI1420" s="19"/>
      <c r="BJ1420" s="19"/>
      <c r="BK1420" s="19"/>
      <c r="BL1420" s="19"/>
      <c r="BM1420" s="19"/>
      <c r="BN1420" s="19"/>
      <c r="BO1420" s="19"/>
      <c r="BP1420" s="19"/>
      <c r="BQ1420" s="19"/>
      <c r="BR1420" s="19"/>
      <c r="BS1420" s="19"/>
      <c r="BT1420" s="19"/>
      <c r="BU1420" s="19"/>
      <c r="BV1420" s="19"/>
    </row>
    <row r="1421" spans="1:74" ht="105" x14ac:dyDescent="0.25">
      <c r="A1421" s="9" t="s">
        <v>5211</v>
      </c>
      <c r="B1421" s="14" t="s">
        <v>78</v>
      </c>
      <c r="C1421" s="3" t="s">
        <v>3415</v>
      </c>
      <c r="D1421" s="3" t="s">
        <v>38</v>
      </c>
      <c r="E1421" s="3" t="s">
        <v>287</v>
      </c>
      <c r="F1421" s="3" t="s">
        <v>5369</v>
      </c>
      <c r="G1421" s="3" t="s">
        <v>4828</v>
      </c>
      <c r="H1421" s="3" t="s">
        <v>4832</v>
      </c>
      <c r="I1421" s="3" t="s">
        <v>4833</v>
      </c>
      <c r="J1421" s="18" t="s">
        <v>4834</v>
      </c>
      <c r="K1421" s="17" t="str">
        <f t="shared" si="22"/>
        <v>Packaging PerformanceLMSPackagingProduct &amp; Process IndicatorAddressing line problems through troubleshootingMonitoring the health of process indicators Hourly performance notificationSystem can creates a push notifiction via email to select users notifiying of key performance KPIs every hour (Volume, GLY, LEF)</v>
      </c>
      <c r="L1421" s="3"/>
      <c r="M1421" s="3"/>
      <c r="N1421" s="3"/>
      <c r="O1421" s="3"/>
      <c r="P1421" s="3" t="s">
        <v>5368</v>
      </c>
      <c r="Q1421" s="3">
        <v>2029</v>
      </c>
      <c r="R1421" s="5"/>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19"/>
      <c r="AU1421" s="19"/>
      <c r="AV1421" s="19"/>
      <c r="AW1421" s="19"/>
      <c r="AX1421" s="19"/>
      <c r="AY1421" s="19"/>
      <c r="AZ1421" s="19"/>
      <c r="BA1421" s="19"/>
      <c r="BB1421" s="19"/>
      <c r="BC1421" s="19"/>
      <c r="BD1421" s="19"/>
      <c r="BE1421" s="19"/>
      <c r="BF1421" s="19"/>
      <c r="BG1421" s="19"/>
      <c r="BH1421" s="19"/>
      <c r="BI1421" s="19"/>
      <c r="BJ1421" s="19"/>
      <c r="BK1421" s="19"/>
      <c r="BL1421" s="19"/>
      <c r="BM1421" s="19"/>
      <c r="BN1421" s="19"/>
      <c r="BO1421" s="19"/>
      <c r="BP1421" s="19"/>
      <c r="BQ1421" s="19"/>
      <c r="BR1421" s="19"/>
      <c r="BS1421" s="19"/>
      <c r="BT1421" s="19"/>
      <c r="BU1421" s="19"/>
      <c r="BV1421" s="19"/>
    </row>
    <row r="1422" spans="1:74" ht="120" x14ac:dyDescent="0.25">
      <c r="A1422" s="9" t="s">
        <v>5211</v>
      </c>
      <c r="B1422" s="14" t="s">
        <v>78</v>
      </c>
      <c r="C1422" s="3" t="s">
        <v>3415</v>
      </c>
      <c r="D1422" s="3" t="s">
        <v>38</v>
      </c>
      <c r="E1422" s="3" t="s">
        <v>287</v>
      </c>
      <c r="F1422" s="3" t="s">
        <v>5369</v>
      </c>
      <c r="G1422" s="3" t="s">
        <v>4828</v>
      </c>
      <c r="H1422" s="3" t="s">
        <v>4836</v>
      </c>
      <c r="I1422" s="3" t="s">
        <v>4837</v>
      </c>
      <c r="J1422" s="18" t="s">
        <v>4838</v>
      </c>
      <c r="K1422" s="17" t="str">
        <f t="shared" si="22"/>
        <v>Packaging PerformanceLMSPackagingProduct &amp; Process IndicatorAddressing line problems through troubleshootingUse reaction plan to solve routine problemsIntegration with Acadia/Deephow for reaction plans / SOPs / videotutorialsSystem can link notification events to specific pages in Acadia/Deephow and trigger actions in these external systems if necessary</v>
      </c>
      <c r="L1422" s="3"/>
      <c r="M1422" s="3"/>
      <c r="N1422" s="3"/>
      <c r="O1422" s="3"/>
      <c r="P1422" s="3" t="s">
        <v>5368</v>
      </c>
      <c r="Q1422" s="3">
        <v>2029</v>
      </c>
      <c r="R1422" s="5"/>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19"/>
      <c r="AU1422" s="19"/>
      <c r="AV1422" s="19"/>
      <c r="AW1422" s="19"/>
      <c r="AX1422" s="19"/>
      <c r="AY1422" s="19"/>
      <c r="AZ1422" s="19"/>
      <c r="BA1422" s="19"/>
      <c r="BB1422" s="19"/>
      <c r="BC1422" s="19"/>
      <c r="BD1422" s="19"/>
      <c r="BE1422" s="19"/>
      <c r="BF1422" s="19"/>
      <c r="BG1422" s="19"/>
      <c r="BH1422" s="19"/>
      <c r="BI1422" s="19"/>
      <c r="BJ1422" s="19"/>
      <c r="BK1422" s="19"/>
      <c r="BL1422" s="19"/>
      <c r="BM1422" s="19"/>
      <c r="BN1422" s="19"/>
      <c r="BO1422" s="19"/>
      <c r="BP1422" s="19"/>
      <c r="BQ1422" s="19"/>
      <c r="BR1422" s="19"/>
      <c r="BS1422" s="19"/>
      <c r="BT1422" s="19"/>
      <c r="BU1422" s="19"/>
      <c r="BV1422" s="19"/>
    </row>
    <row r="1423" spans="1:74" ht="75" x14ac:dyDescent="0.25">
      <c r="A1423" s="9" t="s">
        <v>5211</v>
      </c>
      <c r="B1423" s="14" t="s">
        <v>78</v>
      </c>
      <c r="C1423" s="3" t="s">
        <v>3415</v>
      </c>
      <c r="D1423" s="3" t="s">
        <v>38</v>
      </c>
      <c r="E1423" s="3" t="s">
        <v>287</v>
      </c>
      <c r="F1423" s="3" t="s">
        <v>5369</v>
      </c>
      <c r="G1423" s="3" t="s">
        <v>4828</v>
      </c>
      <c r="H1423" s="3" t="s">
        <v>4832</v>
      </c>
      <c r="I1423" s="3" t="s">
        <v>4840</v>
      </c>
      <c r="J1423" s="18" t="s">
        <v>4841</v>
      </c>
      <c r="K1423" s="17" t="str">
        <f t="shared" si="22"/>
        <v>Packaging PerformanceLMSPackagingProduct &amp; Process IndicatorAddressing line problems through troubleshootingMonitoring the health of process indicators Trigger configurationSelect the trigger to consider a deviation (location, time)</v>
      </c>
      <c r="L1423" s="3"/>
      <c r="M1423" s="3"/>
      <c r="N1423" s="3"/>
      <c r="O1423" s="3"/>
      <c r="P1423" s="3" t="s">
        <v>5368</v>
      </c>
      <c r="Q1423" s="3">
        <v>2028</v>
      </c>
      <c r="R1423" s="5"/>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19"/>
      <c r="AU1423" s="19"/>
      <c r="AV1423" s="19"/>
      <c r="AW1423" s="19"/>
      <c r="AX1423" s="19"/>
      <c r="AY1423" s="19"/>
      <c r="AZ1423" s="19"/>
      <c r="BA1423" s="19"/>
      <c r="BB1423" s="19"/>
      <c r="BC1423" s="19"/>
      <c r="BD1423" s="19"/>
      <c r="BE1423" s="19"/>
      <c r="BF1423" s="19"/>
      <c r="BG1423" s="19"/>
      <c r="BH1423" s="19"/>
      <c r="BI1423" s="19"/>
      <c r="BJ1423" s="19"/>
      <c r="BK1423" s="19"/>
      <c r="BL1423" s="19"/>
      <c r="BM1423" s="19"/>
      <c r="BN1423" s="19"/>
      <c r="BO1423" s="19"/>
      <c r="BP1423" s="19"/>
      <c r="BQ1423" s="19"/>
      <c r="BR1423" s="19"/>
      <c r="BS1423" s="19"/>
      <c r="BT1423" s="19"/>
      <c r="BU1423" s="19"/>
      <c r="BV1423" s="19"/>
    </row>
    <row r="1424" spans="1:74" ht="105" x14ac:dyDescent="0.25">
      <c r="A1424" s="9" t="s">
        <v>5211</v>
      </c>
      <c r="B1424" s="14" t="s">
        <v>78</v>
      </c>
      <c r="C1424" s="3" t="s">
        <v>3415</v>
      </c>
      <c r="D1424" s="3" t="s">
        <v>38</v>
      </c>
      <c r="E1424" s="3" t="s">
        <v>287</v>
      </c>
      <c r="F1424" s="3" t="s">
        <v>5369</v>
      </c>
      <c r="G1424" s="3" t="s">
        <v>4828</v>
      </c>
      <c r="H1424" s="3" t="s">
        <v>4832</v>
      </c>
      <c r="I1424" s="3" t="s">
        <v>4843</v>
      </c>
      <c r="J1424" s="18" t="s">
        <v>4844</v>
      </c>
      <c r="K1424" s="17" t="str">
        <f t="shared" si="22"/>
        <v>Packaging PerformanceLMSPackagingProduct &amp; Process IndicatorAddressing line problems through troubleshootingMonitoring the health of process indicators Information input via a form for each downtime deviationSystem creates a notification of downtime deviation and allows users to enter detailed information (status, textâ€¦)</v>
      </c>
      <c r="L1424" s="3"/>
      <c r="M1424" s="3"/>
      <c r="N1424" s="3"/>
      <c r="O1424" s="3"/>
      <c r="P1424" s="3" t="s">
        <v>5368</v>
      </c>
      <c r="Q1424" s="3">
        <v>2028</v>
      </c>
      <c r="R1424" s="5"/>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19"/>
      <c r="AU1424" s="19"/>
      <c r="AV1424" s="19"/>
      <c r="AW1424" s="19"/>
      <c r="AX1424" s="19"/>
      <c r="AY1424" s="19"/>
      <c r="AZ1424" s="19"/>
      <c r="BA1424" s="19"/>
      <c r="BB1424" s="19"/>
      <c r="BC1424" s="19"/>
      <c r="BD1424" s="19"/>
      <c r="BE1424" s="19"/>
      <c r="BF1424" s="19"/>
      <c r="BG1424" s="19"/>
      <c r="BH1424" s="19"/>
      <c r="BI1424" s="19"/>
      <c r="BJ1424" s="19"/>
      <c r="BK1424" s="19"/>
      <c r="BL1424" s="19"/>
      <c r="BM1424" s="19"/>
      <c r="BN1424" s="19"/>
      <c r="BO1424" s="19"/>
      <c r="BP1424" s="19"/>
      <c r="BQ1424" s="19"/>
      <c r="BR1424" s="19"/>
      <c r="BS1424" s="19"/>
      <c r="BT1424" s="19"/>
      <c r="BU1424" s="19"/>
      <c r="BV1424" s="19"/>
    </row>
    <row r="1425" spans="1:74" ht="105" x14ac:dyDescent="0.25">
      <c r="A1425" s="9" t="s">
        <v>5211</v>
      </c>
      <c r="B1425" s="14" t="s">
        <v>78</v>
      </c>
      <c r="C1425" s="3" t="s">
        <v>3415</v>
      </c>
      <c r="D1425" s="3" t="s">
        <v>38</v>
      </c>
      <c r="E1425" s="3" t="s">
        <v>287</v>
      </c>
      <c r="F1425" s="3" t="s">
        <v>5369</v>
      </c>
      <c r="G1425" s="3" t="s">
        <v>4828</v>
      </c>
      <c r="H1425" s="3" t="s">
        <v>4832</v>
      </c>
      <c r="I1425" s="3" t="s">
        <v>4846</v>
      </c>
      <c r="J1425" s="18" t="s">
        <v>4847</v>
      </c>
      <c r="K1425" s="17" t="str">
        <f t="shared" si="22"/>
        <v>Packaging PerformanceLMSPackagingProduct &amp; Process IndicatorAddressing line problems through troubleshootingMonitoring the health of process indicators Information input via a form for each uptime deviationSystem creates a notification of uptime deviation and allows users to enter detailed information (status, textâ€¦)</v>
      </c>
      <c r="L1425" s="3"/>
      <c r="M1425" s="3"/>
      <c r="N1425" s="3"/>
      <c r="O1425" s="3"/>
      <c r="P1425" s="3" t="s">
        <v>5368</v>
      </c>
      <c r="Q1425" s="3">
        <v>2028</v>
      </c>
      <c r="R1425" s="5"/>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c r="AT1425" s="19"/>
      <c r="AU1425" s="19"/>
      <c r="AV1425" s="19"/>
      <c r="AW1425" s="19"/>
      <c r="AX1425" s="19"/>
      <c r="AY1425" s="19"/>
      <c r="AZ1425" s="19"/>
      <c r="BA1425" s="19"/>
      <c r="BB1425" s="19"/>
      <c r="BC1425" s="19"/>
      <c r="BD1425" s="19"/>
      <c r="BE1425" s="19"/>
      <c r="BF1425" s="19"/>
      <c r="BG1425" s="19"/>
      <c r="BH1425" s="19"/>
      <c r="BI1425" s="19"/>
      <c r="BJ1425" s="19"/>
      <c r="BK1425" s="19"/>
      <c r="BL1425" s="19"/>
      <c r="BM1425" s="19"/>
      <c r="BN1425" s="19"/>
      <c r="BO1425" s="19"/>
      <c r="BP1425" s="19"/>
      <c r="BQ1425" s="19"/>
      <c r="BR1425" s="19"/>
      <c r="BS1425" s="19"/>
      <c r="BT1425" s="19"/>
      <c r="BU1425" s="19"/>
      <c r="BV1425" s="19"/>
    </row>
    <row r="1426" spans="1:74" ht="120" x14ac:dyDescent="0.25">
      <c r="A1426" s="9" t="s">
        <v>5211</v>
      </c>
      <c r="B1426" s="14" t="s">
        <v>78</v>
      </c>
      <c r="C1426" s="3" t="s">
        <v>3415</v>
      </c>
      <c r="D1426" s="3" t="s">
        <v>38</v>
      </c>
      <c r="E1426" s="3" t="s">
        <v>287</v>
      </c>
      <c r="F1426" s="3" t="s">
        <v>5369</v>
      </c>
      <c r="G1426" s="3" t="s">
        <v>4828</v>
      </c>
      <c r="H1426" s="3" t="s">
        <v>4832</v>
      </c>
      <c r="I1426" s="3" t="s">
        <v>4849</v>
      </c>
      <c r="J1426" s="18" t="s">
        <v>4850</v>
      </c>
      <c r="K1426" s="17" t="str">
        <f t="shared" si="22"/>
        <v>Packaging PerformanceLMSPackagingProduct &amp; Process IndicatorAddressing line problems through troubleshootingMonitoring the health of process indicators Dynamic PI management with automation inputs (faults, business logic tagsâ€¦)System uses automation data (machine faults or machine tags with a specific business logic) to automatically calculate a PI value over time</v>
      </c>
      <c r="L1426" s="3"/>
      <c r="M1426" s="3"/>
      <c r="N1426" s="3"/>
      <c r="O1426" s="3"/>
      <c r="P1426" s="3" t="s">
        <v>5368</v>
      </c>
      <c r="Q1426" s="3">
        <v>2029</v>
      </c>
      <c r="R1426" s="5"/>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19"/>
      <c r="AU1426" s="19"/>
      <c r="AV1426" s="19"/>
      <c r="AW1426" s="19"/>
      <c r="AX1426" s="19"/>
      <c r="AY1426" s="19"/>
      <c r="AZ1426" s="19"/>
      <c r="BA1426" s="19"/>
      <c r="BB1426" s="19"/>
      <c r="BC1426" s="19"/>
      <c r="BD1426" s="19"/>
      <c r="BE1426" s="19"/>
      <c r="BF1426" s="19"/>
      <c r="BG1426" s="19"/>
      <c r="BH1426" s="19"/>
      <c r="BI1426" s="19"/>
      <c r="BJ1426" s="19"/>
      <c r="BK1426" s="19"/>
      <c r="BL1426" s="19"/>
      <c r="BM1426" s="19"/>
      <c r="BN1426" s="19"/>
      <c r="BO1426" s="19"/>
      <c r="BP1426" s="19"/>
      <c r="BQ1426" s="19"/>
      <c r="BR1426" s="19"/>
      <c r="BS1426" s="19"/>
      <c r="BT1426" s="19"/>
      <c r="BU1426" s="19"/>
      <c r="BV1426" s="19"/>
    </row>
    <row r="1427" spans="1:74" ht="105" x14ac:dyDescent="0.25">
      <c r="A1427" s="9" t="s">
        <v>5211</v>
      </c>
      <c r="B1427" s="14" t="s">
        <v>78</v>
      </c>
      <c r="C1427" s="3" t="s">
        <v>3415</v>
      </c>
      <c r="D1427" s="3" t="s">
        <v>38</v>
      </c>
      <c r="E1427" s="3" t="s">
        <v>287</v>
      </c>
      <c r="F1427" s="3" t="s">
        <v>5369</v>
      </c>
      <c r="G1427" s="3" t="s">
        <v>4828</v>
      </c>
      <c r="H1427" s="3" t="s">
        <v>4852</v>
      </c>
      <c r="I1427" s="3" t="s">
        <v>4853</v>
      </c>
      <c r="J1427" s="18" t="s">
        <v>4854</v>
      </c>
      <c r="K1427" s="17" t="str">
        <f t="shared" si="22"/>
        <v>Packaging PerformanceLMSPackagingProduct &amp; Process IndicatorAddressing line problems through troubleshootingAnalyze Pis in routinePI deviation time most trending (up &amp; down) chartChart displaying the major upward and downward trends observed for active PI out of bounds accumulated time</v>
      </c>
      <c r="L1427" s="3"/>
      <c r="M1427" s="3"/>
      <c r="N1427" s="3"/>
      <c r="O1427" s="3"/>
      <c r="P1427" s="3" t="s">
        <v>5368</v>
      </c>
      <c r="Q1427" s="3">
        <v>2028</v>
      </c>
      <c r="R1427" s="5"/>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19"/>
      <c r="AU1427" s="19"/>
      <c r="AV1427" s="19"/>
      <c r="AW1427" s="19"/>
      <c r="AX1427" s="19"/>
      <c r="AY1427" s="19"/>
      <c r="AZ1427" s="19"/>
      <c r="BA1427" s="19"/>
      <c r="BB1427" s="19"/>
      <c r="BC1427" s="19"/>
      <c r="BD1427" s="19"/>
      <c r="BE1427" s="19"/>
      <c r="BF1427" s="19"/>
      <c r="BG1427" s="19"/>
      <c r="BH1427" s="19"/>
      <c r="BI1427" s="19"/>
      <c r="BJ1427" s="19"/>
      <c r="BK1427" s="19"/>
      <c r="BL1427" s="19"/>
      <c r="BM1427" s="19"/>
      <c r="BN1427" s="19"/>
      <c r="BO1427" s="19"/>
      <c r="BP1427" s="19"/>
      <c r="BQ1427" s="19"/>
      <c r="BR1427" s="19"/>
      <c r="BS1427" s="19"/>
      <c r="BT1427" s="19"/>
      <c r="BU1427" s="19"/>
      <c r="BV1427" s="19"/>
    </row>
    <row r="1428" spans="1:74" ht="90" x14ac:dyDescent="0.25">
      <c r="A1428" s="9" t="s">
        <v>5211</v>
      </c>
      <c r="B1428" s="14" t="s">
        <v>78</v>
      </c>
      <c r="C1428" s="3" t="s">
        <v>3415</v>
      </c>
      <c r="D1428" s="3" t="s">
        <v>38</v>
      </c>
      <c r="E1428" s="3" t="s">
        <v>287</v>
      </c>
      <c r="F1428" s="3" t="s">
        <v>5369</v>
      </c>
      <c r="G1428" s="3" t="s">
        <v>4828</v>
      </c>
      <c r="H1428" s="3" t="s">
        <v>4852</v>
      </c>
      <c r="I1428" s="3" t="s">
        <v>4856</v>
      </c>
      <c r="J1428" s="18" t="s">
        <v>4857</v>
      </c>
      <c r="K1428" s="17" t="str">
        <f t="shared" si="22"/>
        <v>Packaging PerformanceLMSPackagingProduct &amp; Process IndicatorAddressing line problems through troubleshootingAnalyze Pis in routinePI deviation time Pareto chartPareto chart of active PI out of bounds accumulated time across all machines in a line</v>
      </c>
      <c r="L1428" s="3"/>
      <c r="M1428" s="3"/>
      <c r="N1428" s="3"/>
      <c r="O1428" s="3"/>
      <c r="P1428" s="3" t="s">
        <v>5368</v>
      </c>
      <c r="Q1428" s="3">
        <v>2028</v>
      </c>
      <c r="R1428" s="5"/>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19"/>
      <c r="AU1428" s="19"/>
      <c r="AV1428" s="19"/>
      <c r="AW1428" s="19"/>
      <c r="AX1428" s="19"/>
      <c r="AY1428" s="19"/>
      <c r="AZ1428" s="19"/>
      <c r="BA1428" s="19"/>
      <c r="BB1428" s="19"/>
      <c r="BC1428" s="19"/>
      <c r="BD1428" s="19"/>
      <c r="BE1428" s="19"/>
      <c r="BF1428" s="19"/>
      <c r="BG1428" s="19"/>
      <c r="BH1428" s="19"/>
      <c r="BI1428" s="19"/>
      <c r="BJ1428" s="19"/>
      <c r="BK1428" s="19"/>
      <c r="BL1428" s="19"/>
      <c r="BM1428" s="19"/>
      <c r="BN1428" s="19"/>
      <c r="BO1428" s="19"/>
      <c r="BP1428" s="19"/>
      <c r="BQ1428" s="19"/>
      <c r="BR1428" s="19"/>
      <c r="BS1428" s="19"/>
      <c r="BT1428" s="19"/>
      <c r="BU1428" s="19"/>
      <c r="BV1428" s="19"/>
    </row>
    <row r="1429" spans="1:74" ht="90" x14ac:dyDescent="0.25">
      <c r="A1429" s="9" t="s">
        <v>5211</v>
      </c>
      <c r="B1429" s="14" t="s">
        <v>78</v>
      </c>
      <c r="C1429" s="3" t="s">
        <v>3415</v>
      </c>
      <c r="D1429" s="3" t="s">
        <v>38</v>
      </c>
      <c r="E1429" s="3" t="s">
        <v>287</v>
      </c>
      <c r="F1429" s="3" t="s">
        <v>5369</v>
      </c>
      <c r="G1429" s="3" t="s">
        <v>4828</v>
      </c>
      <c r="H1429" s="3" t="s">
        <v>4852</v>
      </c>
      <c r="I1429" s="3" t="s">
        <v>4859</v>
      </c>
      <c r="J1429" s="18" t="s">
        <v>4860</v>
      </c>
      <c r="K1429" s="17" t="str">
        <f t="shared" si="22"/>
        <v>Packaging PerformanceLMSPackagingProduct &amp; Process IndicatorAddressing line problems through troubleshootingAnalyze Pis in routinePI deviation time team benchmarking chartChart displaying active PI out of bounds accumulated time by machine by team</v>
      </c>
      <c r="L1429" s="3"/>
      <c r="M1429" s="3"/>
      <c r="N1429" s="3"/>
      <c r="O1429" s="3"/>
      <c r="P1429" s="3" t="s">
        <v>5368</v>
      </c>
      <c r="Q1429" s="3">
        <v>2028</v>
      </c>
      <c r="R1429" s="5"/>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19"/>
      <c r="AU1429" s="19"/>
      <c r="AV1429" s="19"/>
      <c r="AW1429" s="19"/>
      <c r="AX1429" s="19"/>
      <c r="AY1429" s="19"/>
      <c r="AZ1429" s="19"/>
      <c r="BA1429" s="19"/>
      <c r="BB1429" s="19"/>
      <c r="BC1429" s="19"/>
      <c r="BD1429" s="19"/>
      <c r="BE1429" s="19"/>
      <c r="BF1429" s="19"/>
      <c r="BG1429" s="19"/>
      <c r="BH1429" s="19"/>
      <c r="BI1429" s="19"/>
      <c r="BJ1429" s="19"/>
      <c r="BK1429" s="19"/>
      <c r="BL1429" s="19"/>
      <c r="BM1429" s="19"/>
      <c r="BN1429" s="19"/>
      <c r="BO1429" s="19"/>
      <c r="BP1429" s="19"/>
      <c r="BQ1429" s="19"/>
      <c r="BR1429" s="19"/>
      <c r="BS1429" s="19"/>
      <c r="BT1429" s="19"/>
      <c r="BU1429" s="19"/>
      <c r="BV1429" s="19"/>
    </row>
    <row r="1430" spans="1:74" ht="75" x14ac:dyDescent="0.25">
      <c r="A1430" s="9" t="s">
        <v>5211</v>
      </c>
      <c r="B1430" s="14" t="s">
        <v>78</v>
      </c>
      <c r="C1430" s="3" t="s">
        <v>3415</v>
      </c>
      <c r="D1430" s="3" t="s">
        <v>38</v>
      </c>
      <c r="E1430" s="3" t="s">
        <v>287</v>
      </c>
      <c r="F1430" s="3" t="s">
        <v>5369</v>
      </c>
      <c r="G1430" s="3" t="s">
        <v>4828</v>
      </c>
      <c r="H1430" s="3" t="s">
        <v>4852</v>
      </c>
      <c r="I1430" s="3" t="s">
        <v>4862</v>
      </c>
      <c r="J1430" s="18" t="s">
        <v>4863</v>
      </c>
      <c r="K1430" s="17" t="str">
        <f t="shared" si="22"/>
        <v>Packaging PerformanceLMSPackagingProduct &amp; Process IndicatorAddressing line problems through troubleshootingAnalyze Pis in routinePI deviation time trends chartChart showing the trends of active PI out of bounds accumulated time</v>
      </c>
      <c r="L1430" s="3"/>
      <c r="M1430" s="3"/>
      <c r="N1430" s="3"/>
      <c r="O1430" s="3"/>
      <c r="P1430" s="3" t="s">
        <v>5368</v>
      </c>
      <c r="Q1430" s="3">
        <v>2028</v>
      </c>
      <c r="R1430" s="5"/>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c r="AT1430" s="19"/>
      <c r="AU1430" s="19"/>
      <c r="AV1430" s="19"/>
      <c r="AW1430" s="19"/>
      <c r="AX1430" s="19"/>
      <c r="AY1430" s="19"/>
      <c r="AZ1430" s="19"/>
      <c r="BA1430" s="19"/>
      <c r="BB1430" s="19"/>
      <c r="BC1430" s="19"/>
      <c r="BD1430" s="19"/>
      <c r="BE1430" s="19"/>
      <c r="BF1430" s="19"/>
      <c r="BG1430" s="19"/>
      <c r="BH1430" s="19"/>
      <c r="BI1430" s="19"/>
      <c r="BJ1430" s="19"/>
      <c r="BK1430" s="19"/>
      <c r="BL1430" s="19"/>
      <c r="BM1430" s="19"/>
      <c r="BN1430" s="19"/>
      <c r="BO1430" s="19"/>
      <c r="BP1430" s="19"/>
      <c r="BQ1430" s="19"/>
      <c r="BR1430" s="19"/>
      <c r="BS1430" s="19"/>
      <c r="BT1430" s="19"/>
      <c r="BU1430" s="19"/>
      <c r="BV1430" s="19"/>
    </row>
    <row r="1431" spans="1:74" ht="75" x14ac:dyDescent="0.25">
      <c r="A1431" s="9" t="s">
        <v>5211</v>
      </c>
      <c r="B1431" s="14" t="s">
        <v>78</v>
      </c>
      <c r="C1431" s="3" t="s">
        <v>3415</v>
      </c>
      <c r="D1431" s="3" t="s">
        <v>38</v>
      </c>
      <c r="E1431" s="3" t="s">
        <v>287</v>
      </c>
      <c r="F1431" s="3" t="s">
        <v>5369</v>
      </c>
      <c r="G1431" s="3" t="s">
        <v>4828</v>
      </c>
      <c r="H1431" s="3" t="s">
        <v>4852</v>
      </c>
      <c r="I1431" s="3" t="s">
        <v>4865</v>
      </c>
      <c r="J1431" s="18" t="s">
        <v>4866</v>
      </c>
      <c r="K1431" s="17" t="str">
        <f t="shared" si="22"/>
        <v>Packaging PerformanceLMSPackagingProduct &amp; Process IndicatorAddressing line problems through troubleshootingAnalyze Pis in routinePI Short Interval Control chartChart showing PI values over time with its yellow and red limits</v>
      </c>
      <c r="L1431" s="3"/>
      <c r="M1431" s="3"/>
      <c r="N1431" s="3"/>
      <c r="O1431" s="3"/>
      <c r="P1431" s="3" t="s">
        <v>5368</v>
      </c>
      <c r="Q1431" s="3">
        <v>2028</v>
      </c>
      <c r="R1431" s="5"/>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19"/>
      <c r="AU1431" s="19"/>
      <c r="AV1431" s="19"/>
      <c r="AW1431" s="19"/>
      <c r="AX1431" s="19"/>
      <c r="AY1431" s="19"/>
      <c r="AZ1431" s="19"/>
      <c r="BA1431" s="19"/>
      <c r="BB1431" s="19"/>
      <c r="BC1431" s="19"/>
      <c r="BD1431" s="19"/>
      <c r="BE1431" s="19"/>
      <c r="BF1431" s="19"/>
      <c r="BG1431" s="19"/>
      <c r="BH1431" s="19"/>
      <c r="BI1431" s="19"/>
      <c r="BJ1431" s="19"/>
      <c r="BK1431" s="19"/>
      <c r="BL1431" s="19"/>
      <c r="BM1431" s="19"/>
      <c r="BN1431" s="19"/>
      <c r="BO1431" s="19"/>
      <c r="BP1431" s="19"/>
      <c r="BQ1431" s="19"/>
      <c r="BR1431" s="19"/>
      <c r="BS1431" s="19"/>
      <c r="BT1431" s="19"/>
      <c r="BU1431" s="19"/>
      <c r="BV1431" s="19"/>
    </row>
    <row r="1432" spans="1:74" ht="105" x14ac:dyDescent="0.25">
      <c r="A1432" s="9" t="s">
        <v>5211</v>
      </c>
      <c r="B1432" s="14" t="s">
        <v>78</v>
      </c>
      <c r="C1432" s="3" t="s">
        <v>3415</v>
      </c>
      <c r="D1432" s="3" t="s">
        <v>38</v>
      </c>
      <c r="E1432" s="3" t="s">
        <v>287</v>
      </c>
      <c r="F1432" s="3" t="s">
        <v>5369</v>
      </c>
      <c r="G1432" s="3" t="s">
        <v>4828</v>
      </c>
      <c r="H1432" s="3" t="s">
        <v>4836</v>
      </c>
      <c r="I1432" s="3" t="s">
        <v>4868</v>
      </c>
      <c r="J1432" s="18" t="s">
        <v>4869</v>
      </c>
      <c r="K1432" s="17" t="str">
        <f t="shared" si="22"/>
        <v>Packaging PerformanceLMSPackagingProduct &amp; Process IndicatorAddressing line problems through troubleshootingUse reaction plan to solve routine problemsDisplay reaction plan based on PI out of limitsDisplay on the screen the possible actions to resolve a given PI that is outside the allowed parameters.</v>
      </c>
      <c r="L1432" s="3"/>
      <c r="M1432" s="3"/>
      <c r="N1432" s="3"/>
      <c r="O1432" s="3"/>
      <c r="P1432" s="3" t="s">
        <v>5366</v>
      </c>
      <c r="Q1432" s="3"/>
      <c r="R1432" s="5"/>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19"/>
      <c r="AU1432" s="19"/>
      <c r="AV1432" s="19"/>
      <c r="AW1432" s="19"/>
      <c r="AX1432" s="19"/>
      <c r="AY1432" s="19"/>
      <c r="AZ1432" s="19"/>
      <c r="BA1432" s="19"/>
      <c r="BB1432" s="19"/>
      <c r="BC1432" s="19"/>
      <c r="BD1432" s="19"/>
      <c r="BE1432" s="19"/>
      <c r="BF1432" s="19"/>
      <c r="BG1432" s="19"/>
      <c r="BH1432" s="19"/>
      <c r="BI1432" s="19"/>
      <c r="BJ1432" s="19"/>
      <c r="BK1432" s="19"/>
      <c r="BL1432" s="19"/>
      <c r="BM1432" s="19"/>
      <c r="BN1432" s="19"/>
      <c r="BO1432" s="19"/>
      <c r="BP1432" s="19"/>
      <c r="BQ1432" s="19"/>
      <c r="BR1432" s="19"/>
      <c r="BS1432" s="19"/>
      <c r="BT1432" s="19"/>
      <c r="BU1432" s="19"/>
      <c r="BV1432" s="19"/>
    </row>
    <row r="1433" spans="1:74" ht="90" x14ac:dyDescent="0.25">
      <c r="A1433" s="9" t="s">
        <v>5211</v>
      </c>
      <c r="B1433" s="14" t="s">
        <v>78</v>
      </c>
      <c r="C1433" s="3" t="s">
        <v>3415</v>
      </c>
      <c r="D1433" s="3" t="s">
        <v>38</v>
      </c>
      <c r="E1433" s="3" t="s">
        <v>287</v>
      </c>
      <c r="F1433" s="3" t="s">
        <v>5369</v>
      </c>
      <c r="G1433" s="3" t="s">
        <v>4828</v>
      </c>
      <c r="H1433" s="3" t="s">
        <v>4832</v>
      </c>
      <c r="I1433" s="3" t="s">
        <v>4871</v>
      </c>
      <c r="J1433" s="18" t="s">
        <v>4872</v>
      </c>
      <c r="K1433" s="17" t="str">
        <f t="shared" si="22"/>
        <v>Packaging PerformanceLMSPackagingProduct &amp; Process IndicatorAddressing line problems through troubleshootingMonitoring the health of process indicators Link PI in problem solving flowGuide the user to perform the actions necessary to resolve problems.</v>
      </c>
      <c r="L1433" s="3"/>
      <c r="M1433" s="3"/>
      <c r="N1433" s="3"/>
      <c r="O1433" s="3"/>
      <c r="P1433" s="3" t="s">
        <v>5366</v>
      </c>
      <c r="Q1433" s="3"/>
      <c r="R1433" s="5"/>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c r="AT1433" s="19"/>
      <c r="AU1433" s="19"/>
      <c r="AV1433" s="19"/>
      <c r="AW1433" s="19"/>
      <c r="AX1433" s="19"/>
      <c r="AY1433" s="19"/>
      <c r="AZ1433" s="19"/>
      <c r="BA1433" s="19"/>
      <c r="BB1433" s="19"/>
      <c r="BC1433" s="19"/>
      <c r="BD1433" s="19"/>
      <c r="BE1433" s="19"/>
      <c r="BF1433" s="19"/>
      <c r="BG1433" s="19"/>
      <c r="BH1433" s="19"/>
      <c r="BI1433" s="19"/>
      <c r="BJ1433" s="19"/>
      <c r="BK1433" s="19"/>
      <c r="BL1433" s="19"/>
      <c r="BM1433" s="19"/>
      <c r="BN1433" s="19"/>
      <c r="BO1433" s="19"/>
      <c r="BP1433" s="19"/>
      <c r="BQ1433" s="19"/>
      <c r="BR1433" s="19"/>
      <c r="BS1433" s="19"/>
      <c r="BT1433" s="19"/>
      <c r="BU1433" s="19"/>
      <c r="BV1433" s="19"/>
    </row>
    <row r="1434" spans="1:74" ht="90" x14ac:dyDescent="0.25">
      <c r="A1434" s="9" t="s">
        <v>5211</v>
      </c>
      <c r="B1434" s="14" t="s">
        <v>78</v>
      </c>
      <c r="C1434" s="3" t="s">
        <v>3415</v>
      </c>
      <c r="D1434" s="3" t="s">
        <v>38</v>
      </c>
      <c r="E1434" s="3" t="s">
        <v>287</v>
      </c>
      <c r="F1434" s="3" t="s">
        <v>5370</v>
      </c>
      <c r="G1434" s="3" t="s">
        <v>4875</v>
      </c>
      <c r="H1434" s="3" t="s">
        <v>4876</v>
      </c>
      <c r="I1434" s="3" t="s">
        <v>4877</v>
      </c>
      <c r="J1434" s="18" t="s">
        <v>4878</v>
      </c>
      <c r="K1434" s="17" t="str">
        <f t="shared" si="22"/>
        <v>Packaging PerformanceLMSPackagingMaintenance - Maintenance ExecutionSolving maintainability problemsMap maintenance backlog automaticallyCreate maintenance order on SAPBased on the selected trigger, a maintenance order will be automatically opened in SAP.</v>
      </c>
      <c r="L1434" s="3"/>
      <c r="M1434" s="3"/>
      <c r="N1434" s="3"/>
      <c r="O1434" s="3"/>
      <c r="P1434" s="3" t="s">
        <v>5366</v>
      </c>
      <c r="Q1434" s="3"/>
      <c r="R1434" s="5"/>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19"/>
      <c r="AU1434" s="19"/>
      <c r="AV1434" s="19"/>
      <c r="AW1434" s="19"/>
      <c r="AX1434" s="19"/>
      <c r="AY1434" s="19"/>
      <c r="AZ1434" s="19"/>
      <c r="BA1434" s="19"/>
      <c r="BB1434" s="19"/>
      <c r="BC1434" s="19"/>
      <c r="BD1434" s="19"/>
      <c r="BE1434" s="19"/>
      <c r="BF1434" s="19"/>
      <c r="BG1434" s="19"/>
      <c r="BH1434" s="19"/>
      <c r="BI1434" s="19"/>
      <c r="BJ1434" s="19"/>
      <c r="BK1434" s="19"/>
      <c r="BL1434" s="19"/>
      <c r="BM1434" s="19"/>
      <c r="BN1434" s="19"/>
      <c r="BO1434" s="19"/>
      <c r="BP1434" s="19"/>
      <c r="BQ1434" s="19"/>
      <c r="BR1434" s="19"/>
      <c r="BS1434" s="19"/>
      <c r="BT1434" s="19"/>
      <c r="BU1434" s="19"/>
      <c r="BV1434" s="19"/>
    </row>
    <row r="1435" spans="1:74" ht="90" x14ac:dyDescent="0.25">
      <c r="A1435" s="9" t="s">
        <v>5211</v>
      </c>
      <c r="B1435" s="14" t="s">
        <v>78</v>
      </c>
      <c r="C1435" s="3" t="s">
        <v>3415</v>
      </c>
      <c r="D1435" s="3" t="s">
        <v>38</v>
      </c>
      <c r="E1435" s="3" t="s">
        <v>287</v>
      </c>
      <c r="F1435" s="3" t="s">
        <v>5370</v>
      </c>
      <c r="G1435" s="3" t="s">
        <v>4875</v>
      </c>
      <c r="H1435" s="3" t="s">
        <v>4880</v>
      </c>
      <c r="I1435" s="3" t="s">
        <v>4881</v>
      </c>
      <c r="J1435" s="18" t="s">
        <v>4882</v>
      </c>
      <c r="K1435" s="17" t="str">
        <f t="shared" si="22"/>
        <v>Packaging PerformanceLMSPackagingMaintenance - Maintenance ExecutionSolving maintainability problemsMap maintenance backlog manuallyManual flow to create maintenance note on SAPCreate a manual trigger option for opening maintenance requests in SAP.</v>
      </c>
      <c r="L1435" s="3"/>
      <c r="M1435" s="3"/>
      <c r="N1435" s="3"/>
      <c r="O1435" s="3"/>
      <c r="P1435" s="3" t="s">
        <v>5366</v>
      </c>
      <c r="Q1435" s="3"/>
      <c r="R1435" s="5"/>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19"/>
      <c r="AU1435" s="19"/>
      <c r="AV1435" s="19"/>
      <c r="AW1435" s="19"/>
      <c r="AX1435" s="19"/>
      <c r="AY1435" s="19"/>
      <c r="AZ1435" s="19"/>
      <c r="BA1435" s="19"/>
      <c r="BB1435" s="19"/>
      <c r="BC1435" s="19"/>
      <c r="BD1435" s="19"/>
      <c r="BE1435" s="19"/>
      <c r="BF1435" s="19"/>
      <c r="BG1435" s="19"/>
      <c r="BH1435" s="19"/>
      <c r="BI1435" s="19"/>
      <c r="BJ1435" s="19"/>
      <c r="BK1435" s="19"/>
      <c r="BL1435" s="19"/>
      <c r="BM1435" s="19"/>
      <c r="BN1435" s="19"/>
      <c r="BO1435" s="19"/>
      <c r="BP1435" s="19"/>
      <c r="BQ1435" s="19"/>
      <c r="BR1435" s="19"/>
      <c r="BS1435" s="19"/>
      <c r="BT1435" s="19"/>
      <c r="BU1435" s="19"/>
      <c r="BV1435" s="19"/>
    </row>
    <row r="1436" spans="1:74" ht="75" x14ac:dyDescent="0.25">
      <c r="A1436" s="9" t="s">
        <v>5211</v>
      </c>
      <c r="B1436" s="14" t="s">
        <v>78</v>
      </c>
      <c r="C1436" s="3" t="s">
        <v>3415</v>
      </c>
      <c r="D1436" s="3" t="s">
        <v>38</v>
      </c>
      <c r="E1436" s="3" t="s">
        <v>287</v>
      </c>
      <c r="F1436" s="3" t="s">
        <v>5370</v>
      </c>
      <c r="G1436" s="3" t="s">
        <v>4875</v>
      </c>
      <c r="H1436" s="3" t="s">
        <v>4876</v>
      </c>
      <c r="I1436" s="3" t="s">
        <v>4884</v>
      </c>
      <c r="J1436" s="18"/>
      <c r="K1436" s="17" t="str">
        <f t="shared" si="22"/>
        <v>Packaging PerformanceLMSPackagingMaintenance - Maintenance ExecutionSolving maintainability problemsMap maintenance backlog automaticallyEnable to consult the maintenance order throught MAX product</v>
      </c>
      <c r="L1436" s="3"/>
      <c r="M1436" s="3"/>
      <c r="N1436" s="3"/>
      <c r="O1436" s="3"/>
      <c r="P1436" s="3" t="s">
        <v>5366</v>
      </c>
      <c r="Q1436" s="3"/>
      <c r="R1436" s="5"/>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19"/>
      <c r="AU1436" s="19"/>
      <c r="AV1436" s="19"/>
      <c r="AW1436" s="19"/>
      <c r="AX1436" s="19"/>
      <c r="AY1436" s="19"/>
      <c r="AZ1436" s="19"/>
      <c r="BA1436" s="19"/>
      <c r="BB1436" s="19"/>
      <c r="BC1436" s="19"/>
      <c r="BD1436" s="19"/>
      <c r="BE1436" s="19"/>
      <c r="BF1436" s="19"/>
      <c r="BG1436" s="19"/>
      <c r="BH1436" s="19"/>
      <c r="BI1436" s="19"/>
      <c r="BJ1436" s="19"/>
      <c r="BK1436" s="19"/>
      <c r="BL1436" s="19"/>
      <c r="BM1436" s="19"/>
      <c r="BN1436" s="19"/>
      <c r="BO1436" s="19"/>
      <c r="BP1436" s="19"/>
      <c r="BQ1436" s="19"/>
      <c r="BR1436" s="19"/>
      <c r="BS1436" s="19"/>
      <c r="BT1436" s="19"/>
      <c r="BU1436" s="19"/>
      <c r="BV1436" s="19"/>
    </row>
    <row r="1437" spans="1:74" ht="75" x14ac:dyDescent="0.25">
      <c r="A1437" s="9" t="s">
        <v>5211</v>
      </c>
      <c r="B1437" s="14" t="s">
        <v>78</v>
      </c>
      <c r="C1437" s="3" t="s">
        <v>3415</v>
      </c>
      <c r="D1437" s="3" t="s">
        <v>38</v>
      </c>
      <c r="E1437" s="3" t="s">
        <v>287</v>
      </c>
      <c r="F1437" s="3" t="s">
        <v>4886</v>
      </c>
      <c r="G1437" s="3" t="s">
        <v>4887</v>
      </c>
      <c r="H1437" s="3" t="s">
        <v>4888</v>
      </c>
      <c r="I1437" s="3" t="s">
        <v>4889</v>
      </c>
      <c r="J1437" s="18" t="s">
        <v>4890</v>
      </c>
      <c r="K1437" s="17" t="str">
        <f t="shared" si="22"/>
        <v>Packaging PerformanceLMSPackagingMCRSFollow the meeting schedule and objectives.Execute route meetingsPackaging daily meetingPage displaying all the key and relevant information coming from the system to support the daily meeting</v>
      </c>
      <c r="L1437" s="3"/>
      <c r="M1437" s="3"/>
      <c r="N1437" s="3"/>
      <c r="O1437" s="3"/>
      <c r="P1437" s="3" t="s">
        <v>5368</v>
      </c>
      <c r="Q1437" s="3">
        <v>2028</v>
      </c>
      <c r="R1437" s="5"/>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c r="AT1437" s="19"/>
      <c r="AU1437" s="19"/>
      <c r="AV1437" s="19"/>
      <c r="AW1437" s="19"/>
      <c r="AX1437" s="19"/>
      <c r="AY1437" s="19"/>
      <c r="AZ1437" s="19"/>
      <c r="BA1437" s="19"/>
      <c r="BB1437" s="19"/>
      <c r="BC1437" s="19"/>
      <c r="BD1437" s="19"/>
      <c r="BE1437" s="19"/>
      <c r="BF1437" s="19"/>
      <c r="BG1437" s="19"/>
      <c r="BH1437" s="19"/>
      <c r="BI1437" s="19"/>
      <c r="BJ1437" s="19"/>
      <c r="BK1437" s="19"/>
      <c r="BL1437" s="19"/>
      <c r="BM1437" s="19"/>
      <c r="BN1437" s="19"/>
      <c r="BO1437" s="19"/>
      <c r="BP1437" s="19"/>
      <c r="BQ1437" s="19"/>
      <c r="BR1437" s="19"/>
      <c r="BS1437" s="19"/>
      <c r="BT1437" s="19"/>
      <c r="BU1437" s="19"/>
      <c r="BV1437" s="19"/>
    </row>
    <row r="1438" spans="1:74" ht="90" x14ac:dyDescent="0.25">
      <c r="A1438" s="9" t="s">
        <v>5211</v>
      </c>
      <c r="B1438" s="14" t="s">
        <v>78</v>
      </c>
      <c r="C1438" s="3" t="s">
        <v>3415</v>
      </c>
      <c r="D1438" s="3" t="s">
        <v>38</v>
      </c>
      <c r="E1438" s="3" t="s">
        <v>287</v>
      </c>
      <c r="F1438" s="3" t="s">
        <v>4886</v>
      </c>
      <c r="G1438" s="3" t="s">
        <v>4887</v>
      </c>
      <c r="H1438" s="3" t="s">
        <v>4888</v>
      </c>
      <c r="I1438" s="3" t="s">
        <v>4892</v>
      </c>
      <c r="J1438" s="18" t="s">
        <v>4893</v>
      </c>
      <c r="K1438" s="17" t="str">
        <f t="shared" si="22"/>
        <v>Packaging PerformanceLMSPackagingMCRSFollow the meeting schedule and objectives.Execute route meetingsPackaging PRP monthly meetingPage displaying all the key and relevant information coming from the system to support the performance review process monthly meeting</v>
      </c>
      <c r="L1438" s="3"/>
      <c r="M1438" s="3"/>
      <c r="N1438" s="3"/>
      <c r="O1438" s="3"/>
      <c r="P1438" s="3" t="s">
        <v>5368</v>
      </c>
      <c r="Q1438" s="3">
        <v>2028</v>
      </c>
      <c r="R1438" s="5"/>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c r="AR1438" s="19"/>
      <c r="AS1438" s="19"/>
      <c r="AT1438" s="19"/>
      <c r="AU1438" s="19"/>
      <c r="AV1438" s="19"/>
      <c r="AW1438" s="19"/>
      <c r="AX1438" s="19"/>
      <c r="AY1438" s="19"/>
      <c r="AZ1438" s="19"/>
      <c r="BA1438" s="19"/>
      <c r="BB1438" s="19"/>
      <c r="BC1438" s="19"/>
      <c r="BD1438" s="19"/>
      <c r="BE1438" s="19"/>
      <c r="BF1438" s="19"/>
      <c r="BG1438" s="19"/>
      <c r="BH1438" s="19"/>
      <c r="BI1438" s="19"/>
      <c r="BJ1438" s="19"/>
      <c r="BK1438" s="19"/>
      <c r="BL1438" s="19"/>
      <c r="BM1438" s="19"/>
      <c r="BN1438" s="19"/>
      <c r="BO1438" s="19"/>
      <c r="BP1438" s="19"/>
      <c r="BQ1438" s="19"/>
      <c r="BR1438" s="19"/>
      <c r="BS1438" s="19"/>
      <c r="BT1438" s="19"/>
      <c r="BU1438" s="19"/>
      <c r="BV1438" s="19"/>
    </row>
    <row r="1439" spans="1:74" ht="90" x14ac:dyDescent="0.25">
      <c r="A1439" s="9" t="s">
        <v>5211</v>
      </c>
      <c r="B1439" s="14" t="s">
        <v>78</v>
      </c>
      <c r="C1439" s="3" t="s">
        <v>3415</v>
      </c>
      <c r="D1439" s="3" t="s">
        <v>38</v>
      </c>
      <c r="E1439" s="3" t="s">
        <v>287</v>
      </c>
      <c r="F1439" s="3" t="s">
        <v>4886</v>
      </c>
      <c r="G1439" s="3" t="s">
        <v>4887</v>
      </c>
      <c r="H1439" s="3" t="s">
        <v>4888</v>
      </c>
      <c r="I1439" s="3" t="s">
        <v>4895</v>
      </c>
      <c r="J1439" s="18" t="s">
        <v>4896</v>
      </c>
      <c r="K1439" s="17" t="str">
        <f t="shared" si="22"/>
        <v>Packaging PerformanceLMSPackagingMCRSFollow the meeting schedule and objectives.Execute route meetingsPackaging PRP weekly meetingPage displaying all the key and relevant information coming from the system to support the performance review process weekly meeting</v>
      </c>
      <c r="L1439" s="3"/>
      <c r="M1439" s="3"/>
      <c r="N1439" s="3"/>
      <c r="O1439" s="3"/>
      <c r="P1439" s="3" t="s">
        <v>5368</v>
      </c>
      <c r="Q1439" s="3">
        <v>2028</v>
      </c>
      <c r="R1439" s="5"/>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c r="AS1439" s="19"/>
      <c r="AT1439" s="19"/>
      <c r="AU1439" s="19"/>
      <c r="AV1439" s="19"/>
      <c r="AW1439" s="19"/>
      <c r="AX1439" s="19"/>
      <c r="AY1439" s="19"/>
      <c r="AZ1439" s="19"/>
      <c r="BA1439" s="19"/>
      <c r="BB1439" s="19"/>
      <c r="BC1439" s="19"/>
      <c r="BD1439" s="19"/>
      <c r="BE1439" s="19"/>
      <c r="BF1439" s="19"/>
      <c r="BG1439" s="19"/>
      <c r="BH1439" s="19"/>
      <c r="BI1439" s="19"/>
      <c r="BJ1439" s="19"/>
      <c r="BK1439" s="19"/>
      <c r="BL1439" s="19"/>
      <c r="BM1439" s="19"/>
      <c r="BN1439" s="19"/>
      <c r="BO1439" s="19"/>
      <c r="BP1439" s="19"/>
      <c r="BQ1439" s="19"/>
      <c r="BR1439" s="19"/>
      <c r="BS1439" s="19"/>
      <c r="BT1439" s="19"/>
      <c r="BU1439" s="19"/>
      <c r="BV1439" s="19"/>
    </row>
    <row r="1440" spans="1:74" ht="90" x14ac:dyDescent="0.25">
      <c r="A1440" s="9" t="s">
        <v>5211</v>
      </c>
      <c r="B1440" s="14" t="s">
        <v>78</v>
      </c>
      <c r="C1440" s="3" t="s">
        <v>3415</v>
      </c>
      <c r="D1440" s="3" t="s">
        <v>38</v>
      </c>
      <c r="E1440" s="3" t="s">
        <v>287</v>
      </c>
      <c r="F1440" s="3" t="s">
        <v>4886</v>
      </c>
      <c r="G1440" s="3" t="s">
        <v>4887</v>
      </c>
      <c r="H1440" s="3" t="s">
        <v>4888</v>
      </c>
      <c r="I1440" s="3" t="s">
        <v>4898</v>
      </c>
      <c r="J1440" s="18" t="s">
        <v>4899</v>
      </c>
      <c r="K1440" s="17" t="str">
        <f t="shared" si="22"/>
        <v>Packaging PerformanceLMSPackagingMCRSFollow the meeting schedule and objectives.Execute route meetingsPackaging Maintenance weekly meetingPage displaying all the key and relevant information coming from the system to support the maintenance weekly meeting</v>
      </c>
      <c r="L1440" s="3"/>
      <c r="M1440" s="3"/>
      <c r="N1440" s="3"/>
      <c r="O1440" s="3"/>
      <c r="P1440" s="3" t="s">
        <v>5368</v>
      </c>
      <c r="Q1440" s="3">
        <v>2028</v>
      </c>
      <c r="R1440" s="5"/>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c r="AT1440" s="19"/>
      <c r="AU1440" s="19"/>
      <c r="AV1440" s="19"/>
      <c r="AW1440" s="19"/>
      <c r="AX1440" s="19"/>
      <c r="AY1440" s="19"/>
      <c r="AZ1440" s="19"/>
      <c r="BA1440" s="19"/>
      <c r="BB1440" s="19"/>
      <c r="BC1440" s="19"/>
      <c r="BD1440" s="19"/>
      <c r="BE1440" s="19"/>
      <c r="BF1440" s="19"/>
      <c r="BG1440" s="19"/>
      <c r="BH1440" s="19"/>
      <c r="BI1440" s="19"/>
      <c r="BJ1440" s="19"/>
      <c r="BK1440" s="19"/>
      <c r="BL1440" s="19"/>
      <c r="BM1440" s="19"/>
      <c r="BN1440" s="19"/>
      <c r="BO1440" s="19"/>
      <c r="BP1440" s="19"/>
      <c r="BQ1440" s="19"/>
      <c r="BR1440" s="19"/>
      <c r="BS1440" s="19"/>
      <c r="BT1440" s="19"/>
      <c r="BU1440" s="19"/>
      <c r="BV1440" s="19"/>
    </row>
    <row r="1441" spans="1:74" ht="135" x14ac:dyDescent="0.25">
      <c r="A1441" s="9" t="s">
        <v>5211</v>
      </c>
      <c r="B1441" s="14" t="s">
        <v>78</v>
      </c>
      <c r="C1441" s="3" t="s">
        <v>3415</v>
      </c>
      <c r="D1441" s="3" t="s">
        <v>38</v>
      </c>
      <c r="E1441" s="3" t="s">
        <v>287</v>
      </c>
      <c r="F1441" s="3" t="s">
        <v>4886</v>
      </c>
      <c r="G1441" s="3" t="s">
        <v>4887</v>
      </c>
      <c r="H1441" s="3" t="s">
        <v>4888</v>
      </c>
      <c r="I1441" s="3" t="s">
        <v>4901</v>
      </c>
      <c r="J1441" s="18" t="s">
        <v>4902</v>
      </c>
      <c r="K1441" s="17" t="str">
        <f t="shared" si="22"/>
        <v>Packaging PerformanceLMSPackagingMCRSFollow the meeting schedule and objectives.Execute route meetingsPage displaying all the key and relevant information coming from the system to support the performance review process performance by shift team by monthZBS Specialist - Page displaying all the key and relevant information coming from the system to support the performance review process performance by shift team by month</v>
      </c>
      <c r="L1441" s="3"/>
      <c r="M1441" s="3"/>
      <c r="N1441" s="3"/>
      <c r="O1441" s="3"/>
      <c r="P1441" s="3" t="s">
        <v>5368</v>
      </c>
      <c r="Q1441" s="3">
        <v>2028</v>
      </c>
      <c r="R1441" s="5"/>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19"/>
      <c r="AU1441" s="19"/>
      <c r="AV1441" s="19"/>
      <c r="AW1441" s="19"/>
      <c r="AX1441" s="19"/>
      <c r="AY1441" s="19"/>
      <c r="AZ1441" s="19"/>
      <c r="BA1441" s="19"/>
      <c r="BB1441" s="19"/>
      <c r="BC1441" s="19"/>
      <c r="BD1441" s="19"/>
      <c r="BE1441" s="19"/>
      <c r="BF1441" s="19"/>
      <c r="BG1441" s="19"/>
      <c r="BH1441" s="19"/>
      <c r="BI1441" s="19"/>
      <c r="BJ1441" s="19"/>
      <c r="BK1441" s="19"/>
      <c r="BL1441" s="19"/>
      <c r="BM1441" s="19"/>
      <c r="BN1441" s="19"/>
      <c r="BO1441" s="19"/>
      <c r="BP1441" s="19"/>
      <c r="BQ1441" s="19"/>
      <c r="BR1441" s="19"/>
      <c r="BS1441" s="19"/>
      <c r="BT1441" s="19"/>
      <c r="BU1441" s="19"/>
      <c r="BV1441" s="19"/>
    </row>
    <row r="1442" spans="1:74" ht="90" x14ac:dyDescent="0.25">
      <c r="A1442" s="9" t="s">
        <v>5211</v>
      </c>
      <c r="B1442" s="14" t="s">
        <v>78</v>
      </c>
      <c r="C1442" s="3" t="s">
        <v>3415</v>
      </c>
      <c r="D1442" s="3" t="s">
        <v>38</v>
      </c>
      <c r="E1442" s="3" t="s">
        <v>287</v>
      </c>
      <c r="F1442" s="3" t="s">
        <v>4886</v>
      </c>
      <c r="G1442" s="3" t="s">
        <v>4887</v>
      </c>
      <c r="H1442" s="3" t="s">
        <v>4888</v>
      </c>
      <c r="I1442" s="3" t="s">
        <v>4904</v>
      </c>
      <c r="J1442" s="18" t="s">
        <v>4905</v>
      </c>
      <c r="K1442" s="17" t="str">
        <f t="shared" si="22"/>
        <v>Packaging PerformanceLMSPackagingMCRSFollow the meeting schedule and objectives.Execute route meetingsShift handoverPage displaying all the key and relevant information coming from the system to support the shift handover at operator and supervisor levels</v>
      </c>
      <c r="L1442" s="3"/>
      <c r="M1442" s="3"/>
      <c r="N1442" s="3"/>
      <c r="O1442" s="3"/>
      <c r="P1442" s="3" t="s">
        <v>5368</v>
      </c>
      <c r="Q1442" s="3">
        <v>2028</v>
      </c>
      <c r="R1442" s="5"/>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c r="AT1442" s="19"/>
      <c r="AU1442" s="19"/>
      <c r="AV1442" s="19"/>
      <c r="AW1442" s="19"/>
      <c r="AX1442" s="19"/>
      <c r="AY1442" s="19"/>
      <c r="AZ1442" s="19"/>
      <c r="BA1442" s="19"/>
      <c r="BB1442" s="19"/>
      <c r="BC1442" s="19"/>
      <c r="BD1442" s="19"/>
      <c r="BE1442" s="19"/>
      <c r="BF1442" s="19"/>
      <c r="BG1442" s="19"/>
      <c r="BH1442" s="19"/>
      <c r="BI1442" s="19"/>
      <c r="BJ1442" s="19"/>
      <c r="BK1442" s="19"/>
      <c r="BL1442" s="19"/>
      <c r="BM1442" s="19"/>
      <c r="BN1442" s="19"/>
      <c r="BO1442" s="19"/>
      <c r="BP1442" s="19"/>
      <c r="BQ1442" s="19"/>
      <c r="BR1442" s="19"/>
      <c r="BS1442" s="19"/>
      <c r="BT1442" s="19"/>
      <c r="BU1442" s="19"/>
      <c r="BV1442" s="19"/>
    </row>
    <row r="1443" spans="1:74" ht="60" x14ac:dyDescent="0.25">
      <c r="A1443" s="9" t="s">
        <v>5211</v>
      </c>
      <c r="B1443" s="14" t="s">
        <v>78</v>
      </c>
      <c r="C1443" s="3" t="s">
        <v>3415</v>
      </c>
      <c r="D1443" s="3" t="s">
        <v>38</v>
      </c>
      <c r="E1443" s="3" t="s">
        <v>287</v>
      </c>
      <c r="F1443" s="3" t="s">
        <v>4886</v>
      </c>
      <c r="G1443" s="3" t="s">
        <v>4907</v>
      </c>
      <c r="H1443" s="3" t="s">
        <v>4908</v>
      </c>
      <c r="I1443" s="3" t="s">
        <v>4904</v>
      </c>
      <c r="J1443" s="18"/>
      <c r="K1443" s="17" t="str">
        <f t="shared" si="22"/>
        <v>Packaging PerformanceLMSPackagingMCRSPrepare routine meetings, ensuring all requirements are met.Provide insights to solve the main problems in routineShift handover</v>
      </c>
      <c r="L1443" s="3"/>
      <c r="M1443" s="3"/>
      <c r="N1443" s="3"/>
      <c r="O1443" s="3"/>
      <c r="P1443" s="3" t="s">
        <v>5367</v>
      </c>
      <c r="Q1443" s="3">
        <v>2026</v>
      </c>
      <c r="R1443" s="5"/>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19"/>
      <c r="AU1443" s="19"/>
      <c r="AV1443" s="19"/>
      <c r="AW1443" s="19"/>
      <c r="AX1443" s="19"/>
      <c r="AY1443" s="19"/>
      <c r="AZ1443" s="19"/>
      <c r="BA1443" s="19"/>
      <c r="BB1443" s="19"/>
      <c r="BC1443" s="19"/>
      <c r="BD1443" s="19"/>
      <c r="BE1443" s="19"/>
      <c r="BF1443" s="19"/>
      <c r="BG1443" s="19"/>
      <c r="BH1443" s="19"/>
      <c r="BI1443" s="19"/>
      <c r="BJ1443" s="19"/>
      <c r="BK1443" s="19"/>
      <c r="BL1443" s="19"/>
      <c r="BM1443" s="19"/>
      <c r="BN1443" s="19"/>
      <c r="BO1443" s="19"/>
      <c r="BP1443" s="19"/>
      <c r="BQ1443" s="19"/>
      <c r="BR1443" s="19"/>
      <c r="BS1443" s="19"/>
      <c r="BT1443" s="19"/>
      <c r="BU1443" s="19"/>
      <c r="BV1443" s="19"/>
    </row>
    <row r="1444" spans="1:74" ht="60" x14ac:dyDescent="0.25">
      <c r="A1444" s="9" t="s">
        <v>5211</v>
      </c>
      <c r="B1444" s="14" t="s">
        <v>78</v>
      </c>
      <c r="C1444" s="3" t="s">
        <v>3415</v>
      </c>
      <c r="D1444" s="3" t="s">
        <v>38</v>
      </c>
      <c r="E1444" s="3" t="s">
        <v>287</v>
      </c>
      <c r="F1444" s="3" t="s">
        <v>4886</v>
      </c>
      <c r="G1444" s="3" t="s">
        <v>4907</v>
      </c>
      <c r="H1444" s="3" t="s">
        <v>4908</v>
      </c>
      <c r="I1444" s="3" t="s">
        <v>4910</v>
      </c>
      <c r="J1444" s="18"/>
      <c r="K1444" s="17" t="str">
        <f t="shared" si="22"/>
        <v>Packaging PerformanceLMSPackagingMCRSPrepare routine meetings, ensuring all requirements are met.Provide insights to solve the main problems in routineLine Daily Meeting</v>
      </c>
      <c r="L1444" s="3"/>
      <c r="M1444" s="3"/>
      <c r="N1444" s="3"/>
      <c r="O1444" s="3"/>
      <c r="P1444" s="3" t="s">
        <v>5367</v>
      </c>
      <c r="Q1444" s="3">
        <v>2026</v>
      </c>
      <c r="R1444" s="5"/>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c r="AR1444" s="19"/>
      <c r="AS1444" s="19"/>
      <c r="AT1444" s="19"/>
      <c r="AU1444" s="19"/>
      <c r="AV1444" s="19"/>
      <c r="AW1444" s="19"/>
      <c r="AX1444" s="19"/>
      <c r="AY1444" s="19"/>
      <c r="AZ1444" s="19"/>
      <c r="BA1444" s="19"/>
      <c r="BB1444" s="19"/>
      <c r="BC1444" s="19"/>
      <c r="BD1444" s="19"/>
      <c r="BE1444" s="19"/>
      <c r="BF1444" s="19"/>
      <c r="BG1444" s="19"/>
      <c r="BH1444" s="19"/>
      <c r="BI1444" s="19"/>
      <c r="BJ1444" s="19"/>
      <c r="BK1444" s="19"/>
      <c r="BL1444" s="19"/>
      <c r="BM1444" s="19"/>
      <c r="BN1444" s="19"/>
      <c r="BO1444" s="19"/>
      <c r="BP1444" s="19"/>
      <c r="BQ1444" s="19"/>
      <c r="BR1444" s="19"/>
      <c r="BS1444" s="19"/>
      <c r="BT1444" s="19"/>
      <c r="BU1444" s="19"/>
      <c r="BV1444" s="19"/>
    </row>
    <row r="1445" spans="1:74" ht="60" x14ac:dyDescent="0.25">
      <c r="A1445" s="9" t="s">
        <v>5211</v>
      </c>
      <c r="B1445" s="14" t="s">
        <v>78</v>
      </c>
      <c r="C1445" s="3" t="s">
        <v>3415</v>
      </c>
      <c r="D1445" s="3" t="s">
        <v>38</v>
      </c>
      <c r="E1445" s="3" t="s">
        <v>287</v>
      </c>
      <c r="F1445" s="3" t="s">
        <v>4886</v>
      </c>
      <c r="G1445" s="3" t="s">
        <v>4907</v>
      </c>
      <c r="H1445" s="3" t="s">
        <v>4908</v>
      </c>
      <c r="I1445" s="3" t="s">
        <v>4912</v>
      </c>
      <c r="J1445" s="18"/>
      <c r="K1445" s="17" t="str">
        <f t="shared" si="22"/>
        <v>Packaging PerformanceLMSPackagingMCRSPrepare routine meetings, ensuring all requirements are met.Provide insights to solve the main problems in routinePackaging department daily Meering</v>
      </c>
      <c r="L1445" s="3"/>
      <c r="M1445" s="3"/>
      <c r="N1445" s="3"/>
      <c r="O1445" s="3"/>
      <c r="P1445" s="3" t="s">
        <v>5367</v>
      </c>
      <c r="Q1445" s="3">
        <v>2026</v>
      </c>
      <c r="R1445" s="5"/>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c r="AT1445" s="19"/>
      <c r="AU1445" s="19"/>
      <c r="AV1445" s="19"/>
      <c r="AW1445" s="19"/>
      <c r="AX1445" s="19"/>
      <c r="AY1445" s="19"/>
      <c r="AZ1445" s="19"/>
      <c r="BA1445" s="19"/>
      <c r="BB1445" s="19"/>
      <c r="BC1445" s="19"/>
      <c r="BD1445" s="19"/>
      <c r="BE1445" s="19"/>
      <c r="BF1445" s="19"/>
      <c r="BG1445" s="19"/>
      <c r="BH1445" s="19"/>
      <c r="BI1445" s="19"/>
      <c r="BJ1445" s="19"/>
      <c r="BK1445" s="19"/>
      <c r="BL1445" s="19"/>
      <c r="BM1445" s="19"/>
      <c r="BN1445" s="19"/>
      <c r="BO1445" s="19"/>
      <c r="BP1445" s="19"/>
      <c r="BQ1445" s="19"/>
      <c r="BR1445" s="19"/>
      <c r="BS1445" s="19"/>
      <c r="BT1445" s="19"/>
      <c r="BU1445" s="19"/>
      <c r="BV1445" s="19"/>
    </row>
    <row r="1446" spans="1:74" ht="60" x14ac:dyDescent="0.25">
      <c r="A1446" s="9" t="s">
        <v>5211</v>
      </c>
      <c r="B1446" s="14" t="s">
        <v>78</v>
      </c>
      <c r="C1446" s="3" t="s">
        <v>3415</v>
      </c>
      <c r="D1446" s="3" t="s">
        <v>38</v>
      </c>
      <c r="E1446" s="3" t="s">
        <v>287</v>
      </c>
      <c r="F1446" s="3" t="s">
        <v>4886</v>
      </c>
      <c r="G1446" s="3" t="s">
        <v>4907</v>
      </c>
      <c r="H1446" s="3" t="s">
        <v>4908</v>
      </c>
      <c r="I1446" s="3" t="s">
        <v>4914</v>
      </c>
      <c r="J1446" s="18"/>
      <c r="K1446" s="17" t="str">
        <f t="shared" si="22"/>
        <v>Packaging PerformanceLMSPackagingMCRSPrepare routine meetings, ensuring all requirements are met.Provide insights to solve the main problems in routinePre maintenance sttopage</v>
      </c>
      <c r="L1446" s="3"/>
      <c r="M1446" s="3"/>
      <c r="N1446" s="3"/>
      <c r="O1446" s="3"/>
      <c r="P1446" s="3" t="s">
        <v>5367</v>
      </c>
      <c r="Q1446" s="3">
        <v>2026</v>
      </c>
      <c r="R1446" s="5"/>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c r="AT1446" s="19"/>
      <c r="AU1446" s="19"/>
      <c r="AV1446" s="19"/>
      <c r="AW1446" s="19"/>
      <c r="AX1446" s="19"/>
      <c r="AY1446" s="19"/>
      <c r="AZ1446" s="19"/>
      <c r="BA1446" s="19"/>
      <c r="BB1446" s="19"/>
      <c r="BC1446" s="19"/>
      <c r="BD1446" s="19"/>
      <c r="BE1446" s="19"/>
      <c r="BF1446" s="19"/>
      <c r="BG1446" s="19"/>
      <c r="BH1446" s="19"/>
      <c r="BI1446" s="19"/>
      <c r="BJ1446" s="19"/>
      <c r="BK1446" s="19"/>
      <c r="BL1446" s="19"/>
      <c r="BM1446" s="19"/>
      <c r="BN1446" s="19"/>
      <c r="BO1446" s="19"/>
      <c r="BP1446" s="19"/>
      <c r="BQ1446" s="19"/>
      <c r="BR1446" s="19"/>
      <c r="BS1446" s="19"/>
      <c r="BT1446" s="19"/>
      <c r="BU1446" s="19"/>
      <c r="BV1446" s="19"/>
    </row>
    <row r="1447" spans="1:74" ht="60" x14ac:dyDescent="0.25">
      <c r="A1447" s="9" t="s">
        <v>5211</v>
      </c>
      <c r="B1447" s="14" t="s">
        <v>78</v>
      </c>
      <c r="C1447" s="3" t="s">
        <v>3415</v>
      </c>
      <c r="D1447" s="3" t="s">
        <v>38</v>
      </c>
      <c r="E1447" s="3" t="s">
        <v>287</v>
      </c>
      <c r="F1447" s="3" t="s">
        <v>4886</v>
      </c>
      <c r="G1447" s="3" t="s">
        <v>4907</v>
      </c>
      <c r="H1447" s="3" t="s">
        <v>4908</v>
      </c>
      <c r="I1447" s="3" t="s">
        <v>4916</v>
      </c>
      <c r="J1447" s="18"/>
      <c r="K1447" s="17" t="str">
        <f t="shared" si="22"/>
        <v>Packaging PerformanceLMSPackagingMCRSPrepare routine meetings, ensuring all requirements are met.Provide insights to solve the main problems in routinePost maintenance sttopage</v>
      </c>
      <c r="L1447" s="3"/>
      <c r="M1447" s="3"/>
      <c r="N1447" s="3"/>
      <c r="O1447" s="3"/>
      <c r="P1447" s="3" t="s">
        <v>5367</v>
      </c>
      <c r="Q1447" s="3">
        <v>2026</v>
      </c>
      <c r="R1447" s="5"/>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19"/>
      <c r="AS1447" s="19"/>
      <c r="AT1447" s="19"/>
      <c r="AU1447" s="19"/>
      <c r="AV1447" s="19"/>
      <c r="AW1447" s="19"/>
      <c r="AX1447" s="19"/>
      <c r="AY1447" s="19"/>
      <c r="AZ1447" s="19"/>
      <c r="BA1447" s="19"/>
      <c r="BB1447" s="19"/>
      <c r="BC1447" s="19"/>
      <c r="BD1447" s="19"/>
      <c r="BE1447" s="19"/>
      <c r="BF1447" s="19"/>
      <c r="BG1447" s="19"/>
      <c r="BH1447" s="19"/>
      <c r="BI1447" s="19"/>
      <c r="BJ1447" s="19"/>
      <c r="BK1447" s="19"/>
      <c r="BL1447" s="19"/>
      <c r="BM1447" s="19"/>
      <c r="BN1447" s="19"/>
      <c r="BO1447" s="19"/>
      <c r="BP1447" s="19"/>
      <c r="BQ1447" s="19"/>
      <c r="BR1447" s="19"/>
      <c r="BS1447" s="19"/>
      <c r="BT1447" s="19"/>
      <c r="BU1447" s="19"/>
      <c r="BV1447" s="19"/>
    </row>
    <row r="1448" spans="1:74" ht="60" x14ac:dyDescent="0.25">
      <c r="A1448" s="9" t="s">
        <v>5211</v>
      </c>
      <c r="B1448" s="14" t="s">
        <v>78</v>
      </c>
      <c r="C1448" s="3" t="s">
        <v>3415</v>
      </c>
      <c r="D1448" s="3" t="s">
        <v>38</v>
      </c>
      <c r="E1448" s="3" t="s">
        <v>287</v>
      </c>
      <c r="F1448" s="3" t="s">
        <v>4886</v>
      </c>
      <c r="G1448" s="3" t="s">
        <v>4907</v>
      </c>
      <c r="H1448" s="3" t="s">
        <v>4908</v>
      </c>
      <c r="I1448" s="3" t="s">
        <v>4918</v>
      </c>
      <c r="J1448" s="18"/>
      <c r="K1448" s="17" t="str">
        <f t="shared" si="22"/>
        <v>Packaging PerformanceLMSPackagingMCRSPrepare routine meetings, ensuring all requirements are met.Provide insights to solve the main problems in routineOPR Meeting</v>
      </c>
      <c r="L1448" s="3"/>
      <c r="M1448" s="3"/>
      <c r="N1448" s="3"/>
      <c r="O1448" s="3"/>
      <c r="P1448" s="3" t="s">
        <v>5367</v>
      </c>
      <c r="Q1448" s="3">
        <v>2026</v>
      </c>
      <c r="R1448" s="5"/>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c r="AT1448" s="19"/>
      <c r="AU1448" s="19"/>
      <c r="AV1448" s="19"/>
      <c r="AW1448" s="19"/>
      <c r="AX1448" s="19"/>
      <c r="AY1448" s="19"/>
      <c r="AZ1448" s="19"/>
      <c r="BA1448" s="19"/>
      <c r="BB1448" s="19"/>
      <c r="BC1448" s="19"/>
      <c r="BD1448" s="19"/>
      <c r="BE1448" s="19"/>
      <c r="BF1448" s="19"/>
      <c r="BG1448" s="19"/>
      <c r="BH1448" s="19"/>
      <c r="BI1448" s="19"/>
      <c r="BJ1448" s="19"/>
      <c r="BK1448" s="19"/>
      <c r="BL1448" s="19"/>
      <c r="BM1448" s="19"/>
      <c r="BN1448" s="19"/>
      <c r="BO1448" s="19"/>
      <c r="BP1448" s="19"/>
      <c r="BQ1448" s="19"/>
      <c r="BR1448" s="19"/>
      <c r="BS1448" s="19"/>
      <c r="BT1448" s="19"/>
      <c r="BU1448" s="19"/>
      <c r="BV1448" s="19"/>
    </row>
    <row r="1449" spans="1:74" ht="90" x14ac:dyDescent="0.25">
      <c r="A1449" s="9" t="s">
        <v>5211</v>
      </c>
      <c r="B1449" s="14" t="s">
        <v>78</v>
      </c>
      <c r="C1449" s="3" t="s">
        <v>3415</v>
      </c>
      <c r="D1449" s="3" t="s">
        <v>38</v>
      </c>
      <c r="E1449" s="3" t="s">
        <v>287</v>
      </c>
      <c r="F1449" s="3" t="s">
        <v>4109</v>
      </c>
      <c r="G1449" s="3" t="s">
        <v>4920</v>
      </c>
      <c r="H1449" s="3" t="s">
        <v>4921</v>
      </c>
      <c r="I1449" s="3" t="s">
        <v>4922</v>
      </c>
      <c r="J1449" s="18"/>
      <c r="K1449" s="17" t="str">
        <f t="shared" si="22"/>
        <v>Packaging PerformanceLMSPackagingFunctional - Packaging KPIs Policies Compliance and Assets Utilization Optimization ("Sweat Our Assets")Optimize line automationModulate my equipment in order to optmize performanceEnable to visualize SEGUE control and SEGUE actions</v>
      </c>
      <c r="L1449" s="3"/>
      <c r="M1449" s="3"/>
      <c r="N1449" s="3"/>
      <c r="O1449" s="3"/>
      <c r="P1449" s="3" t="s">
        <v>5368</v>
      </c>
      <c r="Q1449" s="3">
        <v>2027</v>
      </c>
      <c r="R1449" s="5"/>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19"/>
      <c r="AS1449" s="19"/>
      <c r="AT1449" s="19"/>
      <c r="AU1449" s="19"/>
      <c r="AV1449" s="19"/>
      <c r="AW1449" s="19"/>
      <c r="AX1449" s="19"/>
      <c r="AY1449" s="19"/>
      <c r="AZ1449" s="19"/>
      <c r="BA1449" s="19"/>
      <c r="BB1449" s="19"/>
      <c r="BC1449" s="19"/>
      <c r="BD1449" s="19"/>
      <c r="BE1449" s="19"/>
      <c r="BF1449" s="19"/>
      <c r="BG1449" s="19"/>
      <c r="BH1449" s="19"/>
      <c r="BI1449" s="19"/>
      <c r="BJ1449" s="19"/>
      <c r="BK1449" s="19"/>
      <c r="BL1449" s="19"/>
      <c r="BM1449" s="19"/>
      <c r="BN1449" s="19"/>
      <c r="BO1449" s="19"/>
      <c r="BP1449" s="19"/>
      <c r="BQ1449" s="19"/>
      <c r="BR1449" s="19"/>
      <c r="BS1449" s="19"/>
      <c r="BT1449" s="19"/>
      <c r="BU1449" s="19"/>
      <c r="BV1449" s="19"/>
    </row>
    <row r="1450" spans="1:74" ht="90" x14ac:dyDescent="0.25">
      <c r="A1450" s="9" t="s">
        <v>5211</v>
      </c>
      <c r="B1450" s="14" t="s">
        <v>78</v>
      </c>
      <c r="C1450" s="3" t="s">
        <v>3415</v>
      </c>
      <c r="D1450" s="3" t="s">
        <v>38</v>
      </c>
      <c r="E1450" s="3" t="s">
        <v>287</v>
      </c>
      <c r="F1450" s="3" t="s">
        <v>4109</v>
      </c>
      <c r="G1450" s="3" t="s">
        <v>4920</v>
      </c>
      <c r="H1450" s="3" t="s">
        <v>4921</v>
      </c>
      <c r="I1450" s="3" t="s">
        <v>4924</v>
      </c>
      <c r="J1450" s="18"/>
      <c r="K1450" s="17" t="str">
        <f t="shared" si="22"/>
        <v>Packaging PerformanceLMSPackagingFunctional - Packaging KPIs Policies Compliance and Assets Utilization Optimization ("Sweat Our Assets")Optimize line automationModulate my equipment in order to optmize performanceEnable to turn on and turn off SEGUE on OMNIA</v>
      </c>
      <c r="L1450" s="3"/>
      <c r="M1450" s="3"/>
      <c r="N1450" s="3"/>
      <c r="O1450" s="3"/>
      <c r="P1450" s="3" t="s">
        <v>5368</v>
      </c>
      <c r="Q1450" s="3">
        <v>2027</v>
      </c>
      <c r="R1450" s="5"/>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c r="AT1450" s="19"/>
      <c r="AU1450" s="19"/>
      <c r="AV1450" s="19"/>
      <c r="AW1450" s="19"/>
      <c r="AX1450" s="19"/>
      <c r="AY1450" s="19"/>
      <c r="AZ1450" s="19"/>
      <c r="BA1450" s="19"/>
      <c r="BB1450" s="19"/>
      <c r="BC1450" s="19"/>
      <c r="BD1450" s="19"/>
      <c r="BE1450" s="19"/>
      <c r="BF1450" s="19"/>
      <c r="BG1450" s="19"/>
      <c r="BH1450" s="19"/>
      <c r="BI1450" s="19"/>
      <c r="BJ1450" s="19"/>
      <c r="BK1450" s="19"/>
      <c r="BL1450" s="19"/>
      <c r="BM1450" s="19"/>
      <c r="BN1450" s="19"/>
      <c r="BO1450" s="19"/>
      <c r="BP1450" s="19"/>
      <c r="BQ1450" s="19"/>
      <c r="BR1450" s="19"/>
      <c r="BS1450" s="19"/>
      <c r="BT1450" s="19"/>
      <c r="BU1450" s="19"/>
      <c r="BV1450" s="19"/>
    </row>
    <row r="1451" spans="1:74" ht="90" x14ac:dyDescent="0.25">
      <c r="A1451" s="9" t="s">
        <v>5211</v>
      </c>
      <c r="B1451" s="14" t="s">
        <v>78</v>
      </c>
      <c r="C1451" s="3" t="s">
        <v>3415</v>
      </c>
      <c r="D1451" s="3" t="s">
        <v>38</v>
      </c>
      <c r="E1451" s="3" t="s">
        <v>287</v>
      </c>
      <c r="F1451" s="3" t="s">
        <v>4109</v>
      </c>
      <c r="G1451" s="3" t="s">
        <v>4926</v>
      </c>
      <c r="H1451" s="3" t="s">
        <v>4927</v>
      </c>
      <c r="I1451" s="3" t="s">
        <v>4928</v>
      </c>
      <c r="J1451" s="18"/>
      <c r="K1451" s="17" t="str">
        <f t="shared" si="22"/>
        <v>Packaging PerformanceLMSPackagingFunctional - Packaging KPIs Policies Compliance and Assets Utilization Optimization ("Sweat Our Assets")Planning the production of a line in the long term.Validate the monthly schadulling planEnable to integrate line nominal speed between systems</v>
      </c>
      <c r="L1451" s="3"/>
      <c r="M1451" s="3"/>
      <c r="N1451" s="3"/>
      <c r="O1451" s="3"/>
      <c r="P1451" s="3" t="s">
        <v>5368</v>
      </c>
      <c r="Q1451" s="3">
        <v>2028</v>
      </c>
      <c r="R1451" s="5"/>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c r="AT1451" s="19"/>
      <c r="AU1451" s="19"/>
      <c r="AV1451" s="19"/>
      <c r="AW1451" s="19"/>
      <c r="AX1451" s="19"/>
      <c r="AY1451" s="19"/>
      <c r="AZ1451" s="19"/>
      <c r="BA1451" s="19"/>
      <c r="BB1451" s="19"/>
      <c r="BC1451" s="19"/>
      <c r="BD1451" s="19"/>
      <c r="BE1451" s="19"/>
      <c r="BF1451" s="19"/>
      <c r="BG1451" s="19"/>
      <c r="BH1451" s="19"/>
      <c r="BI1451" s="19"/>
      <c r="BJ1451" s="19"/>
      <c r="BK1451" s="19"/>
      <c r="BL1451" s="19"/>
      <c r="BM1451" s="19"/>
      <c r="BN1451" s="19"/>
      <c r="BO1451" s="19"/>
      <c r="BP1451" s="19"/>
      <c r="BQ1451" s="19"/>
      <c r="BR1451" s="19"/>
      <c r="BS1451" s="19"/>
      <c r="BT1451" s="19"/>
      <c r="BU1451" s="19"/>
      <c r="BV1451" s="19"/>
    </row>
    <row r="1452" spans="1:74" ht="90" x14ac:dyDescent="0.25">
      <c r="A1452" s="9" t="s">
        <v>5211</v>
      </c>
      <c r="B1452" s="14" t="s">
        <v>78</v>
      </c>
      <c r="C1452" s="3" t="s">
        <v>3415</v>
      </c>
      <c r="D1452" s="3" t="s">
        <v>38</v>
      </c>
      <c r="E1452" s="3" t="s">
        <v>287</v>
      </c>
      <c r="F1452" s="3" t="s">
        <v>4109</v>
      </c>
      <c r="G1452" s="3" t="s">
        <v>4926</v>
      </c>
      <c r="H1452" s="3" t="s">
        <v>4927</v>
      </c>
      <c r="I1452" s="3" t="s">
        <v>4930</v>
      </c>
      <c r="J1452" s="18"/>
      <c r="K1452" s="17" t="str">
        <f t="shared" si="22"/>
        <v>Packaging PerformanceLMSPackagingFunctional - Packaging KPIs Policies Compliance and Assets Utilization Optimization ("Sweat Our Assets")Planning the production of a line in the long term.Validate the monthly schadulling planEnable to integrate line efficiency per SKU between systems</v>
      </c>
      <c r="L1452" s="3"/>
      <c r="M1452" s="3"/>
      <c r="N1452" s="3"/>
      <c r="O1452" s="3"/>
      <c r="P1452" s="3" t="s">
        <v>5368</v>
      </c>
      <c r="Q1452" s="3">
        <v>2028</v>
      </c>
      <c r="R1452" s="5"/>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19"/>
      <c r="AU1452" s="19"/>
      <c r="AV1452" s="19"/>
      <c r="AW1452" s="19"/>
      <c r="AX1452" s="19"/>
      <c r="AY1452" s="19"/>
      <c r="AZ1452" s="19"/>
      <c r="BA1452" s="19"/>
      <c r="BB1452" s="19"/>
      <c r="BC1452" s="19"/>
      <c r="BD1452" s="19"/>
      <c r="BE1452" s="19"/>
      <c r="BF1452" s="19"/>
      <c r="BG1452" s="19"/>
      <c r="BH1452" s="19"/>
      <c r="BI1452" s="19"/>
      <c r="BJ1452" s="19"/>
      <c r="BK1452" s="19"/>
      <c r="BL1452" s="19"/>
      <c r="BM1452" s="19"/>
      <c r="BN1452" s="19"/>
      <c r="BO1452" s="19"/>
      <c r="BP1452" s="19"/>
      <c r="BQ1452" s="19"/>
      <c r="BR1452" s="19"/>
      <c r="BS1452" s="19"/>
      <c r="BT1452" s="19"/>
      <c r="BU1452" s="19"/>
      <c r="BV1452" s="19"/>
    </row>
    <row r="1453" spans="1:74" ht="90" x14ac:dyDescent="0.25">
      <c r="A1453" s="9" t="s">
        <v>5211</v>
      </c>
      <c r="B1453" s="14" t="s">
        <v>78</v>
      </c>
      <c r="C1453" s="3" t="s">
        <v>3415</v>
      </c>
      <c r="D1453" s="3" t="s">
        <v>4932</v>
      </c>
      <c r="E1453" s="3" t="s">
        <v>287</v>
      </c>
      <c r="F1453" s="3" t="s">
        <v>4109</v>
      </c>
      <c r="G1453" s="3" t="s">
        <v>4933</v>
      </c>
      <c r="H1453" s="3" t="s">
        <v>4934</v>
      </c>
      <c r="I1453" s="3" t="s">
        <v>4935</v>
      </c>
      <c r="J1453" s="18" t="s">
        <v>4936</v>
      </c>
      <c r="K1453" s="17" t="str">
        <f t="shared" si="22"/>
        <v>Packaging PerformanceProduction OrderPackagingFunctional - Packaging KPIs Policies Compliance and Assets Utilization Optimization ("Sweat Our Assets")Create production OrderExecute production traceabilityOrders for Packaging (LMS Squad)Create orders for LMS (Packaging) lines</v>
      </c>
      <c r="L1453" s="3"/>
      <c r="M1453" s="3"/>
      <c r="N1453" s="3"/>
      <c r="O1453" s="3"/>
      <c r="P1453" s="3" t="s">
        <v>155</v>
      </c>
      <c r="Q1453" s="3">
        <v>2024</v>
      </c>
      <c r="R1453" s="5"/>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c r="AT1453" s="19"/>
      <c r="AU1453" s="19"/>
      <c r="AV1453" s="19"/>
      <c r="AW1453" s="19"/>
      <c r="AX1453" s="19"/>
      <c r="AY1453" s="19"/>
      <c r="AZ1453" s="19"/>
      <c r="BA1453" s="19"/>
      <c r="BB1453" s="19"/>
      <c r="BC1453" s="19"/>
      <c r="BD1453" s="19"/>
      <c r="BE1453" s="19"/>
      <c r="BF1453" s="19"/>
      <c r="BG1453" s="19"/>
      <c r="BH1453" s="19"/>
      <c r="BI1453" s="19"/>
      <c r="BJ1453" s="19"/>
      <c r="BK1453" s="19"/>
      <c r="BL1453" s="19"/>
      <c r="BM1453" s="19"/>
      <c r="BN1453" s="19"/>
      <c r="BO1453" s="19"/>
      <c r="BP1453" s="19"/>
      <c r="BQ1453" s="19"/>
      <c r="BR1453" s="19"/>
      <c r="BS1453" s="19"/>
      <c r="BT1453" s="19"/>
      <c r="BU1453" s="19"/>
      <c r="BV1453" s="19"/>
    </row>
    <row r="1454" spans="1:74" ht="120" x14ac:dyDescent="0.25">
      <c r="A1454" s="9" t="s">
        <v>5211</v>
      </c>
      <c r="B1454" s="14" t="s">
        <v>78</v>
      </c>
      <c r="C1454" s="3" t="s">
        <v>3415</v>
      </c>
      <c r="D1454" s="3" t="s">
        <v>4932</v>
      </c>
      <c r="E1454" s="3" t="s">
        <v>287</v>
      </c>
      <c r="F1454" s="3" t="s">
        <v>4109</v>
      </c>
      <c r="G1454" s="3" t="s">
        <v>4933</v>
      </c>
      <c r="H1454" s="3" t="s">
        <v>4934</v>
      </c>
      <c r="I1454" s="3" t="s">
        <v>4938</v>
      </c>
      <c r="J1454" s="18" t="s">
        <v>4939</v>
      </c>
      <c r="K1454" s="17" t="str">
        <f t="shared" si="22"/>
        <v>Packaging PerformanceProduction OrderPackagingFunctional - Packaging KPIs Policies Compliance and Assets Utilization Optimization ("Sweat Our Assets")Create production OrderExecute production traceabilityOrders for Packaging (Start/End/Edit/Cancel/Reopen) - ManualAbility to Start/End/Edit/Cancel/Reopen orders manually from the Omnia front end</v>
      </c>
      <c r="L1454" s="3"/>
      <c r="M1454" s="3"/>
      <c r="N1454" s="3"/>
      <c r="O1454" s="3"/>
      <c r="P1454" s="3" t="s">
        <v>155</v>
      </c>
      <c r="Q1454" s="3">
        <v>2024</v>
      </c>
      <c r="R1454" s="5"/>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c r="AR1454" s="19"/>
      <c r="AS1454" s="19"/>
      <c r="AT1454" s="19"/>
      <c r="AU1454" s="19"/>
      <c r="AV1454" s="19"/>
      <c r="AW1454" s="19"/>
      <c r="AX1454" s="19"/>
      <c r="AY1454" s="19"/>
      <c r="AZ1454" s="19"/>
      <c r="BA1454" s="19"/>
      <c r="BB1454" s="19"/>
      <c r="BC1454" s="19"/>
      <c r="BD1454" s="19"/>
      <c r="BE1454" s="19"/>
      <c r="BF1454" s="19"/>
      <c r="BG1454" s="19"/>
      <c r="BH1454" s="19"/>
      <c r="BI1454" s="19"/>
      <c r="BJ1454" s="19"/>
      <c r="BK1454" s="19"/>
      <c r="BL1454" s="19"/>
      <c r="BM1454" s="19"/>
      <c r="BN1454" s="19"/>
      <c r="BO1454" s="19"/>
      <c r="BP1454" s="19"/>
      <c r="BQ1454" s="19"/>
      <c r="BR1454" s="19"/>
      <c r="BS1454" s="19"/>
      <c r="BT1454" s="19"/>
      <c r="BU1454" s="19"/>
      <c r="BV1454" s="19"/>
    </row>
    <row r="1455" spans="1:74" ht="90" x14ac:dyDescent="0.25">
      <c r="A1455" s="9" t="s">
        <v>5211</v>
      </c>
      <c r="B1455" s="14" t="s">
        <v>78</v>
      </c>
      <c r="C1455" s="3" t="s">
        <v>3415</v>
      </c>
      <c r="D1455" s="3" t="s">
        <v>4932</v>
      </c>
      <c r="E1455" s="3" t="s">
        <v>287</v>
      </c>
      <c r="F1455" s="3" t="s">
        <v>4109</v>
      </c>
      <c r="G1455" s="3" t="s">
        <v>4933</v>
      </c>
      <c r="H1455" s="3" t="s">
        <v>4934</v>
      </c>
      <c r="I1455" s="3" t="s">
        <v>4941</v>
      </c>
      <c r="J1455" s="18"/>
      <c r="K1455" s="17" t="str">
        <f t="shared" si="22"/>
        <v>Packaging PerformanceProduction OrderPackagingFunctional - Packaging KPIs Policies Compliance and Assets Utilization Optimization ("Sweat Our Assets")Create production OrderExecute production traceabilityOrders for Packaging (Pause) - Manual</v>
      </c>
      <c r="L1455" s="3"/>
      <c r="M1455" s="3"/>
      <c r="N1455" s="3"/>
      <c r="O1455" s="3"/>
      <c r="P1455" s="3" t="s">
        <v>5367</v>
      </c>
      <c r="Q1455" s="3">
        <v>2026</v>
      </c>
      <c r="R1455" s="5"/>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c r="AT1455" s="19"/>
      <c r="AU1455" s="19"/>
      <c r="AV1455" s="19"/>
      <c r="AW1455" s="19"/>
      <c r="AX1455" s="19"/>
      <c r="AY1455" s="19"/>
      <c r="AZ1455" s="19"/>
      <c r="BA1455" s="19"/>
      <c r="BB1455" s="19"/>
      <c r="BC1455" s="19"/>
      <c r="BD1455" s="19"/>
      <c r="BE1455" s="19"/>
      <c r="BF1455" s="19"/>
      <c r="BG1455" s="19"/>
      <c r="BH1455" s="19"/>
      <c r="BI1455" s="19"/>
      <c r="BJ1455" s="19"/>
      <c r="BK1455" s="19"/>
      <c r="BL1455" s="19"/>
      <c r="BM1455" s="19"/>
      <c r="BN1455" s="19"/>
      <c r="BO1455" s="19"/>
      <c r="BP1455" s="19"/>
      <c r="BQ1455" s="19"/>
      <c r="BR1455" s="19"/>
      <c r="BS1455" s="19"/>
      <c r="BT1455" s="19"/>
      <c r="BU1455" s="19"/>
      <c r="BV1455" s="19"/>
    </row>
    <row r="1456" spans="1:74" ht="105" x14ac:dyDescent="0.25">
      <c r="A1456" s="9" t="s">
        <v>5211</v>
      </c>
      <c r="B1456" s="14" t="s">
        <v>78</v>
      </c>
      <c r="C1456" s="3" t="s">
        <v>3415</v>
      </c>
      <c r="D1456" s="3" t="s">
        <v>4932</v>
      </c>
      <c r="E1456" s="3" t="s">
        <v>287</v>
      </c>
      <c r="F1456" s="3" t="s">
        <v>4109</v>
      </c>
      <c r="G1456" s="3" t="s">
        <v>4933</v>
      </c>
      <c r="H1456" s="3" t="s">
        <v>4934</v>
      </c>
      <c r="I1456" s="3" t="s">
        <v>4943</v>
      </c>
      <c r="J1456" s="18" t="s">
        <v>4944</v>
      </c>
      <c r="K1456" s="17" t="str">
        <f t="shared" si="22"/>
        <v>Packaging PerformanceProduction OrderPackagingFunctional - Packaging KPIs Policies Compliance and Assets Utilization Optimization ("Sweat Our Assets")Create production OrderExecute production traceabilityEnable to edit/change SKU/Product on the orderNeeded for when users started the wrong product and needs to be corrected.</v>
      </c>
      <c r="L1456" s="3"/>
      <c r="M1456" s="3"/>
      <c r="N1456" s="3"/>
      <c r="O1456" s="3"/>
      <c r="P1456" s="3" t="s">
        <v>5367</v>
      </c>
      <c r="Q1456" s="3">
        <v>2026</v>
      </c>
      <c r="R1456" s="5"/>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c r="AT1456" s="19"/>
      <c r="AU1456" s="19"/>
      <c r="AV1456" s="19"/>
      <c r="AW1456" s="19"/>
      <c r="AX1456" s="19"/>
      <c r="AY1456" s="19"/>
      <c r="AZ1456" s="19"/>
      <c r="BA1456" s="19"/>
      <c r="BB1456" s="19"/>
      <c r="BC1456" s="19"/>
      <c r="BD1456" s="19"/>
      <c r="BE1456" s="19"/>
      <c r="BF1456" s="19"/>
      <c r="BG1456" s="19"/>
      <c r="BH1456" s="19"/>
      <c r="BI1456" s="19"/>
      <c r="BJ1456" s="19"/>
      <c r="BK1456" s="19"/>
      <c r="BL1456" s="19"/>
      <c r="BM1456" s="19"/>
      <c r="BN1456" s="19"/>
      <c r="BO1456" s="19"/>
      <c r="BP1456" s="19"/>
      <c r="BQ1456" s="19"/>
      <c r="BR1456" s="19"/>
      <c r="BS1456" s="19"/>
      <c r="BT1456" s="19"/>
      <c r="BU1456" s="19"/>
      <c r="BV1456" s="19"/>
    </row>
    <row r="1457" spans="1:74" ht="90" x14ac:dyDescent="0.25">
      <c r="A1457" s="9" t="s">
        <v>5211</v>
      </c>
      <c r="B1457" s="14" t="s">
        <v>78</v>
      </c>
      <c r="C1457" s="3" t="s">
        <v>3415</v>
      </c>
      <c r="D1457" s="3" t="s">
        <v>4932</v>
      </c>
      <c r="E1457" s="3" t="s">
        <v>287</v>
      </c>
      <c r="F1457" s="3" t="s">
        <v>4109</v>
      </c>
      <c r="G1457" s="3" t="s">
        <v>4946</v>
      </c>
      <c r="H1457" s="3" t="s">
        <v>4947</v>
      </c>
      <c r="I1457" s="3" t="s">
        <v>4948</v>
      </c>
      <c r="J1457" s="18"/>
      <c r="K1457" s="17" t="str">
        <f t="shared" si="22"/>
        <v>Packaging PerformanceProduction OrderPackagingFunctional - Packaging KPIs Policies Compliance and Assets Utilization Optimization ("Sweat Our Assets")Record gross production volumeProduction data collectionGross Production Management (LMS Squad)</v>
      </c>
      <c r="L1457" s="3"/>
      <c r="M1457" s="3"/>
      <c r="N1457" s="3"/>
      <c r="O1457" s="3"/>
      <c r="P1457" s="3" t="s">
        <v>155</v>
      </c>
      <c r="Q1457" s="3">
        <v>2025</v>
      </c>
      <c r="R1457" s="5"/>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c r="AT1457" s="19"/>
      <c r="AU1457" s="19"/>
      <c r="AV1457" s="19"/>
      <c r="AW1457" s="19"/>
      <c r="AX1457" s="19"/>
      <c r="AY1457" s="19"/>
      <c r="AZ1457" s="19"/>
      <c r="BA1457" s="19"/>
      <c r="BB1457" s="19"/>
      <c r="BC1457" s="19"/>
      <c r="BD1457" s="19"/>
      <c r="BE1457" s="19"/>
      <c r="BF1457" s="19"/>
      <c r="BG1457" s="19"/>
      <c r="BH1457" s="19"/>
      <c r="BI1457" s="19"/>
      <c r="BJ1457" s="19"/>
      <c r="BK1457" s="19"/>
      <c r="BL1457" s="19"/>
      <c r="BM1457" s="19"/>
      <c r="BN1457" s="19"/>
      <c r="BO1457" s="19"/>
      <c r="BP1457" s="19"/>
      <c r="BQ1457" s="19"/>
      <c r="BR1457" s="19"/>
      <c r="BS1457" s="19"/>
      <c r="BT1457" s="19"/>
      <c r="BU1457" s="19"/>
      <c r="BV1457" s="19"/>
    </row>
    <row r="1458" spans="1:74" ht="90" x14ac:dyDescent="0.25">
      <c r="A1458" s="9" t="s">
        <v>5211</v>
      </c>
      <c r="B1458" s="14" t="s">
        <v>78</v>
      </c>
      <c r="C1458" s="3" t="s">
        <v>3415</v>
      </c>
      <c r="D1458" s="3" t="s">
        <v>4932</v>
      </c>
      <c r="E1458" s="3" t="s">
        <v>287</v>
      </c>
      <c r="F1458" s="3" t="s">
        <v>4109</v>
      </c>
      <c r="G1458" s="3" t="s">
        <v>4946</v>
      </c>
      <c r="H1458" s="3" t="s">
        <v>4947</v>
      </c>
      <c r="I1458" s="3" t="s">
        <v>4950</v>
      </c>
      <c r="J1458" s="18"/>
      <c r="K1458" s="17" t="str">
        <f t="shared" si="22"/>
        <v>Packaging PerformanceProduction OrderPackagingFunctional - Packaging KPIs Policies Compliance and Assets Utilization Optimization ("Sweat Our Assets")Record gross production volumeProduction data collectionPackaging Filler Counters (LMS Squad)</v>
      </c>
      <c r="L1458" s="3"/>
      <c r="M1458" s="3"/>
      <c r="N1458" s="3"/>
      <c r="O1458" s="3"/>
      <c r="P1458" s="3" t="s">
        <v>155</v>
      </c>
      <c r="Q1458" s="3">
        <v>2025</v>
      </c>
      <c r="R1458" s="5"/>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19"/>
      <c r="AU1458" s="19"/>
      <c r="AV1458" s="19"/>
      <c r="AW1458" s="19"/>
      <c r="AX1458" s="19"/>
      <c r="AY1458" s="19"/>
      <c r="AZ1458" s="19"/>
      <c r="BA1458" s="19"/>
      <c r="BB1458" s="19"/>
      <c r="BC1458" s="19"/>
      <c r="BD1458" s="19"/>
      <c r="BE1458" s="19"/>
      <c r="BF1458" s="19"/>
      <c r="BG1458" s="19"/>
      <c r="BH1458" s="19"/>
      <c r="BI1458" s="19"/>
      <c r="BJ1458" s="19"/>
      <c r="BK1458" s="19"/>
      <c r="BL1458" s="19"/>
      <c r="BM1458" s="19"/>
      <c r="BN1458" s="19"/>
      <c r="BO1458" s="19"/>
      <c r="BP1458" s="19"/>
      <c r="BQ1458" s="19"/>
      <c r="BR1458" s="19"/>
      <c r="BS1458" s="19"/>
      <c r="BT1458" s="19"/>
      <c r="BU1458" s="19"/>
      <c r="BV1458" s="19"/>
    </row>
    <row r="1459" spans="1:74" ht="90" x14ac:dyDescent="0.25">
      <c r="A1459" s="9" t="s">
        <v>5211</v>
      </c>
      <c r="B1459" s="14" t="s">
        <v>78</v>
      </c>
      <c r="C1459" s="3" t="s">
        <v>3415</v>
      </c>
      <c r="D1459" s="3" t="s">
        <v>4932</v>
      </c>
      <c r="E1459" s="3" t="s">
        <v>287</v>
      </c>
      <c r="F1459" s="3" t="s">
        <v>4109</v>
      </c>
      <c r="G1459" s="3" t="s">
        <v>4946</v>
      </c>
      <c r="H1459" s="3" t="s">
        <v>4947</v>
      </c>
      <c r="I1459" s="3" t="s">
        <v>4952</v>
      </c>
      <c r="J1459" s="18"/>
      <c r="K1459" s="17" t="str">
        <f t="shared" si="22"/>
        <v>Packaging PerformanceProduction OrderPackagingFunctional - Packaging KPIs Policies Compliance and Assets Utilization Optimization ("Sweat Our Assets")Record gross production volumeProduction data collectionPackaging Filler Counters per Hour (LMS Squad)</v>
      </c>
      <c r="L1459" s="3"/>
      <c r="M1459" s="3"/>
      <c r="N1459" s="3"/>
      <c r="O1459" s="3"/>
      <c r="P1459" s="3" t="s">
        <v>155</v>
      </c>
      <c r="Q1459" s="3">
        <v>2025</v>
      </c>
      <c r="R1459" s="5"/>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c r="AT1459" s="19"/>
      <c r="AU1459" s="19"/>
      <c r="AV1459" s="19"/>
      <c r="AW1459" s="19"/>
      <c r="AX1459" s="19"/>
      <c r="AY1459" s="19"/>
      <c r="AZ1459" s="19"/>
      <c r="BA1459" s="19"/>
      <c r="BB1459" s="19"/>
      <c r="BC1459" s="19"/>
      <c r="BD1459" s="19"/>
      <c r="BE1459" s="19"/>
      <c r="BF1459" s="19"/>
      <c r="BG1459" s="19"/>
      <c r="BH1459" s="19"/>
      <c r="BI1459" s="19"/>
      <c r="BJ1459" s="19"/>
      <c r="BK1459" s="19"/>
      <c r="BL1459" s="19"/>
      <c r="BM1459" s="19"/>
      <c r="BN1459" s="19"/>
      <c r="BO1459" s="19"/>
      <c r="BP1459" s="19"/>
      <c r="BQ1459" s="19"/>
      <c r="BR1459" s="19"/>
      <c r="BS1459" s="19"/>
      <c r="BT1459" s="19"/>
      <c r="BU1459" s="19"/>
      <c r="BV1459" s="19"/>
    </row>
    <row r="1460" spans="1:74" ht="90" x14ac:dyDescent="0.25">
      <c r="A1460" s="9" t="s">
        <v>5211</v>
      </c>
      <c r="B1460" s="14" t="s">
        <v>78</v>
      </c>
      <c r="C1460" s="3" t="s">
        <v>3415</v>
      </c>
      <c r="D1460" s="3" t="s">
        <v>4932</v>
      </c>
      <c r="E1460" s="3" t="s">
        <v>287</v>
      </c>
      <c r="F1460" s="3" t="s">
        <v>4109</v>
      </c>
      <c r="G1460" s="3" t="s">
        <v>4946</v>
      </c>
      <c r="H1460" s="3" t="s">
        <v>4947</v>
      </c>
      <c r="I1460" s="3" t="s">
        <v>4954</v>
      </c>
      <c r="J1460" s="18"/>
      <c r="K1460" s="17" t="str">
        <f t="shared" si="22"/>
        <v>Packaging PerformanceProduction OrderPackagingFunctional - Packaging KPIs Policies Compliance and Assets Utilization Optimization ("Sweat Our Assets")Record gross production volumeProduction data collectionPackaging Equipment Counters (LMS Squad)</v>
      </c>
      <c r="L1460" s="3"/>
      <c r="M1460" s="3"/>
      <c r="N1460" s="3"/>
      <c r="O1460" s="3"/>
      <c r="P1460" s="3" t="s">
        <v>155</v>
      </c>
      <c r="Q1460" s="3">
        <v>2025</v>
      </c>
      <c r="R1460" s="5"/>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c r="AT1460" s="19"/>
      <c r="AU1460" s="19"/>
      <c r="AV1460" s="19"/>
      <c r="AW1460" s="19"/>
      <c r="AX1460" s="19"/>
      <c r="AY1460" s="19"/>
      <c r="AZ1460" s="19"/>
      <c r="BA1460" s="19"/>
      <c r="BB1460" s="19"/>
      <c r="BC1460" s="19"/>
      <c r="BD1460" s="19"/>
      <c r="BE1460" s="19"/>
      <c r="BF1460" s="19"/>
      <c r="BG1460" s="19"/>
      <c r="BH1460" s="19"/>
      <c r="BI1460" s="19"/>
      <c r="BJ1460" s="19"/>
      <c r="BK1460" s="19"/>
      <c r="BL1460" s="19"/>
      <c r="BM1460" s="19"/>
      <c r="BN1460" s="19"/>
      <c r="BO1460" s="19"/>
      <c r="BP1460" s="19"/>
      <c r="BQ1460" s="19"/>
      <c r="BR1460" s="19"/>
      <c r="BS1460" s="19"/>
      <c r="BT1460" s="19"/>
      <c r="BU1460" s="19"/>
      <c r="BV1460" s="19"/>
    </row>
    <row r="1461" spans="1:74" ht="105" x14ac:dyDescent="0.25">
      <c r="A1461" s="9" t="s">
        <v>5211</v>
      </c>
      <c r="B1461" s="14" t="s">
        <v>78</v>
      </c>
      <c r="C1461" s="3" t="s">
        <v>3415</v>
      </c>
      <c r="D1461" s="3" t="s">
        <v>4932</v>
      </c>
      <c r="E1461" s="3" t="s">
        <v>287</v>
      </c>
      <c r="F1461" s="3" t="s">
        <v>4109</v>
      </c>
      <c r="G1461" s="3" t="s">
        <v>4946</v>
      </c>
      <c r="H1461" s="3" t="s">
        <v>4947</v>
      </c>
      <c r="I1461" s="3" t="s">
        <v>4956</v>
      </c>
      <c r="J1461" s="18" t="s">
        <v>4957</v>
      </c>
      <c r="K1461" s="17" t="str">
        <f t="shared" si="22"/>
        <v>Packaging PerformanceProduction OrderPackagingFunctional - Packaging KPIs Policies Compliance and Assets Utilization Optimization ("Sweat Our Assets")Record gross production volumeProduction data collectionPackaging Orders - Intervals (including recalculation)Ability to have intervals correctly assigned to equipment</v>
      </c>
      <c r="L1461" s="3"/>
      <c r="M1461" s="3"/>
      <c r="N1461" s="3"/>
      <c r="O1461" s="3"/>
      <c r="P1461" s="3" t="s">
        <v>155</v>
      </c>
      <c r="Q1461" s="3">
        <v>2025</v>
      </c>
      <c r="R1461" s="5"/>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c r="AT1461" s="19"/>
      <c r="AU1461" s="19"/>
      <c r="AV1461" s="19"/>
      <c r="AW1461" s="19"/>
      <c r="AX1461" s="19"/>
      <c r="AY1461" s="19"/>
      <c r="AZ1461" s="19"/>
      <c r="BA1461" s="19"/>
      <c r="BB1461" s="19"/>
      <c r="BC1461" s="19"/>
      <c r="BD1461" s="19"/>
      <c r="BE1461" s="19"/>
      <c r="BF1461" s="19"/>
      <c r="BG1461" s="19"/>
      <c r="BH1461" s="19"/>
      <c r="BI1461" s="19"/>
      <c r="BJ1461" s="19"/>
      <c r="BK1461" s="19"/>
      <c r="BL1461" s="19"/>
      <c r="BM1461" s="19"/>
      <c r="BN1461" s="19"/>
      <c r="BO1461" s="19"/>
      <c r="BP1461" s="19"/>
      <c r="BQ1461" s="19"/>
      <c r="BR1461" s="19"/>
      <c r="BS1461" s="19"/>
      <c r="BT1461" s="19"/>
      <c r="BU1461" s="19"/>
      <c r="BV1461" s="19"/>
    </row>
    <row r="1462" spans="1:74" ht="120" x14ac:dyDescent="0.25">
      <c r="A1462" s="9" t="s">
        <v>5211</v>
      </c>
      <c r="B1462" s="14" t="s">
        <v>78</v>
      </c>
      <c r="C1462" s="3" t="s">
        <v>3415</v>
      </c>
      <c r="D1462" s="3" t="s">
        <v>4932</v>
      </c>
      <c r="E1462" s="3" t="s">
        <v>287</v>
      </c>
      <c r="F1462" s="3" t="s">
        <v>4109</v>
      </c>
      <c r="G1462" s="3" t="s">
        <v>4959</v>
      </c>
      <c r="H1462" s="3" t="s">
        <v>4960</v>
      </c>
      <c r="I1462" s="3" t="s">
        <v>4961</v>
      </c>
      <c r="J1462" s="18" t="s">
        <v>4962</v>
      </c>
      <c r="K1462" s="17" t="str">
        <f t="shared" si="22"/>
        <v>Packaging PerformanceProduction OrderPackagingFunctional - Packaging KPIs Policies Compliance and Assets Utilization Optimization ("Sweat Our Assets")Start production OrderStart production order automaticallyProduction Start Setting/Trigger (For PTS Scheduling)Create production start that will be used for Cross batch scheduling in IQ</v>
      </c>
      <c r="L1462" s="3"/>
      <c r="M1462" s="3"/>
      <c r="N1462" s="3"/>
      <c r="O1462" s="3"/>
      <c r="P1462" s="3" t="s">
        <v>5368</v>
      </c>
      <c r="Q1462" s="3">
        <v>2027</v>
      </c>
      <c r="R1462" s="5"/>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19"/>
      <c r="AU1462" s="19"/>
      <c r="AV1462" s="19"/>
      <c r="AW1462" s="19"/>
      <c r="AX1462" s="19"/>
      <c r="AY1462" s="19"/>
      <c r="AZ1462" s="19"/>
      <c r="BA1462" s="19"/>
      <c r="BB1462" s="19"/>
      <c r="BC1462" s="19"/>
      <c r="BD1462" s="19"/>
      <c r="BE1462" s="19"/>
      <c r="BF1462" s="19"/>
      <c r="BG1462" s="19"/>
      <c r="BH1462" s="19"/>
      <c r="BI1462" s="19"/>
      <c r="BJ1462" s="19"/>
      <c r="BK1462" s="19"/>
      <c r="BL1462" s="19"/>
      <c r="BM1462" s="19"/>
      <c r="BN1462" s="19"/>
      <c r="BO1462" s="19"/>
      <c r="BP1462" s="19"/>
      <c r="BQ1462" s="19"/>
      <c r="BR1462" s="19"/>
      <c r="BS1462" s="19"/>
      <c r="BT1462" s="19"/>
      <c r="BU1462" s="19"/>
      <c r="BV1462" s="19"/>
    </row>
    <row r="1463" spans="1:74" ht="90" x14ac:dyDescent="0.25">
      <c r="A1463" s="9" t="s">
        <v>5211</v>
      </c>
      <c r="B1463" s="14" t="s">
        <v>78</v>
      </c>
      <c r="C1463" s="3" t="s">
        <v>3415</v>
      </c>
      <c r="D1463" s="3" t="s">
        <v>4932</v>
      </c>
      <c r="E1463" s="3" t="s">
        <v>287</v>
      </c>
      <c r="F1463" s="3" t="s">
        <v>4109</v>
      </c>
      <c r="G1463" s="3" t="s">
        <v>4933</v>
      </c>
      <c r="H1463" s="3" t="s">
        <v>4964</v>
      </c>
      <c r="I1463" s="3" t="s">
        <v>4965</v>
      </c>
      <c r="J1463" s="18"/>
      <c r="K1463" s="17" t="str">
        <f t="shared" si="22"/>
        <v>Packaging PerformanceProduction OrderPackagingFunctional - Packaging KPIs Policies Compliance and Assets Utilization Optimization ("Sweat Our Assets")Create production OrderOneMes legacy integrationEnable to integrate with Legacy system open/close/edit/exclude order</v>
      </c>
      <c r="L1463" s="3"/>
      <c r="M1463" s="3"/>
      <c r="N1463" s="3"/>
      <c r="O1463" s="3"/>
      <c r="P1463" s="3" t="s">
        <v>5367</v>
      </c>
      <c r="Q1463" s="3">
        <v>2026</v>
      </c>
      <c r="R1463" s="5"/>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c r="AT1463" s="19"/>
      <c r="AU1463" s="19"/>
      <c r="AV1463" s="19"/>
      <c r="AW1463" s="19"/>
      <c r="AX1463" s="19"/>
      <c r="AY1463" s="19"/>
      <c r="AZ1463" s="19"/>
      <c r="BA1463" s="19"/>
      <c r="BB1463" s="19"/>
      <c r="BC1463" s="19"/>
      <c r="BD1463" s="19"/>
      <c r="BE1463" s="19"/>
      <c r="BF1463" s="19"/>
      <c r="BG1463" s="19"/>
      <c r="BH1463" s="19"/>
      <c r="BI1463" s="19"/>
      <c r="BJ1463" s="19"/>
      <c r="BK1463" s="19"/>
      <c r="BL1463" s="19"/>
      <c r="BM1463" s="19"/>
      <c r="BN1463" s="19"/>
      <c r="BO1463" s="19"/>
      <c r="BP1463" s="19"/>
      <c r="BQ1463" s="19"/>
      <c r="BR1463" s="19"/>
      <c r="BS1463" s="19"/>
      <c r="BT1463" s="19"/>
      <c r="BU1463" s="19"/>
      <c r="BV1463" s="19"/>
    </row>
    <row r="1464" spans="1:74" ht="105" x14ac:dyDescent="0.25">
      <c r="A1464" s="9" t="s">
        <v>5211</v>
      </c>
      <c r="B1464" s="14" t="s">
        <v>78</v>
      </c>
      <c r="C1464" s="3" t="s">
        <v>3415</v>
      </c>
      <c r="D1464" s="3" t="s">
        <v>4932</v>
      </c>
      <c r="E1464" s="3" t="s">
        <v>287</v>
      </c>
      <c r="F1464" s="3" t="s">
        <v>4109</v>
      </c>
      <c r="G1464" s="3" t="s">
        <v>4933</v>
      </c>
      <c r="H1464" s="3" t="s">
        <v>4967</v>
      </c>
      <c r="I1464" s="3" t="s">
        <v>4968</v>
      </c>
      <c r="J1464" s="18" t="s">
        <v>4969</v>
      </c>
      <c r="K1464" s="17" t="str">
        <f t="shared" si="22"/>
        <v>Packaging PerformanceProduction OrderPackagingFunctional - Packaging KPIs Policies Compliance and Assets Utilization Optimization ("Sweat Our Assets")Create production OrderOrder management for multiple SKU linesPackaging Orders GroupingCreate grouping of equipment to be able start orders per group for all of the equipment</v>
      </c>
      <c r="L1464" s="3"/>
      <c r="M1464" s="3"/>
      <c r="N1464" s="3"/>
      <c r="O1464" s="3"/>
      <c r="P1464" s="3" t="s">
        <v>5368</v>
      </c>
      <c r="Q1464" s="3">
        <v>2027</v>
      </c>
      <c r="R1464" s="5"/>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c r="AT1464" s="19"/>
      <c r="AU1464" s="19"/>
      <c r="AV1464" s="19"/>
      <c r="AW1464" s="19"/>
      <c r="AX1464" s="19"/>
      <c r="AY1464" s="19"/>
      <c r="AZ1464" s="19"/>
      <c r="BA1464" s="19"/>
      <c r="BB1464" s="19"/>
      <c r="BC1464" s="19"/>
      <c r="BD1464" s="19"/>
      <c r="BE1464" s="19"/>
      <c r="BF1464" s="19"/>
      <c r="BG1464" s="19"/>
      <c r="BH1464" s="19"/>
      <c r="BI1464" s="19"/>
      <c r="BJ1464" s="19"/>
      <c r="BK1464" s="19"/>
      <c r="BL1464" s="19"/>
      <c r="BM1464" s="19"/>
      <c r="BN1464" s="19"/>
      <c r="BO1464" s="19"/>
      <c r="BP1464" s="19"/>
      <c r="BQ1464" s="19"/>
      <c r="BR1464" s="19"/>
      <c r="BS1464" s="19"/>
      <c r="BT1464" s="19"/>
      <c r="BU1464" s="19"/>
      <c r="BV1464" s="19"/>
    </row>
    <row r="1465" spans="1:74" ht="120" x14ac:dyDescent="0.25">
      <c r="A1465" s="9" t="s">
        <v>5211</v>
      </c>
      <c r="B1465" s="14" t="s">
        <v>78</v>
      </c>
      <c r="C1465" s="3" t="s">
        <v>3415</v>
      </c>
      <c r="D1465" s="3" t="s">
        <v>4932</v>
      </c>
      <c r="E1465" s="3" t="s">
        <v>287</v>
      </c>
      <c r="F1465" s="3" t="s">
        <v>4109</v>
      </c>
      <c r="G1465" s="3" t="s">
        <v>4933</v>
      </c>
      <c r="H1465" s="3" t="s">
        <v>4967</v>
      </c>
      <c r="I1465" s="3" t="s">
        <v>4971</v>
      </c>
      <c r="J1465" s="18" t="s">
        <v>4972</v>
      </c>
      <c r="K1465" s="17" t="str">
        <f t="shared" si="22"/>
        <v>Packaging PerformanceProduction OrderPackagingFunctional - Packaging KPIs Policies Compliance and Assets Utilization Optimization ("Sweat Our Assets")Create production OrderOrder management for multiple SKU linesPackaging Order with flexible Bill of EquipmentsEnable for user select diferent bill of equipment due to SKU. In one line could produce same SKU with different line machines</v>
      </c>
      <c r="L1465" s="3"/>
      <c r="M1465" s="3"/>
      <c r="N1465" s="3"/>
      <c r="O1465" s="3"/>
      <c r="P1465" s="3" t="s">
        <v>5366</v>
      </c>
      <c r="Q1465" s="3"/>
      <c r="R1465" s="5"/>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c r="AT1465" s="19"/>
      <c r="AU1465" s="19"/>
      <c r="AV1465" s="19"/>
      <c r="AW1465" s="19"/>
      <c r="AX1465" s="19"/>
      <c r="AY1465" s="19"/>
      <c r="AZ1465" s="19"/>
      <c r="BA1465" s="19"/>
      <c r="BB1465" s="19"/>
      <c r="BC1465" s="19"/>
      <c r="BD1465" s="19"/>
      <c r="BE1465" s="19"/>
      <c r="BF1465" s="19"/>
      <c r="BG1465" s="19"/>
      <c r="BH1465" s="19"/>
      <c r="BI1465" s="19"/>
      <c r="BJ1465" s="19"/>
      <c r="BK1465" s="19"/>
      <c r="BL1465" s="19"/>
      <c r="BM1465" s="19"/>
      <c r="BN1465" s="19"/>
      <c r="BO1465" s="19"/>
      <c r="BP1465" s="19"/>
      <c r="BQ1465" s="19"/>
      <c r="BR1465" s="19"/>
      <c r="BS1465" s="19"/>
      <c r="BT1465" s="19"/>
      <c r="BU1465" s="19"/>
      <c r="BV1465" s="19"/>
    </row>
    <row r="1466" spans="1:74" ht="105" x14ac:dyDescent="0.25">
      <c r="A1466" s="9" t="s">
        <v>5211</v>
      </c>
      <c r="B1466" s="14" t="s">
        <v>78</v>
      </c>
      <c r="C1466" s="3" t="s">
        <v>3415</v>
      </c>
      <c r="D1466" s="3" t="s">
        <v>4932</v>
      </c>
      <c r="E1466" s="3" t="s">
        <v>287</v>
      </c>
      <c r="F1466" s="3" t="s">
        <v>4109</v>
      </c>
      <c r="G1466" s="3" t="s">
        <v>4933</v>
      </c>
      <c r="H1466" s="3" t="s">
        <v>4967</v>
      </c>
      <c r="I1466" s="3" t="s">
        <v>4974</v>
      </c>
      <c r="J1466" s="18"/>
      <c r="K1466" s="17" t="str">
        <f t="shared" si="22"/>
        <v>Packaging PerformanceProduction OrderPackagingFunctional - Packaging KPIs Policies Compliance and Assets Utilization Optimization ("Sweat Our Assets")Create production OrderOrder management for multiple SKU linesPackaging Order Open by Packer Operator / Or automatic open if maintain the primirialy SKU</v>
      </c>
      <c r="L1466" s="3"/>
      <c r="M1466" s="3"/>
      <c r="N1466" s="3"/>
      <c r="O1466" s="3"/>
      <c r="P1466" s="3" t="s">
        <v>5367</v>
      </c>
      <c r="Q1466" s="3">
        <v>2026</v>
      </c>
      <c r="R1466" s="5"/>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19"/>
      <c r="AU1466" s="19"/>
      <c r="AV1466" s="19"/>
      <c r="AW1466" s="19"/>
      <c r="AX1466" s="19"/>
      <c r="AY1466" s="19"/>
      <c r="AZ1466" s="19"/>
      <c r="BA1466" s="19"/>
      <c r="BB1466" s="19"/>
      <c r="BC1466" s="19"/>
      <c r="BD1466" s="19"/>
      <c r="BE1466" s="19"/>
      <c r="BF1466" s="19"/>
      <c r="BG1466" s="19"/>
      <c r="BH1466" s="19"/>
      <c r="BI1466" s="19"/>
      <c r="BJ1466" s="19"/>
      <c r="BK1466" s="19"/>
      <c r="BL1466" s="19"/>
      <c r="BM1466" s="19"/>
      <c r="BN1466" s="19"/>
      <c r="BO1466" s="19"/>
      <c r="BP1466" s="19"/>
      <c r="BQ1466" s="19"/>
      <c r="BR1466" s="19"/>
      <c r="BS1466" s="19"/>
      <c r="BT1466" s="19"/>
      <c r="BU1466" s="19"/>
      <c r="BV1466" s="19"/>
    </row>
    <row r="1467" spans="1:74" ht="105" x14ac:dyDescent="0.25">
      <c r="A1467" s="9" t="s">
        <v>5211</v>
      </c>
      <c r="B1467" s="14" t="s">
        <v>78</v>
      </c>
      <c r="C1467" s="3" t="s">
        <v>3415</v>
      </c>
      <c r="D1467" s="3" t="s">
        <v>4932</v>
      </c>
      <c r="E1467" s="3" t="s">
        <v>287</v>
      </c>
      <c r="F1467" s="3" t="s">
        <v>4109</v>
      </c>
      <c r="G1467" s="3" t="s">
        <v>4933</v>
      </c>
      <c r="H1467" s="3" t="s">
        <v>4967</v>
      </c>
      <c r="I1467" s="3" t="s">
        <v>4976</v>
      </c>
      <c r="J1467" s="18"/>
      <c r="K1467" s="17" t="str">
        <f t="shared" si="22"/>
        <v>Packaging PerformanceProduction OrderPackagingFunctional - Packaging KPIs Policies Compliance and Assets Utilization Optimization ("Sweat Our Assets")Create production OrderOrder management for multiple SKU linesRe-synchronization Trigger for events (Front end enabled)</v>
      </c>
      <c r="L1467" s="3"/>
      <c r="M1467" s="3"/>
      <c r="N1467" s="3"/>
      <c r="O1467" s="3"/>
      <c r="P1467" s="3" t="s">
        <v>5367</v>
      </c>
      <c r="Q1467" s="3">
        <v>2026</v>
      </c>
      <c r="R1467" s="5"/>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19"/>
      <c r="AU1467" s="19"/>
      <c r="AV1467" s="19"/>
      <c r="AW1467" s="19"/>
      <c r="AX1467" s="19"/>
      <c r="AY1467" s="19"/>
      <c r="AZ1467" s="19"/>
      <c r="BA1467" s="19"/>
      <c r="BB1467" s="19"/>
      <c r="BC1467" s="19"/>
      <c r="BD1467" s="19"/>
      <c r="BE1467" s="19"/>
      <c r="BF1467" s="19"/>
      <c r="BG1467" s="19"/>
      <c r="BH1467" s="19"/>
      <c r="BI1467" s="19"/>
      <c r="BJ1467" s="19"/>
      <c r="BK1467" s="19"/>
      <c r="BL1467" s="19"/>
      <c r="BM1467" s="19"/>
      <c r="BN1467" s="19"/>
      <c r="BO1467" s="19"/>
      <c r="BP1467" s="19"/>
      <c r="BQ1467" s="19"/>
      <c r="BR1467" s="19"/>
      <c r="BS1467" s="19"/>
      <c r="BT1467" s="19"/>
      <c r="BU1467" s="19"/>
      <c r="BV1467" s="19"/>
    </row>
    <row r="1468" spans="1:74" ht="135" x14ac:dyDescent="0.25">
      <c r="A1468" s="9" t="s">
        <v>5211</v>
      </c>
      <c r="B1468" s="14" t="s">
        <v>78</v>
      </c>
      <c r="C1468" s="3" t="s">
        <v>3415</v>
      </c>
      <c r="D1468" s="3" t="s">
        <v>4932</v>
      </c>
      <c r="E1468" s="3" t="s">
        <v>287</v>
      </c>
      <c r="F1468" s="3" t="s">
        <v>4109</v>
      </c>
      <c r="G1468" s="3" t="s">
        <v>4933</v>
      </c>
      <c r="H1468" s="3" t="s">
        <v>4967</v>
      </c>
      <c r="I1468" s="3" t="s">
        <v>4978</v>
      </c>
      <c r="J1468" s="18" t="s">
        <v>4939</v>
      </c>
      <c r="K1468" s="17" t="str">
        <f t="shared" si="22"/>
        <v>Packaging PerformanceProduction OrderPackagingFunctional - Packaging KPIs Policies Compliance and Assets Utilization Optimization ("Sweat Our Assets")Create production OrderOrder management for multiple SKU linesOrders for Packaging Equipments (Start/End/Edit/Cancel/Reopen) - ManualAbility to Start/End/Edit/Cancel/Reopen orders manually from the Omnia front end</v>
      </c>
      <c r="L1468" s="3"/>
      <c r="M1468" s="3"/>
      <c r="N1468" s="3"/>
      <c r="O1468" s="3"/>
      <c r="P1468" s="3" t="s">
        <v>5367</v>
      </c>
      <c r="Q1468" s="3">
        <v>2026</v>
      </c>
      <c r="R1468" s="5"/>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19"/>
      <c r="AU1468" s="19"/>
      <c r="AV1468" s="19"/>
      <c r="AW1468" s="19"/>
      <c r="AX1468" s="19"/>
      <c r="AY1468" s="19"/>
      <c r="AZ1468" s="19"/>
      <c r="BA1468" s="19"/>
      <c r="BB1468" s="19"/>
      <c r="BC1468" s="19"/>
      <c r="BD1468" s="19"/>
      <c r="BE1468" s="19"/>
      <c r="BF1468" s="19"/>
      <c r="BG1468" s="19"/>
      <c r="BH1468" s="19"/>
      <c r="BI1468" s="19"/>
      <c r="BJ1468" s="19"/>
      <c r="BK1468" s="19"/>
      <c r="BL1468" s="19"/>
      <c r="BM1468" s="19"/>
      <c r="BN1468" s="19"/>
      <c r="BO1468" s="19"/>
      <c r="BP1468" s="19"/>
      <c r="BQ1468" s="19"/>
      <c r="BR1468" s="19"/>
      <c r="BS1468" s="19"/>
      <c r="BT1468" s="19"/>
      <c r="BU1468" s="19"/>
      <c r="BV1468" s="19"/>
    </row>
    <row r="1469" spans="1:74" ht="90" x14ac:dyDescent="0.25">
      <c r="A1469" s="9" t="s">
        <v>5211</v>
      </c>
      <c r="B1469" s="14" t="s">
        <v>78</v>
      </c>
      <c r="C1469" s="3" t="s">
        <v>3415</v>
      </c>
      <c r="D1469" s="3" t="s">
        <v>4932</v>
      </c>
      <c r="E1469" s="3" t="s">
        <v>287</v>
      </c>
      <c r="F1469" s="3" t="s">
        <v>4109</v>
      </c>
      <c r="G1469" s="3" t="s">
        <v>4933</v>
      </c>
      <c r="H1469" s="3" t="s">
        <v>4967</v>
      </c>
      <c r="I1469" s="3" t="s">
        <v>4980</v>
      </c>
      <c r="J1469" s="18"/>
      <c r="K1469" s="17" t="str">
        <f t="shared" si="22"/>
        <v>Packaging PerformanceProduction OrderPackagingFunctional - Packaging KPIs Policies Compliance and Assets Utilization Optimization ("Sweat Our Assets")Create production OrderOrder management for multiple SKU linesOrders for Grouping Packaging Equipments</v>
      </c>
      <c r="L1469" s="3"/>
      <c r="M1469" s="3"/>
      <c r="N1469" s="3"/>
      <c r="O1469" s="3"/>
      <c r="P1469" s="3" t="s">
        <v>5367</v>
      </c>
      <c r="Q1469" s="3">
        <v>2026</v>
      </c>
      <c r="R1469" s="5"/>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19"/>
      <c r="AU1469" s="19"/>
      <c r="AV1469" s="19"/>
      <c r="AW1469" s="19"/>
      <c r="AX1469" s="19"/>
      <c r="AY1469" s="19"/>
      <c r="AZ1469" s="19"/>
      <c r="BA1469" s="19"/>
      <c r="BB1469" s="19"/>
      <c r="BC1469" s="19"/>
      <c r="BD1469" s="19"/>
      <c r="BE1469" s="19"/>
      <c r="BF1469" s="19"/>
      <c r="BG1469" s="19"/>
      <c r="BH1469" s="19"/>
      <c r="BI1469" s="19"/>
      <c r="BJ1469" s="19"/>
      <c r="BK1469" s="19"/>
      <c r="BL1469" s="19"/>
      <c r="BM1469" s="19"/>
      <c r="BN1469" s="19"/>
      <c r="BO1469" s="19"/>
      <c r="BP1469" s="19"/>
      <c r="BQ1469" s="19"/>
      <c r="BR1469" s="19"/>
      <c r="BS1469" s="19"/>
      <c r="BT1469" s="19"/>
      <c r="BU1469" s="19"/>
      <c r="BV1469" s="19"/>
    </row>
    <row r="1470" spans="1:74" ht="165" x14ac:dyDescent="0.25">
      <c r="A1470" s="9" t="s">
        <v>5211</v>
      </c>
      <c r="B1470" s="14" t="s">
        <v>78</v>
      </c>
      <c r="C1470" s="3" t="s">
        <v>3415</v>
      </c>
      <c r="D1470" s="3" t="s">
        <v>4932</v>
      </c>
      <c r="E1470" s="3" t="s">
        <v>287</v>
      </c>
      <c r="F1470" s="3" t="s">
        <v>4109</v>
      </c>
      <c r="G1470" s="3" t="s">
        <v>4933</v>
      </c>
      <c r="H1470" s="3" t="s">
        <v>4967</v>
      </c>
      <c r="I1470" s="3" t="s">
        <v>4982</v>
      </c>
      <c r="J1470" s="18" t="s">
        <v>4983</v>
      </c>
      <c r="K1470" s="17" t="str">
        <f t="shared" si="22"/>
        <v>Packaging PerformanceProduction OrderPackagingFunctional - Packaging KPIs Policies Compliance and Assets Utilization Optimization ("Sweat Our Assets")Create production OrderOrder management for multiple SKU linesEnable more than one SKU produced in the same time - Allow producing different SKUs at the same line at the same momentMultiple orders on the same equipment (Example Multipackers) to allow multiple SKUs being used. Example. Filler produces a primary size, but at the packer there are multple SKUs</v>
      </c>
      <c r="L1470" s="3"/>
      <c r="M1470" s="3"/>
      <c r="N1470" s="3"/>
      <c r="O1470" s="3"/>
      <c r="P1470" s="3" t="s">
        <v>5367</v>
      </c>
      <c r="Q1470" s="3">
        <v>2026</v>
      </c>
      <c r="R1470" s="5"/>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19"/>
      <c r="AU1470" s="19"/>
      <c r="AV1470" s="19"/>
      <c r="AW1470" s="19"/>
      <c r="AX1470" s="19"/>
      <c r="AY1470" s="19"/>
      <c r="AZ1470" s="19"/>
      <c r="BA1470" s="19"/>
      <c r="BB1470" s="19"/>
      <c r="BC1470" s="19"/>
      <c r="BD1470" s="19"/>
      <c r="BE1470" s="19"/>
      <c r="BF1470" s="19"/>
      <c r="BG1470" s="19"/>
      <c r="BH1470" s="19"/>
      <c r="BI1470" s="19"/>
      <c r="BJ1470" s="19"/>
      <c r="BK1470" s="19"/>
      <c r="BL1470" s="19"/>
      <c r="BM1470" s="19"/>
      <c r="BN1470" s="19"/>
      <c r="BO1470" s="19"/>
      <c r="BP1470" s="19"/>
      <c r="BQ1470" s="19"/>
      <c r="BR1470" s="19"/>
      <c r="BS1470" s="19"/>
      <c r="BT1470" s="19"/>
      <c r="BU1470" s="19"/>
      <c r="BV1470" s="19"/>
    </row>
    <row r="1471" spans="1:74" ht="105" x14ac:dyDescent="0.25">
      <c r="A1471" s="9" t="s">
        <v>5211</v>
      </c>
      <c r="B1471" s="14" t="s">
        <v>78</v>
      </c>
      <c r="C1471" s="3" t="s">
        <v>3415</v>
      </c>
      <c r="D1471" s="3" t="s">
        <v>4932</v>
      </c>
      <c r="E1471" s="3" t="s">
        <v>287</v>
      </c>
      <c r="F1471" s="3" t="s">
        <v>4109</v>
      </c>
      <c r="G1471" s="3" t="s">
        <v>4933</v>
      </c>
      <c r="H1471" s="3" t="s">
        <v>4967</v>
      </c>
      <c r="I1471" s="3" t="s">
        <v>4985</v>
      </c>
      <c r="J1471" s="18"/>
      <c r="K1471" s="17" t="str">
        <f t="shared" si="22"/>
        <v>Packaging PerformanceProduction OrderPackagingFunctional - Packaging KPIs Policies Compliance and Assets Utilization Optimization ("Sweat Our Assets")Create production OrderOrder management for multiple SKU linesAutomatic Open Order based on Business Rule or/and Automation (ex: after change filler reciept)</v>
      </c>
      <c r="L1471" s="3"/>
      <c r="M1471" s="3"/>
      <c r="N1471" s="3"/>
      <c r="O1471" s="3"/>
      <c r="P1471" s="3" t="s">
        <v>5366</v>
      </c>
      <c r="Q1471" s="3"/>
      <c r="R1471" s="5"/>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19"/>
      <c r="AU1471" s="19"/>
      <c r="AV1471" s="19"/>
      <c r="AW1471" s="19"/>
      <c r="AX1471" s="19"/>
      <c r="AY1471" s="19"/>
      <c r="AZ1471" s="19"/>
      <c r="BA1471" s="19"/>
      <c r="BB1471" s="19"/>
      <c r="BC1471" s="19"/>
      <c r="BD1471" s="19"/>
      <c r="BE1471" s="19"/>
      <c r="BF1471" s="19"/>
      <c r="BG1471" s="19"/>
      <c r="BH1471" s="19"/>
      <c r="BI1471" s="19"/>
      <c r="BJ1471" s="19"/>
      <c r="BK1471" s="19"/>
      <c r="BL1471" s="19"/>
      <c r="BM1471" s="19"/>
      <c r="BN1471" s="19"/>
      <c r="BO1471" s="19"/>
      <c r="BP1471" s="19"/>
      <c r="BQ1471" s="19"/>
      <c r="BR1471" s="19"/>
      <c r="BS1471" s="19"/>
      <c r="BT1471" s="19"/>
      <c r="BU1471" s="19"/>
      <c r="BV1471" s="19"/>
    </row>
    <row r="1472" spans="1:74" ht="105" x14ac:dyDescent="0.25">
      <c r="A1472" s="9" t="s">
        <v>5211</v>
      </c>
      <c r="B1472" s="14" t="s">
        <v>78</v>
      </c>
      <c r="C1472" s="3" t="s">
        <v>3415</v>
      </c>
      <c r="D1472" s="3" t="s">
        <v>4932</v>
      </c>
      <c r="E1472" s="3" t="s">
        <v>287</v>
      </c>
      <c r="F1472" s="3" t="s">
        <v>4109</v>
      </c>
      <c r="G1472" s="3" t="s">
        <v>4933</v>
      </c>
      <c r="H1472" s="3" t="s">
        <v>4967</v>
      </c>
      <c r="I1472" s="3" t="s">
        <v>4987</v>
      </c>
      <c r="J1472" s="18"/>
      <c r="K1472" s="17" t="str">
        <f t="shared" si="22"/>
        <v>Packaging PerformanceProduction OrderPackagingFunctional - Packaging KPIs Policies Compliance and Assets Utilization Optimization ("Sweat Our Assets")Create production OrderOrder management for multiple SKU linesAutomatic Open Equipment Order based on Business Rule (ex: Paster, Labeler, packer after X min)</v>
      </c>
      <c r="L1472" s="3"/>
      <c r="M1472" s="3"/>
      <c r="N1472" s="3"/>
      <c r="O1472" s="3"/>
      <c r="P1472" s="3" t="s">
        <v>5366</v>
      </c>
      <c r="Q1472" s="3"/>
      <c r="R1472" s="5"/>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19"/>
      <c r="AU1472" s="19"/>
      <c r="AV1472" s="19"/>
      <c r="AW1472" s="19"/>
      <c r="AX1472" s="19"/>
      <c r="AY1472" s="19"/>
      <c r="AZ1472" s="19"/>
      <c r="BA1472" s="19"/>
      <c r="BB1472" s="19"/>
      <c r="BC1472" s="19"/>
      <c r="BD1472" s="19"/>
      <c r="BE1472" s="19"/>
      <c r="BF1472" s="19"/>
      <c r="BG1472" s="19"/>
      <c r="BH1472" s="19"/>
      <c r="BI1472" s="19"/>
      <c r="BJ1472" s="19"/>
      <c r="BK1472" s="19"/>
      <c r="BL1472" s="19"/>
      <c r="BM1472" s="19"/>
      <c r="BN1472" s="19"/>
      <c r="BO1472" s="19"/>
      <c r="BP1472" s="19"/>
      <c r="BQ1472" s="19"/>
      <c r="BR1472" s="19"/>
      <c r="BS1472" s="19"/>
      <c r="BT1472" s="19"/>
      <c r="BU1472" s="19"/>
      <c r="BV1472" s="19"/>
    </row>
    <row r="1473" spans="1:74" ht="120" x14ac:dyDescent="0.25">
      <c r="A1473" s="9" t="s">
        <v>5211</v>
      </c>
      <c r="B1473" s="14" t="s">
        <v>78</v>
      </c>
      <c r="C1473" s="3" t="s">
        <v>3415</v>
      </c>
      <c r="D1473" s="3" t="s">
        <v>4932</v>
      </c>
      <c r="E1473" s="3" t="s">
        <v>287</v>
      </c>
      <c r="F1473" s="3" t="s">
        <v>4109</v>
      </c>
      <c r="G1473" s="3" t="s">
        <v>4989</v>
      </c>
      <c r="H1473" s="3" t="s">
        <v>4990</v>
      </c>
      <c r="I1473" s="3" t="s">
        <v>4991</v>
      </c>
      <c r="J1473" s="18" t="s">
        <v>4991</v>
      </c>
      <c r="K1473" s="17" t="str">
        <f t="shared" si="22"/>
        <v>Packaging PerformanceProduction OrderPackagingFunctional - Packaging KPIs Policies Compliance and Assets Utilization Optimization ("Sweat Our Assets")Record material consumptionRaw material automatic consumptionERP Integration - Material Movements Finished GoodsERP Integration - Material Movements Finished Goods</v>
      </c>
      <c r="L1473" s="3"/>
      <c r="M1473" s="3"/>
      <c r="N1473" s="3"/>
      <c r="O1473" s="3"/>
      <c r="P1473" s="3" t="s">
        <v>5368</v>
      </c>
      <c r="Q1473" s="3">
        <v>2027</v>
      </c>
      <c r="R1473" s="5"/>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c r="AT1473" s="19"/>
      <c r="AU1473" s="19"/>
      <c r="AV1473" s="19"/>
      <c r="AW1473" s="19"/>
      <c r="AX1473" s="19"/>
      <c r="AY1473" s="19"/>
      <c r="AZ1473" s="19"/>
      <c r="BA1473" s="19"/>
      <c r="BB1473" s="19"/>
      <c r="BC1473" s="19"/>
      <c r="BD1473" s="19"/>
      <c r="BE1473" s="19"/>
      <c r="BF1473" s="19"/>
      <c r="BG1473" s="19"/>
      <c r="BH1473" s="19"/>
      <c r="BI1473" s="19"/>
      <c r="BJ1473" s="19"/>
      <c r="BK1473" s="19"/>
      <c r="BL1473" s="19"/>
      <c r="BM1473" s="19"/>
      <c r="BN1473" s="19"/>
      <c r="BO1473" s="19"/>
      <c r="BP1473" s="19"/>
      <c r="BQ1473" s="19"/>
      <c r="BR1473" s="19"/>
      <c r="BS1473" s="19"/>
      <c r="BT1473" s="19"/>
      <c r="BU1473" s="19"/>
      <c r="BV1473" s="19"/>
    </row>
    <row r="1474" spans="1:74" ht="105" x14ac:dyDescent="0.25">
      <c r="A1474" s="9" t="s">
        <v>5211</v>
      </c>
      <c r="B1474" s="14" t="s">
        <v>78</v>
      </c>
      <c r="C1474" s="3" t="s">
        <v>3415</v>
      </c>
      <c r="D1474" s="3" t="s">
        <v>4932</v>
      </c>
      <c r="E1474" s="3" t="s">
        <v>287</v>
      </c>
      <c r="F1474" s="3" t="s">
        <v>4109</v>
      </c>
      <c r="G1474" s="3" t="s">
        <v>4989</v>
      </c>
      <c r="H1474" s="3" t="s">
        <v>4990</v>
      </c>
      <c r="I1474" s="3" t="s">
        <v>4993</v>
      </c>
      <c r="J1474" s="18" t="s">
        <v>4993</v>
      </c>
      <c r="K1474" s="17" t="str">
        <f t="shared" si="22"/>
        <v>Packaging PerformanceProduction OrderPackagingFunctional - Packaging KPIs Policies Compliance and Assets Utilization Optimization ("Sweat Our Assets")Record material consumptionRaw material automatic consumptionERP Integration - Process Order CloseERP Integration - Process Order Close</v>
      </c>
      <c r="L1474" s="3"/>
      <c r="M1474" s="3"/>
      <c r="N1474" s="3"/>
      <c r="O1474" s="3"/>
      <c r="P1474" s="3" t="s">
        <v>5368</v>
      </c>
      <c r="Q1474" s="3">
        <v>2027</v>
      </c>
      <c r="R1474" s="5"/>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19"/>
      <c r="AU1474" s="19"/>
      <c r="AV1474" s="19"/>
      <c r="AW1474" s="19"/>
      <c r="AX1474" s="19"/>
      <c r="AY1474" s="19"/>
      <c r="AZ1474" s="19"/>
      <c r="BA1474" s="19"/>
      <c r="BB1474" s="19"/>
      <c r="BC1474" s="19"/>
      <c r="BD1474" s="19"/>
      <c r="BE1474" s="19"/>
      <c r="BF1474" s="19"/>
      <c r="BG1474" s="19"/>
      <c r="BH1474" s="19"/>
      <c r="BI1474" s="19"/>
      <c r="BJ1474" s="19"/>
      <c r="BK1474" s="19"/>
      <c r="BL1474" s="19"/>
      <c r="BM1474" s="19"/>
      <c r="BN1474" s="19"/>
      <c r="BO1474" s="19"/>
      <c r="BP1474" s="19"/>
      <c r="BQ1474" s="19"/>
      <c r="BR1474" s="19"/>
      <c r="BS1474" s="19"/>
      <c r="BT1474" s="19"/>
      <c r="BU1474" s="19"/>
      <c r="BV1474" s="19"/>
    </row>
    <row r="1475" spans="1:74" ht="120" x14ac:dyDescent="0.25">
      <c r="A1475" s="9" t="s">
        <v>5211</v>
      </c>
      <c r="B1475" s="14" t="s">
        <v>78</v>
      </c>
      <c r="C1475" s="3" t="s">
        <v>3415</v>
      </c>
      <c r="D1475" s="3" t="s">
        <v>4932</v>
      </c>
      <c r="E1475" s="3" t="s">
        <v>287</v>
      </c>
      <c r="F1475" s="3" t="s">
        <v>4109</v>
      </c>
      <c r="G1475" s="3" t="s">
        <v>4989</v>
      </c>
      <c r="H1475" s="3" t="s">
        <v>4990</v>
      </c>
      <c r="I1475" s="3" t="s">
        <v>4995</v>
      </c>
      <c r="J1475" s="18" t="s">
        <v>4996</v>
      </c>
      <c r="K1475" s="17" t="str">
        <f t="shared" ref="K1475:K1498" si="23">_xlfn.CONCAT(C1475,D1475,E1475,F1475,G1475,H1475,I1475,J1475)</f>
        <v>Packaging PerformanceProduction OrderPackagingFunctional - Packaging KPIs Policies Compliance and Assets Utilization Optimization ("Sweat Our Assets")Record material consumptionRaw material automatic consumptionERP Integration - Material real time consuptionConsume raw material in realtime based on machine production</v>
      </c>
      <c r="L1475" s="3"/>
      <c r="M1475" s="3"/>
      <c r="N1475" s="3"/>
      <c r="O1475" s="3"/>
      <c r="P1475" s="3" t="s">
        <v>5366</v>
      </c>
      <c r="Q1475" s="3"/>
      <c r="R1475" s="5"/>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19"/>
      <c r="AU1475" s="19"/>
      <c r="AV1475" s="19"/>
      <c r="AW1475" s="19"/>
      <c r="AX1475" s="19"/>
      <c r="AY1475" s="19"/>
      <c r="AZ1475" s="19"/>
      <c r="BA1475" s="19"/>
      <c r="BB1475" s="19"/>
      <c r="BC1475" s="19"/>
      <c r="BD1475" s="19"/>
      <c r="BE1475" s="19"/>
      <c r="BF1475" s="19"/>
      <c r="BG1475" s="19"/>
      <c r="BH1475" s="19"/>
      <c r="BI1475" s="19"/>
      <c r="BJ1475" s="19"/>
      <c r="BK1475" s="19"/>
      <c r="BL1475" s="19"/>
      <c r="BM1475" s="19"/>
      <c r="BN1475" s="19"/>
      <c r="BO1475" s="19"/>
      <c r="BP1475" s="19"/>
      <c r="BQ1475" s="19"/>
      <c r="BR1475" s="19"/>
      <c r="BS1475" s="19"/>
      <c r="BT1475" s="19"/>
      <c r="BU1475" s="19"/>
      <c r="BV1475" s="19"/>
    </row>
    <row r="1476" spans="1:74" ht="105" x14ac:dyDescent="0.25">
      <c r="A1476" s="9" t="s">
        <v>5211</v>
      </c>
      <c r="B1476" s="14" t="s">
        <v>78</v>
      </c>
      <c r="C1476" s="3" t="s">
        <v>3415</v>
      </c>
      <c r="D1476" s="3" t="s">
        <v>4932</v>
      </c>
      <c r="E1476" s="3" t="s">
        <v>287</v>
      </c>
      <c r="F1476" s="3" t="s">
        <v>4109</v>
      </c>
      <c r="G1476" s="3" t="s">
        <v>4989</v>
      </c>
      <c r="H1476" s="3" t="s">
        <v>4990</v>
      </c>
      <c r="I1476" s="3" t="s">
        <v>4998</v>
      </c>
      <c r="J1476" s="18" t="s">
        <v>4998</v>
      </c>
      <c r="K1476" s="17" t="str">
        <f t="shared" si="23"/>
        <v>Packaging PerformanceProduction OrderPackagingFunctional - Packaging KPIs Policies Compliance and Assets Utilization Optimization ("Sweat Our Assets")Record material consumptionRaw material automatic consumptionERP Integration - Material MovementsERP Integration - Material Movements</v>
      </c>
      <c r="L1476" s="3"/>
      <c r="M1476" s="3"/>
      <c r="N1476" s="3"/>
      <c r="O1476" s="3"/>
      <c r="P1476" s="3" t="s">
        <v>5368</v>
      </c>
      <c r="Q1476" s="3">
        <v>2027</v>
      </c>
      <c r="R1476" s="5"/>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19"/>
      <c r="AU1476" s="19"/>
      <c r="AV1476" s="19"/>
      <c r="AW1476" s="19"/>
      <c r="AX1476" s="19"/>
      <c r="AY1476" s="19"/>
      <c r="AZ1476" s="19"/>
      <c r="BA1476" s="19"/>
      <c r="BB1476" s="19"/>
      <c r="BC1476" s="19"/>
      <c r="BD1476" s="19"/>
      <c r="BE1476" s="19"/>
      <c r="BF1476" s="19"/>
      <c r="BG1476" s="19"/>
      <c r="BH1476" s="19"/>
      <c r="BI1476" s="19"/>
      <c r="BJ1476" s="19"/>
      <c r="BK1476" s="19"/>
      <c r="BL1476" s="19"/>
      <c r="BM1476" s="19"/>
      <c r="BN1476" s="19"/>
      <c r="BO1476" s="19"/>
      <c r="BP1476" s="19"/>
      <c r="BQ1476" s="19"/>
      <c r="BR1476" s="19"/>
      <c r="BS1476" s="19"/>
      <c r="BT1476" s="19"/>
      <c r="BU1476" s="19"/>
      <c r="BV1476" s="19"/>
    </row>
    <row r="1477" spans="1:74" ht="120" x14ac:dyDescent="0.25">
      <c r="A1477" s="9" t="s">
        <v>5211</v>
      </c>
      <c r="B1477" s="14" t="s">
        <v>78</v>
      </c>
      <c r="C1477" s="3" t="s">
        <v>3415</v>
      </c>
      <c r="D1477" s="3" t="s">
        <v>4932</v>
      </c>
      <c r="E1477" s="3" t="s">
        <v>287</v>
      </c>
      <c r="F1477" s="3" t="s">
        <v>4109</v>
      </c>
      <c r="G1477" s="3" t="s">
        <v>4989</v>
      </c>
      <c r="H1477" s="3" t="s">
        <v>4990</v>
      </c>
      <c r="I1477" s="3" t="s">
        <v>5000</v>
      </c>
      <c r="J1477" s="18" t="s">
        <v>5000</v>
      </c>
      <c r="K1477" s="17" t="str">
        <f t="shared" si="23"/>
        <v>Packaging PerformanceProduction OrderPackagingFunctional - Packaging KPIs Policies Compliance and Assets Utilization Optimization ("Sweat Our Assets")Record material consumptionRaw material automatic consumptionERP Integration - Material Movements Raw MaterialsERP Integration - Material Movements Raw Materials</v>
      </c>
      <c r="L1477" s="3"/>
      <c r="M1477" s="3"/>
      <c r="N1477" s="3"/>
      <c r="O1477" s="3"/>
      <c r="P1477" s="3" t="s">
        <v>5368</v>
      </c>
      <c r="Q1477" s="3">
        <v>2027</v>
      </c>
      <c r="R1477" s="5"/>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19"/>
      <c r="AU1477" s="19"/>
      <c r="AV1477" s="19"/>
      <c r="AW1477" s="19"/>
      <c r="AX1477" s="19"/>
      <c r="AY1477" s="19"/>
      <c r="AZ1477" s="19"/>
      <c r="BA1477" s="19"/>
      <c r="BB1477" s="19"/>
      <c r="BC1477" s="19"/>
      <c r="BD1477" s="19"/>
      <c r="BE1477" s="19"/>
      <c r="BF1477" s="19"/>
      <c r="BG1477" s="19"/>
      <c r="BH1477" s="19"/>
      <c r="BI1477" s="19"/>
      <c r="BJ1477" s="19"/>
      <c r="BK1477" s="19"/>
      <c r="BL1477" s="19"/>
      <c r="BM1477" s="19"/>
      <c r="BN1477" s="19"/>
      <c r="BO1477" s="19"/>
      <c r="BP1477" s="19"/>
      <c r="BQ1477" s="19"/>
      <c r="BR1477" s="19"/>
      <c r="BS1477" s="19"/>
      <c r="BT1477" s="19"/>
      <c r="BU1477" s="19"/>
      <c r="BV1477" s="19"/>
    </row>
    <row r="1478" spans="1:74" ht="135" x14ac:dyDescent="0.25">
      <c r="A1478" s="9" t="s">
        <v>5211</v>
      </c>
      <c r="B1478" s="14" t="s">
        <v>78</v>
      </c>
      <c r="C1478" s="3" t="s">
        <v>3415</v>
      </c>
      <c r="D1478" s="3" t="s">
        <v>4932</v>
      </c>
      <c r="E1478" s="3" t="s">
        <v>287</v>
      </c>
      <c r="F1478" s="3" t="s">
        <v>4109</v>
      </c>
      <c r="G1478" s="3" t="s">
        <v>4989</v>
      </c>
      <c r="H1478" s="3" t="s">
        <v>4990</v>
      </c>
      <c r="I1478" s="3" t="s">
        <v>5002</v>
      </c>
      <c r="J1478" s="18" t="s">
        <v>5003</v>
      </c>
      <c r="K1478" s="17" t="str">
        <f t="shared" si="23"/>
        <v>Packaging PerformanceProduction OrderPackagingFunctional - Packaging KPIs Policies Compliance and Assets Utilization Optimization ("Sweat Our Assets")Record material consumptionRaw material automatic consumptionAuxilary Material Management and ConsumptionsTo be able to consume adhoc or materials not part of standard BOM. Examples include Trials orders, or alternative materials</v>
      </c>
      <c r="L1478" s="3"/>
      <c r="M1478" s="3"/>
      <c r="N1478" s="3"/>
      <c r="O1478" s="3"/>
      <c r="P1478" s="3" t="s">
        <v>5368</v>
      </c>
      <c r="Q1478" s="3">
        <v>2027</v>
      </c>
      <c r="R1478" s="5"/>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19"/>
      <c r="AU1478" s="19"/>
      <c r="AV1478" s="19"/>
      <c r="AW1478" s="19"/>
      <c r="AX1478" s="19"/>
      <c r="AY1478" s="19"/>
      <c r="AZ1478" s="19"/>
      <c r="BA1478" s="19"/>
      <c r="BB1478" s="19"/>
      <c r="BC1478" s="19"/>
      <c r="BD1478" s="19"/>
      <c r="BE1478" s="19"/>
      <c r="BF1478" s="19"/>
      <c r="BG1478" s="19"/>
      <c r="BH1478" s="19"/>
      <c r="BI1478" s="19"/>
      <c r="BJ1478" s="19"/>
      <c r="BK1478" s="19"/>
      <c r="BL1478" s="19"/>
      <c r="BM1478" s="19"/>
      <c r="BN1478" s="19"/>
      <c r="BO1478" s="19"/>
      <c r="BP1478" s="19"/>
      <c r="BQ1478" s="19"/>
      <c r="BR1478" s="19"/>
      <c r="BS1478" s="19"/>
      <c r="BT1478" s="19"/>
      <c r="BU1478" s="19"/>
      <c r="BV1478" s="19"/>
    </row>
    <row r="1479" spans="1:74" ht="135" x14ac:dyDescent="0.25">
      <c r="A1479" s="9" t="s">
        <v>5211</v>
      </c>
      <c r="B1479" s="14" t="s">
        <v>78</v>
      </c>
      <c r="C1479" s="3" t="s">
        <v>3415</v>
      </c>
      <c r="D1479" s="3" t="s">
        <v>4932</v>
      </c>
      <c r="E1479" s="3" t="s">
        <v>287</v>
      </c>
      <c r="F1479" s="3" t="s">
        <v>4109</v>
      </c>
      <c r="G1479" s="3" t="s">
        <v>4989</v>
      </c>
      <c r="H1479" s="3" t="s">
        <v>4990</v>
      </c>
      <c r="I1479" s="3" t="s">
        <v>5005</v>
      </c>
      <c r="J1479" s="18" t="s">
        <v>5006</v>
      </c>
      <c r="K1479" s="17" t="str">
        <f t="shared" si="23"/>
        <v>Packaging PerformanceProduction OrderPackagingFunctional - Packaging KPIs Policies Compliance and Assets Utilization Optimization ("Sweat Our Assets")Record material consumptionRaw material automatic consumptionBackflusing of material consumptionsAbility to backflush materials that does not have automation, but can be calculated based on production output</v>
      </c>
      <c r="L1479" s="3"/>
      <c r="M1479" s="3"/>
      <c r="N1479" s="3"/>
      <c r="O1479" s="3"/>
      <c r="P1479" s="3" t="s">
        <v>5368</v>
      </c>
      <c r="Q1479" s="3">
        <v>2028</v>
      </c>
      <c r="R1479" s="5"/>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19"/>
      <c r="AU1479" s="19"/>
      <c r="AV1479" s="19"/>
      <c r="AW1479" s="19"/>
      <c r="AX1479" s="19"/>
      <c r="AY1479" s="19"/>
      <c r="AZ1479" s="19"/>
      <c r="BA1479" s="19"/>
      <c r="BB1479" s="19"/>
      <c r="BC1479" s="19"/>
      <c r="BD1479" s="19"/>
      <c r="BE1479" s="19"/>
      <c r="BF1479" s="19"/>
      <c r="BG1479" s="19"/>
      <c r="BH1479" s="19"/>
      <c r="BI1479" s="19"/>
      <c r="BJ1479" s="19"/>
      <c r="BK1479" s="19"/>
      <c r="BL1479" s="19"/>
      <c r="BM1479" s="19"/>
      <c r="BN1479" s="19"/>
      <c r="BO1479" s="19"/>
      <c r="BP1479" s="19"/>
      <c r="BQ1479" s="19"/>
      <c r="BR1479" s="19"/>
      <c r="BS1479" s="19"/>
      <c r="BT1479" s="19"/>
      <c r="BU1479" s="19"/>
      <c r="BV1479" s="19"/>
    </row>
    <row r="1480" spans="1:74" ht="165" x14ac:dyDescent="0.25">
      <c r="A1480" s="9" t="s">
        <v>5211</v>
      </c>
      <c r="B1480" s="14" t="s">
        <v>78</v>
      </c>
      <c r="C1480" s="3" t="s">
        <v>3415</v>
      </c>
      <c r="D1480" s="3" t="s">
        <v>4932</v>
      </c>
      <c r="E1480" s="3" t="s">
        <v>287</v>
      </c>
      <c r="F1480" s="3" t="s">
        <v>4109</v>
      </c>
      <c r="G1480" s="3" t="s">
        <v>4989</v>
      </c>
      <c r="H1480" s="3" t="s">
        <v>5008</v>
      </c>
      <c r="I1480" s="3" t="s">
        <v>5009</v>
      </c>
      <c r="J1480" s="18" t="s">
        <v>5010</v>
      </c>
      <c r="K1480" s="17" t="str">
        <f t="shared" si="23"/>
        <v>Packaging PerformanceProduction OrderPackagingFunctional - Packaging KPIs Policies Compliance and Assets Utilization Optimization ("Sweat Our Assets")Record material consumptionCollect transfer volume from filtrationStaging Functionality - Transfer from BBT to PackagingAllow transfers from BBT to Packaging to be staged in when we receive a message from SODA. The reason is for BBT will transfer but the order in Packaging will not be running yet at the filler due to timing.</v>
      </c>
      <c r="L1480" s="3"/>
      <c r="M1480" s="3"/>
      <c r="N1480" s="3"/>
      <c r="O1480" s="3"/>
      <c r="P1480" s="3" t="s">
        <v>5368</v>
      </c>
      <c r="Q1480" s="3">
        <v>2027</v>
      </c>
      <c r="R1480" s="5"/>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19"/>
      <c r="AU1480" s="19"/>
      <c r="AV1480" s="19"/>
      <c r="AW1480" s="19"/>
      <c r="AX1480" s="19"/>
      <c r="AY1480" s="19"/>
      <c r="AZ1480" s="19"/>
      <c r="BA1480" s="19"/>
      <c r="BB1480" s="19"/>
      <c r="BC1480" s="19"/>
      <c r="BD1480" s="19"/>
      <c r="BE1480" s="19"/>
      <c r="BF1480" s="19"/>
      <c r="BG1480" s="19"/>
      <c r="BH1480" s="19"/>
      <c r="BI1480" s="19"/>
      <c r="BJ1480" s="19"/>
      <c r="BK1480" s="19"/>
      <c r="BL1480" s="19"/>
      <c r="BM1480" s="19"/>
      <c r="BN1480" s="19"/>
      <c r="BO1480" s="19"/>
      <c r="BP1480" s="19"/>
      <c r="BQ1480" s="19"/>
      <c r="BR1480" s="19"/>
      <c r="BS1480" s="19"/>
      <c r="BT1480" s="19"/>
      <c r="BU1480" s="19"/>
      <c r="BV1480" s="19"/>
    </row>
    <row r="1481" spans="1:74" ht="105" x14ac:dyDescent="0.25">
      <c r="A1481" s="9" t="s">
        <v>5211</v>
      </c>
      <c r="B1481" s="14" t="s">
        <v>78</v>
      </c>
      <c r="C1481" s="3" t="s">
        <v>3415</v>
      </c>
      <c r="D1481" s="3" t="s">
        <v>4932</v>
      </c>
      <c r="E1481" s="3" t="s">
        <v>287</v>
      </c>
      <c r="F1481" s="3" t="s">
        <v>4109</v>
      </c>
      <c r="G1481" s="3" t="s">
        <v>5012</v>
      </c>
      <c r="H1481" s="3" t="s">
        <v>5013</v>
      </c>
      <c r="I1481" s="3" t="s">
        <v>5014</v>
      </c>
      <c r="J1481" s="18" t="s">
        <v>5015</v>
      </c>
      <c r="K1481" s="17" t="str">
        <f t="shared" si="23"/>
        <v>Packaging PerformanceProduction OrderPackagingFunctional - Packaging KPIs Policies Compliance and Assets Utilization Optimization ("Sweat Our Assets")Setup line production dataProvide standardized asset dataMDM Import (Asset Tree)Integrate Asset tree from SODA MDM to Omnia</v>
      </c>
      <c r="L1481" s="3"/>
      <c r="M1481" s="3"/>
      <c r="N1481" s="3"/>
      <c r="O1481" s="3"/>
      <c r="P1481" s="3" t="s">
        <v>155</v>
      </c>
      <c r="Q1481" s="3">
        <v>2025</v>
      </c>
      <c r="R1481" s="5"/>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19"/>
      <c r="AU1481" s="19"/>
      <c r="AV1481" s="19"/>
      <c r="AW1481" s="19"/>
      <c r="AX1481" s="19"/>
      <c r="AY1481" s="19"/>
      <c r="AZ1481" s="19"/>
      <c r="BA1481" s="19"/>
      <c r="BB1481" s="19"/>
      <c r="BC1481" s="19"/>
      <c r="BD1481" s="19"/>
      <c r="BE1481" s="19"/>
      <c r="BF1481" s="19"/>
      <c r="BG1481" s="19"/>
      <c r="BH1481" s="19"/>
      <c r="BI1481" s="19"/>
      <c r="BJ1481" s="19"/>
      <c r="BK1481" s="19"/>
      <c r="BL1481" s="19"/>
      <c r="BM1481" s="19"/>
      <c r="BN1481" s="19"/>
      <c r="BO1481" s="19"/>
      <c r="BP1481" s="19"/>
      <c r="BQ1481" s="19"/>
      <c r="BR1481" s="19"/>
      <c r="BS1481" s="19"/>
      <c r="BT1481" s="19"/>
      <c r="BU1481" s="19"/>
      <c r="BV1481" s="19"/>
    </row>
    <row r="1482" spans="1:74" ht="120" x14ac:dyDescent="0.25">
      <c r="A1482" s="9" t="s">
        <v>5211</v>
      </c>
      <c r="B1482" s="14" t="s">
        <v>78</v>
      </c>
      <c r="C1482" s="3" t="s">
        <v>3415</v>
      </c>
      <c r="D1482" s="3" t="s">
        <v>4932</v>
      </c>
      <c r="E1482" s="3" t="s">
        <v>287</v>
      </c>
      <c r="F1482" s="3" t="s">
        <v>4109</v>
      </c>
      <c r="G1482" s="3" t="s">
        <v>5012</v>
      </c>
      <c r="H1482" s="3" t="s">
        <v>5017</v>
      </c>
      <c r="I1482" s="3" t="s">
        <v>5018</v>
      </c>
      <c r="J1482" s="18" t="s">
        <v>5019</v>
      </c>
      <c r="K1482" s="17" t="str">
        <f t="shared" si="23"/>
        <v>Packaging PerformanceProduction OrderPackagingFunctional - Packaging KPIs Policies Compliance and Assets Utilization Optimization ("Sweat Our Assets")Setup line production dataDisplay problems in raw data gathering SODA Message MonitoringCreate SODA Monitoring tool to view status of each message processed from SODA in Omnia</v>
      </c>
      <c r="L1482" s="3"/>
      <c r="M1482" s="3"/>
      <c r="N1482" s="3"/>
      <c r="O1482" s="3"/>
      <c r="P1482" s="3" t="s">
        <v>5367</v>
      </c>
      <c r="Q1482" s="3">
        <v>2026</v>
      </c>
      <c r="R1482" s="5"/>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19"/>
      <c r="AU1482" s="19"/>
      <c r="AV1482" s="19"/>
      <c r="AW1482" s="19"/>
      <c r="AX1482" s="19"/>
      <c r="AY1482" s="19"/>
      <c r="AZ1482" s="19"/>
      <c r="BA1482" s="19"/>
      <c r="BB1482" s="19"/>
      <c r="BC1482" s="19"/>
      <c r="BD1482" s="19"/>
      <c r="BE1482" s="19"/>
      <c r="BF1482" s="19"/>
      <c r="BG1482" s="19"/>
      <c r="BH1482" s="19"/>
      <c r="BI1482" s="19"/>
      <c r="BJ1482" s="19"/>
      <c r="BK1482" s="19"/>
      <c r="BL1482" s="19"/>
      <c r="BM1482" s="19"/>
      <c r="BN1482" s="19"/>
      <c r="BO1482" s="19"/>
      <c r="BP1482" s="19"/>
      <c r="BQ1482" s="19"/>
      <c r="BR1482" s="19"/>
      <c r="BS1482" s="19"/>
      <c r="BT1482" s="19"/>
      <c r="BU1482" s="19"/>
      <c r="BV1482" s="19"/>
    </row>
    <row r="1483" spans="1:74" ht="105" x14ac:dyDescent="0.25">
      <c r="A1483" s="9" t="s">
        <v>5211</v>
      </c>
      <c r="B1483" s="14" t="s">
        <v>78</v>
      </c>
      <c r="C1483" s="3" t="s">
        <v>3415</v>
      </c>
      <c r="D1483" s="3" t="s">
        <v>4932</v>
      </c>
      <c r="E1483" s="3" t="s">
        <v>287</v>
      </c>
      <c r="F1483" s="3" t="s">
        <v>4109</v>
      </c>
      <c r="G1483" s="3" t="s">
        <v>5021</v>
      </c>
      <c r="H1483" s="3" t="s">
        <v>5022</v>
      </c>
      <c r="I1483" s="3" t="s">
        <v>5023</v>
      </c>
      <c r="J1483" s="18" t="s">
        <v>5024</v>
      </c>
      <c r="K1483" s="17" t="str">
        <f t="shared" si="23"/>
        <v>Packaging PerformanceProduction OrderPackagingFunctional - Packaging KPIs Policies Compliance and Assets Utilization Optimization ("Sweat Our Assets")Planning production sequencingCheck production planManual Planned Order CreationThe user will be able to create an Order without start manually</v>
      </c>
      <c r="L1483" s="3"/>
      <c r="M1483" s="3"/>
      <c r="N1483" s="3"/>
      <c r="O1483" s="3"/>
      <c r="P1483" s="3" t="s">
        <v>5367</v>
      </c>
      <c r="Q1483" s="3">
        <v>2026</v>
      </c>
      <c r="R1483" s="5"/>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19"/>
      <c r="AU1483" s="19"/>
      <c r="AV1483" s="19"/>
      <c r="AW1483" s="19"/>
      <c r="AX1483" s="19"/>
      <c r="AY1483" s="19"/>
      <c r="AZ1483" s="19"/>
      <c r="BA1483" s="19"/>
      <c r="BB1483" s="19"/>
      <c r="BC1483" s="19"/>
      <c r="BD1483" s="19"/>
      <c r="BE1483" s="19"/>
      <c r="BF1483" s="19"/>
      <c r="BG1483" s="19"/>
      <c r="BH1483" s="19"/>
      <c r="BI1483" s="19"/>
      <c r="BJ1483" s="19"/>
      <c r="BK1483" s="19"/>
      <c r="BL1483" s="19"/>
      <c r="BM1483" s="19"/>
      <c r="BN1483" s="19"/>
      <c r="BO1483" s="19"/>
      <c r="BP1483" s="19"/>
      <c r="BQ1483" s="19"/>
      <c r="BR1483" s="19"/>
      <c r="BS1483" s="19"/>
      <c r="BT1483" s="19"/>
      <c r="BU1483" s="19"/>
      <c r="BV1483" s="19"/>
    </row>
    <row r="1484" spans="1:74" ht="105" x14ac:dyDescent="0.25">
      <c r="A1484" s="9" t="s">
        <v>5211</v>
      </c>
      <c r="B1484" s="14" t="s">
        <v>78</v>
      </c>
      <c r="C1484" s="3" t="s">
        <v>3415</v>
      </c>
      <c r="D1484" s="3" t="s">
        <v>4932</v>
      </c>
      <c r="E1484" s="3" t="s">
        <v>287</v>
      </c>
      <c r="F1484" s="3" t="s">
        <v>4109</v>
      </c>
      <c r="G1484" s="3" t="s">
        <v>5021</v>
      </c>
      <c r="H1484" s="3" t="s">
        <v>5022</v>
      </c>
      <c r="I1484" s="3" t="s">
        <v>5026</v>
      </c>
      <c r="J1484" s="18" t="s">
        <v>5027</v>
      </c>
      <c r="K1484" s="17" t="str">
        <f t="shared" si="23"/>
        <v>Packaging PerformanceProduction OrderPackagingFunctional - Packaging KPIs Policies Compliance and Assets Utilization Optimization ("Sweat Our Assets")Planning production sequencingCheck production planManual Import Planned Order CreationThe user will be able to add several planned orders  via data import</v>
      </c>
      <c r="L1484" s="3"/>
      <c r="M1484" s="3"/>
      <c r="N1484" s="3"/>
      <c r="O1484" s="3"/>
      <c r="P1484" s="3" t="s">
        <v>5368</v>
      </c>
      <c r="Q1484" s="3">
        <v>2027</v>
      </c>
      <c r="R1484" s="5"/>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19"/>
      <c r="AU1484" s="19"/>
      <c r="AV1484" s="19"/>
      <c r="AW1484" s="19"/>
      <c r="AX1484" s="19"/>
      <c r="AY1484" s="19"/>
      <c r="AZ1484" s="19"/>
      <c r="BA1484" s="19"/>
      <c r="BB1484" s="19"/>
      <c r="BC1484" s="19"/>
      <c r="BD1484" s="19"/>
      <c r="BE1484" s="19"/>
      <c r="BF1484" s="19"/>
      <c r="BG1484" s="19"/>
      <c r="BH1484" s="19"/>
      <c r="BI1484" s="19"/>
      <c r="BJ1484" s="19"/>
      <c r="BK1484" s="19"/>
      <c r="BL1484" s="19"/>
      <c r="BM1484" s="19"/>
      <c r="BN1484" s="19"/>
      <c r="BO1484" s="19"/>
      <c r="BP1484" s="19"/>
      <c r="BQ1484" s="19"/>
      <c r="BR1484" s="19"/>
      <c r="BS1484" s="19"/>
      <c r="BT1484" s="19"/>
      <c r="BU1484" s="19"/>
      <c r="BV1484" s="19"/>
    </row>
    <row r="1485" spans="1:74" ht="105" x14ac:dyDescent="0.25">
      <c r="A1485" s="9" t="s">
        <v>5211</v>
      </c>
      <c r="B1485" s="14" t="s">
        <v>78</v>
      </c>
      <c r="C1485" s="3" t="s">
        <v>3415</v>
      </c>
      <c r="D1485" s="3" t="s">
        <v>4932</v>
      </c>
      <c r="E1485" s="3" t="s">
        <v>287</v>
      </c>
      <c r="F1485" s="3" t="s">
        <v>4109</v>
      </c>
      <c r="G1485" s="3" t="s">
        <v>5021</v>
      </c>
      <c r="H1485" s="3" t="s">
        <v>5022</v>
      </c>
      <c r="I1485" s="3" t="s">
        <v>5029</v>
      </c>
      <c r="J1485" s="18" t="s">
        <v>5030</v>
      </c>
      <c r="K1485" s="17" t="str">
        <f t="shared" si="23"/>
        <v>Packaging PerformanceProduction OrderPackagingFunctional - Packaging KPIs Policies Compliance and Assets Utilization Optimization ("Sweat Our Assets")Planning production sequencingCheck production planAutomatic Order Creation based on SchedullingAutomatic planned order based on schedulling sistem</v>
      </c>
      <c r="L1485" s="3"/>
      <c r="M1485" s="3"/>
      <c r="N1485" s="3"/>
      <c r="O1485" s="3"/>
      <c r="P1485" s="3" t="s">
        <v>5368</v>
      </c>
      <c r="Q1485" s="3">
        <v>2029</v>
      </c>
      <c r="R1485" s="5"/>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c r="AT1485" s="19"/>
      <c r="AU1485" s="19"/>
      <c r="AV1485" s="19"/>
      <c r="AW1485" s="19"/>
      <c r="AX1485" s="19"/>
      <c r="AY1485" s="19"/>
      <c r="AZ1485" s="19"/>
      <c r="BA1485" s="19"/>
      <c r="BB1485" s="19"/>
      <c r="BC1485" s="19"/>
      <c r="BD1485" s="19"/>
      <c r="BE1485" s="19"/>
      <c r="BF1485" s="19"/>
      <c r="BG1485" s="19"/>
      <c r="BH1485" s="19"/>
      <c r="BI1485" s="19"/>
      <c r="BJ1485" s="19"/>
      <c r="BK1485" s="19"/>
      <c r="BL1485" s="19"/>
      <c r="BM1485" s="19"/>
      <c r="BN1485" s="19"/>
      <c r="BO1485" s="19"/>
      <c r="BP1485" s="19"/>
      <c r="BQ1485" s="19"/>
      <c r="BR1485" s="19"/>
      <c r="BS1485" s="19"/>
      <c r="BT1485" s="19"/>
      <c r="BU1485" s="19"/>
      <c r="BV1485" s="19"/>
    </row>
    <row r="1486" spans="1:74" ht="120" x14ac:dyDescent="0.25">
      <c r="A1486" s="9" t="s">
        <v>5211</v>
      </c>
      <c r="B1486" s="14" t="s">
        <v>78</v>
      </c>
      <c r="C1486" s="3" t="s">
        <v>3415</v>
      </c>
      <c r="D1486" s="3" t="s">
        <v>4932</v>
      </c>
      <c r="E1486" s="3" t="s">
        <v>287</v>
      </c>
      <c r="F1486" s="3" t="s">
        <v>4109</v>
      </c>
      <c r="G1486" s="3" t="s">
        <v>5032</v>
      </c>
      <c r="H1486" s="3" t="s">
        <v>5033</v>
      </c>
      <c r="I1486" s="3" t="s">
        <v>5034</v>
      </c>
      <c r="J1486" s="18" t="s">
        <v>5035</v>
      </c>
      <c r="K1486" s="17" t="str">
        <f t="shared" si="23"/>
        <v>Packaging PerformanceProduction OrderPackagingFunctional - Packaging KPIs Policies Compliance and Assets Utilization Optimization ("Sweat Our Assets")Manage production lossesFinish production planAdd manualy Net produced quantityManually add and maitain net production quantity of the production oder. ItÂ´s final order amount that is considered for KPI calculations.</v>
      </c>
      <c r="L1486" s="3"/>
      <c r="M1486" s="3"/>
      <c r="N1486" s="3"/>
      <c r="O1486" s="3"/>
      <c r="P1486" s="3" t="s">
        <v>155</v>
      </c>
      <c r="Q1486" s="3">
        <v>2025</v>
      </c>
      <c r="R1486" s="5"/>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c r="AT1486" s="19"/>
      <c r="AU1486" s="19"/>
      <c r="AV1486" s="19"/>
      <c r="AW1486" s="19"/>
      <c r="AX1486" s="19"/>
      <c r="AY1486" s="19"/>
      <c r="AZ1486" s="19"/>
      <c r="BA1486" s="19"/>
      <c r="BB1486" s="19"/>
      <c r="BC1486" s="19"/>
      <c r="BD1486" s="19"/>
      <c r="BE1486" s="19"/>
      <c r="BF1486" s="19"/>
      <c r="BG1486" s="19"/>
      <c r="BH1486" s="19"/>
      <c r="BI1486" s="19"/>
      <c r="BJ1486" s="19"/>
      <c r="BK1486" s="19"/>
      <c r="BL1486" s="19"/>
      <c r="BM1486" s="19"/>
      <c r="BN1486" s="19"/>
      <c r="BO1486" s="19"/>
      <c r="BP1486" s="19"/>
      <c r="BQ1486" s="19"/>
      <c r="BR1486" s="19"/>
      <c r="BS1486" s="19"/>
      <c r="BT1486" s="19"/>
      <c r="BU1486" s="19"/>
      <c r="BV1486" s="19"/>
    </row>
    <row r="1487" spans="1:74" ht="105" x14ac:dyDescent="0.25">
      <c r="A1487" s="9" t="s">
        <v>5211</v>
      </c>
      <c r="B1487" s="14" t="s">
        <v>78</v>
      </c>
      <c r="C1487" s="3" t="s">
        <v>3415</v>
      </c>
      <c r="D1487" s="3" t="s">
        <v>4932</v>
      </c>
      <c r="E1487" s="3" t="s">
        <v>287</v>
      </c>
      <c r="F1487" s="3" t="s">
        <v>4109</v>
      </c>
      <c r="G1487" s="3" t="s">
        <v>5032</v>
      </c>
      <c r="H1487" s="3" t="s">
        <v>5033</v>
      </c>
      <c r="I1487" s="3" t="s">
        <v>5037</v>
      </c>
      <c r="J1487" s="18" t="s">
        <v>5038</v>
      </c>
      <c r="K1487" s="17" t="str">
        <f t="shared" si="23"/>
        <v>Packaging PerformanceProduction OrderPackagingFunctional - Packaging KPIs Policies Compliance and Assets Utilization Optimization ("Sweat Our Assets")Manage production lossesFinish production planAdd manualy Net produced quantity by day, shift or hourEnable to setup up in what frequency should add net production</v>
      </c>
      <c r="L1487" s="3"/>
      <c r="M1487" s="3"/>
      <c r="N1487" s="3"/>
      <c r="O1487" s="3"/>
      <c r="P1487" s="3" t="s">
        <v>5367</v>
      </c>
      <c r="Q1487" s="3">
        <v>2026</v>
      </c>
      <c r="R1487" s="5"/>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c r="AT1487" s="19"/>
      <c r="AU1487" s="19"/>
      <c r="AV1487" s="19"/>
      <c r="AW1487" s="19"/>
      <c r="AX1487" s="19"/>
      <c r="AY1487" s="19"/>
      <c r="AZ1487" s="19"/>
      <c r="BA1487" s="19"/>
      <c r="BB1487" s="19"/>
      <c r="BC1487" s="19"/>
      <c r="BD1487" s="19"/>
      <c r="BE1487" s="19"/>
      <c r="BF1487" s="19"/>
      <c r="BG1487" s="19"/>
      <c r="BH1487" s="19"/>
      <c r="BI1487" s="19"/>
      <c r="BJ1487" s="19"/>
      <c r="BK1487" s="19"/>
      <c r="BL1487" s="19"/>
      <c r="BM1487" s="19"/>
      <c r="BN1487" s="19"/>
      <c r="BO1487" s="19"/>
      <c r="BP1487" s="19"/>
      <c r="BQ1487" s="19"/>
      <c r="BR1487" s="19"/>
      <c r="BS1487" s="19"/>
      <c r="BT1487" s="19"/>
      <c r="BU1487" s="19"/>
      <c r="BV1487" s="19"/>
    </row>
    <row r="1488" spans="1:74" ht="135" x14ac:dyDescent="0.25">
      <c r="A1488" s="9" t="s">
        <v>5211</v>
      </c>
      <c r="B1488" s="14" t="s">
        <v>78</v>
      </c>
      <c r="C1488" s="3" t="s">
        <v>3415</v>
      </c>
      <c r="D1488" s="3" t="s">
        <v>4932</v>
      </c>
      <c r="E1488" s="3" t="s">
        <v>287</v>
      </c>
      <c r="F1488" s="3" t="s">
        <v>4109</v>
      </c>
      <c r="G1488" s="3" t="s">
        <v>5032</v>
      </c>
      <c r="H1488" s="3" t="s">
        <v>5033</v>
      </c>
      <c r="I1488" s="3" t="s">
        <v>5040</v>
      </c>
      <c r="J1488" s="18" t="s">
        <v>5041</v>
      </c>
      <c r="K1488" s="17" t="str">
        <f t="shared" si="23"/>
        <v>Packaging PerformanceProduction OrderPackagingFunctional - Packaging KPIs Policies Compliance and Assets Utilization Optimization ("Sweat Our Assets")Manage production lossesFinish production planAdd Net produced quantity automatically in real timeAutomatic aquisition of counter from SODA ETL by equipment in high frequency (Every minute) and define what equipment represent the NET production</v>
      </c>
      <c r="L1488" s="3"/>
      <c r="M1488" s="3"/>
      <c r="N1488" s="3"/>
      <c r="O1488" s="3"/>
      <c r="P1488" s="3" t="s">
        <v>5367</v>
      </c>
      <c r="Q1488" s="3">
        <v>2026</v>
      </c>
      <c r="R1488" s="5"/>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c r="AT1488" s="19"/>
      <c r="AU1488" s="19"/>
      <c r="AV1488" s="19"/>
      <c r="AW1488" s="19"/>
      <c r="AX1488" s="19"/>
      <c r="AY1488" s="19"/>
      <c r="AZ1488" s="19"/>
      <c r="BA1488" s="19"/>
      <c r="BB1488" s="19"/>
      <c r="BC1488" s="19"/>
      <c r="BD1488" s="19"/>
      <c r="BE1488" s="19"/>
      <c r="BF1488" s="19"/>
      <c r="BG1488" s="19"/>
      <c r="BH1488" s="19"/>
      <c r="BI1488" s="19"/>
      <c r="BJ1488" s="19"/>
      <c r="BK1488" s="19"/>
      <c r="BL1488" s="19"/>
      <c r="BM1488" s="19"/>
      <c r="BN1488" s="19"/>
      <c r="BO1488" s="19"/>
      <c r="BP1488" s="19"/>
      <c r="BQ1488" s="19"/>
      <c r="BR1488" s="19"/>
      <c r="BS1488" s="19"/>
      <c r="BT1488" s="19"/>
      <c r="BU1488" s="19"/>
      <c r="BV1488" s="19"/>
    </row>
    <row r="1489" spans="1:74" ht="105" x14ac:dyDescent="0.25">
      <c r="A1489" s="9" t="s">
        <v>5211</v>
      </c>
      <c r="B1489" s="14" t="s">
        <v>78</v>
      </c>
      <c r="C1489" s="3" t="s">
        <v>3415</v>
      </c>
      <c r="D1489" s="3" t="s">
        <v>4932</v>
      </c>
      <c r="E1489" s="3" t="s">
        <v>287</v>
      </c>
      <c r="F1489" s="3" t="s">
        <v>4109</v>
      </c>
      <c r="G1489" s="3" t="s">
        <v>5032</v>
      </c>
      <c r="H1489" s="3" t="s">
        <v>5033</v>
      </c>
      <c r="I1489" s="3" t="s">
        <v>5043</v>
      </c>
      <c r="J1489" s="18" t="s">
        <v>5044</v>
      </c>
      <c r="K1489" s="17" t="str">
        <f t="shared" si="23"/>
        <v>Packaging PerformanceProduction OrderPackagingFunctional - Packaging KPIs Policies Compliance and Assets Utilization Optimization ("Sweat Our Assets")Manage production lossesFinish production planAutomatic Net production managementAutomatic Net production collection and management</v>
      </c>
      <c r="L1489" s="3"/>
      <c r="M1489" s="3"/>
      <c r="N1489" s="3"/>
      <c r="O1489" s="3"/>
      <c r="P1489" s="3" t="s">
        <v>5367</v>
      </c>
      <c r="Q1489" s="3">
        <v>2026</v>
      </c>
      <c r="R1489" s="5"/>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c r="AS1489" s="19"/>
      <c r="AT1489" s="19"/>
      <c r="AU1489" s="19"/>
      <c r="AV1489" s="19"/>
      <c r="AW1489" s="19"/>
      <c r="AX1489" s="19"/>
      <c r="AY1489" s="19"/>
      <c r="AZ1489" s="19"/>
      <c r="BA1489" s="19"/>
      <c r="BB1489" s="19"/>
      <c r="BC1489" s="19"/>
      <c r="BD1489" s="19"/>
      <c r="BE1489" s="19"/>
      <c r="BF1489" s="19"/>
      <c r="BG1489" s="19"/>
      <c r="BH1489" s="19"/>
      <c r="BI1489" s="19"/>
      <c r="BJ1489" s="19"/>
      <c r="BK1489" s="19"/>
      <c r="BL1489" s="19"/>
      <c r="BM1489" s="19"/>
      <c r="BN1489" s="19"/>
      <c r="BO1489" s="19"/>
      <c r="BP1489" s="19"/>
      <c r="BQ1489" s="19"/>
      <c r="BR1489" s="19"/>
      <c r="BS1489" s="19"/>
      <c r="BT1489" s="19"/>
      <c r="BU1489" s="19"/>
      <c r="BV1489" s="19"/>
    </row>
    <row r="1490" spans="1:74" ht="120" x14ac:dyDescent="0.25">
      <c r="A1490" s="9" t="s">
        <v>5211</v>
      </c>
      <c r="B1490" s="14" t="s">
        <v>78</v>
      </c>
      <c r="C1490" s="3" t="s">
        <v>3415</v>
      </c>
      <c r="D1490" s="3" t="s">
        <v>4932</v>
      </c>
      <c r="E1490" s="3" t="s">
        <v>287</v>
      </c>
      <c r="F1490" s="3" t="s">
        <v>4109</v>
      </c>
      <c r="G1490" s="3" t="s">
        <v>5032</v>
      </c>
      <c r="H1490" s="3" t="s">
        <v>5033</v>
      </c>
      <c r="I1490" s="3" t="s">
        <v>5046</v>
      </c>
      <c r="J1490" s="18" t="s">
        <v>5047</v>
      </c>
      <c r="K1490" s="17" t="str">
        <f t="shared" si="23"/>
        <v>Packaging PerformanceProduction OrderPackagingFunctional - Packaging KPIs Policies Compliance and Assets Utilization Optimization ("Sweat Our Assets")Manage production lossesFinish production planLine NET production setup Create a workflow so that the user can define which equipment will be responsible for generating the net production.</v>
      </c>
      <c r="L1490" s="3"/>
      <c r="M1490" s="3"/>
      <c r="N1490" s="3"/>
      <c r="O1490" s="3"/>
      <c r="P1490" s="3" t="s">
        <v>5366</v>
      </c>
      <c r="Q1490" s="3"/>
      <c r="R1490" s="5"/>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c r="AT1490" s="19"/>
      <c r="AU1490" s="19"/>
      <c r="AV1490" s="19"/>
      <c r="AW1490" s="19"/>
      <c r="AX1490" s="19"/>
      <c r="AY1490" s="19"/>
      <c r="AZ1490" s="19"/>
      <c r="BA1490" s="19"/>
      <c r="BB1490" s="19"/>
      <c r="BC1490" s="19"/>
      <c r="BD1490" s="19"/>
      <c r="BE1490" s="19"/>
      <c r="BF1490" s="19"/>
      <c r="BG1490" s="19"/>
      <c r="BH1490" s="19"/>
      <c r="BI1490" s="19"/>
      <c r="BJ1490" s="19"/>
      <c r="BK1490" s="19"/>
      <c r="BL1490" s="19"/>
      <c r="BM1490" s="19"/>
      <c r="BN1490" s="19"/>
      <c r="BO1490" s="19"/>
      <c r="BP1490" s="19"/>
      <c r="BQ1490" s="19"/>
      <c r="BR1490" s="19"/>
      <c r="BS1490" s="19"/>
      <c r="BT1490" s="19"/>
      <c r="BU1490" s="19"/>
      <c r="BV1490" s="19"/>
    </row>
    <row r="1491" spans="1:74" ht="105" x14ac:dyDescent="0.25">
      <c r="A1491" s="9" t="s">
        <v>5211</v>
      </c>
      <c r="B1491" s="14" t="s">
        <v>78</v>
      </c>
      <c r="C1491" s="3" t="s">
        <v>3415</v>
      </c>
      <c r="D1491" s="3" t="s">
        <v>4932</v>
      </c>
      <c r="E1491" s="3" t="s">
        <v>287</v>
      </c>
      <c r="F1491" s="3" t="s">
        <v>4109</v>
      </c>
      <c r="G1491" s="3" t="s">
        <v>5032</v>
      </c>
      <c r="H1491" s="3" t="s">
        <v>5033</v>
      </c>
      <c r="I1491" s="3" t="s">
        <v>5049</v>
      </c>
      <c r="J1491" s="18" t="s">
        <v>5050</v>
      </c>
      <c r="K1491" s="17" t="str">
        <f t="shared" si="23"/>
        <v>Packaging PerformanceProduction OrderPackagingFunctional - Packaging KPIs Policies Compliance and Assets Utilization Optimization ("Sweat Our Assets")Manage production lossesFinish production planAutomatic production order startUse of production counters and equipmnet state to automatic start a produciton order</v>
      </c>
      <c r="L1491" s="3"/>
      <c r="M1491" s="3"/>
      <c r="N1491" s="3"/>
      <c r="O1491" s="3"/>
      <c r="P1491" s="3" t="s">
        <v>5368</v>
      </c>
      <c r="Q1491" s="3">
        <v>2028</v>
      </c>
      <c r="R1491" s="5"/>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19"/>
      <c r="AU1491" s="19"/>
      <c r="AV1491" s="19"/>
      <c r="AW1491" s="19"/>
      <c r="AX1491" s="19"/>
      <c r="AY1491" s="19"/>
      <c r="AZ1491" s="19"/>
      <c r="BA1491" s="19"/>
      <c r="BB1491" s="19"/>
      <c r="BC1491" s="19"/>
      <c r="BD1491" s="19"/>
      <c r="BE1491" s="19"/>
      <c r="BF1491" s="19"/>
      <c r="BG1491" s="19"/>
      <c r="BH1491" s="19"/>
      <c r="BI1491" s="19"/>
      <c r="BJ1491" s="19"/>
      <c r="BK1491" s="19"/>
      <c r="BL1491" s="19"/>
      <c r="BM1491" s="19"/>
      <c r="BN1491" s="19"/>
      <c r="BO1491" s="19"/>
      <c r="BP1491" s="19"/>
      <c r="BQ1491" s="19"/>
      <c r="BR1491" s="19"/>
      <c r="BS1491" s="19"/>
      <c r="BT1491" s="19"/>
      <c r="BU1491" s="19"/>
      <c r="BV1491" s="19"/>
    </row>
    <row r="1492" spans="1:74" ht="135" x14ac:dyDescent="0.25">
      <c r="A1492" s="9" t="s">
        <v>5211</v>
      </c>
      <c r="B1492" s="14" t="s">
        <v>78</v>
      </c>
      <c r="C1492" s="3" t="s">
        <v>3415</v>
      </c>
      <c r="D1492" s="3" t="s">
        <v>4932</v>
      </c>
      <c r="E1492" s="3" t="s">
        <v>287</v>
      </c>
      <c r="F1492" s="3" t="s">
        <v>4109</v>
      </c>
      <c r="G1492" s="3" t="s">
        <v>5032</v>
      </c>
      <c r="H1492" s="3" t="s">
        <v>5033</v>
      </c>
      <c r="I1492" s="3" t="s">
        <v>5051</v>
      </c>
      <c r="J1492" s="18" t="s">
        <v>5052</v>
      </c>
      <c r="K1492" s="17" t="str">
        <f t="shared" si="23"/>
        <v xml:space="preserve">Packaging PerformanceProduction OrderPackagingFunctional - Packaging KPIs Policies Compliance and Assets Utilization Optimization ("Sweat Our Assets")Manage production lossesFinish production planEnable more than one SKU produced in the same timeAllow producing different SKUs at the same line at the same moment. There are cases where there are 2 SKUs being produced at the same time at the same line (e.g.: different packages). </v>
      </c>
      <c r="L1492" s="3"/>
      <c r="M1492" s="3"/>
      <c r="N1492" s="3"/>
      <c r="O1492" s="3"/>
      <c r="P1492" s="3" t="s">
        <v>5367</v>
      </c>
      <c r="Q1492" s="3">
        <v>2026</v>
      </c>
      <c r="R1492" s="5"/>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c r="AT1492" s="19"/>
      <c r="AU1492" s="19"/>
      <c r="AV1492" s="19"/>
      <c r="AW1492" s="19"/>
      <c r="AX1492" s="19"/>
      <c r="AY1492" s="19"/>
      <c r="AZ1492" s="19"/>
      <c r="BA1492" s="19"/>
      <c r="BB1492" s="19"/>
      <c r="BC1492" s="19"/>
      <c r="BD1492" s="19"/>
      <c r="BE1492" s="19"/>
      <c r="BF1492" s="19"/>
      <c r="BG1492" s="19"/>
      <c r="BH1492" s="19"/>
      <c r="BI1492" s="19"/>
      <c r="BJ1492" s="19"/>
      <c r="BK1492" s="19"/>
      <c r="BL1492" s="19"/>
      <c r="BM1492" s="19"/>
      <c r="BN1492" s="19"/>
      <c r="BO1492" s="19"/>
      <c r="BP1492" s="19"/>
      <c r="BQ1492" s="19"/>
      <c r="BR1492" s="19"/>
      <c r="BS1492" s="19"/>
      <c r="BT1492" s="19"/>
      <c r="BU1492" s="19"/>
      <c r="BV1492" s="19"/>
    </row>
    <row r="1493" spans="1:74" ht="120" x14ac:dyDescent="0.25">
      <c r="A1493" s="9" t="s">
        <v>5211</v>
      </c>
      <c r="B1493" s="14" t="s">
        <v>78</v>
      </c>
      <c r="C1493" s="3" t="s">
        <v>3415</v>
      </c>
      <c r="D1493" s="3" t="s">
        <v>4932</v>
      </c>
      <c r="E1493" s="3" t="s">
        <v>287</v>
      </c>
      <c r="F1493" s="3" t="s">
        <v>4109</v>
      </c>
      <c r="G1493" s="3" t="s">
        <v>5032</v>
      </c>
      <c r="H1493" s="3" t="s">
        <v>5033</v>
      </c>
      <c r="I1493" s="3" t="s">
        <v>5054</v>
      </c>
      <c r="J1493" s="18" t="s">
        <v>5055</v>
      </c>
      <c r="K1493" s="17" t="str">
        <f t="shared" si="23"/>
        <v>Packaging PerformanceProduction OrderPackagingFunctional - Packaging KPIs Policies Compliance and Assets Utilization Optimization ("Sweat Our Assets")Manage production lossesFinish production planOrder visibility by equipmentEnable visibility of the production order by equipment, including when it started and end on that specific equipment</v>
      </c>
      <c r="L1493" s="3"/>
      <c r="M1493" s="3"/>
      <c r="N1493" s="3"/>
      <c r="O1493" s="3"/>
      <c r="P1493" s="3" t="s">
        <v>5367</v>
      </c>
      <c r="Q1493" s="3">
        <v>2026</v>
      </c>
      <c r="R1493" s="5"/>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19"/>
      <c r="AU1493" s="19"/>
      <c r="AV1493" s="19"/>
      <c r="AW1493" s="19"/>
      <c r="AX1493" s="19"/>
      <c r="AY1493" s="19"/>
      <c r="AZ1493" s="19"/>
      <c r="BA1493" s="19"/>
      <c r="BB1493" s="19"/>
      <c r="BC1493" s="19"/>
      <c r="BD1493" s="19"/>
      <c r="BE1493" s="19"/>
      <c r="BF1493" s="19"/>
      <c r="BG1493" s="19"/>
      <c r="BH1493" s="19"/>
      <c r="BI1493" s="19"/>
      <c r="BJ1493" s="19"/>
      <c r="BK1493" s="19"/>
      <c r="BL1493" s="19"/>
      <c r="BM1493" s="19"/>
      <c r="BN1493" s="19"/>
      <c r="BO1493" s="19"/>
      <c r="BP1493" s="19"/>
      <c r="BQ1493" s="19"/>
      <c r="BR1493" s="19"/>
      <c r="BS1493" s="19"/>
      <c r="BT1493" s="19"/>
      <c r="BU1493" s="19"/>
      <c r="BV1493" s="19"/>
    </row>
    <row r="1494" spans="1:74" ht="105" x14ac:dyDescent="0.25">
      <c r="A1494" s="9" t="s">
        <v>5211</v>
      </c>
      <c r="B1494" s="14" t="s">
        <v>78</v>
      </c>
      <c r="C1494" s="3" t="s">
        <v>3415</v>
      </c>
      <c r="D1494" s="3" t="s">
        <v>4932</v>
      </c>
      <c r="E1494" s="3" t="s">
        <v>287</v>
      </c>
      <c r="F1494" s="3" t="s">
        <v>4109</v>
      </c>
      <c r="G1494" s="3" t="s">
        <v>5032</v>
      </c>
      <c r="H1494" s="3" t="s">
        <v>5033</v>
      </c>
      <c r="I1494" s="3" t="s">
        <v>5057</v>
      </c>
      <c r="J1494" s="18" t="s">
        <v>5058</v>
      </c>
      <c r="K1494" s="17" t="str">
        <f t="shared" si="23"/>
        <v xml:space="preserve">Packaging PerformanceProduction OrderPackagingFunctional - Packaging KPIs Policies Compliance and Assets Utilization Optimization ("Sweat Our Assets")Manage production lossesFinish production planCollect alcohol volume sent or produced in specific line(NAZ) report and manage the produced alcohol volume </v>
      </c>
      <c r="L1494" s="3"/>
      <c r="M1494" s="3"/>
      <c r="N1494" s="3"/>
      <c r="O1494" s="3"/>
      <c r="P1494" s="3" t="s">
        <v>5367</v>
      </c>
      <c r="Q1494" s="3">
        <v>2028</v>
      </c>
      <c r="R1494" s="5"/>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19"/>
      <c r="AU1494" s="19"/>
      <c r="AV1494" s="19"/>
      <c r="AW1494" s="19"/>
      <c r="AX1494" s="19"/>
      <c r="AY1494" s="19"/>
      <c r="AZ1494" s="19"/>
      <c r="BA1494" s="19"/>
      <c r="BB1494" s="19"/>
      <c r="BC1494" s="19"/>
      <c r="BD1494" s="19"/>
      <c r="BE1494" s="19"/>
      <c r="BF1494" s="19"/>
      <c r="BG1494" s="19"/>
      <c r="BH1494" s="19"/>
      <c r="BI1494" s="19"/>
      <c r="BJ1494" s="19"/>
      <c r="BK1494" s="19"/>
      <c r="BL1494" s="19"/>
      <c r="BM1494" s="19"/>
      <c r="BN1494" s="19"/>
      <c r="BO1494" s="19"/>
      <c r="BP1494" s="19"/>
      <c r="BQ1494" s="19"/>
      <c r="BR1494" s="19"/>
      <c r="BS1494" s="19"/>
      <c r="BT1494" s="19"/>
      <c r="BU1494" s="19"/>
      <c r="BV1494" s="19"/>
    </row>
    <row r="1495" spans="1:74" ht="120" x14ac:dyDescent="0.25">
      <c r="A1495" s="9" t="s">
        <v>5211</v>
      </c>
      <c r="B1495" s="14" t="s">
        <v>78</v>
      </c>
      <c r="C1495" s="3" t="s">
        <v>3415</v>
      </c>
      <c r="D1495" s="3" t="s">
        <v>4932</v>
      </c>
      <c r="E1495" s="3" t="s">
        <v>287</v>
      </c>
      <c r="F1495" s="3" t="s">
        <v>4109</v>
      </c>
      <c r="G1495" s="3" t="s">
        <v>5032</v>
      </c>
      <c r="H1495" s="3" t="s">
        <v>5060</v>
      </c>
      <c r="I1495" s="3" t="s">
        <v>5061</v>
      </c>
      <c r="J1495" s="18" t="s">
        <v>5062</v>
      </c>
      <c r="K1495" s="17" t="str">
        <f t="shared" si="23"/>
        <v>Packaging PerformanceProduction OrderPackagingFunctional - Packaging KPIs Policies Compliance and Assets Utilization Optimization ("Sweat Our Assets")Manage production lossesCollect rejections volume on equipmentAutomatic inspector rejection data collectionAutomatic inspector rejection data collection and visualization</v>
      </c>
      <c r="L1495" s="3"/>
      <c r="M1495" s="3"/>
      <c r="N1495" s="3"/>
      <c r="O1495" s="3"/>
      <c r="P1495" s="3" t="s">
        <v>5368</v>
      </c>
      <c r="Q1495" s="3">
        <v>2027</v>
      </c>
      <c r="R1495" s="5"/>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19"/>
      <c r="AU1495" s="19"/>
      <c r="AV1495" s="19"/>
      <c r="AW1495" s="19"/>
      <c r="AX1495" s="19"/>
      <c r="AY1495" s="19"/>
      <c r="AZ1495" s="19"/>
      <c r="BA1495" s="19"/>
      <c r="BB1495" s="19"/>
      <c r="BC1495" s="19"/>
      <c r="BD1495" s="19"/>
      <c r="BE1495" s="19"/>
      <c r="BF1495" s="19"/>
      <c r="BG1495" s="19"/>
      <c r="BH1495" s="19"/>
      <c r="BI1495" s="19"/>
      <c r="BJ1495" s="19"/>
      <c r="BK1495" s="19"/>
      <c r="BL1495" s="19"/>
      <c r="BM1495" s="19"/>
      <c r="BN1495" s="19"/>
      <c r="BO1495" s="19"/>
      <c r="BP1495" s="19"/>
      <c r="BQ1495" s="19"/>
      <c r="BR1495" s="19"/>
      <c r="BS1495" s="19"/>
      <c r="BT1495" s="19"/>
      <c r="BU1495" s="19"/>
      <c r="BV1495" s="19"/>
    </row>
    <row r="1496" spans="1:74" ht="105" x14ac:dyDescent="0.25">
      <c r="A1496" s="9" t="s">
        <v>5211</v>
      </c>
      <c r="B1496" s="14" t="s">
        <v>78</v>
      </c>
      <c r="C1496" s="3" t="s">
        <v>3415</v>
      </c>
      <c r="D1496" s="3" t="s">
        <v>4932</v>
      </c>
      <c r="E1496" s="3" t="s">
        <v>287</v>
      </c>
      <c r="F1496" s="3" t="s">
        <v>4109</v>
      </c>
      <c r="G1496" s="3" t="s">
        <v>5032</v>
      </c>
      <c r="H1496" s="3" t="s">
        <v>5064</v>
      </c>
      <c r="I1496" s="3" t="s">
        <v>5065</v>
      </c>
      <c r="J1496" s="18" t="s">
        <v>5066</v>
      </c>
      <c r="K1496" s="17" t="str">
        <f t="shared" si="23"/>
        <v>Packaging PerformanceProduction OrderPackagingFunctional - Packaging KPIs Policies Compliance and Assets Utilization Optimization ("Sweat Our Assets")Manage production lossesAnalyze the rejections volume on equipmentRejection per Section visibilityLossed per section + Pi dashboard</v>
      </c>
      <c r="L1496" s="3"/>
      <c r="M1496" s="3"/>
      <c r="N1496" s="3"/>
      <c r="O1496" s="3"/>
      <c r="P1496" s="3" t="s">
        <v>5368</v>
      </c>
      <c r="Q1496" s="3">
        <v>2027</v>
      </c>
      <c r="R1496" s="5"/>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c r="AT1496" s="19"/>
      <c r="AU1496" s="19"/>
      <c r="AV1496" s="19"/>
      <c r="AW1496" s="19"/>
      <c r="AX1496" s="19"/>
      <c r="AY1496" s="19"/>
      <c r="AZ1496" s="19"/>
      <c r="BA1496" s="19"/>
      <c r="BB1496" s="19"/>
      <c r="BC1496" s="19"/>
      <c r="BD1496" s="19"/>
      <c r="BE1496" s="19"/>
      <c r="BF1496" s="19"/>
      <c r="BG1496" s="19"/>
      <c r="BH1496" s="19"/>
      <c r="BI1496" s="19"/>
      <c r="BJ1496" s="19"/>
      <c r="BK1496" s="19"/>
      <c r="BL1496" s="19"/>
      <c r="BM1496" s="19"/>
      <c r="BN1496" s="19"/>
      <c r="BO1496" s="19"/>
      <c r="BP1496" s="19"/>
      <c r="BQ1496" s="19"/>
      <c r="BR1496" s="19"/>
      <c r="BS1496" s="19"/>
      <c r="BT1496" s="19"/>
      <c r="BU1496" s="19"/>
      <c r="BV1496" s="19"/>
    </row>
    <row r="1497" spans="1:74" ht="120" x14ac:dyDescent="0.25">
      <c r="A1497" s="9" t="s">
        <v>5211</v>
      </c>
      <c r="B1497" s="14" t="s">
        <v>78</v>
      </c>
      <c r="C1497" s="3" t="s">
        <v>3415</v>
      </c>
      <c r="D1497" s="3" t="s">
        <v>4932</v>
      </c>
      <c r="E1497" s="3" t="s">
        <v>287</v>
      </c>
      <c r="F1497" s="3" t="s">
        <v>4109</v>
      </c>
      <c r="G1497" s="3" t="s">
        <v>5032</v>
      </c>
      <c r="H1497" s="3" t="s">
        <v>5064</v>
      </c>
      <c r="I1497" s="3" t="s">
        <v>5068</v>
      </c>
      <c r="J1497" s="18" t="s">
        <v>5069</v>
      </c>
      <c r="K1497" s="17" t="str">
        <f t="shared" si="23"/>
        <v>Packaging PerformanceProduction OrderPackagingFunctional - Packaging KPIs Policies Compliance and Assets Utilization Optimization ("Sweat Our Assets")Manage production lossesAnalyze the rejections volume on equipmentRejection per Section calculationCalculate rejection between equipment (process) based on automation</v>
      </c>
      <c r="L1497" s="3"/>
      <c r="M1497" s="3"/>
      <c r="N1497" s="3"/>
      <c r="O1497" s="3"/>
      <c r="P1497" s="3" t="s">
        <v>5368</v>
      </c>
      <c r="Q1497" s="3">
        <v>2027</v>
      </c>
      <c r="R1497" s="5"/>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c r="AT1497" s="19"/>
      <c r="AU1497" s="19"/>
      <c r="AV1497" s="19"/>
      <c r="AW1497" s="19"/>
      <c r="AX1497" s="19"/>
      <c r="AY1497" s="19"/>
      <c r="AZ1497" s="19"/>
      <c r="BA1497" s="19"/>
      <c r="BB1497" s="19"/>
      <c r="BC1497" s="19"/>
      <c r="BD1497" s="19"/>
      <c r="BE1497" s="19"/>
      <c r="BF1497" s="19"/>
      <c r="BG1497" s="19"/>
      <c r="BH1497" s="19"/>
      <c r="BI1497" s="19"/>
      <c r="BJ1497" s="19"/>
      <c r="BK1497" s="19"/>
      <c r="BL1497" s="19"/>
      <c r="BM1497" s="19"/>
      <c r="BN1497" s="19"/>
      <c r="BO1497" s="19"/>
      <c r="BP1497" s="19"/>
      <c r="BQ1497" s="19"/>
      <c r="BR1497" s="19"/>
      <c r="BS1497" s="19"/>
      <c r="BT1497" s="19"/>
      <c r="BU1497" s="19"/>
      <c r="BV1497" s="19"/>
    </row>
    <row r="1498" spans="1:74" ht="105" x14ac:dyDescent="0.25">
      <c r="A1498" s="9" t="s">
        <v>5211</v>
      </c>
      <c r="B1498" s="14" t="s">
        <v>78</v>
      </c>
      <c r="C1498" s="3" t="s">
        <v>3415</v>
      </c>
      <c r="D1498" s="3" t="s">
        <v>4932</v>
      </c>
      <c r="E1498" s="3" t="s">
        <v>287</v>
      </c>
      <c r="F1498" s="3" t="s">
        <v>4109</v>
      </c>
      <c r="G1498" s="3" t="s">
        <v>5032</v>
      </c>
      <c r="H1498" s="3" t="s">
        <v>5064</v>
      </c>
      <c r="I1498" s="3" t="s">
        <v>5071</v>
      </c>
      <c r="J1498" s="18" t="s">
        <v>5072</v>
      </c>
      <c r="K1498" s="17" t="str">
        <f t="shared" si="23"/>
        <v>Packaging PerformanceProduction OrderPackagingFunctional - Packaging KPIs Policies Compliance and Assets Utilization Optimization ("Sweat Our Assets")Manage production lossesAnalyze the rejections volume on equipmentRejection per Section managementThe user must be able to adjust rejection values</v>
      </c>
      <c r="L1498" s="3"/>
      <c r="M1498" s="3"/>
      <c r="N1498" s="3"/>
      <c r="O1498" s="3"/>
      <c r="P1498" s="3" t="s">
        <v>5368</v>
      </c>
      <c r="Q1498" s="3">
        <v>2028</v>
      </c>
      <c r="R1498" s="5"/>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c r="AT1498" s="19"/>
      <c r="AU1498" s="19"/>
      <c r="AV1498" s="19"/>
      <c r="AW1498" s="19"/>
      <c r="AX1498" s="19"/>
      <c r="AY1498" s="19"/>
      <c r="AZ1498" s="19"/>
      <c r="BA1498" s="19"/>
      <c r="BB1498" s="19"/>
      <c r="BC1498" s="19"/>
      <c r="BD1498" s="19"/>
      <c r="BE1498" s="19"/>
      <c r="BF1498" s="19"/>
      <c r="BG1498" s="19"/>
      <c r="BH1498" s="19"/>
      <c r="BI1498" s="19"/>
      <c r="BJ1498" s="19"/>
      <c r="BK1498" s="19"/>
      <c r="BL1498" s="19"/>
      <c r="BM1498" s="19"/>
      <c r="BN1498" s="19"/>
      <c r="BO1498" s="19"/>
      <c r="BP1498" s="19"/>
      <c r="BQ1498" s="19"/>
      <c r="BR1498" s="19"/>
      <c r="BS1498" s="19"/>
      <c r="BT1498" s="19"/>
      <c r="BU1498" s="19"/>
      <c r="BV1498" s="19"/>
    </row>
  </sheetData>
  <autoFilter ref="A1:BV1498" xr:uid="{5044B3E1-AC7E-4A28-A8A4-875E480E6595}"/>
  <conditionalFormatting sqref="P1:P1498">
    <cfRule type="cellIs" dxfId="5" priority="5" operator="equal">
      <formula>"NOT READY"</formula>
    </cfRule>
    <cfRule type="cellIs" dxfId="4" priority="6" operator="equal">
      <formula>"READY"</formula>
    </cfRule>
  </conditionalFormatting>
  <conditionalFormatting sqref="S1:BV1">
    <cfRule type="cellIs" dxfId="3" priority="1" operator="equal">
      <formula>"Necessary"</formula>
    </cfRule>
    <cfRule type="cellIs" dxfId="2" priority="2" operator="equal">
      <formula>"Must have"</formula>
    </cfRule>
    <cfRule type="containsBlanks" dxfId="1" priority="3">
      <formula>LEN(TRIM(S1))=0</formula>
    </cfRule>
    <cfRule type="cellIs" dxfId="0" priority="4" operator="equal">
      <formula>"Nice to have"</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pane ySplit="1" topLeftCell="A24" activePane="bottomLeft" state="frozen"/>
      <selection pane="bottomLeft" activeCell="C29" sqref="C29"/>
    </sheetView>
  </sheetViews>
  <sheetFormatPr defaultColWidth="8.85546875" defaultRowHeight="15" x14ac:dyDescent="0.25"/>
  <cols>
    <col min="1" max="1" width="41.85546875" customWidth="1"/>
    <col min="2" max="3" width="65" customWidth="1"/>
  </cols>
  <sheetData>
    <row r="1" spans="1:3" x14ac:dyDescent="0.25">
      <c r="A1" s="1" t="s">
        <v>5371</v>
      </c>
      <c r="B1" s="1" t="s">
        <v>5372</v>
      </c>
      <c r="C1" s="1" t="s">
        <v>5373</v>
      </c>
    </row>
    <row r="2" spans="1:3" ht="45" x14ac:dyDescent="0.25">
      <c r="A2" s="2" t="s">
        <v>5374</v>
      </c>
      <c r="B2" s="2" t="s">
        <v>5375</v>
      </c>
      <c r="C2" s="2" t="s">
        <v>5376</v>
      </c>
    </row>
    <row r="3" spans="1:3" ht="30" x14ac:dyDescent="0.25">
      <c r="A3" s="2" t="s">
        <v>5377</v>
      </c>
      <c r="B3" s="2" t="s">
        <v>5378</v>
      </c>
      <c r="C3" s="2" t="s">
        <v>5379</v>
      </c>
    </row>
    <row r="4" spans="1:3" ht="30" x14ac:dyDescent="0.25">
      <c r="A4" s="2" t="s">
        <v>5380</v>
      </c>
      <c r="B4" s="2" t="s">
        <v>5381</v>
      </c>
      <c r="C4" s="2" t="s">
        <v>5382</v>
      </c>
    </row>
    <row r="5" spans="1:3" ht="30" x14ac:dyDescent="0.25">
      <c r="A5" s="2" t="s">
        <v>5383</v>
      </c>
      <c r="B5" s="2" t="s">
        <v>5384</v>
      </c>
      <c r="C5" s="2" t="s">
        <v>5385</v>
      </c>
    </row>
    <row r="6" spans="1:3" ht="45" x14ac:dyDescent="0.25">
      <c r="A6" s="2" t="s">
        <v>5386</v>
      </c>
      <c r="B6" s="2" t="s">
        <v>5387</v>
      </c>
      <c r="C6" s="2" t="s">
        <v>5388</v>
      </c>
    </row>
    <row r="16" spans="1:3" ht="15.75" x14ac:dyDescent="0.25">
      <c r="A16" s="27" t="s">
        <v>5389</v>
      </c>
    </row>
    <row r="17" spans="1:2" x14ac:dyDescent="0.25">
      <c r="A17" s="28"/>
    </row>
    <row r="18" spans="1:2" ht="15.75" x14ac:dyDescent="0.25">
      <c r="A18" s="29" t="s">
        <v>5390</v>
      </c>
    </row>
    <row r="19" spans="1:2" ht="15.75" x14ac:dyDescent="0.25">
      <c r="A19" s="29" t="s">
        <v>5391</v>
      </c>
    </row>
    <row r="20" spans="1:2" ht="15.75" x14ac:dyDescent="0.25">
      <c r="A20" s="29" t="s">
        <v>5392</v>
      </c>
    </row>
    <row r="21" spans="1:2" ht="15.75" x14ac:dyDescent="0.25">
      <c r="A21" s="29" t="s">
        <v>5393</v>
      </c>
    </row>
    <row r="22" spans="1:2" ht="15.75" x14ac:dyDescent="0.25">
      <c r="A22" s="29" t="s">
        <v>5394</v>
      </c>
    </row>
    <row r="23" spans="1:2" ht="15.75" x14ac:dyDescent="0.25">
      <c r="A23" s="29" t="s">
        <v>5395</v>
      </c>
    </row>
    <row r="25" spans="1:2" ht="15.75" x14ac:dyDescent="0.25">
      <c r="A25" s="31" t="s">
        <v>5396</v>
      </c>
      <c r="B25" s="19"/>
    </row>
    <row r="26" spans="1:2" s="30" customFormat="1" ht="31.5" x14ac:dyDescent="0.25">
      <c r="A26" s="32" t="s">
        <v>5397</v>
      </c>
      <c r="B26" s="33">
        <v>46107</v>
      </c>
    </row>
    <row r="27" spans="1:2" s="30" customFormat="1" ht="63" x14ac:dyDescent="0.25">
      <c r="A27" s="32" t="s">
        <v>5398</v>
      </c>
      <c r="B27" s="33">
        <v>46127</v>
      </c>
    </row>
    <row r="28" spans="1:2" s="30" customFormat="1" ht="63" x14ac:dyDescent="0.25">
      <c r="A28" s="32" t="s">
        <v>5399</v>
      </c>
      <c r="B28" s="18" t="s">
        <v>2105</v>
      </c>
    </row>
    <row r="29" spans="1:2" s="30" customFormat="1" ht="47.25" x14ac:dyDescent="0.25">
      <c r="A29" s="32" t="s">
        <v>5400</v>
      </c>
      <c r="B29" s="18"/>
    </row>
    <row r="35" spans="1:2" x14ac:dyDescent="0.25">
      <c r="A35" t="s">
        <v>90</v>
      </c>
      <c r="B35" t="s">
        <v>5401</v>
      </c>
    </row>
    <row r="36" spans="1:2" x14ac:dyDescent="0.25">
      <c r="A36" t="s">
        <v>115</v>
      </c>
      <c r="B36" t="s">
        <v>5402</v>
      </c>
    </row>
    <row r="37" spans="1:2" x14ac:dyDescent="0.25">
      <c r="A37" t="s">
        <v>92</v>
      </c>
      <c r="B37" t="s">
        <v>5403</v>
      </c>
    </row>
    <row r="38" spans="1:2" x14ac:dyDescent="0.25">
      <c r="A38" t="s">
        <v>91</v>
      </c>
      <c r="B38" t="s">
        <v>5404</v>
      </c>
    </row>
  </sheetData>
  <autoFilter ref="A1:C6"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7F41A-68D1-4D52-AB18-8C6526E3D814}">
  <dimension ref="A3:R45"/>
  <sheetViews>
    <sheetView showGridLines="0" workbookViewId="0">
      <selection activeCell="F27" sqref="F27"/>
    </sheetView>
  </sheetViews>
  <sheetFormatPr defaultColWidth="8.85546875" defaultRowHeight="15" x14ac:dyDescent="0.25"/>
  <cols>
    <col min="1" max="1" width="28.5703125" bestFit="1" customWidth="1"/>
    <col min="2" max="5" width="18.140625" customWidth="1"/>
    <col min="6" max="12" width="4.85546875" bestFit="1" customWidth="1"/>
    <col min="13" max="13" width="6.7109375" bestFit="1" customWidth="1"/>
    <col min="14" max="14" width="2.85546875" bestFit="1" customWidth="1"/>
    <col min="15" max="17" width="4.85546875" bestFit="1" customWidth="1"/>
    <col min="18" max="18" width="10.7109375" bestFit="1" customWidth="1"/>
    <col min="19" max="19" width="4.85546875" bestFit="1" customWidth="1"/>
    <col min="20" max="20" width="10.7109375" bestFit="1" customWidth="1"/>
    <col min="21" max="21" width="28.5703125" bestFit="1" customWidth="1"/>
    <col min="22" max="22" width="14.28515625" bestFit="1" customWidth="1"/>
    <col min="23" max="23" width="28.5703125" bestFit="1" customWidth="1"/>
    <col min="24" max="24" width="14.28515625" bestFit="1" customWidth="1"/>
    <col min="25" max="25" width="28.5703125" bestFit="1" customWidth="1"/>
    <col min="26" max="26" width="14.28515625" bestFit="1" customWidth="1"/>
    <col min="27" max="27" width="28.5703125" bestFit="1" customWidth="1"/>
    <col min="28" max="28" width="14.28515625" bestFit="1" customWidth="1"/>
    <col min="29" max="29" width="28.5703125" bestFit="1" customWidth="1"/>
    <col min="30" max="30" width="19.140625" bestFit="1" customWidth="1"/>
    <col min="31" max="31" width="33.42578125" bestFit="1" customWidth="1"/>
    <col min="32" max="33" width="14.28515625" bestFit="1" customWidth="1"/>
    <col min="34" max="34" width="28.5703125" bestFit="1" customWidth="1"/>
    <col min="35" max="36" width="14.28515625" bestFit="1" customWidth="1"/>
    <col min="37" max="37" width="28.5703125" bestFit="1" customWidth="1"/>
    <col min="38" max="39" width="14.28515625" bestFit="1" customWidth="1"/>
    <col min="40" max="40" width="28.5703125" bestFit="1" customWidth="1"/>
    <col min="41" max="42" width="14.28515625" bestFit="1" customWidth="1"/>
    <col min="43" max="43" width="28.5703125" bestFit="1" customWidth="1"/>
    <col min="44" max="45" width="19.140625" bestFit="1" customWidth="1"/>
    <col min="46" max="46" width="33.42578125" bestFit="1" customWidth="1"/>
    <col min="47" max="48" width="14.28515625" bestFit="1" customWidth="1"/>
    <col min="49" max="49" width="28.5703125" bestFit="1" customWidth="1"/>
    <col min="50" max="52" width="14.28515625" bestFit="1" customWidth="1"/>
    <col min="53" max="53" width="28.5703125" bestFit="1" customWidth="1"/>
    <col min="54" max="56" width="14.28515625" bestFit="1" customWidth="1"/>
    <col min="57" max="57" width="28.5703125" bestFit="1" customWidth="1"/>
    <col min="58" max="60" width="19.140625" bestFit="1" customWidth="1"/>
    <col min="61" max="61" width="33.42578125" bestFit="1" customWidth="1"/>
    <col min="62" max="65" width="14.28515625" bestFit="1" customWidth="1"/>
    <col min="66" max="66" width="28.5703125" bestFit="1" customWidth="1"/>
    <col min="67" max="70" width="14.28515625" bestFit="1" customWidth="1"/>
    <col min="71" max="71" width="28.5703125" bestFit="1" customWidth="1"/>
    <col min="72" max="75" width="19.140625" bestFit="1" customWidth="1"/>
    <col min="76" max="76" width="33.42578125" bestFit="1" customWidth="1"/>
  </cols>
  <sheetData>
    <row r="3" spans="1:18" x14ac:dyDescent="0.25">
      <c r="A3" s="42" t="s">
        <v>5655</v>
      </c>
      <c r="B3" s="42" t="s">
        <v>5656</v>
      </c>
      <c r="C3" s="43"/>
      <c r="D3" s="43"/>
      <c r="E3" s="43"/>
      <c r="F3" s="43"/>
      <c r="G3" s="43"/>
      <c r="H3" s="43"/>
      <c r="I3" s="43"/>
      <c r="J3" s="43"/>
      <c r="K3" s="43"/>
      <c r="L3" s="43"/>
      <c r="M3" s="43"/>
      <c r="N3" s="43"/>
      <c r="O3" s="43"/>
      <c r="P3" s="43"/>
      <c r="Q3" s="43"/>
      <c r="R3" s="43"/>
    </row>
    <row r="4" spans="1:18" x14ac:dyDescent="0.25">
      <c r="A4" s="42" t="s">
        <v>5405</v>
      </c>
      <c r="B4" s="43">
        <v>2026</v>
      </c>
      <c r="C4" s="43">
        <v>2027</v>
      </c>
      <c r="D4" s="43">
        <v>2028</v>
      </c>
      <c r="E4" s="43">
        <v>2029</v>
      </c>
      <c r="F4" s="43">
        <v>2030</v>
      </c>
      <c r="G4" s="43" t="s">
        <v>4165</v>
      </c>
      <c r="H4" s="43" t="s">
        <v>4170</v>
      </c>
      <c r="I4" s="43" t="s">
        <v>4196</v>
      </c>
      <c r="J4" s="43" t="s">
        <v>4203</v>
      </c>
      <c r="K4" s="43" t="s">
        <v>4232</v>
      </c>
      <c r="L4" s="43" t="s">
        <v>4334</v>
      </c>
      <c r="M4" s="43" t="s">
        <v>5657</v>
      </c>
      <c r="N4" s="43" t="s">
        <v>5633</v>
      </c>
      <c r="O4" s="43">
        <v>2023</v>
      </c>
      <c r="P4" s="43" t="s">
        <v>5484</v>
      </c>
      <c r="Q4" s="43" t="s">
        <v>5527</v>
      </c>
      <c r="R4" s="43" t="s">
        <v>5410</v>
      </c>
    </row>
    <row r="5" spans="1:18" x14ac:dyDescent="0.25">
      <c r="A5" s="43" t="s">
        <v>2084</v>
      </c>
      <c r="B5" s="43">
        <v>37</v>
      </c>
      <c r="C5" s="43">
        <v>116</v>
      </c>
      <c r="D5" s="43">
        <v>4</v>
      </c>
      <c r="E5" s="43"/>
      <c r="F5" s="43"/>
      <c r="G5" s="43"/>
      <c r="H5" s="43">
        <v>8</v>
      </c>
      <c r="I5" s="43">
        <v>6</v>
      </c>
      <c r="J5" s="43">
        <v>2</v>
      </c>
      <c r="K5" s="43">
        <v>1</v>
      </c>
      <c r="L5" s="43">
        <v>1</v>
      </c>
      <c r="M5" s="43"/>
      <c r="N5" s="43"/>
      <c r="O5" s="43"/>
      <c r="P5" s="43">
        <v>8</v>
      </c>
      <c r="Q5" s="43"/>
      <c r="R5" s="43">
        <v>183</v>
      </c>
    </row>
    <row r="6" spans="1:18" x14ac:dyDescent="0.25">
      <c r="A6" s="43" t="s">
        <v>3342</v>
      </c>
      <c r="B6" s="52"/>
      <c r="C6" s="52"/>
      <c r="D6" s="52"/>
      <c r="E6" s="43"/>
      <c r="F6" s="43"/>
      <c r="G6" s="43"/>
      <c r="H6" s="43"/>
      <c r="I6" s="43"/>
      <c r="J6" s="43"/>
      <c r="K6" s="43"/>
      <c r="L6" s="43"/>
      <c r="M6" s="43"/>
      <c r="N6" s="43"/>
      <c r="O6" s="43"/>
      <c r="P6" s="43"/>
      <c r="Q6" s="43"/>
      <c r="R6" s="43"/>
    </row>
    <row r="7" spans="1:18" x14ac:dyDescent="0.25">
      <c r="A7" s="43" t="s">
        <v>430</v>
      </c>
      <c r="B7" s="43">
        <v>63</v>
      </c>
      <c r="C7" s="43">
        <v>15</v>
      </c>
      <c r="D7" s="43">
        <v>49</v>
      </c>
      <c r="E7" s="43">
        <v>4</v>
      </c>
      <c r="F7" s="43"/>
      <c r="G7" s="43"/>
      <c r="H7" s="43"/>
      <c r="I7" s="43"/>
      <c r="J7" s="43"/>
      <c r="K7" s="43"/>
      <c r="L7" s="43"/>
      <c r="M7" s="43"/>
      <c r="N7" s="43">
        <v>33</v>
      </c>
      <c r="O7" s="43"/>
      <c r="P7" s="43"/>
      <c r="Q7" s="43"/>
      <c r="R7" s="43">
        <v>164</v>
      </c>
    </row>
    <row r="8" spans="1:18" x14ac:dyDescent="0.25">
      <c r="A8" s="43" t="s">
        <v>3275</v>
      </c>
      <c r="B8" s="52"/>
      <c r="C8" s="52"/>
      <c r="D8" s="52"/>
      <c r="E8" s="43"/>
      <c r="F8" s="43"/>
      <c r="G8" s="43"/>
      <c r="H8" s="43"/>
      <c r="I8" s="43"/>
      <c r="J8" s="43"/>
      <c r="K8" s="43"/>
      <c r="L8" s="43"/>
      <c r="M8" s="43"/>
      <c r="N8" s="43"/>
      <c r="O8" s="43"/>
      <c r="P8" s="43"/>
      <c r="Q8" s="43"/>
      <c r="R8" s="43"/>
    </row>
    <row r="9" spans="1:18" x14ac:dyDescent="0.25">
      <c r="A9" s="43" t="s">
        <v>5074</v>
      </c>
      <c r="B9" s="43">
        <v>6</v>
      </c>
      <c r="C9" s="43">
        <v>7</v>
      </c>
      <c r="D9" s="43">
        <v>4</v>
      </c>
      <c r="E9" s="43">
        <v>3</v>
      </c>
      <c r="F9" s="43">
        <v>4</v>
      </c>
      <c r="G9" s="43"/>
      <c r="H9" s="43"/>
      <c r="I9" s="43"/>
      <c r="J9" s="43"/>
      <c r="K9" s="43"/>
      <c r="L9" s="43"/>
      <c r="M9" s="43"/>
      <c r="N9" s="43"/>
      <c r="O9" s="43"/>
      <c r="P9" s="43"/>
      <c r="Q9" s="43"/>
      <c r="R9" s="43">
        <v>24</v>
      </c>
    </row>
    <row r="10" spans="1:18" x14ac:dyDescent="0.25">
      <c r="A10" s="43" t="s">
        <v>3415</v>
      </c>
      <c r="B10" s="43">
        <v>7</v>
      </c>
      <c r="C10" s="43">
        <v>26</v>
      </c>
      <c r="D10" s="43">
        <v>6</v>
      </c>
      <c r="E10" s="43">
        <v>2</v>
      </c>
      <c r="F10" s="43"/>
      <c r="G10" s="43">
        <v>18</v>
      </c>
      <c r="H10" s="43">
        <v>24</v>
      </c>
      <c r="I10" s="43">
        <v>54</v>
      </c>
      <c r="J10" s="43">
        <v>84</v>
      </c>
      <c r="K10" s="43">
        <v>43</v>
      </c>
      <c r="L10" s="43">
        <v>18</v>
      </c>
      <c r="M10" s="43"/>
      <c r="N10" s="43"/>
      <c r="O10" s="43"/>
      <c r="P10" s="43"/>
      <c r="Q10" s="43"/>
      <c r="R10" s="43">
        <v>282</v>
      </c>
    </row>
    <row r="11" spans="1:18" x14ac:dyDescent="0.25">
      <c r="A11" s="43" t="s">
        <v>79</v>
      </c>
      <c r="B11" s="43">
        <v>31</v>
      </c>
      <c r="C11" s="43">
        <v>14</v>
      </c>
      <c r="D11" s="43">
        <v>9</v>
      </c>
      <c r="E11" s="43">
        <v>4</v>
      </c>
      <c r="F11" s="43">
        <v>1</v>
      </c>
      <c r="G11" s="43">
        <v>1</v>
      </c>
      <c r="H11" s="43">
        <v>7</v>
      </c>
      <c r="I11" s="43">
        <v>8</v>
      </c>
      <c r="J11" s="43">
        <v>13</v>
      </c>
      <c r="K11" s="43">
        <v>7</v>
      </c>
      <c r="L11" s="43">
        <v>3</v>
      </c>
      <c r="M11" s="43"/>
      <c r="N11" s="43"/>
      <c r="O11" s="43"/>
      <c r="P11" s="43">
        <v>1</v>
      </c>
      <c r="Q11" s="43">
        <v>1</v>
      </c>
      <c r="R11" s="43">
        <v>100</v>
      </c>
    </row>
    <row r="12" spans="1:18" x14ac:dyDescent="0.25">
      <c r="A12" s="43" t="s">
        <v>1274</v>
      </c>
      <c r="B12" s="52"/>
      <c r="C12" s="52"/>
      <c r="D12" s="52"/>
      <c r="E12" s="43"/>
      <c r="F12" s="43"/>
      <c r="G12" s="43"/>
      <c r="H12" s="43"/>
      <c r="I12" s="43"/>
      <c r="J12" s="43"/>
      <c r="K12" s="43"/>
      <c r="L12" s="43"/>
      <c r="M12" s="43"/>
      <c r="N12" s="43"/>
      <c r="O12" s="43"/>
      <c r="P12" s="43"/>
      <c r="Q12" s="43"/>
      <c r="R12" s="43"/>
    </row>
    <row r="13" spans="1:18" x14ac:dyDescent="0.25">
      <c r="A13" s="43" t="s">
        <v>1027</v>
      </c>
      <c r="B13" s="52"/>
      <c r="C13" s="52"/>
      <c r="D13" s="52"/>
      <c r="E13" s="43"/>
      <c r="F13" s="43"/>
      <c r="G13" s="43"/>
      <c r="H13" s="43"/>
      <c r="I13" s="43"/>
      <c r="J13" s="43"/>
      <c r="K13" s="43"/>
      <c r="L13" s="43"/>
      <c r="M13" s="43"/>
      <c r="N13" s="43"/>
      <c r="O13" s="43"/>
      <c r="P13" s="43"/>
      <c r="Q13" s="43"/>
      <c r="R13" s="43"/>
    </row>
    <row r="14" spans="1:18" x14ac:dyDescent="0.25">
      <c r="A14" s="43" t="s">
        <v>1034</v>
      </c>
      <c r="B14" s="52"/>
      <c r="C14" s="52"/>
      <c r="D14" s="52"/>
      <c r="E14" s="43"/>
      <c r="F14" s="43"/>
      <c r="G14" s="43"/>
      <c r="H14" s="43"/>
      <c r="I14" s="43"/>
      <c r="J14" s="43"/>
      <c r="K14" s="43"/>
      <c r="L14" s="43"/>
      <c r="M14" s="43"/>
      <c r="N14" s="43"/>
      <c r="O14" s="43"/>
      <c r="P14" s="43"/>
      <c r="Q14" s="43"/>
      <c r="R14" s="43"/>
    </row>
    <row r="15" spans="1:18" x14ac:dyDescent="0.25">
      <c r="A15" s="43" t="s">
        <v>5447</v>
      </c>
      <c r="B15" s="43">
        <v>8</v>
      </c>
      <c r="C15" s="43">
        <v>3</v>
      </c>
      <c r="D15" s="52"/>
      <c r="E15" s="43"/>
      <c r="F15" s="43"/>
      <c r="G15" s="43"/>
      <c r="H15" s="43"/>
      <c r="I15" s="43"/>
      <c r="J15" s="43"/>
      <c r="K15" s="43"/>
      <c r="L15" s="43"/>
      <c r="M15" s="43"/>
      <c r="N15" s="43"/>
      <c r="O15" s="43">
        <v>5</v>
      </c>
      <c r="P15" s="43"/>
      <c r="Q15" s="43"/>
      <c r="R15" s="43">
        <v>16</v>
      </c>
    </row>
    <row r="16" spans="1:18" x14ac:dyDescent="0.25">
      <c r="A16" s="43" t="s">
        <v>5410</v>
      </c>
      <c r="B16" s="43">
        <v>152</v>
      </c>
      <c r="C16" s="43">
        <v>181</v>
      </c>
      <c r="D16" s="43">
        <v>72</v>
      </c>
      <c r="E16" s="43">
        <v>13</v>
      </c>
      <c r="F16" s="43">
        <v>5</v>
      </c>
      <c r="G16" s="43">
        <v>19</v>
      </c>
      <c r="H16" s="43">
        <v>39</v>
      </c>
      <c r="I16" s="43">
        <v>68</v>
      </c>
      <c r="J16" s="43">
        <v>99</v>
      </c>
      <c r="K16" s="43">
        <v>51</v>
      </c>
      <c r="L16" s="43">
        <v>22</v>
      </c>
      <c r="M16" s="43"/>
      <c r="N16" s="43">
        <v>33</v>
      </c>
      <c r="O16" s="43">
        <v>5</v>
      </c>
      <c r="P16" s="43">
        <v>9</v>
      </c>
      <c r="Q16" s="43">
        <v>1</v>
      </c>
      <c r="R16" s="43">
        <v>769</v>
      </c>
    </row>
    <row r="18" spans="1:5" x14ac:dyDescent="0.25">
      <c r="A18" s="42" t="s">
        <v>5405</v>
      </c>
      <c r="B18" s="43" t="s">
        <v>5406</v>
      </c>
      <c r="C18" s="43" t="s">
        <v>5407</v>
      </c>
      <c r="D18" s="43" t="s">
        <v>5408</v>
      </c>
      <c r="E18" s="43" t="s">
        <v>5409</v>
      </c>
    </row>
    <row r="19" spans="1:5" x14ac:dyDescent="0.25">
      <c r="A19" s="43" t="s">
        <v>2084</v>
      </c>
      <c r="B19" s="43">
        <v>167</v>
      </c>
      <c r="C19" s="43">
        <v>39</v>
      </c>
      <c r="D19" s="43">
        <v>15</v>
      </c>
      <c r="E19" s="43"/>
    </row>
    <row r="20" spans="1:5" x14ac:dyDescent="0.25">
      <c r="A20" s="43" t="s">
        <v>3342</v>
      </c>
      <c r="B20" s="43">
        <v>16</v>
      </c>
      <c r="C20" s="43"/>
      <c r="D20" s="43">
        <v>1</v>
      </c>
      <c r="E20" s="43"/>
    </row>
    <row r="21" spans="1:5" x14ac:dyDescent="0.25">
      <c r="A21" s="43" t="s">
        <v>430</v>
      </c>
      <c r="B21" s="43">
        <v>80</v>
      </c>
      <c r="C21" s="43">
        <v>256</v>
      </c>
      <c r="D21" s="43">
        <v>49</v>
      </c>
      <c r="E21" s="43">
        <v>1</v>
      </c>
    </row>
    <row r="22" spans="1:5" x14ac:dyDescent="0.25">
      <c r="A22" s="43" t="s">
        <v>3275</v>
      </c>
      <c r="B22" s="43">
        <v>43</v>
      </c>
      <c r="C22" s="43">
        <v>63</v>
      </c>
      <c r="D22" s="43">
        <v>5</v>
      </c>
      <c r="E22" s="43"/>
    </row>
    <row r="23" spans="1:5" x14ac:dyDescent="0.25">
      <c r="A23" s="43" t="s">
        <v>5074</v>
      </c>
      <c r="B23" s="43">
        <v>35</v>
      </c>
      <c r="C23" s="43"/>
      <c r="D23" s="43">
        <v>1</v>
      </c>
      <c r="E23" s="43"/>
    </row>
    <row r="24" spans="1:5" x14ac:dyDescent="0.25">
      <c r="A24" s="43" t="s">
        <v>3415</v>
      </c>
      <c r="B24" s="43">
        <v>78</v>
      </c>
      <c r="C24" s="43">
        <v>135</v>
      </c>
      <c r="D24" s="43">
        <v>89</v>
      </c>
      <c r="E24" s="43">
        <v>8</v>
      </c>
    </row>
    <row r="25" spans="1:5" x14ac:dyDescent="0.25">
      <c r="A25" s="43" t="s">
        <v>79</v>
      </c>
      <c r="B25" s="43">
        <v>244</v>
      </c>
      <c r="C25" s="43">
        <v>53</v>
      </c>
      <c r="D25" s="43">
        <v>34</v>
      </c>
      <c r="E25" s="43"/>
    </row>
    <row r="26" spans="1:5" x14ac:dyDescent="0.25">
      <c r="A26" s="43" t="s">
        <v>1274</v>
      </c>
      <c r="B26" s="43">
        <v>95</v>
      </c>
      <c r="C26" s="43">
        <v>29</v>
      </c>
      <c r="D26" s="43">
        <v>4</v>
      </c>
      <c r="E26" s="43"/>
    </row>
    <row r="27" spans="1:5" x14ac:dyDescent="0.25">
      <c r="A27" s="43" t="s">
        <v>1027</v>
      </c>
      <c r="B27" s="43"/>
      <c r="C27" s="43"/>
      <c r="D27" s="43"/>
      <c r="E27" s="43"/>
    </row>
    <row r="28" spans="1:5" x14ac:dyDescent="0.25">
      <c r="A28" s="43" t="s">
        <v>1034</v>
      </c>
      <c r="B28" s="43">
        <v>4</v>
      </c>
      <c r="C28" s="43">
        <v>4</v>
      </c>
      <c r="D28" s="43"/>
      <c r="E28" s="43"/>
    </row>
    <row r="29" spans="1:5" x14ac:dyDescent="0.25">
      <c r="A29" s="43" t="s">
        <v>5447</v>
      </c>
      <c r="B29" s="43">
        <v>11</v>
      </c>
      <c r="C29" s="43">
        <v>5</v>
      </c>
      <c r="D29" s="43">
        <v>6</v>
      </c>
      <c r="E29" s="43">
        <v>1</v>
      </c>
    </row>
    <row r="30" spans="1:5" x14ac:dyDescent="0.25">
      <c r="A30" s="43" t="s">
        <v>5410</v>
      </c>
      <c r="B30" s="43">
        <v>773</v>
      </c>
      <c r="C30" s="43">
        <v>584</v>
      </c>
      <c r="D30" s="43">
        <v>204</v>
      </c>
      <c r="E30" s="43">
        <v>10</v>
      </c>
    </row>
    <row r="32" spans="1:5" x14ac:dyDescent="0.25">
      <c r="A32" s="42" t="s">
        <v>5654</v>
      </c>
      <c r="B32" s="42" t="s">
        <v>5656</v>
      </c>
      <c r="C32" s="43"/>
      <c r="D32" s="43"/>
    </row>
    <row r="33" spans="1:9" x14ac:dyDescent="0.25">
      <c r="A33" s="42" t="s">
        <v>5405</v>
      </c>
      <c r="B33" s="43" t="s">
        <v>89</v>
      </c>
      <c r="C33" s="43" t="s">
        <v>155</v>
      </c>
      <c r="D33" s="43" t="s">
        <v>5410</v>
      </c>
      <c r="E33" s="53" t="s">
        <v>5659</v>
      </c>
    </row>
    <row r="34" spans="1:9" x14ac:dyDescent="0.25">
      <c r="A34" s="43" t="s">
        <v>2084</v>
      </c>
      <c r="B34" s="43">
        <v>165</v>
      </c>
      <c r="C34" s="43">
        <v>56</v>
      </c>
      <c r="D34" s="43">
        <v>221</v>
      </c>
      <c r="E34" s="54">
        <f>GETPIVOTDATA("Funcionality Status",$A$32,"Domain","Brewing Performance","Funcionality Status","READY")/GETPIVOTDATA("Funcionality Status",$A$32,"Domain","Brewing Performance")</f>
        <v>0.25339366515837103</v>
      </c>
    </row>
    <row r="35" spans="1:9" x14ac:dyDescent="0.25">
      <c r="A35" s="43" t="s">
        <v>3342</v>
      </c>
      <c r="B35" s="43">
        <v>49</v>
      </c>
      <c r="C35" s="43">
        <v>26</v>
      </c>
      <c r="D35" s="43">
        <v>75</v>
      </c>
      <c r="E35" s="54">
        <f>GETPIVOTDATA("Funcionality Status",$A$32,"Domain","Data Acquisition","Funcionality Status","READY")/GETPIVOTDATA("Funcionality Status",$A$32,"Domain","Data Acquisition")</f>
        <v>0.34666666666666668</v>
      </c>
    </row>
    <row r="36" spans="1:9" x14ac:dyDescent="0.25">
      <c r="A36" s="43" t="s">
        <v>430</v>
      </c>
      <c r="B36" s="43">
        <v>209</v>
      </c>
      <c r="C36" s="43">
        <v>177</v>
      </c>
      <c r="D36" s="43">
        <v>386</v>
      </c>
      <c r="E36" s="54">
        <f>GETPIVOTDATA("Funcionality Status",$A$32,"Domain","Maintenance","Funcionality Status","READY")/GETPIVOTDATA("Funcionality Status",$A$32,"Domain","Maintenance")</f>
        <v>0.45854922279792748</v>
      </c>
      <c r="I36" t="s">
        <v>5658</v>
      </c>
    </row>
    <row r="37" spans="1:9" x14ac:dyDescent="0.25">
      <c r="A37" s="43" t="s">
        <v>3275</v>
      </c>
      <c r="B37" s="43">
        <v>45</v>
      </c>
      <c r="C37" s="43">
        <v>66</v>
      </c>
      <c r="D37" s="43">
        <v>111</v>
      </c>
      <c r="E37" s="54">
        <f>GETPIVOTDATA("Funcionality Status",$A$32,"Domain","Management","Funcionality Status","READY")/GETPIVOTDATA("Funcionality Status",$A$32,"Domain","Management")</f>
        <v>0.59459459459459463</v>
      </c>
    </row>
    <row r="38" spans="1:9" x14ac:dyDescent="0.25">
      <c r="A38" s="43" t="s">
        <v>5074</v>
      </c>
      <c r="B38" s="43">
        <v>24</v>
      </c>
      <c r="C38" s="43">
        <v>16</v>
      </c>
      <c r="D38" s="43">
        <v>40</v>
      </c>
      <c r="E38" s="54">
        <f>GETPIVOTDATA("Funcionality Status",$A$32,"Domain","MasterData Management","Funcionality Status","READY")/GETPIVOTDATA("Funcionality Status",$A$32,"Domain","MasterData Management")</f>
        <v>0.4</v>
      </c>
    </row>
    <row r="39" spans="1:9" x14ac:dyDescent="0.25">
      <c r="A39" s="43" t="s">
        <v>3415</v>
      </c>
      <c r="B39" s="43">
        <v>241</v>
      </c>
      <c r="C39" s="43">
        <v>69</v>
      </c>
      <c r="D39" s="43">
        <v>310</v>
      </c>
      <c r="E39" s="54">
        <f>GETPIVOTDATA("Funcionality Status",$A$32,"Domain","Packaging Performance","Funcionality Status","READY")/GETPIVOTDATA("Funcionality Status",$A$32,"Domain","Packaging Performance")</f>
        <v>0.22258064516129034</v>
      </c>
    </row>
    <row r="40" spans="1:9" x14ac:dyDescent="0.25">
      <c r="A40" s="43" t="s">
        <v>79</v>
      </c>
      <c r="B40" s="43">
        <v>264</v>
      </c>
      <c r="C40" s="43">
        <v>67</v>
      </c>
      <c r="D40" s="43">
        <v>331</v>
      </c>
      <c r="E40" s="54">
        <f>GETPIVOTDATA("Funcionality Status",$A$32,"Domain","Quality","Funcionality Status","READY")/GETPIVOTDATA("Funcionality Status",$A$32,"Domain","Quality")</f>
        <v>0.20241691842900303</v>
      </c>
    </row>
    <row r="41" spans="1:9" x14ac:dyDescent="0.25">
      <c r="A41" s="43" t="s">
        <v>1274</v>
      </c>
      <c r="B41" s="43">
        <v>93</v>
      </c>
      <c r="C41" s="43">
        <v>35</v>
      </c>
      <c r="D41" s="43">
        <v>128</v>
      </c>
      <c r="E41" s="54">
        <f>GETPIVOTDATA("Funcionality Status",$A$32,"Domain","Safety","Funcionality Status","READY")/GETPIVOTDATA("Funcionality Status",$A$32,"Domain","Safety")</f>
        <v>0.2734375</v>
      </c>
    </row>
    <row r="42" spans="1:9" x14ac:dyDescent="0.25">
      <c r="A42" s="43" t="s">
        <v>1027</v>
      </c>
      <c r="B42" s="43">
        <v>17</v>
      </c>
      <c r="C42" s="43">
        <v>11</v>
      </c>
      <c r="D42" s="43">
        <v>28</v>
      </c>
      <c r="E42" s="54">
        <f>GETPIVOTDATA("Funcionality Status",$A$32,"Domain","Utilities","Funcionality Status","READY")/GETPIVOTDATA("Funcionality Status",$A$32,"Domain","Utilities")</f>
        <v>0.39285714285714285</v>
      </c>
    </row>
    <row r="43" spans="1:9" x14ac:dyDescent="0.25">
      <c r="A43" s="43" t="s">
        <v>1034</v>
      </c>
      <c r="B43" s="43">
        <v>8</v>
      </c>
      <c r="C43" s="43"/>
      <c r="D43" s="43">
        <v>8</v>
      </c>
      <c r="E43" s="54">
        <f>GETPIVOTDATA("Funcionality Status",$A$32,"Domain","Environment","Funcionality Status","READY")/GETPIVOTDATA("Funcionality Status",$A$32,"Domain","Environment")</f>
        <v>0</v>
      </c>
    </row>
    <row r="44" spans="1:9" x14ac:dyDescent="0.25">
      <c r="A44" s="43" t="s">
        <v>5447</v>
      </c>
      <c r="B44" s="43">
        <v>10</v>
      </c>
      <c r="C44" s="43">
        <v>13</v>
      </c>
      <c r="D44" s="43">
        <v>23</v>
      </c>
      <c r="E44" s="54">
        <f>GETPIVOTDATA("Funcionality Status",$A$32,"Domain","Core","Funcionality Status","READY")/GETPIVOTDATA("Funcionality Status",$A$32,"Domain","Core")</f>
        <v>0.56521739130434778</v>
      </c>
    </row>
    <row r="45" spans="1:9" x14ac:dyDescent="0.25">
      <c r="A45" s="43" t="s">
        <v>5410</v>
      </c>
      <c r="B45" s="43">
        <v>1125</v>
      </c>
      <c r="C45" s="43">
        <v>536</v>
      </c>
      <c r="D45" s="43">
        <v>1661</v>
      </c>
      <c r="E45" s="55">
        <f>GETPIVOTDATA("Funcionality Status",$A$32,"Funcionality Status","READY")/GETPIVOTDATA("Funcionality Status",$A$32)</f>
        <v>0.32269717037928958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3ACC3-E169-4F7B-B03A-F31F0F619C5E}">
  <sheetPr filterMode="1"/>
  <dimension ref="A1:AC76"/>
  <sheetViews>
    <sheetView workbookViewId="0">
      <selection activeCell="F4" sqref="F4"/>
    </sheetView>
  </sheetViews>
  <sheetFormatPr defaultColWidth="8.85546875" defaultRowHeight="15" customHeight="1" x14ac:dyDescent="0.25"/>
  <cols>
    <col min="1" max="1" width="61.42578125" bestFit="1" customWidth="1"/>
    <col min="2" max="2" width="25.42578125" bestFit="1" customWidth="1"/>
    <col min="3" max="6" width="11.42578125" bestFit="1" customWidth="1"/>
    <col min="7" max="7" width="25.42578125" bestFit="1" customWidth="1"/>
    <col min="8" max="11" width="11.42578125" bestFit="1" customWidth="1"/>
    <col min="12" max="12" width="99.5703125" bestFit="1" customWidth="1"/>
    <col min="13" max="19" width="8.140625" style="46" customWidth="1"/>
    <col min="20" max="20" width="10.42578125" style="46" bestFit="1" customWidth="1"/>
    <col min="21" max="21" width="11.42578125" bestFit="1" customWidth="1"/>
    <col min="22" max="23" width="11.42578125" customWidth="1"/>
    <col min="24" max="24" width="99.5703125" bestFit="1" customWidth="1"/>
    <col min="25" max="29" width="6" customWidth="1"/>
    <col min="30" max="31" width="16.42578125" bestFit="1" customWidth="1"/>
  </cols>
  <sheetData>
    <row r="1" spans="1:29" x14ac:dyDescent="0.25">
      <c r="A1" s="44" t="s">
        <v>4</v>
      </c>
      <c r="B1" t="s">
        <v>38</v>
      </c>
    </row>
    <row r="2" spans="1:29" x14ac:dyDescent="0.25">
      <c r="A2" s="44" t="s">
        <v>38</v>
      </c>
      <c r="B2" t="s">
        <v>5411</v>
      </c>
      <c r="L2" t="s">
        <v>4</v>
      </c>
      <c r="M2" s="46" t="s">
        <v>38</v>
      </c>
      <c r="X2" t="s">
        <v>4</v>
      </c>
      <c r="Y2" t="s">
        <v>38</v>
      </c>
    </row>
    <row r="3" spans="1:29" x14ac:dyDescent="0.25">
      <c r="X3" t="s">
        <v>38</v>
      </c>
      <c r="Y3" t="s">
        <v>90</v>
      </c>
    </row>
    <row r="4" spans="1:29" x14ac:dyDescent="0.25">
      <c r="A4" s="44" t="s">
        <v>5405</v>
      </c>
      <c r="B4" t="s">
        <v>5412</v>
      </c>
      <c r="C4" t="s">
        <v>5413</v>
      </c>
      <c r="D4" t="s">
        <v>5414</v>
      </c>
      <c r="E4" t="s">
        <v>5415</v>
      </c>
      <c r="F4" t="s">
        <v>5416</v>
      </c>
      <c r="L4" t="s">
        <v>5417</v>
      </c>
      <c r="M4" s="46" t="s">
        <v>5418</v>
      </c>
      <c r="N4" s="46" t="s">
        <v>12</v>
      </c>
      <c r="O4" s="46" t="s">
        <v>13</v>
      </c>
      <c r="P4" s="46" t="s">
        <v>14</v>
      </c>
      <c r="Q4" s="46" t="s">
        <v>15</v>
      </c>
      <c r="R4" s="46" t="s">
        <v>5419</v>
      </c>
      <c r="T4" s="46" t="s">
        <v>5420</v>
      </c>
      <c r="U4" s="46" t="s">
        <v>12</v>
      </c>
      <c r="V4" s="47">
        <f>Z28/N5</f>
        <v>0.34328358208955223</v>
      </c>
      <c r="W4" s="46"/>
    </row>
    <row r="5" spans="1:29" x14ac:dyDescent="0.25">
      <c r="A5" s="45" t="s">
        <v>4828</v>
      </c>
      <c r="B5">
        <v>14</v>
      </c>
      <c r="E5">
        <v>14</v>
      </c>
      <c r="L5" t="s">
        <v>5410</v>
      </c>
      <c r="M5" s="46">
        <v>265</v>
      </c>
      <c r="N5" s="46">
        <v>67</v>
      </c>
      <c r="O5" s="46">
        <v>115</v>
      </c>
      <c r="P5" s="46">
        <v>75</v>
      </c>
      <c r="Q5" s="46">
        <v>8</v>
      </c>
      <c r="R5" s="46">
        <f>Y28</f>
        <v>68</v>
      </c>
      <c r="S5" s="47">
        <f t="shared" ref="S5:S36" si="0">IFERROR(R5/M5,0)</f>
        <v>0.25660377358490566</v>
      </c>
      <c r="T5" s="47"/>
      <c r="U5" s="46" t="s">
        <v>13</v>
      </c>
      <c r="V5" s="47">
        <f>AA28/O5</f>
        <v>0.30434782608695654</v>
      </c>
      <c r="W5" s="46"/>
      <c r="X5" t="s">
        <v>5405</v>
      </c>
      <c r="Y5" s="46" t="s">
        <v>5418</v>
      </c>
      <c r="Z5" s="46" t="s">
        <v>12</v>
      </c>
      <c r="AA5" s="46" t="s">
        <v>13</v>
      </c>
      <c r="AB5" s="46" t="s">
        <v>14</v>
      </c>
      <c r="AC5" s="46" t="s">
        <v>15</v>
      </c>
    </row>
    <row r="6" spans="1:29" x14ac:dyDescent="0.25">
      <c r="A6" s="45" t="s">
        <v>4110</v>
      </c>
      <c r="B6">
        <v>40</v>
      </c>
      <c r="C6">
        <v>29</v>
      </c>
      <c r="D6">
        <v>8</v>
      </c>
      <c r="E6">
        <v>3</v>
      </c>
      <c r="L6" t="s">
        <v>4111</v>
      </c>
      <c r="M6" s="46">
        <v>10</v>
      </c>
      <c r="N6" s="46">
        <v>10</v>
      </c>
      <c r="R6" s="46">
        <f t="shared" ref="R6:R37" si="1">IFERROR(VLOOKUP(L6,X:Y,2,FALSE),"")</f>
        <v>7</v>
      </c>
      <c r="S6" s="47">
        <f t="shared" si="0"/>
        <v>0.7</v>
      </c>
      <c r="T6" s="47" t="str">
        <f t="shared" ref="T6:T37" si="2">IF(S6&gt;0.5,"OK","NOK")</f>
        <v>OK</v>
      </c>
      <c r="U6" s="46" t="s">
        <v>14</v>
      </c>
      <c r="V6" s="47">
        <f>AB28/P5</f>
        <v>0.13333333333333333</v>
      </c>
      <c r="W6" s="46"/>
      <c r="X6" t="s">
        <v>4780</v>
      </c>
      <c r="Y6">
        <v>2</v>
      </c>
      <c r="AB6">
        <v>2</v>
      </c>
    </row>
    <row r="7" spans="1:29" x14ac:dyDescent="0.25">
      <c r="A7" s="45" t="s">
        <v>4807</v>
      </c>
      <c r="B7">
        <v>9</v>
      </c>
      <c r="C7">
        <v>4</v>
      </c>
      <c r="D7">
        <v>4</v>
      </c>
      <c r="E7">
        <v>1</v>
      </c>
      <c r="L7" t="s">
        <v>4161</v>
      </c>
      <c r="M7" s="46">
        <v>7</v>
      </c>
      <c r="N7" s="46">
        <v>7</v>
      </c>
      <c r="R7" s="46">
        <f t="shared" si="1"/>
        <v>5</v>
      </c>
      <c r="S7" s="47">
        <f t="shared" si="0"/>
        <v>0.7142857142857143</v>
      </c>
      <c r="T7" s="47" t="str">
        <f t="shared" si="2"/>
        <v>OK</v>
      </c>
      <c r="U7" s="46" t="s">
        <v>15</v>
      </c>
      <c r="V7" s="47">
        <v>0</v>
      </c>
      <c r="W7" s="46"/>
      <c r="X7" t="s">
        <v>4111</v>
      </c>
      <c r="Y7">
        <v>7</v>
      </c>
      <c r="Z7">
        <v>7</v>
      </c>
    </row>
    <row r="8" spans="1:29" x14ac:dyDescent="0.25">
      <c r="A8" s="45" t="s">
        <v>4756</v>
      </c>
      <c r="B8">
        <v>7</v>
      </c>
      <c r="D8">
        <v>6</v>
      </c>
      <c r="E8">
        <v>1</v>
      </c>
      <c r="L8" t="s">
        <v>4237</v>
      </c>
      <c r="M8" s="46">
        <v>7</v>
      </c>
      <c r="N8" s="46">
        <v>5</v>
      </c>
      <c r="O8" s="46">
        <v>2</v>
      </c>
      <c r="R8" s="46" t="str">
        <f t="shared" si="1"/>
        <v/>
      </c>
      <c r="S8" s="47">
        <f t="shared" si="0"/>
        <v>0</v>
      </c>
      <c r="T8" s="47" t="str">
        <f t="shared" si="2"/>
        <v>NOK</v>
      </c>
      <c r="X8" t="s">
        <v>4226</v>
      </c>
      <c r="Y8">
        <v>1</v>
      </c>
      <c r="AA8">
        <v>1</v>
      </c>
    </row>
    <row r="9" spans="1:29" x14ac:dyDescent="0.25">
      <c r="A9" s="45" t="s">
        <v>4245</v>
      </c>
      <c r="B9">
        <v>16</v>
      </c>
      <c r="C9">
        <v>3</v>
      </c>
      <c r="D9">
        <v>13</v>
      </c>
      <c r="L9" t="s">
        <v>4346</v>
      </c>
      <c r="M9" s="46">
        <v>5</v>
      </c>
      <c r="N9" s="46">
        <v>5</v>
      </c>
      <c r="R9" s="46">
        <f t="shared" si="1"/>
        <v>2</v>
      </c>
      <c r="S9" s="47">
        <f t="shared" si="0"/>
        <v>0.4</v>
      </c>
      <c r="T9" s="47" t="str">
        <f t="shared" si="2"/>
        <v>NOK</v>
      </c>
      <c r="X9" t="s">
        <v>4208</v>
      </c>
      <c r="Y9">
        <v>1</v>
      </c>
      <c r="Z9">
        <v>1</v>
      </c>
    </row>
    <row r="10" spans="1:29" x14ac:dyDescent="0.25">
      <c r="A10" s="45" t="s">
        <v>4706</v>
      </c>
      <c r="B10">
        <v>22</v>
      </c>
      <c r="C10">
        <v>7</v>
      </c>
      <c r="D10">
        <v>14</v>
      </c>
      <c r="F10">
        <v>1</v>
      </c>
      <c r="L10" t="s">
        <v>4722</v>
      </c>
      <c r="M10" s="46">
        <v>5</v>
      </c>
      <c r="N10" s="46">
        <v>4</v>
      </c>
      <c r="O10" s="46">
        <v>1</v>
      </c>
      <c r="R10" s="46" t="str">
        <f t="shared" si="1"/>
        <v/>
      </c>
      <c r="S10" s="47">
        <f t="shared" si="0"/>
        <v>0</v>
      </c>
      <c r="T10" s="47" t="str">
        <f t="shared" si="2"/>
        <v>NOK</v>
      </c>
      <c r="X10" t="s">
        <v>4218</v>
      </c>
      <c r="Y10">
        <v>1</v>
      </c>
      <c r="AA10">
        <v>1</v>
      </c>
    </row>
    <row r="11" spans="1:29" x14ac:dyDescent="0.25">
      <c r="A11" s="45" t="s">
        <v>4302</v>
      </c>
      <c r="B11">
        <v>30</v>
      </c>
      <c r="C11">
        <v>3</v>
      </c>
      <c r="E11">
        <v>27</v>
      </c>
      <c r="L11" t="s">
        <v>4118</v>
      </c>
      <c r="M11" s="46">
        <v>4</v>
      </c>
      <c r="N11" s="46">
        <v>4</v>
      </c>
      <c r="R11" s="46">
        <f t="shared" si="1"/>
        <v>4</v>
      </c>
      <c r="S11" s="47">
        <f t="shared" si="0"/>
        <v>1</v>
      </c>
      <c r="T11" s="47" t="str">
        <f t="shared" si="2"/>
        <v>OK</v>
      </c>
      <c r="X11" t="s">
        <v>4161</v>
      </c>
      <c r="Y11">
        <v>5</v>
      </c>
      <c r="Z11">
        <v>5</v>
      </c>
    </row>
    <row r="12" spans="1:29" x14ac:dyDescent="0.25">
      <c r="A12" s="45" t="s">
        <v>4293</v>
      </c>
      <c r="B12">
        <v>3</v>
      </c>
      <c r="D12">
        <v>3</v>
      </c>
      <c r="L12" t="s">
        <v>4310</v>
      </c>
      <c r="M12" s="46">
        <v>8</v>
      </c>
      <c r="N12" s="46">
        <v>3</v>
      </c>
      <c r="O12" s="46">
        <v>5</v>
      </c>
      <c r="R12" s="46">
        <f t="shared" si="1"/>
        <v>5</v>
      </c>
      <c r="S12" s="47">
        <f t="shared" si="0"/>
        <v>0.625</v>
      </c>
      <c r="T12" s="47" t="str">
        <f t="shared" si="2"/>
        <v>OK</v>
      </c>
      <c r="X12" t="s">
        <v>4269</v>
      </c>
      <c r="Y12">
        <v>1</v>
      </c>
      <c r="Z12">
        <v>1</v>
      </c>
    </row>
    <row r="13" spans="1:29" x14ac:dyDescent="0.25">
      <c r="A13" s="45" t="s">
        <v>4268</v>
      </c>
      <c r="B13">
        <v>57</v>
      </c>
      <c r="C13">
        <v>18</v>
      </c>
      <c r="D13">
        <v>37</v>
      </c>
      <c r="E13">
        <v>2</v>
      </c>
      <c r="L13" t="s">
        <v>4707</v>
      </c>
      <c r="M13" s="46">
        <v>7</v>
      </c>
      <c r="N13" s="46">
        <v>3</v>
      </c>
      <c r="O13" s="46">
        <v>4</v>
      </c>
      <c r="R13" s="46" t="str">
        <f t="shared" si="1"/>
        <v/>
      </c>
      <c r="S13" s="47">
        <f t="shared" si="0"/>
        <v>0</v>
      </c>
      <c r="T13" s="47" t="str">
        <f t="shared" si="2"/>
        <v>NOK</v>
      </c>
      <c r="X13" t="s">
        <v>4394</v>
      </c>
      <c r="Y13">
        <v>3</v>
      </c>
      <c r="AA13">
        <v>3</v>
      </c>
    </row>
    <row r="14" spans="1:29" x14ac:dyDescent="0.25">
      <c r="A14" s="45" t="s">
        <v>4887</v>
      </c>
      <c r="B14">
        <v>6</v>
      </c>
      <c r="E14">
        <v>6</v>
      </c>
      <c r="L14" t="s">
        <v>4171</v>
      </c>
      <c r="M14" s="46">
        <v>5</v>
      </c>
      <c r="N14" s="46">
        <v>3</v>
      </c>
      <c r="O14" s="46">
        <v>2</v>
      </c>
      <c r="R14" s="46">
        <f t="shared" si="1"/>
        <v>3</v>
      </c>
      <c r="S14" s="47">
        <f t="shared" si="0"/>
        <v>0.6</v>
      </c>
      <c r="T14" s="47" t="str">
        <f t="shared" si="2"/>
        <v>OK</v>
      </c>
      <c r="X14" t="s">
        <v>4447</v>
      </c>
      <c r="Y14">
        <v>1</v>
      </c>
      <c r="AA14">
        <v>1</v>
      </c>
    </row>
    <row r="15" spans="1:29" x14ac:dyDescent="0.25">
      <c r="A15" s="45" t="s">
        <v>4790</v>
      </c>
      <c r="B15">
        <v>7</v>
      </c>
      <c r="E15">
        <v>7</v>
      </c>
      <c r="L15" t="s">
        <v>4303</v>
      </c>
      <c r="M15" s="46">
        <v>3</v>
      </c>
      <c r="N15" s="46">
        <v>3</v>
      </c>
      <c r="R15" s="46" t="str">
        <f t="shared" si="1"/>
        <v/>
      </c>
      <c r="S15" s="47">
        <f t="shared" si="0"/>
        <v>0</v>
      </c>
      <c r="T15" s="47" t="str">
        <f t="shared" si="2"/>
        <v>NOK</v>
      </c>
      <c r="X15" t="s">
        <v>4888</v>
      </c>
      <c r="Y15">
        <v>6</v>
      </c>
      <c r="AB15">
        <v>6</v>
      </c>
    </row>
    <row r="16" spans="1:29" x14ac:dyDescent="0.25">
      <c r="A16" s="45" t="s">
        <v>4920</v>
      </c>
      <c r="B16">
        <v>2</v>
      </c>
      <c r="F16">
        <v>2</v>
      </c>
      <c r="L16" t="s">
        <v>4447</v>
      </c>
      <c r="M16" s="46">
        <v>7</v>
      </c>
      <c r="N16" s="46">
        <v>2</v>
      </c>
      <c r="O16" s="46">
        <v>5</v>
      </c>
      <c r="R16" s="46">
        <f t="shared" si="1"/>
        <v>1</v>
      </c>
      <c r="S16" s="47">
        <f t="shared" si="0"/>
        <v>0.14285714285714285</v>
      </c>
      <c r="T16" s="47" t="str">
        <f t="shared" si="2"/>
        <v>NOK</v>
      </c>
      <c r="X16" t="s">
        <v>4599</v>
      </c>
      <c r="Y16">
        <v>8</v>
      </c>
      <c r="AA16">
        <v>7</v>
      </c>
      <c r="AB16">
        <v>1</v>
      </c>
    </row>
    <row r="17" spans="1:28" x14ac:dyDescent="0.25">
      <c r="A17" s="45" t="s">
        <v>4926</v>
      </c>
      <c r="B17">
        <v>2</v>
      </c>
      <c r="E17">
        <v>2</v>
      </c>
      <c r="L17" t="s">
        <v>4815</v>
      </c>
      <c r="M17" s="46">
        <v>6</v>
      </c>
      <c r="N17" s="46">
        <v>2</v>
      </c>
      <c r="O17" s="46">
        <v>3</v>
      </c>
      <c r="P17" s="46">
        <v>1</v>
      </c>
      <c r="R17" s="46" t="str">
        <f t="shared" si="1"/>
        <v/>
      </c>
      <c r="S17" s="47">
        <f t="shared" si="0"/>
        <v>0</v>
      </c>
      <c r="T17" s="47" t="str">
        <f t="shared" si="2"/>
        <v>NOK</v>
      </c>
      <c r="X17" t="s">
        <v>4390</v>
      </c>
      <c r="Y17">
        <v>1</v>
      </c>
      <c r="AA17">
        <v>1</v>
      </c>
    </row>
    <row r="18" spans="1:28" x14ac:dyDescent="0.25">
      <c r="A18" s="45" t="s">
        <v>4907</v>
      </c>
      <c r="B18">
        <v>6</v>
      </c>
      <c r="E18">
        <v>1</v>
      </c>
      <c r="F18">
        <v>5</v>
      </c>
      <c r="L18" t="s">
        <v>4323</v>
      </c>
      <c r="M18" s="46">
        <v>4</v>
      </c>
      <c r="N18" s="46">
        <v>2</v>
      </c>
      <c r="O18" s="46">
        <v>1</v>
      </c>
      <c r="P18" s="46">
        <v>1</v>
      </c>
      <c r="R18" s="46" t="str">
        <f t="shared" si="1"/>
        <v/>
      </c>
      <c r="S18" s="47">
        <f t="shared" si="0"/>
        <v>0</v>
      </c>
      <c r="T18" s="47" t="str">
        <f t="shared" si="2"/>
        <v>NOK</v>
      </c>
      <c r="X18" t="s">
        <v>4171</v>
      </c>
      <c r="Y18">
        <v>3</v>
      </c>
      <c r="Z18">
        <v>1</v>
      </c>
      <c r="AA18">
        <v>2</v>
      </c>
    </row>
    <row r="19" spans="1:28" x14ac:dyDescent="0.25">
      <c r="A19" s="45" t="s">
        <v>4779</v>
      </c>
      <c r="B19">
        <v>3</v>
      </c>
      <c r="E19">
        <v>3</v>
      </c>
      <c r="L19" t="s">
        <v>4269</v>
      </c>
      <c r="M19" s="46">
        <v>3</v>
      </c>
      <c r="N19" s="46">
        <v>2</v>
      </c>
      <c r="O19" s="46">
        <v>1</v>
      </c>
      <c r="R19" s="46">
        <f t="shared" si="1"/>
        <v>1</v>
      </c>
      <c r="S19" s="47">
        <f t="shared" si="0"/>
        <v>0.33333333333333331</v>
      </c>
      <c r="T19" s="47" t="str">
        <f t="shared" si="2"/>
        <v>NOK</v>
      </c>
      <c r="X19" t="s">
        <v>4652</v>
      </c>
      <c r="Y19">
        <v>7</v>
      </c>
      <c r="AA19">
        <v>7</v>
      </c>
    </row>
    <row r="20" spans="1:28" x14ac:dyDescent="0.25">
      <c r="A20" s="45" t="s">
        <v>4875</v>
      </c>
      <c r="B20">
        <v>3</v>
      </c>
      <c r="E20">
        <v>3</v>
      </c>
      <c r="L20" t="s">
        <v>4808</v>
      </c>
      <c r="M20" s="46">
        <v>3</v>
      </c>
      <c r="N20" s="46">
        <v>2</v>
      </c>
      <c r="O20" s="46">
        <v>1</v>
      </c>
      <c r="R20" s="46" t="str">
        <f t="shared" si="1"/>
        <v/>
      </c>
      <c r="S20" s="47">
        <f t="shared" si="0"/>
        <v>0</v>
      </c>
      <c r="T20" s="47" t="str">
        <f t="shared" si="2"/>
        <v>NOK</v>
      </c>
      <c r="X20" t="s">
        <v>4908</v>
      </c>
      <c r="Y20">
        <v>1</v>
      </c>
      <c r="AB20">
        <v>1</v>
      </c>
    </row>
    <row r="21" spans="1:28" x14ac:dyDescent="0.25">
      <c r="A21" s="45" t="s">
        <v>4588</v>
      </c>
      <c r="B21">
        <v>38</v>
      </c>
      <c r="C21">
        <v>3</v>
      </c>
      <c r="D21">
        <v>30</v>
      </c>
      <c r="E21">
        <v>5</v>
      </c>
      <c r="L21" t="s">
        <v>4335</v>
      </c>
      <c r="M21" s="46">
        <v>2</v>
      </c>
      <c r="N21" s="46">
        <v>2</v>
      </c>
      <c r="R21" s="46" t="str">
        <f t="shared" si="1"/>
        <v/>
      </c>
      <c r="S21" s="47">
        <f t="shared" si="0"/>
        <v>0</v>
      </c>
      <c r="T21" s="47" t="str">
        <f t="shared" si="2"/>
        <v>NOK</v>
      </c>
      <c r="X21" t="s">
        <v>4118</v>
      </c>
      <c r="Y21">
        <v>4</v>
      </c>
      <c r="Z21">
        <v>4</v>
      </c>
    </row>
    <row r="22" spans="1:28" x14ac:dyDescent="0.25">
      <c r="A22" s="45" t="s">
        <v>5410</v>
      </c>
      <c r="B22">
        <v>265</v>
      </c>
      <c r="C22">
        <v>67</v>
      </c>
      <c r="D22">
        <v>115</v>
      </c>
      <c r="E22">
        <v>75</v>
      </c>
      <c r="F22">
        <v>8</v>
      </c>
      <c r="L22" t="s">
        <v>4279</v>
      </c>
      <c r="M22" s="46">
        <v>2</v>
      </c>
      <c r="N22" s="46">
        <v>2</v>
      </c>
      <c r="R22" s="46" t="str">
        <f t="shared" si="1"/>
        <v/>
      </c>
      <c r="S22" s="47">
        <f t="shared" si="0"/>
        <v>0</v>
      </c>
      <c r="T22" s="47" t="str">
        <f t="shared" si="2"/>
        <v>NOK</v>
      </c>
      <c r="X22" t="s">
        <v>4362</v>
      </c>
      <c r="Y22">
        <v>2</v>
      </c>
      <c r="AA22">
        <v>2</v>
      </c>
    </row>
    <row r="23" spans="1:28" x14ac:dyDescent="0.25">
      <c r="L23" t="s">
        <v>4204</v>
      </c>
      <c r="M23" s="46">
        <v>2</v>
      </c>
      <c r="N23" s="46">
        <v>2</v>
      </c>
      <c r="R23" s="46" t="str">
        <f t="shared" si="1"/>
        <v/>
      </c>
      <c r="S23" s="47">
        <f t="shared" si="0"/>
        <v>0</v>
      </c>
      <c r="T23" s="47" t="str">
        <f t="shared" si="2"/>
        <v>NOK</v>
      </c>
      <c r="X23" t="s">
        <v>4310</v>
      </c>
      <c r="Y23">
        <v>5</v>
      </c>
      <c r="Z23">
        <v>2</v>
      </c>
      <c r="AA23">
        <v>3</v>
      </c>
    </row>
    <row r="24" spans="1:28" x14ac:dyDescent="0.25">
      <c r="L24" t="s">
        <v>4422</v>
      </c>
      <c r="M24" s="46">
        <v>8</v>
      </c>
      <c r="N24" s="46">
        <v>1</v>
      </c>
      <c r="O24" s="46">
        <v>7</v>
      </c>
      <c r="R24" s="46" t="str">
        <f t="shared" si="1"/>
        <v/>
      </c>
      <c r="S24" s="47">
        <f t="shared" si="0"/>
        <v>0</v>
      </c>
      <c r="T24" s="47" t="str">
        <f t="shared" si="2"/>
        <v>NOK</v>
      </c>
      <c r="X24" t="s">
        <v>4346</v>
      </c>
      <c r="Y24">
        <v>2</v>
      </c>
      <c r="Z24">
        <v>2</v>
      </c>
    </row>
    <row r="25" spans="1:28" x14ac:dyDescent="0.25">
      <c r="L25" t="s">
        <v>4208</v>
      </c>
      <c r="M25" s="46">
        <v>1</v>
      </c>
      <c r="N25" s="46">
        <v>1</v>
      </c>
      <c r="R25" s="46">
        <f t="shared" si="1"/>
        <v>1</v>
      </c>
      <c r="S25" s="47">
        <f t="shared" si="0"/>
        <v>1</v>
      </c>
      <c r="T25" s="47" t="str">
        <f t="shared" si="2"/>
        <v>OK</v>
      </c>
      <c r="X25" t="s">
        <v>4372</v>
      </c>
      <c r="Y25">
        <v>1</v>
      </c>
      <c r="AA25">
        <v>1</v>
      </c>
    </row>
    <row r="26" spans="1:28" x14ac:dyDescent="0.25">
      <c r="L26" t="s">
        <v>4166</v>
      </c>
      <c r="M26" s="46">
        <v>1</v>
      </c>
      <c r="N26" s="46">
        <v>1</v>
      </c>
      <c r="R26" s="46" t="str">
        <f t="shared" si="1"/>
        <v/>
      </c>
      <c r="S26" s="47">
        <f t="shared" si="0"/>
        <v>0</v>
      </c>
      <c r="T26" s="47" t="str">
        <f t="shared" si="2"/>
        <v>NOK</v>
      </c>
      <c r="X26" t="s">
        <v>4383</v>
      </c>
      <c r="Y26">
        <v>1</v>
      </c>
      <c r="AA26">
        <v>1</v>
      </c>
    </row>
    <row r="27" spans="1:28" x14ac:dyDescent="0.25">
      <c r="L27" t="s">
        <v>4592</v>
      </c>
      <c r="M27" s="46">
        <v>1</v>
      </c>
      <c r="N27" s="46">
        <v>1</v>
      </c>
      <c r="R27" s="46" t="str">
        <f t="shared" si="1"/>
        <v/>
      </c>
      <c r="S27" s="47">
        <f t="shared" si="0"/>
        <v>0</v>
      </c>
      <c r="T27" s="47" t="str">
        <f t="shared" si="2"/>
        <v>NOK</v>
      </c>
      <c r="X27" t="s">
        <v>4675</v>
      </c>
      <c r="Y27">
        <v>5</v>
      </c>
      <c r="AA27">
        <v>5</v>
      </c>
    </row>
    <row r="28" spans="1:28" hidden="1" x14ac:dyDescent="0.25">
      <c r="L28" t="s">
        <v>4599</v>
      </c>
      <c r="M28" s="46">
        <v>11</v>
      </c>
      <c r="O28" s="46">
        <v>10</v>
      </c>
      <c r="P28" s="46">
        <v>1</v>
      </c>
      <c r="R28" s="46">
        <f t="shared" si="1"/>
        <v>8</v>
      </c>
      <c r="S28" s="47">
        <f t="shared" si="0"/>
        <v>0.72727272727272729</v>
      </c>
      <c r="T28" s="47" t="str">
        <f t="shared" si="2"/>
        <v>OK</v>
      </c>
      <c r="X28" t="s">
        <v>5410</v>
      </c>
      <c r="Y28">
        <v>68</v>
      </c>
      <c r="Z28">
        <v>23</v>
      </c>
      <c r="AA28">
        <v>35</v>
      </c>
      <c r="AB28">
        <v>10</v>
      </c>
    </row>
    <row r="29" spans="1:28" hidden="1" x14ac:dyDescent="0.25">
      <c r="L29" t="s">
        <v>4394</v>
      </c>
      <c r="M29" s="46">
        <v>9</v>
      </c>
      <c r="O29" s="46">
        <v>9</v>
      </c>
      <c r="R29" s="46">
        <f t="shared" si="1"/>
        <v>3</v>
      </c>
      <c r="S29" s="47">
        <f t="shared" si="0"/>
        <v>0.33333333333333331</v>
      </c>
      <c r="T29" s="47" t="str">
        <f t="shared" si="2"/>
        <v>NOK</v>
      </c>
    </row>
    <row r="30" spans="1:28" hidden="1" x14ac:dyDescent="0.25">
      <c r="L30" t="s">
        <v>4675</v>
      </c>
      <c r="M30" s="46">
        <v>8</v>
      </c>
      <c r="O30" s="46">
        <v>8</v>
      </c>
      <c r="R30" s="46">
        <f t="shared" si="1"/>
        <v>5</v>
      </c>
      <c r="S30" s="47">
        <f t="shared" si="0"/>
        <v>0.625</v>
      </c>
      <c r="T30" s="47" t="str">
        <f t="shared" si="2"/>
        <v>OK</v>
      </c>
    </row>
    <row r="31" spans="1:28" hidden="1" x14ac:dyDescent="0.25">
      <c r="L31" t="s">
        <v>4652</v>
      </c>
      <c r="M31" s="46">
        <v>7</v>
      </c>
      <c r="O31" s="46">
        <v>7</v>
      </c>
      <c r="R31" s="46">
        <f t="shared" si="1"/>
        <v>7</v>
      </c>
      <c r="S31" s="47">
        <f t="shared" si="0"/>
        <v>1</v>
      </c>
      <c r="T31" s="47" t="str">
        <f t="shared" si="2"/>
        <v>OK</v>
      </c>
    </row>
    <row r="32" spans="1:28" hidden="1" x14ac:dyDescent="0.25">
      <c r="L32" t="s">
        <v>4476</v>
      </c>
      <c r="M32" s="46">
        <v>7</v>
      </c>
      <c r="O32" s="46">
        <v>6</v>
      </c>
      <c r="P32" s="46">
        <v>1</v>
      </c>
      <c r="R32" s="46" t="str">
        <f t="shared" si="1"/>
        <v/>
      </c>
      <c r="S32" s="47">
        <f t="shared" si="0"/>
        <v>0</v>
      </c>
      <c r="T32" s="47" t="str">
        <f t="shared" si="2"/>
        <v>NOK</v>
      </c>
    </row>
    <row r="33" spans="12:20" hidden="1" x14ac:dyDescent="0.25">
      <c r="L33" t="s">
        <v>4733</v>
      </c>
      <c r="M33" s="46">
        <v>6</v>
      </c>
      <c r="O33" s="46">
        <v>6</v>
      </c>
      <c r="R33" s="46" t="str">
        <f t="shared" si="1"/>
        <v/>
      </c>
      <c r="S33" s="47">
        <f t="shared" si="0"/>
        <v>0</v>
      </c>
      <c r="T33" s="47" t="str">
        <f t="shared" si="2"/>
        <v>NOK</v>
      </c>
    </row>
    <row r="34" spans="12:20" hidden="1" x14ac:dyDescent="0.25">
      <c r="L34" t="s">
        <v>4764</v>
      </c>
      <c r="M34" s="46">
        <v>4</v>
      </c>
      <c r="O34" s="46">
        <v>4</v>
      </c>
      <c r="R34" s="46" t="str">
        <f t="shared" si="1"/>
        <v/>
      </c>
      <c r="S34" s="47">
        <f t="shared" si="0"/>
        <v>0</v>
      </c>
      <c r="T34" s="47" t="str">
        <f t="shared" si="2"/>
        <v>NOK</v>
      </c>
    </row>
    <row r="35" spans="12:20" hidden="1" x14ac:dyDescent="0.25">
      <c r="L35" t="s">
        <v>4376</v>
      </c>
      <c r="M35" s="46">
        <v>4</v>
      </c>
      <c r="O35" s="46">
        <v>3</v>
      </c>
      <c r="P35" s="46">
        <v>1</v>
      </c>
      <c r="R35" s="46" t="str">
        <f t="shared" si="1"/>
        <v/>
      </c>
      <c r="S35" s="47">
        <f t="shared" si="0"/>
        <v>0</v>
      </c>
      <c r="T35" s="47" t="str">
        <f t="shared" si="2"/>
        <v>NOK</v>
      </c>
    </row>
    <row r="36" spans="12:20" hidden="1" x14ac:dyDescent="0.25">
      <c r="L36" t="s">
        <v>4249</v>
      </c>
      <c r="M36" s="46">
        <v>3</v>
      </c>
      <c r="O36" s="46">
        <v>3</v>
      </c>
      <c r="R36" s="46" t="str">
        <f t="shared" si="1"/>
        <v/>
      </c>
      <c r="S36" s="47">
        <f t="shared" si="0"/>
        <v>0</v>
      </c>
      <c r="T36" s="47" t="str">
        <f t="shared" si="2"/>
        <v>NOK</v>
      </c>
    </row>
    <row r="37" spans="12:20" hidden="1" x14ac:dyDescent="0.25">
      <c r="L37" t="s">
        <v>4294</v>
      </c>
      <c r="M37" s="46">
        <v>3</v>
      </c>
      <c r="O37" s="46">
        <v>3</v>
      </c>
      <c r="R37" s="46" t="str">
        <f t="shared" si="1"/>
        <v/>
      </c>
      <c r="S37" s="47">
        <f t="shared" ref="S37:S68" si="3">IFERROR(R37/M37,0)</f>
        <v>0</v>
      </c>
      <c r="T37" s="47" t="str">
        <f t="shared" si="2"/>
        <v>NOK</v>
      </c>
    </row>
    <row r="38" spans="12:20" hidden="1" x14ac:dyDescent="0.25">
      <c r="L38" t="s">
        <v>4746</v>
      </c>
      <c r="M38" s="46">
        <v>3</v>
      </c>
      <c r="O38" s="46">
        <v>3</v>
      </c>
      <c r="R38" s="46" t="str">
        <f t="shared" ref="R38:R74" si="4">IFERROR(VLOOKUP(L38,X:Y,2,FALSE),"")</f>
        <v/>
      </c>
      <c r="S38" s="47">
        <f t="shared" si="3"/>
        <v>0</v>
      </c>
      <c r="T38" s="47" t="str">
        <f t="shared" ref="T38:T69" si="5">IF(S38&gt;0.5,"OK","NOK")</f>
        <v>NOK</v>
      </c>
    </row>
    <row r="39" spans="12:20" hidden="1" x14ac:dyDescent="0.25">
      <c r="L39" t="s">
        <v>4362</v>
      </c>
      <c r="M39" s="46">
        <v>3</v>
      </c>
      <c r="O39" s="46">
        <v>3</v>
      </c>
      <c r="R39" s="46">
        <f t="shared" si="4"/>
        <v>2</v>
      </c>
      <c r="S39" s="47">
        <f t="shared" si="3"/>
        <v>0.66666666666666663</v>
      </c>
      <c r="T39" s="47" t="str">
        <f t="shared" si="5"/>
        <v>OK</v>
      </c>
    </row>
    <row r="40" spans="12:20" hidden="1" x14ac:dyDescent="0.25">
      <c r="L40" t="s">
        <v>4222</v>
      </c>
      <c r="M40" s="46">
        <v>2</v>
      </c>
      <c r="O40" s="46">
        <v>2</v>
      </c>
      <c r="R40" s="46" t="str">
        <f t="shared" si="4"/>
        <v/>
      </c>
      <c r="S40" s="47">
        <f t="shared" si="3"/>
        <v>0</v>
      </c>
      <c r="T40" s="47" t="str">
        <f t="shared" si="5"/>
        <v>NOK</v>
      </c>
    </row>
    <row r="41" spans="12:20" hidden="1" x14ac:dyDescent="0.25">
      <c r="L41" t="s">
        <v>4154</v>
      </c>
      <c r="M41" s="46">
        <v>2</v>
      </c>
      <c r="O41" s="46">
        <v>2</v>
      </c>
      <c r="R41" s="46" t="str">
        <f t="shared" si="4"/>
        <v/>
      </c>
      <c r="S41" s="47">
        <f t="shared" si="3"/>
        <v>0</v>
      </c>
      <c r="T41" s="47" t="str">
        <f t="shared" si="5"/>
        <v>NOK</v>
      </c>
    </row>
    <row r="42" spans="12:20" hidden="1" x14ac:dyDescent="0.25">
      <c r="L42" t="s">
        <v>4757</v>
      </c>
      <c r="M42" s="46">
        <v>2</v>
      </c>
      <c r="O42" s="46">
        <v>2</v>
      </c>
      <c r="R42" s="46" t="str">
        <f t="shared" si="4"/>
        <v/>
      </c>
      <c r="S42" s="47">
        <f t="shared" si="3"/>
        <v>0</v>
      </c>
      <c r="T42" s="47" t="str">
        <f t="shared" si="5"/>
        <v>NOK</v>
      </c>
    </row>
    <row r="43" spans="12:20" hidden="1" x14ac:dyDescent="0.25">
      <c r="L43" t="s">
        <v>4469</v>
      </c>
      <c r="M43" s="46">
        <v>2</v>
      </c>
      <c r="O43" s="46">
        <v>2</v>
      </c>
      <c r="R43" s="46" t="str">
        <f t="shared" si="4"/>
        <v/>
      </c>
      <c r="S43" s="47">
        <f t="shared" si="3"/>
        <v>0</v>
      </c>
      <c r="T43" s="47" t="str">
        <f t="shared" si="5"/>
        <v>NOK</v>
      </c>
    </row>
    <row r="44" spans="12:20" hidden="1" x14ac:dyDescent="0.25">
      <c r="L44" t="s">
        <v>4383</v>
      </c>
      <c r="M44" s="46">
        <v>2</v>
      </c>
      <c r="O44" s="46">
        <v>2</v>
      </c>
      <c r="R44" s="46">
        <f t="shared" si="4"/>
        <v>1</v>
      </c>
      <c r="S44" s="47">
        <f t="shared" si="3"/>
        <v>0.5</v>
      </c>
      <c r="T44" s="47" t="str">
        <f t="shared" si="5"/>
        <v>NOK</v>
      </c>
    </row>
    <row r="45" spans="12:20" hidden="1" x14ac:dyDescent="0.25">
      <c r="L45" t="s">
        <v>4226</v>
      </c>
      <c r="M45" s="46">
        <v>4</v>
      </c>
      <c r="O45" s="46">
        <v>1</v>
      </c>
      <c r="P45" s="46">
        <v>3</v>
      </c>
      <c r="R45" s="46">
        <f t="shared" si="4"/>
        <v>1</v>
      </c>
      <c r="S45" s="47">
        <f t="shared" si="3"/>
        <v>0.25</v>
      </c>
      <c r="T45" s="47" t="str">
        <f t="shared" si="5"/>
        <v>NOK</v>
      </c>
    </row>
    <row r="46" spans="12:20" hidden="1" x14ac:dyDescent="0.25">
      <c r="L46" t="s">
        <v>4648</v>
      </c>
      <c r="M46" s="46">
        <v>2</v>
      </c>
      <c r="O46" s="46">
        <v>1</v>
      </c>
      <c r="P46" s="46">
        <v>1</v>
      </c>
      <c r="R46" s="46" t="str">
        <f t="shared" si="4"/>
        <v/>
      </c>
      <c r="S46" s="47">
        <f t="shared" si="3"/>
        <v>0</v>
      </c>
      <c r="T46" s="47" t="str">
        <f t="shared" si="5"/>
        <v>NOK</v>
      </c>
    </row>
    <row r="47" spans="12:20" hidden="1" x14ac:dyDescent="0.25">
      <c r="L47" t="s">
        <v>4218</v>
      </c>
      <c r="M47" s="46">
        <v>1</v>
      </c>
      <c r="O47" s="46">
        <v>1</v>
      </c>
      <c r="R47" s="46">
        <f t="shared" si="4"/>
        <v>1</v>
      </c>
      <c r="S47" s="47">
        <f t="shared" si="3"/>
        <v>1</v>
      </c>
      <c r="T47" s="47" t="str">
        <f t="shared" si="5"/>
        <v>OK</v>
      </c>
    </row>
    <row r="48" spans="12:20" hidden="1" x14ac:dyDescent="0.25">
      <c r="L48" t="s">
        <v>4286</v>
      </c>
      <c r="M48" s="46">
        <v>1</v>
      </c>
      <c r="O48" s="46">
        <v>1</v>
      </c>
      <c r="R48" s="46" t="str">
        <f t="shared" si="4"/>
        <v/>
      </c>
      <c r="S48" s="47">
        <f t="shared" si="3"/>
        <v>0</v>
      </c>
      <c r="T48" s="47" t="str">
        <f t="shared" si="5"/>
        <v>NOK</v>
      </c>
    </row>
    <row r="49" spans="12:20" hidden="1" x14ac:dyDescent="0.25">
      <c r="L49" t="s">
        <v>4342</v>
      </c>
      <c r="M49" s="46">
        <v>1</v>
      </c>
      <c r="O49" s="46">
        <v>1</v>
      </c>
      <c r="R49" s="46" t="str">
        <f t="shared" si="4"/>
        <v/>
      </c>
      <c r="S49" s="47">
        <f t="shared" si="3"/>
        <v>0</v>
      </c>
      <c r="T49" s="47" t="str">
        <f t="shared" si="5"/>
        <v>NOK</v>
      </c>
    </row>
    <row r="50" spans="12:20" hidden="1" x14ac:dyDescent="0.25">
      <c r="L50" t="s">
        <v>4151</v>
      </c>
      <c r="M50" s="46">
        <v>1</v>
      </c>
      <c r="O50" s="46">
        <v>1</v>
      </c>
      <c r="R50" s="46" t="str">
        <f t="shared" si="4"/>
        <v/>
      </c>
      <c r="S50" s="47">
        <f t="shared" si="3"/>
        <v>0</v>
      </c>
      <c r="T50" s="47" t="str">
        <f t="shared" si="5"/>
        <v>NOK</v>
      </c>
    </row>
    <row r="51" spans="12:20" hidden="1" x14ac:dyDescent="0.25">
      <c r="L51" t="s">
        <v>4390</v>
      </c>
      <c r="M51" s="46">
        <v>1</v>
      </c>
      <c r="O51" s="46">
        <v>1</v>
      </c>
      <c r="R51" s="46">
        <f t="shared" si="4"/>
        <v>1</v>
      </c>
      <c r="S51" s="47">
        <f t="shared" si="3"/>
        <v>1</v>
      </c>
      <c r="T51" s="47" t="str">
        <f t="shared" si="5"/>
        <v>OK</v>
      </c>
    </row>
    <row r="52" spans="12:20" hidden="1" x14ac:dyDescent="0.25">
      <c r="L52" t="s">
        <v>4372</v>
      </c>
      <c r="M52" s="46">
        <v>1</v>
      </c>
      <c r="O52" s="46">
        <v>1</v>
      </c>
      <c r="R52" s="46">
        <f t="shared" si="4"/>
        <v>1</v>
      </c>
      <c r="S52" s="47">
        <f t="shared" si="3"/>
        <v>1</v>
      </c>
      <c r="T52" s="47" t="str">
        <f t="shared" si="5"/>
        <v>OK</v>
      </c>
    </row>
    <row r="53" spans="12:20" hidden="1" x14ac:dyDescent="0.25">
      <c r="L53" t="s">
        <v>4501</v>
      </c>
      <c r="M53" s="46">
        <v>10</v>
      </c>
      <c r="P53" s="46">
        <v>10</v>
      </c>
      <c r="R53" s="46" t="str">
        <f t="shared" si="4"/>
        <v/>
      </c>
      <c r="S53" s="47">
        <f t="shared" si="3"/>
        <v>0</v>
      </c>
      <c r="T53" s="47" t="str">
        <f t="shared" si="5"/>
        <v>NOK</v>
      </c>
    </row>
    <row r="54" spans="12:20" hidden="1" x14ac:dyDescent="0.25">
      <c r="L54" t="s">
        <v>4536</v>
      </c>
      <c r="M54" s="46">
        <v>7</v>
      </c>
      <c r="P54" s="46">
        <v>7</v>
      </c>
      <c r="R54" s="46" t="str">
        <f t="shared" si="4"/>
        <v/>
      </c>
      <c r="S54" s="47">
        <f t="shared" si="3"/>
        <v>0</v>
      </c>
      <c r="T54" s="47" t="str">
        <f t="shared" si="5"/>
        <v>NOK</v>
      </c>
    </row>
    <row r="55" spans="12:20" hidden="1" x14ac:dyDescent="0.25">
      <c r="L55" t="s">
        <v>4565</v>
      </c>
      <c r="M55" s="46">
        <v>7</v>
      </c>
      <c r="P55" s="46">
        <v>7</v>
      </c>
      <c r="R55" s="46" t="str">
        <f t="shared" si="4"/>
        <v/>
      </c>
      <c r="S55" s="47">
        <f t="shared" si="3"/>
        <v>0</v>
      </c>
      <c r="T55" s="47" t="str">
        <f t="shared" si="5"/>
        <v>NOK</v>
      </c>
    </row>
    <row r="56" spans="12:20" hidden="1" x14ac:dyDescent="0.25">
      <c r="L56" t="s">
        <v>4791</v>
      </c>
      <c r="M56" s="46">
        <v>6</v>
      </c>
      <c r="P56" s="46">
        <v>6</v>
      </c>
      <c r="R56" s="46" t="str">
        <f t="shared" si="4"/>
        <v/>
      </c>
      <c r="S56" s="47">
        <f t="shared" si="3"/>
        <v>0</v>
      </c>
      <c r="T56" s="47" t="str">
        <f t="shared" si="5"/>
        <v>NOK</v>
      </c>
    </row>
    <row r="57" spans="12:20" hidden="1" x14ac:dyDescent="0.25">
      <c r="L57" t="s">
        <v>4888</v>
      </c>
      <c r="M57" s="46">
        <v>6</v>
      </c>
      <c r="P57" s="46">
        <v>6</v>
      </c>
      <c r="R57" s="46">
        <f t="shared" si="4"/>
        <v>6</v>
      </c>
      <c r="S57" s="47">
        <f t="shared" si="3"/>
        <v>1</v>
      </c>
      <c r="T57" s="47" t="str">
        <f t="shared" si="5"/>
        <v>OK</v>
      </c>
    </row>
    <row r="58" spans="12:20" hidden="1" x14ac:dyDescent="0.25">
      <c r="L58" t="s">
        <v>4832</v>
      </c>
      <c r="M58" s="46">
        <v>6</v>
      </c>
      <c r="P58" s="46">
        <v>6</v>
      </c>
      <c r="R58" s="46" t="str">
        <f t="shared" si="4"/>
        <v/>
      </c>
      <c r="S58" s="47">
        <f t="shared" si="3"/>
        <v>0</v>
      </c>
      <c r="T58" s="47" t="str">
        <f t="shared" si="5"/>
        <v>NOK</v>
      </c>
    </row>
    <row r="59" spans="12:20" hidden="1" x14ac:dyDescent="0.25">
      <c r="L59" t="s">
        <v>4852</v>
      </c>
      <c r="M59" s="46">
        <v>5</v>
      </c>
      <c r="P59" s="46">
        <v>5</v>
      </c>
      <c r="R59" s="46" t="str">
        <f t="shared" si="4"/>
        <v/>
      </c>
      <c r="S59" s="47">
        <f t="shared" si="3"/>
        <v>0</v>
      </c>
      <c r="T59" s="47" t="str">
        <f t="shared" si="5"/>
        <v>NOK</v>
      </c>
    </row>
    <row r="60" spans="12:20" hidden="1" x14ac:dyDescent="0.25">
      <c r="L60" t="s">
        <v>4780</v>
      </c>
      <c r="M60" s="46">
        <v>3</v>
      </c>
      <c r="P60" s="46">
        <v>3</v>
      </c>
      <c r="R60" s="46">
        <f t="shared" si="4"/>
        <v>2</v>
      </c>
      <c r="S60" s="47">
        <f t="shared" si="3"/>
        <v>0.66666666666666663</v>
      </c>
      <c r="T60" s="47" t="str">
        <f t="shared" si="5"/>
        <v>OK</v>
      </c>
    </row>
    <row r="61" spans="12:20" hidden="1" x14ac:dyDescent="0.25">
      <c r="L61" t="s">
        <v>4876</v>
      </c>
      <c r="M61" s="46">
        <v>2</v>
      </c>
      <c r="P61" s="46">
        <v>2</v>
      </c>
      <c r="R61" s="46" t="str">
        <f t="shared" si="4"/>
        <v/>
      </c>
      <c r="S61" s="47">
        <f t="shared" si="3"/>
        <v>0</v>
      </c>
      <c r="T61" s="47" t="str">
        <f t="shared" si="5"/>
        <v>NOK</v>
      </c>
    </row>
    <row r="62" spans="12:20" hidden="1" x14ac:dyDescent="0.25">
      <c r="L62" t="s">
        <v>4558</v>
      </c>
      <c r="M62" s="46">
        <v>2</v>
      </c>
      <c r="P62" s="46">
        <v>2</v>
      </c>
      <c r="R62" s="46" t="str">
        <f t="shared" si="4"/>
        <v/>
      </c>
      <c r="S62" s="47">
        <f t="shared" si="3"/>
        <v>0</v>
      </c>
      <c r="T62" s="47" t="str">
        <f t="shared" si="5"/>
        <v>NOK</v>
      </c>
    </row>
    <row r="63" spans="12:20" hidden="1" x14ac:dyDescent="0.25">
      <c r="L63" t="s">
        <v>4836</v>
      </c>
      <c r="M63" s="46">
        <v>2</v>
      </c>
      <c r="P63" s="46">
        <v>2</v>
      </c>
      <c r="R63" s="46" t="str">
        <f t="shared" si="4"/>
        <v/>
      </c>
      <c r="S63" s="47">
        <f t="shared" si="3"/>
        <v>0</v>
      </c>
      <c r="T63" s="47" t="str">
        <f t="shared" si="5"/>
        <v>NOK</v>
      </c>
    </row>
    <row r="64" spans="12:20" hidden="1" x14ac:dyDescent="0.25">
      <c r="L64" t="s">
        <v>4927</v>
      </c>
      <c r="M64" s="46">
        <v>2</v>
      </c>
      <c r="P64" s="46">
        <v>2</v>
      </c>
      <c r="R64" s="46" t="str">
        <f t="shared" si="4"/>
        <v/>
      </c>
      <c r="S64" s="47">
        <f t="shared" si="3"/>
        <v>0</v>
      </c>
      <c r="T64" s="47" t="str">
        <f t="shared" si="5"/>
        <v>NOK</v>
      </c>
    </row>
    <row r="65" spans="12:20" hidden="1" x14ac:dyDescent="0.25">
      <c r="L65" t="s">
        <v>4908</v>
      </c>
      <c r="M65" s="46">
        <v>6</v>
      </c>
      <c r="P65" s="46">
        <v>1</v>
      </c>
      <c r="Q65" s="46">
        <v>5</v>
      </c>
      <c r="R65" s="46">
        <f t="shared" si="4"/>
        <v>1</v>
      </c>
      <c r="S65" s="47">
        <f t="shared" si="3"/>
        <v>0.16666666666666666</v>
      </c>
      <c r="T65" s="47" t="str">
        <f t="shared" si="5"/>
        <v>NOK</v>
      </c>
    </row>
    <row r="66" spans="12:20" hidden="1" x14ac:dyDescent="0.25">
      <c r="L66" t="s">
        <v>4703</v>
      </c>
      <c r="M66" s="46">
        <v>1</v>
      </c>
      <c r="P66" s="46">
        <v>1</v>
      </c>
      <c r="R66" s="46" t="str">
        <f t="shared" si="4"/>
        <v/>
      </c>
      <c r="S66" s="47">
        <f t="shared" si="3"/>
        <v>0</v>
      </c>
      <c r="T66" s="47" t="str">
        <f t="shared" si="5"/>
        <v>NOK</v>
      </c>
    </row>
    <row r="67" spans="12:20" hidden="1" x14ac:dyDescent="0.25">
      <c r="L67" t="s">
        <v>4804</v>
      </c>
      <c r="M67" s="46">
        <v>1</v>
      </c>
      <c r="P67" s="46">
        <v>1</v>
      </c>
      <c r="R67" s="46" t="str">
        <f t="shared" si="4"/>
        <v/>
      </c>
      <c r="S67" s="47">
        <f t="shared" si="3"/>
        <v>0</v>
      </c>
      <c r="T67" s="47" t="str">
        <f t="shared" si="5"/>
        <v>NOK</v>
      </c>
    </row>
    <row r="68" spans="12:20" hidden="1" x14ac:dyDescent="0.25">
      <c r="L68" t="s">
        <v>4880</v>
      </c>
      <c r="M68" s="46">
        <v>1</v>
      </c>
      <c r="P68" s="46">
        <v>1</v>
      </c>
      <c r="R68" s="46" t="str">
        <f t="shared" si="4"/>
        <v/>
      </c>
      <c r="S68" s="47">
        <f t="shared" si="3"/>
        <v>0</v>
      </c>
      <c r="T68" s="47" t="str">
        <f t="shared" si="5"/>
        <v>NOK</v>
      </c>
    </row>
    <row r="69" spans="12:20" hidden="1" x14ac:dyDescent="0.25">
      <c r="L69" t="s">
        <v>4829</v>
      </c>
      <c r="M69" s="46">
        <v>1</v>
      </c>
      <c r="P69" s="46">
        <v>1</v>
      </c>
      <c r="R69" s="46" t="str">
        <f t="shared" si="4"/>
        <v/>
      </c>
      <c r="S69" s="47">
        <f t="shared" ref="S69:S74" si="6">IFERROR(R69/M69,0)</f>
        <v>0</v>
      </c>
      <c r="T69" s="47" t="str">
        <f t="shared" si="5"/>
        <v>NOK</v>
      </c>
    </row>
    <row r="70" spans="12:20" hidden="1" x14ac:dyDescent="0.25">
      <c r="L70" t="s">
        <v>4623</v>
      </c>
      <c r="M70" s="46">
        <v>1</v>
      </c>
      <c r="P70" s="46">
        <v>1</v>
      </c>
      <c r="R70" s="46" t="str">
        <f t="shared" si="4"/>
        <v/>
      </c>
      <c r="S70" s="47">
        <f t="shared" si="6"/>
        <v>0</v>
      </c>
      <c r="T70" s="47" t="str">
        <f t="shared" ref="T70:T74" si="7">IF(S70&gt;0.5,"OK","NOK")</f>
        <v>NOK</v>
      </c>
    </row>
    <row r="71" spans="12:20" hidden="1" x14ac:dyDescent="0.25">
      <c r="L71" t="s">
        <v>4532</v>
      </c>
      <c r="M71" s="46">
        <v>1</v>
      </c>
      <c r="P71" s="46">
        <v>1</v>
      </c>
      <c r="R71" s="46" t="str">
        <f t="shared" si="4"/>
        <v/>
      </c>
      <c r="S71" s="47">
        <f t="shared" si="6"/>
        <v>0</v>
      </c>
      <c r="T71" s="47" t="str">
        <f t="shared" si="7"/>
        <v>NOK</v>
      </c>
    </row>
    <row r="72" spans="12:20" hidden="1" x14ac:dyDescent="0.25">
      <c r="L72" t="s">
        <v>4776</v>
      </c>
      <c r="M72" s="46">
        <v>1</v>
      </c>
      <c r="P72" s="46">
        <v>1</v>
      </c>
      <c r="R72" s="46" t="str">
        <f t="shared" si="4"/>
        <v/>
      </c>
      <c r="S72" s="47">
        <f t="shared" si="6"/>
        <v>0</v>
      </c>
      <c r="T72" s="47" t="str">
        <f t="shared" si="7"/>
        <v>NOK</v>
      </c>
    </row>
    <row r="73" spans="12:20" hidden="1" x14ac:dyDescent="0.25">
      <c r="L73" t="s">
        <v>4921</v>
      </c>
      <c r="M73" s="46">
        <v>2</v>
      </c>
      <c r="Q73" s="46">
        <v>2</v>
      </c>
      <c r="R73" s="46" t="str">
        <f t="shared" si="4"/>
        <v/>
      </c>
      <c r="S73" s="47">
        <f t="shared" si="6"/>
        <v>0</v>
      </c>
      <c r="T73" s="47" t="str">
        <f t="shared" si="7"/>
        <v>NOK</v>
      </c>
    </row>
    <row r="74" spans="12:20" hidden="1" x14ac:dyDescent="0.25">
      <c r="L74" t="s">
        <v>4753</v>
      </c>
      <c r="M74" s="46">
        <v>1</v>
      </c>
      <c r="Q74" s="46">
        <v>1</v>
      </c>
      <c r="R74" s="46" t="str">
        <f t="shared" si="4"/>
        <v/>
      </c>
      <c r="S74" s="47">
        <f t="shared" si="6"/>
        <v>0</v>
      </c>
      <c r="T74" s="47" t="str">
        <f t="shared" si="7"/>
        <v>NOK</v>
      </c>
    </row>
    <row r="75" spans="12:20" x14ac:dyDescent="0.25"/>
    <row r="76" spans="12:20" x14ac:dyDescent="0.25"/>
  </sheetData>
  <autoFilter ref="L4:V74" xr:uid="{FEB3ACC3-E169-4F7B-B03A-F31F0F619C5E}">
    <filterColumn colId="2">
      <customFilters>
        <customFilter operator="notEqual" val=" "/>
      </customFilters>
    </filterColumn>
  </autoFilter>
  <sortState xmlns:xlrd2="http://schemas.microsoft.com/office/spreadsheetml/2017/richdata2" ref="L4:Q74">
    <sortCondition descending="1" ref="N5:N74"/>
    <sortCondition descending="1" ref="O5:O74"/>
    <sortCondition descending="1" ref="P5:P74"/>
    <sortCondition descending="1" ref="Q5:Q7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61F07FBCE7A045881C656D3AF77AE4" ma:contentTypeVersion="16" ma:contentTypeDescription="Create a new document." ma:contentTypeScope="" ma:versionID="30c273704612de02f9bc4937fbb7b2fa">
  <xsd:schema xmlns:xsd="http://www.w3.org/2001/XMLSchema" xmlns:xs="http://www.w3.org/2001/XMLSchema" xmlns:p="http://schemas.microsoft.com/office/2006/metadata/properties" xmlns:ns2="e4776bfa-9ce0-49e0-8be4-966715bb4ffc" xmlns:ns3="0f36f903-d907-4ac4-bde8-07c272af9dc2" targetNamespace="http://schemas.microsoft.com/office/2006/metadata/properties" ma:root="true" ma:fieldsID="3d5c9fc714fdad3afcbb512cee89a4f7" ns2:_="" ns3:_="">
    <xsd:import namespace="e4776bfa-9ce0-49e0-8be4-966715bb4ffc"/>
    <xsd:import namespace="0f36f903-d907-4ac4-bde8-07c272af9d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776bfa-9ce0-49e0-8be4-966715bb4f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36f903-d907-4ac4-bde8-07c272af9d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4dd0cc-da09-4788-b8af-c6d442562e43}" ma:internalName="TaxCatchAll" ma:showField="CatchAllData" ma:web="0f36f903-d907-4ac4-bde8-07c272af9dc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f36f903-d907-4ac4-bde8-07c272af9dc2" xsi:nil="true"/>
    <lcf76f155ced4ddcb4097134ff3c332f xmlns="e4776bfa-9ce0-49e0-8be4-966715bb4ffc">
      <Terms xmlns="http://schemas.microsoft.com/office/infopath/2007/PartnerControls"/>
    </lcf76f155ced4ddcb4097134ff3c332f>
    <SharedWithUsers xmlns="0f36f903-d907-4ac4-bde8-07c272af9dc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61B5B9-A6B7-47BF-B77F-AC20A943E6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776bfa-9ce0-49e0-8be4-966715bb4ffc"/>
    <ds:schemaRef ds:uri="0f36f903-d907-4ac4-bde8-07c272af9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82E15B-CF13-4F61-AD39-1E190E61659F}">
  <ds:schemaRefs>
    <ds:schemaRef ds:uri="0f36f903-d907-4ac4-bde8-07c272af9dc2"/>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www.w3.org/XML/1998/namespace"/>
    <ds:schemaRef ds:uri="http://purl.org/dc/terms/"/>
    <ds:schemaRef ds:uri="http://schemas.microsoft.com/office/infopath/2007/PartnerControls"/>
    <ds:schemaRef ds:uri="e4776bfa-9ce0-49e0-8be4-966715bb4ffc"/>
  </ds:schemaRefs>
</ds:datastoreItem>
</file>

<file path=customXml/itemProps3.xml><?xml version="1.0" encoding="utf-8"?>
<ds:datastoreItem xmlns:ds="http://schemas.openxmlformats.org/officeDocument/2006/customXml" ds:itemID="{CAA38641-5989-4025-B1FA-49D1958CD9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Capabilities Readiness</vt:lpstr>
      <vt:lpstr>Planilha1</vt:lpstr>
      <vt:lpstr>Backup Before Merge</vt:lpstr>
      <vt:lpstr>Guidelines</vt:lpstr>
      <vt:lpstr>Pivot Layers</vt:lpstr>
      <vt:lpstr>Marcos Analyse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Furtado, Frederico</cp:lastModifiedBy>
  <cp:revision/>
  <dcterms:created xsi:type="dcterms:W3CDTF">2026-02-23T21:16:09Z</dcterms:created>
  <dcterms:modified xsi:type="dcterms:W3CDTF">2026-04-04T01:31:57Z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2026-02-23T21:17:45Z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0ca7f3d8-66e5-4004-a974-6dd942e8ddc4</vt:lpwstr>
  </property>
  <property fmtid="{D5CDD505-2E9C-101B-9397-08002B2CF9AE}" pid="8" name="MSIP_Label_68104b14-b53d-46de-9ae8-975cc0e84815_ContentBits">
    <vt:lpwstr>0</vt:lpwstr>
  </property>
  <property fmtid="{D5CDD505-2E9C-101B-9397-08002B2CF9AE}" pid="9" name="MSIP_Label_68104b14-b53d-46de-9ae8-975cc0e84815_Tag">
    <vt:lpwstr>10, 3, 0, 1</vt:lpwstr>
  </property>
  <property fmtid="{D5CDD505-2E9C-101B-9397-08002B2CF9AE}" pid="10" name="ContentTypeId">
    <vt:lpwstr>0x010100B461F07FBCE7A045881C656D3AF77AE4</vt:lpwstr>
  </property>
  <property fmtid="{D5CDD505-2E9C-101B-9397-08002B2CF9AE}" pid="11" name="MediaServiceImageTags">
    <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ies>
</file>